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codeName="ThisWorkbook" hidePivotFieldList="1" defaultThemeVersion="124226"/>
  <mc:AlternateContent xmlns:mc="http://schemas.openxmlformats.org/markup-compatibility/2006">
    <mc:Choice Requires="x15">
      <x15ac:absPath xmlns:x15ac="http://schemas.microsoft.com/office/spreadsheetml/2010/11/ac" url="C:\Users\angel\Documents\Proyectos\hallazgos\webApi\webApi\docs\POS\"/>
    </mc:Choice>
  </mc:AlternateContent>
  <xr:revisionPtr revIDLastSave="0" documentId="8_{BCAE3018-DE99-4B3B-8B2D-08E2989B3442}" xr6:coauthVersionLast="47" xr6:coauthVersionMax="47" xr10:uidLastSave="{00000000-0000-0000-0000-000000000000}"/>
  <bookViews>
    <workbookView xWindow="-108" yWindow="-108" windowWidth="23256" windowHeight="12456" tabRatio="859" firstSheet="3" activeTab="4" xr2:uid="{00000000-000D-0000-FFFF-FFFF00000000}"/>
  </bookViews>
  <sheets>
    <sheet name="NOTAS" sheetId="680" state="hidden" r:id="rId1"/>
    <sheet name="RESUMEN " sheetId="679" state="hidden" r:id="rId2"/>
    <sheet name="Dist" sheetId="266" state="hidden" r:id="rId3"/>
    <sheet name="F-001 BMES OT-10" sheetId="848" r:id="rId4"/>
    <sheet name="F-002 BMES OT-10" sheetId="842" r:id="rId5"/>
    <sheet name="BALANCE GENERAL" sheetId="305" state="hidden" r:id="rId6"/>
    <sheet name="FOLIO 013" sheetId="803" state="hidden" r:id="rId7"/>
  </sheets>
  <definedNames>
    <definedName name="_xlnm._FilterDatabase" hidden="1">#REF!</definedName>
    <definedName name="_xlnm.Print_Area" localSheetId="5">'BALANCE GENERAL'!$A$1:$L$131</definedName>
    <definedName name="_xlnm.Print_Area" localSheetId="3">'F-001 BMES OT-10'!$A$1:$H$32</definedName>
    <definedName name="_xlnm.Print_Area" localSheetId="4">'F-002 BMES OT-10'!$A$1:$H$25</definedName>
    <definedName name="_xlnm.Print_Area" localSheetId="1">'RESUMEN '!$A$1:$K$5</definedName>
    <definedName name="horas_te" localSheetId="3">#REF!-#REF!</definedName>
    <definedName name="horas_te" localSheetId="4">#REF!-#REF!</definedName>
    <definedName name="horas_te" localSheetId="6">#REF!-#REF!</definedName>
    <definedName name="horas_te">#REF!</definedName>
  </definedNames>
  <calcPr calcId="191029" iterate="1"/>
  <fileRecoveryPr repairLoad="1"/>
  <extLst>
    <ext xmlns:x14="http://schemas.microsoft.com/office/spreadsheetml/2009/9/main" uri="{79F54976-1DA5-4618-B147-4CDE4B953A38}">
      <x14:workbookPr discardImageEditData="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679" l="1"/>
  <c r="F4" i="679"/>
  <c r="G4" i="679"/>
  <c r="H4" i="679"/>
  <c r="I4" i="679"/>
  <c r="K4" i="679"/>
  <c r="C5" i="679"/>
  <c r="F5" i="679"/>
  <c r="G5" i="679"/>
  <c r="H5" i="679"/>
  <c r="I5" i="679"/>
  <c r="K5" i="679"/>
  <c r="B6" i="266"/>
  <c r="Q6" i="266" s="1"/>
  <c r="C6" i="266"/>
  <c r="R6" i="266" s="1"/>
  <c r="L6" i="266"/>
  <c r="N6" i="266"/>
  <c r="U6" i="266"/>
  <c r="U36" i="266" s="1"/>
  <c r="V6" i="266"/>
  <c r="AE6" i="266"/>
  <c r="AF6" i="266"/>
  <c r="AG6" i="266" s="1"/>
  <c r="B7" i="266"/>
  <c r="M7" i="266" s="1"/>
  <c r="C7" i="266"/>
  <c r="O7" i="266" s="1"/>
  <c r="L7" i="266"/>
  <c r="N7" i="266"/>
  <c r="U7" i="266"/>
  <c r="AF7" i="266" s="1"/>
  <c r="AG7" i="266" s="1"/>
  <c r="V7" i="266"/>
  <c r="AE7" i="266"/>
  <c r="B8" i="266"/>
  <c r="C8" i="266"/>
  <c r="O8" i="266" s="1"/>
  <c r="L8" i="266"/>
  <c r="M8" i="266"/>
  <c r="N8" i="266"/>
  <c r="Q8" i="266"/>
  <c r="U8" i="266"/>
  <c r="AF8" i="266" s="1"/>
  <c r="AG8" i="266" s="1"/>
  <c r="V8" i="266"/>
  <c r="AH8" i="266" s="1"/>
  <c r="AE8" i="266"/>
  <c r="B9" i="266"/>
  <c r="C9" i="266"/>
  <c r="O9" i="266" s="1"/>
  <c r="L9" i="266"/>
  <c r="M9" i="266"/>
  <c r="N9" i="266"/>
  <c r="Q9" i="266"/>
  <c r="R9" i="266"/>
  <c r="S9" i="266" s="1"/>
  <c r="U9" i="266"/>
  <c r="V9" i="266"/>
  <c r="AH9" i="266" s="1"/>
  <c r="AE9" i="266"/>
  <c r="AF9" i="266"/>
  <c r="AG9" i="266"/>
  <c r="B10" i="266"/>
  <c r="Q10" i="266" s="1"/>
  <c r="C10" i="266"/>
  <c r="R10" i="266" s="1"/>
  <c r="L10" i="266"/>
  <c r="N10" i="266"/>
  <c r="N36" i="266" s="1"/>
  <c r="U10" i="266"/>
  <c r="V10" i="266"/>
  <c r="AE10" i="266"/>
  <c r="AF10" i="266"/>
  <c r="AG10" i="266" s="1"/>
  <c r="B11" i="266"/>
  <c r="M11" i="266" s="1"/>
  <c r="C11" i="266"/>
  <c r="O11" i="266" s="1"/>
  <c r="L11" i="266"/>
  <c r="N11" i="266"/>
  <c r="U11" i="266"/>
  <c r="AF11" i="266" s="1"/>
  <c r="AG11" i="266" s="1"/>
  <c r="V11" i="266"/>
  <c r="AE11" i="266"/>
  <c r="B12" i="266"/>
  <c r="C12" i="266"/>
  <c r="O12" i="266" s="1"/>
  <c r="L12" i="266"/>
  <c r="M12" i="266"/>
  <c r="N12" i="266"/>
  <c r="Q12" i="266"/>
  <c r="U12" i="266"/>
  <c r="AF12" i="266" s="1"/>
  <c r="AG12" i="266" s="1"/>
  <c r="V12" i="266"/>
  <c r="AH12" i="266" s="1"/>
  <c r="AE12" i="266"/>
  <c r="B13" i="266"/>
  <c r="C13" i="266"/>
  <c r="O13" i="266" s="1"/>
  <c r="L13" i="266"/>
  <c r="M13" i="266"/>
  <c r="N13" i="266"/>
  <c r="Q13" i="266"/>
  <c r="R13" i="266"/>
  <c r="S13" i="266" s="1"/>
  <c r="U13" i="266"/>
  <c r="V13" i="266"/>
  <c r="AH13" i="266" s="1"/>
  <c r="AE13" i="266"/>
  <c r="AF13" i="266"/>
  <c r="AG13" i="266"/>
  <c r="B14" i="266"/>
  <c r="Q14" i="266" s="1"/>
  <c r="C14" i="266"/>
  <c r="R14" i="266" s="1"/>
  <c r="L14" i="266"/>
  <c r="N14" i="266"/>
  <c r="U14" i="266"/>
  <c r="V14" i="266"/>
  <c r="AE14" i="266"/>
  <c r="AF14" i="266"/>
  <c r="AG14" i="266" s="1"/>
  <c r="B15" i="266"/>
  <c r="M15" i="266" s="1"/>
  <c r="C15" i="266"/>
  <c r="O15" i="266" s="1"/>
  <c r="L15" i="266"/>
  <c r="N15" i="266"/>
  <c r="U15" i="266"/>
  <c r="AF15" i="266" s="1"/>
  <c r="AG15" i="266" s="1"/>
  <c r="V15" i="266"/>
  <c r="AE15" i="266"/>
  <c r="B16" i="266"/>
  <c r="C16" i="266"/>
  <c r="O16" i="266" s="1"/>
  <c r="L16" i="266"/>
  <c r="M16" i="266"/>
  <c r="N16" i="266"/>
  <c r="Q16" i="266"/>
  <c r="U16" i="266"/>
  <c r="AF16" i="266" s="1"/>
  <c r="AG16" i="266" s="1"/>
  <c r="V16" i="266"/>
  <c r="AH16" i="266" s="1"/>
  <c r="AE16" i="266"/>
  <c r="B17" i="266"/>
  <c r="C17" i="266"/>
  <c r="O17" i="266" s="1"/>
  <c r="L17" i="266"/>
  <c r="M17" i="266"/>
  <c r="N17" i="266"/>
  <c r="Q17" i="266"/>
  <c r="R17" i="266"/>
  <c r="S17" i="266" s="1"/>
  <c r="U17" i="266"/>
  <c r="V17" i="266"/>
  <c r="AH17" i="266" s="1"/>
  <c r="AE17" i="266"/>
  <c r="AF17" i="266"/>
  <c r="AG17" i="266"/>
  <c r="B18" i="266"/>
  <c r="Q18" i="266" s="1"/>
  <c r="C18" i="266"/>
  <c r="R18" i="266" s="1"/>
  <c r="L18" i="266"/>
  <c r="N18" i="266"/>
  <c r="U18" i="266"/>
  <c r="V18" i="266"/>
  <c r="AE18" i="266"/>
  <c r="AF18" i="266"/>
  <c r="AG18" i="266" s="1"/>
  <c r="B19" i="266"/>
  <c r="M19" i="266" s="1"/>
  <c r="C19" i="266"/>
  <c r="O19" i="266" s="1"/>
  <c r="L19" i="266"/>
  <c r="N19" i="266"/>
  <c r="U19" i="266"/>
  <c r="AF19" i="266" s="1"/>
  <c r="AG19" i="266" s="1"/>
  <c r="V19" i="266"/>
  <c r="AE19" i="266"/>
  <c r="B20" i="266"/>
  <c r="C20" i="266"/>
  <c r="O20" i="266" s="1"/>
  <c r="L20" i="266"/>
  <c r="M20" i="266"/>
  <c r="N20" i="266"/>
  <c r="U20" i="266"/>
  <c r="AF20" i="266" s="1"/>
  <c r="AG20" i="266" s="1"/>
  <c r="V20" i="266"/>
  <c r="AH20" i="266" s="1"/>
  <c r="AE20" i="266"/>
  <c r="B21" i="266"/>
  <c r="C21" i="266"/>
  <c r="O21" i="266" s="1"/>
  <c r="L21" i="266"/>
  <c r="M21" i="266"/>
  <c r="N21" i="266"/>
  <c r="Q21" i="266"/>
  <c r="R21" i="266"/>
  <c r="S21" i="266" s="1"/>
  <c r="U21" i="266"/>
  <c r="V21" i="266"/>
  <c r="AH21" i="266" s="1"/>
  <c r="AE21" i="266"/>
  <c r="AF21" i="266"/>
  <c r="AG21" i="266"/>
  <c r="B22" i="266"/>
  <c r="Q22" i="266" s="1"/>
  <c r="C22" i="266"/>
  <c r="R22" i="266" s="1"/>
  <c r="L22" i="266"/>
  <c r="N22" i="266"/>
  <c r="U22" i="266"/>
  <c r="V22" i="266"/>
  <c r="AE22" i="266"/>
  <c r="AF22" i="266"/>
  <c r="AG22" i="266" s="1"/>
  <c r="B23" i="266"/>
  <c r="M23" i="266" s="1"/>
  <c r="C23" i="266"/>
  <c r="O23" i="266" s="1"/>
  <c r="L23" i="266"/>
  <c r="N23" i="266"/>
  <c r="U23" i="266"/>
  <c r="AF23" i="266" s="1"/>
  <c r="AG23" i="266" s="1"/>
  <c r="V23" i="266"/>
  <c r="AE23" i="266"/>
  <c r="B24" i="266"/>
  <c r="C24" i="266"/>
  <c r="O24" i="266" s="1"/>
  <c r="L24" i="266"/>
  <c r="M24" i="266"/>
  <c r="N24" i="266"/>
  <c r="U24" i="266"/>
  <c r="AF24" i="266" s="1"/>
  <c r="AG24" i="266" s="1"/>
  <c r="V24" i="266"/>
  <c r="AH24" i="266" s="1"/>
  <c r="AE24" i="266"/>
  <c r="B25" i="266"/>
  <c r="C25" i="266"/>
  <c r="O25" i="266" s="1"/>
  <c r="L25" i="266"/>
  <c r="M25" i="266"/>
  <c r="N25" i="266"/>
  <c r="Q25" i="266"/>
  <c r="R25" i="266"/>
  <c r="S25" i="266" s="1"/>
  <c r="U25" i="266"/>
  <c r="V25" i="266"/>
  <c r="AH25" i="266" s="1"/>
  <c r="AE25" i="266"/>
  <c r="AF25" i="266"/>
  <c r="AG25" i="266"/>
  <c r="B26" i="266"/>
  <c r="Q26" i="266" s="1"/>
  <c r="C26" i="266"/>
  <c r="O26" i="266" s="1"/>
  <c r="L26" i="266"/>
  <c r="M26" i="266"/>
  <c r="N26" i="266"/>
  <c r="U26" i="266"/>
  <c r="V26" i="266"/>
  <c r="AE26" i="266"/>
  <c r="AF26" i="266"/>
  <c r="AG26" i="266" s="1"/>
  <c r="B27" i="266"/>
  <c r="M27" i="266" s="1"/>
  <c r="C27" i="266"/>
  <c r="O27" i="266" s="1"/>
  <c r="L27" i="266"/>
  <c r="N27" i="266"/>
  <c r="U27" i="266"/>
  <c r="V27" i="266"/>
  <c r="AH27" i="266" s="1"/>
  <c r="AE27" i="266"/>
  <c r="AF27" i="266"/>
  <c r="AG27" i="266"/>
  <c r="B28" i="266"/>
  <c r="C28" i="266"/>
  <c r="O28" i="266" s="1"/>
  <c r="L28" i="266"/>
  <c r="M28" i="266"/>
  <c r="N28" i="266"/>
  <c r="U28" i="266"/>
  <c r="Q28" i="266" s="1"/>
  <c r="V28" i="266"/>
  <c r="AE28" i="266"/>
  <c r="B29" i="266"/>
  <c r="C29" i="266"/>
  <c r="O29" i="266" s="1"/>
  <c r="L29" i="266"/>
  <c r="M29" i="266"/>
  <c r="N29" i="266"/>
  <c r="Q29" i="266"/>
  <c r="R29" i="266"/>
  <c r="S29" i="266" s="1"/>
  <c r="U29" i="266"/>
  <c r="V29" i="266"/>
  <c r="AH29" i="266" s="1"/>
  <c r="AE29" i="266"/>
  <c r="AF29" i="266"/>
  <c r="AG29" i="266"/>
  <c r="B30" i="266"/>
  <c r="Q30" i="266" s="1"/>
  <c r="C30" i="266"/>
  <c r="R30" i="266" s="1"/>
  <c r="L30" i="266"/>
  <c r="M30" i="266"/>
  <c r="N30" i="266"/>
  <c r="U30" i="266"/>
  <c r="V30" i="266"/>
  <c r="AH30" i="266" s="1"/>
  <c r="AE30" i="266"/>
  <c r="AF30" i="266"/>
  <c r="AG30" i="266"/>
  <c r="B31" i="266"/>
  <c r="Q31" i="266" s="1"/>
  <c r="C31" i="266"/>
  <c r="O31" i="266" s="1"/>
  <c r="L31" i="266"/>
  <c r="N31" i="266"/>
  <c r="U31" i="266"/>
  <c r="V31" i="266"/>
  <c r="AH31" i="266" s="1"/>
  <c r="AE31" i="266"/>
  <c r="AF31" i="266"/>
  <c r="AG31" i="266"/>
  <c r="B32" i="266"/>
  <c r="C32" i="266"/>
  <c r="O32" i="266" s="1"/>
  <c r="L32" i="266"/>
  <c r="M32" i="266"/>
  <c r="N32" i="266"/>
  <c r="U32" i="266"/>
  <c r="AF32" i="266" s="1"/>
  <c r="AG32" i="266" s="1"/>
  <c r="V32" i="266"/>
  <c r="AE32" i="266"/>
  <c r="B33" i="266"/>
  <c r="C33" i="266"/>
  <c r="O33" i="266" s="1"/>
  <c r="L33" i="266"/>
  <c r="M33" i="266"/>
  <c r="N33" i="266"/>
  <c r="Q33" i="266"/>
  <c r="R33" i="266"/>
  <c r="S33" i="266" s="1"/>
  <c r="U33" i="266"/>
  <c r="V33" i="266"/>
  <c r="AH33" i="266" s="1"/>
  <c r="AE33" i="266"/>
  <c r="AF33" i="266"/>
  <c r="AG33" i="266"/>
  <c r="B34" i="266"/>
  <c r="Q34" i="266" s="1"/>
  <c r="C34" i="266"/>
  <c r="R34" i="266" s="1"/>
  <c r="S34" i="266" s="1"/>
  <c r="L34" i="266"/>
  <c r="M34" i="266"/>
  <c r="N34" i="266"/>
  <c r="U34" i="266"/>
  <c r="V34" i="266"/>
  <c r="AH34" i="266" s="1"/>
  <c r="AE34" i="266"/>
  <c r="AF34" i="266"/>
  <c r="AG34" i="266"/>
  <c r="B35" i="266"/>
  <c r="Q35" i="266" s="1"/>
  <c r="C35" i="266"/>
  <c r="O35" i="266" s="1"/>
  <c r="L35" i="266"/>
  <c r="N35" i="266"/>
  <c r="V35" i="266"/>
  <c r="AE35" i="266"/>
  <c r="AF35" i="266" s="1"/>
  <c r="AG35" i="266" s="1"/>
  <c r="AH35" i="266" s="1"/>
  <c r="L36" i="266"/>
  <c r="AE36" i="266"/>
  <c r="B38" i="266"/>
  <c r="D38" i="266"/>
  <c r="L38" i="266" s="1"/>
  <c r="E38" i="266"/>
  <c r="F38" i="266"/>
  <c r="G38" i="266"/>
  <c r="H38" i="266"/>
  <c r="I38" i="266"/>
  <c r="J38" i="266"/>
  <c r="K38" i="266"/>
  <c r="U38" i="266"/>
  <c r="W38" i="266"/>
  <c r="AE38" i="266" s="1"/>
  <c r="X38" i="266"/>
  <c r="V38" i="266" s="1"/>
  <c r="Y38" i="266"/>
  <c r="Z38" i="266"/>
  <c r="AA38" i="266"/>
  <c r="AB38" i="266"/>
  <c r="AC38" i="266"/>
  <c r="AD38" i="266"/>
  <c r="D1" i="848"/>
  <c r="D2" i="848"/>
  <c r="H2" i="848"/>
  <c r="D3" i="848"/>
  <c r="F4" i="848"/>
  <c r="A11" i="848"/>
  <c r="D4" i="679" s="1"/>
  <c r="G17" i="848"/>
  <c r="H17" i="848" s="1"/>
  <c r="H8" i="848" s="1"/>
  <c r="G8" i="848" s="1"/>
  <c r="G18" i="848"/>
  <c r="H18" i="848"/>
  <c r="H9" i="848" s="1"/>
  <c r="G19" i="848"/>
  <c r="G20" i="848"/>
  <c r="K13" i="305" s="1"/>
  <c r="C26" i="305" s="1"/>
  <c r="G23" i="848"/>
  <c r="G24" i="848"/>
  <c r="E32" i="848"/>
  <c r="D1" i="842"/>
  <c r="D2" i="842"/>
  <c r="H2" i="842"/>
  <c r="D3" i="842"/>
  <c r="F4" i="842"/>
  <c r="C8" i="842"/>
  <c r="G8" i="842"/>
  <c r="A11" i="842"/>
  <c r="D5" i="679" s="1"/>
  <c r="H11" i="842"/>
  <c r="H12" i="842"/>
  <c r="H9" i="842" s="1"/>
  <c r="G13" i="842"/>
  <c r="G14" i="842"/>
  <c r="H14" i="842"/>
  <c r="G15" i="842"/>
  <c r="G16" i="842"/>
  <c r="G19" i="842"/>
  <c r="G20" i="842"/>
  <c r="E25" i="842"/>
  <c r="D11" i="305"/>
  <c r="E4" i="679" s="1"/>
  <c r="J11" i="305"/>
  <c r="K11" i="305"/>
  <c r="L11" i="305"/>
  <c r="A12" i="305"/>
  <c r="J13" i="305"/>
  <c r="L13" i="305"/>
  <c r="A14" i="305"/>
  <c r="D15" i="305" s="1"/>
  <c r="D16" i="305"/>
  <c r="E18" i="305"/>
  <c r="H20" i="305"/>
  <c r="L20" i="305"/>
  <c r="C21" i="305"/>
  <c r="E21" i="305" s="1"/>
  <c r="H21" i="305"/>
  <c r="L32" i="305" s="1"/>
  <c r="L58" i="305" s="1"/>
  <c r="L21" i="305"/>
  <c r="E22" i="305"/>
  <c r="H22" i="305"/>
  <c r="L22" i="305"/>
  <c r="E23" i="305"/>
  <c r="H23" i="305"/>
  <c r="L23" i="305"/>
  <c r="E24" i="305"/>
  <c r="H24" i="305"/>
  <c r="L24" i="305"/>
  <c r="E25" i="305"/>
  <c r="H25" i="305"/>
  <c r="L25" i="305"/>
  <c r="H26" i="305"/>
  <c r="L26" i="305"/>
  <c r="H27" i="305"/>
  <c r="L27" i="305"/>
  <c r="H28" i="305"/>
  <c r="L28" i="305"/>
  <c r="H29" i="305"/>
  <c r="L29" i="305"/>
  <c r="H30" i="305"/>
  <c r="L30" i="305"/>
  <c r="H31" i="305"/>
  <c r="L31" i="305"/>
  <c r="D35" i="305"/>
  <c r="E5" i="679" s="1"/>
  <c r="J35" i="305"/>
  <c r="K35" i="305"/>
  <c r="L35" i="305"/>
  <c r="A36" i="305"/>
  <c r="J37" i="305"/>
  <c r="K37" i="305"/>
  <c r="L37" i="305"/>
  <c r="A38" i="305"/>
  <c r="D39" i="305"/>
  <c r="D40" i="305"/>
  <c r="E42" i="305"/>
  <c r="H44" i="305"/>
  <c r="L56" i="305" s="1"/>
  <c r="L44" i="305"/>
  <c r="C45" i="305"/>
  <c r="E45" i="305"/>
  <c r="H45" i="305"/>
  <c r="L45" i="305"/>
  <c r="E46" i="305"/>
  <c r="H46" i="305"/>
  <c r="L46" i="305"/>
  <c r="E47" i="305"/>
  <c r="H47" i="305"/>
  <c r="L47" i="305"/>
  <c r="E48" i="305"/>
  <c r="H48" i="305"/>
  <c r="L48" i="305"/>
  <c r="E49" i="305"/>
  <c r="H49" i="305"/>
  <c r="L49" i="305"/>
  <c r="C50" i="305"/>
  <c r="H50" i="305"/>
  <c r="L50" i="305"/>
  <c r="H51" i="305"/>
  <c r="L51" i="305"/>
  <c r="H52" i="305"/>
  <c r="L52" i="305"/>
  <c r="H53" i="305"/>
  <c r="L53" i="305"/>
  <c r="H54" i="305"/>
  <c r="L54" i="305"/>
  <c r="H55" i="305"/>
  <c r="L55" i="305"/>
  <c r="J58" i="305"/>
  <c r="G62" i="305"/>
  <c r="G63" i="305"/>
  <c r="G64" i="305"/>
  <c r="D65" i="305"/>
  <c r="E65" i="305"/>
  <c r="F65" i="305"/>
  <c r="G65" i="305"/>
  <c r="G69" i="305"/>
  <c r="G70" i="305" s="1"/>
  <c r="G74" i="305" s="1"/>
  <c r="G82" i="305" s="1"/>
  <c r="D70" i="305"/>
  <c r="D74" i="305" s="1"/>
  <c r="D82" i="305" s="1"/>
  <c r="E70" i="305"/>
  <c r="F70" i="305"/>
  <c r="G72" i="305"/>
  <c r="D73" i="305"/>
  <c r="E73" i="305"/>
  <c r="E74" i="305" s="1"/>
  <c r="E82" i="305" s="1"/>
  <c r="F73" i="305"/>
  <c r="G73" i="305"/>
  <c r="F74" i="305"/>
  <c r="F82" i="305" s="1"/>
  <c r="L75" i="305"/>
  <c r="AI75" i="305"/>
  <c r="G78" i="305"/>
  <c r="G81" i="305" s="1"/>
  <c r="G79" i="305"/>
  <c r="L79" i="305"/>
  <c r="G80" i="305"/>
  <c r="D81" i="305"/>
  <c r="E81" i="305"/>
  <c r="F81" i="305"/>
  <c r="L83" i="305"/>
  <c r="G86" i="305"/>
  <c r="G87" i="305"/>
  <c r="G96" i="305" s="1"/>
  <c r="G88" i="305"/>
  <c r="G89" i="305"/>
  <c r="G90" i="305"/>
  <c r="G91" i="305"/>
  <c r="G92" i="305"/>
  <c r="G93" i="305"/>
  <c r="G94" i="305"/>
  <c r="G95" i="305"/>
  <c r="E96" i="305"/>
  <c r="F96" i="305"/>
  <c r="F105" i="305"/>
  <c r="G105" i="305"/>
  <c r="H105" i="305"/>
  <c r="I105" i="305"/>
  <c r="F110" i="305"/>
  <c r="I110" i="305" s="1"/>
  <c r="G110" i="305"/>
  <c r="H110" i="305"/>
  <c r="F115" i="305"/>
  <c r="G115" i="305"/>
  <c r="H115" i="305"/>
  <c r="I115" i="305"/>
  <c r="E120" i="305"/>
  <c r="E121" i="305"/>
  <c r="E122" i="305"/>
  <c r="A130" i="305"/>
  <c r="A32" i="848" s="1"/>
  <c r="G9" i="848" l="1"/>
  <c r="J4" i="679"/>
  <c r="AH18" i="266"/>
  <c r="AH14" i="266"/>
  <c r="AH10" i="266"/>
  <c r="AH6" i="266"/>
  <c r="G98" i="305"/>
  <c r="L63" i="305"/>
  <c r="AH26" i="266"/>
  <c r="AH22" i="266"/>
  <c r="AH28" i="266"/>
  <c r="G9" i="842"/>
  <c r="J5" i="679"/>
  <c r="AH32" i="266"/>
  <c r="S30" i="266"/>
  <c r="AH19" i="266"/>
  <c r="S18" i="266"/>
  <c r="AH15" i="266"/>
  <c r="S14" i="266"/>
  <c r="AH11" i="266"/>
  <c r="S10" i="266"/>
  <c r="AH7" i="266"/>
  <c r="S6" i="266"/>
  <c r="AH23" i="266"/>
  <c r="S22" i="266"/>
  <c r="R26" i="266"/>
  <c r="S26" i="266" s="1"/>
  <c r="C36" i="266"/>
  <c r="M35" i="266"/>
  <c r="M31" i="266"/>
  <c r="AF28" i="266"/>
  <c r="AG28" i="266" s="1"/>
  <c r="AF36" i="266"/>
  <c r="AG36" i="266" s="1"/>
  <c r="B36" i="266"/>
  <c r="O34" i="266"/>
  <c r="O30" i="266"/>
  <c r="O22" i="266"/>
  <c r="O18" i="266"/>
  <c r="O14" i="266"/>
  <c r="O10" i="266"/>
  <c r="O6" i="266"/>
  <c r="M6" i="266"/>
  <c r="V36" i="266"/>
  <c r="M22" i="266"/>
  <c r="M18" i="266"/>
  <c r="M14" i="266"/>
  <c r="M10" i="266"/>
  <c r="L66" i="305"/>
  <c r="L67" i="305" s="1"/>
  <c r="R32" i="266"/>
  <c r="R28" i="266"/>
  <c r="S28" i="266" s="1"/>
  <c r="R24" i="266"/>
  <c r="R20" i="266"/>
  <c r="R16" i="266"/>
  <c r="S16" i="266" s="1"/>
  <c r="R12" i="266"/>
  <c r="S12" i="266" s="1"/>
  <c r="R8" i="266"/>
  <c r="S8" i="266" s="1"/>
  <c r="Q20" i="266"/>
  <c r="Q24" i="266"/>
  <c r="R31" i="266"/>
  <c r="S31" i="266" s="1"/>
  <c r="R23" i="266"/>
  <c r="S23" i="266" s="1"/>
  <c r="R19" i="266"/>
  <c r="S19" i="266" s="1"/>
  <c r="R15" i="266"/>
  <c r="R11" i="266"/>
  <c r="R7" i="266"/>
  <c r="R35" i="266"/>
  <c r="S35" i="266" s="1"/>
  <c r="C38" i="266"/>
  <c r="Q27" i="266"/>
  <c r="Q23" i="266"/>
  <c r="Q19" i="266"/>
  <c r="Q15" i="266"/>
  <c r="Q11" i="266"/>
  <c r="Q7" i="266"/>
  <c r="Q36" i="266" s="1"/>
  <c r="Q32" i="266"/>
  <c r="R27" i="266"/>
  <c r="A25" i="842"/>
  <c r="S7" i="266" l="1"/>
  <c r="S24" i="266"/>
  <c r="AH36" i="266"/>
  <c r="S20" i="266"/>
  <c r="S11" i="266"/>
  <c r="R36" i="266"/>
  <c r="M36" i="266"/>
  <c r="O36" i="266"/>
  <c r="S27" i="266"/>
  <c r="S15" i="266"/>
  <c r="S32" i="266"/>
  <c r="S36" i="266" s="1"/>
</calcChain>
</file>

<file path=xl/sharedStrings.xml><?xml version="1.0" encoding="utf-8"?>
<sst xmlns="http://schemas.openxmlformats.org/spreadsheetml/2006/main" count="946" uniqueCount="330">
  <si>
    <t>SE GENERA AVANCE CON PERSONAL DE PROTECCIÓN ANTICORROSIVA QUE PERNOCTA EN LA PLATAFORMA CHUC-A</t>
  </si>
  <si>
    <t>SE GENERA AVANCE CON PERSONAL PERNOCTA EN EL U.H.F. "REFORMA PEMEX"</t>
  </si>
  <si>
    <r>
      <rPr>
        <b/>
        <sz val="9"/>
        <color theme="1"/>
        <rFont val="Arial Narrow"/>
        <family val="2"/>
      </rPr>
      <t>NO SE GENERA AVANCE EN ESTA ACTIVIDAD DEBIDO A QUE SOLO SE TRABAJA EN TURNO DIURNO</t>
    </r>
    <r>
      <rPr>
        <sz val="9"/>
        <color theme="1"/>
        <rFont val="Arial Narrow"/>
        <family val="2"/>
      </rPr>
      <t>. (PERSONAL PERNOCTA EN EL U.H.F. "REFORMA PEMEX").</t>
    </r>
  </si>
  <si>
    <t>SE GENERA AVANCE EN ESTA ACTIVIDAD CON PERSONAL DE PROTECCIÓN ANTICORROSIVA QUE PERNOCTA EN EL U.H.F. "REFORMA PEMEX"</t>
  </si>
  <si>
    <t>NO SE GENERA AVANCE EN ESTA ACTIVIDAD DEBIDO A  CAMBIO DE GUARDIA DE LA SUPERVISIÓN DE PEMEX,  QUE SE REALIZA EN LA U.H.F "REFORMA PEMEX"</t>
  </si>
  <si>
    <t>EMBARCA 01 PERSONA DE PEMEX (AYUDANTE C) VÍA CANASTILLA DE PERSONAL PROCEDENTES DE LA PLATAFORMA DE PERFORACIÓN SATÉLITE POL-TF.</t>
  </si>
  <si>
    <t>ACTIVIDADES EN PLATAFORMA:</t>
  </si>
  <si>
    <t>NO SE GENERA AVANCE EN ESTA ACTIVIDAD DEBIDO A QUE SE ESTA EN ESPERA DE QUE PERSONAL PEP INDIQUE LAS VÁLVULAS A INTERVENIR.</t>
  </si>
  <si>
    <t>ACTIVIDADES EN CUBIERTA DE LA EMBARCACIÓN:</t>
  </si>
  <si>
    <t>ACTIVIDADES EN PLATAFORMA REALIZADAS POR PERSONAL DE PRECIO UNITARIO:</t>
  </si>
  <si>
    <t>ACTIVIDADES EN CUBIERTA DE LA EMBARCACIÓN REALIZADAS POR PERSONAL DE PRECIO UNITARIO:</t>
  </si>
  <si>
    <t>NO SE GENERA AVANCE EN ESTA ACTIVIDAD DEBIDO A FALTA DE SUPERVISOR DE PEP, TURNO NOCTURNO.</t>
  </si>
  <si>
    <t>NO SE GENERA AVANCE EN ÉSTA ACTIVIDAD DEBIDO A QUE LAS ACTIVIDADES DE PROTECCIÓN ANTICORROSIVA SE REALIZAN DE 07:00 A 19:00 HRS.</t>
  </si>
  <si>
    <t>NO SE GENERA AVANCE EN ESTA ACTIVIDAD DEBIDO A QUE SE ESTA EN ESPERA QUE SE FINALICEN LAS ACTIVIDADES DE LA PDA. 1.3.31.4 DE ESTE MISMO FOLIO.</t>
  </si>
  <si>
    <t>NO SE GENERA AVANCE EN ESTA ACTIVIDAD DEBIDO A QUE SE DA ATENCIÓN A LAS ACTIVIDADES DEL FOLIO 6801-NNSU-OT-M-09-22-221794-CHCA-HIM-034-2022.</t>
  </si>
  <si>
    <t>NO SE GENERA AVANCE EN ESTA ACTIVIDAD DEBIDO A QUE SE DA ATENCIÓN A LAS ACTIVIDADES DE LA PARTIDA 1.2.5 DEL FOLIO 6801-NNSU-OT-M-09-22-221794-CHCA-HIM-034-2022.</t>
  </si>
  <si>
    <t>NO SE GENERA AVANCE EN ESTA ACTIVIDAD DEBIDO A QUE SE DA ATENCIÓN A LAS ACTIVIDADES DE LA PARTIDA 1.2.5 DE ESTE MISMO FOLIO.</t>
  </si>
  <si>
    <t>NO SE GENERA AVANCE EN ESTA ACTIVIDAD DEBIDO A QUE EL B.P.D. "NN SUBRA" REALIZA PROGRAMA DE TRABAJO EN EL C.P. POL-A.</t>
  </si>
  <si>
    <t>ESTA ACTIVIDAD SE CIERRA ADMINISTRATIVAMENTE DE 95% A 100% DEBIDO A QUE YA NO FUE REQUERIDA.</t>
  </si>
  <si>
    <t>NO SE GENERA AVANCE EN ESTA ACTIVIDAD DEBIDO A QUE SE SUSPENDEN TRABAJOS DE PROTECCIÓN ANTICORROSIVA POR HUMEDAD RELATIVA MAYOR AL 85% ORIGINADA POR PRESENCIA DE LLUVIA.</t>
  </si>
  <si>
    <t>F-59 TURNO NOCTURNO:</t>
  </si>
  <si>
    <t>NO SE GENERA AVANCE EN ESTA ACTIVIDAD DEBIDO A QUE SE ENCUENTRA EN PROCESO DE LIBERACIÓN EL LIBRO DE PROYECTO POR PARTE DE PERSONAL OPERATIVO DE PEMEX, PARA PROCEDER CON LA EJECUCIÓN DE LOS TRABAJOS.</t>
  </si>
  <si>
    <t>LAS ACTIVIDADES DE LEVANTAMIENTOS SE REALIZAN EN TURNO DIURNO.</t>
  </si>
  <si>
    <t>NO SE GENERA AVANCE EN ESTA ACTIVIDAD DEBIDO A QUE PERSONAL DE PEP DEL C.P. POL-A NO LIBERA LOS PERMISOS PARA TRABAJOS CON RIESGO DEBIDO A MOVIMIENTOS OPERATIVOS EN LA PLATAFORMA POL-A TEMPORAL.</t>
  </si>
  <si>
    <t>ACTIVIDADES EN PLATAFORMA REALIZADAS POR PERSONAL DE PRECIO UNITARIO QUE PERNOCTA EN  U.H.F. "REFORMA PEMEX":</t>
  </si>
  <si>
    <t>B.P.D. ''NN SUBRA'' INICIA Y TERMINA MOVIMIENTO A 100 MTS HACIA EL LADO "OESTE" DE LA PLATAFORMA DE CONTROL Y SERVICIOS ABKATUN-N1 PCS, POR CONDICIONES METEOROLÓGICAS ADVERSAS (SURADA)</t>
  </si>
  <si>
    <t>B.P.D. ''NN SUBRA'' EN CERCANÍAS A 100 MTS AL "OESTE" DE LA PLATAFORMA DE CONTROL Y SERVICIOS ABKATUN-N1 PCS, EN ESPERA DE MEJORA DE CONDICIONES METEOROLÓGICAS (SURADA)</t>
  </si>
  <si>
    <t>B.P.D. ''NN SUBRA'' INICIA Y TERMINA MOVIMIENTO HACIA  LADO "OESTE" DE LA PLATAFORMA DE CONTROL Y SERVICIOS ABKATUN-N1 PCS.</t>
  </si>
  <si>
    <t>B.P.D. "NN SUBRA" ACODERADO EN EL LADO “OESTE” DE PLATAFORMA DE CONTROL Y SERVICIOS ABKATUN-N1 PCS,  REALIZA  PRUEBA CON GRÚA PRINCIPAL DE LA EMBARCACIÓN PARA REALIZAR TRANSFERENCIA DEL PERSONAL OPERATIVO HACIA  PLATAFORMA DE CONTROL Y SERVICIOS ABKATUN-N1 PCS, CON RESULTADOS SATISFACTORIOS.</t>
  </si>
  <si>
    <t>EMBARCA 01 PERSONA DE LA CIA. BME SUBTEC VÍA CANASTILLA DE PERSONAL PROCEDENTE DEL CENTRO DE PROCESO POL-A.</t>
  </si>
  <si>
    <t>NO SE GENERA AVANCE EN ESTA ACTIVIDAD DEBIDO A CONDICIONES METEOROLÓGICAS ADVERSAS PARA TRABAJOS DE BUCEO (VIENTOS DE 10 NUDOS “SUR-SUROESTE”, MAR 3.0 PIES, CORRIENTE 3.0 NUDOS “ESTE-SURESTE”), QUE DE ACUERDO CON LA NORMA OFICIAL MEXICANA PROY-NOM-014-1-STPS-2017, BUCEO-CONDICIONES DE SEGURIDAD E HIGIENE. EXPOSICIÓN LABORAL A PRESIONES DIFERENTES A LA ATMOSFÉRICA ABSOLUTA, APARTADO 13.1 INCISO K.- EL CUAL ESTABLECE QUE LA CORRIENTE NO DEBE EXCEDER 1.2 NUDOS, POR LO CUAL PERSONAL Y EQUIPO DE BUCEO PERMANECE EN ESPERA DE QUE MEJOREN LAS CONDICIONES METEOROLÓGICAS.</t>
  </si>
  <si>
    <t>B.P.D. "NN SUBRA" ACODERADO EN EL LADO “OESTE” DE LA PLATAFORMA DE SEPARACIÓN HOMOL-A. SE REALIZA  PRUEBA CON GRÚA PRINCIPAL DE LA EMBARCACIÓN PARA REALIZAR TRANSFERENCIA DEL PERSONAL OPERATIVO, CON RESULTADOS SATISFACTORIOS.
INICIA Y TERMINA TRANSFERENCIA Y  REACOMODO DE EQUIPOS Y HERRAMIENTAS DE LA CUBIERTA DEL B.P.D. NN SUBRA HACIA LOS PUNTOS DE TRABAJO EN PLATAFORMA.  INCLUYE: VALIDACIÓN DE PERMISOS DE TRABAJO.</t>
  </si>
  <si>
    <t>NO SE GENERA AVANCE EN ESTA ACTIVIDAD DEBIDO AL TRAMITE DE LOS PERMISOS DE TRABAJO CON RIESGO POR REANUDACION DE LOS TRABAJOS POR EL PASO DE LOS FRENTES FRIOS No.9 Y No. 10.</t>
  </si>
  <si>
    <t>ACTIVIDAD SUSPENDIDA DERIVADO DE LA REANUDACION DE LAS ACTIVIDADES POR EL PASO DE LOS FRENTES FRIOS No.9 Y No. 10. LOS PERMISOS DE TRABAJO CON RIESGO SE ENCUENTRAN EN TRAMITE DE FIRMA EN EL C.P. POL-A.</t>
  </si>
  <si>
    <t>B.P.D. ''NN SUBRA'' INICIA Y TERMINA MOVIMIENTO A CERCANIAS  LADO "OESTE"  DE LA PLATAFORMA DE PRODUCCIÓN POL-A PERFORACIÓN PARA CEDER POSICION A LA U.H.F. "REFORMA PEMEX".</t>
  </si>
  <si>
    <t>INICIA Y TERMINA RETIRO DE SPOOL No. 4 DE CIRCUITO DE 36"Ø. INCLUYE: IZAJE Y TRASPALEO DE PUENTE DEL TRÍPODE DEL QUEMADOR HACIA CUBIERTA DE LA EMBARCACIÓN BPD "BLUE PIONEER" CON MANIOBRAS DIVERSAS.</t>
  </si>
  <si>
    <t>ESTA ACTIVIDAD SE CIERRA ADMINISTRATIVAMENTE DE 92% A 100% DEBIDO A QUE YA NO SE REQUIERE REALIZAR PRUEBAS HIDROSTÁTICAS EN LAS LÍNEAS DE PROCESO Y DE SERVICIO DEL TANQUE RECTIFICADOR FA-1000-ELM4 DERIVADO A QUE EL PERSONAL OPERATIVO DE LA PLATAFORMA YAXCHÉ-C REALIZARÁ LAS PRUEBAS DINÁMICAS A LOS SISTEMAS.</t>
  </si>
  <si>
    <t>NO SE GENERA AVANCE EN ESTA ACTIVIDAD DEBIDO A PLÁTICA DE SEGURIDAD, TRÁMITE Y VALIDACIÓN DE LOS PERMISOS DE TRABAJO CON RIESGO PARA LA REANUDACIÓN DE LOS TRABAJOS POR EL PASO DEL FRENTE FRÍO No. 12.</t>
  </si>
  <si>
    <t>No.</t>
  </si>
  <si>
    <t>TIPO DE ACTIVIDAD</t>
  </si>
  <si>
    <t>PLATAFORMA</t>
  </si>
  <si>
    <t>CSU</t>
  </si>
  <si>
    <t>DESCRIPCIÓN</t>
  </si>
  <si>
    <t>FECHA PROGRAMADA</t>
  </si>
  <si>
    <t>FECHA REAL</t>
  </si>
  <si>
    <t>AVANCE %</t>
  </si>
  <si>
    <t>COMENTARIOS</t>
  </si>
  <si>
    <t>INICIO</t>
  </si>
  <si>
    <t>FIN</t>
  </si>
  <si>
    <t>ACTIVIDADES DEL B.P.D. BLUE PIONEER</t>
  </si>
  <si>
    <t>MANTENIMIENTO CORRECTIVO A LÍNEA</t>
  </si>
  <si>
    <t>PLATAFORMA CONTROL Y SERVICIOS ABK-N1 (PCS)</t>
  </si>
  <si>
    <t>ELIMINACION DE FIBRA DE CARBONO DE LA UDC: PEDPCS-DA-001, CIRCUITO DE 10"Ø CABEZAL RECOLECTOR DE DESFOGUE DE GAS DE ALTA HACIA AL SEPARADOR DE GAS DE ALTA FA-403A. ALCANCE; INSTALACION DE CABEZAL ALTERNO.</t>
  </si>
  <si>
    <t>DE 05:00 A 07:00 HORAS, ACTIVIDAD SUSPENDIDA DEBIDO A QUE LOS TRABAJOS SE REALIZAN EN TURNO DIURNO CON PERSONAL QUE PERNOCTA EN EL U.H.F. "REFORMA PEMEX".
DE 07:00 A 07:15 HORAS, ACTIVIDAD SUSPENDIDA DEBIDO A QUE EL PERSONAL SE ENCUENTRA A BORDO DE LA U.H.F. "REFORMA PEMEX" EN ESPERA DE TRASLADO VÍA AÉREA HACIA EL C.O. ABKATUN-N1; SE REALIZA TRASLADO VÍA AÉREA.
14:00 A 17:00 HORAS, ACTIVIDAD SUSPENDIDA DEBIDO A QUE EL PERSONAL OPERATIVO SE ENCUENTRA EN ESPERA Y RETORNA DEL C.O. ABKATUN-N1 A LA EMBARCACIÓN U.H.F. REFORMA PEMEX VÍA AÉREA.</t>
  </si>
  <si>
    <t>DESINCORPORACIÓN</t>
  </si>
  <si>
    <t>PLATAFORMA COMPRESION ABKATUN-N1 (PTB)</t>
  </si>
  <si>
    <t>DESMANTELAMIENTO DE CIRCUITO DE 8"Ø CABEZAL GENERAL DE DESFOGUE DE ALTA AL QUEMADOR ELEVADO DE PCS</t>
  </si>
  <si>
    <t>DE 05:00 A 07:00 HORAS, ACTIVIDAD SUSPENDIDA DEBIDO A QUE LOS TRABAJOS SE REALIZAN EN TURNO DIURNO CON PERSONAL QUE PERNOCTA EN EL U.H.F. "REFORMA PEMEX".
DE 07:00 A 17:00 HORAS, ACTIVIDAD SUSPENDIDA DEBIDO A QUE LOGISTICA DE PEP CANCELA LOS MOVIMIENTOS MARÍTIMOS DEL U.H.F. "REFORMA PEMEX" HACIA EL C.O. ABKATUN-N1, POR CONDICIONES METEOROLÓGICAS ADVERSAS (SURADA).</t>
  </si>
  <si>
    <t>TURNO DIURNO</t>
  </si>
  <si>
    <t>TURNO NOCTURNO</t>
  </si>
  <si>
    <t xml:space="preserve"> </t>
  </si>
  <si>
    <t>YAXCHE-C</t>
  </si>
  <si>
    <t>ABK-N1</t>
  </si>
  <si>
    <t>POB OT-06</t>
  </si>
  <si>
    <t>POB OT-13</t>
  </si>
  <si>
    <t>OT-06</t>
  </si>
  <si>
    <t>OT-01</t>
  </si>
  <si>
    <t>F-001</t>
  </si>
  <si>
    <t>F-008 OT-13</t>
  </si>
  <si>
    <t>F-009 OT-13</t>
  </si>
  <si>
    <t>F-001 OT-01</t>
  </si>
  <si>
    <t>F-002 OT-01</t>
  </si>
  <si>
    <t>F-003 OT-01</t>
  </si>
  <si>
    <t>F-001
OT-10</t>
  </si>
  <si>
    <t>F-002 OT-10</t>
  </si>
  <si>
    <t>CUADRE
OT-01</t>
  </si>
  <si>
    <t>DIFER.
OT-01</t>
  </si>
  <si>
    <t>OT-19</t>
  </si>
  <si>
    <t>TOTAL ABORDO</t>
  </si>
  <si>
    <t>AYUDANTE DE OPERARIO ESPECIALISTA</t>
  </si>
  <si>
    <t>MANIOBRISTA</t>
  </si>
  <si>
    <t>OPERARIO ESPECIALISTA DIVERSOS OFICIOS</t>
  </si>
  <si>
    <t>CONTROLADOR DE MATERIALES</t>
  </si>
  <si>
    <t>OPERARIO ESPECIALISTA CERTIFICADO</t>
  </si>
  <si>
    <t>SOBRESTANTE</t>
  </si>
  <si>
    <t>CABO DE OFICIOS</t>
  </si>
  <si>
    <t>CABO DE MANIOBRAS</t>
  </si>
  <si>
    <t>TÉCNICO ESPECIALISTA EN SISTEMA AUTOCAD</t>
  </si>
  <si>
    <t>INGENIERO ESPECIALISTA DE CAMPO</t>
  </si>
  <si>
    <t>PROFESIONISTA CALIFICADO</t>
  </si>
  <si>
    <t>SUPERINTENDENTE DE BUCEO</t>
  </si>
  <si>
    <t>SUPERVISOR DE BUCEO DE SUPERFICIE</t>
  </si>
  <si>
    <t>BUZO ESPECIALISTA</t>
  </si>
  <si>
    <t>TÉCNICO ESPECIALISTA EN LEVANTAMIENTOS EN CAMPO</t>
  </si>
  <si>
    <t>OPERARIO ESPECIALISTA (SOLDADOR)</t>
  </si>
  <si>
    <t>OPERARIO ESPECIALISTA (TUBERO)</t>
  </si>
  <si>
    <t>OPERARIO ESPECIALISTA (SOPLETERO/PINTOR)</t>
  </si>
  <si>
    <t>INGENIERO DE SEGURIDAD</t>
  </si>
  <si>
    <t>AYUDANTE DE SEGURIDAD INDUSTRIAL Y CONTRAINCENDIO</t>
  </si>
  <si>
    <t>CERTIFICACIÓN DE TRABAJOS POR CASAS CERTIFICADAS</t>
  </si>
  <si>
    <t>TÉCNICO NIVEL III EN SISTEMA ROPE ACCESS</t>
  </si>
  <si>
    <t>OPERARIO ESPECIALISTA Y TÉCNICO NIVEL II EN SISTEMA ROPE ACCESS</t>
  </si>
  <si>
    <t>TECNICO EQUIPO DE RELEVO DE ESFUERZOS</t>
  </si>
  <si>
    <t>ELECTROMECANICO</t>
  </si>
  <si>
    <t>PERSONAL ELECTRICO (PU)</t>
  </si>
  <si>
    <t>TECNICO RADIOGRAFIADO</t>
  </si>
  <si>
    <t>TECNICO PH</t>
  </si>
  <si>
    <t>MANTENIMIENTO A VALVULAS POR (PU)</t>
  </si>
  <si>
    <t>PROTECCIÓN ANTICORROSIVA POR (PU)</t>
  </si>
  <si>
    <t>TOTAL DIURNO</t>
  </si>
  <si>
    <t>TOTAL NOCTURNO</t>
  </si>
  <si>
    <t xml:space="preserve">CORTE </t>
  </si>
  <si>
    <t>INSTALACIÓN</t>
  </si>
  <si>
    <t>PROGRAMA</t>
  </si>
  <si>
    <t>AVANCE 
GLOBAL</t>
  </si>
  <si>
    <t>ANTERIOR</t>
  </si>
  <si>
    <t>DIARIO</t>
  </si>
  <si>
    <t>ACTUAL</t>
  </si>
  <si>
    <t>PROG.</t>
  </si>
  <si>
    <t>REAL</t>
  </si>
  <si>
    <t>ACTIVIDADES DE SEGUIMIENTO</t>
  </si>
  <si>
    <t>PROG / REAL</t>
  </si>
  <si>
    <t>POND.</t>
  </si>
  <si>
    <t>AVANCE
 DIARIO</t>
  </si>
  <si>
    <t>AVANCE
 PARCIAL</t>
  </si>
  <si>
    <t>PREFABRICADOS</t>
  </si>
  <si>
    <t>EJECUCIÓN COSTA FUERA OTM-004 N1</t>
  </si>
  <si>
    <t>EJECUCIÓN COSTA FUERA OTM-001 BLP</t>
  </si>
  <si>
    <t>EJECUCIÓN COSTA FUERA OTM-010 BLP</t>
  </si>
  <si>
    <t>FOLIO</t>
  </si>
  <si>
    <t>6801-BLP-BMES-OT-M-10-2024-230929-ABKN1-MCL-001-2024</t>
  </si>
  <si>
    <t>ACTIVIDADES REALIZADAS DE ACUERDO AL PROGRAMA DE EJECUCIÓN DE OBRA</t>
  </si>
  <si>
    <t>AVANCE</t>
  </si>
  <si>
    <t>INICIA</t>
  </si>
  <si>
    <t>TERMINA</t>
  </si>
  <si>
    <t>DESCRIPCIÓN/ACTIVIDAD</t>
  </si>
  <si>
    <t>1.1.1.1</t>
  </si>
  <si>
    <t xml:space="preserve">MANIOBRA, MONTAJE, AJUSTE, ALINEACIÓN E INSTALACIÓN  DE SPOOL´S  DE DIFERENTES DIÁMETROS (10"Ø, 6"Ø, 4"Ø, 3"Ø, 2"Ø, 1 1/2"Ø, 1"Ø, 3/4"Ø), INSTALACIÓN DE 41 VÁLVULAS DE COMPUERTA DE 3/4"Ø, 1"Ø, 2"Ø, 3"Ø, 4"Ø, 6"Ø, 10"Ø PARA LÍNEA ALTERNA CABEZAL RECOLECTOR DE DESFOGUE DE GAS DE ALTA HACIA AL SEPARADOR DE GAS DE ALTA FA-403A., INCLUYE: ARMADO DE ANDAMIOS, APLICACIÓN DE SOLDADURA EN JUNTAS, APRIETES DE ESPÁRRAGOS EN JUNTAS BRIDADAS, PND´S E INSTALACIÓN  DE OBRA FALSA Y MANIOBRAS DIVERSAS.  </t>
  </si>
  <si>
    <t>NO SE GENERA AVANCE EN ESTA ACTIVIDAD DEBIDO A QUE LOS TRABAJOS SERÁN REALIZADOS EN TURNO DIURNO CON PERSONAL QUE PERNOCTA EN EL U.H.F. "REFORMA PEMEX".</t>
  </si>
  <si>
    <t>NO SE GENERA AVANCE EN ESTA ACTIVIDAD, PERSONAL SE ENCUENTRA A BORDO DE LA U.H.F. "REFORMA PEMEX" EN ESPERA DE TRASLADO VÍA AÉREA HACIA EL C.O. ABKATUN-N1; SE REALIZA TRASLADO VÍA AÉREA.</t>
  </si>
  <si>
    <t>SE REALIZA TRÁMITE Y VALIDACIÓN DE PERMISOS DE TRABAJO.</t>
  </si>
  <si>
    <r>
      <rPr>
        <b/>
        <sz val="10"/>
        <color rgb="FF000000"/>
        <rFont val="Arial Narrow"/>
        <family val="2"/>
      </rPr>
      <t>ACTIVIDADES EN PLATAFORMA CON PERSONAL QUE PERNOCTA EN LA U.H.F. "REFORMA PEMEX":</t>
    </r>
    <r>
      <rPr>
        <sz val="10"/>
        <color rgb="FF000000"/>
        <rFont val="Arial Narrow"/>
        <family val="2"/>
      </rPr>
      <t xml:space="preserve">
INICIA Y TERMINA MANIOBRAS Y COLOCACIÓN DE HÁBITAT A BASE DE LONAS IGNÍFUGAS PARA EL CONFORMADO DE LA JUNTA JC-226 DE 6"Ø  SOBRE CABEZAL ALTERNO DE DESFOGUE DE ALTA. UBICADO SOBRE EL 2DO. NIVEL DE PLATAFORMA PCS. PLANO DE REFERENCIA: BLP-PCS-P138-2024 HOJA 05 DE 19.
INICIA Y TERMINA MANIOBRAS Y COLOCACIÓN DE HÁBITAT A BASE DE LONAS IGNÍFUGAS PARA EL CONFORMADO DE LA JUNTA JC-229 DE 6"Ø  SOBRE CABEZAL ALTERNO DE DESFOGUE DE ALTA. UBICADO SOBRE EL 2DO. NIVEL DE PLATAFORMA PCS. PLANO DE REFERENCIA: BLP-PCS-P138-2024 HOJA 05 DE 19.
INICIA Y TERMINA ALINEACIÓN Y PUNTEO DEL SPOOL No. 87 CON 01 BRIDA DE 6"Ø 300# PARA CONFORMADO DE LA JUNTA JC-226 DE 6"Ø DEL CIRCUITO DE CABEZAL ALTERNO DE DESFOGUE DE ALTA UBICADO SOBRE EL 2DO. NIVEL DE PLATAFORMA PCS. INCLUYE: LIMPIEZA MECÁNICA. PLANO DE REFERENCIA: BLP-PCS-P138-2024 HOJA 05 DE 19.
INICIA Y TERMINA APLICACIÓN DE SOLDADURA EN JUNTA JC-226 DE 6"Ø DEL CIRCUITO DE CABEZAL ALTERNO DE DESFOGUE DE ALTA UBICADO SOBRE EL 2DO. NIVEL DE PLATAFORMA PCS. INCLUYE: LIMPIEZA MECÁNICA. PLANO DE REFERENCIA: BLP-PCS-P138-2024 HOJA 05 DE 19.
INICIA Y TERMINA APLICACIÓN DE SOLDADURA EN JUNTA JC-229 DE 6"Ø DEL CIRCUITO DE CABEZAL ALTERNO DE DESFOGUE DE ALTA UBICADO SOBRE EL 2DO. NIVEL DE PLATAFORMA PCS. INCLUYE: LIMPIEZA MECÁNICA. PLANO DE REFERENCIA: BLP-PCS-P138-2024 HOJA 05 DE 19.</t>
    </r>
  </si>
  <si>
    <t>NO SE GENERA AVANCE EN ESTA ACTIVIDAD DEBIDO A QUE EL PERSONAL SE ENCUENTRA EN ESPERA Y RETORNA DEL C.O. ABKATUN-N1 A LA EMBARCACIÓN U.H.F. REFORMA PEMEX VÍA AÉREA.</t>
  </si>
  <si>
    <t>NOTAS GENERALES</t>
  </si>
  <si>
    <t>CON HORARIO DE 00:00 HORAS DEL 08 DE MARZO DE 2024, MEDIANTE OFICIO No. PEP-DG-SMLIC-GMICM-SMCIRMSORN-SMCIAPCH-567-2024, LA EMBARCACIÓN B.P.D. "BLUE PIONEER" ES CONSIDERADA "FUERA DE OPERACIÓN" (SIN CARGO A PEP) DERIVADO AL MANTENIMIENTO PROGRAMADO DE GRÚA PRINCIPAL EN APEGO A LA CLÁUSULA 53.- MANTENIMIENTO Y REPARACIONES. SE CONTINÚA LABORANDO EN TURNO DIURNO CON PERSONAL QUE SE ENCUENTRA PERNOCTANDO EN LA U.H.F. "REFORMA PEMEX".</t>
  </si>
  <si>
    <t>NO SE GENERA AVANCE EN ESTA ACTIVIDAD DEBIDO A QUE SE ESTA EN ESPERA QUE FINALICEN LAS ACTIVIDADES DE LA PARTIDA 1.2.4.9 DE ESTE MISMO FOLIO.</t>
  </si>
  <si>
    <t>NO SE GENERA AVANCE EN ESTA ACTIVIDAD DEBIDO A QUE SE DA ATENCIÓN A LAS ACTIVIDADES DE LA PARTIDA 1.2.3.8 DEL FOLIO: 6801-BLP-BMES-OT-M-13-2023-233191-AN1HA-MOD-008-2023.</t>
  </si>
  <si>
    <t>DE 19:00 A 07:00 HORAS, ACTIVIDAD SUSPENDIDA DEBIDO A QUE LOS TRABAJOS DE PROTECCION ANTICORROSIVA SE REALIZAN EN TURNO DIURNO CON PERSONAL QUE PERNOCTA EN EL U.H.F. "REFORMA PEMEX".</t>
  </si>
  <si>
    <t>EJECUCIÓN COSTA FUERA OTM-10 BLP</t>
  </si>
  <si>
    <t xml:space="preserve">6801-BLP-BMES-OT-M-10-2024-241581-AN1TB-D-002-2024 </t>
  </si>
  <si>
    <t>1.1.2.1</t>
  </si>
  <si>
    <t>DESMANTELAMIENTO DE  (FASE 2 Y FASE 3) CIRCUITO DE 8"Ø CABEZAL GENERAL DE DESFOGUE DE ALTA AL QUEMADOR ELEVADO DE PCS A PTB. INCLUYE: CORTE EN FRIO, MANIOBRAS DIVERSAS, RETIRO DE SOPORTES Y OBSTRUCCIONES, REPARACIÓN DE ÁREAS DAÑADAS Y ARMADO DE ANDAMIOS.</t>
  </si>
  <si>
    <t>NO SE GENERA AVANCE EN ESTA ACTIVIDAD, PERSONAL OPERATIVO SE ENCUENTRA A BORDO DEL U.H.F. REFORMA PEMEX DEBIDO A QUE LOGISTICA DE PEP CANCELA LOS MOVIMIENTOS MARÍTIMOS HACIA EL C.O. ABKATUN-N1, POR CONDICIONES METEOROLÓGICAS ADVERSAS (SURADA).</t>
  </si>
  <si>
    <t>ACTIVIDAD SUSPENDIDA DEBIDO A QUE SE ESTÁ EN ESPERA QUE PERSONAL OPERATIVO PEMEX LIBERE LA TURBINA DEL TC-1B EXISTENTE.</t>
  </si>
  <si>
    <t>Subdirección de Mantenimiento, Logística e Infraestructura Complementaria</t>
  </si>
  <si>
    <t>Gerencia de Mantenimiento e Infraestructura Complementaria Marina</t>
  </si>
  <si>
    <t>Subgerencia de Mantenimiento y Confiabilidad de Instalaciones RMSO y RN</t>
  </si>
  <si>
    <t>Superintendencia de Mantenimiento y Confiabilidad de Instalaciones, Abkatun Pol Chuc</t>
  </si>
  <si>
    <t>ORDEN DE TRABAJO: BMES-OT-M-10-2024 "Mantenimiento Preventivo, Predictivo y Correctivo con Apoyo de Embarcación en las Instalaciones Marinas de PEP"</t>
  </si>
  <si>
    <t>.</t>
  </si>
  <si>
    <t>Corte:</t>
  </si>
  <si>
    <t>NÚMERO DE
ATENCIÓN</t>
  </si>
  <si>
    <t>ALTA</t>
  </si>
  <si>
    <t>FOLIO: F-001 BMES-OT-10</t>
  </si>
  <si>
    <t>CSU:</t>
  </si>
  <si>
    <t xml:space="preserve"> FECHA INICIO PROG.:</t>
  </si>
  <si>
    <t xml:space="preserve"> FECHA TERMINO PROG.:</t>
  </si>
  <si>
    <t>TURNO:</t>
  </si>
  <si>
    <t xml:space="preserve"> FECHA INICIO REAL.:</t>
  </si>
  <si>
    <t xml:space="preserve"> FECHA TERMINO REAL:</t>
  </si>
  <si>
    <t>CON MEDICIÓN:</t>
  </si>
  <si>
    <t>SI</t>
  </si>
  <si>
    <t>ID. PLAZO:</t>
  </si>
  <si>
    <t>ID. BISELADO:</t>
  </si>
  <si>
    <t>ID. SOLDADURA:</t>
  </si>
  <si>
    <t>ID. VÁLVULA:</t>
  </si>
  <si>
    <t>DÍAS PROGRAMADOS:</t>
  </si>
  <si>
    <t>TIEMPOS DE PROGRAMA</t>
  </si>
  <si>
    <t xml:space="preserve">RESUMEN DE PERSONAL </t>
  </si>
  <si>
    <t>DÍAS</t>
  </si>
  <si>
    <t>TURNO</t>
  </si>
  <si>
    <t xml:space="preserve">ACTUAL </t>
  </si>
  <si>
    <t>PROGRAMADO</t>
  </si>
  <si>
    <t>INTERFERENCIA</t>
  </si>
  <si>
    <t>MAL TIEMPO</t>
  </si>
  <si>
    <t>TIEMPO POR CIA</t>
  </si>
  <si>
    <t>CAPTURISTA</t>
  </si>
  <si>
    <t>ESTATUS PARA SIABDMAN:</t>
  </si>
  <si>
    <t>OPERARIO ESPECIALISTA (MECANICO)</t>
  </si>
  <si>
    <t>JUSTIFICACIÓN O COMENTARIO PARA EL SIABDMAN</t>
  </si>
  <si>
    <t>TOTAL</t>
  </si>
  <si>
    <t>FOLIO: F-002 BMES-OT-10</t>
  </si>
  <si>
    <t xml:space="preserve">  </t>
  </si>
  <si>
    <t>PERSONAL DE PEMEX ABORDO "BLUE PIONEER"</t>
  </si>
  <si>
    <t>SITUACIÓN OCUPACIONAL  "BLUE PIONEER"</t>
  </si>
  <si>
    <t>CONCEPTO</t>
  </si>
  <si>
    <t>T. DIURNO</t>
  </si>
  <si>
    <t>T. NOCTURNO</t>
  </si>
  <si>
    <t>EMBARCA / DESEMBARCA</t>
  </si>
  <si>
    <t>DISPONIBLES PARA PEP POR CONTRATO</t>
  </si>
  <si>
    <t>PEMEX (CONFIANZA)</t>
  </si>
  <si>
    <t>CAPACIDAD DE LA EMBARCACIÓN</t>
  </si>
  <si>
    <t>PEMEX (SINDICALIZADOS)</t>
  </si>
  <si>
    <t>OCUPADAS POR PEP</t>
  </si>
  <si>
    <t xml:space="preserve">VISITA PEMEX </t>
  </si>
  <si>
    <t xml:space="preserve">SUBTOTAL </t>
  </si>
  <si>
    <t xml:space="preserve">TOTAL DE PERSONAL DE CONSTRUCCIÓN </t>
  </si>
  <si>
    <t>BMES-OT-M-01-2024</t>
  </si>
  <si>
    <t>PERSONAL DE CONSTRUCCIÓN ABORDO "BLUE PIONEER" CON CARGO A PEMEX</t>
  </si>
  <si>
    <t>TOTAL DE PERSONAL  TURNO DIURNO</t>
  </si>
  <si>
    <t>TOTAL DE PERSONAL  TURNO NOCTURNO</t>
  </si>
  <si>
    <t>BMES-OT-M-01-2024(BPD BLUE PIONEER)</t>
  </si>
  <si>
    <t>PERSONAL QUE PERNOCTA EN U.H.F. REFORMA PEMEX.</t>
  </si>
  <si>
    <t>SUMA</t>
  </si>
  <si>
    <t>PERSONAL DE  PRECIO UNITARIO ABORDO "BLUE PIONEER" CON CARGO A PEMEX</t>
  </si>
  <si>
    <t>PERSONAL DE CORROSIÓN ANEXO C-93</t>
  </si>
  <si>
    <t xml:space="preserve">BME-OT-M-01-2024 OPERADORES DE  EQUIPO (ANEXO C-3) </t>
  </si>
  <si>
    <t>BME-OT-M-01-2024 OPERADORES DE  EQUIPO (ANEXO C-D.2) TORQUE</t>
  </si>
  <si>
    <t>PERSONAL BME SUBTEC ANEXO "B-1"</t>
  </si>
  <si>
    <t xml:space="preserve">TOTAL DE PERSONAL </t>
  </si>
  <si>
    <t>PERSONAL OPERADORES DE  EQUIPO ABORDO "BLUE PIONEER" CON CARGO A PEMEX</t>
  </si>
  <si>
    <t>PERSONAL DE PEMEX QUE PERNOCTA EN ABKATUN-N1</t>
  </si>
  <si>
    <t xml:space="preserve">BME-OT-M-01-2024 OPERADORES DE  EQUIPO (ANEXO C-41) </t>
  </si>
  <si>
    <t>PERSONAL DE PEMEX QUE PERNOCTA EN U.H.F. REFORMA PEMEX.</t>
  </si>
  <si>
    <t>TOTAL CON CARGO A PEMEX</t>
  </si>
  <si>
    <t>PERSONAL  ABORDO "BLUE PIONEER" SIN CARGO A PEMEX</t>
  </si>
  <si>
    <t>ABORDO</t>
  </si>
  <si>
    <t>PERSONAL DE TRIPULACIÓN</t>
  </si>
  <si>
    <t>PERSONAL DE TRIPULACIÓN ANEXO "B-1"</t>
  </si>
  <si>
    <t>PERSONAL DE SERVICIOS (COMODATO)</t>
  </si>
  <si>
    <t>PERSONAL ADMINISTRATIVO  BME SUBTEC</t>
  </si>
  <si>
    <t>CUADRILLA DE MANTENIMIENTO BLUE PIONEER.</t>
  </si>
  <si>
    <t>VISITAS BME SUBTEC</t>
  </si>
  <si>
    <t>VISITAS BME SHIPPING</t>
  </si>
  <si>
    <t>TOTAL DE PERSONAL ABORDO  BPD BLUE PIONEER</t>
  </si>
  <si>
    <t>EXISTENCIAS DE DIÉSEL</t>
  </si>
  <si>
    <t>METROS CÚBICOS (M3)</t>
  </si>
  <si>
    <t>GALONES</t>
  </si>
  <si>
    <t>CONSUMO</t>
  </si>
  <si>
    <t>RECIBIDO</t>
  </si>
  <si>
    <t>EXISTENCIAS DE AGUA POTABLE</t>
  </si>
  <si>
    <t>RECIBIDO / PRODUCIDO</t>
  </si>
  <si>
    <t>EXISTENCIAS DE LUBRICANTE</t>
  </si>
  <si>
    <t>LITROS (L)</t>
  </si>
  <si>
    <t>FECHA</t>
  </si>
  <si>
    <t>TERMINO</t>
  </si>
  <si>
    <t>CONDICIÓN DE OPERACIÓN</t>
  </si>
  <si>
    <t>TIEMPO</t>
  </si>
  <si>
    <t>CLASIFICACIÓN</t>
  </si>
  <si>
    <t>MOVIMIENTO DE LA EMBARCACIÓN</t>
  </si>
  <si>
    <t>TC</t>
  </si>
  <si>
    <t>S/P</t>
  </si>
  <si>
    <t>B.P.D. "BLUE PIONEER" A LA CAPA A 8 M.N. AL "NOR-NORESTE" DE LA BOYA DE RECALADA DE CIUDAD DEL CARMEN, CAMPECHE.</t>
  </si>
  <si>
    <r>
      <rPr>
        <b/>
        <sz val="11"/>
        <color rgb="FF000000"/>
        <rFont val="Arial Narrow"/>
        <family val="2"/>
      </rPr>
      <t xml:space="preserve">EO = </t>
    </r>
    <r>
      <rPr>
        <sz val="11"/>
        <color rgb="FF000000"/>
        <rFont val="Arial Narrow"/>
        <family val="2"/>
      </rPr>
      <t>EN OPERACIÓN</t>
    </r>
  </si>
  <si>
    <r>
      <rPr>
        <b/>
        <sz val="11"/>
        <color rgb="FF000000"/>
        <rFont val="Arial Narrow"/>
        <family val="2"/>
      </rPr>
      <t xml:space="preserve">MT = </t>
    </r>
    <r>
      <rPr>
        <sz val="11"/>
        <color rgb="FF000000"/>
        <rFont val="Arial Narrow"/>
        <family val="2"/>
      </rPr>
      <t>MAL TIEMPO</t>
    </r>
  </si>
  <si>
    <r>
      <rPr>
        <b/>
        <sz val="11"/>
        <color rgb="FF000000"/>
        <rFont val="Arial Narrow"/>
        <family val="2"/>
      </rPr>
      <t xml:space="preserve">TC = </t>
    </r>
    <r>
      <rPr>
        <sz val="11"/>
        <color rgb="FF000000"/>
        <rFont val="Arial Narrow"/>
        <family val="2"/>
      </rPr>
      <t>TIEMPO POR COMPAÑÍA</t>
    </r>
  </si>
  <si>
    <t>ARRIBO DE EMBARCACIONES</t>
  </si>
  <si>
    <t>SIN ARRIBOS.</t>
  </si>
  <si>
    <t xml:space="preserve"> ARRIBO DE HELICÓPTEROS</t>
  </si>
  <si>
    <t>Vientos: 10 - 12 Nudos del "Este"
Mar: 3 - 4 Pies
Corriente: 0.9 del "Este - Noreste"
Balance: 0.4°
Cabeceo: 0.3°</t>
  </si>
  <si>
    <t>:</t>
  </si>
  <si>
    <t>ESTATUS</t>
  </si>
  <si>
    <t>EN PROCESO</t>
  </si>
  <si>
    <t>SUSPENDIDA</t>
  </si>
  <si>
    <t>TERMINADA</t>
  </si>
  <si>
    <t>CANCELADA</t>
  </si>
  <si>
    <r>
      <rPr>
        <sz val="9"/>
        <color theme="1"/>
        <rFont val="Calibri"/>
        <family val="2"/>
      </rPr>
      <t xml:space="preserve">CONTROL DE JUNTAS DE CAMPO
</t>
    </r>
    <r>
      <rPr>
        <b/>
        <sz val="9"/>
        <color theme="1"/>
        <rFont val="Calibri"/>
        <family val="2"/>
        <scheme val="minor"/>
      </rPr>
      <t xml:space="preserve">6801-BLP-OT-M-01-23-222064-CHCA-FO-013-2023 </t>
    </r>
  </si>
  <si>
    <r>
      <rPr>
        <sz val="9"/>
        <color theme="0"/>
        <rFont val="Calibri"/>
        <family val="2"/>
      </rPr>
      <t xml:space="preserve">CONTROL DE JUNTAS DE CAMPO (SOPORTERIA)
</t>
    </r>
    <r>
      <rPr>
        <b/>
        <sz val="9"/>
        <color theme="0"/>
        <rFont val="Calibri"/>
        <family val="2"/>
        <scheme val="minor"/>
      </rPr>
      <t xml:space="preserve">6801-BLP-OT-M-01-23-222064-CHCA-FO-013-2023 </t>
    </r>
  </si>
  <si>
    <t>DIAMETRO</t>
  </si>
  <si>
    <t>SOLDADOR</t>
  </si>
  <si>
    <t>LIQUIDOS PENETRANTES</t>
  </si>
  <si>
    <t>SOPORTE</t>
  </si>
  <si>
    <t>ABRAZADERAS</t>
  </si>
  <si>
    <t>JC-4</t>
  </si>
  <si>
    <t>2"</t>
  </si>
  <si>
    <t>JC-2</t>
  </si>
  <si>
    <t>PLACA</t>
  </si>
  <si>
    <t>SP-1</t>
  </si>
  <si>
    <t>OK</t>
  </si>
  <si>
    <t>JC-6</t>
  </si>
  <si>
    <t>SUB-406</t>
  </si>
  <si>
    <t>JC-3</t>
  </si>
  <si>
    <t>JC-8</t>
  </si>
  <si>
    <t>SUB-102</t>
  </si>
  <si>
    <t>BMESUB-BP-PT-044</t>
  </si>
  <si>
    <t>JC-10</t>
  </si>
  <si>
    <t>BMESUB-BP-PT-045</t>
  </si>
  <si>
    <t>SP-2</t>
  </si>
  <si>
    <t>VT</t>
  </si>
  <si>
    <t>JC-12</t>
  </si>
  <si>
    <t>JC-14</t>
  </si>
  <si>
    <t>JC-17</t>
  </si>
  <si>
    <t>SUB-370</t>
  </si>
  <si>
    <t>SP-3</t>
  </si>
  <si>
    <t>JC-19</t>
  </si>
  <si>
    <t>JC-21</t>
  </si>
  <si>
    <t>JC-5</t>
  </si>
  <si>
    <t>JC-36</t>
  </si>
  <si>
    <t>3/4"</t>
  </si>
  <si>
    <t>SUB-292</t>
  </si>
  <si>
    <t>JC-36A</t>
  </si>
  <si>
    <t>JC-7</t>
  </si>
  <si>
    <t>JC-37</t>
  </si>
  <si>
    <t>SUB-092</t>
  </si>
  <si>
    <t>SP-4</t>
  </si>
  <si>
    <t>JC-40</t>
  </si>
  <si>
    <t>JC-40A</t>
  </si>
  <si>
    <t>JC-43</t>
  </si>
  <si>
    <t>JC-48</t>
  </si>
  <si>
    <t>JC-50</t>
  </si>
  <si>
    <t>SP-5</t>
  </si>
  <si>
    <t>JC-54</t>
  </si>
  <si>
    <t>JC-56</t>
  </si>
  <si>
    <t>JC-58</t>
  </si>
  <si>
    <t>JC-59</t>
  </si>
  <si>
    <t>JC-60</t>
  </si>
  <si>
    <t>SP-6</t>
  </si>
  <si>
    <t>JC-62</t>
  </si>
  <si>
    <t>JC-65</t>
  </si>
  <si>
    <t>SP-7</t>
  </si>
  <si>
    <t>SP-8</t>
  </si>
  <si>
    <t>JC-1</t>
  </si>
  <si>
    <t>SP-9</t>
  </si>
  <si>
    <t>SP-10</t>
  </si>
  <si>
    <t>SP-11</t>
  </si>
  <si>
    <t>SP-12</t>
  </si>
  <si>
    <t>SP-13</t>
  </si>
  <si>
    <t>SP-14</t>
  </si>
  <si>
    <t>SP-15</t>
  </si>
  <si>
    <t>DET-A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</si>
</sst>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1">
    <numFmt numFmtId="5" formatCode="&quot;$&quot;#,##0;\-&quot;$&quot;#,##0"/>
    <numFmt numFmtId="44" formatCode="_-&quot;$&quot;* #,##0.00_-;\-&quot;$&quot;* #,##0.00_-;_-&quot;$&quot;* &quot;-&quot;??_-;_-@_-"/>
    <numFmt numFmtId="43" formatCode="_-* #,##0.00_-;\-* #,##0.00_-;_-* &quot;-&quot;??_-;_-@_-"/>
    <numFmt numFmtId="164" formatCode="&quot;XDR&quot;#,##0.00;[Red]\-&quot;XDR&quot;#,##0.00"/>
    <numFmt numFmtId="165" formatCode="_-&quot;XDR&quot;* #,##0_-;\-&quot;XDR&quot;* #,##0_-;_-&quot;XDR&quot;* &quot;-&quot;_-;_-@_-"/>
    <numFmt numFmtId="166" formatCode="_-&quot;XDR&quot;* #,##0.00_-;\-&quot;XDR&quot;* #,##0.00_-;_-&quot;XDR&quot;* &quot;-&quot;??_-;_-@_-"/>
    <numFmt numFmtId="167" formatCode="_-* #,##0.00\ _€_-;\-* #,##0.00\ _€_-;_-* &quot;-&quot;??\ _€_-;_-@_-"/>
    <numFmt numFmtId="168" formatCode="[$-F800]dddd\,\ mmmm\ dd\,\ yyyy"/>
    <numFmt numFmtId="169" formatCode="[hh]:mm"/>
    <numFmt numFmtId="170" formatCode="[$-C0A]d\ &quot;de&quot;\ mmmm\ &quot;de&quot;\ yyyy;@"/>
    <numFmt numFmtId="171" formatCode="h:mm;@"/>
    <numFmt numFmtId="172" formatCode="00"/>
    <numFmt numFmtId="173" formatCode="[$-80A]d&quot; de &quot;mmmm&quot; de &quot;yyyy;@"/>
    <numFmt numFmtId="174" formatCode="_-* #,##0.00\ [$€]_-;\-* #,##0.00\ [$€]_-;_-* &quot;-&quot;??\ [$€]_-;_-@_-"/>
    <numFmt numFmtId="175" formatCode="_-[$€-2]* #,##0.00_-;\-[$€-2]* #,##0.00_-;_-[$€-2]* &quot;-&quot;??_-"/>
    <numFmt numFmtId="176" formatCode="d/mm/yy;@"/>
    <numFmt numFmtId="177" formatCode="&quot;£&quot;#,##0;\-&quot;£&quot;#,##0"/>
    <numFmt numFmtId="178" formatCode="&quot;£&quot;#,##0;[Red]\-&quot;£&quot;#,##0"/>
    <numFmt numFmtId="179" formatCode="_([$€-2]* #,##0.00_);_([$€-2]* \(#,##0.00\);_([$€-2]* &quot;-&quot;??_)"/>
    <numFmt numFmtId="180" formatCode="_-&quot;£&quot;* #,##0.00_-;\-&quot;£&quot;* #,##0.00_-;_-&quot;£&quot;* &quot;-&quot;??_-;_-@_-"/>
    <numFmt numFmtId="181" formatCode="#,##0.00_);\(#,##0.00\);&quot;- &quot;"/>
    <numFmt numFmtId="182" formatCode="0.000_)"/>
    <numFmt numFmtId="183" formatCode="#,##0;\(#,##0\)"/>
    <numFmt numFmtId="184" formatCode="0_)"/>
    <numFmt numFmtId="185" formatCode="&quot;£&quot;#,##0;\(&quot;£&quot;#,##0\)"/>
    <numFmt numFmtId="186" formatCode="_(&quot;XDR&quot;* #,##0.00_);_(&quot;XDR&quot;* \(#,##0.00\);_(&quot;XDR&quot;* &quot;-&quot;_);_(@_)"/>
    <numFmt numFmtId="187" formatCode="#0.0%"/>
    <numFmt numFmtId="188" formatCode="hh:mm:ss\ AM/PM_)"/>
    <numFmt numFmtId="189" formatCode="#,##0.0"/>
    <numFmt numFmtId="190" formatCode="d\-mm\-yy"/>
    <numFmt numFmtId="191" formatCode="mm\-dd"/>
    <numFmt numFmtId="192" formatCode="dd\-mm\-yy"/>
    <numFmt numFmtId="193" formatCode="0.00_)"/>
    <numFmt numFmtId="194" formatCode="[$$-409]#,##0"/>
    <numFmt numFmtId="195" formatCode="0.000"/>
    <numFmt numFmtId="196" formatCode="&quot;TOTAL=&quot;\ General"/>
    <numFmt numFmtId="197" formatCode="[h]:mm\ &quot;HRS.&quot;"/>
    <numFmt numFmtId="198" formatCode="[hh]:mm\ &quot;HRS.&quot;"/>
    <numFmt numFmtId="199" formatCode="0.0"/>
    <numFmt numFmtId="200" formatCode="dd/mm/yyyy;@"/>
    <numFmt numFmtId="201" formatCode="0.00000%"/>
  </numFmts>
  <fonts count="144">
    <font>
      <sz val="11"/>
      <color theme="1"/>
      <name val="Calibri"/>
      <family val="2"/>
      <scheme val="minor"/>
    </font>
    <font>
      <sz val="11"/>
      <color theme="1"/>
      <name val="Arial Narrow"/>
      <family val="2"/>
    </font>
    <font>
      <sz val="11"/>
      <color theme="1"/>
      <name val="Calibri"/>
      <family val="2"/>
      <scheme val="minor"/>
    </font>
    <font>
      <sz val="12"/>
      <color theme="1"/>
      <name val="Arial Narrow"/>
      <family val="2"/>
    </font>
    <font>
      <sz val="10"/>
      <name val="Arial"/>
      <family val="2"/>
    </font>
    <font>
      <sz val="10"/>
      <name val="Arial"/>
      <family val="2"/>
    </font>
    <font>
      <b/>
      <sz val="10"/>
      <name val="Arial"/>
      <family val="2"/>
    </font>
    <font>
      <sz val="10"/>
      <color theme="0"/>
      <name val="Arial"/>
      <family val="2"/>
    </font>
    <font>
      <sz val="10"/>
      <color rgb="FFFF0000"/>
      <name val="Arial"/>
      <family val="2"/>
    </font>
    <font>
      <sz val="8"/>
      <name val="Arial"/>
      <family val="2"/>
    </font>
    <font>
      <sz val="8"/>
      <color theme="1"/>
      <name val="Arial"/>
      <family val="2"/>
    </font>
    <font>
      <sz val="10"/>
      <color rgb="FFC00000"/>
      <name val="Arial"/>
      <family val="2"/>
    </font>
    <font>
      <b/>
      <sz val="6"/>
      <name val="Arial"/>
      <family val="2"/>
    </font>
    <font>
      <sz val="10"/>
      <color indexed="8"/>
      <name val="Arial"/>
      <family val="2"/>
    </font>
    <font>
      <sz val="10"/>
      <color indexed="24"/>
      <name val="Arial"/>
      <family val="2"/>
    </font>
    <font>
      <sz val="11"/>
      <name val="??"/>
      <family val="3"/>
      <charset val="129"/>
    </font>
    <font>
      <sz val="10"/>
      <name val="Times New Roman"/>
      <family val="1"/>
    </font>
    <font>
      <b/>
      <u/>
      <sz val="11"/>
      <color indexed="37"/>
      <name val="Arial"/>
      <family val="2"/>
    </font>
    <font>
      <sz val="10"/>
      <color indexed="12"/>
      <name val="Arial"/>
      <family val="2"/>
    </font>
    <font>
      <sz val="7"/>
      <name val="Small Fonts"/>
      <family val="2"/>
    </font>
    <font>
      <b/>
      <i/>
      <sz val="16"/>
      <name val="Helv"/>
    </font>
    <font>
      <sz val="8"/>
      <color indexed="12"/>
      <name val="Arial"/>
      <family val="2"/>
    </font>
    <font>
      <sz val="10"/>
      <name val="Helv"/>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b/>
      <sz val="11"/>
      <color indexed="8"/>
      <name val="Calibri"/>
      <family val="2"/>
    </font>
    <font>
      <sz val="11"/>
      <color indexed="22"/>
      <name val="Calibri"/>
      <family val="2"/>
    </font>
    <font>
      <sz val="11"/>
      <color indexed="62"/>
      <name val="Calibri"/>
      <family val="2"/>
    </font>
    <font>
      <i/>
      <sz val="11"/>
      <color indexed="23"/>
      <name val="Calibri"/>
      <family val="2"/>
    </font>
    <font>
      <b/>
      <sz val="18"/>
      <color indexed="24"/>
      <name val="Arial"/>
      <family val="2"/>
    </font>
    <font>
      <b/>
      <sz val="12"/>
      <color indexed="24"/>
      <name val="Arial"/>
      <family val="2"/>
    </font>
    <font>
      <b/>
      <sz val="13"/>
      <color indexed="56"/>
      <name val="Calibri"/>
      <family val="2"/>
    </font>
    <font>
      <u/>
      <sz val="11"/>
      <color theme="10"/>
      <name val="Calibri"/>
      <family val="2"/>
    </font>
    <font>
      <sz val="11"/>
      <color indexed="19"/>
      <name val="Calibri"/>
      <family val="2"/>
    </font>
    <font>
      <sz val="11"/>
      <color indexed="60"/>
      <name val="Calibri"/>
      <family val="2"/>
    </font>
    <font>
      <sz val="11"/>
      <color theme="1"/>
      <name val="Calibri"/>
      <family val="2"/>
    </font>
    <font>
      <sz val="10"/>
      <color indexed="8"/>
      <name val="MS Sans Serif"/>
      <family val="2"/>
    </font>
    <font>
      <sz val="10"/>
      <color indexed="10"/>
      <name val="Arial"/>
      <family val="2"/>
    </font>
    <font>
      <sz val="10"/>
      <name val="MS Sans Serif"/>
      <family val="2"/>
    </font>
    <font>
      <b/>
      <sz val="11"/>
      <color indexed="63"/>
      <name val="Calibri"/>
      <family val="2"/>
    </font>
    <font>
      <sz val="11"/>
      <color indexed="10"/>
      <name val="Calibri"/>
      <family val="2"/>
    </font>
    <font>
      <b/>
      <sz val="18"/>
      <color indexed="56"/>
      <name val="Cambria"/>
      <family val="2"/>
    </font>
    <font>
      <b/>
      <sz val="15"/>
      <color indexed="62"/>
      <name val="Calibri"/>
      <family val="2"/>
    </font>
    <font>
      <b/>
      <sz val="15"/>
      <color indexed="56"/>
      <name val="Calibri"/>
      <family val="2"/>
    </font>
    <font>
      <b/>
      <sz val="13"/>
      <color indexed="62"/>
      <name val="Calibri"/>
      <family val="2"/>
    </font>
    <font>
      <b/>
      <sz val="18"/>
      <color indexed="62"/>
      <name val="Cambria"/>
      <family val="2"/>
    </font>
    <font>
      <b/>
      <sz val="12"/>
      <name val="Arial"/>
      <family val="2"/>
    </font>
    <font>
      <sz val="10"/>
      <color indexed="8"/>
      <name val="Times New Roman"/>
      <family val="1"/>
    </font>
    <font>
      <sz val="8"/>
      <name val="Times New Roman"/>
      <family val="1"/>
    </font>
    <font>
      <sz val="12"/>
      <name val="Tms Rmn"/>
    </font>
    <font>
      <sz val="10"/>
      <name val="Geneva"/>
      <family val="2"/>
    </font>
    <font>
      <b/>
      <sz val="11"/>
      <color indexed="10"/>
      <name val="Calibri"/>
      <family val="2"/>
    </font>
    <font>
      <sz val="11"/>
      <name val="Tms Rmn"/>
    </font>
    <font>
      <sz val="10"/>
      <name val="MS Serif"/>
      <family val="1"/>
    </font>
    <font>
      <sz val="8"/>
      <name val="Tms Rmn"/>
    </font>
    <font>
      <b/>
      <sz val="10"/>
      <name val="Times New Roman"/>
      <family val="1"/>
    </font>
    <font>
      <sz val="10"/>
      <name val="Garamond"/>
      <family val="1"/>
    </font>
    <font>
      <sz val="12"/>
      <name val="Times New Roman"/>
      <family val="1"/>
    </font>
    <font>
      <b/>
      <sz val="11"/>
      <color indexed="62"/>
      <name val="Calibri"/>
      <family val="2"/>
    </font>
    <font>
      <sz val="10"/>
      <color indexed="16"/>
      <name val="MS Serif"/>
      <family val="1"/>
    </font>
    <font>
      <b/>
      <sz val="12"/>
      <color indexed="9"/>
      <name val="Tms Rmn"/>
    </font>
    <font>
      <b/>
      <sz val="8"/>
      <name val="MS Sans Serif"/>
      <family val="2"/>
    </font>
    <font>
      <sz val="10"/>
      <color indexed="39"/>
      <name val="Arial Narrow"/>
      <family val="2"/>
    </font>
    <font>
      <sz val="12"/>
      <name val="Arial"/>
      <family val="2"/>
    </font>
    <font>
      <u/>
      <sz val="11"/>
      <color theme="10"/>
      <name val="Calibri"/>
      <family val="2"/>
      <scheme val="minor"/>
    </font>
    <font>
      <b/>
      <sz val="10"/>
      <color rgb="FFFF0000"/>
      <name val="Arial"/>
      <family val="2"/>
    </font>
    <font>
      <b/>
      <sz val="8"/>
      <name val="Arial"/>
      <family val="2"/>
    </font>
    <font>
      <b/>
      <sz val="10"/>
      <name val="Arial Narrow"/>
      <family val="2"/>
    </font>
    <font>
      <sz val="10"/>
      <name val="Arial Narrow"/>
      <family val="2"/>
    </font>
    <font>
      <sz val="8"/>
      <name val="Arial Narrow"/>
      <family val="2"/>
    </font>
    <font>
      <sz val="11"/>
      <name val="Calibri"/>
      <family val="2"/>
      <scheme val="minor"/>
    </font>
    <font>
      <b/>
      <sz val="11"/>
      <name val="Arial Narrow"/>
      <family val="2"/>
    </font>
    <font>
      <b/>
      <sz val="12"/>
      <name val="Arial Narrow"/>
      <family val="2"/>
    </font>
    <font>
      <b/>
      <sz val="14"/>
      <name val="Arial Narrow"/>
      <family val="2"/>
    </font>
    <font>
      <sz val="9"/>
      <name val="Arial Narrow"/>
      <family val="2"/>
    </font>
    <font>
      <b/>
      <sz val="10"/>
      <color theme="0"/>
      <name val="Arial Narrow"/>
      <family val="2"/>
    </font>
    <font>
      <sz val="8"/>
      <color theme="1"/>
      <name val="Arial Narrow"/>
      <family val="2"/>
    </font>
    <font>
      <sz val="10"/>
      <color theme="1"/>
      <name val="Arial Narrow"/>
      <family val="2"/>
    </font>
    <font>
      <b/>
      <sz val="10"/>
      <color theme="1"/>
      <name val="Arial Narrow"/>
      <family val="2"/>
    </font>
    <font>
      <b/>
      <sz val="12"/>
      <color theme="1"/>
      <name val="Arial Narrow"/>
      <family val="2"/>
    </font>
    <font>
      <sz val="10"/>
      <color rgb="FFFF0000"/>
      <name val="Arial Narrow"/>
      <family val="2"/>
    </font>
    <font>
      <sz val="16"/>
      <name val="Arial"/>
      <family val="2"/>
    </font>
    <font>
      <b/>
      <sz val="16"/>
      <name val="Arial"/>
      <family val="2"/>
    </font>
    <font>
      <sz val="11"/>
      <color rgb="FFFF0000"/>
      <name val="Calibri"/>
      <family val="2"/>
      <scheme val="minor"/>
    </font>
    <font>
      <sz val="8"/>
      <name val="Calibri"/>
      <family val="2"/>
      <scheme val="minor"/>
    </font>
    <font>
      <sz val="14"/>
      <color theme="1"/>
      <name val="Calibri"/>
      <family val="2"/>
      <scheme val="minor"/>
    </font>
    <font>
      <sz val="11"/>
      <color rgb="FF9C6500"/>
      <name val="Calibri"/>
      <family val="2"/>
      <scheme val="minor"/>
    </font>
    <font>
      <sz val="11"/>
      <name val="Arial Narrow"/>
      <family val="2"/>
    </font>
    <font>
      <b/>
      <sz val="5"/>
      <name val="Arial"/>
      <family val="2"/>
    </font>
    <font>
      <sz val="8"/>
      <color rgb="FFFF0000"/>
      <name val="Arial Narrow"/>
      <family val="2"/>
    </font>
    <font>
      <sz val="18"/>
      <color rgb="FFFF0000"/>
      <name val="Arial"/>
      <family val="2"/>
    </font>
    <font>
      <b/>
      <sz val="16"/>
      <color rgb="FFFF0000"/>
      <name val="Arial"/>
      <family val="2"/>
    </font>
    <font>
      <sz val="14"/>
      <name val="Arial Narrow"/>
      <family val="2"/>
    </font>
    <font>
      <sz val="11"/>
      <color rgb="FFFF0000"/>
      <name val="Arial Narrow"/>
      <family val="2"/>
    </font>
    <font>
      <sz val="11"/>
      <color theme="0"/>
      <name val="Arial Narrow"/>
      <family val="2"/>
    </font>
    <font>
      <sz val="11"/>
      <color indexed="8"/>
      <name val="Arial Narrow"/>
      <family val="2"/>
    </font>
    <font>
      <b/>
      <sz val="7"/>
      <name val="Arial"/>
      <family val="2"/>
    </font>
    <font>
      <sz val="9"/>
      <color theme="1"/>
      <name val="Arial Narrow"/>
      <family val="2"/>
    </font>
    <font>
      <b/>
      <sz val="9"/>
      <color theme="1"/>
      <name val="Arial Narrow"/>
      <family val="2"/>
    </font>
    <font>
      <sz val="8"/>
      <color theme="0"/>
      <name val="Arial"/>
      <family val="2"/>
    </font>
    <font>
      <u/>
      <sz val="8"/>
      <name val="Arial"/>
      <family val="2"/>
    </font>
    <font>
      <sz val="10"/>
      <color theme="0"/>
      <name val="Arial Narrow"/>
      <family val="2"/>
    </font>
    <font>
      <sz val="9"/>
      <color theme="1"/>
      <name val="Calibri"/>
      <family val="2"/>
      <scheme val="minor"/>
    </font>
    <font>
      <b/>
      <sz val="9"/>
      <color theme="1"/>
      <name val="Calibri"/>
      <family val="2"/>
      <scheme val="minor"/>
    </font>
    <font>
      <b/>
      <sz val="8"/>
      <color theme="1"/>
      <name val="Calibri"/>
      <family val="2"/>
      <scheme val="minor"/>
    </font>
    <font>
      <sz val="8"/>
      <color theme="1"/>
      <name val="Calibri"/>
      <family val="2"/>
      <scheme val="minor"/>
    </font>
    <font>
      <sz val="9"/>
      <color theme="0"/>
      <name val="Calibri"/>
      <family val="2"/>
      <scheme val="minor"/>
    </font>
    <font>
      <b/>
      <sz val="9"/>
      <color theme="0"/>
      <name val="Calibri"/>
      <family val="2"/>
      <scheme val="minor"/>
    </font>
    <font>
      <b/>
      <sz val="8"/>
      <color theme="0"/>
      <name val="Calibri"/>
      <family val="2"/>
      <scheme val="minor"/>
    </font>
    <font>
      <b/>
      <sz val="16"/>
      <name val="Arial Narrow"/>
      <family val="2"/>
    </font>
    <font>
      <sz val="9"/>
      <name val="Arial"/>
      <family val="2"/>
    </font>
    <font>
      <b/>
      <sz val="18"/>
      <color rgb="FFFF0000"/>
      <name val="Arial"/>
      <family val="2"/>
    </font>
    <font>
      <sz val="11"/>
      <color theme="0"/>
      <name val="Calibri"/>
      <family val="2"/>
      <scheme val="minor"/>
    </font>
    <font>
      <sz val="14"/>
      <color theme="0"/>
      <name val="Calibri"/>
      <family val="2"/>
      <scheme val="minor"/>
    </font>
    <font>
      <b/>
      <sz val="11"/>
      <name val="Calibri"/>
      <family val="2"/>
      <scheme val="minor"/>
    </font>
    <font>
      <b/>
      <sz val="24"/>
      <name val="Arial Narrow"/>
      <family val="2"/>
    </font>
    <font>
      <b/>
      <sz val="11"/>
      <color rgb="FF201F1E"/>
      <name val="Arial Narrow"/>
      <family val="2"/>
    </font>
    <font>
      <sz val="10"/>
      <color theme="1" tint="4.9989318521683403E-2"/>
      <name val="Arial Narrow"/>
      <family val="2"/>
    </font>
    <font>
      <b/>
      <sz val="14"/>
      <color rgb="FF0000FF"/>
      <name val="Arial Narrow"/>
      <family val="2"/>
    </font>
    <font>
      <sz val="11"/>
      <color rgb="FFFFFFFF"/>
      <name val="Arial Narrow"/>
      <family val="2"/>
    </font>
    <font>
      <b/>
      <sz val="20"/>
      <color rgb="FF3333FF"/>
      <name val="Arial Narrow"/>
      <family val="2"/>
    </font>
    <font>
      <b/>
      <sz val="11"/>
      <color theme="1"/>
      <name val="Arial Narrow"/>
      <family val="2"/>
    </font>
    <font>
      <b/>
      <sz val="8"/>
      <name val="Arial Narrow"/>
      <family val="2"/>
    </font>
    <font>
      <b/>
      <sz val="11"/>
      <color rgb="FF3333FF"/>
      <name val="Arial Narrow"/>
      <family val="2"/>
    </font>
    <font>
      <b/>
      <sz val="11"/>
      <color rgb="FFFF0000"/>
      <name val="Arial Narrow"/>
      <family val="2"/>
    </font>
    <font>
      <b/>
      <sz val="18"/>
      <name val="Arial Narrow"/>
      <family val="2"/>
    </font>
    <font>
      <b/>
      <sz val="9"/>
      <name val="Arial Narrow"/>
      <family val="2"/>
    </font>
    <font>
      <b/>
      <sz val="12"/>
      <color rgb="FFFF0000"/>
      <name val="Arial Narrow"/>
      <family val="2"/>
    </font>
    <font>
      <b/>
      <sz val="10"/>
      <color rgb="FFFF0000"/>
      <name val="Arial Narrow"/>
      <family val="2"/>
    </font>
    <font>
      <sz val="12"/>
      <name val="Arial Narrow"/>
      <family val="2"/>
    </font>
    <font>
      <sz val="10"/>
      <color rgb="FFC00000"/>
      <name val="Arial Narrow"/>
      <family val="2"/>
    </font>
    <font>
      <sz val="48"/>
      <name val="Arial Narrow"/>
      <family val="2"/>
    </font>
    <font>
      <b/>
      <sz val="10"/>
      <color rgb="FF000000"/>
      <name val="Arial Narrow"/>
      <family val="2"/>
    </font>
    <font>
      <sz val="10"/>
      <color rgb="FF000000"/>
      <name val="Arial Narrow"/>
      <family val="2"/>
    </font>
    <font>
      <b/>
      <sz val="11"/>
      <color rgb="FF000000"/>
      <name val="Arial Narrow"/>
      <family val="2"/>
    </font>
    <font>
      <sz val="11"/>
      <color rgb="FF000000"/>
      <name val="Arial Narrow"/>
      <family val="2"/>
    </font>
    <font>
      <sz val="9"/>
      <color theme="1"/>
      <name val="Calibri"/>
      <family val="2"/>
    </font>
    <font>
      <sz val="9"/>
      <color theme="0"/>
      <name val="Calibri"/>
      <family val="2"/>
    </font>
  </fonts>
  <fills count="75">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FFFF00"/>
        <bgColor indexed="64"/>
      </patternFill>
    </fill>
    <fill>
      <patternFill patternType="solid">
        <fgColor rgb="FFFFFFCC"/>
      </patternFill>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lightUp">
        <fgColor indexed="22"/>
        <bgColor indexed="55"/>
      </patternFill>
    </fill>
    <fill>
      <patternFill patternType="lightUp">
        <fgColor indexed="22"/>
        <bgColor indexed="29"/>
      </patternFill>
    </fill>
    <fill>
      <patternFill patternType="lightUp">
        <fgColor indexed="22"/>
        <bgColor indexed="22"/>
      </patternFill>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solid">
        <fgColor indexed="43"/>
      </patternFill>
    </fill>
    <fill>
      <patternFill patternType="solid">
        <fgColor indexed="26"/>
      </patternFill>
    </fill>
    <fill>
      <patternFill patternType="solid">
        <fgColor theme="6" tint="0.59999389629810485"/>
        <bgColor indexed="64"/>
      </patternFill>
    </fill>
    <fill>
      <patternFill patternType="solid">
        <fgColor indexed="9"/>
      </patternFill>
    </fill>
    <fill>
      <patternFill patternType="solid">
        <fgColor indexed="56"/>
      </patternFill>
    </fill>
    <fill>
      <patternFill patternType="solid">
        <fgColor indexed="54"/>
      </patternFill>
    </fill>
    <fill>
      <patternFill patternType="solid">
        <fgColor indexed="65"/>
        <bgColor indexed="64"/>
      </patternFill>
    </fill>
    <fill>
      <patternFill patternType="solid">
        <fgColor theme="3" tint="0.39997558519241921"/>
        <bgColor indexed="64"/>
      </patternFill>
    </fill>
    <fill>
      <patternFill patternType="solid">
        <fgColor rgb="FF0070C0"/>
        <bgColor indexed="64"/>
      </patternFill>
    </fill>
    <fill>
      <patternFill patternType="solid">
        <fgColor theme="6" tint="0.39997558519241921"/>
        <bgColor indexed="64"/>
      </patternFill>
    </fill>
    <fill>
      <patternFill patternType="solid">
        <fgColor rgb="FFFFEB9C"/>
      </patternFill>
    </fill>
    <fill>
      <patternFill patternType="solid">
        <fgColor theme="5" tint="0.39994506668294322"/>
        <bgColor indexed="64"/>
      </patternFill>
    </fill>
    <fill>
      <patternFill patternType="solid">
        <fgColor rgb="FF00FF00"/>
        <bgColor indexed="64"/>
      </patternFill>
    </fill>
    <fill>
      <patternFill patternType="solid">
        <fgColor rgb="FF66FFFF"/>
        <bgColor indexed="64"/>
      </patternFill>
    </fill>
    <fill>
      <patternFill patternType="solid">
        <fgColor theme="4" tint="0.39997558519241921"/>
        <bgColor indexed="64"/>
      </patternFill>
    </fill>
    <fill>
      <patternFill patternType="solid">
        <fgColor rgb="FF999999"/>
        <bgColor indexed="64"/>
      </patternFill>
    </fill>
    <fill>
      <patternFill patternType="solid">
        <fgColor rgb="FFFFFFFF"/>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0000"/>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rgb="FF0B5B42"/>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rgb="FFD9D9D9"/>
        <bgColor indexed="64"/>
      </patternFill>
    </fill>
    <fill>
      <patternFill patternType="solid">
        <fgColor rgb="FF3C95CC"/>
        <bgColor indexed="64"/>
      </patternFill>
    </fill>
    <fill>
      <patternFill patternType="solid">
        <fgColor theme="4" tint="0.59999389629810485"/>
        <bgColor indexed="64"/>
      </patternFill>
    </fill>
    <fill>
      <patternFill patternType="solid">
        <fgColor theme="1"/>
        <bgColor indexed="64"/>
      </patternFill>
    </fill>
  </fills>
  <borders count="143">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hair">
        <color indexed="64"/>
      </bottom>
      <diagonal/>
    </border>
    <border>
      <left style="thin">
        <color rgb="FFB2B2B2"/>
      </left>
      <right style="thin">
        <color rgb="FFB2B2B2"/>
      </right>
      <top style="thin">
        <color rgb="FFB2B2B2"/>
      </top>
      <bottom style="thin">
        <color rgb="FFB2B2B2"/>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56"/>
      </bottom>
      <diagonal/>
    </border>
    <border>
      <left/>
      <right/>
      <top/>
      <bottom style="thick">
        <color indexed="62"/>
      </bottom>
      <diagonal/>
    </border>
    <border>
      <left/>
      <right/>
      <top/>
      <bottom style="thick">
        <color indexed="27"/>
      </bottom>
      <diagonal/>
    </border>
    <border>
      <left/>
      <right/>
      <top style="thin">
        <color indexed="64"/>
      </top>
      <bottom style="double">
        <color indexed="64"/>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double">
        <color indexed="64"/>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double">
        <color indexed="64"/>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double">
        <color indexed="64"/>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double">
        <color indexed="64"/>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double">
        <color indexed="10"/>
      </bottom>
      <diagonal/>
    </border>
    <border>
      <left/>
      <right/>
      <top/>
      <bottom style="double">
        <color indexed="8"/>
      </bottom>
      <diagonal/>
    </border>
    <border>
      <left/>
      <right/>
      <top style="medium">
        <color indexed="64"/>
      </top>
      <bottom style="medium">
        <color indexed="64"/>
      </bottom>
      <diagonal/>
    </border>
    <border>
      <left/>
      <right/>
      <top/>
      <bottom style="medium">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double">
        <color indexed="64"/>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double">
        <color indexed="64"/>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hair">
        <color auto="1"/>
      </left>
      <right style="hair">
        <color auto="1"/>
      </right>
      <top style="hair">
        <color auto="1"/>
      </top>
      <bottom/>
      <diagonal/>
    </border>
    <border>
      <left style="thin">
        <color auto="1"/>
      </left>
      <right/>
      <top style="thin">
        <color auto="1"/>
      </top>
      <bottom style="thin">
        <color auto="1"/>
      </bottom>
      <diagonal/>
    </border>
    <border>
      <left style="hair">
        <color auto="1"/>
      </left>
      <right style="hair">
        <color auto="1"/>
      </right>
      <top style="hair">
        <color auto="1"/>
      </top>
      <bottom style="thin">
        <color indexed="64"/>
      </bottom>
      <diagonal/>
    </border>
    <border>
      <left/>
      <right style="medium">
        <color indexed="64"/>
      </right>
      <top/>
      <bottom style="hair">
        <color indexed="64"/>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indexed="64"/>
      </top>
      <bottom/>
      <diagonal/>
    </border>
    <border>
      <left style="hair">
        <color auto="1"/>
      </left>
      <right/>
      <top style="thin">
        <color auto="1"/>
      </top>
      <bottom style="thin">
        <color auto="1"/>
      </bottom>
      <diagonal/>
    </border>
    <border>
      <left style="hair">
        <color auto="1"/>
      </left>
      <right style="hair">
        <color auto="1"/>
      </right>
      <top style="thin">
        <color auto="1"/>
      </top>
      <bottom style="hair">
        <color auto="1"/>
      </bottom>
      <diagonal/>
    </border>
    <border>
      <left style="thin">
        <color auto="1"/>
      </left>
      <right/>
      <top style="thin">
        <color auto="1"/>
      </top>
      <bottom style="thin">
        <color indexed="64"/>
      </bottom>
      <diagonal/>
    </border>
    <border>
      <left/>
      <right style="thin">
        <color auto="1"/>
      </right>
      <top style="thin">
        <color auto="1"/>
      </top>
      <bottom style="thin">
        <color auto="1"/>
      </bottom>
      <diagonal/>
    </border>
    <border>
      <left style="double">
        <color indexed="64"/>
      </left>
      <right style="thin">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style="double">
        <color indexed="64"/>
      </right>
      <top style="thin">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right/>
      <top style="thin">
        <color indexed="64"/>
      </top>
      <bottom/>
      <diagonal/>
    </border>
    <border>
      <left style="thin">
        <color auto="1"/>
      </left>
      <right style="thin">
        <color auto="1"/>
      </right>
      <top/>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indexed="64"/>
      </top>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
      <left style="medium">
        <color indexed="64"/>
      </left>
      <right style="medium">
        <color indexed="64"/>
      </right>
      <top/>
      <bottom/>
      <diagonal/>
    </border>
    <border>
      <left/>
      <right style="medium">
        <color indexed="64"/>
      </right>
      <top style="thin">
        <color auto="1"/>
      </top>
      <bottom/>
      <diagonal/>
    </border>
    <border>
      <left/>
      <right style="medium">
        <color indexed="64"/>
      </right>
      <top style="thin">
        <color auto="1"/>
      </top>
      <bottom style="medium">
        <color auto="1"/>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top style="medium">
        <color indexed="64"/>
      </top>
      <bottom style="medium">
        <color indexed="64"/>
      </bottom>
      <diagonal/>
    </border>
    <border>
      <left style="medium">
        <color indexed="64"/>
      </left>
      <right/>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top/>
      <bottom/>
      <diagonal/>
    </border>
    <border>
      <left style="hair">
        <color auto="1"/>
      </left>
      <right style="hair">
        <color auto="1"/>
      </right>
      <top/>
      <bottom style="hair">
        <color auto="1"/>
      </bottom>
      <diagonal/>
    </border>
    <border>
      <left/>
      <right/>
      <top style="hair">
        <color auto="1"/>
      </top>
      <bottom/>
      <diagonal/>
    </border>
    <border>
      <left style="hair">
        <color auto="1"/>
      </left>
      <right/>
      <top style="thin">
        <color auto="1"/>
      </top>
      <bottom style="hair">
        <color auto="1"/>
      </bottom>
      <diagonal/>
    </border>
    <border>
      <left/>
      <right/>
      <top style="thin">
        <color auto="1"/>
      </top>
      <bottom style="hair">
        <color auto="1"/>
      </bottom>
      <diagonal/>
    </border>
    <border>
      <left/>
      <right style="hair">
        <color auto="1"/>
      </right>
      <top style="thin">
        <color indexed="64"/>
      </top>
      <bottom style="hair">
        <color auto="1"/>
      </bottom>
      <diagonal/>
    </border>
    <border>
      <left style="thin">
        <color auto="1"/>
      </left>
      <right style="medium">
        <color indexed="64"/>
      </right>
      <top/>
      <bottom style="thin">
        <color auto="1"/>
      </bottom>
      <diagonal/>
    </border>
    <border>
      <left style="hair">
        <color auto="1"/>
      </left>
      <right style="thin">
        <color auto="1"/>
      </right>
      <top style="thin">
        <color auto="1"/>
      </top>
      <bottom style="hair">
        <color indexed="64"/>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indexed="64"/>
      </bottom>
      <diagonal/>
    </border>
    <border>
      <left style="hair">
        <color auto="1"/>
      </left>
      <right style="hair">
        <color auto="1"/>
      </right>
      <top/>
      <bottom style="thin">
        <color indexed="64"/>
      </bottom>
      <diagonal/>
    </border>
    <border>
      <left style="hair">
        <color auto="1"/>
      </left>
      <right style="thin">
        <color auto="1"/>
      </right>
      <top/>
      <bottom style="thin">
        <color indexed="64"/>
      </bottom>
      <diagonal/>
    </border>
  </borders>
  <cellStyleXfs count="41063">
    <xf numFmtId="0" fontId="0" fillId="0" borderId="0"/>
    <xf numFmtId="9" fontId="2" fillId="0" borderId="0" applyFont="0" applyFill="0" applyBorder="0" applyAlignment="0" applyProtection="0"/>
    <xf numFmtId="168" fontId="2" fillId="0" borderId="0"/>
    <xf numFmtId="0" fontId="4" fillId="0" borderId="0"/>
    <xf numFmtId="0" fontId="4" fillId="0" borderId="0"/>
    <xf numFmtId="0" fontId="2" fillId="0" borderId="0"/>
    <xf numFmtId="170" fontId="4" fillId="0" borderId="0"/>
    <xf numFmtId="170" fontId="5" fillId="0" borderId="0"/>
    <xf numFmtId="170" fontId="4" fillId="0" borderId="0"/>
    <xf numFmtId="9" fontId="4" fillId="0" borderId="0" applyFont="0" applyFill="0" applyBorder="0" applyAlignment="0" applyProtection="0"/>
    <xf numFmtId="170" fontId="4" fillId="0" borderId="0"/>
    <xf numFmtId="169" fontId="2" fillId="0" borderId="0"/>
    <xf numFmtId="43" fontId="4" fillId="0" borderId="0" applyFont="0" applyFill="0" applyBorder="0" applyAlignment="0" applyProtection="0"/>
    <xf numFmtId="43" fontId="4" fillId="0" borderId="0" applyFont="0" applyFill="0" applyBorder="0" applyAlignment="0" applyProtection="0"/>
    <xf numFmtId="0" fontId="13" fillId="0" borderId="0">
      <alignment vertical="top"/>
    </xf>
    <xf numFmtId="0" fontId="6" fillId="10" borderId="13">
      <alignment horizontal="center" vertical="center"/>
    </xf>
    <xf numFmtId="0" fontId="4" fillId="0" borderId="0" applyNumberFormat="0" applyFont="0" applyFill="0" applyBorder="0" applyProtection="0">
      <alignment horizontal="centerContinuous" vertical="top"/>
    </xf>
    <xf numFmtId="3" fontId="14" fillId="0" borderId="0" applyFont="0" applyFill="0" applyBorder="0" applyAlignment="0" applyProtection="0"/>
    <xf numFmtId="0" fontId="14" fillId="0" borderId="0" applyFont="0" applyFill="0" applyBorder="0" applyAlignment="0" applyProtection="0"/>
    <xf numFmtId="0" fontId="15" fillId="0" borderId="0">
      <protection locked="0"/>
    </xf>
    <xf numFmtId="0" fontId="13" fillId="0" borderId="0">
      <alignment vertical="top"/>
    </xf>
    <xf numFmtId="0" fontId="4" fillId="0" borderId="0" applyFont="0" applyFill="0" applyBorder="0" applyAlignment="0" applyProtection="0"/>
    <xf numFmtId="172" fontId="16" fillId="0" borderId="0">
      <protection locked="0"/>
    </xf>
    <xf numFmtId="38" fontId="9" fillId="11" borderId="0" applyNumberFormat="0" applyBorder="0" applyAlignment="0" applyProtection="0"/>
    <xf numFmtId="0" fontId="17" fillId="0" borderId="0" applyNumberFormat="0" applyFill="0" applyBorder="0" applyAlignment="0" applyProtection="0"/>
    <xf numFmtId="0" fontId="4" fillId="0" borderId="0">
      <protection locked="0"/>
    </xf>
    <xf numFmtId="0" fontId="4" fillId="0" borderId="0">
      <protection locked="0"/>
    </xf>
    <xf numFmtId="0" fontId="18" fillId="0" borderId="14" applyNumberFormat="0" applyFill="0" applyAlignment="0" applyProtection="0"/>
    <xf numFmtId="10" fontId="9" fillId="12" borderId="1" applyNumberFormat="0" applyBorder="0" applyAlignment="0" applyProtection="0"/>
    <xf numFmtId="37" fontId="19" fillId="0" borderId="0"/>
    <xf numFmtId="0" fontId="20" fillId="0" borderId="0"/>
    <xf numFmtId="0" fontId="4" fillId="0" borderId="0"/>
    <xf numFmtId="0" fontId="4" fillId="0" borderId="0"/>
    <xf numFmtId="0" fontId="2" fillId="0" borderId="0"/>
    <xf numFmtId="10" fontId="4" fillId="0" borderId="0" applyFont="0" applyFill="0" applyBorder="0" applyAlignment="0" applyProtection="0"/>
    <xf numFmtId="37" fontId="9" fillId="13" borderId="0" applyNumberFormat="0" applyBorder="0" applyAlignment="0" applyProtection="0"/>
    <xf numFmtId="37" fontId="9" fillId="0" borderId="0"/>
    <xf numFmtId="37" fontId="9" fillId="11" borderId="0" applyNumberFormat="0" applyBorder="0" applyAlignment="0" applyProtection="0"/>
    <xf numFmtId="3" fontId="21" fillId="0" borderId="14" applyProtection="0"/>
    <xf numFmtId="0" fontId="4" fillId="0" borderId="0"/>
    <xf numFmtId="0" fontId="22" fillId="0" borderId="0"/>
    <xf numFmtId="0" fontId="22" fillId="0" borderId="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17" borderId="0" applyNumberFormat="0" applyBorder="0" applyAlignment="0" applyProtection="0"/>
    <xf numFmtId="0" fontId="23" fillId="20" borderId="0" applyNumberFormat="0" applyBorder="0" applyAlignment="0" applyProtection="0"/>
    <xf numFmtId="0" fontId="23" fillId="23"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4" fillId="24"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24" fillId="27"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24" fillId="31" borderId="0" applyNumberFormat="0" applyBorder="0" applyAlignment="0" applyProtection="0"/>
    <xf numFmtId="0" fontId="25" fillId="15" borderId="0" applyNumberFormat="0" applyBorder="0" applyAlignment="0" applyProtection="0"/>
    <xf numFmtId="0" fontId="6" fillId="32" borderId="1" applyNumberFormat="0" applyFont="0" applyFill="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7" fillId="33" borderId="15" applyNumberFormat="0" applyAlignment="0" applyProtection="0"/>
    <xf numFmtId="0" fontId="27" fillId="33" borderId="15" applyNumberFormat="0" applyAlignment="0" applyProtection="0"/>
    <xf numFmtId="0" fontId="27" fillId="33" borderId="15" applyNumberFormat="0" applyAlignment="0" applyProtection="0"/>
    <xf numFmtId="0" fontId="27" fillId="33" borderId="15" applyNumberFormat="0" applyAlignment="0" applyProtection="0"/>
    <xf numFmtId="0" fontId="27" fillId="33" borderId="15" applyNumberFormat="0" applyAlignment="0" applyProtection="0"/>
    <xf numFmtId="0" fontId="27" fillId="33" borderId="15" applyNumberFormat="0" applyAlignment="0" applyProtection="0"/>
    <xf numFmtId="0" fontId="27" fillId="33" borderId="15" applyNumberFormat="0" applyAlignment="0" applyProtection="0"/>
    <xf numFmtId="0" fontId="27" fillId="33" borderId="15" applyNumberFormat="0" applyAlignment="0" applyProtection="0"/>
    <xf numFmtId="0" fontId="27" fillId="33" borderId="15" applyNumberFormat="0" applyAlignment="0" applyProtection="0"/>
    <xf numFmtId="0" fontId="28" fillId="32" borderId="16" applyNumberFormat="0" applyAlignment="0" applyProtection="0"/>
    <xf numFmtId="0" fontId="28" fillId="32" borderId="16" applyNumberFormat="0" applyAlignment="0" applyProtection="0"/>
    <xf numFmtId="0" fontId="28" fillId="32" borderId="16" applyNumberFormat="0" applyAlignment="0" applyProtection="0"/>
    <xf numFmtId="0" fontId="28" fillId="32" borderId="16" applyNumberFormat="0" applyAlignment="0" applyProtection="0"/>
    <xf numFmtId="0" fontId="28" fillId="32" borderId="16" applyNumberFormat="0" applyAlignment="0" applyProtection="0"/>
    <xf numFmtId="0" fontId="28" fillId="32" borderId="16" applyNumberFormat="0" applyAlignment="0" applyProtection="0"/>
    <xf numFmtId="0" fontId="28" fillId="32" borderId="16" applyNumberFormat="0" applyAlignment="0" applyProtection="0"/>
    <xf numFmtId="0" fontId="28" fillId="32" borderId="16" applyNumberFormat="0" applyAlignment="0" applyProtection="0"/>
    <xf numFmtId="0" fontId="29" fillId="0" borderId="17" applyNumberFormat="0" applyFill="0" applyAlignment="0" applyProtection="0"/>
    <xf numFmtId="0" fontId="29" fillId="0" borderId="17" applyNumberFormat="0" applyFill="0" applyAlignment="0" applyProtection="0"/>
    <xf numFmtId="0" fontId="29" fillId="0" borderId="17" applyNumberFormat="0" applyFill="0" applyAlignment="0" applyProtection="0"/>
    <xf numFmtId="0" fontId="29" fillId="0" borderId="17" applyNumberFormat="0" applyFill="0" applyAlignment="0" applyProtection="0"/>
    <xf numFmtId="0" fontId="29" fillId="0" borderId="17" applyNumberFormat="0" applyFill="0" applyAlignment="0" applyProtection="0"/>
    <xf numFmtId="0" fontId="29" fillId="0" borderId="17" applyNumberFormat="0" applyFill="0" applyAlignment="0" applyProtection="0"/>
    <xf numFmtId="0" fontId="29" fillId="0" borderId="17" applyNumberFormat="0" applyFill="0" applyAlignment="0" applyProtection="0"/>
    <xf numFmtId="0" fontId="29" fillId="0" borderId="17"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32" fillId="3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32" fillId="41"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32" fillId="4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32" fillId="40"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32" fillId="38"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32" fillId="44"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33" fillId="19" borderId="15" applyNumberFormat="0" applyAlignment="0" applyProtection="0"/>
    <xf numFmtId="0" fontId="33" fillId="19" borderId="15" applyNumberFormat="0" applyAlignment="0" applyProtection="0"/>
    <xf numFmtId="0" fontId="33" fillId="19" borderId="15" applyNumberFormat="0" applyAlignment="0" applyProtection="0"/>
    <xf numFmtId="0" fontId="33" fillId="19" borderId="15" applyNumberFormat="0" applyAlignment="0" applyProtection="0"/>
    <xf numFmtId="0" fontId="33" fillId="19" borderId="15" applyNumberFormat="0" applyAlignment="0" applyProtection="0"/>
    <xf numFmtId="0" fontId="33" fillId="19" borderId="15" applyNumberFormat="0" applyAlignment="0" applyProtection="0"/>
    <xf numFmtId="0" fontId="33" fillId="19" borderId="15" applyNumberFormat="0" applyAlignment="0" applyProtection="0"/>
    <xf numFmtId="0" fontId="33" fillId="19" borderId="15" applyNumberFormat="0" applyAlignment="0" applyProtection="0"/>
    <xf numFmtId="0" fontId="4" fillId="0" borderId="0"/>
    <xf numFmtId="173" fontId="4" fillId="0" borderId="0"/>
    <xf numFmtId="0" fontId="4" fillId="0" borderId="0"/>
    <xf numFmtId="174"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3" fontId="4" fillId="0" borderId="0" applyFont="0" applyFill="0" applyBorder="0" applyAlignment="0" applyProtection="0"/>
    <xf numFmtId="0" fontId="4" fillId="0" borderId="0" applyFont="0" applyFill="0" applyBorder="0" applyAlignment="0" applyProtection="0"/>
    <xf numFmtId="175"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3" fontId="4" fillId="0" borderId="0" applyFont="0" applyFill="0" applyBorder="0" applyAlignment="0" applyProtection="0"/>
    <xf numFmtId="175" fontId="4" fillId="0" borderId="0" applyFon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7" fillId="0" borderId="18" applyNumberFormat="0" applyFill="0" applyAlignment="0" applyProtection="0"/>
    <xf numFmtId="0" fontId="30" fillId="0" borderId="19" applyNumberFormat="0" applyFill="0" applyAlignment="0" applyProtection="0"/>
    <xf numFmtId="0" fontId="38" fillId="0" borderId="0" applyNumberFormat="0" applyFill="0" applyBorder="0" applyAlignment="0" applyProtection="0">
      <alignment vertical="top"/>
      <protection locked="0"/>
    </xf>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43" fontId="2" fillId="0" borderId="0" applyFont="0" applyFill="0" applyBorder="0" applyAlignment="0" applyProtection="0"/>
    <xf numFmtId="43" fontId="23" fillId="0" borderId="0" applyFont="0" applyFill="0" applyBorder="0" applyAlignment="0" applyProtection="0"/>
    <xf numFmtId="167" fontId="4" fillId="0" borderId="0" applyFont="0" applyFill="0" applyBorder="0" applyAlignment="0" applyProtection="0"/>
    <xf numFmtId="172" fontId="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5" fontId="4" fillId="0" borderId="0" applyFont="0" applyFill="0" applyBorder="0" applyAlignment="0" applyProtection="0"/>
    <xf numFmtId="167" fontId="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0" fontId="39"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 fillId="0" borderId="0"/>
    <xf numFmtId="0" fontId="4" fillId="0" borderId="0"/>
    <xf numFmtId="0" fontId="4" fillId="0" borderId="0"/>
    <xf numFmtId="176" fontId="4" fillId="0" borderId="0"/>
    <xf numFmtId="173" fontId="4" fillId="0" borderId="0"/>
    <xf numFmtId="0" fontId="13" fillId="0" borderId="0">
      <alignment vertical="top"/>
    </xf>
    <xf numFmtId="173" fontId="41" fillId="0" borderId="0"/>
    <xf numFmtId="0" fontId="4" fillId="0" borderId="0"/>
    <xf numFmtId="0" fontId="4" fillId="0" borderId="0"/>
    <xf numFmtId="0" fontId="2" fillId="0" borderId="0"/>
    <xf numFmtId="0" fontId="13" fillId="0" borderId="0"/>
    <xf numFmtId="0" fontId="2" fillId="0" borderId="0"/>
    <xf numFmtId="0" fontId="4" fillId="0" borderId="0"/>
    <xf numFmtId="0" fontId="4" fillId="0" borderId="0"/>
    <xf numFmtId="0" fontId="2" fillId="0" borderId="0"/>
    <xf numFmtId="177" fontId="4" fillId="0" borderId="0"/>
    <xf numFmtId="177" fontId="4" fillId="0" borderId="0"/>
    <xf numFmtId="0" fontId="2" fillId="0" borderId="0"/>
    <xf numFmtId="0" fontId="42" fillId="0" borderId="0"/>
    <xf numFmtId="0" fontId="4" fillId="0" borderId="0"/>
    <xf numFmtId="0" fontId="4" fillId="0" borderId="0"/>
    <xf numFmtId="0" fontId="13" fillId="0" borderId="0">
      <alignment vertical="top"/>
    </xf>
    <xf numFmtId="178" fontId="4" fillId="0" borderId="0"/>
    <xf numFmtId="178" fontId="4" fillId="0" borderId="0"/>
    <xf numFmtId="178" fontId="4" fillId="0" borderId="0"/>
    <xf numFmtId="178" fontId="4" fillId="0" borderId="0"/>
    <xf numFmtId="0" fontId="4" fillId="0" borderId="0"/>
    <xf numFmtId="0" fontId="2" fillId="0" borderId="0"/>
    <xf numFmtId="0" fontId="4" fillId="0" borderId="0"/>
    <xf numFmtId="0" fontId="4" fillId="0" borderId="0"/>
    <xf numFmtId="166" fontId="4" fillId="0" borderId="0"/>
    <xf numFmtId="0" fontId="4" fillId="0" borderId="0"/>
    <xf numFmtId="0" fontId="4" fillId="0" borderId="0"/>
    <xf numFmtId="0" fontId="2" fillId="0" borderId="0"/>
    <xf numFmtId="0" fontId="4" fillId="0" borderId="0"/>
    <xf numFmtId="0" fontId="4" fillId="0" borderId="0"/>
    <xf numFmtId="0" fontId="2" fillId="0" borderId="0"/>
    <xf numFmtId="0" fontId="4" fillId="0" borderId="0"/>
    <xf numFmtId="0" fontId="4" fillId="0" borderId="0"/>
    <xf numFmtId="0" fontId="2" fillId="0" borderId="0"/>
    <xf numFmtId="0" fontId="2" fillId="0" borderId="0"/>
    <xf numFmtId="0" fontId="4" fillId="0" borderId="0"/>
    <xf numFmtId="0" fontId="4" fillId="0" borderId="0"/>
    <xf numFmtId="177" fontId="4" fillId="0" borderId="0"/>
    <xf numFmtId="177" fontId="4" fillId="0" borderId="0"/>
    <xf numFmtId="0" fontId="2" fillId="0" borderId="0"/>
    <xf numFmtId="0" fontId="4" fillId="0" borderId="0"/>
    <xf numFmtId="0" fontId="4" fillId="0" borderId="0"/>
    <xf numFmtId="178" fontId="4" fillId="0" borderId="0"/>
    <xf numFmtId="178"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0" fontId="2" fillId="0" borderId="0"/>
    <xf numFmtId="0" fontId="4" fillId="0" borderId="0"/>
    <xf numFmtId="0" fontId="4" fillId="0" borderId="0"/>
    <xf numFmtId="177" fontId="4" fillId="0" borderId="0"/>
    <xf numFmtId="177" fontId="4" fillId="0" borderId="0"/>
    <xf numFmtId="0" fontId="2" fillId="0" borderId="0"/>
    <xf numFmtId="0" fontId="4" fillId="0" borderId="0"/>
    <xf numFmtId="0" fontId="4" fillId="0" borderId="0"/>
    <xf numFmtId="173" fontId="4" fillId="0" borderId="0"/>
    <xf numFmtId="173" fontId="4" fillId="0" borderId="0"/>
    <xf numFmtId="176" fontId="41" fillId="0" borderId="0"/>
    <xf numFmtId="173" fontId="41" fillId="0" borderId="0"/>
    <xf numFmtId="173" fontId="41" fillId="0" borderId="0"/>
    <xf numFmtId="175" fontId="2" fillId="0" borderId="0"/>
    <xf numFmtId="173" fontId="4" fillId="0" borderId="0"/>
    <xf numFmtId="0" fontId="42" fillId="0" borderId="0"/>
    <xf numFmtId="0" fontId="4" fillId="0" borderId="0"/>
    <xf numFmtId="0" fontId="4" fillId="0" borderId="0"/>
    <xf numFmtId="0" fontId="4" fillId="0" borderId="0"/>
    <xf numFmtId="173" fontId="4" fillId="0" borderId="0"/>
    <xf numFmtId="0" fontId="4" fillId="0" borderId="0"/>
    <xf numFmtId="0" fontId="4" fillId="0" borderId="0"/>
    <xf numFmtId="173" fontId="4" fillId="0" borderId="0"/>
    <xf numFmtId="0" fontId="2" fillId="0" borderId="0"/>
    <xf numFmtId="173" fontId="4" fillId="0" borderId="0"/>
    <xf numFmtId="0" fontId="4" fillId="0" borderId="0"/>
    <xf numFmtId="173" fontId="4" fillId="0" borderId="0"/>
    <xf numFmtId="0" fontId="4" fillId="0" borderId="0"/>
    <xf numFmtId="173" fontId="4" fillId="0" borderId="0"/>
    <xf numFmtId="0"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2" fillId="0" borderId="0"/>
    <xf numFmtId="0" fontId="3" fillId="0" borderId="0"/>
    <xf numFmtId="173" fontId="4" fillId="0" borderId="0"/>
    <xf numFmtId="173" fontId="4" fillId="0" borderId="0"/>
    <xf numFmtId="0" fontId="42" fillId="0" borderId="0"/>
    <xf numFmtId="176" fontId="4" fillId="0" borderId="0"/>
    <xf numFmtId="0" fontId="4" fillId="0" borderId="0"/>
    <xf numFmtId="0" fontId="4" fillId="0" borderId="0"/>
    <xf numFmtId="0" fontId="4" fillId="0" borderId="0"/>
    <xf numFmtId="173" fontId="4" fillId="0" borderId="0"/>
    <xf numFmtId="173" fontId="4" fillId="0" borderId="0"/>
    <xf numFmtId="0" fontId="42" fillId="0" borderId="0"/>
    <xf numFmtId="173" fontId="4" fillId="0" borderId="0"/>
    <xf numFmtId="173" fontId="4" fillId="0" borderId="0"/>
    <xf numFmtId="173" fontId="4" fillId="0" borderId="0"/>
    <xf numFmtId="173" fontId="4" fillId="0" borderId="0"/>
    <xf numFmtId="173"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3"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3"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173" fontId="41"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178" fontId="4" fillId="0" borderId="0"/>
    <xf numFmtId="178"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4" fillId="0" borderId="0"/>
    <xf numFmtId="0" fontId="2" fillId="0" borderId="0"/>
    <xf numFmtId="0" fontId="4" fillId="0" borderId="0"/>
    <xf numFmtId="0" fontId="2" fillId="0" borderId="0"/>
    <xf numFmtId="0" fontId="4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178" fontId="4" fillId="0" borderId="0"/>
    <xf numFmtId="178" fontId="4" fillId="0" borderId="0"/>
    <xf numFmtId="0" fontId="4" fillId="0" borderId="0"/>
    <xf numFmtId="0" fontId="4" fillId="0" borderId="0"/>
    <xf numFmtId="0" fontId="4" fillId="0" borderId="0"/>
    <xf numFmtId="0" fontId="4" fillId="0" borderId="0"/>
    <xf numFmtId="0" fontId="4" fillId="0" borderId="0"/>
    <xf numFmtId="0" fontId="4" fillId="0" borderId="0"/>
    <xf numFmtId="5" fontId="4" fillId="0" borderId="0"/>
    <xf numFmtId="177" fontId="4" fillId="0" borderId="0"/>
    <xf numFmtId="5" fontId="4" fillId="0" borderId="0"/>
    <xf numFmtId="0" fontId="4" fillId="0" borderId="0"/>
    <xf numFmtId="177" fontId="4" fillId="0" borderId="0"/>
    <xf numFmtId="179" fontId="4" fillId="0" borderId="0"/>
    <xf numFmtId="17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3" fillId="0" borderId="0"/>
    <xf numFmtId="0" fontId="4" fillId="0" borderId="0"/>
    <xf numFmtId="0" fontId="4" fillId="0" borderId="0"/>
    <xf numFmtId="0" fontId="4" fillId="0" borderId="0"/>
    <xf numFmtId="0" fontId="4" fillId="0" borderId="0"/>
    <xf numFmtId="179" fontId="4" fillId="0" borderId="0"/>
    <xf numFmtId="179" fontId="4" fillId="0" borderId="0"/>
    <xf numFmtId="0" fontId="4" fillId="0" borderId="0"/>
    <xf numFmtId="0" fontId="4" fillId="0" borderId="0"/>
    <xf numFmtId="0" fontId="4" fillId="0" borderId="0"/>
    <xf numFmtId="178" fontId="4" fillId="0" borderId="0"/>
    <xf numFmtId="178" fontId="4" fillId="0" borderId="0"/>
    <xf numFmtId="0" fontId="4" fillId="0" borderId="0"/>
    <xf numFmtId="0" fontId="4" fillId="0" borderId="0"/>
    <xf numFmtId="0" fontId="4" fillId="0" borderId="0"/>
    <xf numFmtId="0" fontId="4" fillId="0" borderId="0"/>
    <xf numFmtId="178" fontId="4" fillId="0" borderId="0"/>
    <xf numFmtId="178"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7" fontId="4" fillId="0" borderId="0"/>
    <xf numFmtId="5" fontId="4" fillId="0" borderId="0"/>
    <xf numFmtId="5" fontId="4" fillId="0" borderId="0"/>
    <xf numFmtId="177" fontId="4" fillId="0" borderId="0"/>
    <xf numFmtId="0" fontId="4" fillId="0" borderId="0"/>
    <xf numFmtId="0" fontId="13" fillId="0" borderId="0"/>
    <xf numFmtId="0" fontId="4" fillId="0" borderId="0"/>
    <xf numFmtId="0" fontId="4" fillId="0" borderId="0"/>
    <xf numFmtId="0" fontId="4" fillId="0" borderId="0"/>
    <xf numFmtId="0" fontId="4" fillId="0" borderId="0"/>
    <xf numFmtId="0" fontId="4" fillId="0" borderId="0"/>
    <xf numFmtId="0" fontId="4" fillId="0" borderId="0"/>
    <xf numFmtId="0" fontId="42" fillId="0" borderId="0"/>
    <xf numFmtId="0" fontId="43" fillId="0" borderId="0"/>
    <xf numFmtId="0" fontId="41" fillId="0" borderId="0"/>
    <xf numFmtId="0" fontId="4" fillId="0" borderId="0"/>
    <xf numFmtId="0" fontId="4" fillId="0" borderId="0"/>
    <xf numFmtId="0" fontId="41" fillId="0" borderId="0"/>
    <xf numFmtId="0" fontId="41" fillId="0" borderId="0"/>
    <xf numFmtId="173" fontId="2" fillId="0" borderId="0"/>
    <xf numFmtId="0" fontId="4" fillId="0" borderId="0"/>
    <xf numFmtId="0" fontId="23" fillId="9" borderId="12"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23" fillId="9" borderId="12"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5" fillId="33" borderId="21" applyNumberFormat="0" applyAlignment="0" applyProtection="0"/>
    <xf numFmtId="9" fontId="23" fillId="0" borderId="0" applyFont="0" applyFill="0" applyBorder="0" applyAlignment="0" applyProtection="0"/>
    <xf numFmtId="9" fontId="4" fillId="0" borderId="0" applyFont="0" applyFill="0" applyBorder="0" applyAlignment="0" applyProtection="0"/>
    <xf numFmtId="0" fontId="45" fillId="33" borderId="21" applyNumberFormat="0" applyAlignment="0" applyProtection="0"/>
    <xf numFmtId="0" fontId="45" fillId="33" borderId="21" applyNumberFormat="0" applyAlignment="0" applyProtection="0"/>
    <xf numFmtId="0" fontId="45" fillId="33" borderId="21" applyNumberFormat="0" applyAlignment="0" applyProtection="0"/>
    <xf numFmtId="0" fontId="45" fillId="33" borderId="21" applyNumberFormat="0" applyAlignment="0" applyProtection="0"/>
    <xf numFmtId="0" fontId="45" fillId="33" borderId="21" applyNumberFormat="0" applyAlignment="0" applyProtection="0"/>
    <xf numFmtId="0" fontId="45" fillId="33" borderId="21" applyNumberFormat="0" applyAlignment="0" applyProtection="0"/>
    <xf numFmtId="0" fontId="45" fillId="33" borderId="21" applyNumberFormat="0" applyAlignment="0" applyProtection="0"/>
    <xf numFmtId="0" fontId="45" fillId="33" borderId="21" applyNumberFormat="0" applyAlignment="0" applyProtection="0"/>
    <xf numFmtId="0" fontId="22" fillId="0" borderId="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47" fillId="0" borderId="0" applyNumberFormat="0" applyFill="0" applyBorder="0" applyAlignment="0" applyProtection="0"/>
    <xf numFmtId="0" fontId="48" fillId="0" borderId="22" applyNumberFormat="0" applyFill="0" applyAlignment="0" applyProtection="0"/>
    <xf numFmtId="0" fontId="49" fillId="0" borderId="23" applyNumberFormat="0" applyFill="0" applyAlignment="0" applyProtection="0"/>
    <xf numFmtId="0" fontId="49" fillId="0" borderId="23" applyNumberFormat="0" applyFill="0" applyAlignment="0" applyProtection="0"/>
    <xf numFmtId="0" fontId="49" fillId="0" borderId="23" applyNumberFormat="0" applyFill="0" applyAlignment="0" applyProtection="0"/>
    <xf numFmtId="0" fontId="49" fillId="0" borderId="23" applyNumberFormat="0" applyFill="0" applyAlignment="0" applyProtection="0"/>
    <xf numFmtId="0" fontId="49" fillId="0" borderId="23" applyNumberFormat="0" applyFill="0" applyAlignment="0" applyProtection="0"/>
    <xf numFmtId="0" fontId="49" fillId="0" borderId="23" applyNumberFormat="0" applyFill="0" applyAlignment="0" applyProtection="0"/>
    <xf numFmtId="0" fontId="49" fillId="0" borderId="23" applyNumberFormat="0" applyFill="0" applyAlignment="0" applyProtection="0"/>
    <xf numFmtId="0" fontId="49" fillId="0" borderId="23" applyNumberFormat="0" applyFill="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50" fillId="0" borderId="24"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0" fillId="0" borderId="19" applyNumberFormat="0" applyFill="0" applyAlignment="0" applyProtection="0"/>
    <xf numFmtId="0" fontId="30" fillId="0" borderId="19" applyNumberFormat="0" applyFill="0" applyAlignment="0" applyProtection="0"/>
    <xf numFmtId="0" fontId="30" fillId="0" borderId="19" applyNumberFormat="0" applyFill="0" applyAlignment="0" applyProtection="0"/>
    <xf numFmtId="0" fontId="30" fillId="0" borderId="19" applyNumberFormat="0" applyFill="0" applyAlignment="0" applyProtection="0"/>
    <xf numFmtId="0" fontId="30" fillId="0" borderId="19" applyNumberFormat="0" applyFill="0" applyAlignment="0" applyProtection="0"/>
    <xf numFmtId="0" fontId="30" fillId="0" borderId="19" applyNumberFormat="0" applyFill="0" applyAlignment="0" applyProtection="0"/>
    <xf numFmtId="0" fontId="30" fillId="0" borderId="19" applyNumberFormat="0" applyFill="0" applyAlignment="0" applyProtection="0"/>
    <xf numFmtId="0" fontId="30" fillId="0" borderId="19" applyNumberFormat="0" applyFill="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51" fillId="0" borderId="0" applyNumberFormat="0" applyFill="0" applyBorder="0" applyAlignment="0" applyProtection="0"/>
    <xf numFmtId="0" fontId="4" fillId="0" borderId="25">
      <protection locked="0"/>
    </xf>
    <xf numFmtId="0" fontId="31" fillId="0" borderId="26"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27" fillId="33" borderId="27" applyNumberFormat="0" applyAlignment="0" applyProtection="0"/>
    <xf numFmtId="0" fontId="27" fillId="33" borderId="27" applyNumberFormat="0" applyAlignment="0" applyProtection="0"/>
    <xf numFmtId="0" fontId="27" fillId="33" borderId="27" applyNumberFormat="0" applyAlignment="0" applyProtection="0"/>
    <xf numFmtId="0" fontId="27" fillId="33" borderId="27" applyNumberFormat="0" applyAlignment="0" applyProtection="0"/>
    <xf numFmtId="0" fontId="27" fillId="33" borderId="27" applyNumberFormat="0" applyAlignment="0" applyProtection="0"/>
    <xf numFmtId="0" fontId="27" fillId="33" borderId="27" applyNumberFormat="0" applyAlignment="0" applyProtection="0"/>
    <xf numFmtId="0" fontId="27" fillId="33" borderId="27" applyNumberFormat="0" applyAlignment="0" applyProtection="0"/>
    <xf numFmtId="0" fontId="27" fillId="33" borderId="27" applyNumberFormat="0" applyAlignment="0" applyProtection="0"/>
    <xf numFmtId="0" fontId="27" fillId="33" borderId="27" applyNumberFormat="0" applyAlignment="0" applyProtection="0"/>
    <xf numFmtId="0" fontId="33" fillId="19" borderId="27" applyNumberFormat="0" applyAlignment="0" applyProtection="0"/>
    <xf numFmtId="0" fontId="33" fillId="19" borderId="27" applyNumberFormat="0" applyAlignment="0" applyProtection="0"/>
    <xf numFmtId="0" fontId="33" fillId="19" borderId="27" applyNumberFormat="0" applyAlignment="0" applyProtection="0"/>
    <xf numFmtId="0" fontId="33" fillId="19" borderId="27" applyNumberFormat="0" applyAlignment="0" applyProtection="0"/>
    <xf numFmtId="0" fontId="33" fillId="19" borderId="27" applyNumberFormat="0" applyAlignment="0" applyProtection="0"/>
    <xf numFmtId="0" fontId="33" fillId="19" borderId="27" applyNumberFormat="0" applyAlignment="0" applyProtection="0"/>
    <xf numFmtId="0" fontId="33" fillId="19" borderId="27" applyNumberFormat="0" applyAlignment="0" applyProtection="0"/>
    <xf numFmtId="0" fontId="33" fillId="19" borderId="2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5" fillId="33" borderId="29" applyNumberFormat="0" applyAlignment="0" applyProtection="0"/>
    <xf numFmtId="0" fontId="45" fillId="33" borderId="29" applyNumberFormat="0" applyAlignment="0" applyProtection="0"/>
    <xf numFmtId="0" fontId="45" fillId="33" borderId="29" applyNumberFormat="0" applyAlignment="0" applyProtection="0"/>
    <xf numFmtId="0" fontId="45" fillId="33" borderId="29" applyNumberFormat="0" applyAlignment="0" applyProtection="0"/>
    <xf numFmtId="0" fontId="45" fillId="33" borderId="29" applyNumberFormat="0" applyAlignment="0" applyProtection="0"/>
    <xf numFmtId="0" fontId="45" fillId="33" borderId="29" applyNumberFormat="0" applyAlignment="0" applyProtection="0"/>
    <xf numFmtId="0" fontId="45" fillId="33" borderId="29" applyNumberFormat="0" applyAlignment="0" applyProtection="0"/>
    <xf numFmtId="0" fontId="45" fillId="33" borderId="29" applyNumberFormat="0" applyAlignment="0" applyProtection="0"/>
    <xf numFmtId="0" fontId="45" fillId="33" borderId="29" applyNumberFormat="0" applyAlignment="0" applyProtection="0"/>
    <xf numFmtId="0" fontId="4" fillId="0" borderId="30">
      <protection locked="0"/>
    </xf>
    <xf numFmtId="0" fontId="31" fillId="0" borderId="31" applyNumberFormat="0" applyFill="0" applyAlignment="0" applyProtection="0"/>
    <xf numFmtId="0" fontId="31" fillId="0" borderId="31" applyNumberFormat="0" applyFill="0" applyAlignment="0" applyProtection="0"/>
    <xf numFmtId="0" fontId="31" fillId="0" borderId="31" applyNumberFormat="0" applyFill="0" applyAlignment="0" applyProtection="0"/>
    <xf numFmtId="0" fontId="31" fillId="0" borderId="31" applyNumberFormat="0" applyFill="0" applyAlignment="0" applyProtection="0"/>
    <xf numFmtId="0" fontId="31" fillId="0" borderId="31" applyNumberFormat="0" applyFill="0" applyAlignment="0" applyProtection="0"/>
    <xf numFmtId="0" fontId="31" fillId="0" borderId="31" applyNumberFormat="0" applyFill="0" applyAlignment="0" applyProtection="0"/>
    <xf numFmtId="0" fontId="31" fillId="0" borderId="31" applyNumberFormat="0" applyFill="0" applyAlignment="0" applyProtection="0"/>
    <xf numFmtId="0" fontId="31" fillId="0" borderId="3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33" fillId="19" borderId="32" applyNumberFormat="0" applyAlignment="0" applyProtection="0"/>
    <xf numFmtId="0" fontId="33" fillId="19" borderId="32" applyNumberFormat="0" applyAlignment="0" applyProtection="0"/>
    <xf numFmtId="0" fontId="33" fillId="19" borderId="32" applyNumberFormat="0" applyAlignment="0" applyProtection="0"/>
    <xf numFmtId="0" fontId="33" fillId="19" borderId="32" applyNumberFormat="0" applyAlignment="0" applyProtection="0"/>
    <xf numFmtId="0" fontId="33" fillId="19" borderId="32" applyNumberFormat="0" applyAlignment="0" applyProtection="0"/>
    <xf numFmtId="0" fontId="33" fillId="19" borderId="32" applyNumberFormat="0" applyAlignment="0" applyProtection="0"/>
    <xf numFmtId="0" fontId="33" fillId="19" borderId="32" applyNumberFormat="0" applyAlignment="0" applyProtection="0"/>
    <xf numFmtId="0" fontId="33" fillId="19" borderId="32"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 fillId="0" borderId="35">
      <protection locked="0"/>
    </xf>
    <xf numFmtId="0" fontId="31" fillId="0" borderId="36" applyNumberFormat="0" applyFill="0" applyAlignment="0" applyProtection="0"/>
    <xf numFmtId="0" fontId="31" fillId="0" borderId="36" applyNumberFormat="0" applyFill="0" applyAlignment="0" applyProtection="0"/>
    <xf numFmtId="0" fontId="31" fillId="0" borderId="36" applyNumberFormat="0" applyFill="0" applyAlignment="0" applyProtection="0"/>
    <xf numFmtId="0" fontId="31" fillId="0" borderId="36" applyNumberFormat="0" applyFill="0" applyAlignment="0" applyProtection="0"/>
    <xf numFmtId="0" fontId="31" fillId="0" borderId="36" applyNumberFormat="0" applyFill="0" applyAlignment="0" applyProtection="0"/>
    <xf numFmtId="0" fontId="31" fillId="0" borderId="36" applyNumberFormat="0" applyFill="0" applyAlignment="0" applyProtection="0"/>
    <xf numFmtId="0" fontId="31" fillId="0" borderId="36" applyNumberFormat="0" applyFill="0" applyAlignment="0" applyProtection="0"/>
    <xf numFmtId="0" fontId="31" fillId="0" borderId="36"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33" fillId="19" borderId="32" applyNumberFormat="0" applyAlignment="0" applyProtection="0"/>
    <xf numFmtId="0" fontId="33" fillId="19" borderId="32" applyNumberFormat="0" applyAlignment="0" applyProtection="0"/>
    <xf numFmtId="0" fontId="33" fillId="19" borderId="32" applyNumberFormat="0" applyAlignment="0" applyProtection="0"/>
    <xf numFmtId="0" fontId="33" fillId="19" borderId="32" applyNumberFormat="0" applyAlignment="0" applyProtection="0"/>
    <xf numFmtId="0" fontId="33" fillId="19" borderId="32" applyNumberFormat="0" applyAlignment="0" applyProtection="0"/>
    <xf numFmtId="0" fontId="33" fillId="19" borderId="32" applyNumberFormat="0" applyAlignment="0" applyProtection="0"/>
    <xf numFmtId="0" fontId="33" fillId="19" borderId="32" applyNumberFormat="0" applyAlignment="0" applyProtection="0"/>
    <xf numFmtId="0" fontId="33" fillId="19" borderId="32"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 fillId="0" borderId="35">
      <protection locked="0"/>
    </xf>
    <xf numFmtId="0" fontId="31" fillId="0" borderId="36" applyNumberFormat="0" applyFill="0" applyAlignment="0" applyProtection="0"/>
    <xf numFmtId="0" fontId="31" fillId="0" borderId="36" applyNumberFormat="0" applyFill="0" applyAlignment="0" applyProtection="0"/>
    <xf numFmtId="0" fontId="31" fillId="0" borderId="36" applyNumberFormat="0" applyFill="0" applyAlignment="0" applyProtection="0"/>
    <xf numFmtId="0" fontId="31" fillId="0" borderId="36" applyNumberFormat="0" applyFill="0" applyAlignment="0" applyProtection="0"/>
    <xf numFmtId="0" fontId="31" fillId="0" borderId="36" applyNumberFormat="0" applyFill="0" applyAlignment="0" applyProtection="0"/>
    <xf numFmtId="0" fontId="31" fillId="0" borderId="36" applyNumberFormat="0" applyFill="0" applyAlignment="0" applyProtection="0"/>
    <xf numFmtId="0" fontId="31" fillId="0" borderId="36" applyNumberFormat="0" applyFill="0" applyAlignment="0" applyProtection="0"/>
    <xf numFmtId="0" fontId="31" fillId="0" borderId="36"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 fillId="0" borderId="40">
      <protection locked="0"/>
    </xf>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 fillId="0" borderId="40">
      <protection locked="0"/>
    </xf>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 fillId="0" borderId="40">
      <protection locked="0"/>
    </xf>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 fillId="0" borderId="40">
      <protection locked="0"/>
    </xf>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 fillId="0" borderId="45">
      <protection locked="0"/>
    </xf>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 fillId="0" borderId="45">
      <protection locked="0"/>
    </xf>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 fillId="0" borderId="45">
      <protection locked="0"/>
    </xf>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 fillId="0" borderId="45">
      <protection locked="0"/>
    </xf>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 fillId="0" borderId="45">
      <protection locked="0"/>
    </xf>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 fillId="0" borderId="45">
      <protection locked="0"/>
    </xf>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 fillId="0" borderId="45">
      <protection locked="0"/>
    </xf>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 fillId="0" borderId="45">
      <protection locked="0"/>
    </xf>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9" fontId="2" fillId="0" borderId="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0" borderId="0"/>
    <xf numFmtId="0" fontId="4" fillId="0" borderId="0"/>
    <xf numFmtId="0" fontId="4" fillId="0" borderId="0"/>
    <xf numFmtId="168" fontId="2" fillId="0" borderId="0"/>
    <xf numFmtId="170" fontId="4" fillId="0" borderId="0"/>
    <xf numFmtId="170" fontId="4" fillId="0" borderId="0"/>
    <xf numFmtId="43" fontId="4" fillId="0" borderId="0" applyFont="0" applyFill="0" applyBorder="0" applyAlignment="0" applyProtection="0"/>
    <xf numFmtId="43" fontId="4" fillId="0" borderId="0" applyFont="0" applyFill="0" applyBorder="0" applyAlignment="0" applyProtection="0"/>
    <xf numFmtId="10" fontId="9" fillId="12" borderId="1" applyNumberFormat="0" applyBorder="0" applyAlignment="0" applyProtection="0"/>
    <xf numFmtId="0" fontId="6" fillId="32" borderId="1" applyNumberFormat="0" applyFont="0" applyFill="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 fillId="0" borderId="45">
      <protection locked="0"/>
    </xf>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5" fillId="33" borderId="44"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6" fillId="32" borderId="47"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10" fontId="9" fillId="12" borderId="47"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6" fillId="32" borderId="47"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10" fontId="9" fillId="12" borderId="47"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0" fontId="45" fillId="33" borderId="64" applyNumberFormat="0" applyAlignment="0" applyProtection="0"/>
    <xf numFmtId="0" fontId="45" fillId="33" borderId="64" applyNumberFormat="0" applyAlignment="0" applyProtection="0"/>
    <xf numFmtId="0" fontId="45" fillId="33" borderId="64" applyNumberFormat="0" applyAlignment="0" applyProtection="0"/>
    <xf numFmtId="0" fontId="45" fillId="33" borderId="64" applyNumberForma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33" fillId="19" borderId="62" applyNumberFormat="0" applyAlignment="0" applyProtection="0"/>
    <xf numFmtId="0" fontId="33" fillId="19" borderId="62" applyNumberFormat="0" applyAlignment="0" applyProtection="0"/>
    <xf numFmtId="0" fontId="33" fillId="19" borderId="62" applyNumberFormat="0" applyAlignment="0" applyProtection="0"/>
    <xf numFmtId="0" fontId="33" fillId="19" borderId="62" applyNumberFormat="0" applyAlignment="0" applyProtection="0"/>
    <xf numFmtId="0" fontId="33" fillId="19" borderId="62" applyNumberFormat="0" applyAlignment="0" applyProtection="0"/>
    <xf numFmtId="0" fontId="33" fillId="19" borderId="62" applyNumberFormat="0" applyAlignment="0" applyProtection="0"/>
    <xf numFmtId="0" fontId="33" fillId="19" borderId="62" applyNumberFormat="0" applyAlignment="0" applyProtection="0"/>
    <xf numFmtId="0" fontId="33" fillId="19" borderId="62" applyNumberFormat="0" applyAlignment="0" applyProtection="0"/>
    <xf numFmtId="0" fontId="27" fillId="33" borderId="62" applyNumberFormat="0" applyAlignment="0" applyProtection="0"/>
    <xf numFmtId="0" fontId="27" fillId="33" borderId="62" applyNumberFormat="0" applyAlignment="0" applyProtection="0"/>
    <xf numFmtId="0" fontId="27" fillId="33" borderId="62" applyNumberFormat="0" applyAlignment="0" applyProtection="0"/>
    <xf numFmtId="0" fontId="27" fillId="33" borderId="62" applyNumberFormat="0" applyAlignment="0" applyProtection="0"/>
    <xf numFmtId="0" fontId="27" fillId="33" borderId="62" applyNumberFormat="0" applyAlignment="0" applyProtection="0"/>
    <xf numFmtId="0" fontId="27" fillId="33" borderId="62" applyNumberFormat="0" applyAlignment="0" applyProtection="0"/>
    <xf numFmtId="0" fontId="27" fillId="33" borderId="62" applyNumberFormat="0" applyAlignment="0" applyProtection="0"/>
    <xf numFmtId="0" fontId="27" fillId="33" borderId="62" applyNumberFormat="0" applyAlignment="0" applyProtection="0"/>
    <xf numFmtId="0" fontId="27" fillId="33" borderId="62" applyNumberForma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10" fontId="9" fillId="12" borderId="47" applyNumberFormat="0" applyBorder="0" applyAlignment="0" applyProtection="0"/>
    <xf numFmtId="0" fontId="4" fillId="0" borderId="45">
      <protection locked="0"/>
    </xf>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0" borderId="0"/>
    <xf numFmtId="0" fontId="4" fillId="0" borderId="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181" fontId="53" fillId="0" borderId="0" applyProtection="0">
      <protection locked="0"/>
    </xf>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4" fillId="24"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24" fillId="27" borderId="0" applyNumberFormat="0" applyBorder="0" applyAlignment="0" applyProtection="0"/>
    <xf numFmtId="0" fontId="24" fillId="18" borderId="0" applyNumberFormat="0" applyBorder="0" applyAlignment="0" applyProtection="0"/>
    <xf numFmtId="0" fontId="24" fillId="31" borderId="0" applyNumberFormat="0" applyBorder="0" applyAlignment="0" applyProtection="0"/>
    <xf numFmtId="0" fontId="24" fillId="23" borderId="0" applyNumberFormat="0" applyBorder="0" applyAlignment="0" applyProtection="0"/>
    <xf numFmtId="0" fontId="24" fillId="15" borderId="0" applyNumberFormat="0" applyBorder="0" applyAlignment="0" applyProtection="0"/>
    <xf numFmtId="0" fontId="24" fillId="18" borderId="0" applyNumberFormat="0" applyBorder="0" applyAlignment="0" applyProtection="0"/>
    <xf numFmtId="0" fontId="24" fillId="21" borderId="0" applyNumberFormat="0" applyBorder="0" applyAlignment="0" applyProtection="0"/>
    <xf numFmtId="37" fontId="4" fillId="0" borderId="0"/>
    <xf numFmtId="37" fontId="4" fillId="0" borderId="0"/>
    <xf numFmtId="0" fontId="24" fillId="28"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24" fillId="31" borderId="0" applyNumberFormat="0" applyBorder="0" applyAlignment="0" applyProtection="0"/>
    <xf numFmtId="0" fontId="6" fillId="10" borderId="13">
      <alignment horizontal="center" vertical="center"/>
    </xf>
    <xf numFmtId="0" fontId="54" fillId="0" borderId="0">
      <alignment horizontal="center" wrapText="1"/>
      <protection locked="0"/>
    </xf>
    <xf numFmtId="0" fontId="25" fillId="15" borderId="0" applyNumberFormat="0" applyBorder="0" applyAlignment="0" applyProtection="0"/>
    <xf numFmtId="0" fontId="55" fillId="0" borderId="0" applyNumberFormat="0" applyFill="0" applyBorder="0" applyAlignment="0" applyProtection="0"/>
    <xf numFmtId="0" fontId="26" fillId="18" borderId="0" applyNumberFormat="0" applyBorder="0" applyAlignment="0" applyProtection="0"/>
    <xf numFmtId="0" fontId="56" fillId="0" borderId="0" applyFill="0" applyBorder="0" applyAlignment="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57" fillId="48" borderId="48" applyNumberFormat="0" applyAlignment="0" applyProtection="0"/>
    <xf numFmtId="0" fontId="57" fillId="48" borderId="48" applyNumberFormat="0" applyAlignment="0" applyProtection="0"/>
    <xf numFmtId="0" fontId="57" fillId="48" borderId="48" applyNumberFormat="0" applyAlignment="0" applyProtection="0"/>
    <xf numFmtId="0" fontId="57" fillId="48" borderId="48" applyNumberFormat="0" applyAlignment="0" applyProtection="0"/>
    <xf numFmtId="0" fontId="57" fillId="48" borderId="48" applyNumberFormat="0" applyAlignment="0" applyProtection="0"/>
    <xf numFmtId="0" fontId="57" fillId="48" borderId="48" applyNumberFormat="0" applyAlignment="0" applyProtection="0"/>
    <xf numFmtId="0" fontId="57" fillId="48" borderId="48" applyNumberFormat="0" applyAlignment="0" applyProtection="0"/>
    <xf numFmtId="0" fontId="46" fillId="0" borderId="52" applyNumberFormat="0" applyFill="0" applyAlignment="0" applyProtection="0"/>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28" fillId="32" borderId="16" applyNumberFormat="0" applyAlignment="0" applyProtection="0"/>
    <xf numFmtId="182" fontId="58" fillId="0" borderId="0"/>
    <xf numFmtId="182" fontId="58" fillId="0" borderId="0"/>
    <xf numFmtId="182" fontId="58" fillId="0" borderId="0"/>
    <xf numFmtId="182" fontId="58" fillId="0" borderId="0"/>
    <xf numFmtId="182" fontId="58" fillId="0" borderId="0"/>
    <xf numFmtId="182" fontId="58" fillId="0" borderId="0"/>
    <xf numFmtId="182" fontId="58" fillId="0" borderId="0"/>
    <xf numFmtId="182" fontId="58" fillId="0" borderId="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3" fontId="9" fillId="0" borderId="0" applyFont="0" applyFill="0" applyBorder="0" applyAlignment="0" applyProtection="0"/>
    <xf numFmtId="43" fontId="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3" fontId="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3" fontId="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3" fontId="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3" fontId="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3" fontId="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3" fontId="9" fillId="0" borderId="0" applyFont="0" applyFill="0" applyBorder="0" applyAlignment="0" applyProtection="0"/>
    <xf numFmtId="43" fontId="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6"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6"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3" fontId="4" fillId="0" borderId="0" applyFont="0" applyFill="0" applyBorder="0" applyAlignment="0" applyProtection="0"/>
    <xf numFmtId="183" fontId="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3" fontId="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3" fontId="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3" fontId="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3" fontId="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3" fontId="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59" fillId="0" borderId="0" applyNumberFormat="0" applyAlignment="0">
      <alignment horizontal="left"/>
    </xf>
    <xf numFmtId="184" fontId="60" fillId="0" borderId="0"/>
    <xf numFmtId="165" fontId="61" fillId="0" borderId="53" applyBorder="0"/>
    <xf numFmtId="180" fontId="4" fillId="0" borderId="0" applyFont="0" applyFill="0" applyBorder="0" applyAlignment="0" applyProtection="0"/>
    <xf numFmtId="180" fontId="4"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85" fontId="9"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85" fontId="9"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85" fontId="9"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85" fontId="9"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80" fontId="4" fillId="0" borderId="0" applyFont="0" applyFill="0" applyBorder="0" applyAlignment="0" applyProtection="0"/>
    <xf numFmtId="166" fontId="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86" fontId="53" fillId="0" borderId="0">
      <protection locked="0"/>
    </xf>
    <xf numFmtId="0" fontId="14" fillId="0" borderId="0" applyFont="0" applyFill="0" applyBorder="0" applyAlignment="0" applyProtection="0"/>
    <xf numFmtId="0" fontId="15" fillId="0" borderId="0">
      <protection locked="0"/>
    </xf>
    <xf numFmtId="0" fontId="14" fillId="0" borderId="0" applyFont="0" applyFill="0" applyBorder="0" applyAlignment="0" applyProtection="0"/>
    <xf numFmtId="0" fontId="14" fillId="0" borderId="0" applyFont="0" applyFill="0" applyBorder="0" applyAlignment="0" applyProtection="0"/>
    <xf numFmtId="187" fontId="62" fillId="0" borderId="0" applyFont="0" applyFill="0" applyBorder="0" applyAlignment="0" applyProtection="0"/>
    <xf numFmtId="188" fontId="62" fillId="0" borderId="0" applyFont="0" applyFill="0" applyBorder="0" applyAlignment="0" applyProtection="0"/>
    <xf numFmtId="3" fontId="63" fillId="0" borderId="0">
      <alignment horizontal="right"/>
    </xf>
    <xf numFmtId="0" fontId="64" fillId="0" borderId="0" applyNumberFormat="0" applyFill="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4" fillId="4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4" fillId="31"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4" fillId="23"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4" fillId="50"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4" fillId="29" borderId="0" applyNumberFormat="0" applyBorder="0" applyAlignment="0" applyProtection="0"/>
    <xf numFmtId="0" fontId="65" fillId="0" borderId="0" applyNumberFormat="0" applyAlignment="0">
      <alignment horizontal="left"/>
    </xf>
    <xf numFmtId="0" fontId="33" fillId="45" borderId="48" applyNumberFormat="0" applyAlignment="0" applyProtection="0"/>
    <xf numFmtId="0" fontId="33" fillId="45" borderId="48" applyNumberFormat="0" applyAlignment="0" applyProtection="0"/>
    <xf numFmtId="0" fontId="33" fillId="45" borderId="48" applyNumberFormat="0" applyAlignment="0" applyProtection="0"/>
    <xf numFmtId="0" fontId="33" fillId="45" borderId="48" applyNumberFormat="0" applyAlignment="0" applyProtection="0"/>
    <xf numFmtId="0" fontId="33" fillId="45" borderId="48" applyNumberFormat="0" applyAlignment="0" applyProtection="0"/>
    <xf numFmtId="0" fontId="33" fillId="45" borderId="48" applyNumberFormat="0" applyAlignment="0" applyProtection="0"/>
    <xf numFmtId="0" fontId="33" fillId="45" borderId="48" applyNumberFormat="0" applyAlignment="0" applyProtection="0"/>
    <xf numFmtId="0" fontId="13" fillId="0" borderId="0">
      <alignment vertical="top"/>
    </xf>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175"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175"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175" fontId="4" fillId="0" borderId="0" applyFont="0" applyFill="0" applyBorder="0" applyAlignment="0" applyProtection="0"/>
    <xf numFmtId="0" fontId="4" fillId="0" borderId="0" applyFont="0" applyFill="0" applyBorder="0" applyAlignment="0" applyProtection="0"/>
    <xf numFmtId="175"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34" fillId="0" borderId="0" applyNumberFormat="0" applyFill="0" applyBorder="0" applyAlignment="0" applyProtection="0"/>
    <xf numFmtId="2" fontId="14" fillId="0" borderId="0" applyFont="0" applyFill="0" applyBorder="0" applyAlignment="0" applyProtection="0"/>
    <xf numFmtId="172" fontId="16" fillId="0" borderId="0">
      <protection locked="0"/>
    </xf>
    <xf numFmtId="2" fontId="14" fillId="0" borderId="0" applyFont="0" applyFill="0" applyBorder="0" applyAlignment="0" applyProtection="0"/>
    <xf numFmtId="2" fontId="14" fillId="0" borderId="0" applyFont="0" applyFill="0" applyBorder="0" applyAlignment="0" applyProtection="0"/>
    <xf numFmtId="0" fontId="26" fillId="16" borderId="0" applyNumberFormat="0" applyBorder="0" applyAlignment="0" applyProtection="0"/>
    <xf numFmtId="38" fontId="9" fillId="11" borderId="0" applyNumberFormat="0" applyBorder="0" applyAlignment="0" applyProtection="0"/>
    <xf numFmtId="0" fontId="66" fillId="51" borderId="0"/>
    <xf numFmtId="0" fontId="52" fillId="0" borderId="54" applyNumberFormat="0" applyAlignment="0" applyProtection="0">
      <alignment horizontal="left" vertical="center"/>
    </xf>
    <xf numFmtId="0" fontId="52" fillId="0" borderId="7">
      <alignment horizontal="left" vertical="center"/>
    </xf>
    <xf numFmtId="0" fontId="52" fillId="0" borderId="7">
      <alignment horizontal="left" vertical="center"/>
    </xf>
    <xf numFmtId="0" fontId="52" fillId="0" borderId="7">
      <alignment horizontal="left" vertical="center"/>
    </xf>
    <xf numFmtId="0" fontId="52" fillId="0" borderId="7">
      <alignment horizontal="left" vertical="center"/>
    </xf>
    <xf numFmtId="0" fontId="52" fillId="0" borderId="7">
      <alignment horizontal="left" vertical="center"/>
    </xf>
    <xf numFmtId="0" fontId="52" fillId="0" borderId="7">
      <alignment horizontal="left" vertical="center"/>
    </xf>
    <xf numFmtId="0" fontId="35" fillId="0" borderId="0" applyNumberFormat="0" applyFill="0" applyBorder="0" applyAlignment="0" applyProtection="0"/>
    <xf numFmtId="0" fontId="49" fillId="0" borderId="23" applyNumberFormat="0" applyFill="0" applyAlignment="0" applyProtection="0"/>
    <xf numFmtId="0" fontId="35" fillId="0" borderId="0" applyNumberFormat="0" applyFill="0" applyBorder="0" applyAlignment="0" applyProtection="0"/>
    <xf numFmtId="0" fontId="49" fillId="0" borderId="23"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7" fillId="0" borderId="18" applyNumberFormat="0" applyFill="0" applyAlignment="0" applyProtection="0"/>
    <xf numFmtId="0" fontId="36" fillId="0" borderId="0" applyNumberFormat="0" applyFill="0" applyBorder="0" applyAlignment="0" applyProtection="0"/>
    <xf numFmtId="0" fontId="37" fillId="0" borderId="18" applyNumberFormat="0" applyFill="0" applyAlignment="0" applyProtection="0"/>
    <xf numFmtId="0" fontId="36" fillId="0" borderId="0" applyNumberFormat="0" applyFill="0" applyBorder="0" applyAlignment="0" applyProtection="0"/>
    <xf numFmtId="0" fontId="37" fillId="0" borderId="1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19" applyNumberFormat="0" applyFill="0" applyAlignment="0" applyProtection="0"/>
    <xf numFmtId="0" fontId="30" fillId="0" borderId="19" applyNumberFormat="0" applyFill="0" applyAlignment="0" applyProtection="0"/>
    <xf numFmtId="0" fontId="30" fillId="0" borderId="0" applyNumberFormat="0" applyFill="0" applyBorder="0" applyAlignment="0" applyProtection="0"/>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67" fillId="0" borderId="55">
      <alignment horizontal="center"/>
    </xf>
    <xf numFmtId="0" fontId="67" fillId="0" borderId="55">
      <alignment horizontal="center"/>
    </xf>
    <xf numFmtId="0" fontId="67" fillId="0" borderId="0">
      <alignment horizontal="center"/>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25" fillId="17" borderId="0" applyNumberFormat="0" applyBorder="0" applyAlignment="0" applyProtection="0"/>
    <xf numFmtId="10" fontId="9" fillId="12" borderId="47" applyNumberFormat="0" applyBorder="0" applyAlignment="0" applyProtection="0"/>
    <xf numFmtId="10" fontId="9" fillId="12" borderId="47" applyNumberFormat="0" applyBorder="0" applyAlignment="0" applyProtection="0"/>
    <xf numFmtId="10" fontId="9" fillId="12" borderId="47" applyNumberFormat="0" applyBorder="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3" fontId="68" fillId="0" borderId="0" applyNumberFormat="0" applyFill="0" applyBorder="0" applyAlignment="0" applyProtection="0"/>
    <xf numFmtId="0" fontId="29" fillId="0" borderId="17" applyNumberFormat="0" applyFill="0" applyAlignment="0" applyProtection="0"/>
    <xf numFmtId="43" fontId="23" fillId="0" borderId="0" applyFont="0" applyFill="0" applyBorder="0" applyAlignment="0" applyProtection="0"/>
    <xf numFmtId="43" fontId="23" fillId="0" borderId="0" applyFont="0" applyFill="0" applyBorder="0" applyAlignment="0" applyProtection="0"/>
    <xf numFmtId="43" fontId="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9" fontId="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6"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43" fontId="16" fillId="0" borderId="0" applyFont="0" applyFill="0" applyBorder="0" applyAlignment="0" applyProtection="0"/>
    <xf numFmtId="164" fontId="4" fillId="0" borderId="0" applyFont="0" applyFill="0" applyProtection="0"/>
    <xf numFmtId="164" fontId="4" fillId="0" borderId="0" applyFont="0" applyFill="0" applyProtection="0"/>
    <xf numFmtId="190" fontId="4" fillId="0" borderId="0" applyFont="0" applyFill="0" applyBorder="0" applyAlignment="0" applyProtection="0"/>
    <xf numFmtId="0"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91" fontId="4" fillId="0" borderId="0" applyFont="0" applyFill="0" applyBorder="0" applyAlignment="0" applyProtection="0"/>
    <xf numFmtId="192" fontId="4" fillId="0" borderId="0" applyFont="0" applyFill="0" applyBorder="0" applyAlignment="0" applyProtection="0"/>
    <xf numFmtId="0" fontId="39" fillId="45" borderId="0" applyNumberFormat="0" applyBorder="0" applyAlignment="0" applyProtection="0"/>
    <xf numFmtId="0" fontId="39" fillId="45" borderId="0" applyNumberFormat="0" applyBorder="0" applyAlignment="0" applyProtection="0"/>
    <xf numFmtId="0" fontId="40"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193" fontId="20" fillId="0" borderId="0"/>
    <xf numFmtId="0" fontId="20" fillId="0" borderId="0"/>
    <xf numFmtId="193" fontId="20" fillId="0" borderId="0"/>
    <xf numFmtId="193" fontId="20" fillId="0" borderId="0"/>
    <xf numFmtId="0" fontId="44" fillId="0" borderId="0"/>
    <xf numFmtId="0" fontId="44" fillId="0" borderId="0"/>
    <xf numFmtId="0" fontId="44" fillId="0" borderId="0"/>
    <xf numFmtId="0" fontId="44" fillId="0" borderId="0"/>
    <xf numFmtId="0" fontId="2" fillId="0" borderId="0"/>
    <xf numFmtId="0" fontId="2" fillId="0" borderId="0"/>
    <xf numFmtId="0" fontId="2" fillId="0" borderId="0"/>
    <xf numFmtId="0" fontId="2" fillId="0" borderId="0"/>
    <xf numFmtId="0" fontId="2" fillId="0" borderId="0"/>
    <xf numFmtId="0" fontId="4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xf numFmtId="0" fontId="4" fillId="0" borderId="0"/>
    <xf numFmtId="0" fontId="4" fillId="0" borderId="0">
      <alignment vertical="top"/>
    </xf>
    <xf numFmtId="0" fontId="4" fillId="0" borderId="0">
      <alignment vertical="top"/>
    </xf>
    <xf numFmtId="0" fontId="4" fillId="0" borderId="0"/>
    <xf numFmtId="0" fontId="4" fillId="0" borderId="0"/>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44" fillId="0" borderId="0"/>
    <xf numFmtId="0" fontId="44" fillId="0" borderId="0"/>
    <xf numFmtId="0" fontId="44" fillId="0" borderId="0"/>
    <xf numFmtId="194" fontId="4" fillId="0" borderId="0"/>
    <xf numFmtId="194" fontId="4" fillId="0" borderId="0"/>
    <xf numFmtId="0" fontId="42" fillId="0" borderId="0"/>
    <xf numFmtId="0" fontId="2" fillId="0" borderId="0"/>
    <xf numFmtId="0" fontId="2" fillId="0" borderId="0"/>
    <xf numFmtId="194"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4" fillId="0" borderId="0"/>
    <xf numFmtId="0" fontId="44" fillId="0" borderId="0"/>
    <xf numFmtId="0" fontId="44" fillId="0" borderId="0"/>
    <xf numFmtId="0" fontId="4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44" fillId="0" borderId="0"/>
    <xf numFmtId="0" fontId="44" fillId="0" borderId="0"/>
    <xf numFmtId="0" fontId="4" fillId="0" borderId="0"/>
    <xf numFmtId="0" fontId="4" fillId="0" borderId="0"/>
    <xf numFmtId="0" fontId="44" fillId="0" borderId="0"/>
    <xf numFmtId="0" fontId="44" fillId="0" borderId="0"/>
    <xf numFmtId="0" fontId="4" fillId="0" borderId="0"/>
    <xf numFmtId="0" fontId="4" fillId="0" borderId="0"/>
    <xf numFmtId="0" fontId="4" fillId="0" borderId="0"/>
    <xf numFmtId="0" fontId="4" fillId="0" borderId="0"/>
    <xf numFmtId="0" fontId="44" fillId="0" borderId="0"/>
    <xf numFmtId="0" fontId="2" fillId="0" borderId="0"/>
    <xf numFmtId="0" fontId="2" fillId="0" borderId="0"/>
    <xf numFmtId="0" fontId="2" fillId="0" borderId="0"/>
    <xf numFmtId="0" fontId="2" fillId="0" borderId="0"/>
    <xf numFmtId="0" fontId="4" fillId="0" borderId="0"/>
    <xf numFmtId="0" fontId="44" fillId="0" borderId="0"/>
    <xf numFmtId="0" fontId="2" fillId="0" borderId="0"/>
    <xf numFmtId="0" fontId="4" fillId="0" borderId="0"/>
    <xf numFmtId="0" fontId="2" fillId="0" borderId="0"/>
    <xf numFmtId="0" fontId="2" fillId="0" borderId="0"/>
    <xf numFmtId="0" fontId="2" fillId="0" borderId="0"/>
    <xf numFmtId="0" fontId="44" fillId="0" borderId="0"/>
    <xf numFmtId="0" fontId="2" fillId="0" borderId="0"/>
    <xf numFmtId="0" fontId="2" fillId="0" borderId="0"/>
    <xf numFmtId="0" fontId="2" fillId="0" borderId="0"/>
    <xf numFmtId="0" fontId="2" fillId="0" borderId="0"/>
    <xf numFmtId="0" fontId="2" fillId="0" borderId="0"/>
    <xf numFmtId="0" fontId="2" fillId="0" borderId="0"/>
    <xf numFmtId="0" fontId="44" fillId="0" borderId="0"/>
    <xf numFmtId="0" fontId="44" fillId="0" borderId="0"/>
    <xf numFmtId="0" fontId="4" fillId="0" borderId="0"/>
    <xf numFmtId="0" fontId="4" fillId="0" borderId="0"/>
    <xf numFmtId="0" fontId="2" fillId="0" borderId="0"/>
    <xf numFmtId="0" fontId="2" fillId="0" borderId="0"/>
    <xf numFmtId="0" fontId="2" fillId="0" borderId="0"/>
    <xf numFmtId="0" fontId="2" fillId="0" borderId="0"/>
    <xf numFmtId="0" fontId="44" fillId="0" borderId="0"/>
    <xf numFmtId="0" fontId="44" fillId="0" borderId="0"/>
    <xf numFmtId="0" fontId="44" fillId="0" borderId="0"/>
    <xf numFmtId="194" fontId="4" fillId="0" borderId="0"/>
    <xf numFmtId="194" fontId="4" fillId="0" borderId="0"/>
    <xf numFmtId="0" fontId="2" fillId="0" borderId="0"/>
    <xf numFmtId="0" fontId="2" fillId="0" borderId="0"/>
    <xf numFmtId="0" fontId="2" fillId="0" borderId="0"/>
    <xf numFmtId="0" fontId="2" fillId="0" borderId="0"/>
    <xf numFmtId="0" fontId="44" fillId="0" borderId="0"/>
    <xf numFmtId="0" fontId="44" fillId="0" borderId="0"/>
    <xf numFmtId="194" fontId="4" fillId="0" borderId="0"/>
    <xf numFmtId="0" fontId="44" fillId="0" borderId="0"/>
    <xf numFmtId="0" fontId="44" fillId="0" borderId="0"/>
    <xf numFmtId="0" fontId="44" fillId="0" borderId="0"/>
    <xf numFmtId="0" fontId="44" fillId="0" borderId="0"/>
    <xf numFmtId="0" fontId="2" fillId="0" borderId="0"/>
    <xf numFmtId="0" fontId="2" fillId="0" borderId="0"/>
    <xf numFmtId="0" fontId="2" fillId="0" borderId="0"/>
    <xf numFmtId="0" fontId="2" fillId="0" borderId="0"/>
    <xf numFmtId="0" fontId="2" fillId="0" borderId="0"/>
    <xf numFmtId="0" fontId="2" fillId="0" borderId="0"/>
    <xf numFmtId="0" fontId="44" fillId="0" borderId="0"/>
    <xf numFmtId="0" fontId="44" fillId="0" borderId="0"/>
    <xf numFmtId="0" fontId="44" fillId="0" borderId="0"/>
    <xf numFmtId="0" fontId="4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44" fillId="0" borderId="0"/>
    <xf numFmtId="0" fontId="44" fillId="0" borderId="0"/>
    <xf numFmtId="0" fontId="44" fillId="0" borderId="0"/>
    <xf numFmtId="194" fontId="4" fillId="0" borderId="0"/>
    <xf numFmtId="194" fontId="4" fillId="0" borderId="0"/>
    <xf numFmtId="0" fontId="2" fillId="0" borderId="0"/>
    <xf numFmtId="0" fontId="2" fillId="0" borderId="0"/>
    <xf numFmtId="0" fontId="2" fillId="0" borderId="0"/>
    <xf numFmtId="0" fontId="2" fillId="0" borderId="0"/>
    <xf numFmtId="0" fontId="44" fillId="0" borderId="0"/>
    <xf numFmtId="194" fontId="4" fillId="0" borderId="0"/>
    <xf numFmtId="0" fontId="4" fillId="0" borderId="0"/>
    <xf numFmtId="0" fontId="44" fillId="0" borderId="0"/>
    <xf numFmtId="0" fontId="44" fillId="0" borderId="0"/>
    <xf numFmtId="0" fontId="4" fillId="0" borderId="0"/>
    <xf numFmtId="0" fontId="4" fillId="0" borderId="0"/>
    <xf numFmtId="0" fontId="4" fillId="0" borderId="0"/>
    <xf numFmtId="0" fontId="44" fillId="0" borderId="0"/>
    <xf numFmtId="0" fontId="44" fillId="0" borderId="0"/>
    <xf numFmtId="0" fontId="44" fillId="0" borderId="0"/>
    <xf numFmtId="0" fontId="4" fillId="0" borderId="0"/>
    <xf numFmtId="0" fontId="44" fillId="0" borderId="0"/>
    <xf numFmtId="0" fontId="44" fillId="0" borderId="0"/>
    <xf numFmtId="0" fontId="4" fillId="0" borderId="0"/>
    <xf numFmtId="0" fontId="4" fillId="0" borderId="0"/>
    <xf numFmtId="0" fontId="4" fillId="0" borderId="0"/>
    <xf numFmtId="0" fontId="44" fillId="0" borderId="0"/>
    <xf numFmtId="0" fontId="44" fillId="0" borderId="0"/>
    <xf numFmtId="0" fontId="44" fillId="0" borderId="0"/>
    <xf numFmtId="0" fontId="4" fillId="0" borderId="0"/>
    <xf numFmtId="0" fontId="4" fillId="0" borderId="0">
      <alignment vertical="top"/>
    </xf>
    <xf numFmtId="0" fontId="4" fillId="0" borderId="0">
      <alignment vertical="top"/>
    </xf>
    <xf numFmtId="0" fontId="4" fillId="0" borderId="0"/>
    <xf numFmtId="0" fontId="4" fillId="0" borderId="0"/>
    <xf numFmtId="0" fontId="4" fillId="0" borderId="0"/>
    <xf numFmtId="0" fontId="4" fillId="0" borderId="0">
      <alignment vertical="top"/>
    </xf>
    <xf numFmtId="0" fontId="4" fillId="0" borderId="0">
      <alignment vertical="top"/>
    </xf>
    <xf numFmtId="0" fontId="4" fillId="0" borderId="0">
      <alignment vertical="top"/>
    </xf>
    <xf numFmtId="0" fontId="4" fillId="0" borderId="0"/>
    <xf numFmtId="0" fontId="4" fillId="0" borderId="0">
      <alignment vertical="top"/>
    </xf>
    <xf numFmtId="0" fontId="4" fillId="0" borderId="0">
      <alignment vertical="top"/>
    </xf>
    <xf numFmtId="0" fontId="4" fillId="0" borderId="0"/>
    <xf numFmtId="0" fontId="4" fillId="0" borderId="0"/>
    <xf numFmtId="0" fontId="4" fillId="0" borderId="0"/>
    <xf numFmtId="0" fontId="4" fillId="0" borderId="0">
      <alignment vertical="top"/>
    </xf>
    <xf numFmtId="0" fontId="4" fillId="0" borderId="0">
      <alignment vertical="top"/>
    </xf>
    <xf numFmtId="0" fontId="4" fillId="0" borderId="0">
      <alignment vertical="top"/>
    </xf>
    <xf numFmtId="0" fontId="4" fillId="0" borderId="0"/>
    <xf numFmtId="0" fontId="4" fillId="0" borderId="0">
      <alignment vertical="top"/>
    </xf>
    <xf numFmtId="0" fontId="4" fillId="0" borderId="0">
      <alignment vertical="top"/>
    </xf>
    <xf numFmtId="0" fontId="4" fillId="0" borderId="0"/>
    <xf numFmtId="0" fontId="4" fillId="0" borderId="0"/>
    <xf numFmtId="0" fontId="4" fillId="0" borderId="0"/>
    <xf numFmtId="0" fontId="4" fillId="0" borderId="0">
      <alignment vertical="top"/>
    </xf>
    <xf numFmtId="0" fontId="4" fillId="0" borderId="0">
      <alignment vertical="top"/>
    </xf>
    <xf numFmtId="0" fontId="4" fillId="0" borderId="0">
      <alignment vertical="top"/>
    </xf>
    <xf numFmtId="0" fontId="4" fillId="0" borderId="0"/>
    <xf numFmtId="0" fontId="4" fillId="0" borderId="0">
      <alignment vertical="top"/>
    </xf>
    <xf numFmtId="0" fontId="4" fillId="0" borderId="0">
      <alignment vertical="top"/>
    </xf>
    <xf numFmtId="0" fontId="4" fillId="0" borderId="0"/>
    <xf numFmtId="0" fontId="4" fillId="0" borderId="0"/>
    <xf numFmtId="0" fontId="4" fillId="0" borderId="0"/>
    <xf numFmtId="0" fontId="4" fillId="0" borderId="0">
      <alignment vertical="top"/>
    </xf>
    <xf numFmtId="0" fontId="4" fillId="0" borderId="0">
      <alignment vertical="top"/>
    </xf>
    <xf numFmtId="0" fontId="4" fillId="0" borderId="0">
      <alignment vertical="top"/>
    </xf>
    <xf numFmtId="0" fontId="4" fillId="0" borderId="0"/>
    <xf numFmtId="0" fontId="4" fillId="0" borderId="0"/>
    <xf numFmtId="0" fontId="4" fillId="0" borderId="0">
      <alignment vertical="top"/>
    </xf>
    <xf numFmtId="0" fontId="4" fillId="0" borderId="0"/>
    <xf numFmtId="0" fontId="4" fillId="0" borderId="0">
      <alignment vertical="top"/>
    </xf>
    <xf numFmtId="0" fontId="4" fillId="0" borderId="0"/>
    <xf numFmtId="0" fontId="4" fillId="0" borderId="0"/>
    <xf numFmtId="0" fontId="4" fillId="0" borderId="0">
      <alignment vertical="top"/>
    </xf>
    <xf numFmtId="0" fontId="4" fillId="0" borderId="0">
      <alignment vertical="top"/>
    </xf>
    <xf numFmtId="0" fontId="4" fillId="0" borderId="0">
      <alignment vertical="top"/>
    </xf>
    <xf numFmtId="0" fontId="4" fillId="0" borderId="0"/>
    <xf numFmtId="0" fontId="4" fillId="0" borderId="0"/>
    <xf numFmtId="0" fontId="4" fillId="0" borderId="0"/>
    <xf numFmtId="0" fontId="4" fillId="0" borderId="0">
      <alignment vertical="top"/>
    </xf>
    <xf numFmtId="0" fontId="4" fillId="0" borderId="0"/>
    <xf numFmtId="0" fontId="4" fillId="0" borderId="0"/>
    <xf numFmtId="0" fontId="4" fillId="0" borderId="0">
      <alignment vertical="top"/>
    </xf>
    <xf numFmtId="0" fontId="4" fillId="0" borderId="0">
      <alignment vertical="top"/>
    </xf>
    <xf numFmtId="0" fontId="4" fillId="0" borderId="0"/>
    <xf numFmtId="0" fontId="4" fillId="0" borderId="0"/>
    <xf numFmtId="0" fontId="4" fillId="0" borderId="0">
      <alignment vertical="top"/>
    </xf>
    <xf numFmtId="0" fontId="4" fillId="0" borderId="0">
      <alignment vertical="top"/>
    </xf>
    <xf numFmtId="0" fontId="4" fillId="0" borderId="0"/>
    <xf numFmtId="0" fontId="4" fillId="0" borderId="0">
      <alignment vertical="top"/>
    </xf>
    <xf numFmtId="0" fontId="4" fillId="0" borderId="0">
      <alignment vertical="top"/>
    </xf>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194" fontId="4" fillId="0" borderId="0"/>
    <xf numFmtId="194"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4"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4" fillId="0" borderId="0"/>
    <xf numFmtId="0" fontId="4" fillId="0" borderId="0"/>
    <xf numFmtId="0" fontId="4" fillId="0" borderId="0"/>
    <xf numFmtId="0" fontId="44" fillId="0" borderId="0"/>
    <xf numFmtId="0" fontId="4" fillId="0" borderId="0"/>
    <xf numFmtId="0" fontId="4" fillId="0" borderId="0"/>
    <xf numFmtId="0" fontId="4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44" fillId="0" borderId="0"/>
    <xf numFmtId="0" fontId="4" fillId="0" borderId="0">
      <alignment vertical="top"/>
    </xf>
    <xf numFmtId="0" fontId="4" fillId="0" borderId="0">
      <alignment vertical="top"/>
    </xf>
    <xf numFmtId="0" fontId="4" fillId="0" borderId="0"/>
    <xf numFmtId="0" fontId="44" fillId="0" borderId="0"/>
    <xf numFmtId="0" fontId="4" fillId="0" borderId="0"/>
    <xf numFmtId="0" fontId="4" fillId="0" borderId="0"/>
    <xf numFmtId="0" fontId="44" fillId="0" borderId="0"/>
    <xf numFmtId="0" fontId="4" fillId="0" borderId="0">
      <alignment vertical="top"/>
    </xf>
    <xf numFmtId="0" fontId="4" fillId="0" borderId="0">
      <alignment vertical="top"/>
    </xf>
    <xf numFmtId="0" fontId="2" fillId="0" borderId="0"/>
    <xf numFmtId="0" fontId="4" fillId="0" borderId="0">
      <alignment vertical="top"/>
    </xf>
    <xf numFmtId="0" fontId="44" fillId="0" borderId="0"/>
    <xf numFmtId="0" fontId="4" fillId="0" borderId="0">
      <alignment vertical="top"/>
    </xf>
    <xf numFmtId="0" fontId="2" fillId="0" borderId="0"/>
    <xf numFmtId="0" fontId="44"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4" fillId="0" borderId="0">
      <alignment vertical="top"/>
    </xf>
    <xf numFmtId="0" fontId="2" fillId="0" borderId="0"/>
    <xf numFmtId="0" fontId="2" fillId="0" borderId="0"/>
    <xf numFmtId="0" fontId="4" fillId="0" borderId="0">
      <alignment vertical="top"/>
    </xf>
    <xf numFmtId="0" fontId="44" fillId="0" borderId="0"/>
    <xf numFmtId="0" fontId="4" fillId="0" borderId="0">
      <alignment vertical="top"/>
    </xf>
    <xf numFmtId="0" fontId="2" fillId="0" borderId="0"/>
    <xf numFmtId="0" fontId="44"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4" fillId="0" borderId="0">
      <alignment vertical="top"/>
    </xf>
    <xf numFmtId="0" fontId="2" fillId="0" borderId="0"/>
    <xf numFmtId="0" fontId="4" fillId="0" borderId="0"/>
    <xf numFmtId="0" fontId="4" fillId="0" borderId="0">
      <alignment vertical="top"/>
    </xf>
    <xf numFmtId="0" fontId="4" fillId="0" borderId="0"/>
    <xf numFmtId="0" fontId="4" fillId="0" borderId="0">
      <alignment vertical="top"/>
    </xf>
    <xf numFmtId="0" fontId="4" fillId="0" borderId="0">
      <alignment vertical="top"/>
    </xf>
    <xf numFmtId="0" fontId="4" fillId="0" borderId="0"/>
    <xf numFmtId="0" fontId="4" fillId="0" borderId="0">
      <alignment vertical="top"/>
    </xf>
    <xf numFmtId="0" fontId="4" fillId="0" borderId="0"/>
    <xf numFmtId="0" fontId="4" fillId="0" borderId="0">
      <alignment vertical="top"/>
    </xf>
    <xf numFmtId="0" fontId="4" fillId="0" borderId="0">
      <alignment vertical="top"/>
    </xf>
    <xf numFmtId="0" fontId="4" fillId="0" borderId="0"/>
    <xf numFmtId="0" fontId="4" fillId="0" borderId="0">
      <alignment vertical="top"/>
    </xf>
    <xf numFmtId="0" fontId="4" fillId="0" borderId="0"/>
    <xf numFmtId="0" fontId="4" fillId="0" borderId="0">
      <alignment vertical="top"/>
    </xf>
    <xf numFmtId="0" fontId="4" fillId="0" borderId="0">
      <alignment vertical="top"/>
    </xf>
    <xf numFmtId="0" fontId="4" fillId="0" borderId="0"/>
    <xf numFmtId="0" fontId="4" fillId="0" borderId="0">
      <alignment vertical="top"/>
    </xf>
    <xf numFmtId="0" fontId="4" fillId="0" borderId="0"/>
    <xf numFmtId="0" fontId="4" fillId="0" borderId="0">
      <alignment vertical="top"/>
    </xf>
    <xf numFmtId="0" fontId="4" fillId="0" borderId="0">
      <alignment vertical="top"/>
    </xf>
    <xf numFmtId="194" fontId="4" fillId="0" borderId="0"/>
    <xf numFmtId="194"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4" fontId="4" fillId="0" borderId="0"/>
    <xf numFmtId="0" fontId="4" fillId="0" borderId="0"/>
    <xf numFmtId="0" fontId="4" fillId="0" borderId="0">
      <alignment vertical="top"/>
    </xf>
    <xf numFmtId="0" fontId="4" fillId="0" borderId="0"/>
    <xf numFmtId="0" fontId="4" fillId="0" borderId="0">
      <alignment vertical="top"/>
    </xf>
    <xf numFmtId="0" fontId="4" fillId="0" borderId="0">
      <alignment vertical="top"/>
    </xf>
    <xf numFmtId="0" fontId="4" fillId="0" borderId="0"/>
    <xf numFmtId="0" fontId="4" fillId="0" borderId="0"/>
    <xf numFmtId="0" fontId="4" fillId="0" borderId="0"/>
    <xf numFmtId="0" fontId="4" fillId="0" borderId="0">
      <alignment vertical="top"/>
    </xf>
    <xf numFmtId="0" fontId="4" fillId="0" borderId="0">
      <alignment vertical="top"/>
    </xf>
    <xf numFmtId="0" fontId="4" fillId="0" borderId="0"/>
    <xf numFmtId="0" fontId="4" fillId="0" borderId="0"/>
    <xf numFmtId="0" fontId="4" fillId="0" borderId="0">
      <alignment vertical="top"/>
    </xf>
    <xf numFmtId="0" fontId="4" fillId="0" borderId="0">
      <alignment vertical="top"/>
    </xf>
    <xf numFmtId="0" fontId="4" fillId="0" borderId="0"/>
    <xf numFmtId="0" fontId="4" fillId="0" borderId="0"/>
    <xf numFmtId="0" fontId="4" fillId="0" borderId="0"/>
    <xf numFmtId="0" fontId="4" fillId="0" borderId="0">
      <alignment vertical="top"/>
    </xf>
    <xf numFmtId="0" fontId="4" fillId="0" borderId="0">
      <alignment vertical="top"/>
    </xf>
    <xf numFmtId="0" fontId="4" fillId="0" borderId="0"/>
    <xf numFmtId="0" fontId="4" fillId="0" borderId="0">
      <alignment vertical="top"/>
    </xf>
    <xf numFmtId="0" fontId="4" fillId="0" borderId="0">
      <alignment vertical="top"/>
    </xf>
    <xf numFmtId="0" fontId="4" fillId="0" borderId="0"/>
    <xf numFmtId="0" fontId="4" fillId="0" borderId="0"/>
    <xf numFmtId="0" fontId="4" fillId="0" borderId="0"/>
    <xf numFmtId="0" fontId="4" fillId="0" borderId="0">
      <alignment vertical="top"/>
    </xf>
    <xf numFmtId="0" fontId="4" fillId="0" borderId="0">
      <alignment vertical="top"/>
    </xf>
    <xf numFmtId="0" fontId="4"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4" fillId="0" borderId="0">
      <alignment vertical="top"/>
    </xf>
    <xf numFmtId="0" fontId="2" fillId="0" borderId="0"/>
    <xf numFmtId="0" fontId="2" fillId="0" borderId="0"/>
    <xf numFmtId="0" fontId="4" fillId="0" borderId="0"/>
    <xf numFmtId="0" fontId="4" fillId="0" borderId="0"/>
    <xf numFmtId="0" fontId="4" fillId="0" borderId="0"/>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4" fillId="0" borderId="0">
      <alignment vertical="top"/>
    </xf>
    <xf numFmtId="0" fontId="2" fillId="0" borderId="0"/>
    <xf numFmtId="194" fontId="4" fillId="0" borderId="0"/>
    <xf numFmtId="194"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4" fontId="4"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alignment vertical="top"/>
    </xf>
    <xf numFmtId="0" fontId="4"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4" fillId="0" borderId="0"/>
    <xf numFmtId="0" fontId="2" fillId="0" borderId="0"/>
    <xf numFmtId="0" fontId="2" fillId="0" borderId="0"/>
    <xf numFmtId="0" fontId="2" fillId="0" borderId="0"/>
    <xf numFmtId="0" fontId="2" fillId="0" borderId="0"/>
    <xf numFmtId="0" fontId="4" fillId="0" borderId="0"/>
    <xf numFmtId="0" fontId="4" fillId="0" borderId="0">
      <alignment vertical="top"/>
    </xf>
    <xf numFmtId="0" fontId="4" fillId="0" borderId="0"/>
    <xf numFmtId="0" fontId="4" fillId="0" borderId="0"/>
    <xf numFmtId="0" fontId="2" fillId="0" borderId="0"/>
    <xf numFmtId="0" fontId="2" fillId="0" borderId="0"/>
    <xf numFmtId="0" fontId="4" fillId="0" borderId="0"/>
    <xf numFmtId="0" fontId="2" fillId="0" borderId="0"/>
    <xf numFmtId="0" fontId="2" fillId="0" borderId="0"/>
    <xf numFmtId="0" fontId="2" fillId="0" borderId="0"/>
    <xf numFmtId="0" fontId="4" fillId="0" borderId="0"/>
    <xf numFmtId="0" fontId="2" fillId="0" borderId="0"/>
    <xf numFmtId="0" fontId="44"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alignment vertical="top"/>
    </xf>
    <xf numFmtId="0" fontId="44"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44" fillId="0" borderId="0"/>
    <xf numFmtId="0" fontId="2" fillId="0" borderId="0"/>
    <xf numFmtId="0" fontId="2" fillId="0" borderId="0"/>
    <xf numFmtId="0" fontId="2" fillId="0" borderId="0"/>
    <xf numFmtId="0" fontId="2" fillId="0" borderId="0"/>
    <xf numFmtId="0" fontId="44" fillId="0" borderId="0"/>
    <xf numFmtId="0" fontId="4" fillId="0" borderId="0"/>
    <xf numFmtId="0" fontId="44" fillId="0" borderId="0"/>
    <xf numFmtId="0" fontId="44" fillId="0" borderId="0"/>
    <xf numFmtId="0" fontId="44" fillId="0" borderId="0"/>
    <xf numFmtId="0" fontId="2" fillId="0" borderId="0"/>
    <xf numFmtId="0" fontId="2" fillId="0" borderId="0"/>
    <xf numFmtId="0" fontId="44" fillId="0" borderId="0"/>
    <xf numFmtId="0" fontId="2" fillId="0" borderId="0"/>
    <xf numFmtId="0" fontId="2" fillId="0" borderId="0"/>
    <xf numFmtId="0" fontId="2" fillId="0" borderId="0"/>
    <xf numFmtId="0" fontId="2" fillId="0" borderId="0"/>
    <xf numFmtId="0" fontId="2" fillId="0" borderId="0"/>
    <xf numFmtId="0" fontId="44"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44" fillId="0" borderId="0"/>
    <xf numFmtId="0" fontId="44" fillId="0" borderId="0"/>
    <xf numFmtId="0" fontId="44" fillId="0" borderId="0"/>
    <xf numFmtId="0" fontId="2" fillId="0" borderId="0"/>
    <xf numFmtId="0" fontId="2" fillId="0" borderId="0"/>
    <xf numFmtId="0" fontId="44" fillId="0" borderId="0"/>
    <xf numFmtId="0" fontId="2" fillId="0" borderId="0"/>
    <xf numFmtId="0" fontId="2" fillId="0" borderId="0"/>
    <xf numFmtId="0" fontId="2" fillId="0" borderId="0"/>
    <xf numFmtId="0" fontId="44" fillId="0" borderId="0"/>
    <xf numFmtId="0" fontId="2" fillId="0" borderId="0"/>
    <xf numFmtId="0" fontId="2" fillId="0" borderId="0"/>
    <xf numFmtId="0" fontId="2" fillId="0" borderId="0"/>
    <xf numFmtId="0" fontId="44"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44" fillId="0" borderId="0"/>
    <xf numFmtId="0" fontId="44" fillId="0" borderId="0"/>
    <xf numFmtId="0" fontId="44" fillId="0" borderId="0"/>
    <xf numFmtId="0" fontId="2" fillId="0" borderId="0"/>
    <xf numFmtId="0" fontId="2" fillId="0" borderId="0"/>
    <xf numFmtId="0" fontId="44" fillId="0" borderId="0"/>
    <xf numFmtId="0" fontId="2" fillId="0" borderId="0"/>
    <xf numFmtId="0" fontId="2" fillId="0" borderId="0"/>
    <xf numFmtId="0" fontId="2" fillId="0" borderId="0"/>
    <xf numFmtId="0" fontId="44" fillId="0" borderId="0"/>
    <xf numFmtId="0" fontId="2" fillId="0" borderId="0"/>
    <xf numFmtId="0" fontId="2" fillId="0" borderId="0"/>
    <xf numFmtId="0" fontId="2" fillId="0" borderId="0"/>
    <xf numFmtId="0" fontId="44"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44" fillId="0" borderId="0"/>
    <xf numFmtId="0" fontId="2" fillId="0" borderId="0">
      <alignment vertical="top"/>
    </xf>
    <xf numFmtId="0" fontId="2" fillId="0" borderId="0">
      <alignment vertical="top"/>
    </xf>
    <xf numFmtId="0" fontId="2" fillId="0" borderId="0">
      <alignment vertical="top"/>
    </xf>
    <xf numFmtId="0" fontId="4" fillId="0" borderId="0"/>
    <xf numFmtId="0" fontId="44" fillId="0" borderId="0"/>
    <xf numFmtId="0" fontId="44" fillId="0" borderId="0"/>
    <xf numFmtId="0" fontId="2" fillId="0" borderId="0"/>
    <xf numFmtId="0" fontId="2" fillId="0" borderId="0"/>
    <xf numFmtId="0" fontId="44" fillId="0" borderId="0"/>
    <xf numFmtId="0" fontId="2" fillId="0" borderId="0"/>
    <xf numFmtId="0" fontId="2" fillId="0" borderId="0"/>
    <xf numFmtId="0" fontId="2" fillId="0" borderId="0"/>
    <xf numFmtId="0" fontId="44" fillId="0" borderId="0"/>
    <xf numFmtId="0" fontId="2" fillId="0" borderId="0"/>
    <xf numFmtId="0" fontId="2" fillId="0" borderId="0"/>
    <xf numFmtId="0" fontId="2" fillId="0" borderId="0"/>
    <xf numFmtId="0" fontId="44"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44" fillId="0" borderId="0"/>
    <xf numFmtId="0" fontId="2" fillId="0" borderId="0">
      <alignment vertical="top"/>
    </xf>
    <xf numFmtId="0" fontId="2" fillId="0" borderId="0">
      <alignment vertical="top"/>
    </xf>
    <xf numFmtId="0" fontId="2" fillId="0" borderId="0">
      <alignment vertical="top"/>
    </xf>
    <xf numFmtId="0" fontId="4" fillId="0" borderId="0"/>
    <xf numFmtId="0" fontId="44" fillId="0" borderId="0"/>
    <xf numFmtId="0" fontId="44" fillId="0" borderId="0"/>
    <xf numFmtId="0" fontId="2" fillId="0" borderId="0"/>
    <xf numFmtId="0" fontId="2" fillId="0" borderId="0"/>
    <xf numFmtId="0" fontId="44" fillId="0" borderId="0"/>
    <xf numFmtId="0" fontId="2" fillId="0" borderId="0"/>
    <xf numFmtId="0" fontId="2" fillId="0" borderId="0"/>
    <xf numFmtId="0" fontId="2" fillId="0" borderId="0"/>
    <xf numFmtId="0" fontId="44" fillId="0" borderId="0"/>
    <xf numFmtId="0" fontId="2" fillId="0" borderId="0"/>
    <xf numFmtId="0" fontId="2" fillId="0" borderId="0"/>
    <xf numFmtId="0" fontId="2" fillId="0" borderId="0"/>
    <xf numFmtId="0" fontId="44"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44" fillId="0" borderId="0"/>
    <xf numFmtId="0" fontId="44" fillId="0" borderId="0"/>
    <xf numFmtId="0" fontId="2" fillId="0" borderId="0"/>
    <xf numFmtId="0" fontId="2" fillId="0" borderId="0"/>
    <xf numFmtId="0" fontId="44" fillId="0" borderId="0"/>
    <xf numFmtId="0" fontId="2" fillId="0" borderId="0"/>
    <xf numFmtId="0" fontId="2" fillId="0" borderId="0"/>
    <xf numFmtId="0" fontId="2" fillId="0" borderId="0"/>
    <xf numFmtId="0" fontId="44"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4" fillId="0" borderId="0"/>
    <xf numFmtId="0" fontId="2" fillId="0" borderId="0"/>
    <xf numFmtId="0" fontId="2" fillId="0" borderId="0"/>
    <xf numFmtId="0" fontId="2" fillId="0" borderId="0"/>
    <xf numFmtId="0" fontId="4" fillId="0" borderId="0"/>
    <xf numFmtId="0" fontId="2" fillId="0" borderId="0"/>
    <xf numFmtId="0" fontId="4" fillId="0" borderId="0"/>
    <xf numFmtId="0" fontId="44"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44" fillId="0" borderId="0"/>
    <xf numFmtId="0" fontId="2" fillId="0" borderId="0"/>
    <xf numFmtId="0" fontId="2" fillId="0" borderId="0"/>
    <xf numFmtId="0" fontId="2" fillId="0" borderId="0"/>
    <xf numFmtId="0" fontId="2" fillId="0" borderId="0"/>
    <xf numFmtId="0" fontId="44" fillId="0" borderId="0"/>
    <xf numFmtId="0" fontId="69" fillId="0" borderId="0">
      <alignment vertical="top"/>
    </xf>
    <xf numFmtId="0" fontId="4" fillId="0" borderId="0"/>
    <xf numFmtId="0" fontId="4" fillId="0" borderId="0"/>
    <xf numFmtId="0" fontId="2" fillId="0" borderId="0"/>
    <xf numFmtId="194" fontId="4" fillId="0" borderId="0"/>
    <xf numFmtId="194"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4" fontId="4" fillId="0" borderId="0"/>
    <xf numFmtId="0" fontId="44" fillId="0" borderId="0"/>
    <xf numFmtId="0" fontId="2"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4" fillId="0" borderId="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2" borderId="0" applyNumberFormat="0" applyBorder="0" applyAlignment="0" applyProtection="0"/>
    <xf numFmtId="0" fontId="23" fillId="17" borderId="0" applyNumberFormat="0" applyBorder="0" applyAlignment="0" applyProtection="0"/>
    <xf numFmtId="0" fontId="23" fillId="20" borderId="0" applyNumberFormat="0" applyBorder="0" applyAlignment="0" applyProtection="0"/>
    <xf numFmtId="0" fontId="23" fillId="23" borderId="0" applyNumberFormat="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2" fillId="0" borderId="56">
      <alignment horizontal="left" vertical="center"/>
    </xf>
    <xf numFmtId="0" fontId="52" fillId="0" borderId="56">
      <alignment horizontal="left" vertical="center"/>
    </xf>
    <xf numFmtId="0" fontId="52" fillId="0" borderId="56">
      <alignment horizontal="left" vertical="center"/>
    </xf>
    <xf numFmtId="0" fontId="52" fillId="0" borderId="56">
      <alignment horizontal="left" vertical="center"/>
    </xf>
    <xf numFmtId="0" fontId="52" fillId="0" borderId="56">
      <alignment horizontal="left" vertical="center"/>
    </xf>
    <xf numFmtId="0" fontId="52" fillId="0" borderId="56">
      <alignment horizontal="left" vertical="center"/>
    </xf>
    <xf numFmtId="10" fontId="9" fillId="12" borderId="47" applyNumberFormat="0" applyBorder="0" applyAlignment="0" applyProtection="0"/>
    <xf numFmtId="10" fontId="9" fillId="12" borderId="47" applyNumberFormat="0" applyBorder="0" applyAlignment="0" applyProtection="0"/>
    <xf numFmtId="10" fontId="9" fillId="12" borderId="47" applyNumberFormat="0" applyBorder="0" applyAlignment="0" applyProtection="0"/>
    <xf numFmtId="10" fontId="9" fillId="12" borderId="47"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170" fontId="4" fillId="0" borderId="0"/>
    <xf numFmtId="170" fontId="4" fillId="0" borderId="0"/>
    <xf numFmtId="43" fontId="4" fillId="0" borderId="0" applyFont="0" applyFill="0" applyBorder="0" applyAlignment="0" applyProtection="0"/>
    <xf numFmtId="43" fontId="4" fillId="0" borderId="0" applyFont="0" applyFill="0" applyBorder="0" applyAlignment="0" applyProtection="0"/>
    <xf numFmtId="0" fontId="6" fillId="32" borderId="47" applyNumberFormat="0" applyFont="0" applyFill="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5" fillId="33" borderId="59"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10" fontId="9" fillId="12" borderId="47"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5" fillId="33" borderId="64" applyNumberFormat="0" applyAlignment="0" applyProtection="0"/>
    <xf numFmtId="0" fontId="45" fillId="33" borderId="64" applyNumberFormat="0" applyAlignment="0" applyProtection="0"/>
    <xf numFmtId="0" fontId="45" fillId="33" borderId="64" applyNumberFormat="0" applyAlignment="0" applyProtection="0"/>
    <xf numFmtId="0" fontId="45" fillId="33" borderId="64" applyNumberFormat="0" applyAlignment="0" applyProtection="0"/>
    <xf numFmtId="0" fontId="45" fillId="33" borderId="64"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45" fillId="33" borderId="68" applyNumberFormat="0" applyAlignment="0" applyProtection="0"/>
    <xf numFmtId="0" fontId="6" fillId="32" borderId="69" applyNumberFormat="0" applyFont="0" applyFill="0" applyAlignment="0" applyProtection="0"/>
    <xf numFmtId="10" fontId="9" fillId="12" borderId="69" applyNumberFormat="0" applyBorder="0" applyAlignment="0" applyProtection="0"/>
    <xf numFmtId="0" fontId="6" fillId="32" borderId="69" applyNumberFormat="0" applyFont="0" applyFill="0" applyAlignment="0" applyProtection="0"/>
    <xf numFmtId="10" fontId="9" fillId="12" borderId="69" applyNumberFormat="0" applyBorder="0" applyAlignment="0" applyProtection="0"/>
    <xf numFmtId="44"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0" fontId="9" fillId="12" borderId="70" applyNumberFormat="0" applyBorder="0" applyAlignment="0" applyProtection="0"/>
    <xf numFmtId="0" fontId="6" fillId="32" borderId="70" applyNumberFormat="0" applyFon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0" fontId="9" fillId="12" borderId="70" applyNumberFormat="0" applyBorder="0" applyAlignment="0" applyProtection="0"/>
    <xf numFmtId="0" fontId="6" fillId="32" borderId="70" applyNumberFormat="0" applyFon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5" fillId="33" borderId="73"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6" fillId="32" borderId="76"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0" fontId="9" fillId="12" borderId="76"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6" fillId="32" borderId="76"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0" fontId="9" fillId="12" borderId="76"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10" fontId="9" fillId="12" borderId="76" applyNumberFormat="0" applyBorder="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57" fillId="48" borderId="71" applyNumberFormat="0" applyAlignment="0" applyProtection="0"/>
    <xf numFmtId="0" fontId="57" fillId="48" borderId="71" applyNumberFormat="0" applyAlignment="0" applyProtection="0"/>
    <xf numFmtId="0" fontId="57" fillId="48" borderId="71" applyNumberFormat="0" applyAlignment="0" applyProtection="0"/>
    <xf numFmtId="0" fontId="57" fillId="48" borderId="71" applyNumberFormat="0" applyAlignment="0" applyProtection="0"/>
    <xf numFmtId="0" fontId="57" fillId="48" borderId="71" applyNumberFormat="0" applyAlignment="0" applyProtection="0"/>
    <xf numFmtId="0" fontId="57" fillId="48" borderId="71" applyNumberFormat="0" applyAlignment="0" applyProtection="0"/>
    <xf numFmtId="0" fontId="57" fillId="48" borderId="71" applyNumberFormat="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6"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6"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33" fillId="45" borderId="71" applyNumberFormat="0" applyAlignment="0" applyProtection="0"/>
    <xf numFmtId="0" fontId="33" fillId="45" borderId="71" applyNumberFormat="0" applyAlignment="0" applyProtection="0"/>
    <xf numFmtId="0" fontId="33" fillId="45" borderId="71" applyNumberFormat="0" applyAlignment="0" applyProtection="0"/>
    <xf numFmtId="0" fontId="33" fillId="45" borderId="71" applyNumberFormat="0" applyAlignment="0" applyProtection="0"/>
    <xf numFmtId="0" fontId="33" fillId="45" borderId="71" applyNumberFormat="0" applyAlignment="0" applyProtection="0"/>
    <xf numFmtId="0" fontId="33" fillId="45" borderId="71" applyNumberFormat="0" applyAlignment="0" applyProtection="0"/>
    <xf numFmtId="0" fontId="33" fillId="45" borderId="71" applyNumberFormat="0" applyAlignment="0" applyProtection="0"/>
    <xf numFmtId="10" fontId="9" fillId="12" borderId="76" applyNumberFormat="0" applyBorder="0" applyAlignment="0" applyProtection="0"/>
    <xf numFmtId="10" fontId="9" fillId="12" borderId="76" applyNumberFormat="0" applyBorder="0" applyAlignment="0" applyProtection="0"/>
    <xf numFmtId="10" fontId="9" fillId="12" borderId="76" applyNumberFormat="0" applyBorder="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3" fillId="0" borderId="0" applyFont="0" applyFill="0" applyBorder="0" applyAlignment="0" applyProtection="0"/>
    <xf numFmtId="43" fontId="23" fillId="0" borderId="0" applyFont="0" applyFill="0" applyBorder="0" applyAlignment="0" applyProtection="0"/>
    <xf numFmtId="43" fontId="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6"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6"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0" fontId="52" fillId="0" borderId="77">
      <alignment horizontal="left" vertical="center"/>
    </xf>
    <xf numFmtId="0" fontId="52" fillId="0" borderId="77">
      <alignment horizontal="left" vertical="center"/>
    </xf>
    <xf numFmtId="0" fontId="52" fillId="0" borderId="77">
      <alignment horizontal="left" vertical="center"/>
    </xf>
    <xf numFmtId="0" fontId="52" fillId="0" borderId="77">
      <alignment horizontal="left" vertical="center"/>
    </xf>
    <xf numFmtId="0" fontId="52" fillId="0" borderId="77">
      <alignment horizontal="left" vertical="center"/>
    </xf>
    <xf numFmtId="0" fontId="52" fillId="0" borderId="77">
      <alignment horizontal="left" vertical="center"/>
    </xf>
    <xf numFmtId="10" fontId="9" fillId="12" borderId="76" applyNumberFormat="0" applyBorder="0" applyAlignment="0" applyProtection="0"/>
    <xf numFmtId="10" fontId="9" fillId="12" borderId="76" applyNumberFormat="0" applyBorder="0" applyAlignment="0" applyProtection="0"/>
    <xf numFmtId="10" fontId="9" fillId="12" borderId="76" applyNumberFormat="0" applyBorder="0" applyAlignment="0" applyProtection="0"/>
    <xf numFmtId="10" fontId="9" fillId="12" borderId="76"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6" fillId="32" borderId="76" applyNumberFormat="0" applyFon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5" fillId="33" borderId="73"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0" fontId="9" fillId="12" borderId="76"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45" fillId="33" borderId="73" applyNumberFormat="0" applyAlignment="0" applyProtection="0"/>
    <xf numFmtId="0" fontId="6" fillId="32" borderId="76" applyNumberFormat="0" applyFont="0" applyFill="0" applyAlignment="0" applyProtection="0"/>
    <xf numFmtId="10" fontId="9" fillId="12" borderId="76" applyNumberFormat="0" applyBorder="0" applyAlignment="0" applyProtection="0"/>
    <xf numFmtId="0" fontId="6" fillId="32" borderId="76" applyNumberFormat="0" applyFont="0" applyFill="0" applyAlignment="0" applyProtection="0"/>
    <xf numFmtId="10" fontId="9" fillId="12" borderId="76" applyNumberFormat="0" applyBorder="0" applyAlignment="0" applyProtection="0"/>
    <xf numFmtId="0" fontId="2" fillId="0" borderId="0"/>
    <xf numFmtId="0" fontId="2" fillId="0" borderId="0"/>
    <xf numFmtId="0" fontId="92" fillId="55" borderId="0" applyNumberFormat="0" applyBorder="0" applyAlignment="0" applyProtection="0"/>
    <xf numFmtId="43" fontId="2" fillId="0" borderId="0" applyFont="0" applyFill="0" applyBorder="0" applyAlignment="0" applyProtection="0"/>
  </cellStyleXfs>
  <cellXfs count="621">
    <xf numFmtId="0" fontId="0" fillId="0" borderId="0" xfId="0"/>
    <xf numFmtId="0" fontId="111" fillId="0" borderId="102" xfId="0" applyFont="1" applyBorder="1" applyAlignment="1">
      <alignment horizontal="center" vertical="center"/>
    </xf>
    <xf numFmtId="0" fontId="111" fillId="0" borderId="101" xfId="0" applyFont="1" applyBorder="1" applyAlignment="1">
      <alignment horizontal="center" vertical="center"/>
    </xf>
    <xf numFmtId="0" fontId="111" fillId="0" borderId="100" xfId="0" applyFont="1" applyBorder="1" applyAlignment="1">
      <alignment horizontal="center" vertical="center"/>
    </xf>
    <xf numFmtId="0" fontId="112" fillId="68" borderId="92" xfId="0" applyFont="1" applyFill="1" applyBorder="1" applyAlignment="1">
      <alignment horizontal="center" vertical="center"/>
    </xf>
    <xf numFmtId="0" fontId="112" fillId="68" borderId="99" xfId="0" applyFont="1" applyFill="1" applyBorder="1" applyAlignment="1">
      <alignment horizontal="center" vertical="center"/>
    </xf>
    <xf numFmtId="0" fontId="112" fillId="68" borderId="91" xfId="0" applyFont="1" applyFill="1" applyBorder="1" applyAlignment="1">
      <alignment horizontal="center" vertical="center"/>
    </xf>
    <xf numFmtId="0" fontId="112" fillId="68" borderId="90" xfId="0" applyFont="1" applyFill="1" applyBorder="1" applyAlignment="1">
      <alignment horizontal="center" vertical="center" wrapText="1"/>
    </xf>
    <xf numFmtId="0" fontId="112" fillId="68" borderId="89" xfId="0" applyFont="1" applyFill="1" applyBorder="1" applyAlignment="1">
      <alignment horizontal="center" vertical="center" wrapText="1"/>
    </xf>
    <xf numFmtId="0" fontId="108" fillId="6" borderId="92" xfId="0" applyFont="1" applyFill="1" applyBorder="1" applyAlignment="1">
      <alignment horizontal="center" vertical="center"/>
    </xf>
    <xf numFmtId="0" fontId="108" fillId="6" borderId="91" xfId="0" applyFont="1" applyFill="1" applyBorder="1" applyAlignment="1">
      <alignment horizontal="center" vertical="center"/>
    </xf>
    <xf numFmtId="0" fontId="108" fillId="6" borderId="90" xfId="0" applyFont="1" applyFill="1" applyBorder="1" applyAlignment="1">
      <alignment horizontal="center" vertical="center" wrapText="1"/>
    </xf>
    <xf numFmtId="0" fontId="108" fillId="6" borderId="89" xfId="0" applyFont="1" applyFill="1" applyBorder="1" applyAlignment="1">
      <alignment horizontal="center" vertical="center" wrapText="1"/>
    </xf>
    <xf numFmtId="0" fontId="77" fillId="3" borderId="47" xfId="0" applyFont="1" applyFill="1" applyBorder="1" applyAlignment="1">
      <alignment horizontal="center" vertical="center" wrapText="1"/>
    </xf>
    <xf numFmtId="11" fontId="77" fillId="3" borderId="47" xfId="0" applyNumberFormat="1" applyFont="1" applyFill="1" applyBorder="1" applyAlignment="1">
      <alignment horizontal="center" vertical="center" wrapText="1"/>
    </xf>
    <xf numFmtId="0" fontId="73" fillId="3" borderId="88" xfId="0" applyFont="1" applyFill="1" applyBorder="1" applyAlignment="1">
      <alignment horizontal="center" vertical="center" wrapText="1"/>
    </xf>
    <xf numFmtId="0" fontId="73" fillId="3" borderId="7" xfId="0" applyFont="1" applyFill="1" applyBorder="1" applyAlignment="1">
      <alignment horizontal="center" vertical="center" wrapText="1"/>
    </xf>
    <xf numFmtId="169" fontId="73" fillId="3" borderId="87" xfId="0" applyNumberFormat="1" applyFont="1" applyFill="1" applyBorder="1" applyAlignment="1">
      <alignment horizontal="center" vertical="center" wrapText="1"/>
    </xf>
    <xf numFmtId="169" fontId="73" fillId="0" borderId="88" xfId="0" quotePrefix="1" applyNumberFormat="1" applyFont="1" applyBorder="1" applyAlignment="1">
      <alignment horizontal="left" vertical="center" wrapText="1"/>
    </xf>
    <xf numFmtId="169" fontId="73" fillId="0" borderId="7" xfId="0" quotePrefix="1" applyNumberFormat="1" applyFont="1" applyBorder="1" applyAlignment="1">
      <alignment horizontal="left" vertical="center" wrapText="1"/>
    </xf>
    <xf numFmtId="169" fontId="73" fillId="0" borderId="87" xfId="0" quotePrefix="1" applyNumberFormat="1" applyFont="1" applyBorder="1" applyAlignment="1">
      <alignment horizontal="left" vertical="center" wrapText="1"/>
    </xf>
    <xf numFmtId="168" fontId="84" fillId="3" borderId="88" xfId="0" applyNumberFormat="1" applyFont="1" applyFill="1" applyBorder="1" applyAlignment="1">
      <alignment horizontal="center" vertical="center" wrapText="1"/>
    </xf>
    <xf numFmtId="168" fontId="84" fillId="3" borderId="7" xfId="0" applyNumberFormat="1" applyFont="1" applyFill="1" applyBorder="1" applyAlignment="1">
      <alignment horizontal="center" vertical="center" wrapText="1"/>
    </xf>
    <xf numFmtId="0" fontId="74" fillId="0" borderId="136" xfId="0" applyFont="1" applyBorder="1" applyAlignment="1">
      <alignment horizontal="left" vertical="center" wrapText="1"/>
    </xf>
    <xf numFmtId="0" fontId="74" fillId="0" borderId="135" xfId="0" applyFont="1" applyBorder="1" applyAlignment="1">
      <alignment horizontal="left" vertical="center" wrapText="1"/>
    </xf>
    <xf numFmtId="0" fontId="74" fillId="0" borderId="134" xfId="0" applyFont="1" applyBorder="1" applyAlignment="1">
      <alignment horizontal="left" vertical="center" wrapText="1"/>
    </xf>
    <xf numFmtId="0" fontId="0" fillId="0" borderId="88" xfId="0" applyBorder="1" applyAlignment="1">
      <alignment horizontal="center" vertical="center" wrapText="1"/>
    </xf>
    <xf numFmtId="0" fontId="0" fillId="0" borderId="7" xfId="0" applyBorder="1" applyAlignment="1">
      <alignment horizontal="center" vertical="center" wrapText="1"/>
    </xf>
    <xf numFmtId="168" fontId="84" fillId="3" borderId="87" xfId="0" applyNumberFormat="1" applyFont="1" applyFill="1" applyBorder="1" applyAlignment="1">
      <alignment horizontal="center" vertical="center" wrapText="1"/>
    </xf>
    <xf numFmtId="169" fontId="77" fillId="0" borderId="133" xfId="0" applyNumberFormat="1" applyFont="1" applyBorder="1" applyAlignment="1">
      <alignment horizontal="center" vertical="center" wrapText="1"/>
    </xf>
    <xf numFmtId="169" fontId="137" fillId="0" borderId="0" xfId="0" applyNumberFormat="1" applyFont="1" applyAlignment="1">
      <alignment horizontal="center" vertical="center" wrapText="1"/>
    </xf>
    <xf numFmtId="169" fontId="137" fillId="0" borderId="131" xfId="0" applyNumberFormat="1" applyFont="1" applyBorder="1" applyAlignment="1">
      <alignment horizontal="center" vertical="center" wrapText="1"/>
    </xf>
    <xf numFmtId="11" fontId="74" fillId="0" borderId="130" xfId="0" applyNumberFormat="1" applyFont="1" applyBorder="1" applyAlignment="1">
      <alignment horizontal="left" vertical="center" wrapText="1"/>
    </xf>
    <xf numFmtId="11" fontId="74" fillId="0" borderId="129" xfId="0" applyNumberFormat="1" applyFont="1" applyBorder="1" applyAlignment="1">
      <alignment horizontal="left" vertical="center" wrapText="1"/>
    </xf>
    <xf numFmtId="11" fontId="74" fillId="0" borderId="128" xfId="0" applyNumberFormat="1" applyFont="1" applyBorder="1" applyAlignment="1">
      <alignment horizontal="left" vertical="center" wrapText="1"/>
    </xf>
    <xf numFmtId="168" fontId="73" fillId="3" borderId="88" xfId="0" applyNumberFormat="1" applyFont="1" applyFill="1" applyBorder="1" applyAlignment="1">
      <alignment horizontal="center" vertical="center" wrapText="1"/>
    </xf>
    <xf numFmtId="168" fontId="73" fillId="3" borderId="7" xfId="0" applyNumberFormat="1" applyFont="1" applyFill="1" applyBorder="1" applyAlignment="1">
      <alignment horizontal="center" vertical="center" wrapText="1"/>
    </xf>
    <xf numFmtId="168" fontId="73" fillId="3" borderId="87" xfId="0" applyNumberFormat="1" applyFont="1" applyFill="1" applyBorder="1" applyAlignment="1">
      <alignment horizontal="center" vertical="center" wrapText="1"/>
    </xf>
    <xf numFmtId="0" fontId="74" fillId="4" borderId="88" xfId="0" applyFont="1" applyFill="1" applyBorder="1" applyAlignment="1">
      <alignment horizontal="center" vertical="center" wrapText="1"/>
    </xf>
    <xf numFmtId="0" fontId="74" fillId="4" borderId="7" xfId="0" applyFont="1" applyFill="1" applyBorder="1" applyAlignment="1">
      <alignment horizontal="center" vertical="center" wrapText="1"/>
    </xf>
    <xf numFmtId="0" fontId="74" fillId="4" borderId="87" xfId="0" applyFont="1" applyFill="1" applyBorder="1" applyAlignment="1">
      <alignment horizontal="center" vertical="center" wrapText="1"/>
    </xf>
    <xf numFmtId="0" fontId="74" fillId="4" borderId="88" xfId="0" applyFont="1" applyFill="1" applyBorder="1" applyAlignment="1">
      <alignment horizontal="center" vertical="center"/>
    </xf>
    <xf numFmtId="0" fontId="74" fillId="4" borderId="7" xfId="0" applyFont="1" applyFill="1" applyBorder="1" applyAlignment="1">
      <alignment horizontal="center" vertical="center"/>
    </xf>
    <xf numFmtId="0" fontId="74" fillId="4" borderId="87" xfId="0" applyFont="1" applyFill="1" applyBorder="1" applyAlignment="1">
      <alignment horizontal="center" vertical="center"/>
    </xf>
    <xf numFmtId="0" fontId="81" fillId="74" borderId="88" xfId="0" applyFont="1" applyFill="1" applyBorder="1" applyAlignment="1">
      <alignment horizontal="center" vertical="center" wrapText="1"/>
    </xf>
    <xf numFmtId="0" fontId="81" fillId="74" borderId="7" xfId="0" applyFont="1" applyFill="1" applyBorder="1" applyAlignment="1">
      <alignment horizontal="center" vertical="center" wrapText="1"/>
    </xf>
    <xf numFmtId="0" fontId="81" fillId="74" borderId="87" xfId="0" applyFont="1" applyFill="1" applyBorder="1" applyAlignment="1">
      <alignment horizontal="center" vertical="center" wrapText="1"/>
    </xf>
    <xf numFmtId="0" fontId="75" fillId="0" borderId="0" xfId="0" applyFont="1" applyAlignment="1">
      <alignment horizontal="center" vertical="center" wrapText="1"/>
    </xf>
    <xf numFmtId="0" fontId="74" fillId="0" borderId="1" xfId="0" applyFont="1" applyBorder="1" applyAlignment="1">
      <alignment horizontal="left" vertical="center" wrapText="1"/>
    </xf>
    <xf numFmtId="0" fontId="74" fillId="0" borderId="125" xfId="0" applyFont="1" applyBorder="1" applyAlignment="1">
      <alignment horizontal="left" vertical="center" wrapText="1"/>
    </xf>
    <xf numFmtId="0" fontId="74" fillId="0" borderId="7" xfId="0" applyFont="1" applyBorder="1" applyAlignment="1">
      <alignment horizontal="left" vertical="center" wrapText="1"/>
    </xf>
    <xf numFmtId="0" fontId="73" fillId="3" borderId="54" xfId="0" applyFont="1" applyFill="1" applyBorder="1" applyAlignment="1">
      <alignment horizontal="center" vertical="center" wrapText="1"/>
    </xf>
    <xf numFmtId="0" fontId="73" fillId="3" borderId="121" xfId="0" applyFont="1" applyFill="1" applyBorder="1" applyAlignment="1">
      <alignment horizontal="center" vertical="center" wrapText="1"/>
    </xf>
    <xf numFmtId="0" fontId="73" fillId="3" borderId="120" xfId="0" applyFont="1" applyFill="1" applyBorder="1" applyAlignment="1">
      <alignment horizontal="center" vertical="center" wrapText="1"/>
    </xf>
    <xf numFmtId="0" fontId="73" fillId="3" borderId="112" xfId="0" applyFont="1" applyFill="1" applyBorder="1" applyAlignment="1">
      <alignment horizontal="center" vertical="center" wrapText="1"/>
    </xf>
    <xf numFmtId="0" fontId="73" fillId="3" borderId="110" xfId="0" applyFont="1" applyFill="1" applyBorder="1" applyAlignment="1">
      <alignment horizontal="center" vertical="center" wrapText="1"/>
    </xf>
    <xf numFmtId="0" fontId="74" fillId="2" borderId="88" xfId="0" applyFont="1" applyFill="1" applyBorder="1" applyAlignment="1">
      <alignment horizontal="left" vertical="center" wrapText="1"/>
    </xf>
    <xf numFmtId="0" fontId="74" fillId="2" borderId="108" xfId="0" applyFont="1" applyFill="1" applyBorder="1" applyAlignment="1">
      <alignment horizontal="left" vertical="center" wrapText="1"/>
    </xf>
    <xf numFmtId="0" fontId="93" fillId="0" borderId="84" xfId="0" applyFont="1" applyBorder="1" applyAlignment="1">
      <alignment horizontal="center" vertical="center" wrapText="1"/>
    </xf>
    <xf numFmtId="0" fontId="93" fillId="0" borderId="82" xfId="0" applyFont="1" applyBorder="1" applyAlignment="1">
      <alignment horizontal="center" vertical="center" wrapText="1"/>
    </xf>
    <xf numFmtId="0" fontId="73" fillId="3" borderId="107" xfId="0" applyFont="1" applyFill="1" applyBorder="1" applyAlignment="1">
      <alignment horizontal="center" vertical="center" wrapText="1"/>
    </xf>
    <xf numFmtId="0" fontId="73" fillId="3" borderId="106" xfId="0" applyFont="1" applyFill="1" applyBorder="1" applyAlignment="1">
      <alignment horizontal="center" vertical="center" wrapText="1"/>
    </xf>
    <xf numFmtId="0" fontId="73" fillId="3" borderId="105" xfId="0" applyFont="1" applyFill="1" applyBorder="1" applyAlignment="1">
      <alignment horizontal="center" vertical="center" wrapText="1"/>
    </xf>
    <xf numFmtId="0" fontId="73" fillId="3" borderId="112" xfId="0" applyFont="1" applyFill="1" applyBorder="1" applyAlignment="1">
      <alignment horizontal="right" vertical="center" wrapText="1"/>
    </xf>
    <xf numFmtId="0" fontId="73" fillId="3" borderId="110" xfId="0" applyFont="1" applyFill="1" applyBorder="1" applyAlignment="1">
      <alignment horizontal="right" vertical="center" wrapText="1"/>
    </xf>
    <xf numFmtId="0" fontId="80" fillId="0" borderId="112" xfId="0" applyFont="1" applyBorder="1" applyAlignment="1">
      <alignment horizontal="left" vertical="center" wrapText="1"/>
    </xf>
    <xf numFmtId="0" fontId="80" fillId="0" borderId="111" xfId="0" applyFont="1" applyBorder="1" applyAlignment="1">
      <alignment horizontal="left" vertical="center" wrapText="1"/>
    </xf>
    <xf numFmtId="0" fontId="80" fillId="0" borderId="110" xfId="0" applyFont="1" applyBorder="1" applyAlignment="1">
      <alignment horizontal="left" vertical="center" wrapText="1"/>
    </xf>
    <xf numFmtId="0" fontId="74" fillId="0" borderId="108" xfId="0" applyFont="1" applyBorder="1" applyAlignment="1">
      <alignment horizontal="left" vertical="center" wrapText="1"/>
    </xf>
    <xf numFmtId="0" fontId="80" fillId="0" borderId="88" xfId="0" applyFont="1" applyBorder="1" applyAlignment="1">
      <alignment horizontal="left" vertical="center" wrapText="1"/>
    </xf>
    <xf numFmtId="0" fontId="80" fillId="0" borderId="7" xfId="0" applyFont="1" applyBorder="1" applyAlignment="1">
      <alignment horizontal="left" vertical="center" wrapText="1"/>
    </xf>
    <xf numFmtId="0" fontId="80" fillId="0" borderId="108" xfId="0" applyFont="1" applyBorder="1" applyAlignment="1">
      <alignment horizontal="left" vertical="center" wrapText="1"/>
    </xf>
    <xf numFmtId="0" fontId="73" fillId="3" borderId="108" xfId="0" applyFont="1" applyFill="1" applyBorder="1" applyAlignment="1">
      <alignment horizontal="center" vertical="center"/>
    </xf>
    <xf numFmtId="0" fontId="73" fillId="3" borderId="107" xfId="0" applyFont="1" applyFill="1" applyBorder="1" applyAlignment="1">
      <alignment horizontal="center" vertical="center"/>
    </xf>
    <xf numFmtId="0" fontId="73" fillId="3" borderId="106" xfId="0" applyFont="1" applyFill="1" applyBorder="1" applyAlignment="1">
      <alignment horizontal="center" vertical="center"/>
    </xf>
    <xf numFmtId="0" fontId="73" fillId="3" borderId="105" xfId="0" applyFont="1" applyFill="1" applyBorder="1" applyAlignment="1">
      <alignment horizontal="center" vertical="center"/>
    </xf>
    <xf numFmtId="0" fontId="131" fillId="0" borderId="88" xfId="0" applyFont="1" applyBorder="1" applyAlignment="1">
      <alignment horizontal="right" vertical="center"/>
    </xf>
    <xf numFmtId="0" fontId="131" fillId="0" borderId="87" xfId="0" applyFont="1" applyBorder="1" applyAlignment="1">
      <alignment horizontal="right" vertical="center"/>
    </xf>
    <xf numFmtId="0" fontId="74" fillId="0" borderId="3" xfId="0" applyFont="1" applyBorder="1" applyAlignment="1">
      <alignment horizontal="justify" vertical="center" wrapText="1"/>
    </xf>
    <xf numFmtId="0" fontId="74" fillId="0" borderId="8" xfId="0" applyFont="1" applyBorder="1" applyAlignment="1">
      <alignment horizontal="justify" vertical="center" wrapText="1"/>
    </xf>
    <xf numFmtId="0" fontId="74" fillId="0" borderId="2" xfId="0" applyFont="1" applyBorder="1" applyAlignment="1">
      <alignment horizontal="justify" vertical="center" wrapText="1"/>
    </xf>
    <xf numFmtId="0" fontId="74" fillId="0" borderId="5" xfId="0" applyFont="1" applyBorder="1" applyAlignment="1">
      <alignment horizontal="justify" vertical="center" wrapText="1"/>
    </xf>
    <xf numFmtId="0" fontId="74" fillId="0" borderId="0" xfId="0" applyFont="1" applyAlignment="1">
      <alignment horizontal="justify" vertical="center" wrapText="1"/>
    </xf>
    <xf numFmtId="0" fontId="74" fillId="0" borderId="4" xfId="0" applyFont="1" applyBorder="1" applyAlignment="1">
      <alignment horizontal="justify" vertical="center" wrapText="1"/>
    </xf>
    <xf numFmtId="0" fontId="74" fillId="0" borderId="84" xfId="0" applyFont="1" applyBorder="1" applyAlignment="1">
      <alignment horizontal="justify" vertical="center" wrapText="1"/>
    </xf>
    <xf numFmtId="0" fontId="74" fillId="0" borderId="103" xfId="0" applyFont="1" applyBorder="1" applyAlignment="1">
      <alignment horizontal="justify" vertical="center" wrapText="1"/>
    </xf>
    <xf numFmtId="0" fontId="74" fillId="0" borderId="82" xfId="0" applyFont="1" applyBorder="1" applyAlignment="1">
      <alignment horizontal="justify" vertical="center" wrapText="1"/>
    </xf>
    <xf numFmtId="0" fontId="127" fillId="0" borderId="1" xfId="0" applyFont="1" applyBorder="1" applyAlignment="1">
      <alignment horizontal="center" vertical="center" wrapText="1"/>
    </xf>
    <xf numFmtId="0" fontId="129" fillId="0" borderId="7" xfId="0" applyFont="1" applyBorder="1" applyAlignment="1">
      <alignment horizontal="center" vertical="center" wrapText="1"/>
    </xf>
    <xf numFmtId="0" fontId="129" fillId="0" borderId="87" xfId="0" applyFont="1" applyBorder="1" applyAlignment="1">
      <alignment horizontal="center" vertical="center" wrapText="1"/>
    </xf>
    <xf numFmtId="0" fontId="84" fillId="0" borderId="1" xfId="0" applyFont="1" applyBorder="1" applyAlignment="1">
      <alignment horizontal="right" vertical="center"/>
    </xf>
    <xf numFmtId="2" fontId="74" fillId="0" borderId="88" xfId="0" applyNumberFormat="1" applyFont="1" applyBorder="1" applyAlignment="1">
      <alignment horizontal="center" vertical="center"/>
    </xf>
    <xf numFmtId="2" fontId="74" fillId="0" borderId="87" xfId="0" applyNumberFormat="1" applyFont="1" applyBorder="1" applyAlignment="1">
      <alignment horizontal="center" vertical="center"/>
    </xf>
    <xf numFmtId="2" fontId="73" fillId="73" borderId="88" xfId="0" applyNumberFormat="1" applyFont="1" applyFill="1" applyBorder="1" applyAlignment="1">
      <alignment horizontal="center" vertical="center"/>
    </xf>
    <xf numFmtId="2" fontId="73" fillId="73" borderId="87" xfId="0" applyNumberFormat="1" applyFont="1" applyFill="1" applyBorder="1" applyAlignment="1">
      <alignment horizontal="center" vertical="center"/>
    </xf>
    <xf numFmtId="0" fontId="75" fillId="0" borderId="7" xfId="0" applyFont="1" applyBorder="1" applyAlignment="1">
      <alignment horizontal="left" vertical="center"/>
    </xf>
    <xf numFmtId="0" fontId="75" fillId="0" borderId="88" xfId="0" applyFont="1" applyBorder="1" applyAlignment="1">
      <alignment horizontal="left" vertical="center"/>
    </xf>
    <xf numFmtId="0" fontId="75" fillId="0" borderId="87" xfId="0" applyFont="1" applyBorder="1" applyAlignment="1">
      <alignment horizontal="left" vertical="center"/>
    </xf>
    <xf numFmtId="0" fontId="73" fillId="72" borderId="88" xfId="0" applyFont="1" applyFill="1" applyBorder="1" applyAlignment="1">
      <alignment horizontal="center" vertical="center"/>
    </xf>
    <xf numFmtId="0" fontId="73" fillId="72" borderId="87" xfId="0" applyFont="1" applyFill="1" applyBorder="1" applyAlignment="1">
      <alignment horizontal="center" vertical="center"/>
    </xf>
    <xf numFmtId="0" fontId="128" fillId="3" borderId="88" xfId="0" applyFont="1" applyFill="1" applyBorder="1" applyAlignment="1">
      <alignment horizontal="center" vertical="center" wrapText="1"/>
    </xf>
    <xf numFmtId="0" fontId="128" fillId="3" borderId="7" xfId="0" applyFont="1" applyFill="1" applyBorder="1" applyAlignment="1">
      <alignment horizontal="center" vertical="center" wrapText="1"/>
    </xf>
    <xf numFmtId="0" fontId="128" fillId="3" borderId="87" xfId="0" applyFont="1" applyFill="1" applyBorder="1" applyAlignment="1">
      <alignment horizontal="center" vertical="center" wrapText="1"/>
    </xf>
    <xf numFmtId="0" fontId="127" fillId="0" borderId="88" xfId="0" applyFont="1" applyBorder="1" applyAlignment="1">
      <alignment horizontal="center" vertical="center"/>
    </xf>
    <xf numFmtId="0" fontId="127" fillId="0" borderId="87" xfId="0" applyFont="1" applyBorder="1" applyAlignment="1">
      <alignment horizontal="center" vertical="center"/>
    </xf>
    <xf numFmtId="0" fontId="73" fillId="0" borderId="88" xfId="0" applyFont="1" applyBorder="1" applyAlignment="1">
      <alignment horizontal="center" vertical="center" wrapText="1"/>
    </xf>
    <xf numFmtId="0" fontId="73" fillId="0" borderId="87" xfId="0" applyFont="1" applyBorder="1" applyAlignment="1">
      <alignment horizontal="center" vertical="center" wrapText="1"/>
    </xf>
    <xf numFmtId="0" fontId="73" fillId="3" borderId="88" xfId="0" applyFont="1" applyFill="1" applyBorder="1" applyAlignment="1">
      <alignment horizontal="right" vertical="center" wrapText="1"/>
    </xf>
    <xf numFmtId="0" fontId="73" fillId="3" borderId="7" xfId="0" applyFont="1" applyFill="1" applyBorder="1" applyAlignment="1">
      <alignment horizontal="right" vertical="center" wrapText="1"/>
    </xf>
    <xf numFmtId="0" fontId="73" fillId="3" borderId="87" xfId="0" applyFont="1" applyFill="1" applyBorder="1" applyAlignment="1">
      <alignment horizontal="right" vertical="center" wrapText="1"/>
    </xf>
    <xf numFmtId="17" fontId="73" fillId="0" borderId="3" xfId="0" quotePrefix="1" applyNumberFormat="1" applyFont="1" applyBorder="1" applyAlignment="1">
      <alignment horizontal="center" vertical="center" wrapText="1"/>
    </xf>
    <xf numFmtId="17" fontId="73" fillId="0" borderId="8" xfId="0" quotePrefix="1" applyNumberFormat="1" applyFont="1" applyBorder="1" applyAlignment="1">
      <alignment horizontal="center" vertical="center" wrapText="1"/>
    </xf>
    <xf numFmtId="17" fontId="73" fillId="0" borderId="2" xfId="0" quotePrefix="1" applyNumberFormat="1" applyFont="1" applyBorder="1" applyAlignment="1">
      <alignment horizontal="center" vertical="center" wrapText="1"/>
    </xf>
    <xf numFmtId="0" fontId="126" fillId="3" borderId="1" xfId="0" applyFont="1" applyFill="1" applyBorder="1" applyAlignment="1">
      <alignment horizontal="center" vertical="center"/>
    </xf>
    <xf numFmtId="17" fontId="73" fillId="0" borderId="5" xfId="0" applyNumberFormat="1" applyFont="1" applyBorder="1" applyAlignment="1">
      <alignment horizontal="center" vertical="center" wrapText="1"/>
    </xf>
    <xf numFmtId="17" fontId="73" fillId="0" borderId="0" xfId="0" applyNumberFormat="1" applyFont="1" applyAlignment="1">
      <alignment horizontal="center" vertical="center" wrapText="1"/>
    </xf>
    <xf numFmtId="17" fontId="73" fillId="0" borderId="4" xfId="0" applyNumberFormat="1" applyFont="1" applyBorder="1" applyAlignment="1">
      <alignment horizontal="center" vertical="center" wrapText="1"/>
    </xf>
    <xf numFmtId="10" fontId="115" fillId="0" borderId="6" xfId="1" applyNumberFormat="1" applyFont="1" applyFill="1" applyBorder="1" applyAlignment="1">
      <alignment horizontal="center" vertical="center"/>
    </xf>
    <xf numFmtId="10" fontId="115" fillId="0" borderId="83" xfId="1" applyNumberFormat="1" applyFont="1" applyFill="1" applyBorder="1" applyAlignment="1">
      <alignment horizontal="center" vertical="center"/>
    </xf>
    <xf numFmtId="0" fontId="73" fillId="0" borderId="6" xfId="0" applyFont="1" applyBorder="1" applyAlignment="1">
      <alignment horizontal="center" vertical="center"/>
    </xf>
    <xf numFmtId="0" fontId="73" fillId="0" borderId="104" xfId="0" applyFont="1" applyBorder="1" applyAlignment="1">
      <alignment horizontal="center" vertical="center"/>
    </xf>
    <xf numFmtId="0" fontId="73" fillId="0" borderId="83" xfId="0" applyFont="1" applyBorder="1" applyAlignment="1">
      <alignment horizontal="center" vertical="center"/>
    </xf>
    <xf numFmtId="0" fontId="73" fillId="0" borderId="3" xfId="0" applyFont="1" applyBorder="1" applyAlignment="1">
      <alignment horizontal="justify" vertical="center" wrapText="1"/>
    </xf>
    <xf numFmtId="0" fontId="73" fillId="0" borderId="8" xfId="0" applyFont="1" applyBorder="1" applyAlignment="1">
      <alignment horizontal="justify" vertical="center" wrapText="1"/>
    </xf>
    <xf numFmtId="0" fontId="73" fillId="0" borderId="2" xfId="0" applyFont="1" applyBorder="1" applyAlignment="1">
      <alignment horizontal="justify" vertical="center" wrapText="1"/>
    </xf>
    <xf numFmtId="0" fontId="73" fillId="0" borderId="5" xfId="0" applyFont="1" applyBorder="1" applyAlignment="1">
      <alignment horizontal="justify" vertical="center" wrapText="1"/>
    </xf>
    <xf numFmtId="0" fontId="73" fillId="0" borderId="0" xfId="0" applyFont="1" applyAlignment="1">
      <alignment horizontal="justify" vertical="center" wrapText="1"/>
    </xf>
    <xf numFmtId="0" fontId="73" fillId="0" borderId="4" xfId="0" applyFont="1" applyBorder="1" applyAlignment="1">
      <alignment horizontal="justify" vertical="center" wrapText="1"/>
    </xf>
    <xf numFmtId="0" fontId="73" fillId="0" borderId="84" xfId="0" applyFont="1" applyBorder="1" applyAlignment="1">
      <alignment horizontal="justify" vertical="center" wrapText="1"/>
    </xf>
    <xf numFmtId="0" fontId="73" fillId="0" borderId="103" xfId="0" applyFont="1" applyBorder="1" applyAlignment="1">
      <alignment horizontal="justify" vertical="center" wrapText="1"/>
    </xf>
    <xf numFmtId="17" fontId="73" fillId="0" borderId="82" xfId="0" quotePrefix="1" applyNumberFormat="1" applyFont="1" applyBorder="1" applyAlignment="1">
      <alignment horizontal="justify" vertical="center" wrapText="1"/>
    </xf>
    <xf numFmtId="0" fontId="73" fillId="3" borderId="88" xfId="0" applyFont="1" applyFill="1" applyBorder="1" applyAlignment="1">
      <alignment horizontal="center" vertical="center"/>
    </xf>
    <xf numFmtId="0" fontId="73" fillId="3" borderId="7" xfId="0" applyFont="1" applyFill="1" applyBorder="1" applyAlignment="1">
      <alignment horizontal="center" vertical="center"/>
    </xf>
    <xf numFmtId="0" fontId="73" fillId="3" borderId="1" xfId="0" applyFont="1" applyFill="1" applyBorder="1" applyAlignment="1">
      <alignment horizontal="center" vertical="center"/>
    </xf>
    <xf numFmtId="168" fontId="78" fillId="0" borderId="0" xfId="0" applyNumberFormat="1" applyFont="1" applyAlignment="1">
      <alignment horizontal="center" vertical="center"/>
    </xf>
    <xf numFmtId="0" fontId="79" fillId="0" borderId="5" xfId="0" applyFont="1" applyBorder="1" applyAlignment="1">
      <alignment horizontal="center" vertical="top"/>
    </xf>
    <xf numFmtId="0" fontId="79" fillId="0" borderId="0" xfId="0" applyFont="1" applyAlignment="1">
      <alignment horizontal="center" vertical="top"/>
    </xf>
    <xf numFmtId="0" fontId="79" fillId="0" borderId="5" xfId="0" applyFont="1" applyBorder="1" applyAlignment="1">
      <alignment horizontal="center" vertical="top" wrapText="1"/>
    </xf>
    <xf numFmtId="0" fontId="79" fillId="0" borderId="0" xfId="0" applyFont="1" applyAlignment="1">
      <alignment horizontal="center" vertical="top" wrapText="1"/>
    </xf>
    <xf numFmtId="0" fontId="79" fillId="0" borderId="4" xfId="0" applyFont="1" applyBorder="1" applyAlignment="1">
      <alignment horizontal="center" vertical="top" wrapText="1"/>
    </xf>
    <xf numFmtId="0" fontId="79" fillId="0" borderId="5" xfId="0" applyFont="1" applyBorder="1" applyAlignment="1">
      <alignment horizontal="center" vertical="center" wrapText="1"/>
    </xf>
    <xf numFmtId="0" fontId="79" fillId="0" borderId="0" xfId="0" applyFont="1" applyAlignment="1">
      <alignment horizontal="center" vertical="center" wrapText="1"/>
    </xf>
    <xf numFmtId="0" fontId="79" fillId="0" borderId="4" xfId="0" applyFont="1" applyBorder="1" applyAlignment="1">
      <alignment horizontal="center" vertical="center" wrapText="1"/>
    </xf>
    <xf numFmtId="0" fontId="79" fillId="0" borderId="84" xfId="0" applyFont="1" applyBorder="1" applyAlignment="1">
      <alignment horizontal="center" vertical="center" wrapText="1"/>
    </xf>
    <xf numFmtId="0" fontId="79" fillId="0" borderId="103" xfId="0" applyFont="1" applyBorder="1" applyAlignment="1">
      <alignment horizontal="center" vertical="center" wrapText="1"/>
    </xf>
    <xf numFmtId="0" fontId="79" fillId="0" borderId="82" xfId="0" applyFont="1" applyBorder="1" applyAlignment="1">
      <alignment horizontal="center" vertical="center" wrapText="1"/>
    </xf>
    <xf numFmtId="168" fontId="84" fillId="3" borderId="56" xfId="0" applyNumberFormat="1" applyFont="1" applyFill="1" applyBorder="1" applyAlignment="1">
      <alignment horizontal="center" vertical="center"/>
    </xf>
    <xf numFmtId="0" fontId="74" fillId="0" borderId="142" xfId="0" applyFont="1" applyBorder="1" applyAlignment="1">
      <alignment horizontal="justify" vertical="center" wrapText="1"/>
    </xf>
    <xf numFmtId="0" fontId="74" fillId="0" borderId="141" xfId="0" applyFont="1" applyBorder="1" applyAlignment="1">
      <alignment horizontal="justify" vertical="center" wrapText="1"/>
    </xf>
    <xf numFmtId="0" fontId="73" fillId="2" borderId="3" xfId="0" applyFont="1" applyFill="1" applyBorder="1" applyAlignment="1">
      <alignment horizontal="center" vertical="center" wrapText="1"/>
    </xf>
    <xf numFmtId="0" fontId="73" fillId="2" borderId="2" xfId="0" applyFont="1" applyFill="1" applyBorder="1" applyAlignment="1">
      <alignment horizontal="center" vertical="center" wrapText="1"/>
    </xf>
    <xf numFmtId="0" fontId="73" fillId="2" borderId="5" xfId="0" applyFont="1" applyFill="1" applyBorder="1" applyAlignment="1">
      <alignment horizontal="center" vertical="center" wrapText="1"/>
    </xf>
    <xf numFmtId="0" fontId="73" fillId="2" borderId="4" xfId="0" applyFont="1" applyFill="1" applyBorder="1" applyAlignment="1">
      <alignment horizontal="center" vertical="center" wrapText="1"/>
    </xf>
    <xf numFmtId="0" fontId="73" fillId="2" borderId="84" xfId="0" applyFont="1" applyFill="1" applyBorder="1" applyAlignment="1">
      <alignment horizontal="center" vertical="center" wrapText="1"/>
    </xf>
    <xf numFmtId="0" fontId="73" fillId="2" borderId="82" xfId="0" applyFont="1" applyFill="1" applyBorder="1" applyAlignment="1">
      <alignment horizontal="center" vertical="center" wrapText="1"/>
    </xf>
    <xf numFmtId="0" fontId="76" fillId="0" borderId="0" xfId="0" applyFont="1" applyAlignment="1">
      <alignment horizontal="left" vertical="center"/>
    </xf>
    <xf numFmtId="0" fontId="76" fillId="0" borderId="0" xfId="0" applyFont="1" applyAlignment="1">
      <alignment horizontal="left" vertical="center" wrapText="1"/>
    </xf>
    <xf numFmtId="0" fontId="84" fillId="3" borderId="88" xfId="0" applyFont="1" applyFill="1" applyBorder="1" applyAlignment="1">
      <alignment horizontal="center" vertical="center" wrapText="1"/>
    </xf>
    <xf numFmtId="0" fontId="84" fillId="3" borderId="56" xfId="0" applyFont="1" applyFill="1" applyBorder="1" applyAlignment="1">
      <alignment horizontal="center" vertical="center" wrapText="1"/>
    </xf>
    <xf numFmtId="11" fontId="84" fillId="3" borderId="87" xfId="0" applyNumberFormat="1" applyFont="1" applyFill="1" applyBorder="1" applyAlignment="1">
      <alignment horizontal="center" vertical="center" wrapText="1"/>
    </xf>
    <xf numFmtId="19" fontId="73" fillId="3" borderId="88" xfId="0" applyNumberFormat="1" applyFont="1" applyFill="1" applyBorder="1" applyAlignment="1">
      <alignment horizontal="center" vertical="center" wrapText="1"/>
    </xf>
    <xf numFmtId="19" fontId="73" fillId="3" borderId="56" xfId="0" applyNumberFormat="1" applyFont="1" applyFill="1" applyBorder="1" applyAlignment="1">
      <alignment horizontal="center" vertical="center" wrapText="1"/>
    </xf>
    <xf numFmtId="11" fontId="73" fillId="3" borderId="87" xfId="0" applyNumberFormat="1" applyFont="1" applyFill="1" applyBorder="1" applyAlignment="1">
      <alignment horizontal="center" vertical="center" wrapText="1"/>
    </xf>
    <xf numFmtId="0" fontId="74" fillId="0" borderId="88" xfId="0" applyFont="1" applyBorder="1" applyAlignment="1">
      <alignment horizontal="left" vertical="center" wrapText="1"/>
    </xf>
    <xf numFmtId="0" fontId="74" fillId="0" borderId="56" xfId="0" applyFont="1" applyBorder="1" applyAlignment="1">
      <alignment horizontal="left" vertical="center" wrapText="1"/>
    </xf>
    <xf numFmtId="0" fontId="74" fillId="0" borderId="85" xfId="0" quotePrefix="1" applyFont="1" applyBorder="1" applyAlignment="1">
      <alignment horizontal="left" vertical="center" wrapText="1"/>
    </xf>
    <xf numFmtId="168" fontId="84" fillId="3" borderId="88" xfId="0" applyNumberFormat="1" applyFont="1" applyFill="1" applyBorder="1" applyAlignment="1">
      <alignment horizontal="center" vertical="center"/>
    </xf>
    <xf numFmtId="168" fontId="84" fillId="3" borderId="7" xfId="0" applyNumberFormat="1" applyFont="1" applyFill="1" applyBorder="1" applyAlignment="1">
      <alignment horizontal="center" vertical="center"/>
    </xf>
    <xf numFmtId="168" fontId="84" fillId="3" borderId="87" xfId="0" applyNumberFormat="1" applyFont="1" applyFill="1" applyBorder="1" applyAlignment="1">
      <alignment horizontal="center" vertical="center"/>
    </xf>
    <xf numFmtId="0" fontId="74" fillId="0" borderId="140" xfId="0" applyFont="1" applyBorder="1" applyAlignment="1">
      <alignment horizontal="justify" vertical="center" wrapText="1"/>
    </xf>
    <xf numFmtId="0" fontId="74" fillId="0" borderId="80" xfId="0" applyFont="1" applyBorder="1" applyAlignment="1">
      <alignment horizontal="justify" vertical="center" wrapText="1"/>
    </xf>
    <xf numFmtId="0" fontId="74" fillId="0" borderId="139" xfId="0" applyFont="1" applyBorder="1" applyAlignment="1">
      <alignment horizontal="justify" vertical="center" wrapText="1"/>
    </xf>
    <xf numFmtId="0" fontId="74" fillId="0" borderId="9" xfId="0" applyFont="1" applyBorder="1" applyAlignment="1">
      <alignment horizontal="justify" vertical="center" wrapText="1"/>
    </xf>
    <xf numFmtId="0" fontId="74" fillId="0" borderId="138" xfId="0" applyFont="1" applyBorder="1" applyAlignment="1">
      <alignment horizontal="justify" vertical="center" wrapText="1"/>
    </xf>
    <xf numFmtId="0" fontId="74" fillId="0" borderId="86" xfId="0" applyFont="1" applyBorder="1" applyAlignment="1">
      <alignment horizontal="justify" vertical="center" wrapText="1"/>
    </xf>
    <xf numFmtId="0" fontId="73" fillId="0" borderId="3" xfId="0" quotePrefix="1" applyFont="1" applyBorder="1" applyAlignment="1">
      <alignment horizontal="justify" vertical="center" wrapText="1"/>
    </xf>
    <xf numFmtId="0" fontId="73" fillId="0" borderId="2" xfId="0" quotePrefix="1" applyFont="1" applyBorder="1" applyAlignment="1">
      <alignment horizontal="justify" vertical="center" wrapText="1"/>
    </xf>
    <xf numFmtId="0" fontId="73" fillId="0" borderId="84" xfId="0" quotePrefix="1" applyFont="1" applyBorder="1" applyAlignment="1">
      <alignment horizontal="justify" vertical="center" wrapText="1"/>
    </xf>
    <xf numFmtId="0" fontId="73" fillId="0" borderId="82" xfId="0" quotePrefix="1" applyFont="1" applyBorder="1" applyAlignment="1">
      <alignment horizontal="justify" vertical="center" wrapText="1"/>
    </xf>
    <xf numFmtId="199" fontId="73" fillId="0" borderId="3" xfId="0" applyNumberFormat="1" applyFont="1" applyBorder="1" applyAlignment="1">
      <alignment horizontal="center" vertical="center" wrapText="1"/>
    </xf>
    <xf numFmtId="199" fontId="73" fillId="0" borderId="2" xfId="0" applyNumberFormat="1" applyFont="1" applyBorder="1" applyAlignment="1">
      <alignment horizontal="center" vertical="center" wrapText="1"/>
    </xf>
    <xf numFmtId="199" fontId="73" fillId="0" borderId="84" xfId="0" applyNumberFormat="1" applyFont="1" applyBorder="1" applyAlignment="1">
      <alignment horizontal="center" vertical="center" wrapText="1"/>
    </xf>
    <xf numFmtId="199" fontId="73" fillId="0" borderId="82" xfId="0" applyNumberFormat="1" applyFont="1" applyBorder="1" applyAlignment="1">
      <alignment horizontal="center" vertical="center" wrapText="1"/>
    </xf>
    <xf numFmtId="0" fontId="84" fillId="3" borderId="6" xfId="0" applyFont="1" applyFill="1" applyBorder="1" applyAlignment="1">
      <alignment horizontal="center" vertical="center"/>
    </xf>
    <xf numFmtId="0" fontId="84" fillId="3" borderId="83" xfId="0" applyFont="1" applyFill="1" applyBorder="1" applyAlignment="1">
      <alignment horizontal="center" vertical="center"/>
    </xf>
    <xf numFmtId="0" fontId="73" fillId="3" borderId="6" xfId="0" applyFont="1" applyFill="1" applyBorder="1" applyAlignment="1">
      <alignment horizontal="center" vertical="center"/>
    </xf>
    <xf numFmtId="0" fontId="73" fillId="3" borderId="83" xfId="0" applyFont="1" applyFill="1" applyBorder="1" applyAlignment="1">
      <alignment horizontal="center" vertical="center"/>
    </xf>
    <xf numFmtId="0" fontId="73" fillId="3" borderId="56" xfId="0" applyFont="1" applyFill="1" applyBorder="1" applyAlignment="1">
      <alignment horizontal="center" vertical="center"/>
    </xf>
    <xf numFmtId="0" fontId="73" fillId="3" borderId="87" xfId="0" applyFont="1" applyFill="1" applyBorder="1" applyAlignment="1">
      <alignment horizontal="center" vertical="center"/>
    </xf>
    <xf numFmtId="169" fontId="73" fillId="0" borderId="88" xfId="0" applyNumberFormat="1" applyFont="1" applyBorder="1" applyAlignment="1">
      <alignment horizontal="center" vertical="center" wrapText="1"/>
    </xf>
    <xf numFmtId="169" fontId="73" fillId="0" borderId="87" xfId="0" applyNumberFormat="1" applyFont="1" applyBorder="1" applyAlignment="1">
      <alignment horizontal="center" vertical="center" wrapText="1"/>
    </xf>
    <xf numFmtId="0" fontId="120" fillId="0" borderId="3" xfId="0" applyFont="1" applyBorder="1" applyAlignment="1">
      <alignment horizontal="justify" vertical="center" wrapText="1"/>
    </xf>
    <xf numFmtId="0" fontId="120" fillId="0" borderId="2" xfId="0" applyFont="1" applyBorder="1" applyAlignment="1">
      <alignment horizontal="justify" vertical="center" wrapText="1"/>
    </xf>
    <xf numFmtId="0" fontId="120" fillId="0" borderId="84" xfId="0" applyFont="1" applyBorder="1" applyAlignment="1">
      <alignment horizontal="justify" vertical="center" wrapText="1"/>
    </xf>
    <xf numFmtId="0" fontId="120" fillId="0" borderId="82" xfId="0" applyFont="1" applyBorder="1" applyAlignment="1">
      <alignment horizontal="justify" vertical="center" wrapText="1"/>
    </xf>
    <xf numFmtId="10" fontId="73" fillId="3" borderId="88" xfId="0" applyNumberFormat="1" applyFont="1" applyFill="1" applyBorder="1" applyAlignment="1">
      <alignment horizontal="center" vertical="center"/>
    </xf>
    <xf numFmtId="10" fontId="73" fillId="3" borderId="87" xfId="0" applyNumberFormat="1" applyFont="1" applyFill="1" applyBorder="1" applyAlignment="1">
      <alignment horizontal="center" vertical="center"/>
    </xf>
    <xf numFmtId="10" fontId="73" fillId="2" borderId="6" xfId="0" quotePrefix="1" applyNumberFormat="1" applyFont="1" applyFill="1" applyBorder="1" applyAlignment="1" applyProtection="1">
      <alignment horizontal="center" vertical="center"/>
      <protection locked="0"/>
    </xf>
    <xf numFmtId="10" fontId="73" fillId="2" borderId="83" xfId="0" quotePrefix="1" applyNumberFormat="1" applyFont="1" applyFill="1" applyBorder="1" applyAlignment="1" applyProtection="1">
      <alignment horizontal="center" vertical="center"/>
      <protection locked="0"/>
    </xf>
    <xf numFmtId="20" fontId="78" fillId="2" borderId="3" xfId="0" quotePrefix="1" applyNumberFormat="1" applyFont="1" applyFill="1" applyBorder="1" applyAlignment="1">
      <alignment vertical="center" wrapText="1"/>
    </xf>
    <xf numFmtId="20" fontId="78" fillId="2" borderId="2" xfId="0" quotePrefix="1" applyNumberFormat="1" applyFont="1" applyFill="1" applyBorder="1" applyAlignment="1">
      <alignment vertical="center" wrapText="1"/>
    </xf>
    <xf numFmtId="20" fontId="78" fillId="2" borderId="84" xfId="0" quotePrefix="1" applyNumberFormat="1" applyFont="1" applyFill="1" applyBorder="1" applyAlignment="1">
      <alignment vertical="center" wrapText="1"/>
    </xf>
    <xf numFmtId="20" fontId="78" fillId="2" borderId="82" xfId="0" quotePrefix="1" applyNumberFormat="1" applyFont="1" applyFill="1" applyBorder="1" applyAlignment="1">
      <alignment vertical="center" wrapText="1"/>
    </xf>
    <xf numFmtId="10" fontId="73" fillId="0" borderId="6" xfId="1" quotePrefix="1" applyNumberFormat="1" applyFont="1" applyFill="1" applyBorder="1" applyAlignment="1" applyProtection="1">
      <alignment horizontal="center" vertical="center"/>
      <protection locked="0"/>
    </xf>
    <xf numFmtId="10" fontId="73" fillId="0" borderId="83" xfId="1" quotePrefix="1" applyNumberFormat="1" applyFont="1" applyFill="1" applyBorder="1" applyAlignment="1" applyProtection="1">
      <alignment horizontal="center" vertical="center"/>
      <protection locked="0"/>
    </xf>
    <xf numFmtId="20" fontId="78" fillId="0" borderId="3" xfId="0" quotePrefix="1" applyNumberFormat="1" applyFont="1" applyBorder="1" applyAlignment="1">
      <alignment vertical="center" wrapText="1"/>
    </xf>
    <xf numFmtId="20" fontId="78" fillId="0" borderId="2" xfId="0" quotePrefix="1" applyNumberFormat="1" applyFont="1" applyBorder="1" applyAlignment="1">
      <alignment vertical="center" wrapText="1"/>
    </xf>
    <xf numFmtId="20" fontId="78" fillId="0" borderId="84" xfId="0" quotePrefix="1" applyNumberFormat="1" applyFont="1" applyBorder="1" applyAlignment="1">
      <alignment vertical="center" wrapText="1"/>
    </xf>
    <xf numFmtId="20" fontId="78" fillId="0" borderId="82" xfId="0" quotePrefix="1" applyNumberFormat="1" applyFont="1" applyBorder="1" applyAlignment="1">
      <alignment vertical="center" wrapText="1"/>
    </xf>
    <xf numFmtId="0" fontId="73" fillId="0" borderId="3" xfId="0" applyFont="1" applyBorder="1" applyAlignment="1">
      <alignment horizontal="center" vertical="center" wrapText="1"/>
    </xf>
    <xf numFmtId="0" fontId="73" fillId="0" borderId="2" xfId="0" applyFont="1" applyBorder="1" applyAlignment="1">
      <alignment horizontal="center" vertical="center" wrapText="1"/>
    </xf>
    <xf numFmtId="0" fontId="73" fillId="0" borderId="5" xfId="0" applyFont="1" applyBorder="1" applyAlignment="1">
      <alignment horizontal="center" vertical="center" wrapText="1"/>
    </xf>
    <xf numFmtId="0" fontId="73" fillId="0" borderId="4" xfId="0" applyFont="1" applyBorder="1" applyAlignment="1">
      <alignment horizontal="center" vertical="center" wrapText="1"/>
    </xf>
    <xf numFmtId="0" fontId="73" fillId="0" borderId="84" xfId="0" applyFont="1" applyBorder="1" applyAlignment="1">
      <alignment horizontal="center" vertical="center" wrapText="1"/>
    </xf>
    <xf numFmtId="0" fontId="73" fillId="0" borderId="82" xfId="0" applyFont="1" applyBorder="1" applyAlignment="1">
      <alignment horizontal="center" vertical="center" wrapText="1"/>
    </xf>
    <xf numFmtId="20" fontId="78" fillId="60" borderId="88" xfId="0" quotePrefix="1" applyNumberFormat="1" applyFont="1" applyFill="1" applyBorder="1" applyAlignment="1">
      <alignment horizontal="center" vertical="center" wrapText="1"/>
    </xf>
    <xf numFmtId="20" fontId="78" fillId="60" borderId="87" xfId="0" quotePrefix="1" applyNumberFormat="1" applyFont="1" applyFill="1" applyBorder="1" applyAlignment="1">
      <alignment horizontal="center" vertical="center" wrapText="1"/>
    </xf>
    <xf numFmtId="10" fontId="73" fillId="60" borderId="84" xfId="0" applyNumberFormat="1" applyFont="1" applyFill="1" applyBorder="1" applyAlignment="1">
      <alignment horizontal="center" vertical="center"/>
    </xf>
    <xf numFmtId="10" fontId="73" fillId="60" borderId="82" xfId="0" applyNumberFormat="1" applyFont="1" applyFill="1" applyBorder="1" applyAlignment="1">
      <alignment horizontal="center" vertical="center" wrapText="1"/>
    </xf>
    <xf numFmtId="0" fontId="77" fillId="47" borderId="3" xfId="0" applyFont="1" applyFill="1" applyBorder="1" applyAlignment="1">
      <alignment horizontal="justify" vertical="center" wrapText="1"/>
    </xf>
    <xf numFmtId="0" fontId="77" fillId="47" borderId="2" xfId="0" applyFont="1" applyFill="1" applyBorder="1" applyAlignment="1">
      <alignment horizontal="justify" vertical="center" wrapText="1"/>
    </xf>
    <xf numFmtId="0" fontId="77" fillId="47" borderId="84" xfId="0" applyFont="1" applyFill="1" applyBorder="1" applyAlignment="1">
      <alignment horizontal="justify" vertical="center" wrapText="1"/>
    </xf>
    <xf numFmtId="0" fontId="77" fillId="47" borderId="82" xfId="0" applyFont="1" applyFill="1" applyBorder="1" applyAlignment="1">
      <alignment horizontal="justify" vertical="center" wrapText="1"/>
    </xf>
    <xf numFmtId="17" fontId="78" fillId="47" borderId="3" xfId="0" applyNumberFormat="1" applyFont="1" applyFill="1" applyBorder="1" applyAlignment="1">
      <alignment horizontal="center" vertical="center" wrapText="1"/>
    </xf>
    <xf numFmtId="17" fontId="78" fillId="47" borderId="2" xfId="0" applyNumberFormat="1" applyFont="1" applyFill="1" applyBorder="1" applyAlignment="1">
      <alignment horizontal="center" vertical="center" wrapText="1"/>
    </xf>
    <xf numFmtId="17" fontId="78" fillId="47" borderId="84" xfId="0" applyNumberFormat="1" applyFont="1" applyFill="1" applyBorder="1" applyAlignment="1">
      <alignment horizontal="center" vertical="center" wrapText="1"/>
    </xf>
    <xf numFmtId="17" fontId="78" fillId="47" borderId="82" xfId="0" applyNumberFormat="1" applyFont="1" applyFill="1" applyBorder="1" applyAlignment="1">
      <alignment horizontal="center" vertical="center" wrapText="1"/>
    </xf>
    <xf numFmtId="0" fontId="85" fillId="3" borderId="83" xfId="0" applyFont="1" applyFill="1" applyBorder="1" applyAlignment="1">
      <alignment horizontal="center" vertical="center"/>
    </xf>
    <xf numFmtId="0" fontId="85" fillId="3" borderId="6" xfId="0" applyFont="1" applyFill="1" applyBorder="1" applyAlignment="1">
      <alignment horizontal="center" vertical="center"/>
    </xf>
    <xf numFmtId="0" fontId="85" fillId="3" borderId="83" xfId="0" applyFont="1" applyFill="1" applyBorder="1" applyAlignment="1">
      <alignment horizontal="center" vertical="center" wrapText="1"/>
    </xf>
    <xf numFmtId="0" fontId="85" fillId="3" borderId="47" xfId="0" applyFont="1" applyFill="1" applyBorder="1" applyAlignment="1">
      <alignment horizontal="center" vertical="center"/>
    </xf>
    <xf numFmtId="168" fontId="84" fillId="0" borderId="5" xfId="0" applyNumberFormat="1" applyFont="1" applyBorder="1" applyAlignment="1">
      <alignment horizontal="center"/>
    </xf>
    <xf numFmtId="168" fontId="84" fillId="0" borderId="0" xfId="0" applyNumberFormat="1" applyFont="1" applyAlignment="1">
      <alignment horizontal="center"/>
    </xf>
    <xf numFmtId="0" fontId="83" fillId="0" borderId="0" xfId="0" applyFont="1" applyAlignment="1">
      <alignment horizontal="left" vertical="top" wrapText="1"/>
    </xf>
    <xf numFmtId="0" fontId="83" fillId="0" borderId="0" xfId="0" applyFont="1" applyAlignment="1">
      <alignment horizontal="left"/>
    </xf>
    <xf numFmtId="170" fontId="72" fillId="56" borderId="56" xfId="0" applyNumberFormat="1" applyFont="1" applyFill="1" applyBorder="1" applyAlignment="1">
      <alignment horizontal="center" vertical="center" wrapText="1"/>
    </xf>
    <xf numFmtId="170" fontId="72" fillId="56" borderId="79" xfId="0" applyNumberFormat="1" applyFont="1" applyFill="1" applyBorder="1" applyAlignment="1">
      <alignment horizontal="center" vertical="center" wrapText="1"/>
    </xf>
    <xf numFmtId="2" fontId="72" fillId="64" borderId="47" xfId="0" applyNumberFormat="1" applyFont="1" applyFill="1" applyBorder="1" applyAlignment="1">
      <alignment horizontal="center" vertical="center" wrapText="1"/>
    </xf>
    <xf numFmtId="170" fontId="88" fillId="7" borderId="0" xfId="0" applyNumberFormat="1" applyFont="1" applyFill="1" applyAlignment="1">
      <alignment horizontal="center" vertical="center"/>
    </xf>
    <xf numFmtId="170" fontId="88" fillId="8" borderId="0" xfId="0" applyNumberFormat="1" applyFont="1" applyFill="1" applyAlignment="1">
      <alignment horizontal="center" vertical="center"/>
    </xf>
    <xf numFmtId="170" fontId="88" fillId="8" borderId="4" xfId="0" applyNumberFormat="1" applyFont="1" applyFill="1" applyBorder="1" applyAlignment="1">
      <alignment horizontal="center" vertical="center"/>
    </xf>
    <xf numFmtId="0" fontId="93" fillId="0" borderId="0" xfId="0" applyFont="1" applyAlignment="1">
      <alignment horizontal="center"/>
    </xf>
    <xf numFmtId="0" fontId="77" fillId="59" borderId="7" xfId="0" applyFont="1" applyFill="1" applyBorder="1" applyAlignment="1">
      <alignment horizontal="center" vertical="center" wrapText="1"/>
    </xf>
    <xf numFmtId="0" fontId="73" fillId="71" borderId="47" xfId="0" applyFont="1" applyFill="1" applyBorder="1" applyAlignment="1">
      <alignment horizontal="center" vertical="center" wrapText="1"/>
    </xf>
    <xf numFmtId="0" fontId="122" fillId="71" borderId="47" xfId="0" applyFont="1" applyFill="1" applyBorder="1" applyAlignment="1">
      <alignment horizontal="center" vertical="center" wrapText="1"/>
    </xf>
    <xf numFmtId="0" fontId="103" fillId="0" borderId="0" xfId="0" applyFont="1" applyAlignment="1">
      <alignment horizontal="left" wrapText="1"/>
    </xf>
    <xf numFmtId="170" fontId="4" fillId="0" borderId="0" xfId="6"/>
    <xf numFmtId="170" fontId="4" fillId="0" borderId="0" xfId="6" applyAlignment="1">
      <alignment horizontal="center"/>
    </xf>
    <xf numFmtId="0" fontId="6" fillId="0" borderId="0" xfId="6" applyNumberFormat="1" applyFont="1" applyAlignment="1">
      <alignment horizontal="center" vertical="center"/>
    </xf>
    <xf numFmtId="0" fontId="4" fillId="0" borderId="0" xfId="6" applyNumberFormat="1"/>
    <xf numFmtId="0" fontId="6" fillId="0" borderId="0" xfId="6" applyNumberFormat="1" applyFont="1" applyAlignment="1">
      <alignment horizontal="center"/>
    </xf>
    <xf numFmtId="170" fontId="4" fillId="0" borderId="0" xfId="6" applyAlignment="1">
      <alignment vertical="center"/>
    </xf>
    <xf numFmtId="0" fontId="4" fillId="0" borderId="0" xfId="6" applyNumberFormat="1" applyAlignment="1">
      <alignment horizontal="center" vertical="center"/>
    </xf>
    <xf numFmtId="170" fontId="9" fillId="0" borderId="0" xfId="10" applyFont="1" applyAlignment="1">
      <alignment vertical="center"/>
    </xf>
    <xf numFmtId="0" fontId="4" fillId="0" borderId="11" xfId="6" applyNumberFormat="1" applyBorder="1" applyAlignment="1">
      <alignment horizontal="center" vertical="center"/>
    </xf>
    <xf numFmtId="170" fontId="4" fillId="0" borderId="0" xfId="6" applyAlignment="1">
      <alignment vertical="center" wrapText="1"/>
    </xf>
    <xf numFmtId="170" fontId="4" fillId="0" borderId="0" xfId="6" applyAlignment="1">
      <alignment wrapText="1"/>
    </xf>
    <xf numFmtId="170" fontId="11" fillId="0" borderId="0" xfId="6" applyFont="1" applyAlignment="1">
      <alignment vertical="center"/>
    </xf>
    <xf numFmtId="170" fontId="4" fillId="0" borderId="0" xfId="6" applyAlignment="1">
      <alignment horizontal="center" vertical="center" wrapText="1"/>
    </xf>
    <xf numFmtId="170" fontId="7" fillId="0" borderId="0" xfId="6" applyFont="1"/>
    <xf numFmtId="170" fontId="7" fillId="0" borderId="0" xfId="6" applyFont="1" applyAlignment="1">
      <alignment horizontal="center"/>
    </xf>
    <xf numFmtId="170" fontId="4" fillId="0" borderId="0" xfId="6" applyAlignment="1">
      <alignment horizontal="center" wrapText="1"/>
    </xf>
    <xf numFmtId="170" fontId="6" fillId="0" borderId="0" xfId="6" applyFont="1" applyAlignment="1">
      <alignment horizontal="center" vertical="center"/>
    </xf>
    <xf numFmtId="0" fontId="6" fillId="0" borderId="0" xfId="6" applyNumberFormat="1" applyFont="1"/>
    <xf numFmtId="170" fontId="9" fillId="0" borderId="0" xfId="6" applyFont="1"/>
    <xf numFmtId="170" fontId="4" fillId="0" borderId="0" xfId="6" applyAlignment="1">
      <alignment horizontal="center" vertical="center"/>
    </xf>
    <xf numFmtId="170" fontId="4" fillId="0" borderId="0" xfId="6" applyAlignment="1">
      <alignment vertical="center" textRotation="90"/>
    </xf>
    <xf numFmtId="170" fontId="6" fillId="0" borderId="0" xfId="6" applyFont="1"/>
    <xf numFmtId="170" fontId="8" fillId="0" borderId="0" xfId="6" applyFont="1"/>
    <xf numFmtId="170" fontId="8" fillId="0" borderId="0" xfId="6" applyFont="1" applyAlignment="1">
      <alignment vertical="center"/>
    </xf>
    <xf numFmtId="0" fontId="8" fillId="0" borderId="0" xfId="6" applyNumberFormat="1" applyFont="1" applyAlignment="1">
      <alignment horizontal="center" vertical="center"/>
    </xf>
    <xf numFmtId="170" fontId="9" fillId="0" borderId="0" xfId="6" applyFont="1" applyAlignment="1">
      <alignment horizontal="center" vertical="center"/>
    </xf>
    <xf numFmtId="170" fontId="87" fillId="0" borderId="0" xfId="6" applyFont="1"/>
    <xf numFmtId="170" fontId="87" fillId="0" borderId="0" xfId="6" applyFont="1" applyAlignment="1">
      <alignment horizontal="center"/>
    </xf>
    <xf numFmtId="0" fontId="89" fillId="0" borderId="0" xfId="0" applyFont="1"/>
    <xf numFmtId="170" fontId="6" fillId="0" borderId="0" xfId="6" applyFont="1" applyAlignment="1">
      <alignment vertical="center"/>
    </xf>
    <xf numFmtId="170" fontId="71" fillId="0" borderId="0" xfId="6" applyFont="1" applyAlignment="1">
      <alignment vertical="center"/>
    </xf>
    <xf numFmtId="0" fontId="4" fillId="0" borderId="81" xfId="6" applyNumberFormat="1" applyBorder="1" applyAlignment="1">
      <alignment horizontal="center" vertical="center"/>
    </xf>
    <xf numFmtId="0" fontId="6" fillId="0" borderId="81" xfId="6" applyNumberFormat="1" applyFont="1" applyBorder="1" applyAlignment="1">
      <alignment horizontal="center" vertical="center"/>
    </xf>
    <xf numFmtId="1" fontId="74" fillId="0" borderId="0" xfId="0" applyNumberFormat="1" applyFont="1" applyAlignment="1">
      <alignment horizontal="center" vertical="center"/>
    </xf>
    <xf numFmtId="1" fontId="73" fillId="0" borderId="0" xfId="0" applyNumberFormat="1" applyFont="1" applyAlignment="1">
      <alignment horizontal="center" vertical="center"/>
    </xf>
    <xf numFmtId="170" fontId="12" fillId="0" borderId="0" xfId="6" applyFont="1" applyAlignment="1">
      <alignment horizontal="center" vertical="center" wrapText="1"/>
    </xf>
    <xf numFmtId="2" fontId="12" fillId="0" borderId="6" xfId="6" applyNumberFormat="1" applyFont="1" applyBorder="1" applyAlignment="1">
      <alignment horizontal="center" vertical="center" wrapText="1"/>
    </xf>
    <xf numFmtId="2" fontId="12" fillId="0" borderId="0" xfId="6" applyNumberFormat="1" applyFont="1" applyAlignment="1">
      <alignment horizontal="center" vertical="center" wrapText="1"/>
    </xf>
    <xf numFmtId="170" fontId="72" fillId="0" borderId="0" xfId="6" applyFont="1" applyAlignment="1">
      <alignment horizontal="center" vertical="center" wrapText="1"/>
    </xf>
    <xf numFmtId="0" fontId="4" fillId="0" borderId="0" xfId="10" applyNumberFormat="1" applyAlignment="1">
      <alignment horizontal="center"/>
    </xf>
    <xf numFmtId="1" fontId="86" fillId="0" borderId="0" xfId="0" applyNumberFormat="1" applyFont="1" applyAlignment="1">
      <alignment horizontal="center" vertical="center"/>
    </xf>
    <xf numFmtId="1" fontId="86" fillId="2" borderId="0" xfId="0" applyNumberFormat="1" applyFont="1" applyFill="1" applyAlignment="1">
      <alignment horizontal="center" vertical="center"/>
    </xf>
    <xf numFmtId="0" fontId="93" fillId="0" borderId="0" xfId="0" applyFont="1"/>
    <xf numFmtId="0" fontId="99" fillId="0" borderId="0" xfId="0" applyFont="1"/>
    <xf numFmtId="0" fontId="100" fillId="0" borderId="0" xfId="0" applyFont="1"/>
    <xf numFmtId="0" fontId="101" fillId="0" borderId="0" xfId="10571" applyFont="1" applyFill="1"/>
    <xf numFmtId="170" fontId="87" fillId="0" borderId="0" xfId="6" applyFont="1" applyAlignment="1">
      <alignment horizontal="right"/>
    </xf>
    <xf numFmtId="170" fontId="4" fillId="0" borderId="0" xfId="6" applyAlignment="1">
      <alignment horizontal="right" wrapText="1"/>
    </xf>
    <xf numFmtId="170" fontId="7" fillId="0" borderId="0" xfId="6" applyFont="1" applyAlignment="1">
      <alignment horizontal="right"/>
    </xf>
    <xf numFmtId="170" fontId="4" fillId="0" borderId="0" xfId="6" applyAlignment="1">
      <alignment horizontal="right" vertical="center" wrapText="1"/>
    </xf>
    <xf numFmtId="2" fontId="6" fillId="0" borderId="0" xfId="6" applyNumberFormat="1" applyFont="1" applyAlignment="1">
      <alignment horizontal="right"/>
    </xf>
    <xf numFmtId="170" fontId="4" fillId="0" borderId="0" xfId="6" applyAlignment="1">
      <alignment horizontal="right"/>
    </xf>
    <xf numFmtId="0" fontId="1" fillId="0" borderId="0" xfId="0" applyFont="1"/>
    <xf numFmtId="1" fontId="6" fillId="0" borderId="0" xfId="6" applyNumberFormat="1" applyFont="1" applyAlignment="1">
      <alignment horizontal="right"/>
    </xf>
    <xf numFmtId="1" fontId="6" fillId="0" borderId="0" xfId="6" applyNumberFormat="1" applyFont="1" applyAlignment="1">
      <alignment horizontal="center"/>
    </xf>
    <xf numFmtId="1" fontId="4" fillId="0" borderId="9" xfId="6" applyNumberFormat="1" applyBorder="1" applyAlignment="1">
      <alignment horizontal="center" vertical="center"/>
    </xf>
    <xf numFmtId="0" fontId="91" fillId="0" borderId="0" xfId="0" applyFont="1"/>
    <xf numFmtId="0" fontId="82" fillId="0" borderId="0" xfId="0" applyFont="1"/>
    <xf numFmtId="0" fontId="103" fillId="0" borderId="0" xfId="0" applyFont="1"/>
    <xf numFmtId="0" fontId="77" fillId="2" borderId="0" xfId="0" applyFont="1" applyFill="1" applyAlignment="1">
      <alignment vertical="center"/>
    </xf>
    <xf numFmtId="10" fontId="73" fillId="60" borderId="83" xfId="0" quotePrefix="1" applyNumberFormat="1" applyFont="1" applyFill="1" applyBorder="1" applyAlignment="1">
      <alignment horizontal="center" vertical="center" wrapText="1"/>
    </xf>
    <xf numFmtId="0" fontId="74" fillId="0" borderId="0" xfId="0" applyFont="1" applyAlignment="1">
      <alignment horizontal="left"/>
    </xf>
    <xf numFmtId="0" fontId="103" fillId="0" borderId="0" xfId="0" applyFont="1" applyAlignment="1">
      <alignment vertical="top" wrapText="1"/>
    </xf>
    <xf numFmtId="0" fontId="103" fillId="0" borderId="0" xfId="0" applyFont="1" applyAlignment="1">
      <alignment wrapText="1"/>
    </xf>
    <xf numFmtId="0" fontId="84" fillId="0" borderId="5" xfId="0" applyFont="1" applyBorder="1" applyAlignment="1">
      <alignment horizontal="right" vertical="center"/>
    </xf>
    <xf numFmtId="0" fontId="83" fillId="0" borderId="0" xfId="0" applyFont="1"/>
    <xf numFmtId="197" fontId="77" fillId="0" borderId="5" xfId="0" quotePrefix="1" applyNumberFormat="1" applyFont="1" applyBorder="1" applyAlignment="1">
      <alignment horizontal="center" vertical="center"/>
    </xf>
    <xf numFmtId="0" fontId="0" fillId="0" borderId="5" xfId="0" applyBorder="1"/>
    <xf numFmtId="0" fontId="0" fillId="0" borderId="0" xfId="0" quotePrefix="1"/>
    <xf numFmtId="0" fontId="98" fillId="0" borderId="0" xfId="0" applyFont="1"/>
    <xf numFmtId="170" fontId="9" fillId="0" borderId="9" xfId="6" applyFont="1" applyBorder="1" applyAlignment="1">
      <alignment horizontal="center" vertical="center"/>
    </xf>
    <xf numFmtId="170" fontId="9" fillId="0" borderId="0" xfId="6" applyFont="1" applyAlignment="1">
      <alignment horizontal="right"/>
    </xf>
    <xf numFmtId="170" fontId="9" fillId="0" borderId="78" xfId="6" applyFont="1" applyBorder="1" applyAlignment="1">
      <alignment horizontal="center" vertical="center" wrapText="1"/>
    </xf>
    <xf numFmtId="170" fontId="9" fillId="0" borderId="0" xfId="6" applyFont="1" applyAlignment="1">
      <alignment horizontal="center" vertical="center" wrapText="1"/>
    </xf>
    <xf numFmtId="170" fontId="9" fillId="0" borderId="0" xfId="6" applyFont="1" applyAlignment="1">
      <alignment horizontal="right" wrapText="1"/>
    </xf>
    <xf numFmtId="170" fontId="9" fillId="0" borderId="0" xfId="6" applyFont="1" applyAlignment="1">
      <alignment wrapText="1"/>
    </xf>
    <xf numFmtId="170" fontId="105" fillId="0" borderId="0" xfId="6" applyFont="1" applyAlignment="1">
      <alignment horizontal="right"/>
    </xf>
    <xf numFmtId="170" fontId="9" fillId="0" borderId="0" xfId="6" applyFont="1" applyAlignment="1">
      <alignment horizontal="right" vertical="center" wrapText="1"/>
    </xf>
    <xf numFmtId="170" fontId="9" fillId="0" borderId="0" xfId="6" applyFont="1" applyAlignment="1">
      <alignment horizontal="left"/>
    </xf>
    <xf numFmtId="1" fontId="72" fillId="0" borderId="0" xfId="6" applyNumberFormat="1" applyFont="1" applyAlignment="1">
      <alignment horizontal="right"/>
    </xf>
    <xf numFmtId="170" fontId="9" fillId="0" borderId="0" xfId="6" applyFont="1" applyAlignment="1">
      <alignment horizontal="left" vertical="center"/>
    </xf>
    <xf numFmtId="0" fontId="9" fillId="0" borderId="0" xfId="6" applyNumberFormat="1" applyFont="1" applyAlignment="1">
      <alignment horizontal="left"/>
    </xf>
    <xf numFmtId="2" fontId="72" fillId="0" borderId="0" xfId="6" applyNumberFormat="1" applyFont="1" applyAlignment="1">
      <alignment horizontal="right"/>
    </xf>
    <xf numFmtId="0" fontId="8" fillId="0" borderId="8" xfId="6" applyNumberFormat="1" applyFont="1" applyBorder="1" applyAlignment="1">
      <alignment horizontal="center" vertical="center"/>
    </xf>
    <xf numFmtId="170" fontId="8" fillId="0" borderId="88" xfId="6" applyFont="1" applyBorder="1" applyAlignment="1">
      <alignment horizontal="center" vertical="center" wrapText="1"/>
    </xf>
    <xf numFmtId="170" fontId="12" fillId="0" borderId="3" xfId="6" applyFont="1" applyBorder="1" applyAlignment="1">
      <alignment horizontal="center" vertical="center" wrapText="1"/>
    </xf>
    <xf numFmtId="170" fontId="106" fillId="0" borderId="0" xfId="6" applyFont="1"/>
    <xf numFmtId="0" fontId="76" fillId="0" borderId="0" xfId="0" quotePrefix="1" applyFont="1"/>
    <xf numFmtId="1" fontId="4" fillId="0" borderId="80" xfId="6" applyNumberFormat="1" applyBorder="1" applyAlignment="1">
      <alignment horizontal="center" vertical="center"/>
    </xf>
    <xf numFmtId="1" fontId="4" fillId="0" borderId="86" xfId="6" applyNumberFormat="1" applyBorder="1" applyAlignment="1">
      <alignment horizontal="center" vertical="center"/>
    </xf>
    <xf numFmtId="2" fontId="94" fillId="0" borderId="3" xfId="6" applyNumberFormat="1" applyFont="1" applyBorder="1" applyAlignment="1">
      <alignment horizontal="center" vertical="center" wrapText="1"/>
    </xf>
    <xf numFmtId="0" fontId="107" fillId="2" borderId="0" xfId="0" applyFont="1" applyFill="1" applyAlignment="1">
      <alignment horizontal="justify" vertical="center" wrapText="1"/>
    </xf>
    <xf numFmtId="0" fontId="109" fillId="6" borderId="93" xfId="0" applyFont="1" applyFill="1" applyBorder="1" applyAlignment="1">
      <alignment horizontal="center" vertical="center"/>
    </xf>
    <xf numFmtId="0" fontId="110" fillId="6" borderId="94" xfId="0" applyFont="1" applyFill="1" applyBorder="1" applyAlignment="1">
      <alignment horizontal="center" vertical="center" wrapText="1"/>
    </xf>
    <xf numFmtId="0" fontId="111" fillId="0" borderId="93" xfId="0" applyFont="1" applyBorder="1" applyAlignment="1">
      <alignment horizontal="center" vertical="center"/>
    </xf>
    <xf numFmtId="0" fontId="111" fillId="0" borderId="94" xfId="0" applyFont="1" applyBorder="1" applyAlignment="1">
      <alignment horizontal="center" vertical="center"/>
    </xf>
    <xf numFmtId="0" fontId="111" fillId="66" borderId="93" xfId="0" applyFont="1" applyFill="1" applyBorder="1" applyAlignment="1">
      <alignment horizontal="center" vertical="center"/>
    </xf>
    <xf numFmtId="0" fontId="111" fillId="66" borderId="94" xfId="0" applyFont="1" applyFill="1" applyBorder="1" applyAlignment="1">
      <alignment horizontal="center" vertical="center"/>
    </xf>
    <xf numFmtId="0" fontId="111" fillId="67" borderId="93" xfId="0" applyFont="1" applyFill="1" applyBorder="1" applyAlignment="1">
      <alignment horizontal="center" vertical="center"/>
    </xf>
    <xf numFmtId="0" fontId="111" fillId="67" borderId="94" xfId="0" applyFont="1" applyFill="1" applyBorder="1" applyAlignment="1">
      <alignment horizontal="center" vertical="center"/>
    </xf>
    <xf numFmtId="0" fontId="111" fillId="0" borderId="95" xfId="0" applyFont="1" applyBorder="1" applyAlignment="1">
      <alignment horizontal="center" vertical="center"/>
    </xf>
    <xf numFmtId="0" fontId="111" fillId="0" borderId="96" xfId="0" applyFont="1" applyBorder="1" applyAlignment="1">
      <alignment horizontal="center" vertical="center"/>
    </xf>
    <xf numFmtId="15" fontId="111" fillId="0" borderId="97" xfId="0" applyNumberFormat="1" applyFont="1" applyBorder="1" applyAlignment="1">
      <alignment horizontal="center" vertical="center"/>
    </xf>
    <xf numFmtId="0" fontId="111" fillId="0" borderId="98" xfId="0" applyFont="1" applyBorder="1" applyAlignment="1">
      <alignment horizontal="center" vertical="center"/>
    </xf>
    <xf numFmtId="0" fontId="113" fillId="68" borderId="93" xfId="0" applyFont="1" applyFill="1" applyBorder="1" applyAlignment="1">
      <alignment horizontal="center" vertical="center"/>
    </xf>
    <xf numFmtId="0" fontId="114" fillId="68" borderId="94" xfId="0" applyFont="1" applyFill="1" applyBorder="1" applyAlignment="1">
      <alignment horizontal="center" vertical="center" wrapText="1"/>
    </xf>
    <xf numFmtId="0" fontId="111" fillId="65" borderId="93" xfId="0" applyFont="1" applyFill="1" applyBorder="1" applyAlignment="1">
      <alignment horizontal="center" vertical="center"/>
    </xf>
    <xf numFmtId="0" fontId="111" fillId="8" borderId="93" xfId="0" applyFont="1" applyFill="1" applyBorder="1" applyAlignment="1">
      <alignment horizontal="center" vertical="center"/>
    </xf>
    <xf numFmtId="16" fontId="111" fillId="0" borderId="94" xfId="0" applyNumberFormat="1" applyFont="1" applyBorder="1" applyAlignment="1">
      <alignment horizontal="center" vertical="center"/>
    </xf>
    <xf numFmtId="0" fontId="111" fillId="0" borderId="97" xfId="0" applyFont="1" applyBorder="1" applyAlignment="1">
      <alignment horizontal="center" vertical="center"/>
    </xf>
    <xf numFmtId="0" fontId="80" fillId="0" borderId="0" xfId="0" applyFont="1" applyAlignment="1">
      <alignment horizontal="left" vertical="center" wrapText="1"/>
    </xf>
    <xf numFmtId="1" fontId="11" fillId="0" borderId="9" xfId="6" applyNumberFormat="1" applyFont="1" applyBorder="1" applyAlignment="1">
      <alignment horizontal="center" vertical="center"/>
    </xf>
    <xf numFmtId="0" fontId="115" fillId="61" borderId="0" xfId="0" applyFont="1" applyFill="1" applyAlignment="1">
      <alignment horizontal="left" vertical="center"/>
    </xf>
    <xf numFmtId="0" fontId="77" fillId="0" borderId="0" xfId="0" applyFont="1" applyAlignment="1">
      <alignment vertical="center"/>
    </xf>
    <xf numFmtId="169" fontId="74" fillId="0" borderId="0" xfId="0" applyNumberFormat="1" applyFont="1" applyAlignment="1">
      <alignment horizontal="justify" vertical="center" wrapText="1"/>
    </xf>
    <xf numFmtId="0" fontId="86" fillId="0" borderId="0" xfId="0" applyFont="1" applyAlignment="1">
      <alignment vertical="center" wrapText="1"/>
    </xf>
    <xf numFmtId="20" fontId="93" fillId="0" borderId="0" xfId="0" applyNumberFormat="1" applyFont="1"/>
    <xf numFmtId="20" fontId="77" fillId="2" borderId="0" xfId="0" applyNumberFormat="1" applyFont="1" applyFill="1" applyAlignment="1">
      <alignment vertical="center"/>
    </xf>
    <xf numFmtId="0" fontId="73" fillId="0" borderId="0" xfId="0" applyFont="1" applyAlignment="1">
      <alignment horizontal="center" vertical="center" wrapText="1"/>
    </xf>
    <xf numFmtId="1" fontId="95" fillId="0" borderId="0" xfId="0" applyNumberFormat="1" applyFont="1" applyAlignment="1">
      <alignment horizontal="center" vertical="center" wrapText="1"/>
    </xf>
    <xf numFmtId="0" fontId="95" fillId="0" borderId="0" xfId="0" applyFont="1" applyAlignment="1">
      <alignment horizontal="center" vertical="center" wrapText="1"/>
    </xf>
    <xf numFmtId="170" fontId="116" fillId="0" borderId="0" xfId="6" applyFont="1" applyAlignment="1">
      <alignment horizontal="left"/>
    </xf>
    <xf numFmtId="170" fontId="116" fillId="0" borderId="0" xfId="6" applyFont="1" applyAlignment="1">
      <alignment vertical="center"/>
    </xf>
    <xf numFmtId="0" fontId="116" fillId="0" borderId="0" xfId="6" applyNumberFormat="1" applyFont="1"/>
    <xf numFmtId="170" fontId="116" fillId="0" borderId="0" xfId="6" applyFont="1"/>
    <xf numFmtId="0" fontId="118" fillId="0" borderId="0" xfId="0" applyFont="1" applyAlignment="1">
      <alignment vertical="top" wrapText="1"/>
    </xf>
    <xf numFmtId="0" fontId="118" fillId="0" borderId="0" xfId="0" applyFont="1"/>
    <xf numFmtId="0" fontId="75" fillId="0" borderId="0" xfId="0" applyFont="1" applyAlignment="1">
      <alignment horizontal="center" vertical="center" wrapText="1"/>
    </xf>
    <xf numFmtId="0" fontId="93" fillId="0" borderId="2" xfId="0" applyFont="1" applyBorder="1" applyAlignment="1">
      <alignment horizontal="center" vertical="center" wrapText="1"/>
    </xf>
    <xf numFmtId="0" fontId="93" fillId="0" borderId="3" xfId="0" applyFont="1" applyBorder="1" applyAlignment="1">
      <alignment horizontal="center" vertical="center" wrapText="1"/>
    </xf>
    <xf numFmtId="10" fontId="118" fillId="0" borderId="0" xfId="1" applyNumberFormat="1" applyFont="1"/>
    <xf numFmtId="10" fontId="119" fillId="0" borderId="0" xfId="1" applyNumberFormat="1" applyFont="1"/>
    <xf numFmtId="10" fontId="73" fillId="0" borderId="6" xfId="0" quotePrefix="1" applyNumberFormat="1" applyFont="1" applyBorder="1" applyAlignment="1">
      <alignment horizontal="center" vertical="center"/>
    </xf>
    <xf numFmtId="0" fontId="115" fillId="2" borderId="0" xfId="0" applyFont="1" applyFill="1" applyAlignment="1">
      <alignment horizontal="left" vertical="center"/>
    </xf>
    <xf numFmtId="0" fontId="121" fillId="2" borderId="0" xfId="0" applyFont="1" applyFill="1" applyAlignment="1">
      <alignment horizontal="left" vertical="center"/>
    </xf>
    <xf numFmtId="0" fontId="93" fillId="2" borderId="0" xfId="0" applyFont="1" applyFill="1"/>
    <xf numFmtId="0" fontId="93" fillId="0" borderId="0" xfId="0" applyFont="1" applyAlignment="1">
      <alignment horizontal="center"/>
    </xf>
    <xf numFmtId="0" fontId="93" fillId="2" borderId="0" xfId="0" applyFont="1" applyFill="1" applyAlignment="1">
      <alignment vertical="center"/>
    </xf>
    <xf numFmtId="0" fontId="74" fillId="2" borderId="0" xfId="0" applyFont="1" applyFill="1" applyAlignment="1">
      <alignment horizontal="left"/>
    </xf>
    <xf numFmtId="0" fontId="93" fillId="0" borderId="0" xfId="0" applyFont="1" applyAlignment="1">
      <alignment vertical="center"/>
    </xf>
    <xf numFmtId="0" fontId="121" fillId="61" borderId="0" xfId="0" applyFont="1" applyFill="1" applyAlignment="1">
      <alignment horizontal="left" vertical="center"/>
    </xf>
    <xf numFmtId="0" fontId="1" fillId="63" borderId="87" xfId="0" applyFont="1" applyFill="1" applyBorder="1" applyAlignment="1">
      <alignment wrapText="1"/>
    </xf>
    <xf numFmtId="0" fontId="77" fillId="59" borderId="7" xfId="0" applyFont="1" applyFill="1" applyBorder="1" applyAlignment="1">
      <alignment vertical="center" wrapText="1"/>
    </xf>
    <xf numFmtId="0" fontId="124" fillId="0" borderId="0" xfId="0" applyFont="1" applyAlignment="1">
      <alignment vertical="center"/>
    </xf>
    <xf numFmtId="20" fontId="125" fillId="0" borderId="0" xfId="0" applyNumberFormat="1" applyFont="1"/>
    <xf numFmtId="0" fontId="75" fillId="0" borderId="4" xfId="0" applyFont="1" applyBorder="1"/>
    <xf numFmtId="0" fontId="75" fillId="0" borderId="0" xfId="0" applyFont="1"/>
    <xf numFmtId="0" fontId="74" fillId="0" borderId="0" xfId="0" applyFont="1"/>
    <xf numFmtId="0" fontId="77" fillId="0" borderId="5" xfId="0" applyFont="1" applyBorder="1" applyAlignment="1">
      <alignment horizontal="right" vertical="center"/>
    </xf>
    <xf numFmtId="0" fontId="93" fillId="0" borderId="4" xfId="0" applyFont="1" applyBorder="1"/>
    <xf numFmtId="168" fontId="77" fillId="0" borderId="0" xfId="0" applyNumberFormat="1" applyFont="1" applyAlignment="1">
      <alignment horizontal="right" vertical="center"/>
    </xf>
    <xf numFmtId="198" fontId="77" fillId="0" borderId="5" xfId="0" quotePrefix="1" applyNumberFormat="1" applyFont="1" applyBorder="1" applyAlignment="1">
      <alignment horizontal="center" vertical="center"/>
    </xf>
    <xf numFmtId="0" fontId="107" fillId="2" borderId="5" xfId="0" applyFont="1" applyFill="1" applyBorder="1" applyAlignment="1">
      <alignment horizontal="justify" vertical="center" wrapText="1"/>
    </xf>
    <xf numFmtId="0" fontId="107" fillId="2" borderId="3" xfId="0" applyFont="1" applyFill="1" applyBorder="1" applyAlignment="1">
      <alignment horizontal="justify" vertical="center" wrapText="1"/>
    </xf>
    <xf numFmtId="0" fontId="77" fillId="3" borderId="83" xfId="0" applyFont="1" applyFill="1" applyBorder="1" applyAlignment="1">
      <alignment horizontal="center" vertical="center"/>
    </xf>
    <xf numFmtId="0" fontId="73" fillId="0" borderId="4" xfId="0" applyFont="1" applyBorder="1" applyAlignment="1">
      <alignment horizontal="center" vertical="center"/>
    </xf>
    <xf numFmtId="0" fontId="73" fillId="0" borderId="0" xfId="0" applyFont="1" applyAlignment="1">
      <alignment horizontal="center" vertical="center"/>
    </xf>
    <xf numFmtId="0" fontId="81" fillId="0" borderId="0" xfId="0" applyFont="1" applyAlignment="1">
      <alignment horizontal="center" vertical="center"/>
    </xf>
    <xf numFmtId="2" fontId="81" fillId="0" borderId="0" xfId="0" applyNumberFormat="1" applyFont="1" applyAlignment="1">
      <alignment horizontal="center" vertical="center"/>
    </xf>
    <xf numFmtId="0" fontId="73" fillId="0" borderId="5" xfId="0" applyFont="1" applyBorder="1" applyAlignment="1">
      <alignment horizontal="center" vertical="center"/>
    </xf>
    <xf numFmtId="0" fontId="130" fillId="0" borderId="0" xfId="0" applyFont="1"/>
    <xf numFmtId="0" fontId="130" fillId="0" borderId="0" xfId="0" applyFont="1" applyAlignment="1">
      <alignment horizontal="center" vertical="center"/>
    </xf>
    <xf numFmtId="0" fontId="77" fillId="0" borderId="0" xfId="0" applyFont="1"/>
    <xf numFmtId="0" fontId="93" fillId="0" borderId="55" xfId="0" applyFont="1" applyBorder="1"/>
    <xf numFmtId="0" fontId="75" fillId="0" borderId="4" xfId="0" applyFont="1" applyBorder="1" applyAlignment="1">
      <alignment horizontal="center" vertical="center"/>
    </xf>
    <xf numFmtId="0" fontId="73" fillId="0" borderId="0" xfId="0" applyFont="1" applyAlignment="1">
      <alignment vertical="center"/>
    </xf>
    <xf numFmtId="0" fontId="73" fillId="3" borderId="109" xfId="0" applyFont="1" applyFill="1" applyBorder="1" applyAlignment="1">
      <alignment horizontal="center" vertical="center"/>
    </xf>
    <xf numFmtId="0" fontId="74" fillId="0" borderId="109" xfId="0" applyFont="1" applyBorder="1" applyAlignment="1">
      <alignment horizontal="center" vertical="center"/>
    </xf>
    <xf numFmtId="1" fontId="74" fillId="0" borderId="109" xfId="0" applyNumberFormat="1" applyFont="1" applyBorder="1" applyAlignment="1">
      <alignment horizontal="center" vertical="center"/>
    </xf>
    <xf numFmtId="0" fontId="80" fillId="0" borderId="0" xfId="0" applyFont="1" applyAlignment="1">
      <alignment vertical="center" wrapText="1"/>
    </xf>
    <xf numFmtId="1" fontId="74" fillId="0" borderId="113" xfId="0" applyNumberFormat="1" applyFont="1" applyBorder="1" applyAlignment="1">
      <alignment horizontal="center" vertical="center"/>
    </xf>
    <xf numFmtId="0" fontId="93" fillId="0" borderId="114" xfId="0" applyFont="1" applyBorder="1"/>
    <xf numFmtId="1" fontId="73" fillId="3" borderId="115" xfId="0" applyNumberFormat="1" applyFont="1" applyFill="1" applyBorder="1" applyAlignment="1">
      <alignment horizontal="center" vertical="center"/>
    </xf>
    <xf numFmtId="1" fontId="73" fillId="3" borderId="116" xfId="0" applyNumberFormat="1" applyFont="1" applyFill="1" applyBorder="1" applyAlignment="1">
      <alignment horizontal="center" vertical="center"/>
    </xf>
    <xf numFmtId="0" fontId="73" fillId="0" borderId="117" xfId="0" applyFont="1" applyBorder="1" applyAlignment="1">
      <alignment vertical="center"/>
    </xf>
    <xf numFmtId="1" fontId="74" fillId="0" borderId="118" xfId="0" applyNumberFormat="1" applyFont="1" applyBorder="1" applyAlignment="1">
      <alignment horizontal="center" vertical="center"/>
    </xf>
    <xf numFmtId="0" fontId="132" fillId="2" borderId="110" xfId="0" applyFont="1" applyFill="1" applyBorder="1" applyAlignment="1">
      <alignment horizontal="center" vertical="center" wrapText="1"/>
    </xf>
    <xf numFmtId="0" fontId="132" fillId="2" borderId="111" xfId="0" applyFont="1" applyFill="1" applyBorder="1" applyAlignment="1">
      <alignment horizontal="center" vertical="center" wrapText="1"/>
    </xf>
    <xf numFmtId="0" fontId="132" fillId="2" borderId="112" xfId="0" applyFont="1" applyFill="1" applyBorder="1" applyAlignment="1">
      <alignment horizontal="center" vertical="center" wrapText="1"/>
    </xf>
    <xf numFmtId="1" fontId="73" fillId="0" borderId="119" xfId="0" applyNumberFormat="1" applyFont="1" applyBorder="1" applyAlignment="1">
      <alignment horizontal="center" vertical="center"/>
    </xf>
    <xf numFmtId="1" fontId="74" fillId="0" borderId="83" xfId="0" applyNumberFormat="1" applyFont="1" applyBorder="1" applyAlignment="1">
      <alignment horizontal="center" vertical="center"/>
    </xf>
    <xf numFmtId="1" fontId="74" fillId="0" borderId="109" xfId="0" quotePrefix="1" applyNumberFormat="1" applyFont="1" applyBorder="1" applyAlignment="1">
      <alignment horizontal="center" vertical="center"/>
    </xf>
    <xf numFmtId="0" fontId="93" fillId="0" borderId="0" xfId="0" applyFont="1" applyAlignment="1">
      <alignment horizontal="left"/>
    </xf>
    <xf numFmtId="1" fontId="73" fillId="3" borderId="113" xfId="0" applyNumberFormat="1" applyFont="1" applyFill="1" applyBorder="1" applyAlignment="1">
      <alignment horizontal="center" vertical="center"/>
    </xf>
    <xf numFmtId="1" fontId="73" fillId="2" borderId="0" xfId="0" applyNumberFormat="1" applyFont="1" applyFill="1" applyAlignment="1">
      <alignment horizontal="center" vertical="center"/>
    </xf>
    <xf numFmtId="0" fontId="74" fillId="0" borderId="0" xfId="0" applyFont="1" applyAlignment="1">
      <alignment vertical="center"/>
    </xf>
    <xf numFmtId="1" fontId="73" fillId="3" borderId="122" xfId="0" applyNumberFormat="1" applyFont="1" applyFill="1" applyBorder="1" applyAlignment="1">
      <alignment horizontal="center" vertical="center"/>
    </xf>
    <xf numFmtId="0" fontId="75" fillId="0" borderId="0" xfId="0" applyFont="1" applyAlignment="1">
      <alignment horizontal="center" vertical="center"/>
    </xf>
    <xf numFmtId="1" fontId="73" fillId="3" borderId="123" xfId="0" applyNumberFormat="1" applyFont="1" applyFill="1" applyBorder="1" applyAlignment="1">
      <alignment horizontal="center" vertical="center"/>
    </xf>
    <xf numFmtId="0" fontId="75" fillId="2" borderId="0" xfId="0" applyFont="1" applyFill="1" applyAlignment="1">
      <alignment vertical="center" wrapText="1"/>
    </xf>
    <xf numFmtId="0" fontId="73" fillId="3" borderId="7" xfId="0" applyFont="1" applyFill="1" applyBorder="1" applyAlignment="1">
      <alignment horizontal="center" vertical="center"/>
    </xf>
    <xf numFmtId="0" fontId="73" fillId="3" borderId="124" xfId="0" applyFont="1" applyFill="1" applyBorder="1" applyAlignment="1">
      <alignment horizontal="center" vertical="center"/>
    </xf>
    <xf numFmtId="1" fontId="74" fillId="0" borderId="1" xfId="0" applyNumberFormat="1" applyFont="1" applyBorder="1" applyAlignment="1">
      <alignment horizontal="center" vertical="center"/>
    </xf>
    <xf numFmtId="1" fontId="74" fillId="0" borderId="1" xfId="0" quotePrefix="1" applyNumberFormat="1" applyFont="1" applyBorder="1" applyAlignment="1">
      <alignment horizontal="center" vertical="center"/>
    </xf>
    <xf numFmtId="0" fontId="73" fillId="0" borderId="0" xfId="0" applyFont="1" applyAlignment="1">
      <alignment horizontal="left" vertical="center"/>
    </xf>
    <xf numFmtId="1" fontId="74" fillId="2" borderId="1" xfId="0" quotePrefix="1" applyNumberFormat="1" applyFont="1" applyFill="1" applyBorder="1" applyAlignment="1">
      <alignment horizontal="center" vertical="center"/>
    </xf>
    <xf numFmtId="1" fontId="123" fillId="0" borderId="1" xfId="0" applyNumberFormat="1" applyFont="1" applyBorder="1" applyAlignment="1">
      <alignment horizontal="center" vertical="center"/>
    </xf>
    <xf numFmtId="0" fontId="74" fillId="0" borderId="0" xfId="0" applyFont="1" applyAlignment="1">
      <alignment horizontal="center" vertical="center"/>
    </xf>
    <xf numFmtId="1" fontId="73" fillId="3" borderId="126" xfId="0" applyNumberFormat="1" applyFont="1" applyFill="1" applyBorder="1" applyAlignment="1">
      <alignment horizontal="center" vertical="center"/>
    </xf>
    <xf numFmtId="0" fontId="74" fillId="0" borderId="127" xfId="0" applyFont="1" applyBorder="1" applyAlignment="1">
      <alignment vertical="center"/>
    </xf>
    <xf numFmtId="0" fontId="93" fillId="0" borderId="127" xfId="0" applyFont="1" applyBorder="1" applyAlignment="1">
      <alignment horizontal="center"/>
    </xf>
    <xf numFmtId="14" fontId="133" fillId="0" borderId="0" xfId="0" applyNumberFormat="1" applyFont="1" applyAlignment="1">
      <alignment horizontal="center" vertical="center" wrapText="1"/>
    </xf>
    <xf numFmtId="0" fontId="134" fillId="0" borderId="0" xfId="0" applyFont="1" applyAlignment="1">
      <alignment horizontal="center" vertical="center"/>
    </xf>
    <xf numFmtId="169" fontId="135" fillId="2" borderId="0" xfId="0" applyNumberFormat="1" applyFont="1" applyFill="1" applyAlignment="1">
      <alignment horizontal="center" vertical="center"/>
    </xf>
    <xf numFmtId="0" fontId="136" fillId="0" borderId="0" xfId="0" applyFont="1"/>
    <xf numFmtId="0" fontId="74" fillId="0" borderId="1" xfId="0" applyFont="1" applyBorder="1" applyAlignment="1">
      <alignment horizontal="center" vertical="center" wrapText="1"/>
    </xf>
    <xf numFmtId="195" fontId="74" fillId="0" borderId="6" xfId="0" applyNumberFormat="1" applyFont="1" applyBorder="1" applyAlignment="1">
      <alignment horizontal="center" vertical="center" wrapText="1"/>
    </xf>
    <xf numFmtId="2" fontId="74" fillId="0" borderId="1" xfId="3" applyNumberFormat="1" applyFont="1" applyBorder="1" applyAlignment="1">
      <alignment horizontal="center" vertical="center" wrapText="1" readingOrder="1"/>
    </xf>
    <xf numFmtId="195" fontId="74" fillId="0" borderId="1" xfId="3" applyNumberFormat="1" applyFont="1" applyBorder="1" applyAlignment="1">
      <alignment horizontal="center" vertical="center" wrapText="1" readingOrder="1"/>
    </xf>
    <xf numFmtId="0" fontId="74" fillId="0" borderId="1" xfId="0" applyFont="1" applyBorder="1" applyAlignment="1">
      <alignment horizontal="center" vertical="center"/>
    </xf>
    <xf numFmtId="0" fontId="100" fillId="0" borderId="8" xfId="0" applyFont="1" applyBorder="1"/>
    <xf numFmtId="169" fontId="84" fillId="0" borderId="9" xfId="0" quotePrefix="1" applyNumberFormat="1" applyFont="1" applyBorder="1" applyAlignment="1">
      <alignment horizontal="center" vertical="center" wrapText="1"/>
    </xf>
    <xf numFmtId="14" fontId="73" fillId="0" borderId="131" xfId="0" quotePrefix="1" applyNumberFormat="1" applyFont="1" applyBorder="1" applyAlignment="1">
      <alignment vertical="center" wrapText="1"/>
    </xf>
    <xf numFmtId="14" fontId="73" fillId="0" borderId="0" xfId="0" quotePrefix="1" applyNumberFormat="1" applyFont="1" applyAlignment="1">
      <alignment vertical="center" wrapText="1"/>
    </xf>
    <xf numFmtId="169" fontId="73" fillId="0" borderId="132" xfId="0" quotePrefix="1" applyNumberFormat="1" applyFont="1" applyBorder="1" applyAlignment="1">
      <alignment horizontal="center" vertical="center" wrapText="1"/>
    </xf>
    <xf numFmtId="169" fontId="79" fillId="0" borderId="132" xfId="0" applyNumberFormat="1" applyFont="1" applyBorder="1" applyAlignment="1">
      <alignment horizontal="center" vertical="center" wrapText="1"/>
    </xf>
    <xf numFmtId="169" fontId="73" fillId="0" borderId="0" xfId="0" applyNumberFormat="1" applyFont="1" applyAlignment="1">
      <alignment vertical="center" wrapText="1"/>
    </xf>
    <xf numFmtId="169" fontId="77" fillId="0" borderId="0" xfId="0" applyNumberFormat="1" applyFont="1" applyAlignment="1">
      <alignment horizontal="center" vertical="center" wrapText="1"/>
    </xf>
    <xf numFmtId="169" fontId="73" fillId="0" borderId="133" xfId="0" applyNumberFormat="1" applyFont="1" applyBorder="1" applyAlignment="1">
      <alignment vertical="center" wrapText="1"/>
    </xf>
    <xf numFmtId="0" fontId="74" fillId="0" borderId="0" xfId="0" applyFont="1" applyAlignment="1">
      <alignment vertical="center" wrapText="1"/>
    </xf>
    <xf numFmtId="14" fontId="73" fillId="0" borderId="8" xfId="0" quotePrefix="1" applyNumberFormat="1" applyFont="1" applyBorder="1" applyAlignment="1">
      <alignment vertical="center"/>
    </xf>
    <xf numFmtId="169" fontId="73" fillId="0" borderId="8" xfId="0" quotePrefix="1" applyNumberFormat="1" applyFont="1" applyBorder="1" applyAlignment="1">
      <alignment horizontal="center" vertical="center"/>
    </xf>
    <xf numFmtId="169" fontId="77" fillId="0" borderId="8" xfId="0" applyNumberFormat="1" applyFont="1" applyBorder="1" applyAlignment="1">
      <alignment horizontal="center" vertical="center" wrapText="1"/>
    </xf>
    <xf numFmtId="169" fontId="73" fillId="0" borderId="8" xfId="0" applyNumberFormat="1" applyFont="1" applyBorder="1" applyAlignment="1">
      <alignment vertical="center" wrapText="1"/>
    </xf>
    <xf numFmtId="169" fontId="77" fillId="0" borderId="8" xfId="0" applyNumberFormat="1" applyFont="1" applyBorder="1" applyAlignment="1">
      <alignment horizontal="left" vertical="center" wrapText="1"/>
    </xf>
    <xf numFmtId="169" fontId="77" fillId="0" borderId="8" xfId="0" applyNumberFormat="1" applyFont="1" applyBorder="1" applyAlignment="1">
      <alignment vertical="center"/>
    </xf>
    <xf numFmtId="169" fontId="77" fillId="0" borderId="8" xfId="0" applyNumberFormat="1" applyFont="1" applyBorder="1" applyAlignment="1">
      <alignment vertical="center" wrapText="1"/>
    </xf>
    <xf numFmtId="169" fontId="74" fillId="0" borderId="8" xfId="0" applyNumberFormat="1" applyFont="1" applyBorder="1" applyAlignment="1">
      <alignment vertical="center" wrapText="1"/>
    </xf>
    <xf numFmtId="0" fontId="93" fillId="0" borderId="0" xfId="0" applyFont="1" applyAlignment="1">
      <alignment wrapText="1"/>
    </xf>
    <xf numFmtId="0" fontId="79" fillId="8" borderId="1" xfId="0" applyFont="1" applyFill="1" applyBorder="1" applyAlignment="1">
      <alignment horizontal="center"/>
    </xf>
    <xf numFmtId="0" fontId="77" fillId="0" borderId="1" xfId="0" applyFont="1" applyBorder="1"/>
    <xf numFmtId="0" fontId="73" fillId="3" borderId="1" xfId="0" applyFont="1" applyFill="1" applyBorder="1" applyAlignment="1">
      <alignment horizontal="center" vertical="center" wrapText="1"/>
    </xf>
    <xf numFmtId="0" fontId="73" fillId="3" borderId="1" xfId="0" applyFont="1" applyFill="1" applyBorder="1" applyAlignment="1">
      <alignment horizontal="right" vertical="center" wrapText="1"/>
    </xf>
    <xf numFmtId="0" fontId="73" fillId="0" borderId="1" xfId="0" applyFont="1" applyBorder="1" applyAlignment="1">
      <alignment vertical="center"/>
    </xf>
    <xf numFmtId="0" fontId="73" fillId="0" borderId="1" xfId="0" applyFont="1" applyBorder="1" applyAlignment="1">
      <alignment horizontal="center" vertical="center"/>
    </xf>
    <xf numFmtId="0" fontId="73" fillId="3" borderId="1" xfId="0" applyFont="1" applyFill="1" applyBorder="1" applyAlignment="1">
      <alignment horizontal="right" vertical="center"/>
    </xf>
    <xf numFmtId="0" fontId="73" fillId="72" borderId="1" xfId="0" applyFont="1" applyFill="1" applyBorder="1" applyAlignment="1">
      <alignment horizontal="center" vertical="center"/>
    </xf>
    <xf numFmtId="2" fontId="73" fillId="73" borderId="1" xfId="0" applyNumberFormat="1" applyFont="1" applyFill="1" applyBorder="1" applyAlignment="1">
      <alignment horizontal="center" vertical="center"/>
    </xf>
    <xf numFmtId="2" fontId="74" fillId="0" borderId="1" xfId="0" applyNumberFormat="1" applyFont="1" applyBorder="1" applyAlignment="1">
      <alignment horizontal="center" vertical="center"/>
    </xf>
    <xf numFmtId="2" fontId="74" fillId="2" borderId="1" xfId="0" applyNumberFormat="1" applyFont="1" applyFill="1" applyBorder="1" applyAlignment="1">
      <alignment horizontal="center" vertical="center"/>
    </xf>
    <xf numFmtId="0" fontId="75" fillId="0" borderId="1" xfId="0" applyFont="1" applyBorder="1" applyAlignment="1">
      <alignment horizontal="center" vertical="center"/>
    </xf>
    <xf numFmtId="0" fontId="83" fillId="0" borderId="1" xfId="0" applyFont="1" applyBorder="1" applyAlignment="1">
      <alignment horizontal="center" vertical="center" wrapText="1"/>
    </xf>
    <xf numFmtId="0" fontId="131" fillId="0" borderId="1" xfId="0" applyFont="1" applyBorder="1" applyAlignment="1">
      <alignment horizontal="center" vertical="center"/>
    </xf>
    <xf numFmtId="0" fontId="73" fillId="3" borderId="1" xfId="0" applyFont="1" applyFill="1" applyBorder="1" applyAlignment="1">
      <alignment horizontal="center" vertical="center"/>
    </xf>
    <xf numFmtId="0" fontId="128" fillId="3" borderId="1" xfId="0" applyFont="1" applyFill="1" applyBorder="1" applyAlignment="1">
      <alignment horizontal="center" vertical="center" wrapText="1"/>
    </xf>
    <xf numFmtId="0" fontId="93" fillId="70" borderId="1" xfId="0" applyFont="1" applyFill="1" applyBorder="1" applyAlignment="1">
      <alignment horizontal="center" vertical="center"/>
    </xf>
    <xf numFmtId="1" fontId="74" fillId="0" borderId="1" xfId="0" applyNumberFormat="1" applyFont="1" applyBorder="1" applyAlignment="1">
      <alignment horizontal="center" vertical="center" wrapText="1"/>
    </xf>
    <xf numFmtId="1" fontId="74" fillId="2" borderId="1" xfId="0" applyNumberFormat="1" applyFont="1" applyFill="1" applyBorder="1" applyAlignment="1">
      <alignment horizontal="center" vertical="center" wrapText="1"/>
    </xf>
    <xf numFmtId="1" fontId="74" fillId="2" borderId="1" xfId="0" quotePrefix="1" applyNumberFormat="1" applyFont="1" applyFill="1" applyBorder="1" applyAlignment="1">
      <alignment horizontal="center" vertical="center" wrapText="1"/>
    </xf>
    <xf numFmtId="0" fontId="93" fillId="0" borderId="1" xfId="0" applyFont="1" applyBorder="1" applyAlignment="1">
      <alignment horizontal="center" vertical="center"/>
    </xf>
    <xf numFmtId="1" fontId="74" fillId="0" borderId="1" xfId="0" quotePrefix="1" applyNumberFormat="1" applyFont="1" applyBorder="1" applyAlignment="1">
      <alignment horizontal="center" vertical="center" wrapText="1"/>
    </xf>
    <xf numFmtId="1" fontId="74" fillId="2" borderId="137" xfId="0" applyNumberFormat="1" applyFont="1" applyFill="1" applyBorder="1" applyAlignment="1">
      <alignment horizontal="center" vertical="center"/>
    </xf>
    <xf numFmtId="1" fontId="74" fillId="0" borderId="137" xfId="0" applyNumberFormat="1" applyFont="1" applyBorder="1" applyAlignment="1">
      <alignment horizontal="center" vertical="center"/>
    </xf>
    <xf numFmtId="16" fontId="73" fillId="0" borderId="9" xfId="0" quotePrefix="1" applyNumberFormat="1" applyFont="1" applyBorder="1" applyAlignment="1">
      <alignment horizontal="center" vertical="center" wrapText="1"/>
    </xf>
    <xf numFmtId="169" fontId="73" fillId="0" borderId="9" xfId="0" quotePrefix="1" applyNumberFormat="1" applyFont="1" applyBorder="1" applyAlignment="1">
      <alignment horizontal="center" vertical="center" wrapText="1"/>
    </xf>
    <xf numFmtId="11" fontId="73" fillId="0" borderId="9" xfId="0" applyNumberFormat="1" applyFont="1" applyBorder="1" applyAlignment="1">
      <alignment horizontal="center" vertical="center" wrapText="1"/>
    </xf>
    <xf numFmtId="169" fontId="73" fillId="0" borderId="9" xfId="0" applyNumberFormat="1" applyFont="1" applyBorder="1" applyAlignment="1">
      <alignment horizontal="center" vertical="center" wrapText="1"/>
    </xf>
    <xf numFmtId="0" fontId="73" fillId="0" borderId="9" xfId="0" applyFont="1" applyBorder="1" applyAlignment="1">
      <alignment horizontal="center" vertical="center" wrapText="1"/>
    </xf>
    <xf numFmtId="169" fontId="73" fillId="0" borderId="86" xfId="0" quotePrefix="1" applyNumberFormat="1" applyFont="1" applyBorder="1" applyAlignment="1">
      <alignment horizontal="center" vertical="center"/>
    </xf>
    <xf numFmtId="169" fontId="73" fillId="0" borderId="80" xfId="0" quotePrefix="1" applyNumberFormat="1" applyFont="1" applyBorder="1" applyAlignment="1">
      <alignment horizontal="center" vertical="center"/>
    </xf>
    <xf numFmtId="169" fontId="73" fillId="0" borderId="9" xfId="0" quotePrefix="1" applyNumberFormat="1" applyFont="1" applyBorder="1" applyAlignment="1">
      <alignment horizontal="center" vertical="center"/>
    </xf>
    <xf numFmtId="195" fontId="135" fillId="0" borderId="1" xfId="0" applyNumberFormat="1" applyFont="1" applyBorder="1" applyAlignment="1">
      <alignment horizontal="center" vertical="center" wrapText="1"/>
    </xf>
    <xf numFmtId="195" fontId="135" fillId="0" borderId="3" xfId="0" applyNumberFormat="1" applyFont="1" applyBorder="1" applyAlignment="1">
      <alignment horizontal="center" vertical="center" wrapText="1"/>
    </xf>
    <xf numFmtId="195" fontId="135" fillId="0" borderId="1" xfId="3" applyNumberFormat="1" applyFont="1" applyBorder="1" applyAlignment="1">
      <alignment horizontal="center" vertical="center" wrapText="1" readingOrder="1"/>
    </xf>
    <xf numFmtId="195" fontId="135" fillId="0" borderId="6" xfId="0" applyNumberFormat="1" applyFont="1" applyBorder="1" applyAlignment="1">
      <alignment horizontal="center" vertical="center" wrapText="1"/>
    </xf>
    <xf numFmtId="10" fontId="89" fillId="0" borderId="0" xfId="1" applyNumberFormat="1" applyFont="1"/>
    <xf numFmtId="169" fontId="73" fillId="0" borderId="141" xfId="0" quotePrefix="1" applyNumberFormat="1" applyFont="1" applyBorder="1" applyAlignment="1">
      <alignment horizontal="center" vertical="center"/>
    </xf>
    <xf numFmtId="201" fontId="0" fillId="0" borderId="0" xfId="0" applyNumberFormat="1"/>
    <xf numFmtId="0" fontId="122" fillId="71" borderId="47" xfId="0" applyFont="1" applyFill="1" applyBorder="1" applyAlignment="1">
      <alignment horizontal="center" vertical="center" wrapText="1"/>
    </xf>
    <xf numFmtId="0" fontId="73" fillId="59" borderId="88" xfId="0" applyFont="1" applyFill="1" applyBorder="1" applyAlignment="1">
      <alignment horizontal="left" vertical="center" wrapText="1"/>
    </xf>
    <xf numFmtId="0" fontId="93" fillId="2" borderId="47" xfId="0" applyFont="1" applyFill="1" applyBorder="1" applyAlignment="1">
      <alignment horizontal="center" vertical="center" wrapText="1"/>
    </xf>
    <xf numFmtId="17" fontId="84" fillId="0" borderId="47" xfId="0" applyNumberFormat="1" applyFont="1" applyBorder="1" applyAlignment="1">
      <alignment horizontal="center" vertical="center" wrapText="1"/>
    </xf>
    <xf numFmtId="17" fontId="74" fillId="2" borderId="47" xfId="0" quotePrefix="1" applyNumberFormat="1" applyFont="1" applyFill="1" applyBorder="1" applyAlignment="1">
      <alignment horizontal="center" vertical="center" wrapText="1"/>
    </xf>
    <xf numFmtId="9" fontId="74" fillId="2" borderId="47" xfId="0" applyNumberFormat="1" applyFont="1" applyFill="1" applyBorder="1" applyAlignment="1">
      <alignment horizontal="center" vertical="center" wrapText="1"/>
    </xf>
    <xf numFmtId="17" fontId="74" fillId="2" borderId="47" xfId="0" quotePrefix="1" applyNumberFormat="1" applyFont="1" applyFill="1" applyBorder="1" applyAlignment="1">
      <alignment horizontal="justify" vertical="center" wrapText="1"/>
    </xf>
    <xf numFmtId="200" fontId="74" fillId="2" borderId="47" xfId="0" applyNumberFormat="1" applyFont="1" applyFill="1" applyBorder="1" applyAlignment="1">
      <alignment horizontal="center" vertical="center" wrapText="1"/>
    </xf>
    <xf numFmtId="14" fontId="107" fillId="2" borderId="47" xfId="0" applyNumberFormat="1" applyFont="1" applyFill="1" applyBorder="1" applyAlignment="1">
      <alignment horizontal="center" vertical="center" wrapText="1"/>
    </xf>
    <xf numFmtId="10" fontId="74" fillId="2" borderId="47" xfId="0" applyNumberFormat="1" applyFont="1" applyFill="1" applyBorder="1" applyAlignment="1">
      <alignment horizontal="center" vertical="center" wrapText="1"/>
    </xf>
    <xf numFmtId="11" fontId="74" fillId="2" borderId="47" xfId="0" quotePrefix="1" applyNumberFormat="1" applyFont="1" applyFill="1" applyBorder="1" applyAlignment="1">
      <alignment horizontal="justify" vertical="center" wrapText="1"/>
    </xf>
    <xf numFmtId="0" fontId="1" fillId="0" borderId="47" xfId="0" applyFont="1" applyBorder="1" applyAlignment="1">
      <alignment horizontal="center" vertical="center" wrapText="1"/>
    </xf>
    <xf numFmtId="17" fontId="83" fillId="0" borderId="47" xfId="0" quotePrefix="1" applyNumberFormat="1" applyFont="1" applyBorder="1" applyAlignment="1">
      <alignment horizontal="justify" vertical="center" wrapText="1"/>
    </xf>
    <xf numFmtId="200" fontId="74" fillId="0" borderId="47" xfId="0" applyNumberFormat="1" applyFont="1" applyBorder="1" applyAlignment="1">
      <alignment horizontal="center" vertical="center" wrapText="1"/>
    </xf>
    <xf numFmtId="14" fontId="107" fillId="0" borderId="47" xfId="0" applyNumberFormat="1" applyFont="1" applyBorder="1" applyAlignment="1">
      <alignment horizontal="center" vertical="center" wrapText="1"/>
    </xf>
    <xf numFmtId="10" fontId="74" fillId="0" borderId="47" xfId="0" applyNumberFormat="1" applyFont="1" applyBorder="1" applyAlignment="1">
      <alignment horizontal="center" vertical="center" wrapText="1"/>
    </xf>
    <xf numFmtId="170" fontId="88" fillId="8" borderId="4" xfId="0" applyNumberFormat="1" applyFont="1" applyFill="1" applyBorder="1" applyAlignment="1">
      <alignment vertical="center"/>
    </xf>
    <xf numFmtId="170" fontId="88" fillId="7" borderId="0" xfId="0" applyNumberFormat="1" applyFont="1" applyFill="1" applyAlignment="1">
      <alignment vertical="center"/>
    </xf>
    <xf numFmtId="171" fontId="72" fillId="0" borderId="47" xfId="0" applyNumberFormat="1" applyFont="1" applyBorder="1" applyAlignment="1">
      <alignment horizontal="center" vertical="center"/>
    </xf>
    <xf numFmtId="170" fontId="72" fillId="63" borderId="47" xfId="0" applyNumberFormat="1" applyFont="1" applyFill="1" applyBorder="1" applyAlignment="1">
      <alignment horizontal="center" vertical="center" wrapText="1"/>
    </xf>
    <xf numFmtId="170" fontId="72" fillId="4" borderId="47" xfId="0" applyNumberFormat="1" applyFont="1" applyFill="1" applyBorder="1" applyAlignment="1">
      <alignment horizontal="center" vertical="center" wrapText="1"/>
    </xf>
    <xf numFmtId="170" fontId="7" fillId="0" borderId="47" xfId="0" applyNumberFormat="1" applyFont="1" applyBorder="1" applyAlignment="1">
      <alignment horizontal="center"/>
    </xf>
    <xf numFmtId="170" fontId="8" fillId="0" borderId="47" xfId="0" applyNumberFormat="1" applyFont="1" applyBorder="1" applyAlignment="1">
      <alignment horizontal="center" vertical="center" wrapText="1"/>
    </xf>
    <xf numFmtId="2" fontId="102" fillId="54" borderId="47" xfId="0" applyNumberFormat="1" applyFont="1" applyFill="1" applyBorder="1" applyAlignment="1">
      <alignment horizontal="center" vertical="center" wrapText="1"/>
    </xf>
    <xf numFmtId="2" fontId="72" fillId="63" borderId="88" xfId="0" applyNumberFormat="1" applyFont="1" applyFill="1" applyBorder="1" applyAlignment="1">
      <alignment horizontal="center" vertical="center" wrapText="1"/>
    </xf>
    <xf numFmtId="2" fontId="72" fillId="4" borderId="88" xfId="0" applyNumberFormat="1" applyFont="1" applyFill="1" applyBorder="1" applyAlignment="1">
      <alignment horizontal="center" vertical="center" wrapText="1"/>
    </xf>
    <xf numFmtId="170" fontId="12" fillId="59" borderId="88" xfId="0" applyNumberFormat="1" applyFont="1" applyFill="1" applyBorder="1" applyAlignment="1">
      <alignment horizontal="center" vertical="center" wrapText="1"/>
    </xf>
    <xf numFmtId="170" fontId="12" fillId="59" borderId="47" xfId="0" applyNumberFormat="1" applyFont="1" applyFill="1" applyBorder="1" applyAlignment="1">
      <alignment horizontal="center" vertical="center" wrapText="1"/>
    </xf>
    <xf numFmtId="2" fontId="12" fillId="54" borderId="47" xfId="0" applyNumberFormat="1" applyFont="1" applyFill="1" applyBorder="1" applyAlignment="1">
      <alignment horizontal="center" vertical="center" wrapText="1"/>
    </xf>
    <xf numFmtId="2" fontId="72" fillId="54" borderId="47" xfId="0" applyNumberFormat="1" applyFont="1" applyFill="1" applyBorder="1" applyAlignment="1">
      <alignment horizontal="center" vertical="center" wrapText="1"/>
    </xf>
    <xf numFmtId="170" fontId="12" fillId="62" borderId="47" xfId="0" applyNumberFormat="1" applyFont="1" applyFill="1" applyBorder="1" applyAlignment="1">
      <alignment horizontal="center" vertical="center" wrapText="1"/>
    </xf>
    <xf numFmtId="170" fontId="72" fillId="8" borderId="47" xfId="0" applyNumberFormat="1" applyFont="1" applyFill="1" applyBorder="1" applyAlignment="1">
      <alignment horizontal="center" vertical="center" wrapText="1"/>
    </xf>
    <xf numFmtId="170" fontId="72" fillId="7" borderId="47" xfId="0" applyNumberFormat="1" applyFont="1" applyFill="1" applyBorder="1" applyAlignment="1">
      <alignment horizontal="center" vertical="center" wrapText="1"/>
    </xf>
    <xf numFmtId="170" fontId="72" fillId="0" borderId="1" xfId="0" applyNumberFormat="1" applyFont="1" applyBorder="1" applyAlignment="1">
      <alignment horizontal="center" vertical="center" wrapText="1"/>
    </xf>
    <xf numFmtId="2" fontId="72" fillId="0" borderId="47" xfId="0" applyNumberFormat="1" applyFont="1" applyBorder="1" applyAlignment="1">
      <alignment horizontal="center" vertical="center" wrapText="1"/>
    </xf>
    <xf numFmtId="2" fontId="94" fillId="4" borderId="3" xfId="0" applyNumberFormat="1" applyFont="1" applyFill="1" applyBorder="1" applyAlignment="1">
      <alignment horizontal="center" vertical="center" wrapText="1"/>
    </xf>
    <xf numFmtId="2" fontId="72" fillId="0" borderId="1" xfId="0" applyNumberFormat="1" applyFont="1" applyBorder="1" applyAlignment="1">
      <alignment horizontal="center" vertical="center" wrapText="1"/>
    </xf>
    <xf numFmtId="170" fontId="12" fillId="0" borderId="1" xfId="0" applyNumberFormat="1" applyFont="1" applyBorder="1" applyAlignment="1">
      <alignment horizontal="center" vertical="center" wrapText="1"/>
    </xf>
    <xf numFmtId="0" fontId="9" fillId="0" borderId="1" xfId="0" applyFont="1" applyBorder="1" applyAlignment="1">
      <alignment horizontal="left" vertical="top"/>
    </xf>
    <xf numFmtId="0" fontId="4" fillId="0" borderId="47" xfId="0" applyFont="1" applyBorder="1" applyAlignment="1">
      <alignment horizontal="center" vertical="center"/>
    </xf>
    <xf numFmtId="0" fontId="4" fillId="69" borderId="47" xfId="0" applyFont="1" applyFill="1" applyBorder="1" applyAlignment="1">
      <alignment horizontal="center" vertical="center"/>
    </xf>
    <xf numFmtId="1" fontId="6" fillId="5" borderId="3" xfId="0" applyNumberFormat="1" applyFont="1" applyFill="1" applyBorder="1" applyAlignment="1">
      <alignment horizontal="center" vertical="center"/>
    </xf>
    <xf numFmtId="0" fontId="6" fillId="3" borderId="0" xfId="0" applyFont="1" applyFill="1" applyAlignment="1">
      <alignment horizontal="center" vertical="center"/>
    </xf>
    <xf numFmtId="1" fontId="6" fillId="5" borderId="6" xfId="0" applyNumberFormat="1" applyFont="1" applyFill="1" applyBorder="1" applyAlignment="1">
      <alignment horizontal="center" vertical="center"/>
    </xf>
    <xf numFmtId="0" fontId="10" fillId="0" borderId="1" xfId="0" applyFont="1" applyBorder="1" applyAlignment="1">
      <alignment horizontal="left" vertical="top"/>
    </xf>
    <xf numFmtId="0" fontId="9" fillId="0" borderId="1" xfId="0" applyFont="1" applyBorder="1" applyAlignment="1">
      <alignment horizontal="left" vertical="top" wrapText="1"/>
    </xf>
    <xf numFmtId="0" fontId="10" fillId="0" borderId="1" xfId="0" applyFont="1" applyBorder="1" applyAlignment="1">
      <alignment horizontal="left" vertical="top" wrapText="1"/>
    </xf>
    <xf numFmtId="1" fontId="6" fillId="3" borderId="0" xfId="0" applyNumberFormat="1" applyFont="1" applyFill="1" applyAlignment="1">
      <alignment horizontal="center" vertical="center"/>
    </xf>
    <xf numFmtId="0" fontId="9" fillId="0" borderId="1" xfId="0" applyFont="1" applyBorder="1" applyAlignment="1">
      <alignment horizontal="left" vertical="center" wrapText="1"/>
    </xf>
    <xf numFmtId="0" fontId="6" fillId="0" borderId="47" xfId="0" applyFont="1" applyBorder="1" applyAlignment="1">
      <alignment horizontal="center" vertical="center"/>
    </xf>
    <xf numFmtId="170" fontId="116" fillId="2" borderId="0" xfId="0" applyNumberFormat="1" applyFont="1" applyFill="1" applyAlignment="1">
      <alignment vertical="center"/>
    </xf>
    <xf numFmtId="0" fontId="10" fillId="0" borderId="47" xfId="0" applyFont="1" applyBorder="1" applyAlignment="1">
      <alignment horizontal="left" vertical="top" wrapText="1"/>
    </xf>
    <xf numFmtId="0" fontId="10"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170" fontId="9" fillId="2" borderId="0" xfId="0" applyNumberFormat="1" applyFont="1" applyFill="1" applyAlignment="1">
      <alignment vertical="center"/>
    </xf>
    <xf numFmtId="0" fontId="10" fillId="2" borderId="47" xfId="0" applyFont="1" applyFill="1" applyBorder="1" applyAlignment="1">
      <alignment horizontal="left" vertical="center" wrapText="1"/>
    </xf>
    <xf numFmtId="1" fontId="4" fillId="2" borderId="9" xfId="0" applyNumberFormat="1" applyFont="1" applyFill="1" applyBorder="1" applyAlignment="1">
      <alignment horizontal="center" vertical="center"/>
    </xf>
    <xf numFmtId="0" fontId="9" fillId="2" borderId="1" xfId="0" applyFont="1" applyFill="1" applyBorder="1" applyAlignment="1">
      <alignment horizontal="left" vertical="center"/>
    </xf>
    <xf numFmtId="196" fontId="71" fillId="6" borderId="1" xfId="0" applyNumberFormat="1" applyFont="1" applyFill="1" applyBorder="1" applyAlignment="1">
      <alignment horizontal="right" vertical="center"/>
    </xf>
    <xf numFmtId="0" fontId="6" fillId="53" borderId="47" xfId="0" applyFont="1" applyFill="1" applyBorder="1" applyAlignment="1">
      <alignment horizontal="center" vertical="center"/>
    </xf>
    <xf numFmtId="1" fontId="6" fillId="52" borderId="47" xfId="0" applyNumberFormat="1" applyFont="1" applyFill="1" applyBorder="1" applyAlignment="1">
      <alignment horizontal="center" vertical="center"/>
    </xf>
    <xf numFmtId="0" fontId="6" fillId="52" borderId="47" xfId="0" applyFont="1" applyFill="1" applyBorder="1" applyAlignment="1">
      <alignment horizontal="center"/>
    </xf>
    <xf numFmtId="0" fontId="6" fillId="52" borderId="10" xfId="0" applyFont="1" applyFill="1" applyBorder="1" applyAlignment="1">
      <alignment horizontal="center" vertical="center"/>
    </xf>
    <xf numFmtId="1" fontId="96" fillId="7" borderId="0" xfId="0" applyNumberFormat="1" applyFont="1" applyFill="1" applyAlignment="1">
      <alignment horizontal="center"/>
    </xf>
    <xf numFmtId="1" fontId="117" fillId="8" borderId="10" xfId="0" applyNumberFormat="1" applyFont="1" applyFill="1" applyBorder="1" applyAlignment="1">
      <alignment horizontal="center" vertical="center"/>
    </xf>
    <xf numFmtId="1" fontId="6" fillId="52" borderId="0" xfId="0" applyNumberFormat="1" applyFont="1" applyFill="1" applyAlignment="1">
      <alignment horizontal="center"/>
    </xf>
    <xf numFmtId="0" fontId="71" fillId="52" borderId="0" xfId="0" applyFont="1" applyFill="1" applyAlignment="1">
      <alignment horizontal="center"/>
    </xf>
    <xf numFmtId="1" fontId="97" fillId="58" borderId="0" xfId="0" applyNumberFormat="1" applyFont="1" applyFill="1" applyAlignment="1">
      <alignment horizontal="center"/>
    </xf>
    <xf numFmtId="0" fontId="6" fillId="52" borderId="0" xfId="0" applyFont="1" applyFill="1" applyAlignment="1">
      <alignment horizontal="center"/>
    </xf>
    <xf numFmtId="170" fontId="9" fillId="2" borderId="0" xfId="0" applyNumberFormat="1" applyFont="1" applyFill="1" applyAlignment="1">
      <alignment horizontal="left"/>
    </xf>
    <xf numFmtId="170" fontId="9" fillId="2" borderId="0" xfId="0" applyNumberFormat="1" applyFont="1" applyFill="1" applyAlignment="1">
      <alignment horizontal="center" vertical="center"/>
    </xf>
    <xf numFmtId="170" fontId="106" fillId="57" borderId="0" xfId="0" applyNumberFormat="1" applyFont="1" applyFill="1"/>
    <xf numFmtId="170" fontId="9" fillId="2" borderId="0" xfId="0" applyNumberFormat="1" applyFont="1" applyFill="1"/>
    <xf numFmtId="170" fontId="9" fillId="57" borderId="0" xfId="0" applyNumberFormat="1" applyFont="1" applyFill="1"/>
    <xf numFmtId="10" fontId="85" fillId="47" borderId="47" xfId="0" applyNumberFormat="1" applyFont="1" applyFill="1" applyBorder="1" applyAlignment="1">
      <alignment horizontal="center" vertical="center"/>
    </xf>
    <xf numFmtId="10" fontId="73" fillId="60" borderId="83" xfId="0" applyNumberFormat="1" applyFont="1" applyFill="1" applyBorder="1" applyAlignment="1">
      <alignment horizontal="center" vertical="center" wrapText="1"/>
    </xf>
    <xf numFmtId="10" fontId="73" fillId="60" borderId="83" xfId="0" applyNumberFormat="1" applyFont="1" applyFill="1" applyBorder="1" applyAlignment="1">
      <alignment horizontal="center" vertical="center"/>
    </xf>
    <xf numFmtId="10" fontId="73" fillId="0" borderId="47" xfId="0" applyNumberFormat="1" applyFont="1" applyBorder="1" applyAlignment="1">
      <alignment horizontal="center" vertical="center"/>
    </xf>
    <xf numFmtId="10" fontId="73" fillId="0" borderId="47" xfId="0" quotePrefix="1" applyNumberFormat="1" applyFont="1" applyBorder="1" applyAlignment="1">
      <alignment horizontal="center" vertical="center"/>
    </xf>
    <xf numFmtId="10" fontId="73" fillId="2" borderId="47" xfId="0" applyNumberFormat="1" applyFont="1" applyFill="1" applyBorder="1" applyAlignment="1">
      <alignment horizontal="center" vertical="center"/>
    </xf>
    <xf numFmtId="10" fontId="73" fillId="2" borderId="47" xfId="0" quotePrefix="1" applyNumberFormat="1" applyFont="1" applyFill="1" applyBorder="1" applyAlignment="1">
      <alignment horizontal="center" vertical="center"/>
    </xf>
    <xf numFmtId="0" fontId="73" fillId="3" borderId="47" xfId="0" applyFont="1" applyFill="1" applyBorder="1" applyAlignment="1">
      <alignment horizontal="center" vertical="center"/>
    </xf>
    <xf numFmtId="10" fontId="78" fillId="47" borderId="83" xfId="0" applyNumberFormat="1" applyFont="1" applyFill="1" applyBorder="1" applyAlignment="1">
      <alignment horizontal="center" vertical="center"/>
    </xf>
    <xf numFmtId="14" fontId="73" fillId="0" borderId="88" xfId="0" applyNumberFormat="1" applyFont="1" applyBorder="1" applyAlignment="1">
      <alignment horizontal="center" vertical="center"/>
    </xf>
    <xf numFmtId="14" fontId="73" fillId="2" borderId="88" xfId="0" applyNumberFormat="1" applyFont="1" applyFill="1" applyBorder="1" applyAlignment="1">
      <alignment horizontal="center" vertical="center"/>
    </xf>
    <xf numFmtId="0" fontId="75" fillId="73" borderId="87" xfId="0" applyFont="1" applyFill="1" applyBorder="1" applyAlignment="1">
      <alignment horizontal="center" vertical="center"/>
    </xf>
    <xf numFmtId="0" fontId="75" fillId="0" borderId="87" xfId="0" applyFont="1" applyBorder="1" applyAlignment="1">
      <alignment horizontal="center" vertical="center"/>
    </xf>
    <xf numFmtId="0" fontId="74" fillId="0" borderId="88" xfId="0" applyFont="1" applyBorder="1" applyAlignment="1">
      <alignment horizontal="center" vertical="center" wrapText="1"/>
    </xf>
    <xf numFmtId="168" fontId="73" fillId="3" borderId="47" xfId="0" applyNumberFormat="1" applyFont="1" applyFill="1" applyBorder="1" applyAlignment="1">
      <alignment horizontal="center" vertical="center" wrapText="1"/>
    </xf>
    <xf numFmtId="0" fontId="109" fillId="6" borderId="88" xfId="0" applyFont="1" applyFill="1" applyBorder="1" applyAlignment="1">
      <alignment horizontal="center" vertical="center"/>
    </xf>
    <xf numFmtId="0" fontId="109" fillId="6" borderId="47" xfId="0" applyFont="1" applyFill="1" applyBorder="1" applyAlignment="1">
      <alignment horizontal="center" vertical="center"/>
    </xf>
    <xf numFmtId="0" fontId="113" fillId="68" borderId="47" xfId="0" applyFont="1" applyFill="1" applyBorder="1" applyAlignment="1">
      <alignment horizontal="center" vertical="center"/>
    </xf>
    <xf numFmtId="0" fontId="114" fillId="68" borderId="47" xfId="0" applyFont="1" applyFill="1" applyBorder="1" applyAlignment="1">
      <alignment horizontal="center" vertical="center" wrapText="1"/>
    </xf>
    <xf numFmtId="0" fontId="111" fillId="0" borderId="88" xfId="0" applyFont="1" applyBorder="1" applyAlignment="1">
      <alignment horizontal="center" vertical="center"/>
    </xf>
    <xf numFmtId="15" fontId="111" fillId="8" borderId="47" xfId="0" applyNumberFormat="1" applyFont="1" applyFill="1" applyBorder="1" applyAlignment="1">
      <alignment horizontal="center" vertical="center"/>
    </xf>
    <xf numFmtId="0" fontId="111" fillId="0" borderId="47" xfId="0" applyFont="1" applyBorder="1" applyAlignment="1">
      <alignment horizontal="center" vertical="center"/>
    </xf>
    <xf numFmtId="15" fontId="111" fillId="0" borderId="47" xfId="0" applyNumberFormat="1" applyFont="1" applyBorder="1" applyAlignment="1">
      <alignment horizontal="center" vertical="center"/>
    </xf>
    <xf numFmtId="0" fontId="111" fillId="0" borderId="88" xfId="0" quotePrefix="1" applyFont="1" applyBorder="1" applyAlignment="1">
      <alignment horizontal="center" vertical="center"/>
    </xf>
    <xf numFmtId="0" fontId="111" fillId="0" borderId="47" xfId="0" quotePrefix="1" applyFont="1" applyBorder="1" applyAlignment="1">
      <alignment horizontal="center" vertical="center"/>
    </xf>
    <xf numFmtId="0" fontId="111" fillId="66" borderId="88" xfId="0" applyFont="1" applyFill="1" applyBorder="1" applyAlignment="1">
      <alignment horizontal="center" vertical="center"/>
    </xf>
    <xf numFmtId="15" fontId="111" fillId="66" borderId="47" xfId="0" applyNumberFormat="1" applyFont="1" applyFill="1" applyBorder="1" applyAlignment="1">
      <alignment horizontal="center" vertical="center"/>
    </xf>
    <xf numFmtId="0" fontId="111" fillId="66" borderId="88" xfId="0" quotePrefix="1" applyFont="1" applyFill="1" applyBorder="1" applyAlignment="1">
      <alignment horizontal="center" vertical="center"/>
    </xf>
    <xf numFmtId="0" fontId="111" fillId="67" borderId="88" xfId="0" applyFont="1" applyFill="1" applyBorder="1" applyAlignment="1">
      <alignment horizontal="center" vertical="center"/>
    </xf>
    <xf numFmtId="15" fontId="111" fillId="67" borderId="47" xfId="0" applyNumberFormat="1" applyFont="1" applyFill="1" applyBorder="1" applyAlignment="1">
      <alignment horizontal="center" vertical="center"/>
    </xf>
    <xf numFmtId="0" fontId="111" fillId="66" borderId="47" xfId="0" applyFont="1" applyFill="1" applyBorder="1" applyAlignment="1">
      <alignment horizontal="center" vertical="center"/>
    </xf>
    <xf numFmtId="0" fontId="111" fillId="65" borderId="47" xfId="0" applyFont="1" applyFill="1" applyBorder="1" applyAlignment="1">
      <alignment horizontal="center" vertical="center"/>
    </xf>
    <xf numFmtId="15" fontId="111" fillId="65" borderId="47" xfId="0" applyNumberFormat="1" applyFont="1" applyFill="1" applyBorder="1" applyAlignment="1">
      <alignment horizontal="center" vertical="center"/>
    </xf>
  </cellXfs>
  <cellStyles count="41063">
    <cellStyle name=" 1" xfId="14" xr:uid="{00000000-0005-0000-0000-000000000000}"/>
    <cellStyle name="_CATALOGO DE FICHAS ACTUALIZADO NOV 08" xfId="40" xr:uid="{00000000-0005-0000-0000-000001000000}"/>
    <cellStyle name="_personal hibernia perla26 sep" xfId="41" xr:uid="{00000000-0005-0000-0000-000002000000}"/>
    <cellStyle name="20% - Accent1" xfId="10570" xr:uid="{00000000-0005-0000-0000-000003000000}"/>
    <cellStyle name="20% - Accent1 2" xfId="42" xr:uid="{00000000-0005-0000-0000-000004000000}"/>
    <cellStyle name="20% - Accent1 2 2" xfId="10571" xr:uid="{00000000-0005-0000-0000-000005000000}"/>
    <cellStyle name="20% - Accent1 2 2 2" xfId="10572" xr:uid="{00000000-0005-0000-0000-000006000000}"/>
    <cellStyle name="20% - Accent1 2 3" xfId="10573" xr:uid="{00000000-0005-0000-0000-000007000000}"/>
    <cellStyle name="20% - Accent1 2 3 2" xfId="10574" xr:uid="{00000000-0005-0000-0000-000008000000}"/>
    <cellStyle name="20% - Accent1 2 4" xfId="10575" xr:uid="{00000000-0005-0000-0000-000009000000}"/>
    <cellStyle name="20% - Accent2" xfId="10576" xr:uid="{00000000-0005-0000-0000-00000A000000}"/>
    <cellStyle name="20% - Accent2 2" xfId="43" xr:uid="{00000000-0005-0000-0000-00000B000000}"/>
    <cellStyle name="20% - Accent2 2 2" xfId="10577" xr:uid="{00000000-0005-0000-0000-00000C000000}"/>
    <cellStyle name="20% - Accent2 2 2 2" xfId="10578" xr:uid="{00000000-0005-0000-0000-00000D000000}"/>
    <cellStyle name="20% - Accent2 2 3" xfId="10579" xr:uid="{00000000-0005-0000-0000-00000E000000}"/>
    <cellStyle name="20% - Accent2 2 3 2" xfId="10580" xr:uid="{00000000-0005-0000-0000-00000F000000}"/>
    <cellStyle name="20% - Accent2 2 4" xfId="10581" xr:uid="{00000000-0005-0000-0000-000010000000}"/>
    <cellStyle name="20% - Accent3" xfId="10582" xr:uid="{00000000-0005-0000-0000-000011000000}"/>
    <cellStyle name="20% - Accent3 2" xfId="44" xr:uid="{00000000-0005-0000-0000-000012000000}"/>
    <cellStyle name="20% - Accent3 2 2" xfId="10583" xr:uid="{00000000-0005-0000-0000-000013000000}"/>
    <cellStyle name="20% - Accent3 2 2 2" xfId="10584" xr:uid="{00000000-0005-0000-0000-000014000000}"/>
    <cellStyle name="20% - Accent3 2 3" xfId="10585" xr:uid="{00000000-0005-0000-0000-000015000000}"/>
    <cellStyle name="20% - Accent3 2 3 2" xfId="10586" xr:uid="{00000000-0005-0000-0000-000016000000}"/>
    <cellStyle name="20% - Accent3 2 4" xfId="10587" xr:uid="{00000000-0005-0000-0000-000017000000}"/>
    <cellStyle name="20% - Accent4" xfId="10588" xr:uid="{00000000-0005-0000-0000-000018000000}"/>
    <cellStyle name="20% - Accent4 2" xfId="45" xr:uid="{00000000-0005-0000-0000-000019000000}"/>
    <cellStyle name="20% - Accent4 2 2" xfId="10589" xr:uid="{00000000-0005-0000-0000-00001A000000}"/>
    <cellStyle name="20% - Accent4 2 2 2" xfId="10590" xr:uid="{00000000-0005-0000-0000-00001B000000}"/>
    <cellStyle name="20% - Accent4 2 3" xfId="10591" xr:uid="{00000000-0005-0000-0000-00001C000000}"/>
    <cellStyle name="20% - Accent4 2 3 2" xfId="10592" xr:uid="{00000000-0005-0000-0000-00001D000000}"/>
    <cellStyle name="20% - Accent4 2 4" xfId="10593" xr:uid="{00000000-0005-0000-0000-00001E000000}"/>
    <cellStyle name="20% - Accent5" xfId="10594" xr:uid="{00000000-0005-0000-0000-00001F000000}"/>
    <cellStyle name="20% - Accent5 2" xfId="46" xr:uid="{00000000-0005-0000-0000-000020000000}"/>
    <cellStyle name="20% - Accent5 2 2" xfId="10595" xr:uid="{00000000-0005-0000-0000-000021000000}"/>
    <cellStyle name="20% - Accent5 2 2 2" xfId="10596" xr:uid="{00000000-0005-0000-0000-000022000000}"/>
    <cellStyle name="20% - Accent5 2 3" xfId="10597" xr:uid="{00000000-0005-0000-0000-000023000000}"/>
    <cellStyle name="20% - Accent5 2 3 2" xfId="10598" xr:uid="{00000000-0005-0000-0000-000024000000}"/>
    <cellStyle name="20% - Accent5 2 4" xfId="10599" xr:uid="{00000000-0005-0000-0000-000025000000}"/>
    <cellStyle name="20% - Accent6" xfId="10600" xr:uid="{00000000-0005-0000-0000-000026000000}"/>
    <cellStyle name="20% - Accent6 2" xfId="47" xr:uid="{00000000-0005-0000-0000-000027000000}"/>
    <cellStyle name="20% - Accent6 2 2" xfId="10601" xr:uid="{00000000-0005-0000-0000-000028000000}"/>
    <cellStyle name="20% - Accent6 2 2 2" xfId="10602" xr:uid="{00000000-0005-0000-0000-000029000000}"/>
    <cellStyle name="20% - Accent6 2 3" xfId="10603" xr:uid="{00000000-0005-0000-0000-00002A000000}"/>
    <cellStyle name="20% - Accent6 2 3 2" xfId="10604" xr:uid="{00000000-0005-0000-0000-00002B000000}"/>
    <cellStyle name="20% - Accent6 2 4" xfId="10605" xr:uid="{00000000-0005-0000-0000-00002C000000}"/>
    <cellStyle name="20% - Énfasis1 2" xfId="48" xr:uid="{00000000-0005-0000-0000-00002D000000}"/>
    <cellStyle name="20% - Énfasis1 2 2" xfId="10606" xr:uid="{00000000-0005-0000-0000-00002E000000}"/>
    <cellStyle name="20% - Énfasis1 2 2 2" xfId="10607" xr:uid="{00000000-0005-0000-0000-00002F000000}"/>
    <cellStyle name="20% - Énfasis1 2 3" xfId="10608" xr:uid="{00000000-0005-0000-0000-000030000000}"/>
    <cellStyle name="20% - Énfasis1 2 3 2" xfId="10609" xr:uid="{00000000-0005-0000-0000-000031000000}"/>
    <cellStyle name="20% - Énfasis1 2 4" xfId="10610" xr:uid="{00000000-0005-0000-0000-000032000000}"/>
    <cellStyle name="20% - Énfasis1 2 5" xfId="10611" xr:uid="{00000000-0005-0000-0000-000033000000}"/>
    <cellStyle name="20% - Énfasis1 2 6" xfId="16186" xr:uid="{00000000-0005-0000-0000-000034000000}"/>
    <cellStyle name="20% - Énfasis1 3" xfId="49" xr:uid="{00000000-0005-0000-0000-000035000000}"/>
    <cellStyle name="20% - Énfasis1 3 2" xfId="10612" xr:uid="{00000000-0005-0000-0000-000036000000}"/>
    <cellStyle name="20% - Énfasis1 4" xfId="50" xr:uid="{00000000-0005-0000-0000-000037000000}"/>
    <cellStyle name="20% - Énfasis1 4 2" xfId="10613" xr:uid="{00000000-0005-0000-0000-000038000000}"/>
    <cellStyle name="20% - Énfasis1 5" xfId="51" xr:uid="{00000000-0005-0000-0000-000039000000}"/>
    <cellStyle name="20% - Énfasis1 5 2" xfId="10614" xr:uid="{00000000-0005-0000-0000-00003A000000}"/>
    <cellStyle name="20% - Énfasis1 6" xfId="52" xr:uid="{00000000-0005-0000-0000-00003B000000}"/>
    <cellStyle name="20% - Énfasis1 6 2" xfId="10615" xr:uid="{00000000-0005-0000-0000-00003C000000}"/>
    <cellStyle name="20% - Énfasis1 7" xfId="53" xr:uid="{00000000-0005-0000-0000-00003D000000}"/>
    <cellStyle name="20% - Énfasis1 7 2" xfId="10616" xr:uid="{00000000-0005-0000-0000-00003E000000}"/>
    <cellStyle name="20% - Énfasis1 8" xfId="54" xr:uid="{00000000-0005-0000-0000-00003F000000}"/>
    <cellStyle name="20% - Énfasis1 8 2" xfId="10617" xr:uid="{00000000-0005-0000-0000-000040000000}"/>
    <cellStyle name="20% - Énfasis1 9" xfId="55" xr:uid="{00000000-0005-0000-0000-000041000000}"/>
    <cellStyle name="20% - Énfasis1 9 2" xfId="10618" xr:uid="{00000000-0005-0000-0000-000042000000}"/>
    <cellStyle name="20% - Énfasis2 2" xfId="56" xr:uid="{00000000-0005-0000-0000-000043000000}"/>
    <cellStyle name="20% - Énfasis2 2 2" xfId="10619" xr:uid="{00000000-0005-0000-0000-000044000000}"/>
    <cellStyle name="20% - Énfasis2 2 2 2" xfId="10620" xr:uid="{00000000-0005-0000-0000-000045000000}"/>
    <cellStyle name="20% - Énfasis2 2 3" xfId="10621" xr:uid="{00000000-0005-0000-0000-000046000000}"/>
    <cellStyle name="20% - Énfasis2 2 3 2" xfId="10622" xr:uid="{00000000-0005-0000-0000-000047000000}"/>
    <cellStyle name="20% - Énfasis2 2 4" xfId="10623" xr:uid="{00000000-0005-0000-0000-000048000000}"/>
    <cellStyle name="20% - Énfasis2 2 5" xfId="10624" xr:uid="{00000000-0005-0000-0000-000049000000}"/>
    <cellStyle name="20% - Énfasis2 2 6" xfId="16187" xr:uid="{00000000-0005-0000-0000-00004A000000}"/>
    <cellStyle name="20% - Énfasis2 3" xfId="57" xr:uid="{00000000-0005-0000-0000-00004B000000}"/>
    <cellStyle name="20% - Énfasis2 3 2" xfId="10625" xr:uid="{00000000-0005-0000-0000-00004C000000}"/>
    <cellStyle name="20% - Énfasis2 4" xfId="58" xr:uid="{00000000-0005-0000-0000-00004D000000}"/>
    <cellStyle name="20% - Énfasis2 4 2" xfId="10626" xr:uid="{00000000-0005-0000-0000-00004E000000}"/>
    <cellStyle name="20% - Énfasis2 5" xfId="59" xr:uid="{00000000-0005-0000-0000-00004F000000}"/>
    <cellStyle name="20% - Énfasis2 5 2" xfId="10627" xr:uid="{00000000-0005-0000-0000-000050000000}"/>
    <cellStyle name="20% - Énfasis2 6" xfId="60" xr:uid="{00000000-0005-0000-0000-000051000000}"/>
    <cellStyle name="20% - Énfasis2 6 2" xfId="10628" xr:uid="{00000000-0005-0000-0000-000052000000}"/>
    <cellStyle name="20% - Énfasis2 7" xfId="61" xr:uid="{00000000-0005-0000-0000-000053000000}"/>
    <cellStyle name="20% - Énfasis2 7 2" xfId="10629" xr:uid="{00000000-0005-0000-0000-000054000000}"/>
    <cellStyle name="20% - Énfasis2 8" xfId="62" xr:uid="{00000000-0005-0000-0000-000055000000}"/>
    <cellStyle name="20% - Énfasis2 8 2" xfId="10630" xr:uid="{00000000-0005-0000-0000-000056000000}"/>
    <cellStyle name="20% - Énfasis2 9" xfId="63" xr:uid="{00000000-0005-0000-0000-000057000000}"/>
    <cellStyle name="20% - Énfasis2 9 2" xfId="10631" xr:uid="{00000000-0005-0000-0000-000058000000}"/>
    <cellStyle name="20% - Énfasis3 2" xfId="64" xr:uid="{00000000-0005-0000-0000-000059000000}"/>
    <cellStyle name="20% - Énfasis3 2 2" xfId="10632" xr:uid="{00000000-0005-0000-0000-00005A000000}"/>
    <cellStyle name="20% - Énfasis3 2 2 2" xfId="10633" xr:uid="{00000000-0005-0000-0000-00005B000000}"/>
    <cellStyle name="20% - Énfasis3 2 3" xfId="10634" xr:uid="{00000000-0005-0000-0000-00005C000000}"/>
    <cellStyle name="20% - Énfasis3 2 3 2" xfId="10635" xr:uid="{00000000-0005-0000-0000-00005D000000}"/>
    <cellStyle name="20% - Énfasis3 2 4" xfId="10636" xr:uid="{00000000-0005-0000-0000-00005E000000}"/>
    <cellStyle name="20% - Énfasis3 2 5" xfId="10637" xr:uid="{00000000-0005-0000-0000-00005F000000}"/>
    <cellStyle name="20% - Énfasis3 2 6" xfId="16188" xr:uid="{00000000-0005-0000-0000-000060000000}"/>
    <cellStyle name="20% - Énfasis3 3" xfId="65" xr:uid="{00000000-0005-0000-0000-000061000000}"/>
    <cellStyle name="20% - Énfasis3 3 2" xfId="10638" xr:uid="{00000000-0005-0000-0000-000062000000}"/>
    <cellStyle name="20% - Énfasis3 4" xfId="66" xr:uid="{00000000-0005-0000-0000-000063000000}"/>
    <cellStyle name="20% - Énfasis3 4 2" xfId="10639" xr:uid="{00000000-0005-0000-0000-000064000000}"/>
    <cellStyle name="20% - Énfasis3 5" xfId="67" xr:uid="{00000000-0005-0000-0000-000065000000}"/>
    <cellStyle name="20% - Énfasis3 5 2" xfId="10640" xr:uid="{00000000-0005-0000-0000-000066000000}"/>
    <cellStyle name="20% - Énfasis3 6" xfId="68" xr:uid="{00000000-0005-0000-0000-000067000000}"/>
    <cellStyle name="20% - Énfasis3 6 2" xfId="10641" xr:uid="{00000000-0005-0000-0000-000068000000}"/>
    <cellStyle name="20% - Énfasis3 7" xfId="69" xr:uid="{00000000-0005-0000-0000-000069000000}"/>
    <cellStyle name="20% - Énfasis3 7 2" xfId="10642" xr:uid="{00000000-0005-0000-0000-00006A000000}"/>
    <cellStyle name="20% - Énfasis3 8" xfId="70" xr:uid="{00000000-0005-0000-0000-00006B000000}"/>
    <cellStyle name="20% - Énfasis3 8 2" xfId="10643" xr:uid="{00000000-0005-0000-0000-00006C000000}"/>
    <cellStyle name="20% - Énfasis3 9" xfId="71" xr:uid="{00000000-0005-0000-0000-00006D000000}"/>
    <cellStyle name="20% - Énfasis3 9 2" xfId="10644" xr:uid="{00000000-0005-0000-0000-00006E000000}"/>
    <cellStyle name="20% - Énfasis4 2" xfId="72" xr:uid="{00000000-0005-0000-0000-00006F000000}"/>
    <cellStyle name="20% - Énfasis4 2 2" xfId="10645" xr:uid="{00000000-0005-0000-0000-000070000000}"/>
    <cellStyle name="20% - Énfasis4 2 2 2" xfId="10646" xr:uid="{00000000-0005-0000-0000-000071000000}"/>
    <cellStyle name="20% - Énfasis4 2 3" xfId="10647" xr:uid="{00000000-0005-0000-0000-000072000000}"/>
    <cellStyle name="20% - Énfasis4 2 3 2" xfId="10648" xr:uid="{00000000-0005-0000-0000-000073000000}"/>
    <cellStyle name="20% - Énfasis4 2 4" xfId="10649" xr:uid="{00000000-0005-0000-0000-000074000000}"/>
    <cellStyle name="20% - Énfasis4 2 5" xfId="10650" xr:uid="{00000000-0005-0000-0000-000075000000}"/>
    <cellStyle name="20% - Énfasis4 2 6" xfId="16189" xr:uid="{00000000-0005-0000-0000-000076000000}"/>
    <cellStyle name="20% - Énfasis4 3" xfId="73" xr:uid="{00000000-0005-0000-0000-000077000000}"/>
    <cellStyle name="20% - Énfasis4 3 2" xfId="10651" xr:uid="{00000000-0005-0000-0000-000078000000}"/>
    <cellStyle name="20% - Énfasis4 4" xfId="74" xr:uid="{00000000-0005-0000-0000-000079000000}"/>
    <cellStyle name="20% - Énfasis4 4 2" xfId="10652" xr:uid="{00000000-0005-0000-0000-00007A000000}"/>
    <cellStyle name="20% - Énfasis4 5" xfId="75" xr:uid="{00000000-0005-0000-0000-00007B000000}"/>
    <cellStyle name="20% - Énfasis4 5 2" xfId="10653" xr:uid="{00000000-0005-0000-0000-00007C000000}"/>
    <cellStyle name="20% - Énfasis4 6" xfId="76" xr:uid="{00000000-0005-0000-0000-00007D000000}"/>
    <cellStyle name="20% - Énfasis4 6 2" xfId="10654" xr:uid="{00000000-0005-0000-0000-00007E000000}"/>
    <cellStyle name="20% - Énfasis4 7" xfId="77" xr:uid="{00000000-0005-0000-0000-00007F000000}"/>
    <cellStyle name="20% - Énfasis4 7 2" xfId="10655" xr:uid="{00000000-0005-0000-0000-000080000000}"/>
    <cellStyle name="20% - Énfasis4 8" xfId="78" xr:uid="{00000000-0005-0000-0000-000081000000}"/>
    <cellStyle name="20% - Énfasis4 8 2" xfId="10656" xr:uid="{00000000-0005-0000-0000-000082000000}"/>
    <cellStyle name="20% - Énfasis4 9" xfId="79" xr:uid="{00000000-0005-0000-0000-000083000000}"/>
    <cellStyle name="20% - Énfasis4 9 2" xfId="10657" xr:uid="{00000000-0005-0000-0000-000084000000}"/>
    <cellStyle name="20% - Énfasis5 2" xfId="80" xr:uid="{00000000-0005-0000-0000-000085000000}"/>
    <cellStyle name="20% - Énfasis5 2 2" xfId="10658" xr:uid="{00000000-0005-0000-0000-000086000000}"/>
    <cellStyle name="20% - Énfasis5 2 2 2" xfId="10659" xr:uid="{00000000-0005-0000-0000-000087000000}"/>
    <cellStyle name="20% - Énfasis5 2 3" xfId="10660" xr:uid="{00000000-0005-0000-0000-000088000000}"/>
    <cellStyle name="20% - Énfasis5 2 3 2" xfId="10661" xr:uid="{00000000-0005-0000-0000-000089000000}"/>
    <cellStyle name="20% - Énfasis5 2 4" xfId="10662" xr:uid="{00000000-0005-0000-0000-00008A000000}"/>
    <cellStyle name="20% - Énfasis5 2 5" xfId="10663" xr:uid="{00000000-0005-0000-0000-00008B000000}"/>
    <cellStyle name="20% - Énfasis5 3" xfId="81" xr:uid="{00000000-0005-0000-0000-00008C000000}"/>
    <cellStyle name="20% - Énfasis5 3 2" xfId="10664" xr:uid="{00000000-0005-0000-0000-00008D000000}"/>
    <cellStyle name="20% - Énfasis5 4" xfId="82" xr:uid="{00000000-0005-0000-0000-00008E000000}"/>
    <cellStyle name="20% - Énfasis5 4 2" xfId="10665" xr:uid="{00000000-0005-0000-0000-00008F000000}"/>
    <cellStyle name="20% - Énfasis5 5" xfId="83" xr:uid="{00000000-0005-0000-0000-000090000000}"/>
    <cellStyle name="20% - Énfasis5 5 2" xfId="10666" xr:uid="{00000000-0005-0000-0000-000091000000}"/>
    <cellStyle name="20% - Énfasis5 6" xfId="84" xr:uid="{00000000-0005-0000-0000-000092000000}"/>
    <cellStyle name="20% - Énfasis5 6 2" xfId="10667" xr:uid="{00000000-0005-0000-0000-000093000000}"/>
    <cellStyle name="20% - Énfasis5 7" xfId="85" xr:uid="{00000000-0005-0000-0000-000094000000}"/>
    <cellStyle name="20% - Énfasis5 7 2" xfId="10668" xr:uid="{00000000-0005-0000-0000-000095000000}"/>
    <cellStyle name="20% - Énfasis5 8" xfId="86" xr:uid="{00000000-0005-0000-0000-000096000000}"/>
    <cellStyle name="20% - Énfasis5 8 2" xfId="10669" xr:uid="{00000000-0005-0000-0000-000097000000}"/>
    <cellStyle name="20% - Énfasis5 9" xfId="87" xr:uid="{00000000-0005-0000-0000-000098000000}"/>
    <cellStyle name="20% - Énfasis5 9 2" xfId="10670" xr:uid="{00000000-0005-0000-0000-000099000000}"/>
    <cellStyle name="20% - Énfasis6 2" xfId="88" xr:uid="{00000000-0005-0000-0000-00009A000000}"/>
    <cellStyle name="20% - Énfasis6 2 2" xfId="10671" xr:uid="{00000000-0005-0000-0000-00009B000000}"/>
    <cellStyle name="20% - Énfasis6 2 2 2" xfId="10672" xr:uid="{00000000-0005-0000-0000-00009C000000}"/>
    <cellStyle name="20% - Énfasis6 2 3" xfId="10673" xr:uid="{00000000-0005-0000-0000-00009D000000}"/>
    <cellStyle name="20% - Énfasis6 2 3 2" xfId="10674" xr:uid="{00000000-0005-0000-0000-00009E000000}"/>
    <cellStyle name="20% - Énfasis6 2 4" xfId="10675" xr:uid="{00000000-0005-0000-0000-00009F000000}"/>
    <cellStyle name="20% - Énfasis6 2 5" xfId="10676" xr:uid="{00000000-0005-0000-0000-0000A0000000}"/>
    <cellStyle name="20% - Énfasis6 2 6" xfId="16190" xr:uid="{00000000-0005-0000-0000-0000A1000000}"/>
    <cellStyle name="20% - Énfasis6 3" xfId="89" xr:uid="{00000000-0005-0000-0000-0000A2000000}"/>
    <cellStyle name="20% - Énfasis6 3 2" xfId="10677" xr:uid="{00000000-0005-0000-0000-0000A3000000}"/>
    <cellStyle name="20% - Énfasis6 4" xfId="90" xr:uid="{00000000-0005-0000-0000-0000A4000000}"/>
    <cellStyle name="20% - Énfasis6 4 2" xfId="10678" xr:uid="{00000000-0005-0000-0000-0000A5000000}"/>
    <cellStyle name="20% - Énfasis6 5" xfId="91" xr:uid="{00000000-0005-0000-0000-0000A6000000}"/>
    <cellStyle name="20% - Énfasis6 5 2" xfId="10679" xr:uid="{00000000-0005-0000-0000-0000A7000000}"/>
    <cellStyle name="20% - Énfasis6 6" xfId="92" xr:uid="{00000000-0005-0000-0000-0000A8000000}"/>
    <cellStyle name="20% - Énfasis6 6 2" xfId="10680" xr:uid="{00000000-0005-0000-0000-0000A9000000}"/>
    <cellStyle name="20% - Énfasis6 7" xfId="93" xr:uid="{00000000-0005-0000-0000-0000AA000000}"/>
    <cellStyle name="20% - Énfasis6 7 2" xfId="10681" xr:uid="{00000000-0005-0000-0000-0000AB000000}"/>
    <cellStyle name="20% - Énfasis6 8" xfId="94" xr:uid="{00000000-0005-0000-0000-0000AC000000}"/>
    <cellStyle name="20% - Énfasis6 8 2" xfId="10682" xr:uid="{00000000-0005-0000-0000-0000AD000000}"/>
    <cellStyle name="20% - Énfasis6 9" xfId="95" xr:uid="{00000000-0005-0000-0000-0000AE000000}"/>
    <cellStyle name="20% - Énfasis6 9 2" xfId="10683" xr:uid="{00000000-0005-0000-0000-0000AF000000}"/>
    <cellStyle name="2decimal" xfId="10684" xr:uid="{00000000-0005-0000-0000-0000B0000000}"/>
    <cellStyle name="40% - Accent1" xfId="10685" xr:uid="{00000000-0005-0000-0000-0000B1000000}"/>
    <cellStyle name="40% - Accent1 2" xfId="96" xr:uid="{00000000-0005-0000-0000-0000B2000000}"/>
    <cellStyle name="40% - Accent1 2 2" xfId="10686" xr:uid="{00000000-0005-0000-0000-0000B3000000}"/>
    <cellStyle name="40% - Accent1 2 2 2" xfId="10687" xr:uid="{00000000-0005-0000-0000-0000B4000000}"/>
    <cellStyle name="40% - Accent1 2 3" xfId="10688" xr:uid="{00000000-0005-0000-0000-0000B5000000}"/>
    <cellStyle name="40% - Accent1 2 3 2" xfId="10689" xr:uid="{00000000-0005-0000-0000-0000B6000000}"/>
    <cellStyle name="40% - Accent1 2 4" xfId="10690" xr:uid="{00000000-0005-0000-0000-0000B7000000}"/>
    <cellStyle name="40% - Accent2" xfId="10691" xr:uid="{00000000-0005-0000-0000-0000B8000000}"/>
    <cellStyle name="40% - Accent2 2" xfId="97" xr:uid="{00000000-0005-0000-0000-0000B9000000}"/>
    <cellStyle name="40% - Accent2 2 2" xfId="10692" xr:uid="{00000000-0005-0000-0000-0000BA000000}"/>
    <cellStyle name="40% - Accent2 2 2 2" xfId="10693" xr:uid="{00000000-0005-0000-0000-0000BB000000}"/>
    <cellStyle name="40% - Accent2 2 3" xfId="10694" xr:uid="{00000000-0005-0000-0000-0000BC000000}"/>
    <cellStyle name="40% - Accent2 2 3 2" xfId="10695" xr:uid="{00000000-0005-0000-0000-0000BD000000}"/>
    <cellStyle name="40% - Accent2 2 4" xfId="10696" xr:uid="{00000000-0005-0000-0000-0000BE000000}"/>
    <cellStyle name="40% - Accent3" xfId="10697" xr:uid="{00000000-0005-0000-0000-0000BF000000}"/>
    <cellStyle name="40% - Accent3 2" xfId="98" xr:uid="{00000000-0005-0000-0000-0000C0000000}"/>
    <cellStyle name="40% - Accent3 2 2" xfId="10698" xr:uid="{00000000-0005-0000-0000-0000C1000000}"/>
    <cellStyle name="40% - Accent3 2 2 2" xfId="10699" xr:uid="{00000000-0005-0000-0000-0000C2000000}"/>
    <cellStyle name="40% - Accent3 2 3" xfId="10700" xr:uid="{00000000-0005-0000-0000-0000C3000000}"/>
    <cellStyle name="40% - Accent3 2 3 2" xfId="10701" xr:uid="{00000000-0005-0000-0000-0000C4000000}"/>
    <cellStyle name="40% - Accent3 2 4" xfId="10702" xr:uid="{00000000-0005-0000-0000-0000C5000000}"/>
    <cellStyle name="40% - Accent4" xfId="10703" xr:uid="{00000000-0005-0000-0000-0000C6000000}"/>
    <cellStyle name="40% - Accent4 2" xfId="99" xr:uid="{00000000-0005-0000-0000-0000C7000000}"/>
    <cellStyle name="40% - Accent4 2 2" xfId="10704" xr:uid="{00000000-0005-0000-0000-0000C8000000}"/>
    <cellStyle name="40% - Accent4 2 2 2" xfId="10705" xr:uid="{00000000-0005-0000-0000-0000C9000000}"/>
    <cellStyle name="40% - Accent4 2 3" xfId="10706" xr:uid="{00000000-0005-0000-0000-0000CA000000}"/>
    <cellStyle name="40% - Accent4 2 3 2" xfId="10707" xr:uid="{00000000-0005-0000-0000-0000CB000000}"/>
    <cellStyle name="40% - Accent4 2 4" xfId="10708" xr:uid="{00000000-0005-0000-0000-0000CC000000}"/>
    <cellStyle name="40% - Accent5" xfId="10709" xr:uid="{00000000-0005-0000-0000-0000CD000000}"/>
    <cellStyle name="40% - Accent5 2" xfId="100" xr:uid="{00000000-0005-0000-0000-0000CE000000}"/>
    <cellStyle name="40% - Accent5 2 2" xfId="10710" xr:uid="{00000000-0005-0000-0000-0000CF000000}"/>
    <cellStyle name="40% - Accent5 2 2 2" xfId="10711" xr:uid="{00000000-0005-0000-0000-0000D0000000}"/>
    <cellStyle name="40% - Accent5 2 3" xfId="10712" xr:uid="{00000000-0005-0000-0000-0000D1000000}"/>
    <cellStyle name="40% - Accent5 2 3 2" xfId="10713" xr:uid="{00000000-0005-0000-0000-0000D2000000}"/>
    <cellStyle name="40% - Accent5 2 4" xfId="10714" xr:uid="{00000000-0005-0000-0000-0000D3000000}"/>
    <cellStyle name="40% - Accent6" xfId="10715" xr:uid="{00000000-0005-0000-0000-0000D4000000}"/>
    <cellStyle name="40% - Accent6 2" xfId="101" xr:uid="{00000000-0005-0000-0000-0000D5000000}"/>
    <cellStyle name="40% - Accent6 2 2" xfId="10716" xr:uid="{00000000-0005-0000-0000-0000D6000000}"/>
    <cellStyle name="40% - Accent6 2 2 2" xfId="10717" xr:uid="{00000000-0005-0000-0000-0000D7000000}"/>
    <cellStyle name="40% - Accent6 2 3" xfId="10718" xr:uid="{00000000-0005-0000-0000-0000D8000000}"/>
    <cellStyle name="40% - Accent6 2 3 2" xfId="10719" xr:uid="{00000000-0005-0000-0000-0000D9000000}"/>
    <cellStyle name="40% - Accent6 2 4" xfId="10720" xr:uid="{00000000-0005-0000-0000-0000DA000000}"/>
    <cellStyle name="40% - Énfasis1 2" xfId="102" xr:uid="{00000000-0005-0000-0000-0000DB000000}"/>
    <cellStyle name="40% - Énfasis1 2 2" xfId="10721" xr:uid="{00000000-0005-0000-0000-0000DC000000}"/>
    <cellStyle name="40% - Énfasis1 2 2 2" xfId="10722" xr:uid="{00000000-0005-0000-0000-0000DD000000}"/>
    <cellStyle name="40% - Énfasis1 2 3" xfId="10723" xr:uid="{00000000-0005-0000-0000-0000DE000000}"/>
    <cellStyle name="40% - Énfasis1 2 3 2" xfId="10724" xr:uid="{00000000-0005-0000-0000-0000DF000000}"/>
    <cellStyle name="40% - Énfasis1 2 4" xfId="10725" xr:uid="{00000000-0005-0000-0000-0000E0000000}"/>
    <cellStyle name="40% - Énfasis1 2 5" xfId="10726" xr:uid="{00000000-0005-0000-0000-0000E1000000}"/>
    <cellStyle name="40% - Énfasis1 2 6" xfId="16191" xr:uid="{00000000-0005-0000-0000-0000E2000000}"/>
    <cellStyle name="40% - Énfasis1 3" xfId="103" xr:uid="{00000000-0005-0000-0000-0000E3000000}"/>
    <cellStyle name="40% - Énfasis1 3 2" xfId="10727" xr:uid="{00000000-0005-0000-0000-0000E4000000}"/>
    <cellStyle name="40% - Énfasis1 4" xfId="104" xr:uid="{00000000-0005-0000-0000-0000E5000000}"/>
    <cellStyle name="40% - Énfasis1 4 2" xfId="10728" xr:uid="{00000000-0005-0000-0000-0000E6000000}"/>
    <cellStyle name="40% - Énfasis1 5" xfId="105" xr:uid="{00000000-0005-0000-0000-0000E7000000}"/>
    <cellStyle name="40% - Énfasis1 5 2" xfId="10729" xr:uid="{00000000-0005-0000-0000-0000E8000000}"/>
    <cellStyle name="40% - Énfasis1 6" xfId="106" xr:uid="{00000000-0005-0000-0000-0000E9000000}"/>
    <cellStyle name="40% - Énfasis1 6 2" xfId="10730" xr:uid="{00000000-0005-0000-0000-0000EA000000}"/>
    <cellStyle name="40% - Énfasis1 7" xfId="107" xr:uid="{00000000-0005-0000-0000-0000EB000000}"/>
    <cellStyle name="40% - Énfasis1 7 2" xfId="10731" xr:uid="{00000000-0005-0000-0000-0000EC000000}"/>
    <cellStyle name="40% - Énfasis1 8" xfId="108" xr:uid="{00000000-0005-0000-0000-0000ED000000}"/>
    <cellStyle name="40% - Énfasis1 8 2" xfId="10732" xr:uid="{00000000-0005-0000-0000-0000EE000000}"/>
    <cellStyle name="40% - Énfasis1 9" xfId="109" xr:uid="{00000000-0005-0000-0000-0000EF000000}"/>
    <cellStyle name="40% - Énfasis1 9 2" xfId="10733" xr:uid="{00000000-0005-0000-0000-0000F0000000}"/>
    <cellStyle name="40% - Énfasis2 2" xfId="110" xr:uid="{00000000-0005-0000-0000-0000F1000000}"/>
    <cellStyle name="40% - Énfasis2 2 2" xfId="10734" xr:uid="{00000000-0005-0000-0000-0000F2000000}"/>
    <cellStyle name="40% - Énfasis2 2 2 2" xfId="10735" xr:uid="{00000000-0005-0000-0000-0000F3000000}"/>
    <cellStyle name="40% - Énfasis2 2 3" xfId="10736" xr:uid="{00000000-0005-0000-0000-0000F4000000}"/>
    <cellStyle name="40% - Énfasis2 2 3 2" xfId="10737" xr:uid="{00000000-0005-0000-0000-0000F5000000}"/>
    <cellStyle name="40% - Énfasis2 2 4" xfId="10738" xr:uid="{00000000-0005-0000-0000-0000F6000000}"/>
    <cellStyle name="40% - Énfasis2 2 5" xfId="10739" xr:uid="{00000000-0005-0000-0000-0000F7000000}"/>
    <cellStyle name="40% - Énfasis2 3" xfId="111" xr:uid="{00000000-0005-0000-0000-0000F8000000}"/>
    <cellStyle name="40% - Énfasis2 3 2" xfId="10740" xr:uid="{00000000-0005-0000-0000-0000F9000000}"/>
    <cellStyle name="40% - Énfasis2 4" xfId="112" xr:uid="{00000000-0005-0000-0000-0000FA000000}"/>
    <cellStyle name="40% - Énfasis2 4 2" xfId="10741" xr:uid="{00000000-0005-0000-0000-0000FB000000}"/>
    <cellStyle name="40% - Énfasis2 5" xfId="113" xr:uid="{00000000-0005-0000-0000-0000FC000000}"/>
    <cellStyle name="40% - Énfasis2 5 2" xfId="10742" xr:uid="{00000000-0005-0000-0000-0000FD000000}"/>
    <cellStyle name="40% - Énfasis2 6" xfId="114" xr:uid="{00000000-0005-0000-0000-0000FE000000}"/>
    <cellStyle name="40% - Énfasis2 6 2" xfId="10743" xr:uid="{00000000-0005-0000-0000-0000FF000000}"/>
    <cellStyle name="40% - Énfasis2 7" xfId="115" xr:uid="{00000000-0005-0000-0000-000000010000}"/>
    <cellStyle name="40% - Énfasis2 7 2" xfId="10744" xr:uid="{00000000-0005-0000-0000-000001010000}"/>
    <cellStyle name="40% - Énfasis2 8" xfId="116" xr:uid="{00000000-0005-0000-0000-000002010000}"/>
    <cellStyle name="40% - Énfasis2 8 2" xfId="10745" xr:uid="{00000000-0005-0000-0000-000003010000}"/>
    <cellStyle name="40% - Énfasis2 9" xfId="117" xr:uid="{00000000-0005-0000-0000-000004010000}"/>
    <cellStyle name="40% - Énfasis2 9 2" xfId="10746" xr:uid="{00000000-0005-0000-0000-000005010000}"/>
    <cellStyle name="40% - Énfasis3 2" xfId="118" xr:uid="{00000000-0005-0000-0000-000006010000}"/>
    <cellStyle name="40% - Énfasis3 2 2" xfId="10747" xr:uid="{00000000-0005-0000-0000-000007010000}"/>
    <cellStyle name="40% - Énfasis3 2 2 2" xfId="10748" xr:uid="{00000000-0005-0000-0000-000008010000}"/>
    <cellStyle name="40% - Énfasis3 2 3" xfId="10749" xr:uid="{00000000-0005-0000-0000-000009010000}"/>
    <cellStyle name="40% - Énfasis3 2 3 2" xfId="10750" xr:uid="{00000000-0005-0000-0000-00000A010000}"/>
    <cellStyle name="40% - Énfasis3 2 4" xfId="10751" xr:uid="{00000000-0005-0000-0000-00000B010000}"/>
    <cellStyle name="40% - Énfasis3 2 5" xfId="10752" xr:uid="{00000000-0005-0000-0000-00000C010000}"/>
    <cellStyle name="40% - Énfasis3 2 6" xfId="16192" xr:uid="{00000000-0005-0000-0000-00000D010000}"/>
    <cellStyle name="40% - Énfasis3 3" xfId="119" xr:uid="{00000000-0005-0000-0000-00000E010000}"/>
    <cellStyle name="40% - Énfasis3 3 2" xfId="10753" xr:uid="{00000000-0005-0000-0000-00000F010000}"/>
    <cellStyle name="40% - Énfasis3 4" xfId="120" xr:uid="{00000000-0005-0000-0000-000010010000}"/>
    <cellStyle name="40% - Énfasis3 4 2" xfId="10754" xr:uid="{00000000-0005-0000-0000-000011010000}"/>
    <cellStyle name="40% - Énfasis3 5" xfId="121" xr:uid="{00000000-0005-0000-0000-000012010000}"/>
    <cellStyle name="40% - Énfasis3 5 2" xfId="10755" xr:uid="{00000000-0005-0000-0000-000013010000}"/>
    <cellStyle name="40% - Énfasis3 6" xfId="122" xr:uid="{00000000-0005-0000-0000-000014010000}"/>
    <cellStyle name="40% - Énfasis3 6 2" xfId="10756" xr:uid="{00000000-0005-0000-0000-000015010000}"/>
    <cellStyle name="40% - Énfasis3 7" xfId="123" xr:uid="{00000000-0005-0000-0000-000016010000}"/>
    <cellStyle name="40% - Énfasis3 7 2" xfId="10757" xr:uid="{00000000-0005-0000-0000-000017010000}"/>
    <cellStyle name="40% - Énfasis3 8" xfId="124" xr:uid="{00000000-0005-0000-0000-000018010000}"/>
    <cellStyle name="40% - Énfasis3 8 2" xfId="10758" xr:uid="{00000000-0005-0000-0000-000019010000}"/>
    <cellStyle name="40% - Énfasis3 9" xfId="125" xr:uid="{00000000-0005-0000-0000-00001A010000}"/>
    <cellStyle name="40% - Énfasis3 9 2" xfId="10759" xr:uid="{00000000-0005-0000-0000-00001B010000}"/>
    <cellStyle name="40% - Énfasis4 2" xfId="126" xr:uid="{00000000-0005-0000-0000-00001C010000}"/>
    <cellStyle name="40% - Énfasis4 2 2" xfId="10760" xr:uid="{00000000-0005-0000-0000-00001D010000}"/>
    <cellStyle name="40% - Énfasis4 2 2 2" xfId="10761" xr:uid="{00000000-0005-0000-0000-00001E010000}"/>
    <cellStyle name="40% - Énfasis4 2 3" xfId="10762" xr:uid="{00000000-0005-0000-0000-00001F010000}"/>
    <cellStyle name="40% - Énfasis4 2 3 2" xfId="10763" xr:uid="{00000000-0005-0000-0000-000020010000}"/>
    <cellStyle name="40% - Énfasis4 2 4" xfId="10764" xr:uid="{00000000-0005-0000-0000-000021010000}"/>
    <cellStyle name="40% - Énfasis4 2 5" xfId="10765" xr:uid="{00000000-0005-0000-0000-000022010000}"/>
    <cellStyle name="40% - Énfasis4 2 6" xfId="16193" xr:uid="{00000000-0005-0000-0000-000023010000}"/>
    <cellStyle name="40% - Énfasis4 3" xfId="127" xr:uid="{00000000-0005-0000-0000-000024010000}"/>
    <cellStyle name="40% - Énfasis4 3 2" xfId="10766" xr:uid="{00000000-0005-0000-0000-000025010000}"/>
    <cellStyle name="40% - Énfasis4 4" xfId="128" xr:uid="{00000000-0005-0000-0000-000026010000}"/>
    <cellStyle name="40% - Énfasis4 4 2" xfId="10767" xr:uid="{00000000-0005-0000-0000-000027010000}"/>
    <cellStyle name="40% - Énfasis4 5" xfId="129" xr:uid="{00000000-0005-0000-0000-000028010000}"/>
    <cellStyle name="40% - Énfasis4 5 2" xfId="10768" xr:uid="{00000000-0005-0000-0000-000029010000}"/>
    <cellStyle name="40% - Énfasis4 6" xfId="130" xr:uid="{00000000-0005-0000-0000-00002A010000}"/>
    <cellStyle name="40% - Énfasis4 6 2" xfId="10769" xr:uid="{00000000-0005-0000-0000-00002B010000}"/>
    <cellStyle name="40% - Énfasis4 7" xfId="131" xr:uid="{00000000-0005-0000-0000-00002C010000}"/>
    <cellStyle name="40% - Énfasis4 7 2" xfId="10770" xr:uid="{00000000-0005-0000-0000-00002D010000}"/>
    <cellStyle name="40% - Énfasis4 8" xfId="132" xr:uid="{00000000-0005-0000-0000-00002E010000}"/>
    <cellStyle name="40% - Énfasis4 8 2" xfId="10771" xr:uid="{00000000-0005-0000-0000-00002F010000}"/>
    <cellStyle name="40% - Énfasis4 9" xfId="133" xr:uid="{00000000-0005-0000-0000-000030010000}"/>
    <cellStyle name="40% - Énfasis4 9 2" xfId="10772" xr:uid="{00000000-0005-0000-0000-000031010000}"/>
    <cellStyle name="40% - Énfasis5 2" xfId="134" xr:uid="{00000000-0005-0000-0000-000032010000}"/>
    <cellStyle name="40% - Énfasis5 2 2" xfId="10773" xr:uid="{00000000-0005-0000-0000-000033010000}"/>
    <cellStyle name="40% - Énfasis5 2 2 2" xfId="10774" xr:uid="{00000000-0005-0000-0000-000034010000}"/>
    <cellStyle name="40% - Énfasis5 2 3" xfId="10775" xr:uid="{00000000-0005-0000-0000-000035010000}"/>
    <cellStyle name="40% - Énfasis5 2 3 2" xfId="10776" xr:uid="{00000000-0005-0000-0000-000036010000}"/>
    <cellStyle name="40% - Énfasis5 2 4" xfId="10777" xr:uid="{00000000-0005-0000-0000-000037010000}"/>
    <cellStyle name="40% - Énfasis5 2 5" xfId="10778" xr:uid="{00000000-0005-0000-0000-000038010000}"/>
    <cellStyle name="40% - Énfasis5 2 6" xfId="16194" xr:uid="{00000000-0005-0000-0000-000039010000}"/>
    <cellStyle name="40% - Énfasis5 3" xfId="135" xr:uid="{00000000-0005-0000-0000-00003A010000}"/>
    <cellStyle name="40% - Énfasis5 3 2" xfId="10779" xr:uid="{00000000-0005-0000-0000-00003B010000}"/>
    <cellStyle name="40% - Énfasis5 4" xfId="136" xr:uid="{00000000-0005-0000-0000-00003C010000}"/>
    <cellStyle name="40% - Énfasis5 4 2" xfId="10780" xr:uid="{00000000-0005-0000-0000-00003D010000}"/>
    <cellStyle name="40% - Énfasis5 5" xfId="137" xr:uid="{00000000-0005-0000-0000-00003E010000}"/>
    <cellStyle name="40% - Énfasis5 5 2" xfId="10781" xr:uid="{00000000-0005-0000-0000-00003F010000}"/>
    <cellStyle name="40% - Énfasis5 6" xfId="138" xr:uid="{00000000-0005-0000-0000-000040010000}"/>
    <cellStyle name="40% - Énfasis5 6 2" xfId="10782" xr:uid="{00000000-0005-0000-0000-000041010000}"/>
    <cellStyle name="40% - Énfasis5 7" xfId="139" xr:uid="{00000000-0005-0000-0000-000042010000}"/>
    <cellStyle name="40% - Énfasis5 7 2" xfId="10783" xr:uid="{00000000-0005-0000-0000-000043010000}"/>
    <cellStyle name="40% - Énfasis5 8" xfId="140" xr:uid="{00000000-0005-0000-0000-000044010000}"/>
    <cellStyle name="40% - Énfasis5 8 2" xfId="10784" xr:uid="{00000000-0005-0000-0000-000045010000}"/>
    <cellStyle name="40% - Énfasis5 9" xfId="141" xr:uid="{00000000-0005-0000-0000-000046010000}"/>
    <cellStyle name="40% - Énfasis5 9 2" xfId="10785" xr:uid="{00000000-0005-0000-0000-000047010000}"/>
    <cellStyle name="40% - Énfasis6 2" xfId="142" xr:uid="{00000000-0005-0000-0000-000048010000}"/>
    <cellStyle name="40% - Énfasis6 2 2" xfId="10786" xr:uid="{00000000-0005-0000-0000-000049010000}"/>
    <cellStyle name="40% - Énfasis6 2 2 2" xfId="10787" xr:uid="{00000000-0005-0000-0000-00004A010000}"/>
    <cellStyle name="40% - Énfasis6 2 3" xfId="10788" xr:uid="{00000000-0005-0000-0000-00004B010000}"/>
    <cellStyle name="40% - Énfasis6 2 3 2" xfId="10789" xr:uid="{00000000-0005-0000-0000-00004C010000}"/>
    <cellStyle name="40% - Énfasis6 2 4" xfId="10790" xr:uid="{00000000-0005-0000-0000-00004D010000}"/>
    <cellStyle name="40% - Énfasis6 2 5" xfId="10791" xr:uid="{00000000-0005-0000-0000-00004E010000}"/>
    <cellStyle name="40% - Énfasis6 2 6" xfId="16195" xr:uid="{00000000-0005-0000-0000-00004F010000}"/>
    <cellStyle name="40% - Énfasis6 3" xfId="143" xr:uid="{00000000-0005-0000-0000-000050010000}"/>
    <cellStyle name="40% - Énfasis6 3 2" xfId="10792" xr:uid="{00000000-0005-0000-0000-000051010000}"/>
    <cellStyle name="40% - Énfasis6 4" xfId="144" xr:uid="{00000000-0005-0000-0000-000052010000}"/>
    <cellStyle name="40% - Énfasis6 4 2" xfId="10793" xr:uid="{00000000-0005-0000-0000-000053010000}"/>
    <cellStyle name="40% - Énfasis6 5" xfId="145" xr:uid="{00000000-0005-0000-0000-000054010000}"/>
    <cellStyle name="40% - Énfasis6 5 2" xfId="10794" xr:uid="{00000000-0005-0000-0000-000055010000}"/>
    <cellStyle name="40% - Énfasis6 6" xfId="146" xr:uid="{00000000-0005-0000-0000-000056010000}"/>
    <cellStyle name="40% - Énfasis6 6 2" xfId="10795" xr:uid="{00000000-0005-0000-0000-000057010000}"/>
    <cellStyle name="40% - Énfasis6 7" xfId="147" xr:uid="{00000000-0005-0000-0000-000058010000}"/>
    <cellStyle name="40% - Énfasis6 7 2" xfId="10796" xr:uid="{00000000-0005-0000-0000-000059010000}"/>
    <cellStyle name="40% - Énfasis6 8" xfId="148" xr:uid="{00000000-0005-0000-0000-00005A010000}"/>
    <cellStyle name="40% - Énfasis6 8 2" xfId="10797" xr:uid="{00000000-0005-0000-0000-00005B010000}"/>
    <cellStyle name="40% - Énfasis6 9" xfId="149" xr:uid="{00000000-0005-0000-0000-00005C010000}"/>
    <cellStyle name="40% - Énfasis6 9 2" xfId="10798" xr:uid="{00000000-0005-0000-0000-00005D010000}"/>
    <cellStyle name="60% - Accent1" xfId="10799" xr:uid="{00000000-0005-0000-0000-00005E010000}"/>
    <cellStyle name="60% - Accent1 2" xfId="150" xr:uid="{00000000-0005-0000-0000-00005F010000}"/>
    <cellStyle name="60% - Accent2" xfId="10800" xr:uid="{00000000-0005-0000-0000-000060010000}"/>
    <cellStyle name="60% - Accent2 2" xfId="151" xr:uid="{00000000-0005-0000-0000-000061010000}"/>
    <cellStyle name="60% - Accent3" xfId="10801" xr:uid="{00000000-0005-0000-0000-000062010000}"/>
    <cellStyle name="60% - Accent3 2" xfId="152" xr:uid="{00000000-0005-0000-0000-000063010000}"/>
    <cellStyle name="60% - Accent4" xfId="10802" xr:uid="{00000000-0005-0000-0000-000064010000}"/>
    <cellStyle name="60% - Accent4 2" xfId="153" xr:uid="{00000000-0005-0000-0000-000065010000}"/>
    <cellStyle name="60% - Accent5" xfId="10803" xr:uid="{00000000-0005-0000-0000-000066010000}"/>
    <cellStyle name="60% - Accent5 2" xfId="154" xr:uid="{00000000-0005-0000-0000-000067010000}"/>
    <cellStyle name="60% - Accent6" xfId="10804" xr:uid="{00000000-0005-0000-0000-000068010000}"/>
    <cellStyle name="60% - Accent6 2" xfId="155" xr:uid="{00000000-0005-0000-0000-000069010000}"/>
    <cellStyle name="60% - Énfasis1 2" xfId="156" xr:uid="{00000000-0005-0000-0000-00006A010000}"/>
    <cellStyle name="60% - Énfasis1 2 2" xfId="10805" xr:uid="{00000000-0005-0000-0000-00006B010000}"/>
    <cellStyle name="60% - Énfasis1 3" xfId="157" xr:uid="{00000000-0005-0000-0000-00006C010000}"/>
    <cellStyle name="60% - Énfasis1 4" xfId="158" xr:uid="{00000000-0005-0000-0000-00006D010000}"/>
    <cellStyle name="60% - Énfasis1 5" xfId="159" xr:uid="{00000000-0005-0000-0000-00006E010000}"/>
    <cellStyle name="60% - Énfasis1 6" xfId="160" xr:uid="{00000000-0005-0000-0000-00006F010000}"/>
    <cellStyle name="60% - Énfasis1 7" xfId="161" xr:uid="{00000000-0005-0000-0000-000070010000}"/>
    <cellStyle name="60% - Énfasis1 8" xfId="162" xr:uid="{00000000-0005-0000-0000-000071010000}"/>
    <cellStyle name="60% - Énfasis1 9" xfId="163" xr:uid="{00000000-0005-0000-0000-000072010000}"/>
    <cellStyle name="60% - Énfasis2 2" xfId="164" xr:uid="{00000000-0005-0000-0000-000073010000}"/>
    <cellStyle name="60% - Énfasis2 2 2" xfId="10806" xr:uid="{00000000-0005-0000-0000-000074010000}"/>
    <cellStyle name="60% - Énfasis2 3" xfId="165" xr:uid="{00000000-0005-0000-0000-000075010000}"/>
    <cellStyle name="60% - Énfasis2 4" xfId="166" xr:uid="{00000000-0005-0000-0000-000076010000}"/>
    <cellStyle name="60% - Énfasis2 5" xfId="167" xr:uid="{00000000-0005-0000-0000-000077010000}"/>
    <cellStyle name="60% - Énfasis2 6" xfId="168" xr:uid="{00000000-0005-0000-0000-000078010000}"/>
    <cellStyle name="60% - Énfasis2 7" xfId="169" xr:uid="{00000000-0005-0000-0000-000079010000}"/>
    <cellStyle name="60% - Énfasis2 8" xfId="170" xr:uid="{00000000-0005-0000-0000-00007A010000}"/>
    <cellStyle name="60% - Énfasis2 9" xfId="171" xr:uid="{00000000-0005-0000-0000-00007B010000}"/>
    <cellStyle name="60% - Énfasis3 2" xfId="172" xr:uid="{00000000-0005-0000-0000-00007C010000}"/>
    <cellStyle name="60% - Énfasis3 2 2" xfId="10807" xr:uid="{00000000-0005-0000-0000-00007D010000}"/>
    <cellStyle name="60% - Énfasis3 3" xfId="173" xr:uid="{00000000-0005-0000-0000-00007E010000}"/>
    <cellStyle name="60% - Énfasis3 4" xfId="174" xr:uid="{00000000-0005-0000-0000-00007F010000}"/>
    <cellStyle name="60% - Énfasis3 5" xfId="175" xr:uid="{00000000-0005-0000-0000-000080010000}"/>
    <cellStyle name="60% - Énfasis3 6" xfId="176" xr:uid="{00000000-0005-0000-0000-000081010000}"/>
    <cellStyle name="60% - Énfasis3 7" xfId="177" xr:uid="{00000000-0005-0000-0000-000082010000}"/>
    <cellStyle name="60% - Énfasis3 8" xfId="178" xr:uid="{00000000-0005-0000-0000-000083010000}"/>
    <cellStyle name="60% - Énfasis3 9" xfId="179" xr:uid="{00000000-0005-0000-0000-000084010000}"/>
    <cellStyle name="60% - Énfasis4 2" xfId="180" xr:uid="{00000000-0005-0000-0000-000085010000}"/>
    <cellStyle name="60% - Énfasis4 2 2" xfId="10808" xr:uid="{00000000-0005-0000-0000-000086010000}"/>
    <cellStyle name="60% - Énfasis4 3" xfId="181" xr:uid="{00000000-0005-0000-0000-000087010000}"/>
    <cellStyle name="60% - Énfasis4 4" xfId="182" xr:uid="{00000000-0005-0000-0000-000088010000}"/>
    <cellStyle name="60% - Énfasis4 5" xfId="183" xr:uid="{00000000-0005-0000-0000-000089010000}"/>
    <cellStyle name="60% - Énfasis4 6" xfId="184" xr:uid="{00000000-0005-0000-0000-00008A010000}"/>
    <cellStyle name="60% - Énfasis4 7" xfId="185" xr:uid="{00000000-0005-0000-0000-00008B010000}"/>
    <cellStyle name="60% - Énfasis4 8" xfId="186" xr:uid="{00000000-0005-0000-0000-00008C010000}"/>
    <cellStyle name="60% - Énfasis4 9" xfId="187" xr:uid="{00000000-0005-0000-0000-00008D010000}"/>
    <cellStyle name="60% - Énfasis5 2" xfId="188" xr:uid="{00000000-0005-0000-0000-00008E010000}"/>
    <cellStyle name="60% - Énfasis5 2 2" xfId="10809" xr:uid="{00000000-0005-0000-0000-00008F010000}"/>
    <cellStyle name="60% - Énfasis5 3" xfId="189" xr:uid="{00000000-0005-0000-0000-000090010000}"/>
    <cellStyle name="60% - Énfasis5 4" xfId="190" xr:uid="{00000000-0005-0000-0000-000091010000}"/>
    <cellStyle name="60% - Énfasis5 5" xfId="191" xr:uid="{00000000-0005-0000-0000-000092010000}"/>
    <cellStyle name="60% - Énfasis5 6" xfId="192" xr:uid="{00000000-0005-0000-0000-000093010000}"/>
    <cellStyle name="60% - Énfasis5 7" xfId="193" xr:uid="{00000000-0005-0000-0000-000094010000}"/>
    <cellStyle name="60% - Énfasis5 8" xfId="194" xr:uid="{00000000-0005-0000-0000-000095010000}"/>
    <cellStyle name="60% - Énfasis5 9" xfId="195" xr:uid="{00000000-0005-0000-0000-000096010000}"/>
    <cellStyle name="60% - Énfasis6 2" xfId="196" xr:uid="{00000000-0005-0000-0000-000097010000}"/>
    <cellStyle name="60% - Énfasis6 2 2" xfId="10810" xr:uid="{00000000-0005-0000-0000-000098010000}"/>
    <cellStyle name="60% - Énfasis6 3" xfId="197" xr:uid="{00000000-0005-0000-0000-000099010000}"/>
    <cellStyle name="60% - Énfasis6 4" xfId="198" xr:uid="{00000000-0005-0000-0000-00009A010000}"/>
    <cellStyle name="60% - Énfasis6 5" xfId="199" xr:uid="{00000000-0005-0000-0000-00009B010000}"/>
    <cellStyle name="60% - Énfasis6 6" xfId="200" xr:uid="{00000000-0005-0000-0000-00009C010000}"/>
    <cellStyle name="60% - Énfasis6 7" xfId="201" xr:uid="{00000000-0005-0000-0000-00009D010000}"/>
    <cellStyle name="60% - Énfasis6 8" xfId="202" xr:uid="{00000000-0005-0000-0000-00009E010000}"/>
    <cellStyle name="60% - Énfasis6 9" xfId="203" xr:uid="{00000000-0005-0000-0000-00009F010000}"/>
    <cellStyle name="80899" xfId="10811" xr:uid="{00000000-0005-0000-0000-0000A0010000}"/>
    <cellStyle name="80899 2" xfId="10812" xr:uid="{00000000-0005-0000-0000-0000A1010000}"/>
    <cellStyle name="Accent1" xfId="10813" xr:uid="{00000000-0005-0000-0000-0000A2010000}"/>
    <cellStyle name="Accent1 2" xfId="204" xr:uid="{00000000-0005-0000-0000-0000A3010000}"/>
    <cellStyle name="Accent2" xfId="10814" xr:uid="{00000000-0005-0000-0000-0000A4010000}"/>
    <cellStyle name="Accent2 2" xfId="205" xr:uid="{00000000-0005-0000-0000-0000A5010000}"/>
    <cellStyle name="Accent3" xfId="10815" xr:uid="{00000000-0005-0000-0000-0000A6010000}"/>
    <cellStyle name="Accent3 2" xfId="206" xr:uid="{00000000-0005-0000-0000-0000A7010000}"/>
    <cellStyle name="Accent4" xfId="10816" xr:uid="{00000000-0005-0000-0000-0000A8010000}"/>
    <cellStyle name="Accent4 2" xfId="207" xr:uid="{00000000-0005-0000-0000-0000A9010000}"/>
    <cellStyle name="Accent5" xfId="10817" xr:uid="{00000000-0005-0000-0000-0000AA010000}"/>
    <cellStyle name="Accent5 2" xfId="208" xr:uid="{00000000-0005-0000-0000-0000AB010000}"/>
    <cellStyle name="Accent6" xfId="10818" xr:uid="{00000000-0005-0000-0000-0000AC010000}"/>
    <cellStyle name="Accent6 2" xfId="209" xr:uid="{00000000-0005-0000-0000-0000AD010000}"/>
    <cellStyle name="Actual Date" xfId="15" xr:uid="{00000000-0005-0000-0000-0000AE010000}"/>
    <cellStyle name="Actual Date 2" xfId="10819" xr:uid="{00000000-0005-0000-0000-0000AF010000}"/>
    <cellStyle name="args.style" xfId="10820" xr:uid="{00000000-0005-0000-0000-0000B0010000}"/>
    <cellStyle name="Bad" xfId="10821" xr:uid="{00000000-0005-0000-0000-0000B1010000}"/>
    <cellStyle name="Bad 2" xfId="210" xr:uid="{00000000-0005-0000-0000-0000B2010000}"/>
    <cellStyle name="Body" xfId="10822" xr:uid="{00000000-0005-0000-0000-0000B3010000}"/>
    <cellStyle name="Bordered" xfId="211" xr:uid="{00000000-0005-0000-0000-0000B4010000}"/>
    <cellStyle name="Bordered 2" xfId="4545" xr:uid="{00000000-0005-0000-0000-0000B5010000}"/>
    <cellStyle name="Bordered 2 2" xfId="4870" xr:uid="{00000000-0005-0000-0000-0000B6010000}"/>
    <cellStyle name="Bordered 2 2 2" xfId="26802" xr:uid="{00000000-0005-0000-0000-0000B7010000}"/>
    <cellStyle name="Bordered 2 2 2 2" xfId="41055" xr:uid="{00000000-0005-0000-0000-0000B8010000}"/>
    <cellStyle name="Bordered 2 2 3" xfId="29952" xr:uid="{00000000-0005-0000-0000-0000B9010000}"/>
    <cellStyle name="Bordered 2 3" xfId="23423" xr:uid="{00000000-0005-0000-0000-0000BA010000}"/>
    <cellStyle name="Bordered 2 3 2" xfId="38188" xr:uid="{00000000-0005-0000-0000-0000BB010000}"/>
    <cellStyle name="Bordered 2 4" xfId="29683" xr:uid="{00000000-0005-0000-0000-0000BC010000}"/>
    <cellStyle name="Bordered 3" xfId="5886" xr:uid="{00000000-0005-0000-0000-0000BD010000}"/>
    <cellStyle name="Bordered 3 2" xfId="26804" xr:uid="{00000000-0005-0000-0000-0000BE010000}"/>
    <cellStyle name="Bordered 3 2 2" xfId="41057" xr:uid="{00000000-0005-0000-0000-0000BF010000}"/>
    <cellStyle name="Bordered 3 3" xfId="30760" xr:uid="{00000000-0005-0000-0000-0000C0010000}"/>
    <cellStyle name="Bordered 4" xfId="26810" xr:uid="{00000000-0005-0000-0000-0000C1010000}"/>
    <cellStyle name="Buena 2" xfId="212" xr:uid="{00000000-0005-0000-0000-0000C2010000}"/>
    <cellStyle name="Buena 2 2" xfId="10823" xr:uid="{00000000-0005-0000-0000-0000C3010000}"/>
    <cellStyle name="Buena 3" xfId="213" xr:uid="{00000000-0005-0000-0000-0000C4010000}"/>
    <cellStyle name="Buena 4" xfId="214" xr:uid="{00000000-0005-0000-0000-0000C5010000}"/>
    <cellStyle name="Buena 5" xfId="215" xr:uid="{00000000-0005-0000-0000-0000C6010000}"/>
    <cellStyle name="Buena 6" xfId="216" xr:uid="{00000000-0005-0000-0000-0000C7010000}"/>
    <cellStyle name="Buena 7" xfId="217" xr:uid="{00000000-0005-0000-0000-0000C8010000}"/>
    <cellStyle name="Buena 8" xfId="218" xr:uid="{00000000-0005-0000-0000-0000C9010000}"/>
    <cellStyle name="Buena 9" xfId="219" xr:uid="{00000000-0005-0000-0000-0000CA010000}"/>
    <cellStyle name="Calc Currency (0)" xfId="10824" xr:uid="{00000000-0005-0000-0000-0000CB010000}"/>
    <cellStyle name="Calculation" xfId="10825" xr:uid="{00000000-0005-0000-0000-0000CC010000}"/>
    <cellStyle name="Calculation 2" xfId="220" xr:uid="{00000000-0005-0000-0000-0000CD010000}"/>
    <cellStyle name="Calculation 2 10" xfId="7120" xr:uid="{00000000-0005-0000-0000-0000CE010000}"/>
    <cellStyle name="Calculation 2 10 2" xfId="31746" xr:uid="{00000000-0005-0000-0000-0000CF010000}"/>
    <cellStyle name="Calculation 2 11" xfId="7190" xr:uid="{00000000-0005-0000-0000-0000D0010000}"/>
    <cellStyle name="Calculation 2 11 2" xfId="31808" xr:uid="{00000000-0005-0000-0000-0000D1010000}"/>
    <cellStyle name="Calculation 2 12" xfId="26811" xr:uid="{00000000-0005-0000-0000-0000D2010000}"/>
    <cellStyle name="Calculation 2 2" xfId="1232" xr:uid="{00000000-0005-0000-0000-0000D3010000}"/>
    <cellStyle name="Calculation 2 2 2" xfId="1414" xr:uid="{00000000-0005-0000-0000-0000D4010000}"/>
    <cellStyle name="Calculation 2 2 2 2" xfId="1778" xr:uid="{00000000-0005-0000-0000-0000D5010000}"/>
    <cellStyle name="Calculation 2 2 2 2 2" xfId="3442" xr:uid="{00000000-0005-0000-0000-0000D6010000}"/>
    <cellStyle name="Calculation 2 2 2 2 2 2" xfId="22326" xr:uid="{00000000-0005-0000-0000-0000D7010000}"/>
    <cellStyle name="Calculation 2 2 2 2 2 2 2" xfId="37306" xr:uid="{00000000-0005-0000-0000-0000D8010000}"/>
    <cellStyle name="Calculation 2 2 2 2 2 3" xfId="9423" xr:uid="{00000000-0005-0000-0000-0000D9010000}"/>
    <cellStyle name="Calculation 2 2 2 2 2 3 2" xfId="33737" xr:uid="{00000000-0005-0000-0000-0000DA010000}"/>
    <cellStyle name="Calculation 2 2 2 2 2 4" xfId="26699" xr:uid="{00000000-0005-0000-0000-0000DB010000}"/>
    <cellStyle name="Calculation 2 2 2 2 2 4 2" xfId="40952" xr:uid="{00000000-0005-0000-0000-0000DC010000}"/>
    <cellStyle name="Calculation 2 2 2 2 2 5" xfId="28800" xr:uid="{00000000-0005-0000-0000-0000DD010000}"/>
    <cellStyle name="Calculation 2 2 2 2 3" xfId="20662" xr:uid="{00000000-0005-0000-0000-0000DE010000}"/>
    <cellStyle name="Calculation 2 2 2 2 3 2" xfId="35898" xr:uid="{00000000-0005-0000-0000-0000DF010000}"/>
    <cellStyle name="Calculation 2 2 2 2 4" xfId="7767" xr:uid="{00000000-0005-0000-0000-0000E0010000}"/>
    <cellStyle name="Calculation 2 2 2 2 4 2" xfId="32337" xr:uid="{00000000-0005-0000-0000-0000E1010000}"/>
    <cellStyle name="Calculation 2 2 2 2 5" xfId="26291" xr:uid="{00000000-0005-0000-0000-0000E2010000}"/>
    <cellStyle name="Calculation 2 2 2 2 5 2" xfId="40544" xr:uid="{00000000-0005-0000-0000-0000E3010000}"/>
    <cellStyle name="Calculation 2 2 2 2 6" xfId="27392" xr:uid="{00000000-0005-0000-0000-0000E4010000}"/>
    <cellStyle name="Calculation 2 2 2 3" xfId="3078" xr:uid="{00000000-0005-0000-0000-0000E5010000}"/>
    <cellStyle name="Calculation 2 2 2 3 2" xfId="21962" xr:uid="{00000000-0005-0000-0000-0000E6010000}"/>
    <cellStyle name="Calculation 2 2 2 3 2 2" xfId="36974" xr:uid="{00000000-0005-0000-0000-0000E7010000}"/>
    <cellStyle name="Calculation 2 2 2 3 3" xfId="9063" xr:uid="{00000000-0005-0000-0000-0000E8010000}"/>
    <cellStyle name="Calculation 2 2 2 3 3 2" xfId="33409" xr:uid="{00000000-0005-0000-0000-0000E9010000}"/>
    <cellStyle name="Calculation 2 2 2 3 4" xfId="26495" xr:uid="{00000000-0005-0000-0000-0000EA010000}"/>
    <cellStyle name="Calculation 2 2 2 3 4 2" xfId="40748" xr:uid="{00000000-0005-0000-0000-0000EB010000}"/>
    <cellStyle name="Calculation 2 2 2 3 5" xfId="28468" xr:uid="{00000000-0005-0000-0000-0000EC010000}"/>
    <cellStyle name="Calculation 2 2 2 4" xfId="20298" xr:uid="{00000000-0005-0000-0000-0000ED010000}"/>
    <cellStyle name="Calculation 2 2 2 4 2" xfId="35566" xr:uid="{00000000-0005-0000-0000-0000EE010000}"/>
    <cellStyle name="Calculation 2 2 2 5" xfId="7407" xr:uid="{00000000-0005-0000-0000-0000EF010000}"/>
    <cellStyle name="Calculation 2 2 2 5 2" xfId="32009" xr:uid="{00000000-0005-0000-0000-0000F0010000}"/>
    <cellStyle name="Calculation 2 2 2 6" xfId="26087" xr:uid="{00000000-0005-0000-0000-0000F1010000}"/>
    <cellStyle name="Calculation 2 2 2 6 2" xfId="40340" xr:uid="{00000000-0005-0000-0000-0000F2010000}"/>
    <cellStyle name="Calculation 2 2 2 7" xfId="27060" xr:uid="{00000000-0005-0000-0000-0000F3010000}"/>
    <cellStyle name="Calculation 2 2 3" xfId="1596" xr:uid="{00000000-0005-0000-0000-0000F4010000}"/>
    <cellStyle name="Calculation 2 2 3 2" xfId="3260" xr:uid="{00000000-0005-0000-0000-0000F5010000}"/>
    <cellStyle name="Calculation 2 2 3 2 2" xfId="22144" xr:uid="{00000000-0005-0000-0000-0000F6010000}"/>
    <cellStyle name="Calculation 2 2 3 2 2 2" xfId="37140" xr:uid="{00000000-0005-0000-0000-0000F7010000}"/>
    <cellStyle name="Calculation 2 2 3 2 3" xfId="9243" xr:uid="{00000000-0005-0000-0000-0000F8010000}"/>
    <cellStyle name="Calculation 2 2 3 2 3 2" xfId="33573" xr:uid="{00000000-0005-0000-0000-0000F9010000}"/>
    <cellStyle name="Calculation 2 2 3 2 4" xfId="26597" xr:uid="{00000000-0005-0000-0000-0000FA010000}"/>
    <cellStyle name="Calculation 2 2 3 2 4 2" xfId="40850" xr:uid="{00000000-0005-0000-0000-0000FB010000}"/>
    <cellStyle name="Calculation 2 2 3 2 5" xfId="28634" xr:uid="{00000000-0005-0000-0000-0000FC010000}"/>
    <cellStyle name="Calculation 2 2 3 3" xfId="20480" xr:uid="{00000000-0005-0000-0000-0000FD010000}"/>
    <cellStyle name="Calculation 2 2 3 3 2" xfId="35732" xr:uid="{00000000-0005-0000-0000-0000FE010000}"/>
    <cellStyle name="Calculation 2 2 3 4" xfId="7587" xr:uid="{00000000-0005-0000-0000-0000FF010000}"/>
    <cellStyle name="Calculation 2 2 3 4 2" xfId="32173" xr:uid="{00000000-0005-0000-0000-000000020000}"/>
    <cellStyle name="Calculation 2 2 3 5" xfId="26189" xr:uid="{00000000-0005-0000-0000-000001020000}"/>
    <cellStyle name="Calculation 2 2 3 5 2" xfId="40442" xr:uid="{00000000-0005-0000-0000-000002020000}"/>
    <cellStyle name="Calculation 2 2 3 6" xfId="27226" xr:uid="{00000000-0005-0000-0000-000003020000}"/>
    <cellStyle name="Calculation 2 2 4" xfId="2896" xr:uid="{00000000-0005-0000-0000-000004020000}"/>
    <cellStyle name="Calculation 2 2 4 2" xfId="21780" xr:uid="{00000000-0005-0000-0000-000005020000}"/>
    <cellStyle name="Calculation 2 2 4 2 2" xfId="36808" xr:uid="{00000000-0005-0000-0000-000006020000}"/>
    <cellStyle name="Calculation 2 2 4 3" xfId="8883" xr:uid="{00000000-0005-0000-0000-000007020000}"/>
    <cellStyle name="Calculation 2 2 4 3 2" xfId="33245" xr:uid="{00000000-0005-0000-0000-000008020000}"/>
    <cellStyle name="Calculation 2 2 4 4" xfId="26393" xr:uid="{00000000-0005-0000-0000-000009020000}"/>
    <cellStyle name="Calculation 2 2 4 4 2" xfId="40646" xr:uid="{00000000-0005-0000-0000-00000A020000}"/>
    <cellStyle name="Calculation 2 2 4 5" xfId="28302" xr:uid="{00000000-0005-0000-0000-00000B020000}"/>
    <cellStyle name="Calculation 2 2 5" xfId="10826" xr:uid="{00000000-0005-0000-0000-00000C020000}"/>
    <cellStyle name="Calculation 2 2 5 2" xfId="34670" xr:uid="{00000000-0005-0000-0000-00000D020000}"/>
    <cellStyle name="Calculation 2 2 6" xfId="20116" xr:uid="{00000000-0005-0000-0000-00000E020000}"/>
    <cellStyle name="Calculation 2 2 6 2" xfId="35400" xr:uid="{00000000-0005-0000-0000-00000F020000}"/>
    <cellStyle name="Calculation 2 2 7" xfId="7227" xr:uid="{00000000-0005-0000-0000-000010020000}"/>
    <cellStyle name="Calculation 2 2 7 2" xfId="31845" xr:uid="{00000000-0005-0000-0000-000011020000}"/>
    <cellStyle name="Calculation 2 2 8" xfId="25985" xr:uid="{00000000-0005-0000-0000-000012020000}"/>
    <cellStyle name="Calculation 2 2 8 2" xfId="40238" xr:uid="{00000000-0005-0000-0000-000013020000}"/>
    <cellStyle name="Calculation 2 2 9" xfId="26894" xr:uid="{00000000-0005-0000-0000-000014020000}"/>
    <cellStyle name="Calculation 2 3" xfId="1323" xr:uid="{00000000-0005-0000-0000-000015020000}"/>
    <cellStyle name="Calculation 2 3 2" xfId="1687" xr:uid="{00000000-0005-0000-0000-000016020000}"/>
    <cellStyle name="Calculation 2 3 2 2" xfId="3351" xr:uid="{00000000-0005-0000-0000-000017020000}"/>
    <cellStyle name="Calculation 2 3 2 2 2" xfId="22235" xr:uid="{00000000-0005-0000-0000-000018020000}"/>
    <cellStyle name="Calculation 2 3 2 2 2 2" xfId="37223" xr:uid="{00000000-0005-0000-0000-000019020000}"/>
    <cellStyle name="Calculation 2 3 2 2 3" xfId="9333" xr:uid="{00000000-0005-0000-0000-00001A020000}"/>
    <cellStyle name="Calculation 2 3 2 2 3 2" xfId="33655" xr:uid="{00000000-0005-0000-0000-00001B020000}"/>
    <cellStyle name="Calculation 2 3 2 2 4" xfId="26648" xr:uid="{00000000-0005-0000-0000-00001C020000}"/>
    <cellStyle name="Calculation 2 3 2 2 4 2" xfId="40901" xr:uid="{00000000-0005-0000-0000-00001D020000}"/>
    <cellStyle name="Calculation 2 3 2 2 5" xfId="28717" xr:uid="{00000000-0005-0000-0000-00001E020000}"/>
    <cellStyle name="Calculation 2 3 2 3" xfId="20571" xr:uid="{00000000-0005-0000-0000-00001F020000}"/>
    <cellStyle name="Calculation 2 3 2 3 2" xfId="35815" xr:uid="{00000000-0005-0000-0000-000020020000}"/>
    <cellStyle name="Calculation 2 3 2 4" xfId="7677" xr:uid="{00000000-0005-0000-0000-000021020000}"/>
    <cellStyle name="Calculation 2 3 2 4 2" xfId="32255" xr:uid="{00000000-0005-0000-0000-000022020000}"/>
    <cellStyle name="Calculation 2 3 2 5" xfId="26240" xr:uid="{00000000-0005-0000-0000-000023020000}"/>
    <cellStyle name="Calculation 2 3 2 5 2" xfId="40493" xr:uid="{00000000-0005-0000-0000-000024020000}"/>
    <cellStyle name="Calculation 2 3 2 6" xfId="27309" xr:uid="{00000000-0005-0000-0000-000025020000}"/>
    <cellStyle name="Calculation 2 3 3" xfId="2987" xr:uid="{00000000-0005-0000-0000-000026020000}"/>
    <cellStyle name="Calculation 2 3 3 2" xfId="21871" xr:uid="{00000000-0005-0000-0000-000027020000}"/>
    <cellStyle name="Calculation 2 3 3 2 2" xfId="36891" xr:uid="{00000000-0005-0000-0000-000028020000}"/>
    <cellStyle name="Calculation 2 3 3 3" xfId="8973" xr:uid="{00000000-0005-0000-0000-000029020000}"/>
    <cellStyle name="Calculation 2 3 3 3 2" xfId="33327" xr:uid="{00000000-0005-0000-0000-00002A020000}"/>
    <cellStyle name="Calculation 2 3 3 4" xfId="26444" xr:uid="{00000000-0005-0000-0000-00002B020000}"/>
    <cellStyle name="Calculation 2 3 3 4 2" xfId="40697" xr:uid="{00000000-0005-0000-0000-00002C020000}"/>
    <cellStyle name="Calculation 2 3 3 5" xfId="28385" xr:uid="{00000000-0005-0000-0000-00002D020000}"/>
    <cellStyle name="Calculation 2 3 4" xfId="10827" xr:uid="{00000000-0005-0000-0000-00002E020000}"/>
    <cellStyle name="Calculation 2 3 4 2" xfId="34671" xr:uid="{00000000-0005-0000-0000-00002F020000}"/>
    <cellStyle name="Calculation 2 3 5" xfId="20207" xr:uid="{00000000-0005-0000-0000-000030020000}"/>
    <cellStyle name="Calculation 2 3 5 2" xfId="35483" xr:uid="{00000000-0005-0000-0000-000031020000}"/>
    <cellStyle name="Calculation 2 3 6" xfId="7317" xr:uid="{00000000-0005-0000-0000-000032020000}"/>
    <cellStyle name="Calculation 2 3 6 2" xfId="31927" xr:uid="{00000000-0005-0000-0000-000033020000}"/>
    <cellStyle name="Calculation 2 3 7" xfId="26036" xr:uid="{00000000-0005-0000-0000-000034020000}"/>
    <cellStyle name="Calculation 2 3 7 2" xfId="40289" xr:uid="{00000000-0005-0000-0000-000035020000}"/>
    <cellStyle name="Calculation 2 3 8" xfId="26977" xr:uid="{00000000-0005-0000-0000-000036020000}"/>
    <cellStyle name="Calculation 2 4" xfId="1505" xr:uid="{00000000-0005-0000-0000-000037020000}"/>
    <cellStyle name="Calculation 2 4 2" xfId="3169" xr:uid="{00000000-0005-0000-0000-000038020000}"/>
    <cellStyle name="Calculation 2 4 2 2" xfId="22053" xr:uid="{00000000-0005-0000-0000-000039020000}"/>
    <cellStyle name="Calculation 2 4 2 2 2" xfId="37057" xr:uid="{00000000-0005-0000-0000-00003A020000}"/>
    <cellStyle name="Calculation 2 4 2 3" xfId="9153" xr:uid="{00000000-0005-0000-0000-00003B020000}"/>
    <cellStyle name="Calculation 2 4 2 3 2" xfId="33491" xr:uid="{00000000-0005-0000-0000-00003C020000}"/>
    <cellStyle name="Calculation 2 4 2 4" xfId="26546" xr:uid="{00000000-0005-0000-0000-00003D020000}"/>
    <cellStyle name="Calculation 2 4 2 4 2" xfId="40799" xr:uid="{00000000-0005-0000-0000-00003E020000}"/>
    <cellStyle name="Calculation 2 4 2 5" xfId="28551" xr:uid="{00000000-0005-0000-0000-00003F020000}"/>
    <cellStyle name="Calculation 2 4 3" xfId="10828" xr:uid="{00000000-0005-0000-0000-000040020000}"/>
    <cellStyle name="Calculation 2 4 3 2" xfId="34672" xr:uid="{00000000-0005-0000-0000-000041020000}"/>
    <cellStyle name="Calculation 2 4 4" xfId="20389" xr:uid="{00000000-0005-0000-0000-000042020000}"/>
    <cellStyle name="Calculation 2 4 4 2" xfId="35649" xr:uid="{00000000-0005-0000-0000-000043020000}"/>
    <cellStyle name="Calculation 2 4 5" xfId="7497" xr:uid="{00000000-0005-0000-0000-000044020000}"/>
    <cellStyle name="Calculation 2 4 5 2" xfId="32091" xr:uid="{00000000-0005-0000-0000-000045020000}"/>
    <cellStyle name="Calculation 2 4 6" xfId="26138" xr:uid="{00000000-0005-0000-0000-000046020000}"/>
    <cellStyle name="Calculation 2 4 6 2" xfId="40391" xr:uid="{00000000-0005-0000-0000-000047020000}"/>
    <cellStyle name="Calculation 2 4 7" xfId="27143" xr:uid="{00000000-0005-0000-0000-000048020000}"/>
    <cellStyle name="Calculation 2 5" xfId="2805" xr:uid="{00000000-0005-0000-0000-000049020000}"/>
    <cellStyle name="Calculation 2 5 2" xfId="10829" xr:uid="{00000000-0005-0000-0000-00004A020000}"/>
    <cellStyle name="Calculation 2 5 2 2" xfId="34673" xr:uid="{00000000-0005-0000-0000-00004B020000}"/>
    <cellStyle name="Calculation 2 5 3" xfId="21689" xr:uid="{00000000-0005-0000-0000-00004C020000}"/>
    <cellStyle name="Calculation 2 5 3 2" xfId="36725" xr:uid="{00000000-0005-0000-0000-00004D020000}"/>
    <cellStyle name="Calculation 2 5 4" xfId="8793" xr:uid="{00000000-0005-0000-0000-00004E020000}"/>
    <cellStyle name="Calculation 2 5 4 2" xfId="33163" xr:uid="{00000000-0005-0000-0000-00004F020000}"/>
    <cellStyle name="Calculation 2 5 5" xfId="26342" xr:uid="{00000000-0005-0000-0000-000050020000}"/>
    <cellStyle name="Calculation 2 5 5 2" xfId="40595" xr:uid="{00000000-0005-0000-0000-000051020000}"/>
    <cellStyle name="Calculation 2 5 6" xfId="28219" xr:uid="{00000000-0005-0000-0000-000052020000}"/>
    <cellStyle name="Calculation 2 6" xfId="4546" xr:uid="{00000000-0005-0000-0000-000053020000}"/>
    <cellStyle name="Calculation 2 6 2" xfId="23424" xr:uid="{00000000-0005-0000-0000-000054020000}"/>
    <cellStyle name="Calculation 2 6 2 2" xfId="38189" xr:uid="{00000000-0005-0000-0000-000055020000}"/>
    <cellStyle name="Calculation 2 6 3" xfId="10830" xr:uid="{00000000-0005-0000-0000-000056020000}"/>
    <cellStyle name="Calculation 2 6 3 2" xfId="34674" xr:uid="{00000000-0005-0000-0000-000057020000}"/>
    <cellStyle name="Calculation 2 6 4" xfId="26750" xr:uid="{00000000-0005-0000-0000-000058020000}"/>
    <cellStyle name="Calculation 2 6 4 2" xfId="41003" xr:uid="{00000000-0005-0000-0000-000059020000}"/>
    <cellStyle name="Calculation 2 6 5" xfId="29684" xr:uid="{00000000-0005-0000-0000-00005A020000}"/>
    <cellStyle name="Calculation 2 7" xfId="10831" xr:uid="{00000000-0005-0000-0000-00005B020000}"/>
    <cellStyle name="Calculation 2 7 2" xfId="34675" xr:uid="{00000000-0005-0000-0000-00005C020000}"/>
    <cellStyle name="Calculation 2 8" xfId="10447" xr:uid="{00000000-0005-0000-0000-00005D020000}"/>
    <cellStyle name="Calculation 2 8 2" xfId="34561" xr:uid="{00000000-0005-0000-0000-00005E020000}"/>
    <cellStyle name="Calculation 2 9" xfId="20025" xr:uid="{00000000-0005-0000-0000-00005F020000}"/>
    <cellStyle name="Calculation 2 9 2" xfId="35317" xr:uid="{00000000-0005-0000-0000-000060020000}"/>
    <cellStyle name="Calculation 3" xfId="34669" xr:uid="{00000000-0005-0000-0000-000061020000}"/>
    <cellStyle name="Cálculo 2" xfId="221" xr:uid="{00000000-0005-0000-0000-000062020000}"/>
    <cellStyle name="Cálculo 2 10" xfId="20026" xr:uid="{00000000-0005-0000-0000-000063020000}"/>
    <cellStyle name="Cálculo 2 10 2" xfId="35318" xr:uid="{00000000-0005-0000-0000-000064020000}"/>
    <cellStyle name="Cálculo 2 11" xfId="7121" xr:uid="{00000000-0005-0000-0000-000065020000}"/>
    <cellStyle name="Cálculo 2 11 2" xfId="31747" xr:uid="{00000000-0005-0000-0000-000066020000}"/>
    <cellStyle name="Cálculo 2 12" xfId="7189" xr:uid="{00000000-0005-0000-0000-000067020000}"/>
    <cellStyle name="Cálculo 2 12 2" xfId="31807" xr:uid="{00000000-0005-0000-0000-000068020000}"/>
    <cellStyle name="Cálculo 2 13" xfId="26812" xr:uid="{00000000-0005-0000-0000-000069020000}"/>
    <cellStyle name="Cálculo 2 2" xfId="1233" xr:uid="{00000000-0005-0000-0000-00006A020000}"/>
    <cellStyle name="Cálculo 2 2 2" xfId="1415" xr:uid="{00000000-0005-0000-0000-00006B020000}"/>
    <cellStyle name="Cálculo 2 2 2 2" xfId="1779" xr:uid="{00000000-0005-0000-0000-00006C020000}"/>
    <cellStyle name="Cálculo 2 2 2 2 2" xfId="3443" xr:uid="{00000000-0005-0000-0000-00006D020000}"/>
    <cellStyle name="Cálculo 2 2 2 2 2 2" xfId="22327" xr:uid="{00000000-0005-0000-0000-00006E020000}"/>
    <cellStyle name="Cálculo 2 2 2 2 2 2 2" xfId="37307" xr:uid="{00000000-0005-0000-0000-00006F020000}"/>
    <cellStyle name="Cálculo 2 2 2 2 2 3" xfId="9424" xr:uid="{00000000-0005-0000-0000-000070020000}"/>
    <cellStyle name="Cálculo 2 2 2 2 2 3 2" xfId="33738" xr:uid="{00000000-0005-0000-0000-000071020000}"/>
    <cellStyle name="Cálculo 2 2 2 2 2 4" xfId="26700" xr:uid="{00000000-0005-0000-0000-000072020000}"/>
    <cellStyle name="Cálculo 2 2 2 2 2 4 2" xfId="40953" xr:uid="{00000000-0005-0000-0000-000073020000}"/>
    <cellStyle name="Cálculo 2 2 2 2 2 5" xfId="28801" xr:uid="{00000000-0005-0000-0000-000074020000}"/>
    <cellStyle name="Cálculo 2 2 2 2 3" xfId="20663" xr:uid="{00000000-0005-0000-0000-000075020000}"/>
    <cellStyle name="Cálculo 2 2 2 2 3 2" xfId="35899" xr:uid="{00000000-0005-0000-0000-000076020000}"/>
    <cellStyle name="Cálculo 2 2 2 2 4" xfId="7768" xr:uid="{00000000-0005-0000-0000-000077020000}"/>
    <cellStyle name="Cálculo 2 2 2 2 4 2" xfId="32338" xr:uid="{00000000-0005-0000-0000-000078020000}"/>
    <cellStyle name="Cálculo 2 2 2 2 5" xfId="26292" xr:uid="{00000000-0005-0000-0000-000079020000}"/>
    <cellStyle name="Cálculo 2 2 2 2 5 2" xfId="40545" xr:uid="{00000000-0005-0000-0000-00007A020000}"/>
    <cellStyle name="Cálculo 2 2 2 2 6" xfId="27393" xr:uid="{00000000-0005-0000-0000-00007B020000}"/>
    <cellStyle name="Cálculo 2 2 2 3" xfId="3079" xr:uid="{00000000-0005-0000-0000-00007C020000}"/>
    <cellStyle name="Cálculo 2 2 2 3 2" xfId="21963" xr:uid="{00000000-0005-0000-0000-00007D020000}"/>
    <cellStyle name="Cálculo 2 2 2 3 2 2" xfId="36975" xr:uid="{00000000-0005-0000-0000-00007E020000}"/>
    <cellStyle name="Cálculo 2 2 2 3 3" xfId="9064" xr:uid="{00000000-0005-0000-0000-00007F020000}"/>
    <cellStyle name="Cálculo 2 2 2 3 3 2" xfId="33410" xr:uid="{00000000-0005-0000-0000-000080020000}"/>
    <cellStyle name="Cálculo 2 2 2 3 4" xfId="26496" xr:uid="{00000000-0005-0000-0000-000081020000}"/>
    <cellStyle name="Cálculo 2 2 2 3 4 2" xfId="40749" xr:uid="{00000000-0005-0000-0000-000082020000}"/>
    <cellStyle name="Cálculo 2 2 2 3 5" xfId="28469" xr:uid="{00000000-0005-0000-0000-000083020000}"/>
    <cellStyle name="Cálculo 2 2 2 4" xfId="20299" xr:uid="{00000000-0005-0000-0000-000084020000}"/>
    <cellStyle name="Cálculo 2 2 2 4 2" xfId="35567" xr:uid="{00000000-0005-0000-0000-000085020000}"/>
    <cellStyle name="Cálculo 2 2 2 5" xfId="7408" xr:uid="{00000000-0005-0000-0000-000086020000}"/>
    <cellStyle name="Cálculo 2 2 2 5 2" xfId="32010" xr:uid="{00000000-0005-0000-0000-000087020000}"/>
    <cellStyle name="Cálculo 2 2 2 6" xfId="26088" xr:uid="{00000000-0005-0000-0000-000088020000}"/>
    <cellStyle name="Cálculo 2 2 2 6 2" xfId="40341" xr:uid="{00000000-0005-0000-0000-000089020000}"/>
    <cellStyle name="Cálculo 2 2 2 7" xfId="27061" xr:uid="{00000000-0005-0000-0000-00008A020000}"/>
    <cellStyle name="Cálculo 2 2 3" xfId="1597" xr:uid="{00000000-0005-0000-0000-00008B020000}"/>
    <cellStyle name="Cálculo 2 2 3 2" xfId="3261" xr:uid="{00000000-0005-0000-0000-00008C020000}"/>
    <cellStyle name="Cálculo 2 2 3 2 2" xfId="22145" xr:uid="{00000000-0005-0000-0000-00008D020000}"/>
    <cellStyle name="Cálculo 2 2 3 2 2 2" xfId="37141" xr:uid="{00000000-0005-0000-0000-00008E020000}"/>
    <cellStyle name="Cálculo 2 2 3 2 3" xfId="9244" xr:uid="{00000000-0005-0000-0000-00008F020000}"/>
    <cellStyle name="Cálculo 2 2 3 2 3 2" xfId="33574" xr:uid="{00000000-0005-0000-0000-000090020000}"/>
    <cellStyle name="Cálculo 2 2 3 2 4" xfId="26598" xr:uid="{00000000-0005-0000-0000-000091020000}"/>
    <cellStyle name="Cálculo 2 2 3 2 4 2" xfId="40851" xr:uid="{00000000-0005-0000-0000-000092020000}"/>
    <cellStyle name="Cálculo 2 2 3 2 5" xfId="28635" xr:uid="{00000000-0005-0000-0000-000093020000}"/>
    <cellStyle name="Cálculo 2 2 3 3" xfId="20481" xr:uid="{00000000-0005-0000-0000-000094020000}"/>
    <cellStyle name="Cálculo 2 2 3 3 2" xfId="35733" xr:uid="{00000000-0005-0000-0000-000095020000}"/>
    <cellStyle name="Cálculo 2 2 3 4" xfId="7588" xr:uid="{00000000-0005-0000-0000-000096020000}"/>
    <cellStyle name="Cálculo 2 2 3 4 2" xfId="32174" xr:uid="{00000000-0005-0000-0000-000097020000}"/>
    <cellStyle name="Cálculo 2 2 3 5" xfId="26190" xr:uid="{00000000-0005-0000-0000-000098020000}"/>
    <cellStyle name="Cálculo 2 2 3 5 2" xfId="40443" xr:uid="{00000000-0005-0000-0000-000099020000}"/>
    <cellStyle name="Cálculo 2 2 3 6" xfId="27227" xr:uid="{00000000-0005-0000-0000-00009A020000}"/>
    <cellStyle name="Cálculo 2 2 4" xfId="2897" xr:uid="{00000000-0005-0000-0000-00009B020000}"/>
    <cellStyle name="Cálculo 2 2 4 2" xfId="21781" xr:uid="{00000000-0005-0000-0000-00009C020000}"/>
    <cellStyle name="Cálculo 2 2 4 2 2" xfId="36809" xr:uid="{00000000-0005-0000-0000-00009D020000}"/>
    <cellStyle name="Cálculo 2 2 4 3" xfId="8884" xr:uid="{00000000-0005-0000-0000-00009E020000}"/>
    <cellStyle name="Cálculo 2 2 4 3 2" xfId="33246" xr:uid="{00000000-0005-0000-0000-00009F020000}"/>
    <cellStyle name="Cálculo 2 2 4 4" xfId="26394" xr:uid="{00000000-0005-0000-0000-0000A0020000}"/>
    <cellStyle name="Cálculo 2 2 4 4 2" xfId="40647" xr:uid="{00000000-0005-0000-0000-0000A1020000}"/>
    <cellStyle name="Cálculo 2 2 4 5" xfId="28303" xr:uid="{00000000-0005-0000-0000-0000A2020000}"/>
    <cellStyle name="Cálculo 2 2 5" xfId="10832" xr:uid="{00000000-0005-0000-0000-0000A3020000}"/>
    <cellStyle name="Cálculo 2 2 5 2" xfId="34676" xr:uid="{00000000-0005-0000-0000-0000A4020000}"/>
    <cellStyle name="Cálculo 2 2 6" xfId="20117" xr:uid="{00000000-0005-0000-0000-0000A5020000}"/>
    <cellStyle name="Cálculo 2 2 6 2" xfId="35401" xr:uid="{00000000-0005-0000-0000-0000A6020000}"/>
    <cellStyle name="Cálculo 2 2 7" xfId="7228" xr:uid="{00000000-0005-0000-0000-0000A7020000}"/>
    <cellStyle name="Cálculo 2 2 7 2" xfId="31846" xr:uid="{00000000-0005-0000-0000-0000A8020000}"/>
    <cellStyle name="Cálculo 2 2 8" xfId="25986" xr:uid="{00000000-0005-0000-0000-0000A9020000}"/>
    <cellStyle name="Cálculo 2 2 8 2" xfId="40239" xr:uid="{00000000-0005-0000-0000-0000AA020000}"/>
    <cellStyle name="Cálculo 2 2 9" xfId="26895" xr:uid="{00000000-0005-0000-0000-0000AB020000}"/>
    <cellStyle name="Cálculo 2 3" xfId="1324" xr:uid="{00000000-0005-0000-0000-0000AC020000}"/>
    <cellStyle name="Cálculo 2 3 2" xfId="1688" xr:uid="{00000000-0005-0000-0000-0000AD020000}"/>
    <cellStyle name="Cálculo 2 3 2 2" xfId="3352" xr:uid="{00000000-0005-0000-0000-0000AE020000}"/>
    <cellStyle name="Cálculo 2 3 2 2 2" xfId="22236" xr:uid="{00000000-0005-0000-0000-0000AF020000}"/>
    <cellStyle name="Cálculo 2 3 2 2 2 2" xfId="37224" xr:uid="{00000000-0005-0000-0000-0000B0020000}"/>
    <cellStyle name="Cálculo 2 3 2 2 3" xfId="9334" xr:uid="{00000000-0005-0000-0000-0000B1020000}"/>
    <cellStyle name="Cálculo 2 3 2 2 3 2" xfId="33656" xr:uid="{00000000-0005-0000-0000-0000B2020000}"/>
    <cellStyle name="Cálculo 2 3 2 2 4" xfId="26649" xr:uid="{00000000-0005-0000-0000-0000B3020000}"/>
    <cellStyle name="Cálculo 2 3 2 2 4 2" xfId="40902" xr:uid="{00000000-0005-0000-0000-0000B4020000}"/>
    <cellStyle name="Cálculo 2 3 2 2 5" xfId="28718" xr:uid="{00000000-0005-0000-0000-0000B5020000}"/>
    <cellStyle name="Cálculo 2 3 2 3" xfId="20572" xr:uid="{00000000-0005-0000-0000-0000B6020000}"/>
    <cellStyle name="Cálculo 2 3 2 3 2" xfId="35816" xr:uid="{00000000-0005-0000-0000-0000B7020000}"/>
    <cellStyle name="Cálculo 2 3 2 4" xfId="7678" xr:uid="{00000000-0005-0000-0000-0000B8020000}"/>
    <cellStyle name="Cálculo 2 3 2 4 2" xfId="32256" xr:uid="{00000000-0005-0000-0000-0000B9020000}"/>
    <cellStyle name="Cálculo 2 3 2 5" xfId="26241" xr:uid="{00000000-0005-0000-0000-0000BA020000}"/>
    <cellStyle name="Cálculo 2 3 2 5 2" xfId="40494" xr:uid="{00000000-0005-0000-0000-0000BB020000}"/>
    <cellStyle name="Cálculo 2 3 2 6" xfId="27310" xr:uid="{00000000-0005-0000-0000-0000BC020000}"/>
    <cellStyle name="Cálculo 2 3 3" xfId="2988" xr:uid="{00000000-0005-0000-0000-0000BD020000}"/>
    <cellStyle name="Cálculo 2 3 3 2" xfId="21872" xr:uid="{00000000-0005-0000-0000-0000BE020000}"/>
    <cellStyle name="Cálculo 2 3 3 2 2" xfId="36892" xr:uid="{00000000-0005-0000-0000-0000BF020000}"/>
    <cellStyle name="Cálculo 2 3 3 3" xfId="8974" xr:uid="{00000000-0005-0000-0000-0000C0020000}"/>
    <cellStyle name="Cálculo 2 3 3 3 2" xfId="33328" xr:uid="{00000000-0005-0000-0000-0000C1020000}"/>
    <cellStyle name="Cálculo 2 3 3 4" xfId="26445" xr:uid="{00000000-0005-0000-0000-0000C2020000}"/>
    <cellStyle name="Cálculo 2 3 3 4 2" xfId="40698" xr:uid="{00000000-0005-0000-0000-0000C3020000}"/>
    <cellStyle name="Cálculo 2 3 3 5" xfId="28386" xr:uid="{00000000-0005-0000-0000-0000C4020000}"/>
    <cellStyle name="Cálculo 2 3 4" xfId="10833" xr:uid="{00000000-0005-0000-0000-0000C5020000}"/>
    <cellStyle name="Cálculo 2 3 4 2" xfId="34677" xr:uid="{00000000-0005-0000-0000-0000C6020000}"/>
    <cellStyle name="Cálculo 2 3 5" xfId="20208" xr:uid="{00000000-0005-0000-0000-0000C7020000}"/>
    <cellStyle name="Cálculo 2 3 5 2" xfId="35484" xr:uid="{00000000-0005-0000-0000-0000C8020000}"/>
    <cellStyle name="Cálculo 2 3 6" xfId="7318" xr:uid="{00000000-0005-0000-0000-0000C9020000}"/>
    <cellStyle name="Cálculo 2 3 6 2" xfId="31928" xr:uid="{00000000-0005-0000-0000-0000CA020000}"/>
    <cellStyle name="Cálculo 2 3 7" xfId="26037" xr:uid="{00000000-0005-0000-0000-0000CB020000}"/>
    <cellStyle name="Cálculo 2 3 7 2" xfId="40290" xr:uid="{00000000-0005-0000-0000-0000CC020000}"/>
    <cellStyle name="Cálculo 2 3 8" xfId="26978" xr:uid="{00000000-0005-0000-0000-0000CD020000}"/>
    <cellStyle name="Cálculo 2 4" xfId="1506" xr:uid="{00000000-0005-0000-0000-0000CE020000}"/>
    <cellStyle name="Cálculo 2 4 2" xfId="3170" xr:uid="{00000000-0005-0000-0000-0000CF020000}"/>
    <cellStyle name="Cálculo 2 4 2 2" xfId="22054" xr:uid="{00000000-0005-0000-0000-0000D0020000}"/>
    <cellStyle name="Cálculo 2 4 2 2 2" xfId="37058" xr:uid="{00000000-0005-0000-0000-0000D1020000}"/>
    <cellStyle name="Cálculo 2 4 2 3" xfId="9154" xr:uid="{00000000-0005-0000-0000-0000D2020000}"/>
    <cellStyle name="Cálculo 2 4 2 3 2" xfId="33492" xr:uid="{00000000-0005-0000-0000-0000D3020000}"/>
    <cellStyle name="Cálculo 2 4 2 4" xfId="26547" xr:uid="{00000000-0005-0000-0000-0000D4020000}"/>
    <cellStyle name="Cálculo 2 4 2 4 2" xfId="40800" xr:uid="{00000000-0005-0000-0000-0000D5020000}"/>
    <cellStyle name="Cálculo 2 4 2 5" xfId="28552" xr:uid="{00000000-0005-0000-0000-0000D6020000}"/>
    <cellStyle name="Cálculo 2 4 3" xfId="10834" xr:uid="{00000000-0005-0000-0000-0000D7020000}"/>
    <cellStyle name="Cálculo 2 4 3 2" xfId="34678" xr:uid="{00000000-0005-0000-0000-0000D8020000}"/>
    <cellStyle name="Cálculo 2 4 4" xfId="20390" xr:uid="{00000000-0005-0000-0000-0000D9020000}"/>
    <cellStyle name="Cálculo 2 4 4 2" xfId="35650" xr:uid="{00000000-0005-0000-0000-0000DA020000}"/>
    <cellStyle name="Cálculo 2 4 5" xfId="7498" xr:uid="{00000000-0005-0000-0000-0000DB020000}"/>
    <cellStyle name="Cálculo 2 4 5 2" xfId="32092" xr:uid="{00000000-0005-0000-0000-0000DC020000}"/>
    <cellStyle name="Cálculo 2 4 6" xfId="26139" xr:uid="{00000000-0005-0000-0000-0000DD020000}"/>
    <cellStyle name="Cálculo 2 4 6 2" xfId="40392" xr:uid="{00000000-0005-0000-0000-0000DE020000}"/>
    <cellStyle name="Cálculo 2 4 7" xfId="27144" xr:uid="{00000000-0005-0000-0000-0000DF020000}"/>
    <cellStyle name="Cálculo 2 5" xfId="2806" xr:uid="{00000000-0005-0000-0000-0000E0020000}"/>
    <cellStyle name="Cálculo 2 5 2" xfId="10835" xr:uid="{00000000-0005-0000-0000-0000E1020000}"/>
    <cellStyle name="Cálculo 2 5 2 2" xfId="34679" xr:uid="{00000000-0005-0000-0000-0000E2020000}"/>
    <cellStyle name="Cálculo 2 5 3" xfId="21690" xr:uid="{00000000-0005-0000-0000-0000E3020000}"/>
    <cellStyle name="Cálculo 2 5 3 2" xfId="36726" xr:uid="{00000000-0005-0000-0000-0000E4020000}"/>
    <cellStyle name="Cálculo 2 5 4" xfId="8794" xr:uid="{00000000-0005-0000-0000-0000E5020000}"/>
    <cellStyle name="Cálculo 2 5 4 2" xfId="33164" xr:uid="{00000000-0005-0000-0000-0000E6020000}"/>
    <cellStyle name="Cálculo 2 5 5" xfId="26343" xr:uid="{00000000-0005-0000-0000-0000E7020000}"/>
    <cellStyle name="Cálculo 2 5 5 2" xfId="40596" xr:uid="{00000000-0005-0000-0000-0000E8020000}"/>
    <cellStyle name="Cálculo 2 5 6" xfId="28220" xr:uid="{00000000-0005-0000-0000-0000E9020000}"/>
    <cellStyle name="Cálculo 2 6" xfId="4547" xr:uid="{00000000-0005-0000-0000-0000EA020000}"/>
    <cellStyle name="Cálculo 2 6 2" xfId="23425" xr:uid="{00000000-0005-0000-0000-0000EB020000}"/>
    <cellStyle name="Cálculo 2 6 2 2" xfId="38190" xr:uid="{00000000-0005-0000-0000-0000EC020000}"/>
    <cellStyle name="Cálculo 2 6 3" xfId="10836" xr:uid="{00000000-0005-0000-0000-0000ED020000}"/>
    <cellStyle name="Cálculo 2 6 3 2" xfId="34680" xr:uid="{00000000-0005-0000-0000-0000EE020000}"/>
    <cellStyle name="Cálculo 2 6 4" xfId="26751" xr:uid="{00000000-0005-0000-0000-0000EF020000}"/>
    <cellStyle name="Cálculo 2 6 4 2" xfId="41004" xr:uid="{00000000-0005-0000-0000-0000F0020000}"/>
    <cellStyle name="Cálculo 2 6 5" xfId="29685" xr:uid="{00000000-0005-0000-0000-0000F1020000}"/>
    <cellStyle name="Cálculo 2 7" xfId="10837" xr:uid="{00000000-0005-0000-0000-0000F2020000}"/>
    <cellStyle name="Cálculo 2 7 2" xfId="34681" xr:uid="{00000000-0005-0000-0000-0000F3020000}"/>
    <cellStyle name="Cálculo 2 8" xfId="10838" xr:uid="{00000000-0005-0000-0000-0000F4020000}"/>
    <cellStyle name="Cálculo 2 8 2" xfId="34682" xr:uid="{00000000-0005-0000-0000-0000F5020000}"/>
    <cellStyle name="Cálculo 2 9" xfId="10448" xr:uid="{00000000-0005-0000-0000-0000F6020000}"/>
    <cellStyle name="Cálculo 2 9 2" xfId="34562" xr:uid="{00000000-0005-0000-0000-0000F7020000}"/>
    <cellStyle name="Cálculo 3" xfId="222" xr:uid="{00000000-0005-0000-0000-0000F8020000}"/>
    <cellStyle name="Cálculo 3 10" xfId="26813" xr:uid="{00000000-0005-0000-0000-0000F9020000}"/>
    <cellStyle name="Cálculo 3 2" xfId="1234" xr:uid="{00000000-0005-0000-0000-0000FA020000}"/>
    <cellStyle name="Cálculo 3 2 2" xfId="1416" xr:uid="{00000000-0005-0000-0000-0000FB020000}"/>
    <cellStyle name="Cálculo 3 2 2 2" xfId="1780" xr:uid="{00000000-0005-0000-0000-0000FC020000}"/>
    <cellStyle name="Cálculo 3 2 2 2 2" xfId="3444" xr:uid="{00000000-0005-0000-0000-0000FD020000}"/>
    <cellStyle name="Cálculo 3 2 2 2 2 2" xfId="22328" xr:uid="{00000000-0005-0000-0000-0000FE020000}"/>
    <cellStyle name="Cálculo 3 2 2 2 2 2 2" xfId="37308" xr:uid="{00000000-0005-0000-0000-0000FF020000}"/>
    <cellStyle name="Cálculo 3 2 2 2 2 3" xfId="9425" xr:uid="{00000000-0005-0000-0000-000000030000}"/>
    <cellStyle name="Cálculo 3 2 2 2 2 3 2" xfId="33739" xr:uid="{00000000-0005-0000-0000-000001030000}"/>
    <cellStyle name="Cálculo 3 2 2 2 2 4" xfId="26701" xr:uid="{00000000-0005-0000-0000-000002030000}"/>
    <cellStyle name="Cálculo 3 2 2 2 2 4 2" xfId="40954" xr:uid="{00000000-0005-0000-0000-000003030000}"/>
    <cellStyle name="Cálculo 3 2 2 2 2 5" xfId="28802" xr:uid="{00000000-0005-0000-0000-000004030000}"/>
    <cellStyle name="Cálculo 3 2 2 2 3" xfId="20664" xr:uid="{00000000-0005-0000-0000-000005030000}"/>
    <cellStyle name="Cálculo 3 2 2 2 3 2" xfId="35900" xr:uid="{00000000-0005-0000-0000-000006030000}"/>
    <cellStyle name="Cálculo 3 2 2 2 4" xfId="7769" xr:uid="{00000000-0005-0000-0000-000007030000}"/>
    <cellStyle name="Cálculo 3 2 2 2 4 2" xfId="32339" xr:uid="{00000000-0005-0000-0000-000008030000}"/>
    <cellStyle name="Cálculo 3 2 2 2 5" xfId="26293" xr:uid="{00000000-0005-0000-0000-000009030000}"/>
    <cellStyle name="Cálculo 3 2 2 2 5 2" xfId="40546" xr:uid="{00000000-0005-0000-0000-00000A030000}"/>
    <cellStyle name="Cálculo 3 2 2 2 6" xfId="27394" xr:uid="{00000000-0005-0000-0000-00000B030000}"/>
    <cellStyle name="Cálculo 3 2 2 3" xfId="3080" xr:uid="{00000000-0005-0000-0000-00000C030000}"/>
    <cellStyle name="Cálculo 3 2 2 3 2" xfId="21964" xr:uid="{00000000-0005-0000-0000-00000D030000}"/>
    <cellStyle name="Cálculo 3 2 2 3 2 2" xfId="36976" xr:uid="{00000000-0005-0000-0000-00000E030000}"/>
    <cellStyle name="Cálculo 3 2 2 3 3" xfId="9065" xr:uid="{00000000-0005-0000-0000-00000F030000}"/>
    <cellStyle name="Cálculo 3 2 2 3 3 2" xfId="33411" xr:uid="{00000000-0005-0000-0000-000010030000}"/>
    <cellStyle name="Cálculo 3 2 2 3 4" xfId="26497" xr:uid="{00000000-0005-0000-0000-000011030000}"/>
    <cellStyle name="Cálculo 3 2 2 3 4 2" xfId="40750" xr:uid="{00000000-0005-0000-0000-000012030000}"/>
    <cellStyle name="Cálculo 3 2 2 3 5" xfId="28470" xr:uid="{00000000-0005-0000-0000-000013030000}"/>
    <cellStyle name="Cálculo 3 2 2 4" xfId="20300" xr:uid="{00000000-0005-0000-0000-000014030000}"/>
    <cellStyle name="Cálculo 3 2 2 4 2" xfId="35568" xr:uid="{00000000-0005-0000-0000-000015030000}"/>
    <cellStyle name="Cálculo 3 2 2 5" xfId="7409" xr:uid="{00000000-0005-0000-0000-000016030000}"/>
    <cellStyle name="Cálculo 3 2 2 5 2" xfId="32011" xr:uid="{00000000-0005-0000-0000-000017030000}"/>
    <cellStyle name="Cálculo 3 2 2 6" xfId="26089" xr:uid="{00000000-0005-0000-0000-000018030000}"/>
    <cellStyle name="Cálculo 3 2 2 6 2" xfId="40342" xr:uid="{00000000-0005-0000-0000-000019030000}"/>
    <cellStyle name="Cálculo 3 2 2 7" xfId="27062" xr:uid="{00000000-0005-0000-0000-00001A030000}"/>
    <cellStyle name="Cálculo 3 2 3" xfId="1598" xr:uid="{00000000-0005-0000-0000-00001B030000}"/>
    <cellStyle name="Cálculo 3 2 3 2" xfId="3262" xr:uid="{00000000-0005-0000-0000-00001C030000}"/>
    <cellStyle name="Cálculo 3 2 3 2 2" xfId="22146" xr:uid="{00000000-0005-0000-0000-00001D030000}"/>
    <cellStyle name="Cálculo 3 2 3 2 2 2" xfId="37142" xr:uid="{00000000-0005-0000-0000-00001E030000}"/>
    <cellStyle name="Cálculo 3 2 3 2 3" xfId="9245" xr:uid="{00000000-0005-0000-0000-00001F030000}"/>
    <cellStyle name="Cálculo 3 2 3 2 3 2" xfId="33575" xr:uid="{00000000-0005-0000-0000-000020030000}"/>
    <cellStyle name="Cálculo 3 2 3 2 4" xfId="26599" xr:uid="{00000000-0005-0000-0000-000021030000}"/>
    <cellStyle name="Cálculo 3 2 3 2 4 2" xfId="40852" xr:uid="{00000000-0005-0000-0000-000022030000}"/>
    <cellStyle name="Cálculo 3 2 3 2 5" xfId="28636" xr:uid="{00000000-0005-0000-0000-000023030000}"/>
    <cellStyle name="Cálculo 3 2 3 3" xfId="20482" xr:uid="{00000000-0005-0000-0000-000024030000}"/>
    <cellStyle name="Cálculo 3 2 3 3 2" xfId="35734" xr:uid="{00000000-0005-0000-0000-000025030000}"/>
    <cellStyle name="Cálculo 3 2 3 4" xfId="7589" xr:uid="{00000000-0005-0000-0000-000026030000}"/>
    <cellStyle name="Cálculo 3 2 3 4 2" xfId="32175" xr:uid="{00000000-0005-0000-0000-000027030000}"/>
    <cellStyle name="Cálculo 3 2 3 5" xfId="26191" xr:uid="{00000000-0005-0000-0000-000028030000}"/>
    <cellStyle name="Cálculo 3 2 3 5 2" xfId="40444" xr:uid="{00000000-0005-0000-0000-000029030000}"/>
    <cellStyle name="Cálculo 3 2 3 6" xfId="27228" xr:uid="{00000000-0005-0000-0000-00002A030000}"/>
    <cellStyle name="Cálculo 3 2 4" xfId="2898" xr:uid="{00000000-0005-0000-0000-00002B030000}"/>
    <cellStyle name="Cálculo 3 2 4 2" xfId="21782" xr:uid="{00000000-0005-0000-0000-00002C030000}"/>
    <cellStyle name="Cálculo 3 2 4 2 2" xfId="36810" xr:uid="{00000000-0005-0000-0000-00002D030000}"/>
    <cellStyle name="Cálculo 3 2 4 3" xfId="8885" xr:uid="{00000000-0005-0000-0000-00002E030000}"/>
    <cellStyle name="Cálculo 3 2 4 3 2" xfId="33247" xr:uid="{00000000-0005-0000-0000-00002F030000}"/>
    <cellStyle name="Cálculo 3 2 4 4" xfId="26395" xr:uid="{00000000-0005-0000-0000-000030030000}"/>
    <cellStyle name="Cálculo 3 2 4 4 2" xfId="40648" xr:uid="{00000000-0005-0000-0000-000031030000}"/>
    <cellStyle name="Cálculo 3 2 4 5" xfId="28304" xr:uid="{00000000-0005-0000-0000-000032030000}"/>
    <cellStyle name="Cálculo 3 2 5" xfId="20118" xr:uid="{00000000-0005-0000-0000-000033030000}"/>
    <cellStyle name="Cálculo 3 2 5 2" xfId="35402" xr:uid="{00000000-0005-0000-0000-000034030000}"/>
    <cellStyle name="Cálculo 3 2 6" xfId="7229" xr:uid="{00000000-0005-0000-0000-000035030000}"/>
    <cellStyle name="Cálculo 3 2 6 2" xfId="31847" xr:uid="{00000000-0005-0000-0000-000036030000}"/>
    <cellStyle name="Cálculo 3 2 7" xfId="25987" xr:uid="{00000000-0005-0000-0000-000037030000}"/>
    <cellStyle name="Cálculo 3 2 7 2" xfId="40240" xr:uid="{00000000-0005-0000-0000-000038030000}"/>
    <cellStyle name="Cálculo 3 2 8" xfId="26896" xr:uid="{00000000-0005-0000-0000-000039030000}"/>
    <cellStyle name="Cálculo 3 3" xfId="1325" xr:uid="{00000000-0005-0000-0000-00003A030000}"/>
    <cellStyle name="Cálculo 3 3 2" xfId="1689" xr:uid="{00000000-0005-0000-0000-00003B030000}"/>
    <cellStyle name="Cálculo 3 3 2 2" xfId="3353" xr:uid="{00000000-0005-0000-0000-00003C030000}"/>
    <cellStyle name="Cálculo 3 3 2 2 2" xfId="22237" xr:uid="{00000000-0005-0000-0000-00003D030000}"/>
    <cellStyle name="Cálculo 3 3 2 2 2 2" xfId="37225" xr:uid="{00000000-0005-0000-0000-00003E030000}"/>
    <cellStyle name="Cálculo 3 3 2 2 3" xfId="9335" xr:uid="{00000000-0005-0000-0000-00003F030000}"/>
    <cellStyle name="Cálculo 3 3 2 2 3 2" xfId="33657" xr:uid="{00000000-0005-0000-0000-000040030000}"/>
    <cellStyle name="Cálculo 3 3 2 2 4" xfId="26650" xr:uid="{00000000-0005-0000-0000-000041030000}"/>
    <cellStyle name="Cálculo 3 3 2 2 4 2" xfId="40903" xr:uid="{00000000-0005-0000-0000-000042030000}"/>
    <cellStyle name="Cálculo 3 3 2 2 5" xfId="28719" xr:uid="{00000000-0005-0000-0000-000043030000}"/>
    <cellStyle name="Cálculo 3 3 2 3" xfId="20573" xr:uid="{00000000-0005-0000-0000-000044030000}"/>
    <cellStyle name="Cálculo 3 3 2 3 2" xfId="35817" xr:uid="{00000000-0005-0000-0000-000045030000}"/>
    <cellStyle name="Cálculo 3 3 2 4" xfId="7679" xr:uid="{00000000-0005-0000-0000-000046030000}"/>
    <cellStyle name="Cálculo 3 3 2 4 2" xfId="32257" xr:uid="{00000000-0005-0000-0000-000047030000}"/>
    <cellStyle name="Cálculo 3 3 2 5" xfId="26242" xr:uid="{00000000-0005-0000-0000-000048030000}"/>
    <cellStyle name="Cálculo 3 3 2 5 2" xfId="40495" xr:uid="{00000000-0005-0000-0000-000049030000}"/>
    <cellStyle name="Cálculo 3 3 2 6" xfId="27311" xr:uid="{00000000-0005-0000-0000-00004A030000}"/>
    <cellStyle name="Cálculo 3 3 3" xfId="2989" xr:uid="{00000000-0005-0000-0000-00004B030000}"/>
    <cellStyle name="Cálculo 3 3 3 2" xfId="21873" xr:uid="{00000000-0005-0000-0000-00004C030000}"/>
    <cellStyle name="Cálculo 3 3 3 2 2" xfId="36893" xr:uid="{00000000-0005-0000-0000-00004D030000}"/>
    <cellStyle name="Cálculo 3 3 3 3" xfId="8975" xr:uid="{00000000-0005-0000-0000-00004E030000}"/>
    <cellStyle name="Cálculo 3 3 3 3 2" xfId="33329" xr:uid="{00000000-0005-0000-0000-00004F030000}"/>
    <cellStyle name="Cálculo 3 3 3 4" xfId="26446" xr:uid="{00000000-0005-0000-0000-000050030000}"/>
    <cellStyle name="Cálculo 3 3 3 4 2" xfId="40699" xr:uid="{00000000-0005-0000-0000-000051030000}"/>
    <cellStyle name="Cálculo 3 3 3 5" xfId="28387" xr:uid="{00000000-0005-0000-0000-000052030000}"/>
    <cellStyle name="Cálculo 3 3 4" xfId="20209" xr:uid="{00000000-0005-0000-0000-000053030000}"/>
    <cellStyle name="Cálculo 3 3 4 2" xfId="35485" xr:uid="{00000000-0005-0000-0000-000054030000}"/>
    <cellStyle name="Cálculo 3 3 5" xfId="7319" xr:uid="{00000000-0005-0000-0000-000055030000}"/>
    <cellStyle name="Cálculo 3 3 5 2" xfId="31929" xr:uid="{00000000-0005-0000-0000-000056030000}"/>
    <cellStyle name="Cálculo 3 3 6" xfId="26038" xr:uid="{00000000-0005-0000-0000-000057030000}"/>
    <cellStyle name="Cálculo 3 3 6 2" xfId="40291" xr:uid="{00000000-0005-0000-0000-000058030000}"/>
    <cellStyle name="Cálculo 3 3 7" xfId="26979" xr:uid="{00000000-0005-0000-0000-000059030000}"/>
    <cellStyle name="Cálculo 3 4" xfId="1507" xr:uid="{00000000-0005-0000-0000-00005A030000}"/>
    <cellStyle name="Cálculo 3 4 2" xfId="3171" xr:uid="{00000000-0005-0000-0000-00005B030000}"/>
    <cellStyle name="Cálculo 3 4 2 2" xfId="22055" xr:uid="{00000000-0005-0000-0000-00005C030000}"/>
    <cellStyle name="Cálculo 3 4 2 2 2" xfId="37059" xr:uid="{00000000-0005-0000-0000-00005D030000}"/>
    <cellStyle name="Cálculo 3 4 2 3" xfId="9155" xr:uid="{00000000-0005-0000-0000-00005E030000}"/>
    <cellStyle name="Cálculo 3 4 2 3 2" xfId="33493" xr:uid="{00000000-0005-0000-0000-00005F030000}"/>
    <cellStyle name="Cálculo 3 4 2 4" xfId="26548" xr:uid="{00000000-0005-0000-0000-000060030000}"/>
    <cellStyle name="Cálculo 3 4 2 4 2" xfId="40801" xr:uid="{00000000-0005-0000-0000-000061030000}"/>
    <cellStyle name="Cálculo 3 4 2 5" xfId="28553" xr:uid="{00000000-0005-0000-0000-000062030000}"/>
    <cellStyle name="Cálculo 3 4 3" xfId="20391" xr:uid="{00000000-0005-0000-0000-000063030000}"/>
    <cellStyle name="Cálculo 3 4 3 2" xfId="35651" xr:uid="{00000000-0005-0000-0000-000064030000}"/>
    <cellStyle name="Cálculo 3 4 4" xfId="7499" xr:uid="{00000000-0005-0000-0000-000065030000}"/>
    <cellStyle name="Cálculo 3 4 4 2" xfId="32093" xr:uid="{00000000-0005-0000-0000-000066030000}"/>
    <cellStyle name="Cálculo 3 4 5" xfId="26140" xr:uid="{00000000-0005-0000-0000-000067030000}"/>
    <cellStyle name="Cálculo 3 4 5 2" xfId="40393" xr:uid="{00000000-0005-0000-0000-000068030000}"/>
    <cellStyle name="Cálculo 3 4 6" xfId="27145" xr:uid="{00000000-0005-0000-0000-000069030000}"/>
    <cellStyle name="Cálculo 3 5" xfId="2807" xr:uid="{00000000-0005-0000-0000-00006A030000}"/>
    <cellStyle name="Cálculo 3 5 2" xfId="21691" xr:uid="{00000000-0005-0000-0000-00006B030000}"/>
    <cellStyle name="Cálculo 3 5 2 2" xfId="36727" xr:uid="{00000000-0005-0000-0000-00006C030000}"/>
    <cellStyle name="Cálculo 3 5 3" xfId="8795" xr:uid="{00000000-0005-0000-0000-00006D030000}"/>
    <cellStyle name="Cálculo 3 5 3 2" xfId="33165" xr:uid="{00000000-0005-0000-0000-00006E030000}"/>
    <cellStyle name="Cálculo 3 5 4" xfId="26344" xr:uid="{00000000-0005-0000-0000-00006F030000}"/>
    <cellStyle name="Cálculo 3 5 4 2" xfId="40597" xr:uid="{00000000-0005-0000-0000-000070030000}"/>
    <cellStyle name="Cálculo 3 5 5" xfId="28221" xr:uid="{00000000-0005-0000-0000-000071030000}"/>
    <cellStyle name="Cálculo 3 6" xfId="4548" xr:uid="{00000000-0005-0000-0000-000072030000}"/>
    <cellStyle name="Cálculo 3 6 2" xfId="23426" xr:uid="{00000000-0005-0000-0000-000073030000}"/>
    <cellStyle name="Cálculo 3 6 2 2" xfId="38191" xr:uid="{00000000-0005-0000-0000-000074030000}"/>
    <cellStyle name="Cálculo 3 6 3" xfId="10449" xr:uid="{00000000-0005-0000-0000-000075030000}"/>
    <cellStyle name="Cálculo 3 6 3 2" xfId="34563" xr:uid="{00000000-0005-0000-0000-000076030000}"/>
    <cellStyle name="Cálculo 3 6 4" xfId="26752" xr:uid="{00000000-0005-0000-0000-000077030000}"/>
    <cellStyle name="Cálculo 3 6 4 2" xfId="41005" xr:uid="{00000000-0005-0000-0000-000078030000}"/>
    <cellStyle name="Cálculo 3 6 5" xfId="29686" xr:uid="{00000000-0005-0000-0000-000079030000}"/>
    <cellStyle name="Cálculo 3 7" xfId="20027" xr:uid="{00000000-0005-0000-0000-00007A030000}"/>
    <cellStyle name="Cálculo 3 7 2" xfId="35319" xr:uid="{00000000-0005-0000-0000-00007B030000}"/>
    <cellStyle name="Cálculo 3 8" xfId="7122" xr:uid="{00000000-0005-0000-0000-00007C030000}"/>
    <cellStyle name="Cálculo 3 8 2" xfId="31748" xr:uid="{00000000-0005-0000-0000-00007D030000}"/>
    <cellStyle name="Cálculo 3 9" xfId="7188" xr:uid="{00000000-0005-0000-0000-00007E030000}"/>
    <cellStyle name="Cálculo 3 9 2" xfId="31806" xr:uid="{00000000-0005-0000-0000-00007F030000}"/>
    <cellStyle name="Cálculo 4" xfId="223" xr:uid="{00000000-0005-0000-0000-000080030000}"/>
    <cellStyle name="Cálculo 4 10" xfId="26814" xr:uid="{00000000-0005-0000-0000-000081030000}"/>
    <cellStyle name="Cálculo 4 2" xfId="1235" xr:uid="{00000000-0005-0000-0000-000082030000}"/>
    <cellStyle name="Cálculo 4 2 2" xfId="1417" xr:uid="{00000000-0005-0000-0000-000083030000}"/>
    <cellStyle name="Cálculo 4 2 2 2" xfId="1781" xr:uid="{00000000-0005-0000-0000-000084030000}"/>
    <cellStyle name="Cálculo 4 2 2 2 2" xfId="3445" xr:uid="{00000000-0005-0000-0000-000085030000}"/>
    <cellStyle name="Cálculo 4 2 2 2 2 2" xfId="22329" xr:uid="{00000000-0005-0000-0000-000086030000}"/>
    <cellStyle name="Cálculo 4 2 2 2 2 2 2" xfId="37309" xr:uid="{00000000-0005-0000-0000-000087030000}"/>
    <cellStyle name="Cálculo 4 2 2 2 2 3" xfId="9426" xr:uid="{00000000-0005-0000-0000-000088030000}"/>
    <cellStyle name="Cálculo 4 2 2 2 2 3 2" xfId="33740" xr:uid="{00000000-0005-0000-0000-000089030000}"/>
    <cellStyle name="Cálculo 4 2 2 2 2 4" xfId="26702" xr:uid="{00000000-0005-0000-0000-00008A030000}"/>
    <cellStyle name="Cálculo 4 2 2 2 2 4 2" xfId="40955" xr:uid="{00000000-0005-0000-0000-00008B030000}"/>
    <cellStyle name="Cálculo 4 2 2 2 2 5" xfId="28803" xr:uid="{00000000-0005-0000-0000-00008C030000}"/>
    <cellStyle name="Cálculo 4 2 2 2 3" xfId="20665" xr:uid="{00000000-0005-0000-0000-00008D030000}"/>
    <cellStyle name="Cálculo 4 2 2 2 3 2" xfId="35901" xr:uid="{00000000-0005-0000-0000-00008E030000}"/>
    <cellStyle name="Cálculo 4 2 2 2 4" xfId="7770" xr:uid="{00000000-0005-0000-0000-00008F030000}"/>
    <cellStyle name="Cálculo 4 2 2 2 4 2" xfId="32340" xr:uid="{00000000-0005-0000-0000-000090030000}"/>
    <cellStyle name="Cálculo 4 2 2 2 5" xfId="26294" xr:uid="{00000000-0005-0000-0000-000091030000}"/>
    <cellStyle name="Cálculo 4 2 2 2 5 2" xfId="40547" xr:uid="{00000000-0005-0000-0000-000092030000}"/>
    <cellStyle name="Cálculo 4 2 2 2 6" xfId="27395" xr:uid="{00000000-0005-0000-0000-000093030000}"/>
    <cellStyle name="Cálculo 4 2 2 3" xfId="3081" xr:uid="{00000000-0005-0000-0000-000094030000}"/>
    <cellStyle name="Cálculo 4 2 2 3 2" xfId="21965" xr:uid="{00000000-0005-0000-0000-000095030000}"/>
    <cellStyle name="Cálculo 4 2 2 3 2 2" xfId="36977" xr:uid="{00000000-0005-0000-0000-000096030000}"/>
    <cellStyle name="Cálculo 4 2 2 3 3" xfId="9066" xr:uid="{00000000-0005-0000-0000-000097030000}"/>
    <cellStyle name="Cálculo 4 2 2 3 3 2" xfId="33412" xr:uid="{00000000-0005-0000-0000-000098030000}"/>
    <cellStyle name="Cálculo 4 2 2 3 4" xfId="26498" xr:uid="{00000000-0005-0000-0000-000099030000}"/>
    <cellStyle name="Cálculo 4 2 2 3 4 2" xfId="40751" xr:uid="{00000000-0005-0000-0000-00009A030000}"/>
    <cellStyle name="Cálculo 4 2 2 3 5" xfId="28471" xr:uid="{00000000-0005-0000-0000-00009B030000}"/>
    <cellStyle name="Cálculo 4 2 2 4" xfId="20301" xr:uid="{00000000-0005-0000-0000-00009C030000}"/>
    <cellStyle name="Cálculo 4 2 2 4 2" xfId="35569" xr:uid="{00000000-0005-0000-0000-00009D030000}"/>
    <cellStyle name="Cálculo 4 2 2 5" xfId="7410" xr:uid="{00000000-0005-0000-0000-00009E030000}"/>
    <cellStyle name="Cálculo 4 2 2 5 2" xfId="32012" xr:uid="{00000000-0005-0000-0000-00009F030000}"/>
    <cellStyle name="Cálculo 4 2 2 6" xfId="26090" xr:uid="{00000000-0005-0000-0000-0000A0030000}"/>
    <cellStyle name="Cálculo 4 2 2 6 2" xfId="40343" xr:uid="{00000000-0005-0000-0000-0000A1030000}"/>
    <cellStyle name="Cálculo 4 2 2 7" xfId="27063" xr:uid="{00000000-0005-0000-0000-0000A2030000}"/>
    <cellStyle name="Cálculo 4 2 3" xfId="1599" xr:uid="{00000000-0005-0000-0000-0000A3030000}"/>
    <cellStyle name="Cálculo 4 2 3 2" xfId="3263" xr:uid="{00000000-0005-0000-0000-0000A4030000}"/>
    <cellStyle name="Cálculo 4 2 3 2 2" xfId="22147" xr:uid="{00000000-0005-0000-0000-0000A5030000}"/>
    <cellStyle name="Cálculo 4 2 3 2 2 2" xfId="37143" xr:uid="{00000000-0005-0000-0000-0000A6030000}"/>
    <cellStyle name="Cálculo 4 2 3 2 3" xfId="9246" xr:uid="{00000000-0005-0000-0000-0000A7030000}"/>
    <cellStyle name="Cálculo 4 2 3 2 3 2" xfId="33576" xr:uid="{00000000-0005-0000-0000-0000A8030000}"/>
    <cellStyle name="Cálculo 4 2 3 2 4" xfId="26600" xr:uid="{00000000-0005-0000-0000-0000A9030000}"/>
    <cellStyle name="Cálculo 4 2 3 2 4 2" xfId="40853" xr:uid="{00000000-0005-0000-0000-0000AA030000}"/>
    <cellStyle name="Cálculo 4 2 3 2 5" xfId="28637" xr:uid="{00000000-0005-0000-0000-0000AB030000}"/>
    <cellStyle name="Cálculo 4 2 3 3" xfId="20483" xr:uid="{00000000-0005-0000-0000-0000AC030000}"/>
    <cellStyle name="Cálculo 4 2 3 3 2" xfId="35735" xr:uid="{00000000-0005-0000-0000-0000AD030000}"/>
    <cellStyle name="Cálculo 4 2 3 4" xfId="7590" xr:uid="{00000000-0005-0000-0000-0000AE030000}"/>
    <cellStyle name="Cálculo 4 2 3 4 2" xfId="32176" xr:uid="{00000000-0005-0000-0000-0000AF030000}"/>
    <cellStyle name="Cálculo 4 2 3 5" xfId="26192" xr:uid="{00000000-0005-0000-0000-0000B0030000}"/>
    <cellStyle name="Cálculo 4 2 3 5 2" xfId="40445" xr:uid="{00000000-0005-0000-0000-0000B1030000}"/>
    <cellStyle name="Cálculo 4 2 3 6" xfId="27229" xr:uid="{00000000-0005-0000-0000-0000B2030000}"/>
    <cellStyle name="Cálculo 4 2 4" xfId="2899" xr:uid="{00000000-0005-0000-0000-0000B3030000}"/>
    <cellStyle name="Cálculo 4 2 4 2" xfId="21783" xr:uid="{00000000-0005-0000-0000-0000B4030000}"/>
    <cellStyle name="Cálculo 4 2 4 2 2" xfId="36811" xr:uid="{00000000-0005-0000-0000-0000B5030000}"/>
    <cellStyle name="Cálculo 4 2 4 3" xfId="8886" xr:uid="{00000000-0005-0000-0000-0000B6030000}"/>
    <cellStyle name="Cálculo 4 2 4 3 2" xfId="33248" xr:uid="{00000000-0005-0000-0000-0000B7030000}"/>
    <cellStyle name="Cálculo 4 2 4 4" xfId="26396" xr:uid="{00000000-0005-0000-0000-0000B8030000}"/>
    <cellStyle name="Cálculo 4 2 4 4 2" xfId="40649" xr:uid="{00000000-0005-0000-0000-0000B9030000}"/>
    <cellStyle name="Cálculo 4 2 4 5" xfId="28305" xr:uid="{00000000-0005-0000-0000-0000BA030000}"/>
    <cellStyle name="Cálculo 4 2 5" xfId="20119" xr:uid="{00000000-0005-0000-0000-0000BB030000}"/>
    <cellStyle name="Cálculo 4 2 5 2" xfId="35403" xr:uid="{00000000-0005-0000-0000-0000BC030000}"/>
    <cellStyle name="Cálculo 4 2 6" xfId="7230" xr:uid="{00000000-0005-0000-0000-0000BD030000}"/>
    <cellStyle name="Cálculo 4 2 6 2" xfId="31848" xr:uid="{00000000-0005-0000-0000-0000BE030000}"/>
    <cellStyle name="Cálculo 4 2 7" xfId="25988" xr:uid="{00000000-0005-0000-0000-0000BF030000}"/>
    <cellStyle name="Cálculo 4 2 7 2" xfId="40241" xr:uid="{00000000-0005-0000-0000-0000C0030000}"/>
    <cellStyle name="Cálculo 4 2 8" xfId="26897" xr:uid="{00000000-0005-0000-0000-0000C1030000}"/>
    <cellStyle name="Cálculo 4 3" xfId="1326" xr:uid="{00000000-0005-0000-0000-0000C2030000}"/>
    <cellStyle name="Cálculo 4 3 2" xfId="1690" xr:uid="{00000000-0005-0000-0000-0000C3030000}"/>
    <cellStyle name="Cálculo 4 3 2 2" xfId="3354" xr:uid="{00000000-0005-0000-0000-0000C4030000}"/>
    <cellStyle name="Cálculo 4 3 2 2 2" xfId="22238" xr:uid="{00000000-0005-0000-0000-0000C5030000}"/>
    <cellStyle name="Cálculo 4 3 2 2 2 2" xfId="37226" xr:uid="{00000000-0005-0000-0000-0000C6030000}"/>
    <cellStyle name="Cálculo 4 3 2 2 3" xfId="9336" xr:uid="{00000000-0005-0000-0000-0000C7030000}"/>
    <cellStyle name="Cálculo 4 3 2 2 3 2" xfId="33658" xr:uid="{00000000-0005-0000-0000-0000C8030000}"/>
    <cellStyle name="Cálculo 4 3 2 2 4" xfId="26651" xr:uid="{00000000-0005-0000-0000-0000C9030000}"/>
    <cellStyle name="Cálculo 4 3 2 2 4 2" xfId="40904" xr:uid="{00000000-0005-0000-0000-0000CA030000}"/>
    <cellStyle name="Cálculo 4 3 2 2 5" xfId="28720" xr:uid="{00000000-0005-0000-0000-0000CB030000}"/>
    <cellStyle name="Cálculo 4 3 2 3" xfId="20574" xr:uid="{00000000-0005-0000-0000-0000CC030000}"/>
    <cellStyle name="Cálculo 4 3 2 3 2" xfId="35818" xr:uid="{00000000-0005-0000-0000-0000CD030000}"/>
    <cellStyle name="Cálculo 4 3 2 4" xfId="7680" xr:uid="{00000000-0005-0000-0000-0000CE030000}"/>
    <cellStyle name="Cálculo 4 3 2 4 2" xfId="32258" xr:uid="{00000000-0005-0000-0000-0000CF030000}"/>
    <cellStyle name="Cálculo 4 3 2 5" xfId="26243" xr:uid="{00000000-0005-0000-0000-0000D0030000}"/>
    <cellStyle name="Cálculo 4 3 2 5 2" xfId="40496" xr:uid="{00000000-0005-0000-0000-0000D1030000}"/>
    <cellStyle name="Cálculo 4 3 2 6" xfId="27312" xr:uid="{00000000-0005-0000-0000-0000D2030000}"/>
    <cellStyle name="Cálculo 4 3 3" xfId="2990" xr:uid="{00000000-0005-0000-0000-0000D3030000}"/>
    <cellStyle name="Cálculo 4 3 3 2" xfId="21874" xr:uid="{00000000-0005-0000-0000-0000D4030000}"/>
    <cellStyle name="Cálculo 4 3 3 2 2" xfId="36894" xr:uid="{00000000-0005-0000-0000-0000D5030000}"/>
    <cellStyle name="Cálculo 4 3 3 3" xfId="8976" xr:uid="{00000000-0005-0000-0000-0000D6030000}"/>
    <cellStyle name="Cálculo 4 3 3 3 2" xfId="33330" xr:uid="{00000000-0005-0000-0000-0000D7030000}"/>
    <cellStyle name="Cálculo 4 3 3 4" xfId="26447" xr:uid="{00000000-0005-0000-0000-0000D8030000}"/>
    <cellStyle name="Cálculo 4 3 3 4 2" xfId="40700" xr:uid="{00000000-0005-0000-0000-0000D9030000}"/>
    <cellStyle name="Cálculo 4 3 3 5" xfId="28388" xr:uid="{00000000-0005-0000-0000-0000DA030000}"/>
    <cellStyle name="Cálculo 4 3 4" xfId="20210" xr:uid="{00000000-0005-0000-0000-0000DB030000}"/>
    <cellStyle name="Cálculo 4 3 4 2" xfId="35486" xr:uid="{00000000-0005-0000-0000-0000DC030000}"/>
    <cellStyle name="Cálculo 4 3 5" xfId="7320" xr:uid="{00000000-0005-0000-0000-0000DD030000}"/>
    <cellStyle name="Cálculo 4 3 5 2" xfId="31930" xr:uid="{00000000-0005-0000-0000-0000DE030000}"/>
    <cellStyle name="Cálculo 4 3 6" xfId="26039" xr:uid="{00000000-0005-0000-0000-0000DF030000}"/>
    <cellStyle name="Cálculo 4 3 6 2" xfId="40292" xr:uid="{00000000-0005-0000-0000-0000E0030000}"/>
    <cellStyle name="Cálculo 4 3 7" xfId="26980" xr:uid="{00000000-0005-0000-0000-0000E1030000}"/>
    <cellStyle name="Cálculo 4 4" xfId="1508" xr:uid="{00000000-0005-0000-0000-0000E2030000}"/>
    <cellStyle name="Cálculo 4 4 2" xfId="3172" xr:uid="{00000000-0005-0000-0000-0000E3030000}"/>
    <cellStyle name="Cálculo 4 4 2 2" xfId="22056" xr:uid="{00000000-0005-0000-0000-0000E4030000}"/>
    <cellStyle name="Cálculo 4 4 2 2 2" xfId="37060" xr:uid="{00000000-0005-0000-0000-0000E5030000}"/>
    <cellStyle name="Cálculo 4 4 2 3" xfId="9156" xr:uid="{00000000-0005-0000-0000-0000E6030000}"/>
    <cellStyle name="Cálculo 4 4 2 3 2" xfId="33494" xr:uid="{00000000-0005-0000-0000-0000E7030000}"/>
    <cellStyle name="Cálculo 4 4 2 4" xfId="26549" xr:uid="{00000000-0005-0000-0000-0000E8030000}"/>
    <cellStyle name="Cálculo 4 4 2 4 2" xfId="40802" xr:uid="{00000000-0005-0000-0000-0000E9030000}"/>
    <cellStyle name="Cálculo 4 4 2 5" xfId="28554" xr:uid="{00000000-0005-0000-0000-0000EA030000}"/>
    <cellStyle name="Cálculo 4 4 3" xfId="20392" xr:uid="{00000000-0005-0000-0000-0000EB030000}"/>
    <cellStyle name="Cálculo 4 4 3 2" xfId="35652" xr:uid="{00000000-0005-0000-0000-0000EC030000}"/>
    <cellStyle name="Cálculo 4 4 4" xfId="7500" xr:uid="{00000000-0005-0000-0000-0000ED030000}"/>
    <cellStyle name="Cálculo 4 4 4 2" xfId="32094" xr:uid="{00000000-0005-0000-0000-0000EE030000}"/>
    <cellStyle name="Cálculo 4 4 5" xfId="26141" xr:uid="{00000000-0005-0000-0000-0000EF030000}"/>
    <cellStyle name="Cálculo 4 4 5 2" xfId="40394" xr:uid="{00000000-0005-0000-0000-0000F0030000}"/>
    <cellStyle name="Cálculo 4 4 6" xfId="27146" xr:uid="{00000000-0005-0000-0000-0000F1030000}"/>
    <cellStyle name="Cálculo 4 5" xfId="2808" xr:uid="{00000000-0005-0000-0000-0000F2030000}"/>
    <cellStyle name="Cálculo 4 5 2" xfId="21692" xr:uid="{00000000-0005-0000-0000-0000F3030000}"/>
    <cellStyle name="Cálculo 4 5 2 2" xfId="36728" xr:uid="{00000000-0005-0000-0000-0000F4030000}"/>
    <cellStyle name="Cálculo 4 5 3" xfId="8796" xr:uid="{00000000-0005-0000-0000-0000F5030000}"/>
    <cellStyle name="Cálculo 4 5 3 2" xfId="33166" xr:uid="{00000000-0005-0000-0000-0000F6030000}"/>
    <cellStyle name="Cálculo 4 5 4" xfId="26345" xr:uid="{00000000-0005-0000-0000-0000F7030000}"/>
    <cellStyle name="Cálculo 4 5 4 2" xfId="40598" xr:uid="{00000000-0005-0000-0000-0000F8030000}"/>
    <cellStyle name="Cálculo 4 5 5" xfId="28222" xr:uid="{00000000-0005-0000-0000-0000F9030000}"/>
    <cellStyle name="Cálculo 4 6" xfId="4549" xr:uid="{00000000-0005-0000-0000-0000FA030000}"/>
    <cellStyle name="Cálculo 4 6 2" xfId="23427" xr:uid="{00000000-0005-0000-0000-0000FB030000}"/>
    <cellStyle name="Cálculo 4 6 2 2" xfId="38192" xr:uid="{00000000-0005-0000-0000-0000FC030000}"/>
    <cellStyle name="Cálculo 4 6 3" xfId="10450" xr:uid="{00000000-0005-0000-0000-0000FD030000}"/>
    <cellStyle name="Cálculo 4 6 3 2" xfId="34564" xr:uid="{00000000-0005-0000-0000-0000FE030000}"/>
    <cellStyle name="Cálculo 4 6 4" xfId="26753" xr:uid="{00000000-0005-0000-0000-0000FF030000}"/>
    <cellStyle name="Cálculo 4 6 4 2" xfId="41006" xr:uid="{00000000-0005-0000-0000-000000040000}"/>
    <cellStyle name="Cálculo 4 6 5" xfId="29687" xr:uid="{00000000-0005-0000-0000-000001040000}"/>
    <cellStyle name="Cálculo 4 7" xfId="20028" xr:uid="{00000000-0005-0000-0000-000002040000}"/>
    <cellStyle name="Cálculo 4 7 2" xfId="35320" xr:uid="{00000000-0005-0000-0000-000003040000}"/>
    <cellStyle name="Cálculo 4 8" xfId="7123" xr:uid="{00000000-0005-0000-0000-000004040000}"/>
    <cellStyle name="Cálculo 4 8 2" xfId="31749" xr:uid="{00000000-0005-0000-0000-000005040000}"/>
    <cellStyle name="Cálculo 4 9" xfId="7187" xr:uid="{00000000-0005-0000-0000-000006040000}"/>
    <cellStyle name="Cálculo 4 9 2" xfId="31805" xr:uid="{00000000-0005-0000-0000-000007040000}"/>
    <cellStyle name="Cálculo 5" xfId="224" xr:uid="{00000000-0005-0000-0000-000008040000}"/>
    <cellStyle name="Cálculo 5 10" xfId="26815" xr:uid="{00000000-0005-0000-0000-000009040000}"/>
    <cellStyle name="Cálculo 5 2" xfId="1236" xr:uid="{00000000-0005-0000-0000-00000A040000}"/>
    <cellStyle name="Cálculo 5 2 2" xfId="1418" xr:uid="{00000000-0005-0000-0000-00000B040000}"/>
    <cellStyle name="Cálculo 5 2 2 2" xfId="1782" xr:uid="{00000000-0005-0000-0000-00000C040000}"/>
    <cellStyle name="Cálculo 5 2 2 2 2" xfId="3446" xr:uid="{00000000-0005-0000-0000-00000D040000}"/>
    <cellStyle name="Cálculo 5 2 2 2 2 2" xfId="22330" xr:uid="{00000000-0005-0000-0000-00000E040000}"/>
    <cellStyle name="Cálculo 5 2 2 2 2 2 2" xfId="37310" xr:uid="{00000000-0005-0000-0000-00000F040000}"/>
    <cellStyle name="Cálculo 5 2 2 2 2 3" xfId="9427" xr:uid="{00000000-0005-0000-0000-000010040000}"/>
    <cellStyle name="Cálculo 5 2 2 2 2 3 2" xfId="33741" xr:uid="{00000000-0005-0000-0000-000011040000}"/>
    <cellStyle name="Cálculo 5 2 2 2 2 4" xfId="26703" xr:uid="{00000000-0005-0000-0000-000012040000}"/>
    <cellStyle name="Cálculo 5 2 2 2 2 4 2" xfId="40956" xr:uid="{00000000-0005-0000-0000-000013040000}"/>
    <cellStyle name="Cálculo 5 2 2 2 2 5" xfId="28804" xr:uid="{00000000-0005-0000-0000-000014040000}"/>
    <cellStyle name="Cálculo 5 2 2 2 3" xfId="20666" xr:uid="{00000000-0005-0000-0000-000015040000}"/>
    <cellStyle name="Cálculo 5 2 2 2 3 2" xfId="35902" xr:uid="{00000000-0005-0000-0000-000016040000}"/>
    <cellStyle name="Cálculo 5 2 2 2 4" xfId="7771" xr:uid="{00000000-0005-0000-0000-000017040000}"/>
    <cellStyle name="Cálculo 5 2 2 2 4 2" xfId="32341" xr:uid="{00000000-0005-0000-0000-000018040000}"/>
    <cellStyle name="Cálculo 5 2 2 2 5" xfId="26295" xr:uid="{00000000-0005-0000-0000-000019040000}"/>
    <cellStyle name="Cálculo 5 2 2 2 5 2" xfId="40548" xr:uid="{00000000-0005-0000-0000-00001A040000}"/>
    <cellStyle name="Cálculo 5 2 2 2 6" xfId="27396" xr:uid="{00000000-0005-0000-0000-00001B040000}"/>
    <cellStyle name="Cálculo 5 2 2 3" xfId="3082" xr:uid="{00000000-0005-0000-0000-00001C040000}"/>
    <cellStyle name="Cálculo 5 2 2 3 2" xfId="21966" xr:uid="{00000000-0005-0000-0000-00001D040000}"/>
    <cellStyle name="Cálculo 5 2 2 3 2 2" xfId="36978" xr:uid="{00000000-0005-0000-0000-00001E040000}"/>
    <cellStyle name="Cálculo 5 2 2 3 3" xfId="9067" xr:uid="{00000000-0005-0000-0000-00001F040000}"/>
    <cellStyle name="Cálculo 5 2 2 3 3 2" xfId="33413" xr:uid="{00000000-0005-0000-0000-000020040000}"/>
    <cellStyle name="Cálculo 5 2 2 3 4" xfId="26499" xr:uid="{00000000-0005-0000-0000-000021040000}"/>
    <cellStyle name="Cálculo 5 2 2 3 4 2" xfId="40752" xr:uid="{00000000-0005-0000-0000-000022040000}"/>
    <cellStyle name="Cálculo 5 2 2 3 5" xfId="28472" xr:uid="{00000000-0005-0000-0000-000023040000}"/>
    <cellStyle name="Cálculo 5 2 2 4" xfId="20302" xr:uid="{00000000-0005-0000-0000-000024040000}"/>
    <cellStyle name="Cálculo 5 2 2 4 2" xfId="35570" xr:uid="{00000000-0005-0000-0000-000025040000}"/>
    <cellStyle name="Cálculo 5 2 2 5" xfId="7411" xr:uid="{00000000-0005-0000-0000-000026040000}"/>
    <cellStyle name="Cálculo 5 2 2 5 2" xfId="32013" xr:uid="{00000000-0005-0000-0000-000027040000}"/>
    <cellStyle name="Cálculo 5 2 2 6" xfId="26091" xr:uid="{00000000-0005-0000-0000-000028040000}"/>
    <cellStyle name="Cálculo 5 2 2 6 2" xfId="40344" xr:uid="{00000000-0005-0000-0000-000029040000}"/>
    <cellStyle name="Cálculo 5 2 2 7" xfId="27064" xr:uid="{00000000-0005-0000-0000-00002A040000}"/>
    <cellStyle name="Cálculo 5 2 3" xfId="1600" xr:uid="{00000000-0005-0000-0000-00002B040000}"/>
    <cellStyle name="Cálculo 5 2 3 2" xfId="3264" xr:uid="{00000000-0005-0000-0000-00002C040000}"/>
    <cellStyle name="Cálculo 5 2 3 2 2" xfId="22148" xr:uid="{00000000-0005-0000-0000-00002D040000}"/>
    <cellStyle name="Cálculo 5 2 3 2 2 2" xfId="37144" xr:uid="{00000000-0005-0000-0000-00002E040000}"/>
    <cellStyle name="Cálculo 5 2 3 2 3" xfId="9247" xr:uid="{00000000-0005-0000-0000-00002F040000}"/>
    <cellStyle name="Cálculo 5 2 3 2 3 2" xfId="33577" xr:uid="{00000000-0005-0000-0000-000030040000}"/>
    <cellStyle name="Cálculo 5 2 3 2 4" xfId="26601" xr:uid="{00000000-0005-0000-0000-000031040000}"/>
    <cellStyle name="Cálculo 5 2 3 2 4 2" xfId="40854" xr:uid="{00000000-0005-0000-0000-000032040000}"/>
    <cellStyle name="Cálculo 5 2 3 2 5" xfId="28638" xr:uid="{00000000-0005-0000-0000-000033040000}"/>
    <cellStyle name="Cálculo 5 2 3 3" xfId="20484" xr:uid="{00000000-0005-0000-0000-000034040000}"/>
    <cellStyle name="Cálculo 5 2 3 3 2" xfId="35736" xr:uid="{00000000-0005-0000-0000-000035040000}"/>
    <cellStyle name="Cálculo 5 2 3 4" xfId="7591" xr:uid="{00000000-0005-0000-0000-000036040000}"/>
    <cellStyle name="Cálculo 5 2 3 4 2" xfId="32177" xr:uid="{00000000-0005-0000-0000-000037040000}"/>
    <cellStyle name="Cálculo 5 2 3 5" xfId="26193" xr:uid="{00000000-0005-0000-0000-000038040000}"/>
    <cellStyle name="Cálculo 5 2 3 5 2" xfId="40446" xr:uid="{00000000-0005-0000-0000-000039040000}"/>
    <cellStyle name="Cálculo 5 2 3 6" xfId="27230" xr:uid="{00000000-0005-0000-0000-00003A040000}"/>
    <cellStyle name="Cálculo 5 2 4" xfId="2900" xr:uid="{00000000-0005-0000-0000-00003B040000}"/>
    <cellStyle name="Cálculo 5 2 4 2" xfId="21784" xr:uid="{00000000-0005-0000-0000-00003C040000}"/>
    <cellStyle name="Cálculo 5 2 4 2 2" xfId="36812" xr:uid="{00000000-0005-0000-0000-00003D040000}"/>
    <cellStyle name="Cálculo 5 2 4 3" xfId="8887" xr:uid="{00000000-0005-0000-0000-00003E040000}"/>
    <cellStyle name="Cálculo 5 2 4 3 2" xfId="33249" xr:uid="{00000000-0005-0000-0000-00003F040000}"/>
    <cellStyle name="Cálculo 5 2 4 4" xfId="26397" xr:uid="{00000000-0005-0000-0000-000040040000}"/>
    <cellStyle name="Cálculo 5 2 4 4 2" xfId="40650" xr:uid="{00000000-0005-0000-0000-000041040000}"/>
    <cellStyle name="Cálculo 5 2 4 5" xfId="28306" xr:uid="{00000000-0005-0000-0000-000042040000}"/>
    <cellStyle name="Cálculo 5 2 5" xfId="20120" xr:uid="{00000000-0005-0000-0000-000043040000}"/>
    <cellStyle name="Cálculo 5 2 5 2" xfId="35404" xr:uid="{00000000-0005-0000-0000-000044040000}"/>
    <cellStyle name="Cálculo 5 2 6" xfId="7231" xr:uid="{00000000-0005-0000-0000-000045040000}"/>
    <cellStyle name="Cálculo 5 2 6 2" xfId="31849" xr:uid="{00000000-0005-0000-0000-000046040000}"/>
    <cellStyle name="Cálculo 5 2 7" xfId="25989" xr:uid="{00000000-0005-0000-0000-000047040000}"/>
    <cellStyle name="Cálculo 5 2 7 2" xfId="40242" xr:uid="{00000000-0005-0000-0000-000048040000}"/>
    <cellStyle name="Cálculo 5 2 8" xfId="26898" xr:uid="{00000000-0005-0000-0000-000049040000}"/>
    <cellStyle name="Cálculo 5 3" xfId="1327" xr:uid="{00000000-0005-0000-0000-00004A040000}"/>
    <cellStyle name="Cálculo 5 3 2" xfId="1691" xr:uid="{00000000-0005-0000-0000-00004B040000}"/>
    <cellStyle name="Cálculo 5 3 2 2" xfId="3355" xr:uid="{00000000-0005-0000-0000-00004C040000}"/>
    <cellStyle name="Cálculo 5 3 2 2 2" xfId="22239" xr:uid="{00000000-0005-0000-0000-00004D040000}"/>
    <cellStyle name="Cálculo 5 3 2 2 2 2" xfId="37227" xr:uid="{00000000-0005-0000-0000-00004E040000}"/>
    <cellStyle name="Cálculo 5 3 2 2 3" xfId="9337" xr:uid="{00000000-0005-0000-0000-00004F040000}"/>
    <cellStyle name="Cálculo 5 3 2 2 3 2" xfId="33659" xr:uid="{00000000-0005-0000-0000-000050040000}"/>
    <cellStyle name="Cálculo 5 3 2 2 4" xfId="26652" xr:uid="{00000000-0005-0000-0000-000051040000}"/>
    <cellStyle name="Cálculo 5 3 2 2 4 2" xfId="40905" xr:uid="{00000000-0005-0000-0000-000052040000}"/>
    <cellStyle name="Cálculo 5 3 2 2 5" xfId="28721" xr:uid="{00000000-0005-0000-0000-000053040000}"/>
    <cellStyle name="Cálculo 5 3 2 3" xfId="20575" xr:uid="{00000000-0005-0000-0000-000054040000}"/>
    <cellStyle name="Cálculo 5 3 2 3 2" xfId="35819" xr:uid="{00000000-0005-0000-0000-000055040000}"/>
    <cellStyle name="Cálculo 5 3 2 4" xfId="7681" xr:uid="{00000000-0005-0000-0000-000056040000}"/>
    <cellStyle name="Cálculo 5 3 2 4 2" xfId="32259" xr:uid="{00000000-0005-0000-0000-000057040000}"/>
    <cellStyle name="Cálculo 5 3 2 5" xfId="26244" xr:uid="{00000000-0005-0000-0000-000058040000}"/>
    <cellStyle name="Cálculo 5 3 2 5 2" xfId="40497" xr:uid="{00000000-0005-0000-0000-000059040000}"/>
    <cellStyle name="Cálculo 5 3 2 6" xfId="27313" xr:uid="{00000000-0005-0000-0000-00005A040000}"/>
    <cellStyle name="Cálculo 5 3 3" xfId="2991" xr:uid="{00000000-0005-0000-0000-00005B040000}"/>
    <cellStyle name="Cálculo 5 3 3 2" xfId="21875" xr:uid="{00000000-0005-0000-0000-00005C040000}"/>
    <cellStyle name="Cálculo 5 3 3 2 2" xfId="36895" xr:uid="{00000000-0005-0000-0000-00005D040000}"/>
    <cellStyle name="Cálculo 5 3 3 3" xfId="8977" xr:uid="{00000000-0005-0000-0000-00005E040000}"/>
    <cellStyle name="Cálculo 5 3 3 3 2" xfId="33331" xr:uid="{00000000-0005-0000-0000-00005F040000}"/>
    <cellStyle name="Cálculo 5 3 3 4" xfId="26448" xr:uid="{00000000-0005-0000-0000-000060040000}"/>
    <cellStyle name="Cálculo 5 3 3 4 2" xfId="40701" xr:uid="{00000000-0005-0000-0000-000061040000}"/>
    <cellStyle name="Cálculo 5 3 3 5" xfId="28389" xr:uid="{00000000-0005-0000-0000-000062040000}"/>
    <cellStyle name="Cálculo 5 3 4" xfId="20211" xr:uid="{00000000-0005-0000-0000-000063040000}"/>
    <cellStyle name="Cálculo 5 3 4 2" xfId="35487" xr:uid="{00000000-0005-0000-0000-000064040000}"/>
    <cellStyle name="Cálculo 5 3 5" xfId="7321" xr:uid="{00000000-0005-0000-0000-000065040000}"/>
    <cellStyle name="Cálculo 5 3 5 2" xfId="31931" xr:uid="{00000000-0005-0000-0000-000066040000}"/>
    <cellStyle name="Cálculo 5 3 6" xfId="26040" xr:uid="{00000000-0005-0000-0000-000067040000}"/>
    <cellStyle name="Cálculo 5 3 6 2" xfId="40293" xr:uid="{00000000-0005-0000-0000-000068040000}"/>
    <cellStyle name="Cálculo 5 3 7" xfId="26981" xr:uid="{00000000-0005-0000-0000-000069040000}"/>
    <cellStyle name="Cálculo 5 4" xfId="1509" xr:uid="{00000000-0005-0000-0000-00006A040000}"/>
    <cellStyle name="Cálculo 5 4 2" xfId="3173" xr:uid="{00000000-0005-0000-0000-00006B040000}"/>
    <cellStyle name="Cálculo 5 4 2 2" xfId="22057" xr:uid="{00000000-0005-0000-0000-00006C040000}"/>
    <cellStyle name="Cálculo 5 4 2 2 2" xfId="37061" xr:uid="{00000000-0005-0000-0000-00006D040000}"/>
    <cellStyle name="Cálculo 5 4 2 3" xfId="9157" xr:uid="{00000000-0005-0000-0000-00006E040000}"/>
    <cellStyle name="Cálculo 5 4 2 3 2" xfId="33495" xr:uid="{00000000-0005-0000-0000-00006F040000}"/>
    <cellStyle name="Cálculo 5 4 2 4" xfId="26550" xr:uid="{00000000-0005-0000-0000-000070040000}"/>
    <cellStyle name="Cálculo 5 4 2 4 2" xfId="40803" xr:uid="{00000000-0005-0000-0000-000071040000}"/>
    <cellStyle name="Cálculo 5 4 2 5" xfId="28555" xr:uid="{00000000-0005-0000-0000-000072040000}"/>
    <cellStyle name="Cálculo 5 4 3" xfId="20393" xr:uid="{00000000-0005-0000-0000-000073040000}"/>
    <cellStyle name="Cálculo 5 4 3 2" xfId="35653" xr:uid="{00000000-0005-0000-0000-000074040000}"/>
    <cellStyle name="Cálculo 5 4 4" xfId="7501" xr:uid="{00000000-0005-0000-0000-000075040000}"/>
    <cellStyle name="Cálculo 5 4 4 2" xfId="32095" xr:uid="{00000000-0005-0000-0000-000076040000}"/>
    <cellStyle name="Cálculo 5 4 5" xfId="26142" xr:uid="{00000000-0005-0000-0000-000077040000}"/>
    <cellStyle name="Cálculo 5 4 5 2" xfId="40395" xr:uid="{00000000-0005-0000-0000-000078040000}"/>
    <cellStyle name="Cálculo 5 4 6" xfId="27147" xr:uid="{00000000-0005-0000-0000-000079040000}"/>
    <cellStyle name="Cálculo 5 5" xfId="2809" xr:uid="{00000000-0005-0000-0000-00007A040000}"/>
    <cellStyle name="Cálculo 5 5 2" xfId="21693" xr:uid="{00000000-0005-0000-0000-00007B040000}"/>
    <cellStyle name="Cálculo 5 5 2 2" xfId="36729" xr:uid="{00000000-0005-0000-0000-00007C040000}"/>
    <cellStyle name="Cálculo 5 5 3" xfId="8797" xr:uid="{00000000-0005-0000-0000-00007D040000}"/>
    <cellStyle name="Cálculo 5 5 3 2" xfId="33167" xr:uid="{00000000-0005-0000-0000-00007E040000}"/>
    <cellStyle name="Cálculo 5 5 4" xfId="26346" xr:uid="{00000000-0005-0000-0000-00007F040000}"/>
    <cellStyle name="Cálculo 5 5 4 2" xfId="40599" xr:uid="{00000000-0005-0000-0000-000080040000}"/>
    <cellStyle name="Cálculo 5 5 5" xfId="28223" xr:uid="{00000000-0005-0000-0000-000081040000}"/>
    <cellStyle name="Cálculo 5 6" xfId="4550" xr:uid="{00000000-0005-0000-0000-000082040000}"/>
    <cellStyle name="Cálculo 5 6 2" xfId="23428" xr:uid="{00000000-0005-0000-0000-000083040000}"/>
    <cellStyle name="Cálculo 5 6 2 2" xfId="38193" xr:uid="{00000000-0005-0000-0000-000084040000}"/>
    <cellStyle name="Cálculo 5 6 3" xfId="10451" xr:uid="{00000000-0005-0000-0000-000085040000}"/>
    <cellStyle name="Cálculo 5 6 3 2" xfId="34565" xr:uid="{00000000-0005-0000-0000-000086040000}"/>
    <cellStyle name="Cálculo 5 6 4" xfId="26754" xr:uid="{00000000-0005-0000-0000-000087040000}"/>
    <cellStyle name="Cálculo 5 6 4 2" xfId="41007" xr:uid="{00000000-0005-0000-0000-000088040000}"/>
    <cellStyle name="Cálculo 5 6 5" xfId="29688" xr:uid="{00000000-0005-0000-0000-000089040000}"/>
    <cellStyle name="Cálculo 5 7" xfId="20029" xr:uid="{00000000-0005-0000-0000-00008A040000}"/>
    <cellStyle name="Cálculo 5 7 2" xfId="35321" xr:uid="{00000000-0005-0000-0000-00008B040000}"/>
    <cellStyle name="Cálculo 5 8" xfId="7124" xr:uid="{00000000-0005-0000-0000-00008C040000}"/>
    <cellStyle name="Cálculo 5 8 2" xfId="31750" xr:uid="{00000000-0005-0000-0000-00008D040000}"/>
    <cellStyle name="Cálculo 5 9" xfId="7186" xr:uid="{00000000-0005-0000-0000-00008E040000}"/>
    <cellStyle name="Cálculo 5 9 2" xfId="31804" xr:uid="{00000000-0005-0000-0000-00008F040000}"/>
    <cellStyle name="Cálculo 6" xfId="225" xr:uid="{00000000-0005-0000-0000-000090040000}"/>
    <cellStyle name="Cálculo 6 10" xfId="26816" xr:uid="{00000000-0005-0000-0000-000091040000}"/>
    <cellStyle name="Cálculo 6 2" xfId="1237" xr:uid="{00000000-0005-0000-0000-000092040000}"/>
    <cellStyle name="Cálculo 6 2 2" xfId="1419" xr:uid="{00000000-0005-0000-0000-000093040000}"/>
    <cellStyle name="Cálculo 6 2 2 2" xfId="1783" xr:uid="{00000000-0005-0000-0000-000094040000}"/>
    <cellStyle name="Cálculo 6 2 2 2 2" xfId="3447" xr:uid="{00000000-0005-0000-0000-000095040000}"/>
    <cellStyle name="Cálculo 6 2 2 2 2 2" xfId="22331" xr:uid="{00000000-0005-0000-0000-000096040000}"/>
    <cellStyle name="Cálculo 6 2 2 2 2 2 2" xfId="37311" xr:uid="{00000000-0005-0000-0000-000097040000}"/>
    <cellStyle name="Cálculo 6 2 2 2 2 3" xfId="9428" xr:uid="{00000000-0005-0000-0000-000098040000}"/>
    <cellStyle name="Cálculo 6 2 2 2 2 3 2" xfId="33742" xr:uid="{00000000-0005-0000-0000-000099040000}"/>
    <cellStyle name="Cálculo 6 2 2 2 2 4" xfId="26704" xr:uid="{00000000-0005-0000-0000-00009A040000}"/>
    <cellStyle name="Cálculo 6 2 2 2 2 4 2" xfId="40957" xr:uid="{00000000-0005-0000-0000-00009B040000}"/>
    <cellStyle name="Cálculo 6 2 2 2 2 5" xfId="28805" xr:uid="{00000000-0005-0000-0000-00009C040000}"/>
    <cellStyle name="Cálculo 6 2 2 2 3" xfId="20667" xr:uid="{00000000-0005-0000-0000-00009D040000}"/>
    <cellStyle name="Cálculo 6 2 2 2 3 2" xfId="35903" xr:uid="{00000000-0005-0000-0000-00009E040000}"/>
    <cellStyle name="Cálculo 6 2 2 2 4" xfId="7772" xr:uid="{00000000-0005-0000-0000-00009F040000}"/>
    <cellStyle name="Cálculo 6 2 2 2 4 2" xfId="32342" xr:uid="{00000000-0005-0000-0000-0000A0040000}"/>
    <cellStyle name="Cálculo 6 2 2 2 5" xfId="26296" xr:uid="{00000000-0005-0000-0000-0000A1040000}"/>
    <cellStyle name="Cálculo 6 2 2 2 5 2" xfId="40549" xr:uid="{00000000-0005-0000-0000-0000A2040000}"/>
    <cellStyle name="Cálculo 6 2 2 2 6" xfId="27397" xr:uid="{00000000-0005-0000-0000-0000A3040000}"/>
    <cellStyle name="Cálculo 6 2 2 3" xfId="3083" xr:uid="{00000000-0005-0000-0000-0000A4040000}"/>
    <cellStyle name="Cálculo 6 2 2 3 2" xfId="21967" xr:uid="{00000000-0005-0000-0000-0000A5040000}"/>
    <cellStyle name="Cálculo 6 2 2 3 2 2" xfId="36979" xr:uid="{00000000-0005-0000-0000-0000A6040000}"/>
    <cellStyle name="Cálculo 6 2 2 3 3" xfId="9068" xr:uid="{00000000-0005-0000-0000-0000A7040000}"/>
    <cellStyle name="Cálculo 6 2 2 3 3 2" xfId="33414" xr:uid="{00000000-0005-0000-0000-0000A8040000}"/>
    <cellStyle name="Cálculo 6 2 2 3 4" xfId="26500" xr:uid="{00000000-0005-0000-0000-0000A9040000}"/>
    <cellStyle name="Cálculo 6 2 2 3 4 2" xfId="40753" xr:uid="{00000000-0005-0000-0000-0000AA040000}"/>
    <cellStyle name="Cálculo 6 2 2 3 5" xfId="28473" xr:uid="{00000000-0005-0000-0000-0000AB040000}"/>
    <cellStyle name="Cálculo 6 2 2 4" xfId="20303" xr:uid="{00000000-0005-0000-0000-0000AC040000}"/>
    <cellStyle name="Cálculo 6 2 2 4 2" xfId="35571" xr:uid="{00000000-0005-0000-0000-0000AD040000}"/>
    <cellStyle name="Cálculo 6 2 2 5" xfId="7412" xr:uid="{00000000-0005-0000-0000-0000AE040000}"/>
    <cellStyle name="Cálculo 6 2 2 5 2" xfId="32014" xr:uid="{00000000-0005-0000-0000-0000AF040000}"/>
    <cellStyle name="Cálculo 6 2 2 6" xfId="26092" xr:uid="{00000000-0005-0000-0000-0000B0040000}"/>
    <cellStyle name="Cálculo 6 2 2 6 2" xfId="40345" xr:uid="{00000000-0005-0000-0000-0000B1040000}"/>
    <cellStyle name="Cálculo 6 2 2 7" xfId="27065" xr:uid="{00000000-0005-0000-0000-0000B2040000}"/>
    <cellStyle name="Cálculo 6 2 3" xfId="1601" xr:uid="{00000000-0005-0000-0000-0000B3040000}"/>
    <cellStyle name="Cálculo 6 2 3 2" xfId="3265" xr:uid="{00000000-0005-0000-0000-0000B4040000}"/>
    <cellStyle name="Cálculo 6 2 3 2 2" xfId="22149" xr:uid="{00000000-0005-0000-0000-0000B5040000}"/>
    <cellStyle name="Cálculo 6 2 3 2 2 2" xfId="37145" xr:uid="{00000000-0005-0000-0000-0000B6040000}"/>
    <cellStyle name="Cálculo 6 2 3 2 3" xfId="9248" xr:uid="{00000000-0005-0000-0000-0000B7040000}"/>
    <cellStyle name="Cálculo 6 2 3 2 3 2" xfId="33578" xr:uid="{00000000-0005-0000-0000-0000B8040000}"/>
    <cellStyle name="Cálculo 6 2 3 2 4" xfId="26602" xr:uid="{00000000-0005-0000-0000-0000B9040000}"/>
    <cellStyle name="Cálculo 6 2 3 2 4 2" xfId="40855" xr:uid="{00000000-0005-0000-0000-0000BA040000}"/>
    <cellStyle name="Cálculo 6 2 3 2 5" xfId="28639" xr:uid="{00000000-0005-0000-0000-0000BB040000}"/>
    <cellStyle name="Cálculo 6 2 3 3" xfId="20485" xr:uid="{00000000-0005-0000-0000-0000BC040000}"/>
    <cellStyle name="Cálculo 6 2 3 3 2" xfId="35737" xr:uid="{00000000-0005-0000-0000-0000BD040000}"/>
    <cellStyle name="Cálculo 6 2 3 4" xfId="7592" xr:uid="{00000000-0005-0000-0000-0000BE040000}"/>
    <cellStyle name="Cálculo 6 2 3 4 2" xfId="32178" xr:uid="{00000000-0005-0000-0000-0000BF040000}"/>
    <cellStyle name="Cálculo 6 2 3 5" xfId="26194" xr:uid="{00000000-0005-0000-0000-0000C0040000}"/>
    <cellStyle name="Cálculo 6 2 3 5 2" xfId="40447" xr:uid="{00000000-0005-0000-0000-0000C1040000}"/>
    <cellStyle name="Cálculo 6 2 3 6" xfId="27231" xr:uid="{00000000-0005-0000-0000-0000C2040000}"/>
    <cellStyle name="Cálculo 6 2 4" xfId="2901" xr:uid="{00000000-0005-0000-0000-0000C3040000}"/>
    <cellStyle name="Cálculo 6 2 4 2" xfId="21785" xr:uid="{00000000-0005-0000-0000-0000C4040000}"/>
    <cellStyle name="Cálculo 6 2 4 2 2" xfId="36813" xr:uid="{00000000-0005-0000-0000-0000C5040000}"/>
    <cellStyle name="Cálculo 6 2 4 3" xfId="8888" xr:uid="{00000000-0005-0000-0000-0000C6040000}"/>
    <cellStyle name="Cálculo 6 2 4 3 2" xfId="33250" xr:uid="{00000000-0005-0000-0000-0000C7040000}"/>
    <cellStyle name="Cálculo 6 2 4 4" xfId="26398" xr:uid="{00000000-0005-0000-0000-0000C8040000}"/>
    <cellStyle name="Cálculo 6 2 4 4 2" xfId="40651" xr:uid="{00000000-0005-0000-0000-0000C9040000}"/>
    <cellStyle name="Cálculo 6 2 4 5" xfId="28307" xr:uid="{00000000-0005-0000-0000-0000CA040000}"/>
    <cellStyle name="Cálculo 6 2 5" xfId="20121" xr:uid="{00000000-0005-0000-0000-0000CB040000}"/>
    <cellStyle name="Cálculo 6 2 5 2" xfId="35405" xr:uid="{00000000-0005-0000-0000-0000CC040000}"/>
    <cellStyle name="Cálculo 6 2 6" xfId="7232" xr:uid="{00000000-0005-0000-0000-0000CD040000}"/>
    <cellStyle name="Cálculo 6 2 6 2" xfId="31850" xr:uid="{00000000-0005-0000-0000-0000CE040000}"/>
    <cellStyle name="Cálculo 6 2 7" xfId="25990" xr:uid="{00000000-0005-0000-0000-0000CF040000}"/>
    <cellStyle name="Cálculo 6 2 7 2" xfId="40243" xr:uid="{00000000-0005-0000-0000-0000D0040000}"/>
    <cellStyle name="Cálculo 6 2 8" xfId="26899" xr:uid="{00000000-0005-0000-0000-0000D1040000}"/>
    <cellStyle name="Cálculo 6 3" xfId="1328" xr:uid="{00000000-0005-0000-0000-0000D2040000}"/>
    <cellStyle name="Cálculo 6 3 2" xfId="1692" xr:uid="{00000000-0005-0000-0000-0000D3040000}"/>
    <cellStyle name="Cálculo 6 3 2 2" xfId="3356" xr:uid="{00000000-0005-0000-0000-0000D4040000}"/>
    <cellStyle name="Cálculo 6 3 2 2 2" xfId="22240" xr:uid="{00000000-0005-0000-0000-0000D5040000}"/>
    <cellStyle name="Cálculo 6 3 2 2 2 2" xfId="37228" xr:uid="{00000000-0005-0000-0000-0000D6040000}"/>
    <cellStyle name="Cálculo 6 3 2 2 3" xfId="9338" xr:uid="{00000000-0005-0000-0000-0000D7040000}"/>
    <cellStyle name="Cálculo 6 3 2 2 3 2" xfId="33660" xr:uid="{00000000-0005-0000-0000-0000D8040000}"/>
    <cellStyle name="Cálculo 6 3 2 2 4" xfId="26653" xr:uid="{00000000-0005-0000-0000-0000D9040000}"/>
    <cellStyle name="Cálculo 6 3 2 2 4 2" xfId="40906" xr:uid="{00000000-0005-0000-0000-0000DA040000}"/>
    <cellStyle name="Cálculo 6 3 2 2 5" xfId="28722" xr:uid="{00000000-0005-0000-0000-0000DB040000}"/>
    <cellStyle name="Cálculo 6 3 2 3" xfId="20576" xr:uid="{00000000-0005-0000-0000-0000DC040000}"/>
    <cellStyle name="Cálculo 6 3 2 3 2" xfId="35820" xr:uid="{00000000-0005-0000-0000-0000DD040000}"/>
    <cellStyle name="Cálculo 6 3 2 4" xfId="7682" xr:uid="{00000000-0005-0000-0000-0000DE040000}"/>
    <cellStyle name="Cálculo 6 3 2 4 2" xfId="32260" xr:uid="{00000000-0005-0000-0000-0000DF040000}"/>
    <cellStyle name="Cálculo 6 3 2 5" xfId="26245" xr:uid="{00000000-0005-0000-0000-0000E0040000}"/>
    <cellStyle name="Cálculo 6 3 2 5 2" xfId="40498" xr:uid="{00000000-0005-0000-0000-0000E1040000}"/>
    <cellStyle name="Cálculo 6 3 2 6" xfId="27314" xr:uid="{00000000-0005-0000-0000-0000E2040000}"/>
    <cellStyle name="Cálculo 6 3 3" xfId="2992" xr:uid="{00000000-0005-0000-0000-0000E3040000}"/>
    <cellStyle name="Cálculo 6 3 3 2" xfId="21876" xr:uid="{00000000-0005-0000-0000-0000E4040000}"/>
    <cellStyle name="Cálculo 6 3 3 2 2" xfId="36896" xr:uid="{00000000-0005-0000-0000-0000E5040000}"/>
    <cellStyle name="Cálculo 6 3 3 3" xfId="8978" xr:uid="{00000000-0005-0000-0000-0000E6040000}"/>
    <cellStyle name="Cálculo 6 3 3 3 2" xfId="33332" xr:uid="{00000000-0005-0000-0000-0000E7040000}"/>
    <cellStyle name="Cálculo 6 3 3 4" xfId="26449" xr:uid="{00000000-0005-0000-0000-0000E8040000}"/>
    <cellStyle name="Cálculo 6 3 3 4 2" xfId="40702" xr:uid="{00000000-0005-0000-0000-0000E9040000}"/>
    <cellStyle name="Cálculo 6 3 3 5" xfId="28390" xr:uid="{00000000-0005-0000-0000-0000EA040000}"/>
    <cellStyle name="Cálculo 6 3 4" xfId="20212" xr:uid="{00000000-0005-0000-0000-0000EB040000}"/>
    <cellStyle name="Cálculo 6 3 4 2" xfId="35488" xr:uid="{00000000-0005-0000-0000-0000EC040000}"/>
    <cellStyle name="Cálculo 6 3 5" xfId="7322" xr:uid="{00000000-0005-0000-0000-0000ED040000}"/>
    <cellStyle name="Cálculo 6 3 5 2" xfId="31932" xr:uid="{00000000-0005-0000-0000-0000EE040000}"/>
    <cellStyle name="Cálculo 6 3 6" xfId="26041" xr:uid="{00000000-0005-0000-0000-0000EF040000}"/>
    <cellStyle name="Cálculo 6 3 6 2" xfId="40294" xr:uid="{00000000-0005-0000-0000-0000F0040000}"/>
    <cellStyle name="Cálculo 6 3 7" xfId="26982" xr:uid="{00000000-0005-0000-0000-0000F1040000}"/>
    <cellStyle name="Cálculo 6 4" xfId="1510" xr:uid="{00000000-0005-0000-0000-0000F2040000}"/>
    <cellStyle name="Cálculo 6 4 2" xfId="3174" xr:uid="{00000000-0005-0000-0000-0000F3040000}"/>
    <cellStyle name="Cálculo 6 4 2 2" xfId="22058" xr:uid="{00000000-0005-0000-0000-0000F4040000}"/>
    <cellStyle name="Cálculo 6 4 2 2 2" xfId="37062" xr:uid="{00000000-0005-0000-0000-0000F5040000}"/>
    <cellStyle name="Cálculo 6 4 2 3" xfId="9158" xr:uid="{00000000-0005-0000-0000-0000F6040000}"/>
    <cellStyle name="Cálculo 6 4 2 3 2" xfId="33496" xr:uid="{00000000-0005-0000-0000-0000F7040000}"/>
    <cellStyle name="Cálculo 6 4 2 4" xfId="26551" xr:uid="{00000000-0005-0000-0000-0000F8040000}"/>
    <cellStyle name="Cálculo 6 4 2 4 2" xfId="40804" xr:uid="{00000000-0005-0000-0000-0000F9040000}"/>
    <cellStyle name="Cálculo 6 4 2 5" xfId="28556" xr:uid="{00000000-0005-0000-0000-0000FA040000}"/>
    <cellStyle name="Cálculo 6 4 3" xfId="20394" xr:uid="{00000000-0005-0000-0000-0000FB040000}"/>
    <cellStyle name="Cálculo 6 4 3 2" xfId="35654" xr:uid="{00000000-0005-0000-0000-0000FC040000}"/>
    <cellStyle name="Cálculo 6 4 4" xfId="7502" xr:uid="{00000000-0005-0000-0000-0000FD040000}"/>
    <cellStyle name="Cálculo 6 4 4 2" xfId="32096" xr:uid="{00000000-0005-0000-0000-0000FE040000}"/>
    <cellStyle name="Cálculo 6 4 5" xfId="26143" xr:uid="{00000000-0005-0000-0000-0000FF040000}"/>
    <cellStyle name="Cálculo 6 4 5 2" xfId="40396" xr:uid="{00000000-0005-0000-0000-000000050000}"/>
    <cellStyle name="Cálculo 6 4 6" xfId="27148" xr:uid="{00000000-0005-0000-0000-000001050000}"/>
    <cellStyle name="Cálculo 6 5" xfId="2810" xr:uid="{00000000-0005-0000-0000-000002050000}"/>
    <cellStyle name="Cálculo 6 5 2" xfId="21694" xr:uid="{00000000-0005-0000-0000-000003050000}"/>
    <cellStyle name="Cálculo 6 5 2 2" xfId="36730" xr:uid="{00000000-0005-0000-0000-000004050000}"/>
    <cellStyle name="Cálculo 6 5 3" xfId="8798" xr:uid="{00000000-0005-0000-0000-000005050000}"/>
    <cellStyle name="Cálculo 6 5 3 2" xfId="33168" xr:uid="{00000000-0005-0000-0000-000006050000}"/>
    <cellStyle name="Cálculo 6 5 4" xfId="26347" xr:uid="{00000000-0005-0000-0000-000007050000}"/>
    <cellStyle name="Cálculo 6 5 4 2" xfId="40600" xr:uid="{00000000-0005-0000-0000-000008050000}"/>
    <cellStyle name="Cálculo 6 5 5" xfId="28224" xr:uid="{00000000-0005-0000-0000-000009050000}"/>
    <cellStyle name="Cálculo 6 6" xfId="4551" xr:uid="{00000000-0005-0000-0000-00000A050000}"/>
    <cellStyle name="Cálculo 6 6 2" xfId="23429" xr:uid="{00000000-0005-0000-0000-00000B050000}"/>
    <cellStyle name="Cálculo 6 6 2 2" xfId="38194" xr:uid="{00000000-0005-0000-0000-00000C050000}"/>
    <cellStyle name="Cálculo 6 6 3" xfId="10452" xr:uid="{00000000-0005-0000-0000-00000D050000}"/>
    <cellStyle name="Cálculo 6 6 3 2" xfId="34566" xr:uid="{00000000-0005-0000-0000-00000E050000}"/>
    <cellStyle name="Cálculo 6 6 4" xfId="26755" xr:uid="{00000000-0005-0000-0000-00000F050000}"/>
    <cellStyle name="Cálculo 6 6 4 2" xfId="41008" xr:uid="{00000000-0005-0000-0000-000010050000}"/>
    <cellStyle name="Cálculo 6 6 5" xfId="29689" xr:uid="{00000000-0005-0000-0000-000011050000}"/>
    <cellStyle name="Cálculo 6 7" xfId="20030" xr:uid="{00000000-0005-0000-0000-000012050000}"/>
    <cellStyle name="Cálculo 6 7 2" xfId="35322" xr:uid="{00000000-0005-0000-0000-000013050000}"/>
    <cellStyle name="Cálculo 6 8" xfId="7125" xr:uid="{00000000-0005-0000-0000-000014050000}"/>
    <cellStyle name="Cálculo 6 8 2" xfId="31751" xr:uid="{00000000-0005-0000-0000-000015050000}"/>
    <cellStyle name="Cálculo 6 9" xfId="7185" xr:uid="{00000000-0005-0000-0000-000016050000}"/>
    <cellStyle name="Cálculo 6 9 2" xfId="31803" xr:uid="{00000000-0005-0000-0000-000017050000}"/>
    <cellStyle name="Cálculo 7" xfId="226" xr:uid="{00000000-0005-0000-0000-000018050000}"/>
    <cellStyle name="Cálculo 7 10" xfId="26817" xr:uid="{00000000-0005-0000-0000-000019050000}"/>
    <cellStyle name="Cálculo 7 2" xfId="1238" xr:uid="{00000000-0005-0000-0000-00001A050000}"/>
    <cellStyle name="Cálculo 7 2 2" xfId="1420" xr:uid="{00000000-0005-0000-0000-00001B050000}"/>
    <cellStyle name="Cálculo 7 2 2 2" xfId="1784" xr:uid="{00000000-0005-0000-0000-00001C050000}"/>
    <cellStyle name="Cálculo 7 2 2 2 2" xfId="3448" xr:uid="{00000000-0005-0000-0000-00001D050000}"/>
    <cellStyle name="Cálculo 7 2 2 2 2 2" xfId="22332" xr:uid="{00000000-0005-0000-0000-00001E050000}"/>
    <cellStyle name="Cálculo 7 2 2 2 2 2 2" xfId="37312" xr:uid="{00000000-0005-0000-0000-00001F050000}"/>
    <cellStyle name="Cálculo 7 2 2 2 2 3" xfId="9429" xr:uid="{00000000-0005-0000-0000-000020050000}"/>
    <cellStyle name="Cálculo 7 2 2 2 2 3 2" xfId="33743" xr:uid="{00000000-0005-0000-0000-000021050000}"/>
    <cellStyle name="Cálculo 7 2 2 2 2 4" xfId="26705" xr:uid="{00000000-0005-0000-0000-000022050000}"/>
    <cellStyle name="Cálculo 7 2 2 2 2 4 2" xfId="40958" xr:uid="{00000000-0005-0000-0000-000023050000}"/>
    <cellStyle name="Cálculo 7 2 2 2 2 5" xfId="28806" xr:uid="{00000000-0005-0000-0000-000024050000}"/>
    <cellStyle name="Cálculo 7 2 2 2 3" xfId="20668" xr:uid="{00000000-0005-0000-0000-000025050000}"/>
    <cellStyle name="Cálculo 7 2 2 2 3 2" xfId="35904" xr:uid="{00000000-0005-0000-0000-000026050000}"/>
    <cellStyle name="Cálculo 7 2 2 2 4" xfId="7773" xr:uid="{00000000-0005-0000-0000-000027050000}"/>
    <cellStyle name="Cálculo 7 2 2 2 4 2" xfId="32343" xr:uid="{00000000-0005-0000-0000-000028050000}"/>
    <cellStyle name="Cálculo 7 2 2 2 5" xfId="26297" xr:uid="{00000000-0005-0000-0000-000029050000}"/>
    <cellStyle name="Cálculo 7 2 2 2 5 2" xfId="40550" xr:uid="{00000000-0005-0000-0000-00002A050000}"/>
    <cellStyle name="Cálculo 7 2 2 2 6" xfId="27398" xr:uid="{00000000-0005-0000-0000-00002B050000}"/>
    <cellStyle name="Cálculo 7 2 2 3" xfId="3084" xr:uid="{00000000-0005-0000-0000-00002C050000}"/>
    <cellStyle name="Cálculo 7 2 2 3 2" xfId="21968" xr:uid="{00000000-0005-0000-0000-00002D050000}"/>
    <cellStyle name="Cálculo 7 2 2 3 2 2" xfId="36980" xr:uid="{00000000-0005-0000-0000-00002E050000}"/>
    <cellStyle name="Cálculo 7 2 2 3 3" xfId="9069" xr:uid="{00000000-0005-0000-0000-00002F050000}"/>
    <cellStyle name="Cálculo 7 2 2 3 3 2" xfId="33415" xr:uid="{00000000-0005-0000-0000-000030050000}"/>
    <cellStyle name="Cálculo 7 2 2 3 4" xfId="26501" xr:uid="{00000000-0005-0000-0000-000031050000}"/>
    <cellStyle name="Cálculo 7 2 2 3 4 2" xfId="40754" xr:uid="{00000000-0005-0000-0000-000032050000}"/>
    <cellStyle name="Cálculo 7 2 2 3 5" xfId="28474" xr:uid="{00000000-0005-0000-0000-000033050000}"/>
    <cellStyle name="Cálculo 7 2 2 4" xfId="20304" xr:uid="{00000000-0005-0000-0000-000034050000}"/>
    <cellStyle name="Cálculo 7 2 2 4 2" xfId="35572" xr:uid="{00000000-0005-0000-0000-000035050000}"/>
    <cellStyle name="Cálculo 7 2 2 5" xfId="7413" xr:uid="{00000000-0005-0000-0000-000036050000}"/>
    <cellStyle name="Cálculo 7 2 2 5 2" xfId="32015" xr:uid="{00000000-0005-0000-0000-000037050000}"/>
    <cellStyle name="Cálculo 7 2 2 6" xfId="26093" xr:uid="{00000000-0005-0000-0000-000038050000}"/>
    <cellStyle name="Cálculo 7 2 2 6 2" xfId="40346" xr:uid="{00000000-0005-0000-0000-000039050000}"/>
    <cellStyle name="Cálculo 7 2 2 7" xfId="27066" xr:uid="{00000000-0005-0000-0000-00003A050000}"/>
    <cellStyle name="Cálculo 7 2 3" xfId="1602" xr:uid="{00000000-0005-0000-0000-00003B050000}"/>
    <cellStyle name="Cálculo 7 2 3 2" xfId="3266" xr:uid="{00000000-0005-0000-0000-00003C050000}"/>
    <cellStyle name="Cálculo 7 2 3 2 2" xfId="22150" xr:uid="{00000000-0005-0000-0000-00003D050000}"/>
    <cellStyle name="Cálculo 7 2 3 2 2 2" xfId="37146" xr:uid="{00000000-0005-0000-0000-00003E050000}"/>
    <cellStyle name="Cálculo 7 2 3 2 3" xfId="9249" xr:uid="{00000000-0005-0000-0000-00003F050000}"/>
    <cellStyle name="Cálculo 7 2 3 2 3 2" xfId="33579" xr:uid="{00000000-0005-0000-0000-000040050000}"/>
    <cellStyle name="Cálculo 7 2 3 2 4" xfId="26603" xr:uid="{00000000-0005-0000-0000-000041050000}"/>
    <cellStyle name="Cálculo 7 2 3 2 4 2" xfId="40856" xr:uid="{00000000-0005-0000-0000-000042050000}"/>
    <cellStyle name="Cálculo 7 2 3 2 5" xfId="28640" xr:uid="{00000000-0005-0000-0000-000043050000}"/>
    <cellStyle name="Cálculo 7 2 3 3" xfId="20486" xr:uid="{00000000-0005-0000-0000-000044050000}"/>
    <cellStyle name="Cálculo 7 2 3 3 2" xfId="35738" xr:uid="{00000000-0005-0000-0000-000045050000}"/>
    <cellStyle name="Cálculo 7 2 3 4" xfId="7593" xr:uid="{00000000-0005-0000-0000-000046050000}"/>
    <cellStyle name="Cálculo 7 2 3 4 2" xfId="32179" xr:uid="{00000000-0005-0000-0000-000047050000}"/>
    <cellStyle name="Cálculo 7 2 3 5" xfId="26195" xr:uid="{00000000-0005-0000-0000-000048050000}"/>
    <cellStyle name="Cálculo 7 2 3 5 2" xfId="40448" xr:uid="{00000000-0005-0000-0000-000049050000}"/>
    <cellStyle name="Cálculo 7 2 3 6" xfId="27232" xr:uid="{00000000-0005-0000-0000-00004A050000}"/>
    <cellStyle name="Cálculo 7 2 4" xfId="2902" xr:uid="{00000000-0005-0000-0000-00004B050000}"/>
    <cellStyle name="Cálculo 7 2 4 2" xfId="21786" xr:uid="{00000000-0005-0000-0000-00004C050000}"/>
    <cellStyle name="Cálculo 7 2 4 2 2" xfId="36814" xr:uid="{00000000-0005-0000-0000-00004D050000}"/>
    <cellStyle name="Cálculo 7 2 4 3" xfId="8889" xr:uid="{00000000-0005-0000-0000-00004E050000}"/>
    <cellStyle name="Cálculo 7 2 4 3 2" xfId="33251" xr:uid="{00000000-0005-0000-0000-00004F050000}"/>
    <cellStyle name="Cálculo 7 2 4 4" xfId="26399" xr:uid="{00000000-0005-0000-0000-000050050000}"/>
    <cellStyle name="Cálculo 7 2 4 4 2" xfId="40652" xr:uid="{00000000-0005-0000-0000-000051050000}"/>
    <cellStyle name="Cálculo 7 2 4 5" xfId="28308" xr:uid="{00000000-0005-0000-0000-000052050000}"/>
    <cellStyle name="Cálculo 7 2 5" xfId="20122" xr:uid="{00000000-0005-0000-0000-000053050000}"/>
    <cellStyle name="Cálculo 7 2 5 2" xfId="35406" xr:uid="{00000000-0005-0000-0000-000054050000}"/>
    <cellStyle name="Cálculo 7 2 6" xfId="7233" xr:uid="{00000000-0005-0000-0000-000055050000}"/>
    <cellStyle name="Cálculo 7 2 6 2" xfId="31851" xr:uid="{00000000-0005-0000-0000-000056050000}"/>
    <cellStyle name="Cálculo 7 2 7" xfId="25991" xr:uid="{00000000-0005-0000-0000-000057050000}"/>
    <cellStyle name="Cálculo 7 2 7 2" xfId="40244" xr:uid="{00000000-0005-0000-0000-000058050000}"/>
    <cellStyle name="Cálculo 7 2 8" xfId="26900" xr:uid="{00000000-0005-0000-0000-000059050000}"/>
    <cellStyle name="Cálculo 7 3" xfId="1329" xr:uid="{00000000-0005-0000-0000-00005A050000}"/>
    <cellStyle name="Cálculo 7 3 2" xfId="1693" xr:uid="{00000000-0005-0000-0000-00005B050000}"/>
    <cellStyle name="Cálculo 7 3 2 2" xfId="3357" xr:uid="{00000000-0005-0000-0000-00005C050000}"/>
    <cellStyle name="Cálculo 7 3 2 2 2" xfId="22241" xr:uid="{00000000-0005-0000-0000-00005D050000}"/>
    <cellStyle name="Cálculo 7 3 2 2 2 2" xfId="37229" xr:uid="{00000000-0005-0000-0000-00005E050000}"/>
    <cellStyle name="Cálculo 7 3 2 2 3" xfId="9339" xr:uid="{00000000-0005-0000-0000-00005F050000}"/>
    <cellStyle name="Cálculo 7 3 2 2 3 2" xfId="33661" xr:uid="{00000000-0005-0000-0000-000060050000}"/>
    <cellStyle name="Cálculo 7 3 2 2 4" xfId="26654" xr:uid="{00000000-0005-0000-0000-000061050000}"/>
    <cellStyle name="Cálculo 7 3 2 2 4 2" xfId="40907" xr:uid="{00000000-0005-0000-0000-000062050000}"/>
    <cellStyle name="Cálculo 7 3 2 2 5" xfId="28723" xr:uid="{00000000-0005-0000-0000-000063050000}"/>
    <cellStyle name="Cálculo 7 3 2 3" xfId="20577" xr:uid="{00000000-0005-0000-0000-000064050000}"/>
    <cellStyle name="Cálculo 7 3 2 3 2" xfId="35821" xr:uid="{00000000-0005-0000-0000-000065050000}"/>
    <cellStyle name="Cálculo 7 3 2 4" xfId="7683" xr:uid="{00000000-0005-0000-0000-000066050000}"/>
    <cellStyle name="Cálculo 7 3 2 4 2" xfId="32261" xr:uid="{00000000-0005-0000-0000-000067050000}"/>
    <cellStyle name="Cálculo 7 3 2 5" xfId="26246" xr:uid="{00000000-0005-0000-0000-000068050000}"/>
    <cellStyle name="Cálculo 7 3 2 5 2" xfId="40499" xr:uid="{00000000-0005-0000-0000-000069050000}"/>
    <cellStyle name="Cálculo 7 3 2 6" xfId="27315" xr:uid="{00000000-0005-0000-0000-00006A050000}"/>
    <cellStyle name="Cálculo 7 3 3" xfId="2993" xr:uid="{00000000-0005-0000-0000-00006B050000}"/>
    <cellStyle name="Cálculo 7 3 3 2" xfId="21877" xr:uid="{00000000-0005-0000-0000-00006C050000}"/>
    <cellStyle name="Cálculo 7 3 3 2 2" xfId="36897" xr:uid="{00000000-0005-0000-0000-00006D050000}"/>
    <cellStyle name="Cálculo 7 3 3 3" xfId="8979" xr:uid="{00000000-0005-0000-0000-00006E050000}"/>
    <cellStyle name="Cálculo 7 3 3 3 2" xfId="33333" xr:uid="{00000000-0005-0000-0000-00006F050000}"/>
    <cellStyle name="Cálculo 7 3 3 4" xfId="26450" xr:uid="{00000000-0005-0000-0000-000070050000}"/>
    <cellStyle name="Cálculo 7 3 3 4 2" xfId="40703" xr:uid="{00000000-0005-0000-0000-000071050000}"/>
    <cellStyle name="Cálculo 7 3 3 5" xfId="28391" xr:uid="{00000000-0005-0000-0000-000072050000}"/>
    <cellStyle name="Cálculo 7 3 4" xfId="20213" xr:uid="{00000000-0005-0000-0000-000073050000}"/>
    <cellStyle name="Cálculo 7 3 4 2" xfId="35489" xr:uid="{00000000-0005-0000-0000-000074050000}"/>
    <cellStyle name="Cálculo 7 3 5" xfId="7323" xr:uid="{00000000-0005-0000-0000-000075050000}"/>
    <cellStyle name="Cálculo 7 3 5 2" xfId="31933" xr:uid="{00000000-0005-0000-0000-000076050000}"/>
    <cellStyle name="Cálculo 7 3 6" xfId="26042" xr:uid="{00000000-0005-0000-0000-000077050000}"/>
    <cellStyle name="Cálculo 7 3 6 2" xfId="40295" xr:uid="{00000000-0005-0000-0000-000078050000}"/>
    <cellStyle name="Cálculo 7 3 7" xfId="26983" xr:uid="{00000000-0005-0000-0000-000079050000}"/>
    <cellStyle name="Cálculo 7 4" xfId="1511" xr:uid="{00000000-0005-0000-0000-00007A050000}"/>
    <cellStyle name="Cálculo 7 4 2" xfId="3175" xr:uid="{00000000-0005-0000-0000-00007B050000}"/>
    <cellStyle name="Cálculo 7 4 2 2" xfId="22059" xr:uid="{00000000-0005-0000-0000-00007C050000}"/>
    <cellStyle name="Cálculo 7 4 2 2 2" xfId="37063" xr:uid="{00000000-0005-0000-0000-00007D050000}"/>
    <cellStyle name="Cálculo 7 4 2 3" xfId="9159" xr:uid="{00000000-0005-0000-0000-00007E050000}"/>
    <cellStyle name="Cálculo 7 4 2 3 2" xfId="33497" xr:uid="{00000000-0005-0000-0000-00007F050000}"/>
    <cellStyle name="Cálculo 7 4 2 4" xfId="26552" xr:uid="{00000000-0005-0000-0000-000080050000}"/>
    <cellStyle name="Cálculo 7 4 2 4 2" xfId="40805" xr:uid="{00000000-0005-0000-0000-000081050000}"/>
    <cellStyle name="Cálculo 7 4 2 5" xfId="28557" xr:uid="{00000000-0005-0000-0000-000082050000}"/>
    <cellStyle name="Cálculo 7 4 3" xfId="20395" xr:uid="{00000000-0005-0000-0000-000083050000}"/>
    <cellStyle name="Cálculo 7 4 3 2" xfId="35655" xr:uid="{00000000-0005-0000-0000-000084050000}"/>
    <cellStyle name="Cálculo 7 4 4" xfId="7503" xr:uid="{00000000-0005-0000-0000-000085050000}"/>
    <cellStyle name="Cálculo 7 4 4 2" xfId="32097" xr:uid="{00000000-0005-0000-0000-000086050000}"/>
    <cellStyle name="Cálculo 7 4 5" xfId="26144" xr:uid="{00000000-0005-0000-0000-000087050000}"/>
    <cellStyle name="Cálculo 7 4 5 2" xfId="40397" xr:uid="{00000000-0005-0000-0000-000088050000}"/>
    <cellStyle name="Cálculo 7 4 6" xfId="27149" xr:uid="{00000000-0005-0000-0000-000089050000}"/>
    <cellStyle name="Cálculo 7 5" xfId="2811" xr:uid="{00000000-0005-0000-0000-00008A050000}"/>
    <cellStyle name="Cálculo 7 5 2" xfId="21695" xr:uid="{00000000-0005-0000-0000-00008B050000}"/>
    <cellStyle name="Cálculo 7 5 2 2" xfId="36731" xr:uid="{00000000-0005-0000-0000-00008C050000}"/>
    <cellStyle name="Cálculo 7 5 3" xfId="8799" xr:uid="{00000000-0005-0000-0000-00008D050000}"/>
    <cellStyle name="Cálculo 7 5 3 2" xfId="33169" xr:uid="{00000000-0005-0000-0000-00008E050000}"/>
    <cellStyle name="Cálculo 7 5 4" xfId="26348" xr:uid="{00000000-0005-0000-0000-00008F050000}"/>
    <cellStyle name="Cálculo 7 5 4 2" xfId="40601" xr:uid="{00000000-0005-0000-0000-000090050000}"/>
    <cellStyle name="Cálculo 7 5 5" xfId="28225" xr:uid="{00000000-0005-0000-0000-000091050000}"/>
    <cellStyle name="Cálculo 7 6" xfId="4552" xr:uid="{00000000-0005-0000-0000-000092050000}"/>
    <cellStyle name="Cálculo 7 6 2" xfId="23430" xr:uid="{00000000-0005-0000-0000-000093050000}"/>
    <cellStyle name="Cálculo 7 6 2 2" xfId="38195" xr:uid="{00000000-0005-0000-0000-000094050000}"/>
    <cellStyle name="Cálculo 7 6 3" xfId="10453" xr:uid="{00000000-0005-0000-0000-000095050000}"/>
    <cellStyle name="Cálculo 7 6 3 2" xfId="34567" xr:uid="{00000000-0005-0000-0000-000096050000}"/>
    <cellStyle name="Cálculo 7 6 4" xfId="26756" xr:uid="{00000000-0005-0000-0000-000097050000}"/>
    <cellStyle name="Cálculo 7 6 4 2" xfId="41009" xr:uid="{00000000-0005-0000-0000-000098050000}"/>
    <cellStyle name="Cálculo 7 6 5" xfId="29690" xr:uid="{00000000-0005-0000-0000-000099050000}"/>
    <cellStyle name="Cálculo 7 7" xfId="20031" xr:uid="{00000000-0005-0000-0000-00009A050000}"/>
    <cellStyle name="Cálculo 7 7 2" xfId="35323" xr:uid="{00000000-0005-0000-0000-00009B050000}"/>
    <cellStyle name="Cálculo 7 8" xfId="7126" xr:uid="{00000000-0005-0000-0000-00009C050000}"/>
    <cellStyle name="Cálculo 7 8 2" xfId="31752" xr:uid="{00000000-0005-0000-0000-00009D050000}"/>
    <cellStyle name="Cálculo 7 9" xfId="7184" xr:uid="{00000000-0005-0000-0000-00009E050000}"/>
    <cellStyle name="Cálculo 7 9 2" xfId="31802" xr:uid="{00000000-0005-0000-0000-00009F050000}"/>
    <cellStyle name="Cálculo 8" xfId="227" xr:uid="{00000000-0005-0000-0000-0000A0050000}"/>
    <cellStyle name="Cálculo 8 10" xfId="26818" xr:uid="{00000000-0005-0000-0000-0000A1050000}"/>
    <cellStyle name="Cálculo 8 2" xfId="1239" xr:uid="{00000000-0005-0000-0000-0000A2050000}"/>
    <cellStyle name="Cálculo 8 2 2" xfId="1421" xr:uid="{00000000-0005-0000-0000-0000A3050000}"/>
    <cellStyle name="Cálculo 8 2 2 2" xfId="1785" xr:uid="{00000000-0005-0000-0000-0000A4050000}"/>
    <cellStyle name="Cálculo 8 2 2 2 2" xfId="3449" xr:uid="{00000000-0005-0000-0000-0000A5050000}"/>
    <cellStyle name="Cálculo 8 2 2 2 2 2" xfId="22333" xr:uid="{00000000-0005-0000-0000-0000A6050000}"/>
    <cellStyle name="Cálculo 8 2 2 2 2 2 2" xfId="37313" xr:uid="{00000000-0005-0000-0000-0000A7050000}"/>
    <cellStyle name="Cálculo 8 2 2 2 2 3" xfId="9430" xr:uid="{00000000-0005-0000-0000-0000A8050000}"/>
    <cellStyle name="Cálculo 8 2 2 2 2 3 2" xfId="33744" xr:uid="{00000000-0005-0000-0000-0000A9050000}"/>
    <cellStyle name="Cálculo 8 2 2 2 2 4" xfId="26706" xr:uid="{00000000-0005-0000-0000-0000AA050000}"/>
    <cellStyle name="Cálculo 8 2 2 2 2 4 2" xfId="40959" xr:uid="{00000000-0005-0000-0000-0000AB050000}"/>
    <cellStyle name="Cálculo 8 2 2 2 2 5" xfId="28807" xr:uid="{00000000-0005-0000-0000-0000AC050000}"/>
    <cellStyle name="Cálculo 8 2 2 2 3" xfId="20669" xr:uid="{00000000-0005-0000-0000-0000AD050000}"/>
    <cellStyle name="Cálculo 8 2 2 2 3 2" xfId="35905" xr:uid="{00000000-0005-0000-0000-0000AE050000}"/>
    <cellStyle name="Cálculo 8 2 2 2 4" xfId="7774" xr:uid="{00000000-0005-0000-0000-0000AF050000}"/>
    <cellStyle name="Cálculo 8 2 2 2 4 2" xfId="32344" xr:uid="{00000000-0005-0000-0000-0000B0050000}"/>
    <cellStyle name="Cálculo 8 2 2 2 5" xfId="26298" xr:uid="{00000000-0005-0000-0000-0000B1050000}"/>
    <cellStyle name="Cálculo 8 2 2 2 5 2" xfId="40551" xr:uid="{00000000-0005-0000-0000-0000B2050000}"/>
    <cellStyle name="Cálculo 8 2 2 2 6" xfId="27399" xr:uid="{00000000-0005-0000-0000-0000B3050000}"/>
    <cellStyle name="Cálculo 8 2 2 3" xfId="3085" xr:uid="{00000000-0005-0000-0000-0000B4050000}"/>
    <cellStyle name="Cálculo 8 2 2 3 2" xfId="21969" xr:uid="{00000000-0005-0000-0000-0000B5050000}"/>
    <cellStyle name="Cálculo 8 2 2 3 2 2" xfId="36981" xr:uid="{00000000-0005-0000-0000-0000B6050000}"/>
    <cellStyle name="Cálculo 8 2 2 3 3" xfId="9070" xr:uid="{00000000-0005-0000-0000-0000B7050000}"/>
    <cellStyle name="Cálculo 8 2 2 3 3 2" xfId="33416" xr:uid="{00000000-0005-0000-0000-0000B8050000}"/>
    <cellStyle name="Cálculo 8 2 2 3 4" xfId="26502" xr:uid="{00000000-0005-0000-0000-0000B9050000}"/>
    <cellStyle name="Cálculo 8 2 2 3 4 2" xfId="40755" xr:uid="{00000000-0005-0000-0000-0000BA050000}"/>
    <cellStyle name="Cálculo 8 2 2 3 5" xfId="28475" xr:uid="{00000000-0005-0000-0000-0000BB050000}"/>
    <cellStyle name="Cálculo 8 2 2 4" xfId="20305" xr:uid="{00000000-0005-0000-0000-0000BC050000}"/>
    <cellStyle name="Cálculo 8 2 2 4 2" xfId="35573" xr:uid="{00000000-0005-0000-0000-0000BD050000}"/>
    <cellStyle name="Cálculo 8 2 2 5" xfId="7414" xr:uid="{00000000-0005-0000-0000-0000BE050000}"/>
    <cellStyle name="Cálculo 8 2 2 5 2" xfId="32016" xr:uid="{00000000-0005-0000-0000-0000BF050000}"/>
    <cellStyle name="Cálculo 8 2 2 6" xfId="26094" xr:uid="{00000000-0005-0000-0000-0000C0050000}"/>
    <cellStyle name="Cálculo 8 2 2 6 2" xfId="40347" xr:uid="{00000000-0005-0000-0000-0000C1050000}"/>
    <cellStyle name="Cálculo 8 2 2 7" xfId="27067" xr:uid="{00000000-0005-0000-0000-0000C2050000}"/>
    <cellStyle name="Cálculo 8 2 3" xfId="1603" xr:uid="{00000000-0005-0000-0000-0000C3050000}"/>
    <cellStyle name="Cálculo 8 2 3 2" xfId="3267" xr:uid="{00000000-0005-0000-0000-0000C4050000}"/>
    <cellStyle name="Cálculo 8 2 3 2 2" xfId="22151" xr:uid="{00000000-0005-0000-0000-0000C5050000}"/>
    <cellStyle name="Cálculo 8 2 3 2 2 2" xfId="37147" xr:uid="{00000000-0005-0000-0000-0000C6050000}"/>
    <cellStyle name="Cálculo 8 2 3 2 3" xfId="9250" xr:uid="{00000000-0005-0000-0000-0000C7050000}"/>
    <cellStyle name="Cálculo 8 2 3 2 3 2" xfId="33580" xr:uid="{00000000-0005-0000-0000-0000C8050000}"/>
    <cellStyle name="Cálculo 8 2 3 2 4" xfId="26604" xr:uid="{00000000-0005-0000-0000-0000C9050000}"/>
    <cellStyle name="Cálculo 8 2 3 2 4 2" xfId="40857" xr:uid="{00000000-0005-0000-0000-0000CA050000}"/>
    <cellStyle name="Cálculo 8 2 3 2 5" xfId="28641" xr:uid="{00000000-0005-0000-0000-0000CB050000}"/>
    <cellStyle name="Cálculo 8 2 3 3" xfId="20487" xr:uid="{00000000-0005-0000-0000-0000CC050000}"/>
    <cellStyle name="Cálculo 8 2 3 3 2" xfId="35739" xr:uid="{00000000-0005-0000-0000-0000CD050000}"/>
    <cellStyle name="Cálculo 8 2 3 4" xfId="7594" xr:uid="{00000000-0005-0000-0000-0000CE050000}"/>
    <cellStyle name="Cálculo 8 2 3 4 2" xfId="32180" xr:uid="{00000000-0005-0000-0000-0000CF050000}"/>
    <cellStyle name="Cálculo 8 2 3 5" xfId="26196" xr:uid="{00000000-0005-0000-0000-0000D0050000}"/>
    <cellStyle name="Cálculo 8 2 3 5 2" xfId="40449" xr:uid="{00000000-0005-0000-0000-0000D1050000}"/>
    <cellStyle name="Cálculo 8 2 3 6" xfId="27233" xr:uid="{00000000-0005-0000-0000-0000D2050000}"/>
    <cellStyle name="Cálculo 8 2 4" xfId="2903" xr:uid="{00000000-0005-0000-0000-0000D3050000}"/>
    <cellStyle name="Cálculo 8 2 4 2" xfId="21787" xr:uid="{00000000-0005-0000-0000-0000D4050000}"/>
    <cellStyle name="Cálculo 8 2 4 2 2" xfId="36815" xr:uid="{00000000-0005-0000-0000-0000D5050000}"/>
    <cellStyle name="Cálculo 8 2 4 3" xfId="8890" xr:uid="{00000000-0005-0000-0000-0000D6050000}"/>
    <cellStyle name="Cálculo 8 2 4 3 2" xfId="33252" xr:uid="{00000000-0005-0000-0000-0000D7050000}"/>
    <cellStyle name="Cálculo 8 2 4 4" xfId="26400" xr:uid="{00000000-0005-0000-0000-0000D8050000}"/>
    <cellStyle name="Cálculo 8 2 4 4 2" xfId="40653" xr:uid="{00000000-0005-0000-0000-0000D9050000}"/>
    <cellStyle name="Cálculo 8 2 4 5" xfId="28309" xr:uid="{00000000-0005-0000-0000-0000DA050000}"/>
    <cellStyle name="Cálculo 8 2 5" xfId="20123" xr:uid="{00000000-0005-0000-0000-0000DB050000}"/>
    <cellStyle name="Cálculo 8 2 5 2" xfId="35407" xr:uid="{00000000-0005-0000-0000-0000DC050000}"/>
    <cellStyle name="Cálculo 8 2 6" xfId="7234" xr:uid="{00000000-0005-0000-0000-0000DD050000}"/>
    <cellStyle name="Cálculo 8 2 6 2" xfId="31852" xr:uid="{00000000-0005-0000-0000-0000DE050000}"/>
    <cellStyle name="Cálculo 8 2 7" xfId="25992" xr:uid="{00000000-0005-0000-0000-0000DF050000}"/>
    <cellStyle name="Cálculo 8 2 7 2" xfId="40245" xr:uid="{00000000-0005-0000-0000-0000E0050000}"/>
    <cellStyle name="Cálculo 8 2 8" xfId="26901" xr:uid="{00000000-0005-0000-0000-0000E1050000}"/>
    <cellStyle name="Cálculo 8 3" xfId="1330" xr:uid="{00000000-0005-0000-0000-0000E2050000}"/>
    <cellStyle name="Cálculo 8 3 2" xfId="1694" xr:uid="{00000000-0005-0000-0000-0000E3050000}"/>
    <cellStyle name="Cálculo 8 3 2 2" xfId="3358" xr:uid="{00000000-0005-0000-0000-0000E4050000}"/>
    <cellStyle name="Cálculo 8 3 2 2 2" xfId="22242" xr:uid="{00000000-0005-0000-0000-0000E5050000}"/>
    <cellStyle name="Cálculo 8 3 2 2 2 2" xfId="37230" xr:uid="{00000000-0005-0000-0000-0000E6050000}"/>
    <cellStyle name="Cálculo 8 3 2 2 3" xfId="9340" xr:uid="{00000000-0005-0000-0000-0000E7050000}"/>
    <cellStyle name="Cálculo 8 3 2 2 3 2" xfId="33662" xr:uid="{00000000-0005-0000-0000-0000E8050000}"/>
    <cellStyle name="Cálculo 8 3 2 2 4" xfId="26655" xr:uid="{00000000-0005-0000-0000-0000E9050000}"/>
    <cellStyle name="Cálculo 8 3 2 2 4 2" xfId="40908" xr:uid="{00000000-0005-0000-0000-0000EA050000}"/>
    <cellStyle name="Cálculo 8 3 2 2 5" xfId="28724" xr:uid="{00000000-0005-0000-0000-0000EB050000}"/>
    <cellStyle name="Cálculo 8 3 2 3" xfId="20578" xr:uid="{00000000-0005-0000-0000-0000EC050000}"/>
    <cellStyle name="Cálculo 8 3 2 3 2" xfId="35822" xr:uid="{00000000-0005-0000-0000-0000ED050000}"/>
    <cellStyle name="Cálculo 8 3 2 4" xfId="7684" xr:uid="{00000000-0005-0000-0000-0000EE050000}"/>
    <cellStyle name="Cálculo 8 3 2 4 2" xfId="32262" xr:uid="{00000000-0005-0000-0000-0000EF050000}"/>
    <cellStyle name="Cálculo 8 3 2 5" xfId="26247" xr:uid="{00000000-0005-0000-0000-0000F0050000}"/>
    <cellStyle name="Cálculo 8 3 2 5 2" xfId="40500" xr:uid="{00000000-0005-0000-0000-0000F1050000}"/>
    <cellStyle name="Cálculo 8 3 2 6" xfId="27316" xr:uid="{00000000-0005-0000-0000-0000F2050000}"/>
    <cellStyle name="Cálculo 8 3 3" xfId="2994" xr:uid="{00000000-0005-0000-0000-0000F3050000}"/>
    <cellStyle name="Cálculo 8 3 3 2" xfId="21878" xr:uid="{00000000-0005-0000-0000-0000F4050000}"/>
    <cellStyle name="Cálculo 8 3 3 2 2" xfId="36898" xr:uid="{00000000-0005-0000-0000-0000F5050000}"/>
    <cellStyle name="Cálculo 8 3 3 3" xfId="8980" xr:uid="{00000000-0005-0000-0000-0000F6050000}"/>
    <cellStyle name="Cálculo 8 3 3 3 2" xfId="33334" xr:uid="{00000000-0005-0000-0000-0000F7050000}"/>
    <cellStyle name="Cálculo 8 3 3 4" xfId="26451" xr:uid="{00000000-0005-0000-0000-0000F8050000}"/>
    <cellStyle name="Cálculo 8 3 3 4 2" xfId="40704" xr:uid="{00000000-0005-0000-0000-0000F9050000}"/>
    <cellStyle name="Cálculo 8 3 3 5" xfId="28392" xr:uid="{00000000-0005-0000-0000-0000FA050000}"/>
    <cellStyle name="Cálculo 8 3 4" xfId="20214" xr:uid="{00000000-0005-0000-0000-0000FB050000}"/>
    <cellStyle name="Cálculo 8 3 4 2" xfId="35490" xr:uid="{00000000-0005-0000-0000-0000FC050000}"/>
    <cellStyle name="Cálculo 8 3 5" xfId="7324" xr:uid="{00000000-0005-0000-0000-0000FD050000}"/>
    <cellStyle name="Cálculo 8 3 5 2" xfId="31934" xr:uid="{00000000-0005-0000-0000-0000FE050000}"/>
    <cellStyle name="Cálculo 8 3 6" xfId="26043" xr:uid="{00000000-0005-0000-0000-0000FF050000}"/>
    <cellStyle name="Cálculo 8 3 6 2" xfId="40296" xr:uid="{00000000-0005-0000-0000-000000060000}"/>
    <cellStyle name="Cálculo 8 3 7" xfId="26984" xr:uid="{00000000-0005-0000-0000-000001060000}"/>
    <cellStyle name="Cálculo 8 4" xfId="1512" xr:uid="{00000000-0005-0000-0000-000002060000}"/>
    <cellStyle name="Cálculo 8 4 2" xfId="3176" xr:uid="{00000000-0005-0000-0000-000003060000}"/>
    <cellStyle name="Cálculo 8 4 2 2" xfId="22060" xr:uid="{00000000-0005-0000-0000-000004060000}"/>
    <cellStyle name="Cálculo 8 4 2 2 2" xfId="37064" xr:uid="{00000000-0005-0000-0000-000005060000}"/>
    <cellStyle name="Cálculo 8 4 2 3" xfId="9160" xr:uid="{00000000-0005-0000-0000-000006060000}"/>
    <cellStyle name="Cálculo 8 4 2 3 2" xfId="33498" xr:uid="{00000000-0005-0000-0000-000007060000}"/>
    <cellStyle name="Cálculo 8 4 2 4" xfId="26553" xr:uid="{00000000-0005-0000-0000-000008060000}"/>
    <cellStyle name="Cálculo 8 4 2 4 2" xfId="40806" xr:uid="{00000000-0005-0000-0000-000009060000}"/>
    <cellStyle name="Cálculo 8 4 2 5" xfId="28558" xr:uid="{00000000-0005-0000-0000-00000A060000}"/>
    <cellStyle name="Cálculo 8 4 3" xfId="20396" xr:uid="{00000000-0005-0000-0000-00000B060000}"/>
    <cellStyle name="Cálculo 8 4 3 2" xfId="35656" xr:uid="{00000000-0005-0000-0000-00000C060000}"/>
    <cellStyle name="Cálculo 8 4 4" xfId="7504" xr:uid="{00000000-0005-0000-0000-00000D060000}"/>
    <cellStyle name="Cálculo 8 4 4 2" xfId="32098" xr:uid="{00000000-0005-0000-0000-00000E060000}"/>
    <cellStyle name="Cálculo 8 4 5" xfId="26145" xr:uid="{00000000-0005-0000-0000-00000F060000}"/>
    <cellStyle name="Cálculo 8 4 5 2" xfId="40398" xr:uid="{00000000-0005-0000-0000-000010060000}"/>
    <cellStyle name="Cálculo 8 4 6" xfId="27150" xr:uid="{00000000-0005-0000-0000-000011060000}"/>
    <cellStyle name="Cálculo 8 5" xfId="2812" xr:uid="{00000000-0005-0000-0000-000012060000}"/>
    <cellStyle name="Cálculo 8 5 2" xfId="21696" xr:uid="{00000000-0005-0000-0000-000013060000}"/>
    <cellStyle name="Cálculo 8 5 2 2" xfId="36732" xr:uid="{00000000-0005-0000-0000-000014060000}"/>
    <cellStyle name="Cálculo 8 5 3" xfId="8800" xr:uid="{00000000-0005-0000-0000-000015060000}"/>
    <cellStyle name="Cálculo 8 5 3 2" xfId="33170" xr:uid="{00000000-0005-0000-0000-000016060000}"/>
    <cellStyle name="Cálculo 8 5 4" xfId="26349" xr:uid="{00000000-0005-0000-0000-000017060000}"/>
    <cellStyle name="Cálculo 8 5 4 2" xfId="40602" xr:uid="{00000000-0005-0000-0000-000018060000}"/>
    <cellStyle name="Cálculo 8 5 5" xfId="28226" xr:uid="{00000000-0005-0000-0000-000019060000}"/>
    <cellStyle name="Cálculo 8 6" xfId="4553" xr:uid="{00000000-0005-0000-0000-00001A060000}"/>
    <cellStyle name="Cálculo 8 6 2" xfId="23431" xr:uid="{00000000-0005-0000-0000-00001B060000}"/>
    <cellStyle name="Cálculo 8 6 2 2" xfId="38196" xr:uid="{00000000-0005-0000-0000-00001C060000}"/>
    <cellStyle name="Cálculo 8 6 3" xfId="10454" xr:uid="{00000000-0005-0000-0000-00001D060000}"/>
    <cellStyle name="Cálculo 8 6 3 2" xfId="34568" xr:uid="{00000000-0005-0000-0000-00001E060000}"/>
    <cellStyle name="Cálculo 8 6 4" xfId="26757" xr:uid="{00000000-0005-0000-0000-00001F060000}"/>
    <cellStyle name="Cálculo 8 6 4 2" xfId="41010" xr:uid="{00000000-0005-0000-0000-000020060000}"/>
    <cellStyle name="Cálculo 8 6 5" xfId="29691" xr:uid="{00000000-0005-0000-0000-000021060000}"/>
    <cellStyle name="Cálculo 8 7" xfId="20032" xr:uid="{00000000-0005-0000-0000-000022060000}"/>
    <cellStyle name="Cálculo 8 7 2" xfId="35324" xr:uid="{00000000-0005-0000-0000-000023060000}"/>
    <cellStyle name="Cálculo 8 8" xfId="7127" xr:uid="{00000000-0005-0000-0000-000024060000}"/>
    <cellStyle name="Cálculo 8 8 2" xfId="31753" xr:uid="{00000000-0005-0000-0000-000025060000}"/>
    <cellStyle name="Cálculo 8 9" xfId="7183" xr:uid="{00000000-0005-0000-0000-000026060000}"/>
    <cellStyle name="Cálculo 8 9 2" xfId="31801" xr:uid="{00000000-0005-0000-0000-000027060000}"/>
    <cellStyle name="Cálculo 9" xfId="228" xr:uid="{00000000-0005-0000-0000-000028060000}"/>
    <cellStyle name="Cálculo 9 10" xfId="26819" xr:uid="{00000000-0005-0000-0000-000029060000}"/>
    <cellStyle name="Cálculo 9 2" xfId="1240" xr:uid="{00000000-0005-0000-0000-00002A060000}"/>
    <cellStyle name="Cálculo 9 2 2" xfId="1422" xr:uid="{00000000-0005-0000-0000-00002B060000}"/>
    <cellStyle name="Cálculo 9 2 2 2" xfId="1786" xr:uid="{00000000-0005-0000-0000-00002C060000}"/>
    <cellStyle name="Cálculo 9 2 2 2 2" xfId="3450" xr:uid="{00000000-0005-0000-0000-00002D060000}"/>
    <cellStyle name="Cálculo 9 2 2 2 2 2" xfId="22334" xr:uid="{00000000-0005-0000-0000-00002E060000}"/>
    <cellStyle name="Cálculo 9 2 2 2 2 2 2" xfId="37314" xr:uid="{00000000-0005-0000-0000-00002F060000}"/>
    <cellStyle name="Cálculo 9 2 2 2 2 3" xfId="9431" xr:uid="{00000000-0005-0000-0000-000030060000}"/>
    <cellStyle name="Cálculo 9 2 2 2 2 3 2" xfId="33745" xr:uid="{00000000-0005-0000-0000-000031060000}"/>
    <cellStyle name="Cálculo 9 2 2 2 2 4" xfId="26707" xr:uid="{00000000-0005-0000-0000-000032060000}"/>
    <cellStyle name="Cálculo 9 2 2 2 2 4 2" xfId="40960" xr:uid="{00000000-0005-0000-0000-000033060000}"/>
    <cellStyle name="Cálculo 9 2 2 2 2 5" xfId="28808" xr:uid="{00000000-0005-0000-0000-000034060000}"/>
    <cellStyle name="Cálculo 9 2 2 2 3" xfId="20670" xr:uid="{00000000-0005-0000-0000-000035060000}"/>
    <cellStyle name="Cálculo 9 2 2 2 3 2" xfId="35906" xr:uid="{00000000-0005-0000-0000-000036060000}"/>
    <cellStyle name="Cálculo 9 2 2 2 4" xfId="7775" xr:uid="{00000000-0005-0000-0000-000037060000}"/>
    <cellStyle name="Cálculo 9 2 2 2 4 2" xfId="32345" xr:uid="{00000000-0005-0000-0000-000038060000}"/>
    <cellStyle name="Cálculo 9 2 2 2 5" xfId="26299" xr:uid="{00000000-0005-0000-0000-000039060000}"/>
    <cellStyle name="Cálculo 9 2 2 2 5 2" xfId="40552" xr:uid="{00000000-0005-0000-0000-00003A060000}"/>
    <cellStyle name="Cálculo 9 2 2 2 6" xfId="27400" xr:uid="{00000000-0005-0000-0000-00003B060000}"/>
    <cellStyle name="Cálculo 9 2 2 3" xfId="3086" xr:uid="{00000000-0005-0000-0000-00003C060000}"/>
    <cellStyle name="Cálculo 9 2 2 3 2" xfId="21970" xr:uid="{00000000-0005-0000-0000-00003D060000}"/>
    <cellStyle name="Cálculo 9 2 2 3 2 2" xfId="36982" xr:uid="{00000000-0005-0000-0000-00003E060000}"/>
    <cellStyle name="Cálculo 9 2 2 3 3" xfId="9071" xr:uid="{00000000-0005-0000-0000-00003F060000}"/>
    <cellStyle name="Cálculo 9 2 2 3 3 2" xfId="33417" xr:uid="{00000000-0005-0000-0000-000040060000}"/>
    <cellStyle name="Cálculo 9 2 2 3 4" xfId="26503" xr:uid="{00000000-0005-0000-0000-000041060000}"/>
    <cellStyle name="Cálculo 9 2 2 3 4 2" xfId="40756" xr:uid="{00000000-0005-0000-0000-000042060000}"/>
    <cellStyle name="Cálculo 9 2 2 3 5" xfId="28476" xr:uid="{00000000-0005-0000-0000-000043060000}"/>
    <cellStyle name="Cálculo 9 2 2 4" xfId="20306" xr:uid="{00000000-0005-0000-0000-000044060000}"/>
    <cellStyle name="Cálculo 9 2 2 4 2" xfId="35574" xr:uid="{00000000-0005-0000-0000-000045060000}"/>
    <cellStyle name="Cálculo 9 2 2 5" xfId="7415" xr:uid="{00000000-0005-0000-0000-000046060000}"/>
    <cellStyle name="Cálculo 9 2 2 5 2" xfId="32017" xr:uid="{00000000-0005-0000-0000-000047060000}"/>
    <cellStyle name="Cálculo 9 2 2 6" xfId="26095" xr:uid="{00000000-0005-0000-0000-000048060000}"/>
    <cellStyle name="Cálculo 9 2 2 6 2" xfId="40348" xr:uid="{00000000-0005-0000-0000-000049060000}"/>
    <cellStyle name="Cálculo 9 2 2 7" xfId="27068" xr:uid="{00000000-0005-0000-0000-00004A060000}"/>
    <cellStyle name="Cálculo 9 2 3" xfId="1604" xr:uid="{00000000-0005-0000-0000-00004B060000}"/>
    <cellStyle name="Cálculo 9 2 3 2" xfId="3268" xr:uid="{00000000-0005-0000-0000-00004C060000}"/>
    <cellStyle name="Cálculo 9 2 3 2 2" xfId="22152" xr:uid="{00000000-0005-0000-0000-00004D060000}"/>
    <cellStyle name="Cálculo 9 2 3 2 2 2" xfId="37148" xr:uid="{00000000-0005-0000-0000-00004E060000}"/>
    <cellStyle name="Cálculo 9 2 3 2 3" xfId="9251" xr:uid="{00000000-0005-0000-0000-00004F060000}"/>
    <cellStyle name="Cálculo 9 2 3 2 3 2" xfId="33581" xr:uid="{00000000-0005-0000-0000-000050060000}"/>
    <cellStyle name="Cálculo 9 2 3 2 4" xfId="26605" xr:uid="{00000000-0005-0000-0000-000051060000}"/>
    <cellStyle name="Cálculo 9 2 3 2 4 2" xfId="40858" xr:uid="{00000000-0005-0000-0000-000052060000}"/>
    <cellStyle name="Cálculo 9 2 3 2 5" xfId="28642" xr:uid="{00000000-0005-0000-0000-000053060000}"/>
    <cellStyle name="Cálculo 9 2 3 3" xfId="20488" xr:uid="{00000000-0005-0000-0000-000054060000}"/>
    <cellStyle name="Cálculo 9 2 3 3 2" xfId="35740" xr:uid="{00000000-0005-0000-0000-000055060000}"/>
    <cellStyle name="Cálculo 9 2 3 4" xfId="7595" xr:uid="{00000000-0005-0000-0000-000056060000}"/>
    <cellStyle name="Cálculo 9 2 3 4 2" xfId="32181" xr:uid="{00000000-0005-0000-0000-000057060000}"/>
    <cellStyle name="Cálculo 9 2 3 5" xfId="26197" xr:uid="{00000000-0005-0000-0000-000058060000}"/>
    <cellStyle name="Cálculo 9 2 3 5 2" xfId="40450" xr:uid="{00000000-0005-0000-0000-000059060000}"/>
    <cellStyle name="Cálculo 9 2 3 6" xfId="27234" xr:uid="{00000000-0005-0000-0000-00005A060000}"/>
    <cellStyle name="Cálculo 9 2 4" xfId="2904" xr:uid="{00000000-0005-0000-0000-00005B060000}"/>
    <cellStyle name="Cálculo 9 2 4 2" xfId="21788" xr:uid="{00000000-0005-0000-0000-00005C060000}"/>
    <cellStyle name="Cálculo 9 2 4 2 2" xfId="36816" xr:uid="{00000000-0005-0000-0000-00005D060000}"/>
    <cellStyle name="Cálculo 9 2 4 3" xfId="8891" xr:uid="{00000000-0005-0000-0000-00005E060000}"/>
    <cellStyle name="Cálculo 9 2 4 3 2" xfId="33253" xr:uid="{00000000-0005-0000-0000-00005F060000}"/>
    <cellStyle name="Cálculo 9 2 4 4" xfId="26401" xr:uid="{00000000-0005-0000-0000-000060060000}"/>
    <cellStyle name="Cálculo 9 2 4 4 2" xfId="40654" xr:uid="{00000000-0005-0000-0000-000061060000}"/>
    <cellStyle name="Cálculo 9 2 4 5" xfId="28310" xr:uid="{00000000-0005-0000-0000-000062060000}"/>
    <cellStyle name="Cálculo 9 2 5" xfId="20124" xr:uid="{00000000-0005-0000-0000-000063060000}"/>
    <cellStyle name="Cálculo 9 2 5 2" xfId="35408" xr:uid="{00000000-0005-0000-0000-000064060000}"/>
    <cellStyle name="Cálculo 9 2 6" xfId="7235" xr:uid="{00000000-0005-0000-0000-000065060000}"/>
    <cellStyle name="Cálculo 9 2 6 2" xfId="31853" xr:uid="{00000000-0005-0000-0000-000066060000}"/>
    <cellStyle name="Cálculo 9 2 7" xfId="25993" xr:uid="{00000000-0005-0000-0000-000067060000}"/>
    <cellStyle name="Cálculo 9 2 7 2" xfId="40246" xr:uid="{00000000-0005-0000-0000-000068060000}"/>
    <cellStyle name="Cálculo 9 2 8" xfId="26902" xr:uid="{00000000-0005-0000-0000-000069060000}"/>
    <cellStyle name="Cálculo 9 3" xfId="1331" xr:uid="{00000000-0005-0000-0000-00006A060000}"/>
    <cellStyle name="Cálculo 9 3 2" xfId="1695" xr:uid="{00000000-0005-0000-0000-00006B060000}"/>
    <cellStyle name="Cálculo 9 3 2 2" xfId="3359" xr:uid="{00000000-0005-0000-0000-00006C060000}"/>
    <cellStyle name="Cálculo 9 3 2 2 2" xfId="22243" xr:uid="{00000000-0005-0000-0000-00006D060000}"/>
    <cellStyle name="Cálculo 9 3 2 2 2 2" xfId="37231" xr:uid="{00000000-0005-0000-0000-00006E060000}"/>
    <cellStyle name="Cálculo 9 3 2 2 3" xfId="9341" xr:uid="{00000000-0005-0000-0000-00006F060000}"/>
    <cellStyle name="Cálculo 9 3 2 2 3 2" xfId="33663" xr:uid="{00000000-0005-0000-0000-000070060000}"/>
    <cellStyle name="Cálculo 9 3 2 2 4" xfId="26656" xr:uid="{00000000-0005-0000-0000-000071060000}"/>
    <cellStyle name="Cálculo 9 3 2 2 4 2" xfId="40909" xr:uid="{00000000-0005-0000-0000-000072060000}"/>
    <cellStyle name="Cálculo 9 3 2 2 5" xfId="28725" xr:uid="{00000000-0005-0000-0000-000073060000}"/>
    <cellStyle name="Cálculo 9 3 2 3" xfId="20579" xr:uid="{00000000-0005-0000-0000-000074060000}"/>
    <cellStyle name="Cálculo 9 3 2 3 2" xfId="35823" xr:uid="{00000000-0005-0000-0000-000075060000}"/>
    <cellStyle name="Cálculo 9 3 2 4" xfId="7685" xr:uid="{00000000-0005-0000-0000-000076060000}"/>
    <cellStyle name="Cálculo 9 3 2 4 2" xfId="32263" xr:uid="{00000000-0005-0000-0000-000077060000}"/>
    <cellStyle name="Cálculo 9 3 2 5" xfId="26248" xr:uid="{00000000-0005-0000-0000-000078060000}"/>
    <cellStyle name="Cálculo 9 3 2 5 2" xfId="40501" xr:uid="{00000000-0005-0000-0000-000079060000}"/>
    <cellStyle name="Cálculo 9 3 2 6" xfId="27317" xr:uid="{00000000-0005-0000-0000-00007A060000}"/>
    <cellStyle name="Cálculo 9 3 3" xfId="2995" xr:uid="{00000000-0005-0000-0000-00007B060000}"/>
    <cellStyle name="Cálculo 9 3 3 2" xfId="21879" xr:uid="{00000000-0005-0000-0000-00007C060000}"/>
    <cellStyle name="Cálculo 9 3 3 2 2" xfId="36899" xr:uid="{00000000-0005-0000-0000-00007D060000}"/>
    <cellStyle name="Cálculo 9 3 3 3" xfId="8981" xr:uid="{00000000-0005-0000-0000-00007E060000}"/>
    <cellStyle name="Cálculo 9 3 3 3 2" xfId="33335" xr:uid="{00000000-0005-0000-0000-00007F060000}"/>
    <cellStyle name="Cálculo 9 3 3 4" xfId="26452" xr:uid="{00000000-0005-0000-0000-000080060000}"/>
    <cellStyle name="Cálculo 9 3 3 4 2" xfId="40705" xr:uid="{00000000-0005-0000-0000-000081060000}"/>
    <cellStyle name="Cálculo 9 3 3 5" xfId="28393" xr:uid="{00000000-0005-0000-0000-000082060000}"/>
    <cellStyle name="Cálculo 9 3 4" xfId="20215" xr:uid="{00000000-0005-0000-0000-000083060000}"/>
    <cellStyle name="Cálculo 9 3 4 2" xfId="35491" xr:uid="{00000000-0005-0000-0000-000084060000}"/>
    <cellStyle name="Cálculo 9 3 5" xfId="7325" xr:uid="{00000000-0005-0000-0000-000085060000}"/>
    <cellStyle name="Cálculo 9 3 5 2" xfId="31935" xr:uid="{00000000-0005-0000-0000-000086060000}"/>
    <cellStyle name="Cálculo 9 3 6" xfId="26044" xr:uid="{00000000-0005-0000-0000-000087060000}"/>
    <cellStyle name="Cálculo 9 3 6 2" xfId="40297" xr:uid="{00000000-0005-0000-0000-000088060000}"/>
    <cellStyle name="Cálculo 9 3 7" xfId="26985" xr:uid="{00000000-0005-0000-0000-000089060000}"/>
    <cellStyle name="Cálculo 9 4" xfId="1513" xr:uid="{00000000-0005-0000-0000-00008A060000}"/>
    <cellStyle name="Cálculo 9 4 2" xfId="3177" xr:uid="{00000000-0005-0000-0000-00008B060000}"/>
    <cellStyle name="Cálculo 9 4 2 2" xfId="22061" xr:uid="{00000000-0005-0000-0000-00008C060000}"/>
    <cellStyle name="Cálculo 9 4 2 2 2" xfId="37065" xr:uid="{00000000-0005-0000-0000-00008D060000}"/>
    <cellStyle name="Cálculo 9 4 2 3" xfId="9161" xr:uid="{00000000-0005-0000-0000-00008E060000}"/>
    <cellStyle name="Cálculo 9 4 2 3 2" xfId="33499" xr:uid="{00000000-0005-0000-0000-00008F060000}"/>
    <cellStyle name="Cálculo 9 4 2 4" xfId="26554" xr:uid="{00000000-0005-0000-0000-000090060000}"/>
    <cellStyle name="Cálculo 9 4 2 4 2" xfId="40807" xr:uid="{00000000-0005-0000-0000-000091060000}"/>
    <cellStyle name="Cálculo 9 4 2 5" xfId="28559" xr:uid="{00000000-0005-0000-0000-000092060000}"/>
    <cellStyle name="Cálculo 9 4 3" xfId="20397" xr:uid="{00000000-0005-0000-0000-000093060000}"/>
    <cellStyle name="Cálculo 9 4 3 2" xfId="35657" xr:uid="{00000000-0005-0000-0000-000094060000}"/>
    <cellStyle name="Cálculo 9 4 4" xfId="7505" xr:uid="{00000000-0005-0000-0000-000095060000}"/>
    <cellStyle name="Cálculo 9 4 4 2" xfId="32099" xr:uid="{00000000-0005-0000-0000-000096060000}"/>
    <cellStyle name="Cálculo 9 4 5" xfId="26146" xr:uid="{00000000-0005-0000-0000-000097060000}"/>
    <cellStyle name="Cálculo 9 4 5 2" xfId="40399" xr:uid="{00000000-0005-0000-0000-000098060000}"/>
    <cellStyle name="Cálculo 9 4 6" xfId="27151" xr:uid="{00000000-0005-0000-0000-000099060000}"/>
    <cellStyle name="Cálculo 9 5" xfId="2813" xr:uid="{00000000-0005-0000-0000-00009A060000}"/>
    <cellStyle name="Cálculo 9 5 2" xfId="21697" xr:uid="{00000000-0005-0000-0000-00009B060000}"/>
    <cellStyle name="Cálculo 9 5 2 2" xfId="36733" xr:uid="{00000000-0005-0000-0000-00009C060000}"/>
    <cellStyle name="Cálculo 9 5 3" xfId="8801" xr:uid="{00000000-0005-0000-0000-00009D060000}"/>
    <cellStyle name="Cálculo 9 5 3 2" xfId="33171" xr:uid="{00000000-0005-0000-0000-00009E060000}"/>
    <cellStyle name="Cálculo 9 5 4" xfId="26350" xr:uid="{00000000-0005-0000-0000-00009F060000}"/>
    <cellStyle name="Cálculo 9 5 4 2" xfId="40603" xr:uid="{00000000-0005-0000-0000-0000A0060000}"/>
    <cellStyle name="Cálculo 9 5 5" xfId="28227" xr:uid="{00000000-0005-0000-0000-0000A1060000}"/>
    <cellStyle name="Cálculo 9 6" xfId="4554" xr:uid="{00000000-0005-0000-0000-0000A2060000}"/>
    <cellStyle name="Cálculo 9 6 2" xfId="23432" xr:uid="{00000000-0005-0000-0000-0000A3060000}"/>
    <cellStyle name="Cálculo 9 6 2 2" xfId="38197" xr:uid="{00000000-0005-0000-0000-0000A4060000}"/>
    <cellStyle name="Cálculo 9 6 3" xfId="10455" xr:uid="{00000000-0005-0000-0000-0000A5060000}"/>
    <cellStyle name="Cálculo 9 6 3 2" xfId="34569" xr:uid="{00000000-0005-0000-0000-0000A6060000}"/>
    <cellStyle name="Cálculo 9 6 4" xfId="26758" xr:uid="{00000000-0005-0000-0000-0000A7060000}"/>
    <cellStyle name="Cálculo 9 6 4 2" xfId="41011" xr:uid="{00000000-0005-0000-0000-0000A8060000}"/>
    <cellStyle name="Cálculo 9 6 5" xfId="29692" xr:uid="{00000000-0005-0000-0000-0000A9060000}"/>
    <cellStyle name="Cálculo 9 7" xfId="20033" xr:uid="{00000000-0005-0000-0000-0000AA060000}"/>
    <cellStyle name="Cálculo 9 7 2" xfId="35325" xr:uid="{00000000-0005-0000-0000-0000AB060000}"/>
    <cellStyle name="Cálculo 9 8" xfId="7128" xr:uid="{00000000-0005-0000-0000-0000AC060000}"/>
    <cellStyle name="Cálculo 9 8 2" xfId="31754" xr:uid="{00000000-0005-0000-0000-0000AD060000}"/>
    <cellStyle name="Cálculo 9 9" xfId="7182" xr:uid="{00000000-0005-0000-0000-0000AE060000}"/>
    <cellStyle name="Cálculo 9 9 2" xfId="31800" xr:uid="{00000000-0005-0000-0000-0000AF060000}"/>
    <cellStyle name="Celda de comprobación 2" xfId="229" xr:uid="{00000000-0005-0000-0000-0000B0060000}"/>
    <cellStyle name="Celda de comprobación 3" xfId="230" xr:uid="{00000000-0005-0000-0000-0000B1060000}"/>
    <cellStyle name="Celda de comprobación 4" xfId="231" xr:uid="{00000000-0005-0000-0000-0000B2060000}"/>
    <cellStyle name="Celda de comprobación 5" xfId="232" xr:uid="{00000000-0005-0000-0000-0000B3060000}"/>
    <cellStyle name="Celda de comprobación 6" xfId="233" xr:uid="{00000000-0005-0000-0000-0000B4060000}"/>
    <cellStyle name="Celda de comprobación 7" xfId="234" xr:uid="{00000000-0005-0000-0000-0000B5060000}"/>
    <cellStyle name="Celda de comprobación 8" xfId="235" xr:uid="{00000000-0005-0000-0000-0000B6060000}"/>
    <cellStyle name="Celda de comprobación 9" xfId="236" xr:uid="{00000000-0005-0000-0000-0000B7060000}"/>
    <cellStyle name="Celda vinculada 2" xfId="237" xr:uid="{00000000-0005-0000-0000-0000B8060000}"/>
    <cellStyle name="Celda vinculada 2 2" xfId="10839" xr:uid="{00000000-0005-0000-0000-0000B9060000}"/>
    <cellStyle name="Celda vinculada 3" xfId="238" xr:uid="{00000000-0005-0000-0000-0000BA060000}"/>
    <cellStyle name="Celda vinculada 4" xfId="239" xr:uid="{00000000-0005-0000-0000-0000BB060000}"/>
    <cellStyle name="Celda vinculada 5" xfId="240" xr:uid="{00000000-0005-0000-0000-0000BC060000}"/>
    <cellStyle name="Celda vinculada 6" xfId="241" xr:uid="{00000000-0005-0000-0000-0000BD060000}"/>
    <cellStyle name="Celda vinculada 7" xfId="242" xr:uid="{00000000-0005-0000-0000-0000BE060000}"/>
    <cellStyle name="Celda vinculada 8" xfId="243" xr:uid="{00000000-0005-0000-0000-0000BF060000}"/>
    <cellStyle name="Celda vinculada 9" xfId="244" xr:uid="{00000000-0005-0000-0000-0000C0060000}"/>
    <cellStyle name="Ceteracross" xfId="16" xr:uid="{00000000-0005-0000-0000-0000C1060000}"/>
    <cellStyle name="Ceteracross 10" xfId="10840" xr:uid="{00000000-0005-0000-0000-0000C2060000}"/>
    <cellStyle name="Ceteracross 10 2" xfId="10841" xr:uid="{00000000-0005-0000-0000-0000C3060000}"/>
    <cellStyle name="Ceteracross 2" xfId="10842" xr:uid="{00000000-0005-0000-0000-0000C4060000}"/>
    <cellStyle name="Ceteracross 2 2" xfId="10843" xr:uid="{00000000-0005-0000-0000-0000C5060000}"/>
    <cellStyle name="Ceteracross 2 2 2" xfId="10844" xr:uid="{00000000-0005-0000-0000-0000C6060000}"/>
    <cellStyle name="Ceteracross 2 3" xfId="10845" xr:uid="{00000000-0005-0000-0000-0000C7060000}"/>
    <cellStyle name="Ceteracross 3" xfId="10846" xr:uid="{00000000-0005-0000-0000-0000C8060000}"/>
    <cellStyle name="Ceteracross 3 2" xfId="10847" xr:uid="{00000000-0005-0000-0000-0000C9060000}"/>
    <cellStyle name="Ceteracross 3 3" xfId="10848" xr:uid="{00000000-0005-0000-0000-0000CA060000}"/>
    <cellStyle name="Ceteracross 3 3 2" xfId="10849" xr:uid="{00000000-0005-0000-0000-0000CB060000}"/>
    <cellStyle name="Ceteracross 4" xfId="10850" xr:uid="{00000000-0005-0000-0000-0000CC060000}"/>
    <cellStyle name="Ceteracross 4 2" xfId="10851" xr:uid="{00000000-0005-0000-0000-0000CD060000}"/>
    <cellStyle name="Ceteracross 4 3" xfId="10852" xr:uid="{00000000-0005-0000-0000-0000CE060000}"/>
    <cellStyle name="Ceteracross 4 3 2" xfId="10853" xr:uid="{00000000-0005-0000-0000-0000CF060000}"/>
    <cellStyle name="Ceteracross 4 4" xfId="10854" xr:uid="{00000000-0005-0000-0000-0000D0060000}"/>
    <cellStyle name="Ceteracross 5" xfId="10855" xr:uid="{00000000-0005-0000-0000-0000D1060000}"/>
    <cellStyle name="Ceteracross 5 2" xfId="10856" xr:uid="{00000000-0005-0000-0000-0000D2060000}"/>
    <cellStyle name="Ceteracross 5 3" xfId="10857" xr:uid="{00000000-0005-0000-0000-0000D3060000}"/>
    <cellStyle name="Ceteracross 5 4" xfId="10858" xr:uid="{00000000-0005-0000-0000-0000D4060000}"/>
    <cellStyle name="Ceteracross 6" xfId="10859" xr:uid="{00000000-0005-0000-0000-0000D5060000}"/>
    <cellStyle name="Ceteracross 6 2" xfId="10860" xr:uid="{00000000-0005-0000-0000-0000D6060000}"/>
    <cellStyle name="Ceteracross 7" xfId="10861" xr:uid="{00000000-0005-0000-0000-0000D7060000}"/>
    <cellStyle name="Ceteracross 8" xfId="10862" xr:uid="{00000000-0005-0000-0000-0000D8060000}"/>
    <cellStyle name="Ceteracross 8 2" xfId="10863" xr:uid="{00000000-0005-0000-0000-0000D9060000}"/>
    <cellStyle name="Ceteracross 8 3" xfId="10864" xr:uid="{00000000-0005-0000-0000-0000DA060000}"/>
    <cellStyle name="Ceteracross 9" xfId="10865" xr:uid="{00000000-0005-0000-0000-0000DB060000}"/>
    <cellStyle name="Ceteracross 9 2" xfId="10866" xr:uid="{00000000-0005-0000-0000-0000DC060000}"/>
    <cellStyle name="Ceteracross 9 3" xfId="10867" xr:uid="{00000000-0005-0000-0000-0000DD060000}"/>
    <cellStyle name="Check Cell 2" xfId="10868" xr:uid="{00000000-0005-0000-0000-0000DE060000}"/>
    <cellStyle name="Comma  - Style1" xfId="10869" xr:uid="{00000000-0005-0000-0000-0000DF060000}"/>
    <cellStyle name="Comma  - Style2" xfId="10870" xr:uid="{00000000-0005-0000-0000-0000E0060000}"/>
    <cellStyle name="Comma  - Style3" xfId="10871" xr:uid="{00000000-0005-0000-0000-0000E1060000}"/>
    <cellStyle name="Comma  - Style4" xfId="10872" xr:uid="{00000000-0005-0000-0000-0000E2060000}"/>
    <cellStyle name="Comma  - Style5" xfId="10873" xr:uid="{00000000-0005-0000-0000-0000E3060000}"/>
    <cellStyle name="Comma  - Style6" xfId="10874" xr:uid="{00000000-0005-0000-0000-0000E4060000}"/>
    <cellStyle name="Comma  - Style7" xfId="10875" xr:uid="{00000000-0005-0000-0000-0000E5060000}"/>
    <cellStyle name="Comma  - Style8" xfId="10876" xr:uid="{00000000-0005-0000-0000-0000E6060000}"/>
    <cellStyle name="Comma 10" xfId="10877" xr:uid="{00000000-0005-0000-0000-0000E7060000}"/>
    <cellStyle name="Comma 10 2" xfId="10878" xr:uid="{00000000-0005-0000-0000-0000E8060000}"/>
    <cellStyle name="Comma 10 2 2" xfId="10879" xr:uid="{00000000-0005-0000-0000-0000E9060000}"/>
    <cellStyle name="Comma 10 2 2 2" xfId="34685" xr:uid="{00000000-0005-0000-0000-0000EA060000}"/>
    <cellStyle name="Comma 10 2 3" xfId="34684" xr:uid="{00000000-0005-0000-0000-0000EB060000}"/>
    <cellStyle name="Comma 10 3" xfId="10880" xr:uid="{00000000-0005-0000-0000-0000EC060000}"/>
    <cellStyle name="Comma 10 3 2" xfId="10881" xr:uid="{00000000-0005-0000-0000-0000ED060000}"/>
    <cellStyle name="Comma 10 3 2 2" xfId="34687" xr:uid="{00000000-0005-0000-0000-0000EE060000}"/>
    <cellStyle name="Comma 10 3 3" xfId="34686" xr:uid="{00000000-0005-0000-0000-0000EF060000}"/>
    <cellStyle name="Comma 10 4" xfId="10882" xr:uid="{00000000-0005-0000-0000-0000F0060000}"/>
    <cellStyle name="Comma 10 4 2" xfId="34688" xr:uid="{00000000-0005-0000-0000-0000F1060000}"/>
    <cellStyle name="Comma 10 5" xfId="34683" xr:uid="{00000000-0005-0000-0000-0000F2060000}"/>
    <cellStyle name="Comma 11" xfId="10883" xr:uid="{00000000-0005-0000-0000-0000F3060000}"/>
    <cellStyle name="Comma 11 2" xfId="10884" xr:uid="{00000000-0005-0000-0000-0000F4060000}"/>
    <cellStyle name="Comma 11 2 2" xfId="34690" xr:uid="{00000000-0005-0000-0000-0000F5060000}"/>
    <cellStyle name="Comma 11 3" xfId="10885" xr:uid="{00000000-0005-0000-0000-0000F6060000}"/>
    <cellStyle name="Comma 11 3 2" xfId="34691" xr:uid="{00000000-0005-0000-0000-0000F7060000}"/>
    <cellStyle name="Comma 11 4" xfId="34689" xr:uid="{00000000-0005-0000-0000-0000F8060000}"/>
    <cellStyle name="Comma 12" xfId="10886" xr:uid="{00000000-0005-0000-0000-0000F9060000}"/>
    <cellStyle name="Comma 12 2" xfId="10887" xr:uid="{00000000-0005-0000-0000-0000FA060000}"/>
    <cellStyle name="Comma 12 2 2" xfId="34693" xr:uid="{00000000-0005-0000-0000-0000FB060000}"/>
    <cellStyle name="Comma 12 3" xfId="34692" xr:uid="{00000000-0005-0000-0000-0000FC060000}"/>
    <cellStyle name="Comma 13" xfId="10888" xr:uid="{00000000-0005-0000-0000-0000FD060000}"/>
    <cellStyle name="Comma 13 2" xfId="10889" xr:uid="{00000000-0005-0000-0000-0000FE060000}"/>
    <cellStyle name="Comma 13 2 2" xfId="34695" xr:uid="{00000000-0005-0000-0000-0000FF060000}"/>
    <cellStyle name="Comma 13 3" xfId="34694" xr:uid="{00000000-0005-0000-0000-000000070000}"/>
    <cellStyle name="Comma 14" xfId="10890" xr:uid="{00000000-0005-0000-0000-000001070000}"/>
    <cellStyle name="Comma 14 2" xfId="10891" xr:uid="{00000000-0005-0000-0000-000002070000}"/>
    <cellStyle name="Comma 14 2 2" xfId="34697" xr:uid="{00000000-0005-0000-0000-000003070000}"/>
    <cellStyle name="Comma 14 3" xfId="34696" xr:uid="{00000000-0005-0000-0000-000004070000}"/>
    <cellStyle name="Comma 15" xfId="10892" xr:uid="{00000000-0005-0000-0000-000005070000}"/>
    <cellStyle name="Comma 15 2" xfId="10893" xr:uid="{00000000-0005-0000-0000-000006070000}"/>
    <cellStyle name="Comma 15 2 2" xfId="34699" xr:uid="{00000000-0005-0000-0000-000007070000}"/>
    <cellStyle name="Comma 15 3" xfId="34698" xr:uid="{00000000-0005-0000-0000-000008070000}"/>
    <cellStyle name="Comma 16" xfId="10894" xr:uid="{00000000-0005-0000-0000-000009070000}"/>
    <cellStyle name="Comma 16 2" xfId="10895" xr:uid="{00000000-0005-0000-0000-00000A070000}"/>
    <cellStyle name="Comma 16 2 2" xfId="34701" xr:uid="{00000000-0005-0000-0000-00000B070000}"/>
    <cellStyle name="Comma 16 3" xfId="34700" xr:uid="{00000000-0005-0000-0000-00000C070000}"/>
    <cellStyle name="Comma 17" xfId="10896" xr:uid="{00000000-0005-0000-0000-00000D070000}"/>
    <cellStyle name="Comma 17 2" xfId="10897" xr:uid="{00000000-0005-0000-0000-00000E070000}"/>
    <cellStyle name="Comma 17 2 2" xfId="34703" xr:uid="{00000000-0005-0000-0000-00000F070000}"/>
    <cellStyle name="Comma 17 3" xfId="34702" xr:uid="{00000000-0005-0000-0000-000010070000}"/>
    <cellStyle name="Comma 18" xfId="10898" xr:uid="{00000000-0005-0000-0000-000011070000}"/>
    <cellStyle name="Comma 18 2" xfId="10899" xr:uid="{00000000-0005-0000-0000-000012070000}"/>
    <cellStyle name="Comma 18 2 2" xfId="34705" xr:uid="{00000000-0005-0000-0000-000013070000}"/>
    <cellStyle name="Comma 18 3" xfId="10900" xr:uid="{00000000-0005-0000-0000-000014070000}"/>
    <cellStyle name="Comma 18 3 2" xfId="34706" xr:uid="{00000000-0005-0000-0000-000015070000}"/>
    <cellStyle name="Comma 18 4" xfId="34704" xr:uid="{00000000-0005-0000-0000-000016070000}"/>
    <cellStyle name="Comma 19" xfId="10901" xr:uid="{00000000-0005-0000-0000-000017070000}"/>
    <cellStyle name="Comma 19 2" xfId="10902" xr:uid="{00000000-0005-0000-0000-000018070000}"/>
    <cellStyle name="Comma 19 2 2" xfId="34708" xr:uid="{00000000-0005-0000-0000-000019070000}"/>
    <cellStyle name="Comma 19 3" xfId="10903" xr:uid="{00000000-0005-0000-0000-00001A070000}"/>
    <cellStyle name="Comma 19 3 2" xfId="34709" xr:uid="{00000000-0005-0000-0000-00001B070000}"/>
    <cellStyle name="Comma 19 4" xfId="34707" xr:uid="{00000000-0005-0000-0000-00001C070000}"/>
    <cellStyle name="Comma 2" xfId="10904" xr:uid="{00000000-0005-0000-0000-00001D070000}"/>
    <cellStyle name="Comma 2 2" xfId="10905" xr:uid="{00000000-0005-0000-0000-00001E070000}"/>
    <cellStyle name="Comma 2 2 2" xfId="10906" xr:uid="{00000000-0005-0000-0000-00001F070000}"/>
    <cellStyle name="Comma 2 2 2 2" xfId="10907" xr:uid="{00000000-0005-0000-0000-000020070000}"/>
    <cellStyle name="Comma 2 2 2 2 2" xfId="10908" xr:uid="{00000000-0005-0000-0000-000021070000}"/>
    <cellStyle name="Comma 2 2 2 2 2 2" xfId="10909" xr:uid="{00000000-0005-0000-0000-000022070000}"/>
    <cellStyle name="Comma 2 2 2 2 2 2 2" xfId="34714" xr:uid="{00000000-0005-0000-0000-000023070000}"/>
    <cellStyle name="Comma 2 2 2 2 2 3" xfId="34713" xr:uid="{00000000-0005-0000-0000-000024070000}"/>
    <cellStyle name="Comma 2 2 2 2 3" xfId="10910" xr:uid="{00000000-0005-0000-0000-000025070000}"/>
    <cellStyle name="Comma 2 2 2 2 3 2" xfId="34715" xr:uid="{00000000-0005-0000-0000-000026070000}"/>
    <cellStyle name="Comma 2 2 2 2 4" xfId="10911" xr:uid="{00000000-0005-0000-0000-000027070000}"/>
    <cellStyle name="Comma 2 2 2 2 4 2" xfId="34716" xr:uid="{00000000-0005-0000-0000-000028070000}"/>
    <cellStyle name="Comma 2 2 2 2 5" xfId="34712" xr:uid="{00000000-0005-0000-0000-000029070000}"/>
    <cellStyle name="Comma 2 2 2 3" xfId="10912" xr:uid="{00000000-0005-0000-0000-00002A070000}"/>
    <cellStyle name="Comma 2 2 2 3 2" xfId="10913" xr:uid="{00000000-0005-0000-0000-00002B070000}"/>
    <cellStyle name="Comma 2 2 2 3 2 2" xfId="34718" xr:uid="{00000000-0005-0000-0000-00002C070000}"/>
    <cellStyle name="Comma 2 2 2 3 3" xfId="34717" xr:uid="{00000000-0005-0000-0000-00002D070000}"/>
    <cellStyle name="Comma 2 2 2 4" xfId="10914" xr:uid="{00000000-0005-0000-0000-00002E070000}"/>
    <cellStyle name="Comma 2 2 2 4 2" xfId="34719" xr:uid="{00000000-0005-0000-0000-00002F070000}"/>
    <cellStyle name="Comma 2 2 2 5" xfId="10915" xr:uid="{00000000-0005-0000-0000-000030070000}"/>
    <cellStyle name="Comma 2 2 2 5 2" xfId="34720" xr:uid="{00000000-0005-0000-0000-000031070000}"/>
    <cellStyle name="Comma 2 2 2 6" xfId="10916" xr:uid="{00000000-0005-0000-0000-000032070000}"/>
    <cellStyle name="Comma 2 2 2 6 2" xfId="34721" xr:uid="{00000000-0005-0000-0000-000033070000}"/>
    <cellStyle name="Comma 2 2 2 7" xfId="34711" xr:uid="{00000000-0005-0000-0000-000034070000}"/>
    <cellStyle name="Comma 2 2 3" xfId="10917" xr:uid="{00000000-0005-0000-0000-000035070000}"/>
    <cellStyle name="Comma 2 2 3 2" xfId="34722" xr:uid="{00000000-0005-0000-0000-000036070000}"/>
    <cellStyle name="Comma 2 2 4" xfId="10918" xr:uid="{00000000-0005-0000-0000-000037070000}"/>
    <cellStyle name="Comma 2 2 4 2" xfId="34723" xr:uid="{00000000-0005-0000-0000-000038070000}"/>
    <cellStyle name="Comma 2 2 5" xfId="34710" xr:uid="{00000000-0005-0000-0000-000039070000}"/>
    <cellStyle name="Comma 2 3" xfId="10919" xr:uid="{00000000-0005-0000-0000-00003A070000}"/>
    <cellStyle name="Comma 2 3 10" xfId="10920" xr:uid="{00000000-0005-0000-0000-00003B070000}"/>
    <cellStyle name="Comma 2 3 10 2" xfId="16196" xr:uid="{00000000-0005-0000-0000-00003C070000}"/>
    <cellStyle name="Comma 2 3 10 2 2" xfId="35295" xr:uid="{00000000-0005-0000-0000-00003D070000}"/>
    <cellStyle name="Comma 2 3 10 3" xfId="34725" xr:uid="{00000000-0005-0000-0000-00003E070000}"/>
    <cellStyle name="Comma 2 3 11" xfId="34724" xr:uid="{00000000-0005-0000-0000-00003F070000}"/>
    <cellStyle name="Comma 2 3 2" xfId="10921" xr:uid="{00000000-0005-0000-0000-000040070000}"/>
    <cellStyle name="Comma 2 3 2 2" xfId="10922" xr:uid="{00000000-0005-0000-0000-000041070000}"/>
    <cellStyle name="Comma 2 3 2 2 2" xfId="10923" xr:uid="{00000000-0005-0000-0000-000042070000}"/>
    <cellStyle name="Comma 2 3 2 2 2 2" xfId="10924" xr:uid="{00000000-0005-0000-0000-000043070000}"/>
    <cellStyle name="Comma 2 3 2 2 2 2 2" xfId="10925" xr:uid="{00000000-0005-0000-0000-000044070000}"/>
    <cellStyle name="Comma 2 3 2 2 2 2 2 2" xfId="10926" xr:uid="{00000000-0005-0000-0000-000045070000}"/>
    <cellStyle name="Comma 2 3 2 2 2 2 2 2 2" xfId="10927" xr:uid="{00000000-0005-0000-0000-000046070000}"/>
    <cellStyle name="Comma 2 3 2 2 2 2 2 2 2 2" xfId="34732" xr:uid="{00000000-0005-0000-0000-000047070000}"/>
    <cellStyle name="Comma 2 3 2 2 2 2 2 2 3" xfId="34731" xr:uid="{00000000-0005-0000-0000-000048070000}"/>
    <cellStyle name="Comma 2 3 2 2 2 2 2 3" xfId="10928" xr:uid="{00000000-0005-0000-0000-000049070000}"/>
    <cellStyle name="Comma 2 3 2 2 2 2 2 3 2" xfId="34733" xr:uid="{00000000-0005-0000-0000-00004A070000}"/>
    <cellStyle name="Comma 2 3 2 2 2 2 2 4" xfId="10929" xr:uid="{00000000-0005-0000-0000-00004B070000}"/>
    <cellStyle name="Comma 2 3 2 2 2 2 2 4 2" xfId="34734" xr:uid="{00000000-0005-0000-0000-00004C070000}"/>
    <cellStyle name="Comma 2 3 2 2 2 2 2 5" xfId="34730" xr:uid="{00000000-0005-0000-0000-00004D070000}"/>
    <cellStyle name="Comma 2 3 2 2 2 2 3" xfId="10930" xr:uid="{00000000-0005-0000-0000-00004E070000}"/>
    <cellStyle name="Comma 2 3 2 2 2 2 3 2" xfId="10931" xr:uid="{00000000-0005-0000-0000-00004F070000}"/>
    <cellStyle name="Comma 2 3 2 2 2 2 3 2 2" xfId="34736" xr:uid="{00000000-0005-0000-0000-000050070000}"/>
    <cellStyle name="Comma 2 3 2 2 2 2 3 3" xfId="34735" xr:uid="{00000000-0005-0000-0000-000051070000}"/>
    <cellStyle name="Comma 2 3 2 2 2 2 4" xfId="10932" xr:uid="{00000000-0005-0000-0000-000052070000}"/>
    <cellStyle name="Comma 2 3 2 2 2 2 4 2" xfId="34737" xr:uid="{00000000-0005-0000-0000-000053070000}"/>
    <cellStyle name="Comma 2 3 2 2 2 2 5" xfId="10933" xr:uid="{00000000-0005-0000-0000-000054070000}"/>
    <cellStyle name="Comma 2 3 2 2 2 2 5 2" xfId="34738" xr:uid="{00000000-0005-0000-0000-000055070000}"/>
    <cellStyle name="Comma 2 3 2 2 2 2 6" xfId="10934" xr:uid="{00000000-0005-0000-0000-000056070000}"/>
    <cellStyle name="Comma 2 3 2 2 2 2 6 2" xfId="34739" xr:uid="{00000000-0005-0000-0000-000057070000}"/>
    <cellStyle name="Comma 2 3 2 2 2 2 7" xfId="34729" xr:uid="{00000000-0005-0000-0000-000058070000}"/>
    <cellStyle name="Comma 2 3 2 2 2 3" xfId="10935" xr:uid="{00000000-0005-0000-0000-000059070000}"/>
    <cellStyle name="Comma 2 3 2 2 2 3 2" xfId="34740" xr:uid="{00000000-0005-0000-0000-00005A070000}"/>
    <cellStyle name="Comma 2 3 2 2 2 4" xfId="10936" xr:uid="{00000000-0005-0000-0000-00005B070000}"/>
    <cellStyle name="Comma 2 3 2 2 2 4 2" xfId="10937" xr:uid="{00000000-0005-0000-0000-00005C070000}"/>
    <cellStyle name="Comma 2 3 2 2 2 4 2 2" xfId="34742" xr:uid="{00000000-0005-0000-0000-00005D070000}"/>
    <cellStyle name="Comma 2 3 2 2 2 4 3" xfId="34741" xr:uid="{00000000-0005-0000-0000-00005E070000}"/>
    <cellStyle name="Comma 2 3 2 2 2 5" xfId="10938" xr:uid="{00000000-0005-0000-0000-00005F070000}"/>
    <cellStyle name="Comma 2 3 2 2 2 5 2" xfId="10939" xr:uid="{00000000-0005-0000-0000-000060070000}"/>
    <cellStyle name="Comma 2 3 2 2 2 5 2 2" xfId="34744" xr:uid="{00000000-0005-0000-0000-000061070000}"/>
    <cellStyle name="Comma 2 3 2 2 2 5 3" xfId="34743" xr:uid="{00000000-0005-0000-0000-000062070000}"/>
    <cellStyle name="Comma 2 3 2 2 2 6" xfId="10940" xr:uid="{00000000-0005-0000-0000-000063070000}"/>
    <cellStyle name="Comma 2 3 2 2 2 6 2" xfId="34745" xr:uid="{00000000-0005-0000-0000-000064070000}"/>
    <cellStyle name="Comma 2 3 2 2 2 7" xfId="34728" xr:uid="{00000000-0005-0000-0000-000065070000}"/>
    <cellStyle name="Comma 2 3 2 2 3" xfId="10941" xr:uid="{00000000-0005-0000-0000-000066070000}"/>
    <cellStyle name="Comma 2 3 2 2 3 2" xfId="34746" xr:uid="{00000000-0005-0000-0000-000067070000}"/>
    <cellStyle name="Comma 2 3 2 2 4" xfId="10942" xr:uid="{00000000-0005-0000-0000-000068070000}"/>
    <cellStyle name="Comma 2 3 2 2 4 2" xfId="34747" xr:uid="{00000000-0005-0000-0000-000069070000}"/>
    <cellStyle name="Comma 2 3 2 2 5" xfId="10943" xr:uid="{00000000-0005-0000-0000-00006A070000}"/>
    <cellStyle name="Comma 2 3 2 2 5 2" xfId="10944" xr:uid="{00000000-0005-0000-0000-00006B070000}"/>
    <cellStyle name="Comma 2 3 2 2 5 2 2" xfId="10945" xr:uid="{00000000-0005-0000-0000-00006C070000}"/>
    <cellStyle name="Comma 2 3 2 2 5 2 2 2" xfId="10946" xr:uid="{00000000-0005-0000-0000-00006D070000}"/>
    <cellStyle name="Comma 2 3 2 2 5 2 2 2 2" xfId="34751" xr:uid="{00000000-0005-0000-0000-00006E070000}"/>
    <cellStyle name="Comma 2 3 2 2 5 2 2 3" xfId="34750" xr:uid="{00000000-0005-0000-0000-00006F070000}"/>
    <cellStyle name="Comma 2 3 2 2 5 2 3" xfId="10947" xr:uid="{00000000-0005-0000-0000-000070070000}"/>
    <cellStyle name="Comma 2 3 2 2 5 2 3 2" xfId="34752" xr:uid="{00000000-0005-0000-0000-000071070000}"/>
    <cellStyle name="Comma 2 3 2 2 5 2 4" xfId="10948" xr:uid="{00000000-0005-0000-0000-000072070000}"/>
    <cellStyle name="Comma 2 3 2 2 5 2 4 2" xfId="34753" xr:uid="{00000000-0005-0000-0000-000073070000}"/>
    <cellStyle name="Comma 2 3 2 2 5 2 5" xfId="34749" xr:uid="{00000000-0005-0000-0000-000074070000}"/>
    <cellStyle name="Comma 2 3 2 2 5 3" xfId="10949" xr:uid="{00000000-0005-0000-0000-000075070000}"/>
    <cellStyle name="Comma 2 3 2 2 5 3 2" xfId="10950" xr:uid="{00000000-0005-0000-0000-000076070000}"/>
    <cellStyle name="Comma 2 3 2 2 5 3 2 2" xfId="34755" xr:uid="{00000000-0005-0000-0000-000077070000}"/>
    <cellStyle name="Comma 2 3 2 2 5 3 3" xfId="34754" xr:uid="{00000000-0005-0000-0000-000078070000}"/>
    <cellStyle name="Comma 2 3 2 2 5 4" xfId="10951" xr:uid="{00000000-0005-0000-0000-000079070000}"/>
    <cellStyle name="Comma 2 3 2 2 5 4 2" xfId="34756" xr:uid="{00000000-0005-0000-0000-00007A070000}"/>
    <cellStyle name="Comma 2 3 2 2 5 5" xfId="10952" xr:uid="{00000000-0005-0000-0000-00007B070000}"/>
    <cellStyle name="Comma 2 3 2 2 5 5 2" xfId="34757" xr:uid="{00000000-0005-0000-0000-00007C070000}"/>
    <cellStyle name="Comma 2 3 2 2 5 6" xfId="10953" xr:uid="{00000000-0005-0000-0000-00007D070000}"/>
    <cellStyle name="Comma 2 3 2 2 5 6 2" xfId="34758" xr:uid="{00000000-0005-0000-0000-00007E070000}"/>
    <cellStyle name="Comma 2 3 2 2 5 7" xfId="34748" xr:uid="{00000000-0005-0000-0000-00007F070000}"/>
    <cellStyle name="Comma 2 3 2 2 6" xfId="10954" xr:uid="{00000000-0005-0000-0000-000080070000}"/>
    <cellStyle name="Comma 2 3 2 2 6 2" xfId="10955" xr:uid="{00000000-0005-0000-0000-000081070000}"/>
    <cellStyle name="Comma 2 3 2 2 6 2 2" xfId="34760" xr:uid="{00000000-0005-0000-0000-000082070000}"/>
    <cellStyle name="Comma 2 3 2 2 6 3" xfId="34759" xr:uid="{00000000-0005-0000-0000-000083070000}"/>
    <cellStyle name="Comma 2 3 2 2 7" xfId="10956" xr:uid="{00000000-0005-0000-0000-000084070000}"/>
    <cellStyle name="Comma 2 3 2 2 7 2" xfId="10957" xr:uid="{00000000-0005-0000-0000-000085070000}"/>
    <cellStyle name="Comma 2 3 2 2 7 2 2" xfId="34762" xr:uid="{00000000-0005-0000-0000-000086070000}"/>
    <cellStyle name="Comma 2 3 2 2 7 3" xfId="34761" xr:uid="{00000000-0005-0000-0000-000087070000}"/>
    <cellStyle name="Comma 2 3 2 2 8" xfId="10958" xr:uid="{00000000-0005-0000-0000-000088070000}"/>
    <cellStyle name="Comma 2 3 2 2 8 2" xfId="34763" xr:uid="{00000000-0005-0000-0000-000089070000}"/>
    <cellStyle name="Comma 2 3 2 2 9" xfId="34727" xr:uid="{00000000-0005-0000-0000-00008A070000}"/>
    <cellStyle name="Comma 2 3 2 3" xfId="10959" xr:uid="{00000000-0005-0000-0000-00008B070000}"/>
    <cellStyle name="Comma 2 3 2 3 2" xfId="34764" xr:uid="{00000000-0005-0000-0000-00008C070000}"/>
    <cellStyle name="Comma 2 3 2 4" xfId="10960" xr:uid="{00000000-0005-0000-0000-00008D070000}"/>
    <cellStyle name="Comma 2 3 2 4 2" xfId="34765" xr:uid="{00000000-0005-0000-0000-00008E070000}"/>
    <cellStyle name="Comma 2 3 2 5" xfId="10961" xr:uid="{00000000-0005-0000-0000-00008F070000}"/>
    <cellStyle name="Comma 2 3 2 5 2" xfId="10962" xr:uid="{00000000-0005-0000-0000-000090070000}"/>
    <cellStyle name="Comma 2 3 2 5 2 2" xfId="10963" xr:uid="{00000000-0005-0000-0000-000091070000}"/>
    <cellStyle name="Comma 2 3 2 5 2 2 2" xfId="34768" xr:uid="{00000000-0005-0000-0000-000092070000}"/>
    <cellStyle name="Comma 2 3 2 5 2 3" xfId="34767" xr:uid="{00000000-0005-0000-0000-000093070000}"/>
    <cellStyle name="Comma 2 3 2 5 3" xfId="10964" xr:uid="{00000000-0005-0000-0000-000094070000}"/>
    <cellStyle name="Comma 2 3 2 5 3 2" xfId="34769" xr:uid="{00000000-0005-0000-0000-000095070000}"/>
    <cellStyle name="Comma 2 3 2 5 4" xfId="10965" xr:uid="{00000000-0005-0000-0000-000096070000}"/>
    <cellStyle name="Comma 2 3 2 5 4 2" xfId="34770" xr:uid="{00000000-0005-0000-0000-000097070000}"/>
    <cellStyle name="Comma 2 3 2 5 5" xfId="10966" xr:uid="{00000000-0005-0000-0000-000098070000}"/>
    <cellStyle name="Comma 2 3 2 5 5 2" xfId="34771" xr:uid="{00000000-0005-0000-0000-000099070000}"/>
    <cellStyle name="Comma 2 3 2 5 6" xfId="34766" xr:uid="{00000000-0005-0000-0000-00009A070000}"/>
    <cellStyle name="Comma 2 3 2 6" xfId="10967" xr:uid="{00000000-0005-0000-0000-00009B070000}"/>
    <cellStyle name="Comma 2 3 2 6 2" xfId="10968" xr:uid="{00000000-0005-0000-0000-00009C070000}"/>
    <cellStyle name="Comma 2 3 2 6 2 2" xfId="34773" xr:uid="{00000000-0005-0000-0000-00009D070000}"/>
    <cellStyle name="Comma 2 3 2 6 3" xfId="10969" xr:uid="{00000000-0005-0000-0000-00009E070000}"/>
    <cellStyle name="Comma 2 3 2 6 3 2" xfId="34774" xr:uid="{00000000-0005-0000-0000-00009F070000}"/>
    <cellStyle name="Comma 2 3 2 6 4" xfId="34772" xr:uid="{00000000-0005-0000-0000-0000A0070000}"/>
    <cellStyle name="Comma 2 3 2 7" xfId="10970" xr:uid="{00000000-0005-0000-0000-0000A1070000}"/>
    <cellStyle name="Comma 2 3 2 7 2" xfId="34775" xr:uid="{00000000-0005-0000-0000-0000A2070000}"/>
    <cellStyle name="Comma 2 3 2 8" xfId="10971" xr:uid="{00000000-0005-0000-0000-0000A3070000}"/>
    <cellStyle name="Comma 2 3 2 8 2" xfId="16197" xr:uid="{00000000-0005-0000-0000-0000A4070000}"/>
    <cellStyle name="Comma 2 3 2 8 2 2" xfId="35296" xr:uid="{00000000-0005-0000-0000-0000A5070000}"/>
    <cellStyle name="Comma 2 3 2 8 3" xfId="34776" xr:uid="{00000000-0005-0000-0000-0000A6070000}"/>
    <cellStyle name="Comma 2 3 2 9" xfId="34726" xr:uid="{00000000-0005-0000-0000-0000A7070000}"/>
    <cellStyle name="Comma 2 3 3" xfId="10972" xr:uid="{00000000-0005-0000-0000-0000A8070000}"/>
    <cellStyle name="Comma 2 3 3 2" xfId="10973" xr:uid="{00000000-0005-0000-0000-0000A9070000}"/>
    <cellStyle name="Comma 2 3 3 2 2" xfId="10974" xr:uid="{00000000-0005-0000-0000-0000AA070000}"/>
    <cellStyle name="Comma 2 3 3 2 2 2" xfId="10975" xr:uid="{00000000-0005-0000-0000-0000AB070000}"/>
    <cellStyle name="Comma 2 3 3 2 2 2 2" xfId="10976" xr:uid="{00000000-0005-0000-0000-0000AC070000}"/>
    <cellStyle name="Comma 2 3 3 2 2 2 2 2" xfId="10977" xr:uid="{00000000-0005-0000-0000-0000AD070000}"/>
    <cellStyle name="Comma 2 3 3 2 2 2 2 2 2" xfId="34781" xr:uid="{00000000-0005-0000-0000-0000AE070000}"/>
    <cellStyle name="Comma 2 3 3 2 2 2 2 3" xfId="34780" xr:uid="{00000000-0005-0000-0000-0000AF070000}"/>
    <cellStyle name="Comma 2 3 3 2 2 2 3" xfId="10978" xr:uid="{00000000-0005-0000-0000-0000B0070000}"/>
    <cellStyle name="Comma 2 3 3 2 2 2 3 2" xfId="34782" xr:uid="{00000000-0005-0000-0000-0000B1070000}"/>
    <cellStyle name="Comma 2 3 3 2 2 2 4" xfId="10979" xr:uid="{00000000-0005-0000-0000-0000B2070000}"/>
    <cellStyle name="Comma 2 3 3 2 2 2 4 2" xfId="34783" xr:uid="{00000000-0005-0000-0000-0000B3070000}"/>
    <cellStyle name="Comma 2 3 3 2 2 2 5" xfId="34779" xr:uid="{00000000-0005-0000-0000-0000B4070000}"/>
    <cellStyle name="Comma 2 3 3 2 2 3" xfId="10980" xr:uid="{00000000-0005-0000-0000-0000B5070000}"/>
    <cellStyle name="Comma 2 3 3 2 2 3 2" xfId="10981" xr:uid="{00000000-0005-0000-0000-0000B6070000}"/>
    <cellStyle name="Comma 2 3 3 2 2 3 2 2" xfId="34785" xr:uid="{00000000-0005-0000-0000-0000B7070000}"/>
    <cellStyle name="Comma 2 3 3 2 2 3 3" xfId="34784" xr:uid="{00000000-0005-0000-0000-0000B8070000}"/>
    <cellStyle name="Comma 2 3 3 2 2 4" xfId="10982" xr:uid="{00000000-0005-0000-0000-0000B9070000}"/>
    <cellStyle name="Comma 2 3 3 2 2 4 2" xfId="34786" xr:uid="{00000000-0005-0000-0000-0000BA070000}"/>
    <cellStyle name="Comma 2 3 3 2 2 5" xfId="10983" xr:uid="{00000000-0005-0000-0000-0000BB070000}"/>
    <cellStyle name="Comma 2 3 3 2 2 5 2" xfId="34787" xr:uid="{00000000-0005-0000-0000-0000BC070000}"/>
    <cellStyle name="Comma 2 3 3 2 2 6" xfId="10984" xr:uid="{00000000-0005-0000-0000-0000BD070000}"/>
    <cellStyle name="Comma 2 3 3 2 2 6 2" xfId="34788" xr:uid="{00000000-0005-0000-0000-0000BE070000}"/>
    <cellStyle name="Comma 2 3 3 2 2 7" xfId="34778" xr:uid="{00000000-0005-0000-0000-0000BF070000}"/>
    <cellStyle name="Comma 2 3 3 2 3" xfId="10985" xr:uid="{00000000-0005-0000-0000-0000C0070000}"/>
    <cellStyle name="Comma 2 3 3 2 3 2" xfId="34789" xr:uid="{00000000-0005-0000-0000-0000C1070000}"/>
    <cellStyle name="Comma 2 3 3 2 4" xfId="10986" xr:uid="{00000000-0005-0000-0000-0000C2070000}"/>
    <cellStyle name="Comma 2 3 3 2 4 2" xfId="10987" xr:uid="{00000000-0005-0000-0000-0000C3070000}"/>
    <cellStyle name="Comma 2 3 3 2 4 2 2" xfId="34791" xr:uid="{00000000-0005-0000-0000-0000C4070000}"/>
    <cellStyle name="Comma 2 3 3 2 4 3" xfId="34790" xr:uid="{00000000-0005-0000-0000-0000C5070000}"/>
    <cellStyle name="Comma 2 3 3 2 5" xfId="10988" xr:uid="{00000000-0005-0000-0000-0000C6070000}"/>
    <cellStyle name="Comma 2 3 3 2 5 2" xfId="10989" xr:uid="{00000000-0005-0000-0000-0000C7070000}"/>
    <cellStyle name="Comma 2 3 3 2 5 2 2" xfId="34793" xr:uid="{00000000-0005-0000-0000-0000C8070000}"/>
    <cellStyle name="Comma 2 3 3 2 5 3" xfId="34792" xr:uid="{00000000-0005-0000-0000-0000C9070000}"/>
    <cellStyle name="Comma 2 3 3 2 6" xfId="10990" xr:uid="{00000000-0005-0000-0000-0000CA070000}"/>
    <cellStyle name="Comma 2 3 3 2 6 2" xfId="34794" xr:uid="{00000000-0005-0000-0000-0000CB070000}"/>
    <cellStyle name="Comma 2 3 3 2 7" xfId="34777" xr:uid="{00000000-0005-0000-0000-0000CC070000}"/>
    <cellStyle name="Comma 2 3 3 3" xfId="10991" xr:uid="{00000000-0005-0000-0000-0000CD070000}"/>
    <cellStyle name="Comma 2 3 3 3 2" xfId="34795" xr:uid="{00000000-0005-0000-0000-0000CE070000}"/>
    <cellStyle name="Comma 2 3 3 4" xfId="10992" xr:uid="{00000000-0005-0000-0000-0000CF070000}"/>
    <cellStyle name="Comma 2 3 3 4 2" xfId="34796" xr:uid="{00000000-0005-0000-0000-0000D0070000}"/>
    <cellStyle name="Comma 2 3 3 5" xfId="10993" xr:uid="{00000000-0005-0000-0000-0000D1070000}"/>
    <cellStyle name="Comma 2 3 3 5 2" xfId="10994" xr:uid="{00000000-0005-0000-0000-0000D2070000}"/>
    <cellStyle name="Comma 2 3 3 5 2 2" xfId="10995" xr:uid="{00000000-0005-0000-0000-0000D3070000}"/>
    <cellStyle name="Comma 2 3 3 5 2 2 2" xfId="10996" xr:uid="{00000000-0005-0000-0000-0000D4070000}"/>
    <cellStyle name="Comma 2 3 3 5 2 2 2 2" xfId="34800" xr:uid="{00000000-0005-0000-0000-0000D5070000}"/>
    <cellStyle name="Comma 2 3 3 5 2 2 3" xfId="34799" xr:uid="{00000000-0005-0000-0000-0000D6070000}"/>
    <cellStyle name="Comma 2 3 3 5 2 3" xfId="10997" xr:uid="{00000000-0005-0000-0000-0000D7070000}"/>
    <cellStyle name="Comma 2 3 3 5 2 3 2" xfId="10998" xr:uid="{00000000-0005-0000-0000-0000D8070000}"/>
    <cellStyle name="Comma 2 3 3 5 2 3 2 2" xfId="34802" xr:uid="{00000000-0005-0000-0000-0000D9070000}"/>
    <cellStyle name="Comma 2 3 3 5 2 3 3" xfId="34801" xr:uid="{00000000-0005-0000-0000-0000DA070000}"/>
    <cellStyle name="Comma 2 3 3 5 2 4" xfId="10999" xr:uid="{00000000-0005-0000-0000-0000DB070000}"/>
    <cellStyle name="Comma 2 3 3 5 2 4 2" xfId="11000" xr:uid="{00000000-0005-0000-0000-0000DC070000}"/>
    <cellStyle name="Comma 2 3 3 5 2 4 2 2" xfId="34804" xr:uid="{00000000-0005-0000-0000-0000DD070000}"/>
    <cellStyle name="Comma 2 3 3 5 2 4 3" xfId="34803" xr:uid="{00000000-0005-0000-0000-0000DE070000}"/>
    <cellStyle name="Comma 2 3 3 5 2 5" xfId="11001" xr:uid="{00000000-0005-0000-0000-0000DF070000}"/>
    <cellStyle name="Comma 2 3 3 5 2 6" xfId="11002" xr:uid="{00000000-0005-0000-0000-0000E0070000}"/>
    <cellStyle name="Comma 2 3 3 5 2 6 2" xfId="34805" xr:uid="{00000000-0005-0000-0000-0000E1070000}"/>
    <cellStyle name="Comma 2 3 3 5 2 7" xfId="11003" xr:uid="{00000000-0005-0000-0000-0000E2070000}"/>
    <cellStyle name="Comma 2 3 3 5 2 7 2" xfId="34806" xr:uid="{00000000-0005-0000-0000-0000E3070000}"/>
    <cellStyle name="Comma 2 3 3 5 2 8" xfId="34798" xr:uid="{00000000-0005-0000-0000-0000E4070000}"/>
    <cellStyle name="Comma 2 3 3 5 3" xfId="11004" xr:uid="{00000000-0005-0000-0000-0000E5070000}"/>
    <cellStyle name="Comma 2 3 3 5 4" xfId="11005" xr:uid="{00000000-0005-0000-0000-0000E6070000}"/>
    <cellStyle name="Comma 2 3 3 5 4 2" xfId="34807" xr:uid="{00000000-0005-0000-0000-0000E7070000}"/>
    <cellStyle name="Comma 2 3 3 5 5" xfId="34797" xr:uid="{00000000-0005-0000-0000-0000E8070000}"/>
    <cellStyle name="Comma 2 3 3 6" xfId="11006" xr:uid="{00000000-0005-0000-0000-0000E9070000}"/>
    <cellStyle name="Comma 2 3 3 6 2" xfId="34808" xr:uid="{00000000-0005-0000-0000-0000EA070000}"/>
    <cellStyle name="Comma 2 3 3 7" xfId="11007" xr:uid="{00000000-0005-0000-0000-0000EB070000}"/>
    <cellStyle name="Comma 2 3 3 7 2" xfId="11008" xr:uid="{00000000-0005-0000-0000-0000EC070000}"/>
    <cellStyle name="Comma 2 3 3 7 2 2" xfId="34810" xr:uid="{00000000-0005-0000-0000-0000ED070000}"/>
    <cellStyle name="Comma 2 3 3 7 3" xfId="34809" xr:uid="{00000000-0005-0000-0000-0000EE070000}"/>
    <cellStyle name="Comma 2 3 3 8" xfId="11009" xr:uid="{00000000-0005-0000-0000-0000EF070000}"/>
    <cellStyle name="Comma 2 3 3 8 2" xfId="11010" xr:uid="{00000000-0005-0000-0000-0000F0070000}"/>
    <cellStyle name="Comma 2 3 3 8 2 2" xfId="34812" xr:uid="{00000000-0005-0000-0000-0000F1070000}"/>
    <cellStyle name="Comma 2 3 3 8 3" xfId="34811" xr:uid="{00000000-0005-0000-0000-0000F2070000}"/>
    <cellStyle name="Comma 2 3 3 9" xfId="11011" xr:uid="{00000000-0005-0000-0000-0000F3070000}"/>
    <cellStyle name="Comma 2 3 3 9 2" xfId="34813" xr:uid="{00000000-0005-0000-0000-0000F4070000}"/>
    <cellStyle name="Comma 2 3 4" xfId="11012" xr:uid="{00000000-0005-0000-0000-0000F5070000}"/>
    <cellStyle name="Comma 2 3 4 2" xfId="34814" xr:uid="{00000000-0005-0000-0000-0000F6070000}"/>
    <cellStyle name="Comma 2 3 5" xfId="11013" xr:uid="{00000000-0005-0000-0000-0000F7070000}"/>
    <cellStyle name="Comma 2 3 6" xfId="11014" xr:uid="{00000000-0005-0000-0000-0000F8070000}"/>
    <cellStyle name="Comma 2 3 6 2" xfId="34815" xr:uid="{00000000-0005-0000-0000-0000F9070000}"/>
    <cellStyle name="Comma 2 3 7" xfId="11015" xr:uid="{00000000-0005-0000-0000-0000FA070000}"/>
    <cellStyle name="Comma 2 3 7 2" xfId="11016" xr:uid="{00000000-0005-0000-0000-0000FB070000}"/>
    <cellStyle name="Comma 2 3 7 2 2" xfId="11017" xr:uid="{00000000-0005-0000-0000-0000FC070000}"/>
    <cellStyle name="Comma 2 3 7 2 2 2" xfId="34818" xr:uid="{00000000-0005-0000-0000-0000FD070000}"/>
    <cellStyle name="Comma 2 3 7 2 3" xfId="34817" xr:uid="{00000000-0005-0000-0000-0000FE070000}"/>
    <cellStyle name="Comma 2 3 7 3" xfId="11018" xr:uid="{00000000-0005-0000-0000-0000FF070000}"/>
    <cellStyle name="Comma 2 3 7 3 2" xfId="34819" xr:uid="{00000000-0005-0000-0000-000000080000}"/>
    <cellStyle name="Comma 2 3 7 4" xfId="11019" xr:uid="{00000000-0005-0000-0000-000001080000}"/>
    <cellStyle name="Comma 2 3 7 4 2" xfId="34820" xr:uid="{00000000-0005-0000-0000-000002080000}"/>
    <cellStyle name="Comma 2 3 7 5" xfId="11020" xr:uid="{00000000-0005-0000-0000-000003080000}"/>
    <cellStyle name="Comma 2 3 7 5 2" xfId="34821" xr:uid="{00000000-0005-0000-0000-000004080000}"/>
    <cellStyle name="Comma 2 3 7 6" xfId="34816" xr:uid="{00000000-0005-0000-0000-000005080000}"/>
    <cellStyle name="Comma 2 3 8" xfId="11021" xr:uid="{00000000-0005-0000-0000-000006080000}"/>
    <cellStyle name="Comma 2 3 8 2" xfId="11022" xr:uid="{00000000-0005-0000-0000-000007080000}"/>
    <cellStyle name="Comma 2 3 8 2 2" xfId="34823" xr:uid="{00000000-0005-0000-0000-000008080000}"/>
    <cellStyle name="Comma 2 3 8 3" xfId="11023" xr:uid="{00000000-0005-0000-0000-000009080000}"/>
    <cellStyle name="Comma 2 3 8 3 2" xfId="34824" xr:uid="{00000000-0005-0000-0000-00000A080000}"/>
    <cellStyle name="Comma 2 3 8 4" xfId="34822" xr:uid="{00000000-0005-0000-0000-00000B080000}"/>
    <cellStyle name="Comma 2 3 9" xfId="11024" xr:uid="{00000000-0005-0000-0000-00000C080000}"/>
    <cellStyle name="Comma 2 3 9 2" xfId="34825" xr:uid="{00000000-0005-0000-0000-00000D080000}"/>
    <cellStyle name="Comma 2 4" xfId="11025" xr:uid="{00000000-0005-0000-0000-00000E080000}"/>
    <cellStyle name="Comma 2 4 2" xfId="11026" xr:uid="{00000000-0005-0000-0000-00000F080000}"/>
    <cellStyle name="Comma 2 4 2 2" xfId="11027" xr:uid="{00000000-0005-0000-0000-000010080000}"/>
    <cellStyle name="Comma 2 4 2 2 2" xfId="11028" xr:uid="{00000000-0005-0000-0000-000011080000}"/>
    <cellStyle name="Comma 2 4 2 2 2 2" xfId="11029" xr:uid="{00000000-0005-0000-0000-000012080000}"/>
    <cellStyle name="Comma 2 4 2 2 2 2 2" xfId="34829" xr:uid="{00000000-0005-0000-0000-000013080000}"/>
    <cellStyle name="Comma 2 4 2 2 2 3" xfId="34828" xr:uid="{00000000-0005-0000-0000-000014080000}"/>
    <cellStyle name="Comma 2 4 2 2 3" xfId="11030" xr:uid="{00000000-0005-0000-0000-000015080000}"/>
    <cellStyle name="Comma 2 4 2 2 3 2" xfId="34830" xr:uid="{00000000-0005-0000-0000-000016080000}"/>
    <cellStyle name="Comma 2 4 2 2 4" xfId="11031" xr:uid="{00000000-0005-0000-0000-000017080000}"/>
    <cellStyle name="Comma 2 4 2 2 4 2" xfId="34831" xr:uid="{00000000-0005-0000-0000-000018080000}"/>
    <cellStyle name="Comma 2 4 2 2 5" xfId="34827" xr:uid="{00000000-0005-0000-0000-000019080000}"/>
    <cellStyle name="Comma 2 4 2 3" xfId="11032" xr:uid="{00000000-0005-0000-0000-00001A080000}"/>
    <cellStyle name="Comma 2 4 2 3 2" xfId="11033" xr:uid="{00000000-0005-0000-0000-00001B080000}"/>
    <cellStyle name="Comma 2 4 2 3 2 2" xfId="34833" xr:uid="{00000000-0005-0000-0000-00001C080000}"/>
    <cellStyle name="Comma 2 4 2 3 3" xfId="34832" xr:uid="{00000000-0005-0000-0000-00001D080000}"/>
    <cellStyle name="Comma 2 4 2 4" xfId="11034" xr:uid="{00000000-0005-0000-0000-00001E080000}"/>
    <cellStyle name="Comma 2 4 2 4 2" xfId="34834" xr:uid="{00000000-0005-0000-0000-00001F080000}"/>
    <cellStyle name="Comma 2 4 2 5" xfId="11035" xr:uid="{00000000-0005-0000-0000-000020080000}"/>
    <cellStyle name="Comma 2 4 2 5 2" xfId="34835" xr:uid="{00000000-0005-0000-0000-000021080000}"/>
    <cellStyle name="Comma 2 4 2 6" xfId="11036" xr:uid="{00000000-0005-0000-0000-000022080000}"/>
    <cellStyle name="Comma 2 4 2 6 2" xfId="34836" xr:uid="{00000000-0005-0000-0000-000023080000}"/>
    <cellStyle name="Comma 2 4 2 7" xfId="34826" xr:uid="{00000000-0005-0000-0000-000024080000}"/>
    <cellStyle name="Comma 2 4 3" xfId="11037" xr:uid="{00000000-0005-0000-0000-000025080000}"/>
    <cellStyle name="Comma 2 4 3 2" xfId="34837" xr:uid="{00000000-0005-0000-0000-000026080000}"/>
    <cellStyle name="Comma 2 4 4" xfId="11038" xr:uid="{00000000-0005-0000-0000-000027080000}"/>
    <cellStyle name="Comma 2 4 4 2" xfId="34838" xr:uid="{00000000-0005-0000-0000-000028080000}"/>
    <cellStyle name="Comma 2 5" xfId="11039" xr:uid="{00000000-0005-0000-0000-000029080000}"/>
    <cellStyle name="Comma 2 6" xfId="11040" xr:uid="{00000000-0005-0000-0000-00002A080000}"/>
    <cellStyle name="Comma 2 6 2" xfId="34839" xr:uid="{00000000-0005-0000-0000-00002B080000}"/>
    <cellStyle name="Comma 20" xfId="11041" xr:uid="{00000000-0005-0000-0000-00002C080000}"/>
    <cellStyle name="Comma 20 2" xfId="11042" xr:uid="{00000000-0005-0000-0000-00002D080000}"/>
    <cellStyle name="Comma 20 2 2" xfId="34841" xr:uid="{00000000-0005-0000-0000-00002E080000}"/>
    <cellStyle name="Comma 20 3" xfId="34840" xr:uid="{00000000-0005-0000-0000-00002F080000}"/>
    <cellStyle name="Comma 21" xfId="11043" xr:uid="{00000000-0005-0000-0000-000030080000}"/>
    <cellStyle name="Comma 21 2" xfId="11044" xr:uid="{00000000-0005-0000-0000-000031080000}"/>
    <cellStyle name="Comma 21 2 2" xfId="34843" xr:uid="{00000000-0005-0000-0000-000032080000}"/>
    <cellStyle name="Comma 21 3" xfId="34842" xr:uid="{00000000-0005-0000-0000-000033080000}"/>
    <cellStyle name="Comma 22" xfId="11045" xr:uid="{00000000-0005-0000-0000-000034080000}"/>
    <cellStyle name="Comma 22 2" xfId="11046" xr:uid="{00000000-0005-0000-0000-000035080000}"/>
    <cellStyle name="Comma 22 2 2" xfId="34845" xr:uid="{00000000-0005-0000-0000-000036080000}"/>
    <cellStyle name="Comma 22 3" xfId="34844" xr:uid="{00000000-0005-0000-0000-000037080000}"/>
    <cellStyle name="Comma 23" xfId="11047" xr:uid="{00000000-0005-0000-0000-000038080000}"/>
    <cellStyle name="Comma 23 2" xfId="11048" xr:uid="{00000000-0005-0000-0000-000039080000}"/>
    <cellStyle name="Comma 23 2 2" xfId="34847" xr:uid="{00000000-0005-0000-0000-00003A080000}"/>
    <cellStyle name="Comma 23 3" xfId="34846" xr:uid="{00000000-0005-0000-0000-00003B080000}"/>
    <cellStyle name="Comma 24" xfId="11049" xr:uid="{00000000-0005-0000-0000-00003C080000}"/>
    <cellStyle name="Comma 24 2" xfId="11050" xr:uid="{00000000-0005-0000-0000-00003D080000}"/>
    <cellStyle name="Comma 24 2 2" xfId="34849" xr:uid="{00000000-0005-0000-0000-00003E080000}"/>
    <cellStyle name="Comma 24 3" xfId="34848" xr:uid="{00000000-0005-0000-0000-00003F080000}"/>
    <cellStyle name="Comma 25" xfId="11051" xr:uid="{00000000-0005-0000-0000-000040080000}"/>
    <cellStyle name="Comma 25 2" xfId="11052" xr:uid="{00000000-0005-0000-0000-000041080000}"/>
    <cellStyle name="Comma 25 2 2" xfId="34851" xr:uid="{00000000-0005-0000-0000-000042080000}"/>
    <cellStyle name="Comma 25 3" xfId="34850" xr:uid="{00000000-0005-0000-0000-000043080000}"/>
    <cellStyle name="Comma 26" xfId="11053" xr:uid="{00000000-0005-0000-0000-000044080000}"/>
    <cellStyle name="Comma 26 2" xfId="11054" xr:uid="{00000000-0005-0000-0000-000045080000}"/>
    <cellStyle name="Comma 26 2 2" xfId="34853" xr:uid="{00000000-0005-0000-0000-000046080000}"/>
    <cellStyle name="Comma 26 3" xfId="34852" xr:uid="{00000000-0005-0000-0000-000047080000}"/>
    <cellStyle name="Comma 27" xfId="11055" xr:uid="{00000000-0005-0000-0000-000048080000}"/>
    <cellStyle name="Comma 27 2" xfId="11056" xr:uid="{00000000-0005-0000-0000-000049080000}"/>
    <cellStyle name="Comma 27 2 2" xfId="34855" xr:uid="{00000000-0005-0000-0000-00004A080000}"/>
    <cellStyle name="Comma 27 3" xfId="34854" xr:uid="{00000000-0005-0000-0000-00004B080000}"/>
    <cellStyle name="Comma 28" xfId="11057" xr:uid="{00000000-0005-0000-0000-00004C080000}"/>
    <cellStyle name="Comma 28 2" xfId="11058" xr:uid="{00000000-0005-0000-0000-00004D080000}"/>
    <cellStyle name="Comma 28 2 2" xfId="34857" xr:uid="{00000000-0005-0000-0000-00004E080000}"/>
    <cellStyle name="Comma 28 3" xfId="34856" xr:uid="{00000000-0005-0000-0000-00004F080000}"/>
    <cellStyle name="Comma 29" xfId="11059" xr:uid="{00000000-0005-0000-0000-000050080000}"/>
    <cellStyle name="Comma 29 2" xfId="34858" xr:uid="{00000000-0005-0000-0000-000051080000}"/>
    <cellStyle name="Comma 3" xfId="11060" xr:uid="{00000000-0005-0000-0000-000052080000}"/>
    <cellStyle name="Comma 3 2" xfId="11061" xr:uid="{00000000-0005-0000-0000-000053080000}"/>
    <cellStyle name="Comma 3 2 10" xfId="11062" xr:uid="{00000000-0005-0000-0000-000054080000}"/>
    <cellStyle name="Comma 3 2 10 2" xfId="34861" xr:uid="{00000000-0005-0000-0000-000055080000}"/>
    <cellStyle name="Comma 3 2 11" xfId="11063" xr:uid="{00000000-0005-0000-0000-000056080000}"/>
    <cellStyle name="Comma 3 2 11 2" xfId="34862" xr:uid="{00000000-0005-0000-0000-000057080000}"/>
    <cellStyle name="Comma 3 2 12" xfId="11064" xr:uid="{00000000-0005-0000-0000-000058080000}"/>
    <cellStyle name="Comma 3 2 12 2" xfId="16199" xr:uid="{00000000-0005-0000-0000-000059080000}"/>
    <cellStyle name="Comma 3 2 12 2 2" xfId="35298" xr:uid="{00000000-0005-0000-0000-00005A080000}"/>
    <cellStyle name="Comma 3 2 12 3" xfId="34863" xr:uid="{00000000-0005-0000-0000-00005B080000}"/>
    <cellStyle name="Comma 3 2 13" xfId="16198" xr:uid="{00000000-0005-0000-0000-00005C080000}"/>
    <cellStyle name="Comma 3 2 13 2" xfId="35297" xr:uid="{00000000-0005-0000-0000-00005D080000}"/>
    <cellStyle name="Comma 3 2 14" xfId="34860" xr:uid="{00000000-0005-0000-0000-00005E080000}"/>
    <cellStyle name="Comma 3 2 2" xfId="11065" xr:uid="{00000000-0005-0000-0000-00005F080000}"/>
    <cellStyle name="Comma 3 2 2 10" xfId="34864" xr:uid="{00000000-0005-0000-0000-000060080000}"/>
    <cellStyle name="Comma 3 2 2 2" xfId="11066" xr:uid="{00000000-0005-0000-0000-000061080000}"/>
    <cellStyle name="Comma 3 2 2 2 2" xfId="11067" xr:uid="{00000000-0005-0000-0000-000062080000}"/>
    <cellStyle name="Comma 3 2 2 2 2 2" xfId="11068" xr:uid="{00000000-0005-0000-0000-000063080000}"/>
    <cellStyle name="Comma 3 2 2 2 2 2 2" xfId="11069" xr:uid="{00000000-0005-0000-0000-000064080000}"/>
    <cellStyle name="Comma 3 2 2 2 2 2 2 2" xfId="11070" xr:uid="{00000000-0005-0000-0000-000065080000}"/>
    <cellStyle name="Comma 3 2 2 2 2 2 2 2 2" xfId="11071" xr:uid="{00000000-0005-0000-0000-000066080000}"/>
    <cellStyle name="Comma 3 2 2 2 2 2 2 2 2 2" xfId="34870" xr:uid="{00000000-0005-0000-0000-000067080000}"/>
    <cellStyle name="Comma 3 2 2 2 2 2 2 2 3" xfId="34869" xr:uid="{00000000-0005-0000-0000-000068080000}"/>
    <cellStyle name="Comma 3 2 2 2 2 2 2 3" xfId="11072" xr:uid="{00000000-0005-0000-0000-000069080000}"/>
    <cellStyle name="Comma 3 2 2 2 2 2 2 3 2" xfId="34871" xr:uid="{00000000-0005-0000-0000-00006A080000}"/>
    <cellStyle name="Comma 3 2 2 2 2 2 2 4" xfId="11073" xr:uid="{00000000-0005-0000-0000-00006B080000}"/>
    <cellStyle name="Comma 3 2 2 2 2 2 2 4 2" xfId="34872" xr:uid="{00000000-0005-0000-0000-00006C080000}"/>
    <cellStyle name="Comma 3 2 2 2 2 2 2 5" xfId="34868" xr:uid="{00000000-0005-0000-0000-00006D080000}"/>
    <cellStyle name="Comma 3 2 2 2 2 2 3" xfId="11074" xr:uid="{00000000-0005-0000-0000-00006E080000}"/>
    <cellStyle name="Comma 3 2 2 2 2 2 3 2" xfId="11075" xr:uid="{00000000-0005-0000-0000-00006F080000}"/>
    <cellStyle name="Comma 3 2 2 2 2 2 3 2 2" xfId="34874" xr:uid="{00000000-0005-0000-0000-000070080000}"/>
    <cellStyle name="Comma 3 2 2 2 2 2 3 3" xfId="34873" xr:uid="{00000000-0005-0000-0000-000071080000}"/>
    <cellStyle name="Comma 3 2 2 2 2 2 4" xfId="11076" xr:uid="{00000000-0005-0000-0000-000072080000}"/>
    <cellStyle name="Comma 3 2 2 2 2 2 4 2" xfId="34875" xr:uid="{00000000-0005-0000-0000-000073080000}"/>
    <cellStyle name="Comma 3 2 2 2 2 2 5" xfId="11077" xr:uid="{00000000-0005-0000-0000-000074080000}"/>
    <cellStyle name="Comma 3 2 2 2 2 2 5 2" xfId="34876" xr:uid="{00000000-0005-0000-0000-000075080000}"/>
    <cellStyle name="Comma 3 2 2 2 2 2 6" xfId="11078" xr:uid="{00000000-0005-0000-0000-000076080000}"/>
    <cellStyle name="Comma 3 2 2 2 2 2 6 2" xfId="34877" xr:uid="{00000000-0005-0000-0000-000077080000}"/>
    <cellStyle name="Comma 3 2 2 2 2 2 7" xfId="34867" xr:uid="{00000000-0005-0000-0000-000078080000}"/>
    <cellStyle name="Comma 3 2 2 2 2 3" xfId="11079" xr:uid="{00000000-0005-0000-0000-000079080000}"/>
    <cellStyle name="Comma 3 2 2 2 2 3 2" xfId="34878" xr:uid="{00000000-0005-0000-0000-00007A080000}"/>
    <cellStyle name="Comma 3 2 2 2 2 4" xfId="11080" xr:uid="{00000000-0005-0000-0000-00007B080000}"/>
    <cellStyle name="Comma 3 2 2 2 2 4 2" xfId="11081" xr:uid="{00000000-0005-0000-0000-00007C080000}"/>
    <cellStyle name="Comma 3 2 2 2 2 4 2 2" xfId="34880" xr:uid="{00000000-0005-0000-0000-00007D080000}"/>
    <cellStyle name="Comma 3 2 2 2 2 4 3" xfId="34879" xr:uid="{00000000-0005-0000-0000-00007E080000}"/>
    <cellStyle name="Comma 3 2 2 2 2 5" xfId="11082" xr:uid="{00000000-0005-0000-0000-00007F080000}"/>
    <cellStyle name="Comma 3 2 2 2 2 5 2" xfId="11083" xr:uid="{00000000-0005-0000-0000-000080080000}"/>
    <cellStyle name="Comma 3 2 2 2 2 5 2 2" xfId="34882" xr:uid="{00000000-0005-0000-0000-000081080000}"/>
    <cellStyle name="Comma 3 2 2 2 2 5 3" xfId="34881" xr:uid="{00000000-0005-0000-0000-000082080000}"/>
    <cellStyle name="Comma 3 2 2 2 2 6" xfId="11084" xr:uid="{00000000-0005-0000-0000-000083080000}"/>
    <cellStyle name="Comma 3 2 2 2 2 6 2" xfId="34883" xr:uid="{00000000-0005-0000-0000-000084080000}"/>
    <cellStyle name="Comma 3 2 2 2 2 7" xfId="34866" xr:uid="{00000000-0005-0000-0000-000085080000}"/>
    <cellStyle name="Comma 3 2 2 2 3" xfId="11085" xr:uid="{00000000-0005-0000-0000-000086080000}"/>
    <cellStyle name="Comma 3 2 2 2 3 2" xfId="34884" xr:uid="{00000000-0005-0000-0000-000087080000}"/>
    <cellStyle name="Comma 3 2 2 2 4" xfId="11086" xr:uid="{00000000-0005-0000-0000-000088080000}"/>
    <cellStyle name="Comma 3 2 2 2 4 2" xfId="34885" xr:uid="{00000000-0005-0000-0000-000089080000}"/>
    <cellStyle name="Comma 3 2 2 2 5" xfId="11087" xr:uid="{00000000-0005-0000-0000-00008A080000}"/>
    <cellStyle name="Comma 3 2 2 2 5 2" xfId="11088" xr:uid="{00000000-0005-0000-0000-00008B080000}"/>
    <cellStyle name="Comma 3 2 2 2 5 2 2" xfId="11089" xr:uid="{00000000-0005-0000-0000-00008C080000}"/>
    <cellStyle name="Comma 3 2 2 2 5 2 2 2" xfId="11090" xr:uid="{00000000-0005-0000-0000-00008D080000}"/>
    <cellStyle name="Comma 3 2 2 2 5 2 2 2 2" xfId="34889" xr:uid="{00000000-0005-0000-0000-00008E080000}"/>
    <cellStyle name="Comma 3 2 2 2 5 2 2 3" xfId="34888" xr:uid="{00000000-0005-0000-0000-00008F080000}"/>
    <cellStyle name="Comma 3 2 2 2 5 2 3" xfId="11091" xr:uid="{00000000-0005-0000-0000-000090080000}"/>
    <cellStyle name="Comma 3 2 2 2 5 2 3 2" xfId="34890" xr:uid="{00000000-0005-0000-0000-000091080000}"/>
    <cellStyle name="Comma 3 2 2 2 5 2 4" xfId="11092" xr:uid="{00000000-0005-0000-0000-000092080000}"/>
    <cellStyle name="Comma 3 2 2 2 5 2 4 2" xfId="34891" xr:uid="{00000000-0005-0000-0000-000093080000}"/>
    <cellStyle name="Comma 3 2 2 2 5 2 5" xfId="34887" xr:uid="{00000000-0005-0000-0000-000094080000}"/>
    <cellStyle name="Comma 3 2 2 2 5 3" xfId="11093" xr:uid="{00000000-0005-0000-0000-000095080000}"/>
    <cellStyle name="Comma 3 2 2 2 5 3 2" xfId="11094" xr:uid="{00000000-0005-0000-0000-000096080000}"/>
    <cellStyle name="Comma 3 2 2 2 5 3 2 2" xfId="34893" xr:uid="{00000000-0005-0000-0000-000097080000}"/>
    <cellStyle name="Comma 3 2 2 2 5 3 3" xfId="34892" xr:uid="{00000000-0005-0000-0000-000098080000}"/>
    <cellStyle name="Comma 3 2 2 2 5 4" xfId="11095" xr:uid="{00000000-0005-0000-0000-000099080000}"/>
    <cellStyle name="Comma 3 2 2 2 5 4 2" xfId="34894" xr:uid="{00000000-0005-0000-0000-00009A080000}"/>
    <cellStyle name="Comma 3 2 2 2 5 5" xfId="11096" xr:uid="{00000000-0005-0000-0000-00009B080000}"/>
    <cellStyle name="Comma 3 2 2 2 5 5 2" xfId="34895" xr:uid="{00000000-0005-0000-0000-00009C080000}"/>
    <cellStyle name="Comma 3 2 2 2 5 6" xfId="11097" xr:uid="{00000000-0005-0000-0000-00009D080000}"/>
    <cellStyle name="Comma 3 2 2 2 5 6 2" xfId="34896" xr:uid="{00000000-0005-0000-0000-00009E080000}"/>
    <cellStyle name="Comma 3 2 2 2 5 7" xfId="34886" xr:uid="{00000000-0005-0000-0000-00009F080000}"/>
    <cellStyle name="Comma 3 2 2 2 6" xfId="11098" xr:uid="{00000000-0005-0000-0000-0000A0080000}"/>
    <cellStyle name="Comma 3 2 2 2 6 2" xfId="11099" xr:uid="{00000000-0005-0000-0000-0000A1080000}"/>
    <cellStyle name="Comma 3 2 2 2 6 2 2" xfId="34898" xr:uid="{00000000-0005-0000-0000-0000A2080000}"/>
    <cellStyle name="Comma 3 2 2 2 6 3" xfId="34897" xr:uid="{00000000-0005-0000-0000-0000A3080000}"/>
    <cellStyle name="Comma 3 2 2 2 7" xfId="11100" xr:uid="{00000000-0005-0000-0000-0000A4080000}"/>
    <cellStyle name="Comma 3 2 2 2 7 2" xfId="11101" xr:uid="{00000000-0005-0000-0000-0000A5080000}"/>
    <cellStyle name="Comma 3 2 2 2 7 2 2" xfId="34900" xr:uid="{00000000-0005-0000-0000-0000A6080000}"/>
    <cellStyle name="Comma 3 2 2 2 7 3" xfId="34899" xr:uid="{00000000-0005-0000-0000-0000A7080000}"/>
    <cellStyle name="Comma 3 2 2 2 8" xfId="11102" xr:uid="{00000000-0005-0000-0000-0000A8080000}"/>
    <cellStyle name="Comma 3 2 2 2 8 2" xfId="34901" xr:uid="{00000000-0005-0000-0000-0000A9080000}"/>
    <cellStyle name="Comma 3 2 2 2 9" xfId="34865" xr:uid="{00000000-0005-0000-0000-0000AA080000}"/>
    <cellStyle name="Comma 3 2 2 3" xfId="11103" xr:uid="{00000000-0005-0000-0000-0000AB080000}"/>
    <cellStyle name="Comma 3 2 2 3 2" xfId="34902" xr:uid="{00000000-0005-0000-0000-0000AC080000}"/>
    <cellStyle name="Comma 3 2 2 4" xfId="11104" xr:uid="{00000000-0005-0000-0000-0000AD080000}"/>
    <cellStyle name="Comma 3 2 2 4 2" xfId="34903" xr:uid="{00000000-0005-0000-0000-0000AE080000}"/>
    <cellStyle name="Comma 3 2 2 5" xfId="11105" xr:uid="{00000000-0005-0000-0000-0000AF080000}"/>
    <cellStyle name="Comma 3 2 2 5 2" xfId="11106" xr:uid="{00000000-0005-0000-0000-0000B0080000}"/>
    <cellStyle name="Comma 3 2 2 5 2 2" xfId="11107" xr:uid="{00000000-0005-0000-0000-0000B1080000}"/>
    <cellStyle name="Comma 3 2 2 5 2 2 2" xfId="34906" xr:uid="{00000000-0005-0000-0000-0000B2080000}"/>
    <cellStyle name="Comma 3 2 2 5 2 3" xfId="34905" xr:uid="{00000000-0005-0000-0000-0000B3080000}"/>
    <cellStyle name="Comma 3 2 2 5 3" xfId="11108" xr:uid="{00000000-0005-0000-0000-0000B4080000}"/>
    <cellStyle name="Comma 3 2 2 5 3 2" xfId="34907" xr:uid="{00000000-0005-0000-0000-0000B5080000}"/>
    <cellStyle name="Comma 3 2 2 5 4" xfId="11109" xr:uid="{00000000-0005-0000-0000-0000B6080000}"/>
    <cellStyle name="Comma 3 2 2 5 4 2" xfId="34908" xr:uid="{00000000-0005-0000-0000-0000B7080000}"/>
    <cellStyle name="Comma 3 2 2 5 5" xfId="11110" xr:uid="{00000000-0005-0000-0000-0000B8080000}"/>
    <cellStyle name="Comma 3 2 2 5 5 2" xfId="34909" xr:uid="{00000000-0005-0000-0000-0000B9080000}"/>
    <cellStyle name="Comma 3 2 2 5 6" xfId="34904" xr:uid="{00000000-0005-0000-0000-0000BA080000}"/>
    <cellStyle name="Comma 3 2 2 6" xfId="11111" xr:uid="{00000000-0005-0000-0000-0000BB080000}"/>
    <cellStyle name="Comma 3 2 2 6 2" xfId="11112" xr:uid="{00000000-0005-0000-0000-0000BC080000}"/>
    <cellStyle name="Comma 3 2 2 6 2 2" xfId="34911" xr:uid="{00000000-0005-0000-0000-0000BD080000}"/>
    <cellStyle name="Comma 3 2 2 6 3" xfId="11113" xr:uid="{00000000-0005-0000-0000-0000BE080000}"/>
    <cellStyle name="Comma 3 2 2 6 3 2" xfId="34912" xr:uid="{00000000-0005-0000-0000-0000BF080000}"/>
    <cellStyle name="Comma 3 2 2 6 4" xfId="34910" xr:uid="{00000000-0005-0000-0000-0000C0080000}"/>
    <cellStyle name="Comma 3 2 2 7" xfId="11114" xr:uid="{00000000-0005-0000-0000-0000C1080000}"/>
    <cellStyle name="Comma 3 2 2 7 2" xfId="34913" xr:uid="{00000000-0005-0000-0000-0000C2080000}"/>
    <cellStyle name="Comma 3 2 2 8" xfId="11115" xr:uid="{00000000-0005-0000-0000-0000C3080000}"/>
    <cellStyle name="Comma 3 2 2 8 2" xfId="16201" xr:uid="{00000000-0005-0000-0000-0000C4080000}"/>
    <cellStyle name="Comma 3 2 2 8 2 2" xfId="35300" xr:uid="{00000000-0005-0000-0000-0000C5080000}"/>
    <cellStyle name="Comma 3 2 2 8 3" xfId="34914" xr:uid="{00000000-0005-0000-0000-0000C6080000}"/>
    <cellStyle name="Comma 3 2 2 9" xfId="16200" xr:uid="{00000000-0005-0000-0000-0000C7080000}"/>
    <cellStyle name="Comma 3 2 2 9 2" xfId="35299" xr:uid="{00000000-0005-0000-0000-0000C8080000}"/>
    <cellStyle name="Comma 3 2 3" xfId="11116" xr:uid="{00000000-0005-0000-0000-0000C9080000}"/>
    <cellStyle name="Comma 3 2 3 2" xfId="11117" xr:uid="{00000000-0005-0000-0000-0000CA080000}"/>
    <cellStyle name="Comma 3 2 3 2 2" xfId="11118" xr:uid="{00000000-0005-0000-0000-0000CB080000}"/>
    <cellStyle name="Comma 3 2 3 2 2 2" xfId="11119" xr:uid="{00000000-0005-0000-0000-0000CC080000}"/>
    <cellStyle name="Comma 3 2 3 2 2 2 2" xfId="11120" xr:uid="{00000000-0005-0000-0000-0000CD080000}"/>
    <cellStyle name="Comma 3 2 3 2 2 2 2 2" xfId="11121" xr:uid="{00000000-0005-0000-0000-0000CE080000}"/>
    <cellStyle name="Comma 3 2 3 2 2 2 2 2 2" xfId="34920" xr:uid="{00000000-0005-0000-0000-0000CF080000}"/>
    <cellStyle name="Comma 3 2 3 2 2 2 2 3" xfId="34919" xr:uid="{00000000-0005-0000-0000-0000D0080000}"/>
    <cellStyle name="Comma 3 2 3 2 2 2 3" xfId="11122" xr:uid="{00000000-0005-0000-0000-0000D1080000}"/>
    <cellStyle name="Comma 3 2 3 2 2 2 3 2" xfId="34921" xr:uid="{00000000-0005-0000-0000-0000D2080000}"/>
    <cellStyle name="Comma 3 2 3 2 2 2 4" xfId="11123" xr:uid="{00000000-0005-0000-0000-0000D3080000}"/>
    <cellStyle name="Comma 3 2 3 2 2 2 4 2" xfId="34922" xr:uid="{00000000-0005-0000-0000-0000D4080000}"/>
    <cellStyle name="Comma 3 2 3 2 2 2 5" xfId="34918" xr:uid="{00000000-0005-0000-0000-0000D5080000}"/>
    <cellStyle name="Comma 3 2 3 2 2 3" xfId="11124" xr:uid="{00000000-0005-0000-0000-0000D6080000}"/>
    <cellStyle name="Comma 3 2 3 2 2 3 2" xfId="11125" xr:uid="{00000000-0005-0000-0000-0000D7080000}"/>
    <cellStyle name="Comma 3 2 3 2 2 3 2 2" xfId="34924" xr:uid="{00000000-0005-0000-0000-0000D8080000}"/>
    <cellStyle name="Comma 3 2 3 2 2 3 3" xfId="34923" xr:uid="{00000000-0005-0000-0000-0000D9080000}"/>
    <cellStyle name="Comma 3 2 3 2 2 4" xfId="11126" xr:uid="{00000000-0005-0000-0000-0000DA080000}"/>
    <cellStyle name="Comma 3 2 3 2 2 4 2" xfId="34925" xr:uid="{00000000-0005-0000-0000-0000DB080000}"/>
    <cellStyle name="Comma 3 2 3 2 2 5" xfId="11127" xr:uid="{00000000-0005-0000-0000-0000DC080000}"/>
    <cellStyle name="Comma 3 2 3 2 2 5 2" xfId="34926" xr:uid="{00000000-0005-0000-0000-0000DD080000}"/>
    <cellStyle name="Comma 3 2 3 2 2 6" xfId="11128" xr:uid="{00000000-0005-0000-0000-0000DE080000}"/>
    <cellStyle name="Comma 3 2 3 2 2 6 2" xfId="34927" xr:uid="{00000000-0005-0000-0000-0000DF080000}"/>
    <cellStyle name="Comma 3 2 3 2 2 7" xfId="34917" xr:uid="{00000000-0005-0000-0000-0000E0080000}"/>
    <cellStyle name="Comma 3 2 3 2 3" xfId="11129" xr:uid="{00000000-0005-0000-0000-0000E1080000}"/>
    <cellStyle name="Comma 3 2 3 2 3 2" xfId="34928" xr:uid="{00000000-0005-0000-0000-0000E2080000}"/>
    <cellStyle name="Comma 3 2 3 2 4" xfId="11130" xr:uid="{00000000-0005-0000-0000-0000E3080000}"/>
    <cellStyle name="Comma 3 2 3 2 4 2" xfId="11131" xr:uid="{00000000-0005-0000-0000-0000E4080000}"/>
    <cellStyle name="Comma 3 2 3 2 4 2 2" xfId="34930" xr:uid="{00000000-0005-0000-0000-0000E5080000}"/>
    <cellStyle name="Comma 3 2 3 2 4 3" xfId="34929" xr:uid="{00000000-0005-0000-0000-0000E6080000}"/>
    <cellStyle name="Comma 3 2 3 2 5" xfId="11132" xr:uid="{00000000-0005-0000-0000-0000E7080000}"/>
    <cellStyle name="Comma 3 2 3 2 5 2" xfId="11133" xr:uid="{00000000-0005-0000-0000-0000E8080000}"/>
    <cellStyle name="Comma 3 2 3 2 5 2 2" xfId="34932" xr:uid="{00000000-0005-0000-0000-0000E9080000}"/>
    <cellStyle name="Comma 3 2 3 2 5 3" xfId="34931" xr:uid="{00000000-0005-0000-0000-0000EA080000}"/>
    <cellStyle name="Comma 3 2 3 2 6" xfId="11134" xr:uid="{00000000-0005-0000-0000-0000EB080000}"/>
    <cellStyle name="Comma 3 2 3 2 6 2" xfId="34933" xr:uid="{00000000-0005-0000-0000-0000EC080000}"/>
    <cellStyle name="Comma 3 2 3 2 7" xfId="34916" xr:uid="{00000000-0005-0000-0000-0000ED080000}"/>
    <cellStyle name="Comma 3 2 3 3" xfId="11135" xr:uid="{00000000-0005-0000-0000-0000EE080000}"/>
    <cellStyle name="Comma 3 2 3 3 2" xfId="34934" xr:uid="{00000000-0005-0000-0000-0000EF080000}"/>
    <cellStyle name="Comma 3 2 3 4" xfId="11136" xr:uid="{00000000-0005-0000-0000-0000F0080000}"/>
    <cellStyle name="Comma 3 2 3 4 2" xfId="34935" xr:uid="{00000000-0005-0000-0000-0000F1080000}"/>
    <cellStyle name="Comma 3 2 3 5" xfId="11137" xr:uid="{00000000-0005-0000-0000-0000F2080000}"/>
    <cellStyle name="Comma 3 2 3 5 2" xfId="11138" xr:uid="{00000000-0005-0000-0000-0000F3080000}"/>
    <cellStyle name="Comma 3 2 3 5 2 2" xfId="11139" xr:uid="{00000000-0005-0000-0000-0000F4080000}"/>
    <cellStyle name="Comma 3 2 3 5 2 2 2" xfId="11140" xr:uid="{00000000-0005-0000-0000-0000F5080000}"/>
    <cellStyle name="Comma 3 2 3 5 2 2 2 2" xfId="34939" xr:uid="{00000000-0005-0000-0000-0000F6080000}"/>
    <cellStyle name="Comma 3 2 3 5 2 2 3" xfId="34938" xr:uid="{00000000-0005-0000-0000-0000F7080000}"/>
    <cellStyle name="Comma 3 2 3 5 2 3" xfId="11141" xr:uid="{00000000-0005-0000-0000-0000F8080000}"/>
    <cellStyle name="Comma 3 2 3 5 2 3 2" xfId="34940" xr:uid="{00000000-0005-0000-0000-0000F9080000}"/>
    <cellStyle name="Comma 3 2 3 5 2 4" xfId="11142" xr:uid="{00000000-0005-0000-0000-0000FA080000}"/>
    <cellStyle name="Comma 3 2 3 5 2 4 2" xfId="34941" xr:uid="{00000000-0005-0000-0000-0000FB080000}"/>
    <cellStyle name="Comma 3 2 3 5 2 5" xfId="34937" xr:uid="{00000000-0005-0000-0000-0000FC080000}"/>
    <cellStyle name="Comma 3 2 3 5 3" xfId="11143" xr:uid="{00000000-0005-0000-0000-0000FD080000}"/>
    <cellStyle name="Comma 3 2 3 5 3 2" xfId="11144" xr:uid="{00000000-0005-0000-0000-0000FE080000}"/>
    <cellStyle name="Comma 3 2 3 5 3 2 2" xfId="34943" xr:uid="{00000000-0005-0000-0000-0000FF080000}"/>
    <cellStyle name="Comma 3 2 3 5 3 3" xfId="34942" xr:uid="{00000000-0005-0000-0000-000000090000}"/>
    <cellStyle name="Comma 3 2 3 5 4" xfId="11145" xr:uid="{00000000-0005-0000-0000-000001090000}"/>
    <cellStyle name="Comma 3 2 3 5 4 2" xfId="34944" xr:uid="{00000000-0005-0000-0000-000002090000}"/>
    <cellStyle name="Comma 3 2 3 5 5" xfId="11146" xr:uid="{00000000-0005-0000-0000-000003090000}"/>
    <cellStyle name="Comma 3 2 3 5 5 2" xfId="34945" xr:uid="{00000000-0005-0000-0000-000004090000}"/>
    <cellStyle name="Comma 3 2 3 5 6" xfId="11147" xr:uid="{00000000-0005-0000-0000-000005090000}"/>
    <cellStyle name="Comma 3 2 3 5 6 2" xfId="34946" xr:uid="{00000000-0005-0000-0000-000006090000}"/>
    <cellStyle name="Comma 3 2 3 5 7" xfId="34936" xr:uid="{00000000-0005-0000-0000-000007090000}"/>
    <cellStyle name="Comma 3 2 3 6" xfId="11148" xr:uid="{00000000-0005-0000-0000-000008090000}"/>
    <cellStyle name="Comma 3 2 3 6 2" xfId="11149" xr:uid="{00000000-0005-0000-0000-000009090000}"/>
    <cellStyle name="Comma 3 2 3 6 2 2" xfId="34948" xr:uid="{00000000-0005-0000-0000-00000A090000}"/>
    <cellStyle name="Comma 3 2 3 6 3" xfId="34947" xr:uid="{00000000-0005-0000-0000-00000B090000}"/>
    <cellStyle name="Comma 3 2 3 7" xfId="11150" xr:uid="{00000000-0005-0000-0000-00000C090000}"/>
    <cellStyle name="Comma 3 2 3 7 2" xfId="11151" xr:uid="{00000000-0005-0000-0000-00000D090000}"/>
    <cellStyle name="Comma 3 2 3 7 2 2" xfId="34950" xr:uid="{00000000-0005-0000-0000-00000E090000}"/>
    <cellStyle name="Comma 3 2 3 7 3" xfId="34949" xr:uid="{00000000-0005-0000-0000-00000F090000}"/>
    <cellStyle name="Comma 3 2 3 8" xfId="11152" xr:uid="{00000000-0005-0000-0000-000010090000}"/>
    <cellStyle name="Comma 3 2 3 8 2" xfId="34951" xr:uid="{00000000-0005-0000-0000-000011090000}"/>
    <cellStyle name="Comma 3 2 3 9" xfId="34915" xr:uid="{00000000-0005-0000-0000-000012090000}"/>
    <cellStyle name="Comma 3 2 4" xfId="11153" xr:uid="{00000000-0005-0000-0000-000013090000}"/>
    <cellStyle name="Comma 3 2 4 2" xfId="34952" xr:uid="{00000000-0005-0000-0000-000014090000}"/>
    <cellStyle name="Comma 3 2 5" xfId="11154" xr:uid="{00000000-0005-0000-0000-000015090000}"/>
    <cellStyle name="Comma 3 2 5 2" xfId="11155" xr:uid="{00000000-0005-0000-0000-000016090000}"/>
    <cellStyle name="Comma 3 2 5 2 2" xfId="11156" xr:uid="{00000000-0005-0000-0000-000017090000}"/>
    <cellStyle name="Comma 3 2 5 2 2 2" xfId="11157" xr:uid="{00000000-0005-0000-0000-000018090000}"/>
    <cellStyle name="Comma 3 2 5 2 2 2 2" xfId="34956" xr:uid="{00000000-0005-0000-0000-000019090000}"/>
    <cellStyle name="Comma 3 2 5 2 2 3" xfId="34955" xr:uid="{00000000-0005-0000-0000-00001A090000}"/>
    <cellStyle name="Comma 3 2 5 2 3" xfId="11158" xr:uid="{00000000-0005-0000-0000-00001B090000}"/>
    <cellStyle name="Comma 3 2 5 2 3 2" xfId="34957" xr:uid="{00000000-0005-0000-0000-00001C090000}"/>
    <cellStyle name="Comma 3 2 5 2 4" xfId="11159" xr:uid="{00000000-0005-0000-0000-00001D090000}"/>
    <cellStyle name="Comma 3 2 5 2 4 2" xfId="34958" xr:uid="{00000000-0005-0000-0000-00001E090000}"/>
    <cellStyle name="Comma 3 2 5 2 5" xfId="34954" xr:uid="{00000000-0005-0000-0000-00001F090000}"/>
    <cellStyle name="Comma 3 2 5 3" xfId="11160" xr:uid="{00000000-0005-0000-0000-000020090000}"/>
    <cellStyle name="Comma 3 2 5 3 2" xfId="11161" xr:uid="{00000000-0005-0000-0000-000021090000}"/>
    <cellStyle name="Comma 3 2 5 3 2 2" xfId="34960" xr:uid="{00000000-0005-0000-0000-000022090000}"/>
    <cellStyle name="Comma 3 2 5 3 3" xfId="34959" xr:uid="{00000000-0005-0000-0000-000023090000}"/>
    <cellStyle name="Comma 3 2 5 4" xfId="11162" xr:uid="{00000000-0005-0000-0000-000024090000}"/>
    <cellStyle name="Comma 3 2 5 4 2" xfId="34961" xr:uid="{00000000-0005-0000-0000-000025090000}"/>
    <cellStyle name="Comma 3 2 5 5" xfId="11163" xr:uid="{00000000-0005-0000-0000-000026090000}"/>
    <cellStyle name="Comma 3 2 5 5 2" xfId="34962" xr:uid="{00000000-0005-0000-0000-000027090000}"/>
    <cellStyle name="Comma 3 2 5 6" xfId="11164" xr:uid="{00000000-0005-0000-0000-000028090000}"/>
    <cellStyle name="Comma 3 2 5 6 2" xfId="34963" xr:uid="{00000000-0005-0000-0000-000029090000}"/>
    <cellStyle name="Comma 3 2 5 7" xfId="34953" xr:uid="{00000000-0005-0000-0000-00002A090000}"/>
    <cellStyle name="Comma 3 2 6" xfId="11165" xr:uid="{00000000-0005-0000-0000-00002B090000}"/>
    <cellStyle name="Comma 3 2 6 2" xfId="34964" xr:uid="{00000000-0005-0000-0000-00002C090000}"/>
    <cellStyle name="Comma 3 2 7" xfId="11166" xr:uid="{00000000-0005-0000-0000-00002D090000}"/>
    <cellStyle name="Comma 3 2 7 2" xfId="11167" xr:uid="{00000000-0005-0000-0000-00002E090000}"/>
    <cellStyle name="Comma 3 2 7 2 2" xfId="11168" xr:uid="{00000000-0005-0000-0000-00002F090000}"/>
    <cellStyle name="Comma 3 2 7 2 2 2" xfId="34967" xr:uid="{00000000-0005-0000-0000-000030090000}"/>
    <cellStyle name="Comma 3 2 7 2 3" xfId="34966" xr:uid="{00000000-0005-0000-0000-000031090000}"/>
    <cellStyle name="Comma 3 2 7 3" xfId="11169" xr:uid="{00000000-0005-0000-0000-000032090000}"/>
    <cellStyle name="Comma 3 2 7 3 2" xfId="34968" xr:uid="{00000000-0005-0000-0000-000033090000}"/>
    <cellStyle name="Comma 3 2 7 4" xfId="11170" xr:uid="{00000000-0005-0000-0000-000034090000}"/>
    <cellStyle name="Comma 3 2 7 4 2" xfId="34969" xr:uid="{00000000-0005-0000-0000-000035090000}"/>
    <cellStyle name="Comma 3 2 7 5" xfId="11171" xr:uid="{00000000-0005-0000-0000-000036090000}"/>
    <cellStyle name="Comma 3 2 7 5 2" xfId="34970" xr:uid="{00000000-0005-0000-0000-000037090000}"/>
    <cellStyle name="Comma 3 2 7 6" xfId="34965" xr:uid="{00000000-0005-0000-0000-000038090000}"/>
    <cellStyle name="Comma 3 2 8" xfId="11172" xr:uid="{00000000-0005-0000-0000-000039090000}"/>
    <cellStyle name="Comma 3 2 8 2" xfId="11173" xr:uid="{00000000-0005-0000-0000-00003A090000}"/>
    <cellStyle name="Comma 3 2 8 2 2" xfId="34972" xr:uid="{00000000-0005-0000-0000-00003B090000}"/>
    <cellStyle name="Comma 3 2 8 3" xfId="11174" xr:uid="{00000000-0005-0000-0000-00003C090000}"/>
    <cellStyle name="Comma 3 2 8 3 2" xfId="34973" xr:uid="{00000000-0005-0000-0000-00003D090000}"/>
    <cellStyle name="Comma 3 2 8 4" xfId="34971" xr:uid="{00000000-0005-0000-0000-00003E090000}"/>
    <cellStyle name="Comma 3 2 9" xfId="11175" xr:uid="{00000000-0005-0000-0000-00003F090000}"/>
    <cellStyle name="Comma 3 2 9 2" xfId="34974" xr:uid="{00000000-0005-0000-0000-000040090000}"/>
    <cellStyle name="Comma 3 3" xfId="11176" xr:uid="{00000000-0005-0000-0000-000041090000}"/>
    <cellStyle name="Comma 3 3 2" xfId="34975" xr:uid="{00000000-0005-0000-0000-000042090000}"/>
    <cellStyle name="Comma 3 4" xfId="11177" xr:uid="{00000000-0005-0000-0000-000043090000}"/>
    <cellStyle name="Comma 3 4 2" xfId="11178" xr:uid="{00000000-0005-0000-0000-000044090000}"/>
    <cellStyle name="Comma 3 4 2 2" xfId="11179" xr:uid="{00000000-0005-0000-0000-000045090000}"/>
    <cellStyle name="Comma 3 4 2 2 2" xfId="11180" xr:uid="{00000000-0005-0000-0000-000046090000}"/>
    <cellStyle name="Comma 3 4 2 2 2 2" xfId="34979" xr:uid="{00000000-0005-0000-0000-000047090000}"/>
    <cellStyle name="Comma 3 4 2 2 3" xfId="34978" xr:uid="{00000000-0005-0000-0000-000048090000}"/>
    <cellStyle name="Comma 3 4 2 3" xfId="11181" xr:uid="{00000000-0005-0000-0000-000049090000}"/>
    <cellStyle name="Comma 3 4 2 3 2" xfId="34980" xr:uid="{00000000-0005-0000-0000-00004A090000}"/>
    <cellStyle name="Comma 3 4 2 4" xfId="11182" xr:uid="{00000000-0005-0000-0000-00004B090000}"/>
    <cellStyle name="Comma 3 4 2 4 2" xfId="34981" xr:uid="{00000000-0005-0000-0000-00004C090000}"/>
    <cellStyle name="Comma 3 4 2 5" xfId="34977" xr:uid="{00000000-0005-0000-0000-00004D090000}"/>
    <cellStyle name="Comma 3 4 3" xfId="11183" xr:uid="{00000000-0005-0000-0000-00004E090000}"/>
    <cellStyle name="Comma 3 4 3 2" xfId="11184" xr:uid="{00000000-0005-0000-0000-00004F090000}"/>
    <cellStyle name="Comma 3 4 3 2 2" xfId="34983" xr:uid="{00000000-0005-0000-0000-000050090000}"/>
    <cellStyle name="Comma 3 4 3 3" xfId="34982" xr:uid="{00000000-0005-0000-0000-000051090000}"/>
    <cellStyle name="Comma 3 4 4" xfId="11185" xr:uid="{00000000-0005-0000-0000-000052090000}"/>
    <cellStyle name="Comma 3 4 4 2" xfId="34984" xr:uid="{00000000-0005-0000-0000-000053090000}"/>
    <cellStyle name="Comma 3 4 5" xfId="11186" xr:uid="{00000000-0005-0000-0000-000054090000}"/>
    <cellStyle name="Comma 3 4 5 2" xfId="34985" xr:uid="{00000000-0005-0000-0000-000055090000}"/>
    <cellStyle name="Comma 3 4 6" xfId="11187" xr:uid="{00000000-0005-0000-0000-000056090000}"/>
    <cellStyle name="Comma 3 4 6 2" xfId="34986" xr:uid="{00000000-0005-0000-0000-000057090000}"/>
    <cellStyle name="Comma 3 4 7" xfId="34976" xr:uid="{00000000-0005-0000-0000-000058090000}"/>
    <cellStyle name="Comma 3 5" xfId="11188" xr:uid="{00000000-0005-0000-0000-000059090000}"/>
    <cellStyle name="Comma 3 5 2" xfId="34987" xr:uid="{00000000-0005-0000-0000-00005A090000}"/>
    <cellStyle name="Comma 3 6" xfId="11189" xr:uid="{00000000-0005-0000-0000-00005B090000}"/>
    <cellStyle name="Comma 3 6 2" xfId="34988" xr:uid="{00000000-0005-0000-0000-00005C090000}"/>
    <cellStyle name="Comma 3 7" xfId="34859" xr:uid="{00000000-0005-0000-0000-00005D090000}"/>
    <cellStyle name="Comma 30" xfId="11190" xr:uid="{00000000-0005-0000-0000-00005E090000}"/>
    <cellStyle name="Comma 30 2" xfId="34989" xr:uid="{00000000-0005-0000-0000-00005F090000}"/>
    <cellStyle name="Comma 31" xfId="11191" xr:uid="{00000000-0005-0000-0000-000060090000}"/>
    <cellStyle name="Comma 31 2" xfId="34990" xr:uid="{00000000-0005-0000-0000-000061090000}"/>
    <cellStyle name="Comma 32" xfId="11192" xr:uid="{00000000-0005-0000-0000-000062090000}"/>
    <cellStyle name="Comma 32 2" xfId="34991" xr:uid="{00000000-0005-0000-0000-000063090000}"/>
    <cellStyle name="Comma 33" xfId="11193" xr:uid="{00000000-0005-0000-0000-000064090000}"/>
    <cellStyle name="Comma 33 2" xfId="34992" xr:uid="{00000000-0005-0000-0000-000065090000}"/>
    <cellStyle name="Comma 34" xfId="11194" xr:uid="{00000000-0005-0000-0000-000066090000}"/>
    <cellStyle name="Comma 34 2" xfId="34993" xr:uid="{00000000-0005-0000-0000-000067090000}"/>
    <cellStyle name="Comma 35" xfId="11195" xr:uid="{00000000-0005-0000-0000-000068090000}"/>
    <cellStyle name="Comma 35 2" xfId="34994" xr:uid="{00000000-0005-0000-0000-000069090000}"/>
    <cellStyle name="Comma 36" xfId="11196" xr:uid="{00000000-0005-0000-0000-00006A090000}"/>
    <cellStyle name="Comma 36 2" xfId="34995" xr:uid="{00000000-0005-0000-0000-00006B090000}"/>
    <cellStyle name="Comma 37" xfId="11197" xr:uid="{00000000-0005-0000-0000-00006C090000}"/>
    <cellStyle name="Comma 37 2" xfId="34996" xr:uid="{00000000-0005-0000-0000-00006D090000}"/>
    <cellStyle name="Comma 38" xfId="11198" xr:uid="{00000000-0005-0000-0000-00006E090000}"/>
    <cellStyle name="Comma 38 2" xfId="34997" xr:uid="{00000000-0005-0000-0000-00006F090000}"/>
    <cellStyle name="Comma 39" xfId="11199" xr:uid="{00000000-0005-0000-0000-000070090000}"/>
    <cellStyle name="Comma 39 2" xfId="34998" xr:uid="{00000000-0005-0000-0000-000071090000}"/>
    <cellStyle name="Comma 4" xfId="11200" xr:uid="{00000000-0005-0000-0000-000072090000}"/>
    <cellStyle name="Comma 4 2" xfId="11201" xr:uid="{00000000-0005-0000-0000-000073090000}"/>
    <cellStyle name="Comma 5" xfId="11202" xr:uid="{00000000-0005-0000-0000-000074090000}"/>
    <cellStyle name="Comma 5 10" xfId="11203" xr:uid="{00000000-0005-0000-0000-000075090000}"/>
    <cellStyle name="Comma 5 10 2" xfId="16203" xr:uid="{00000000-0005-0000-0000-000076090000}"/>
    <cellStyle name="Comma 5 10 2 2" xfId="35302" xr:uid="{00000000-0005-0000-0000-000077090000}"/>
    <cellStyle name="Comma 5 10 3" xfId="35000" xr:uid="{00000000-0005-0000-0000-000078090000}"/>
    <cellStyle name="Comma 5 11" xfId="16202" xr:uid="{00000000-0005-0000-0000-000079090000}"/>
    <cellStyle name="Comma 5 11 2" xfId="35301" xr:uid="{00000000-0005-0000-0000-00007A090000}"/>
    <cellStyle name="Comma 5 12" xfId="34999" xr:uid="{00000000-0005-0000-0000-00007B090000}"/>
    <cellStyle name="Comma 5 2" xfId="11204" xr:uid="{00000000-0005-0000-0000-00007C090000}"/>
    <cellStyle name="Comma 5 2 10" xfId="35001" xr:uid="{00000000-0005-0000-0000-00007D090000}"/>
    <cellStyle name="Comma 5 2 2" xfId="11205" xr:uid="{00000000-0005-0000-0000-00007E090000}"/>
    <cellStyle name="Comma 5 2 2 2" xfId="11206" xr:uid="{00000000-0005-0000-0000-00007F090000}"/>
    <cellStyle name="Comma 5 2 2 2 2" xfId="11207" xr:uid="{00000000-0005-0000-0000-000080090000}"/>
    <cellStyle name="Comma 5 2 2 2 2 2" xfId="11208" xr:uid="{00000000-0005-0000-0000-000081090000}"/>
    <cellStyle name="Comma 5 2 2 2 2 2 2" xfId="11209" xr:uid="{00000000-0005-0000-0000-000082090000}"/>
    <cellStyle name="Comma 5 2 2 2 2 2 2 2" xfId="11210" xr:uid="{00000000-0005-0000-0000-000083090000}"/>
    <cellStyle name="Comma 5 2 2 2 2 2 2 2 2" xfId="35007" xr:uid="{00000000-0005-0000-0000-000084090000}"/>
    <cellStyle name="Comma 5 2 2 2 2 2 2 3" xfId="35006" xr:uid="{00000000-0005-0000-0000-000085090000}"/>
    <cellStyle name="Comma 5 2 2 2 2 2 3" xfId="11211" xr:uid="{00000000-0005-0000-0000-000086090000}"/>
    <cellStyle name="Comma 5 2 2 2 2 2 3 2" xfId="35008" xr:uid="{00000000-0005-0000-0000-000087090000}"/>
    <cellStyle name="Comma 5 2 2 2 2 2 4" xfId="11212" xr:uid="{00000000-0005-0000-0000-000088090000}"/>
    <cellStyle name="Comma 5 2 2 2 2 2 4 2" xfId="35009" xr:uid="{00000000-0005-0000-0000-000089090000}"/>
    <cellStyle name="Comma 5 2 2 2 2 2 5" xfId="35005" xr:uid="{00000000-0005-0000-0000-00008A090000}"/>
    <cellStyle name="Comma 5 2 2 2 2 3" xfId="11213" xr:uid="{00000000-0005-0000-0000-00008B090000}"/>
    <cellStyle name="Comma 5 2 2 2 2 3 2" xfId="11214" xr:uid="{00000000-0005-0000-0000-00008C090000}"/>
    <cellStyle name="Comma 5 2 2 2 2 3 2 2" xfId="35011" xr:uid="{00000000-0005-0000-0000-00008D090000}"/>
    <cellStyle name="Comma 5 2 2 2 2 3 3" xfId="35010" xr:uid="{00000000-0005-0000-0000-00008E090000}"/>
    <cellStyle name="Comma 5 2 2 2 2 4" xfId="11215" xr:uid="{00000000-0005-0000-0000-00008F090000}"/>
    <cellStyle name="Comma 5 2 2 2 2 4 2" xfId="35012" xr:uid="{00000000-0005-0000-0000-000090090000}"/>
    <cellStyle name="Comma 5 2 2 2 2 5" xfId="11216" xr:uid="{00000000-0005-0000-0000-000091090000}"/>
    <cellStyle name="Comma 5 2 2 2 2 5 2" xfId="35013" xr:uid="{00000000-0005-0000-0000-000092090000}"/>
    <cellStyle name="Comma 5 2 2 2 2 6" xfId="11217" xr:uid="{00000000-0005-0000-0000-000093090000}"/>
    <cellStyle name="Comma 5 2 2 2 2 6 2" xfId="35014" xr:uid="{00000000-0005-0000-0000-000094090000}"/>
    <cellStyle name="Comma 5 2 2 2 2 7" xfId="35004" xr:uid="{00000000-0005-0000-0000-000095090000}"/>
    <cellStyle name="Comma 5 2 2 2 3" xfId="11218" xr:uid="{00000000-0005-0000-0000-000096090000}"/>
    <cellStyle name="Comma 5 2 2 2 3 2" xfId="35015" xr:uid="{00000000-0005-0000-0000-000097090000}"/>
    <cellStyle name="Comma 5 2 2 2 4" xfId="11219" xr:uid="{00000000-0005-0000-0000-000098090000}"/>
    <cellStyle name="Comma 5 2 2 2 4 2" xfId="11220" xr:uid="{00000000-0005-0000-0000-000099090000}"/>
    <cellStyle name="Comma 5 2 2 2 4 2 2" xfId="35017" xr:uid="{00000000-0005-0000-0000-00009A090000}"/>
    <cellStyle name="Comma 5 2 2 2 4 3" xfId="35016" xr:uid="{00000000-0005-0000-0000-00009B090000}"/>
    <cellStyle name="Comma 5 2 2 2 5" xfId="11221" xr:uid="{00000000-0005-0000-0000-00009C090000}"/>
    <cellStyle name="Comma 5 2 2 2 5 2" xfId="11222" xr:uid="{00000000-0005-0000-0000-00009D090000}"/>
    <cellStyle name="Comma 5 2 2 2 5 2 2" xfId="35019" xr:uid="{00000000-0005-0000-0000-00009E090000}"/>
    <cellStyle name="Comma 5 2 2 2 5 3" xfId="35018" xr:uid="{00000000-0005-0000-0000-00009F090000}"/>
    <cellStyle name="Comma 5 2 2 2 6" xfId="11223" xr:uid="{00000000-0005-0000-0000-0000A0090000}"/>
    <cellStyle name="Comma 5 2 2 2 6 2" xfId="35020" xr:uid="{00000000-0005-0000-0000-0000A1090000}"/>
    <cellStyle name="Comma 5 2 2 2 7" xfId="35003" xr:uid="{00000000-0005-0000-0000-0000A2090000}"/>
    <cellStyle name="Comma 5 2 2 3" xfId="11224" xr:uid="{00000000-0005-0000-0000-0000A3090000}"/>
    <cellStyle name="Comma 5 2 2 3 2" xfId="35021" xr:uid="{00000000-0005-0000-0000-0000A4090000}"/>
    <cellStyle name="Comma 5 2 2 4" xfId="11225" xr:uid="{00000000-0005-0000-0000-0000A5090000}"/>
    <cellStyle name="Comma 5 2 2 4 2" xfId="35022" xr:uid="{00000000-0005-0000-0000-0000A6090000}"/>
    <cellStyle name="Comma 5 2 2 5" xfId="11226" xr:uid="{00000000-0005-0000-0000-0000A7090000}"/>
    <cellStyle name="Comma 5 2 2 5 2" xfId="11227" xr:uid="{00000000-0005-0000-0000-0000A8090000}"/>
    <cellStyle name="Comma 5 2 2 5 2 2" xfId="11228" xr:uid="{00000000-0005-0000-0000-0000A9090000}"/>
    <cellStyle name="Comma 5 2 2 5 2 2 2" xfId="11229" xr:uid="{00000000-0005-0000-0000-0000AA090000}"/>
    <cellStyle name="Comma 5 2 2 5 2 2 2 2" xfId="35026" xr:uid="{00000000-0005-0000-0000-0000AB090000}"/>
    <cellStyle name="Comma 5 2 2 5 2 2 3" xfId="35025" xr:uid="{00000000-0005-0000-0000-0000AC090000}"/>
    <cellStyle name="Comma 5 2 2 5 2 3" xfId="11230" xr:uid="{00000000-0005-0000-0000-0000AD090000}"/>
    <cellStyle name="Comma 5 2 2 5 2 3 2" xfId="35027" xr:uid="{00000000-0005-0000-0000-0000AE090000}"/>
    <cellStyle name="Comma 5 2 2 5 2 4" xfId="11231" xr:uid="{00000000-0005-0000-0000-0000AF090000}"/>
    <cellStyle name="Comma 5 2 2 5 2 4 2" xfId="35028" xr:uid="{00000000-0005-0000-0000-0000B0090000}"/>
    <cellStyle name="Comma 5 2 2 5 2 5" xfId="35024" xr:uid="{00000000-0005-0000-0000-0000B1090000}"/>
    <cellStyle name="Comma 5 2 2 5 3" xfId="11232" xr:uid="{00000000-0005-0000-0000-0000B2090000}"/>
    <cellStyle name="Comma 5 2 2 5 3 2" xfId="11233" xr:uid="{00000000-0005-0000-0000-0000B3090000}"/>
    <cellStyle name="Comma 5 2 2 5 3 2 2" xfId="35030" xr:uid="{00000000-0005-0000-0000-0000B4090000}"/>
    <cellStyle name="Comma 5 2 2 5 3 3" xfId="35029" xr:uid="{00000000-0005-0000-0000-0000B5090000}"/>
    <cellStyle name="Comma 5 2 2 5 4" xfId="11234" xr:uid="{00000000-0005-0000-0000-0000B6090000}"/>
    <cellStyle name="Comma 5 2 2 5 4 2" xfId="35031" xr:uid="{00000000-0005-0000-0000-0000B7090000}"/>
    <cellStyle name="Comma 5 2 2 5 5" xfId="11235" xr:uid="{00000000-0005-0000-0000-0000B8090000}"/>
    <cellStyle name="Comma 5 2 2 5 5 2" xfId="35032" xr:uid="{00000000-0005-0000-0000-0000B9090000}"/>
    <cellStyle name="Comma 5 2 2 5 6" xfId="11236" xr:uid="{00000000-0005-0000-0000-0000BA090000}"/>
    <cellStyle name="Comma 5 2 2 5 6 2" xfId="35033" xr:uid="{00000000-0005-0000-0000-0000BB090000}"/>
    <cellStyle name="Comma 5 2 2 5 7" xfId="35023" xr:uid="{00000000-0005-0000-0000-0000BC090000}"/>
    <cellStyle name="Comma 5 2 2 6" xfId="11237" xr:uid="{00000000-0005-0000-0000-0000BD090000}"/>
    <cellStyle name="Comma 5 2 2 6 2" xfId="11238" xr:uid="{00000000-0005-0000-0000-0000BE090000}"/>
    <cellStyle name="Comma 5 2 2 6 2 2" xfId="35035" xr:uid="{00000000-0005-0000-0000-0000BF090000}"/>
    <cellStyle name="Comma 5 2 2 6 3" xfId="35034" xr:uid="{00000000-0005-0000-0000-0000C0090000}"/>
    <cellStyle name="Comma 5 2 2 7" xfId="11239" xr:uid="{00000000-0005-0000-0000-0000C1090000}"/>
    <cellStyle name="Comma 5 2 2 7 2" xfId="11240" xr:uid="{00000000-0005-0000-0000-0000C2090000}"/>
    <cellStyle name="Comma 5 2 2 7 2 2" xfId="35037" xr:uid="{00000000-0005-0000-0000-0000C3090000}"/>
    <cellStyle name="Comma 5 2 2 7 3" xfId="35036" xr:uid="{00000000-0005-0000-0000-0000C4090000}"/>
    <cellStyle name="Comma 5 2 2 8" xfId="11241" xr:uid="{00000000-0005-0000-0000-0000C5090000}"/>
    <cellStyle name="Comma 5 2 2 8 2" xfId="35038" xr:uid="{00000000-0005-0000-0000-0000C6090000}"/>
    <cellStyle name="Comma 5 2 2 9" xfId="35002" xr:uid="{00000000-0005-0000-0000-0000C7090000}"/>
    <cellStyle name="Comma 5 2 3" xfId="11242" xr:uid="{00000000-0005-0000-0000-0000C8090000}"/>
    <cellStyle name="Comma 5 2 3 2" xfId="35039" xr:uid="{00000000-0005-0000-0000-0000C9090000}"/>
    <cellStyle name="Comma 5 2 4" xfId="11243" xr:uid="{00000000-0005-0000-0000-0000CA090000}"/>
    <cellStyle name="Comma 5 2 4 2" xfId="35040" xr:uid="{00000000-0005-0000-0000-0000CB090000}"/>
    <cellStyle name="Comma 5 2 5" xfId="11244" xr:uid="{00000000-0005-0000-0000-0000CC090000}"/>
    <cellStyle name="Comma 5 2 5 2" xfId="11245" xr:uid="{00000000-0005-0000-0000-0000CD090000}"/>
    <cellStyle name="Comma 5 2 5 2 2" xfId="11246" xr:uid="{00000000-0005-0000-0000-0000CE090000}"/>
    <cellStyle name="Comma 5 2 5 2 2 2" xfId="35043" xr:uid="{00000000-0005-0000-0000-0000CF090000}"/>
    <cellStyle name="Comma 5 2 5 2 3" xfId="35042" xr:uid="{00000000-0005-0000-0000-0000D0090000}"/>
    <cellStyle name="Comma 5 2 5 3" xfId="11247" xr:uid="{00000000-0005-0000-0000-0000D1090000}"/>
    <cellStyle name="Comma 5 2 5 3 2" xfId="35044" xr:uid="{00000000-0005-0000-0000-0000D2090000}"/>
    <cellStyle name="Comma 5 2 5 4" xfId="11248" xr:uid="{00000000-0005-0000-0000-0000D3090000}"/>
    <cellStyle name="Comma 5 2 5 4 2" xfId="35045" xr:uid="{00000000-0005-0000-0000-0000D4090000}"/>
    <cellStyle name="Comma 5 2 5 5" xfId="11249" xr:uid="{00000000-0005-0000-0000-0000D5090000}"/>
    <cellStyle name="Comma 5 2 5 5 2" xfId="35046" xr:uid="{00000000-0005-0000-0000-0000D6090000}"/>
    <cellStyle name="Comma 5 2 5 6" xfId="35041" xr:uid="{00000000-0005-0000-0000-0000D7090000}"/>
    <cellStyle name="Comma 5 2 6" xfId="11250" xr:uid="{00000000-0005-0000-0000-0000D8090000}"/>
    <cellStyle name="Comma 5 2 6 2" xfId="11251" xr:uid="{00000000-0005-0000-0000-0000D9090000}"/>
    <cellStyle name="Comma 5 2 6 2 2" xfId="35048" xr:uid="{00000000-0005-0000-0000-0000DA090000}"/>
    <cellStyle name="Comma 5 2 6 3" xfId="11252" xr:uid="{00000000-0005-0000-0000-0000DB090000}"/>
    <cellStyle name="Comma 5 2 6 3 2" xfId="35049" xr:uid="{00000000-0005-0000-0000-0000DC090000}"/>
    <cellStyle name="Comma 5 2 6 4" xfId="35047" xr:uid="{00000000-0005-0000-0000-0000DD090000}"/>
    <cellStyle name="Comma 5 2 7" xfId="11253" xr:uid="{00000000-0005-0000-0000-0000DE090000}"/>
    <cellStyle name="Comma 5 2 7 2" xfId="35050" xr:uid="{00000000-0005-0000-0000-0000DF090000}"/>
    <cellStyle name="Comma 5 2 8" xfId="11254" xr:uid="{00000000-0005-0000-0000-0000E0090000}"/>
    <cellStyle name="Comma 5 2 8 2" xfId="16205" xr:uid="{00000000-0005-0000-0000-0000E1090000}"/>
    <cellStyle name="Comma 5 2 8 2 2" xfId="35304" xr:uid="{00000000-0005-0000-0000-0000E2090000}"/>
    <cellStyle name="Comma 5 2 8 3" xfId="35051" xr:uid="{00000000-0005-0000-0000-0000E3090000}"/>
    <cellStyle name="Comma 5 2 9" xfId="16204" xr:uid="{00000000-0005-0000-0000-0000E4090000}"/>
    <cellStyle name="Comma 5 2 9 2" xfId="35303" xr:uid="{00000000-0005-0000-0000-0000E5090000}"/>
    <cellStyle name="Comma 5 3" xfId="11255" xr:uid="{00000000-0005-0000-0000-0000E6090000}"/>
    <cellStyle name="Comma 5 3 2" xfId="11256" xr:uid="{00000000-0005-0000-0000-0000E7090000}"/>
    <cellStyle name="Comma 5 3 2 2" xfId="11257" xr:uid="{00000000-0005-0000-0000-0000E8090000}"/>
    <cellStyle name="Comma 5 3 2 2 2" xfId="11258" xr:uid="{00000000-0005-0000-0000-0000E9090000}"/>
    <cellStyle name="Comma 5 3 2 2 2 2" xfId="11259" xr:uid="{00000000-0005-0000-0000-0000EA090000}"/>
    <cellStyle name="Comma 5 3 2 2 2 2 2" xfId="11260" xr:uid="{00000000-0005-0000-0000-0000EB090000}"/>
    <cellStyle name="Comma 5 3 2 2 2 2 2 2" xfId="35056" xr:uid="{00000000-0005-0000-0000-0000EC090000}"/>
    <cellStyle name="Comma 5 3 2 2 2 2 3" xfId="35055" xr:uid="{00000000-0005-0000-0000-0000ED090000}"/>
    <cellStyle name="Comma 5 3 2 2 2 3" xfId="11261" xr:uid="{00000000-0005-0000-0000-0000EE090000}"/>
    <cellStyle name="Comma 5 3 2 2 2 3 2" xfId="35057" xr:uid="{00000000-0005-0000-0000-0000EF090000}"/>
    <cellStyle name="Comma 5 3 2 2 2 4" xfId="11262" xr:uid="{00000000-0005-0000-0000-0000F0090000}"/>
    <cellStyle name="Comma 5 3 2 2 2 4 2" xfId="35058" xr:uid="{00000000-0005-0000-0000-0000F1090000}"/>
    <cellStyle name="Comma 5 3 2 2 2 5" xfId="35054" xr:uid="{00000000-0005-0000-0000-0000F2090000}"/>
    <cellStyle name="Comma 5 3 2 2 3" xfId="11263" xr:uid="{00000000-0005-0000-0000-0000F3090000}"/>
    <cellStyle name="Comma 5 3 2 2 3 2" xfId="11264" xr:uid="{00000000-0005-0000-0000-0000F4090000}"/>
    <cellStyle name="Comma 5 3 2 2 3 2 2" xfId="35060" xr:uid="{00000000-0005-0000-0000-0000F5090000}"/>
    <cellStyle name="Comma 5 3 2 2 3 3" xfId="35059" xr:uid="{00000000-0005-0000-0000-0000F6090000}"/>
    <cellStyle name="Comma 5 3 2 2 4" xfId="11265" xr:uid="{00000000-0005-0000-0000-0000F7090000}"/>
    <cellStyle name="Comma 5 3 2 2 4 2" xfId="35061" xr:uid="{00000000-0005-0000-0000-0000F8090000}"/>
    <cellStyle name="Comma 5 3 2 2 5" xfId="11266" xr:uid="{00000000-0005-0000-0000-0000F9090000}"/>
    <cellStyle name="Comma 5 3 2 2 5 2" xfId="35062" xr:uid="{00000000-0005-0000-0000-0000FA090000}"/>
    <cellStyle name="Comma 5 3 2 2 6" xfId="11267" xr:uid="{00000000-0005-0000-0000-0000FB090000}"/>
    <cellStyle name="Comma 5 3 2 2 6 2" xfId="35063" xr:uid="{00000000-0005-0000-0000-0000FC090000}"/>
    <cellStyle name="Comma 5 3 2 2 7" xfId="35053" xr:uid="{00000000-0005-0000-0000-0000FD090000}"/>
    <cellStyle name="Comma 5 3 2 3" xfId="11268" xr:uid="{00000000-0005-0000-0000-0000FE090000}"/>
    <cellStyle name="Comma 5 3 2 3 2" xfId="35064" xr:uid="{00000000-0005-0000-0000-0000FF090000}"/>
    <cellStyle name="Comma 5 3 2 4" xfId="11269" xr:uid="{00000000-0005-0000-0000-0000000A0000}"/>
    <cellStyle name="Comma 5 3 2 4 2" xfId="11270" xr:uid="{00000000-0005-0000-0000-0000010A0000}"/>
    <cellStyle name="Comma 5 3 2 4 2 2" xfId="35066" xr:uid="{00000000-0005-0000-0000-0000020A0000}"/>
    <cellStyle name="Comma 5 3 2 4 3" xfId="35065" xr:uid="{00000000-0005-0000-0000-0000030A0000}"/>
    <cellStyle name="Comma 5 3 2 5" xfId="11271" xr:uid="{00000000-0005-0000-0000-0000040A0000}"/>
    <cellStyle name="Comma 5 3 2 5 2" xfId="11272" xr:uid="{00000000-0005-0000-0000-0000050A0000}"/>
    <cellStyle name="Comma 5 3 2 5 2 2" xfId="35068" xr:uid="{00000000-0005-0000-0000-0000060A0000}"/>
    <cellStyle name="Comma 5 3 2 5 3" xfId="35067" xr:uid="{00000000-0005-0000-0000-0000070A0000}"/>
    <cellStyle name="Comma 5 3 2 6" xfId="11273" xr:uid="{00000000-0005-0000-0000-0000080A0000}"/>
    <cellStyle name="Comma 5 3 2 6 2" xfId="35069" xr:uid="{00000000-0005-0000-0000-0000090A0000}"/>
    <cellStyle name="Comma 5 3 2 7" xfId="35052" xr:uid="{00000000-0005-0000-0000-00000A0A0000}"/>
    <cellStyle name="Comma 5 3 3" xfId="11274" xr:uid="{00000000-0005-0000-0000-00000B0A0000}"/>
    <cellStyle name="Comma 5 3 3 2" xfId="35070" xr:uid="{00000000-0005-0000-0000-00000C0A0000}"/>
    <cellStyle name="Comma 5 3 4" xfId="11275" xr:uid="{00000000-0005-0000-0000-00000D0A0000}"/>
    <cellStyle name="Comma 5 3 4 2" xfId="35071" xr:uid="{00000000-0005-0000-0000-00000E0A0000}"/>
    <cellStyle name="Comma 5 3 5" xfId="11276" xr:uid="{00000000-0005-0000-0000-00000F0A0000}"/>
    <cellStyle name="Comma 5 3 5 2" xfId="11277" xr:uid="{00000000-0005-0000-0000-0000100A0000}"/>
    <cellStyle name="Comma 5 3 5 2 2" xfId="11278" xr:uid="{00000000-0005-0000-0000-0000110A0000}"/>
    <cellStyle name="Comma 5 3 5 2 2 2" xfId="11279" xr:uid="{00000000-0005-0000-0000-0000120A0000}"/>
    <cellStyle name="Comma 5 3 5 2 2 2 2" xfId="35075" xr:uid="{00000000-0005-0000-0000-0000130A0000}"/>
    <cellStyle name="Comma 5 3 5 2 2 3" xfId="35074" xr:uid="{00000000-0005-0000-0000-0000140A0000}"/>
    <cellStyle name="Comma 5 3 5 2 3" xfId="11280" xr:uid="{00000000-0005-0000-0000-0000150A0000}"/>
    <cellStyle name="Comma 5 3 5 2 3 2" xfId="11281" xr:uid="{00000000-0005-0000-0000-0000160A0000}"/>
    <cellStyle name="Comma 5 3 5 2 3 2 2" xfId="35077" xr:uid="{00000000-0005-0000-0000-0000170A0000}"/>
    <cellStyle name="Comma 5 3 5 2 3 3" xfId="35076" xr:uid="{00000000-0005-0000-0000-0000180A0000}"/>
    <cellStyle name="Comma 5 3 5 2 4" xfId="11282" xr:uid="{00000000-0005-0000-0000-0000190A0000}"/>
    <cellStyle name="Comma 5 3 5 2 4 2" xfId="11283" xr:uid="{00000000-0005-0000-0000-00001A0A0000}"/>
    <cellStyle name="Comma 5 3 5 2 4 2 2" xfId="35079" xr:uid="{00000000-0005-0000-0000-00001B0A0000}"/>
    <cellStyle name="Comma 5 3 5 2 4 3" xfId="35078" xr:uid="{00000000-0005-0000-0000-00001C0A0000}"/>
    <cellStyle name="Comma 5 3 5 2 5" xfId="11284" xr:uid="{00000000-0005-0000-0000-00001D0A0000}"/>
    <cellStyle name="Comma 5 3 5 2 6" xfId="11285" xr:uid="{00000000-0005-0000-0000-00001E0A0000}"/>
    <cellStyle name="Comma 5 3 5 2 6 2" xfId="35080" xr:uid="{00000000-0005-0000-0000-00001F0A0000}"/>
    <cellStyle name="Comma 5 3 5 2 7" xfId="11286" xr:uid="{00000000-0005-0000-0000-0000200A0000}"/>
    <cellStyle name="Comma 5 3 5 2 7 2" xfId="35081" xr:uid="{00000000-0005-0000-0000-0000210A0000}"/>
    <cellStyle name="Comma 5 3 5 2 8" xfId="35073" xr:uid="{00000000-0005-0000-0000-0000220A0000}"/>
    <cellStyle name="Comma 5 3 5 3" xfId="11287" xr:uid="{00000000-0005-0000-0000-0000230A0000}"/>
    <cellStyle name="Comma 5 3 5 4" xfId="11288" xr:uid="{00000000-0005-0000-0000-0000240A0000}"/>
    <cellStyle name="Comma 5 3 5 4 2" xfId="35082" xr:uid="{00000000-0005-0000-0000-0000250A0000}"/>
    <cellStyle name="Comma 5 3 5 5" xfId="35072" xr:uid="{00000000-0005-0000-0000-0000260A0000}"/>
    <cellStyle name="Comma 5 3 6" xfId="11289" xr:uid="{00000000-0005-0000-0000-0000270A0000}"/>
    <cellStyle name="Comma 5 3 6 2" xfId="35083" xr:uid="{00000000-0005-0000-0000-0000280A0000}"/>
    <cellStyle name="Comma 5 3 7" xfId="11290" xr:uid="{00000000-0005-0000-0000-0000290A0000}"/>
    <cellStyle name="Comma 5 3 7 2" xfId="11291" xr:uid="{00000000-0005-0000-0000-00002A0A0000}"/>
    <cellStyle name="Comma 5 3 7 2 2" xfId="35085" xr:uid="{00000000-0005-0000-0000-00002B0A0000}"/>
    <cellStyle name="Comma 5 3 7 3" xfId="35084" xr:uid="{00000000-0005-0000-0000-00002C0A0000}"/>
    <cellStyle name="Comma 5 3 8" xfId="11292" xr:uid="{00000000-0005-0000-0000-00002D0A0000}"/>
    <cellStyle name="Comma 5 3 8 2" xfId="11293" xr:uid="{00000000-0005-0000-0000-00002E0A0000}"/>
    <cellStyle name="Comma 5 3 8 2 2" xfId="35087" xr:uid="{00000000-0005-0000-0000-00002F0A0000}"/>
    <cellStyle name="Comma 5 3 8 3" xfId="35086" xr:uid="{00000000-0005-0000-0000-0000300A0000}"/>
    <cellStyle name="Comma 5 3 9" xfId="11294" xr:uid="{00000000-0005-0000-0000-0000310A0000}"/>
    <cellStyle name="Comma 5 3 9 2" xfId="35088" xr:uid="{00000000-0005-0000-0000-0000320A0000}"/>
    <cellStyle name="Comma 5 4" xfId="11295" xr:uid="{00000000-0005-0000-0000-0000330A0000}"/>
    <cellStyle name="Comma 5 4 2" xfId="35089" xr:uid="{00000000-0005-0000-0000-0000340A0000}"/>
    <cellStyle name="Comma 5 5" xfId="11296" xr:uid="{00000000-0005-0000-0000-0000350A0000}"/>
    <cellStyle name="Comma 5 6" xfId="11297" xr:uid="{00000000-0005-0000-0000-0000360A0000}"/>
    <cellStyle name="Comma 5 6 2" xfId="35090" xr:uid="{00000000-0005-0000-0000-0000370A0000}"/>
    <cellStyle name="Comma 5 7" xfId="11298" xr:uid="{00000000-0005-0000-0000-0000380A0000}"/>
    <cellStyle name="Comma 5 7 2" xfId="11299" xr:uid="{00000000-0005-0000-0000-0000390A0000}"/>
    <cellStyle name="Comma 5 7 2 2" xfId="11300" xr:uid="{00000000-0005-0000-0000-00003A0A0000}"/>
    <cellStyle name="Comma 5 7 2 2 2" xfId="35093" xr:uid="{00000000-0005-0000-0000-00003B0A0000}"/>
    <cellStyle name="Comma 5 7 2 3" xfId="35092" xr:uid="{00000000-0005-0000-0000-00003C0A0000}"/>
    <cellStyle name="Comma 5 7 3" xfId="11301" xr:uid="{00000000-0005-0000-0000-00003D0A0000}"/>
    <cellStyle name="Comma 5 7 3 2" xfId="35094" xr:uid="{00000000-0005-0000-0000-00003E0A0000}"/>
    <cellStyle name="Comma 5 7 4" xfId="11302" xr:uid="{00000000-0005-0000-0000-00003F0A0000}"/>
    <cellStyle name="Comma 5 7 4 2" xfId="35095" xr:uid="{00000000-0005-0000-0000-0000400A0000}"/>
    <cellStyle name="Comma 5 7 5" xfId="11303" xr:uid="{00000000-0005-0000-0000-0000410A0000}"/>
    <cellStyle name="Comma 5 7 5 2" xfId="35096" xr:uid="{00000000-0005-0000-0000-0000420A0000}"/>
    <cellStyle name="Comma 5 7 6" xfId="35091" xr:uid="{00000000-0005-0000-0000-0000430A0000}"/>
    <cellStyle name="Comma 5 8" xfId="11304" xr:uid="{00000000-0005-0000-0000-0000440A0000}"/>
    <cellStyle name="Comma 5 8 2" xfId="11305" xr:uid="{00000000-0005-0000-0000-0000450A0000}"/>
    <cellStyle name="Comma 5 8 2 2" xfId="35098" xr:uid="{00000000-0005-0000-0000-0000460A0000}"/>
    <cellStyle name="Comma 5 8 3" xfId="11306" xr:uid="{00000000-0005-0000-0000-0000470A0000}"/>
    <cellStyle name="Comma 5 8 3 2" xfId="35099" xr:uid="{00000000-0005-0000-0000-0000480A0000}"/>
    <cellStyle name="Comma 5 8 4" xfId="35097" xr:uid="{00000000-0005-0000-0000-0000490A0000}"/>
    <cellStyle name="Comma 5 9" xfId="11307" xr:uid="{00000000-0005-0000-0000-00004A0A0000}"/>
    <cellStyle name="Comma 5 9 2" xfId="35100" xr:uid="{00000000-0005-0000-0000-00004B0A0000}"/>
    <cellStyle name="Comma 6" xfId="11308" xr:uid="{00000000-0005-0000-0000-00004C0A0000}"/>
    <cellStyle name="Comma 6 2" xfId="11309" xr:uid="{00000000-0005-0000-0000-00004D0A0000}"/>
    <cellStyle name="Comma 6 2 2" xfId="11310" xr:uid="{00000000-0005-0000-0000-00004E0A0000}"/>
    <cellStyle name="Comma 6 2 2 2" xfId="11311" xr:uid="{00000000-0005-0000-0000-00004F0A0000}"/>
    <cellStyle name="Comma 6 2 2 2 2" xfId="11312" xr:uid="{00000000-0005-0000-0000-0000500A0000}"/>
    <cellStyle name="Comma 6 2 2 2 2 2" xfId="35104" xr:uid="{00000000-0005-0000-0000-0000510A0000}"/>
    <cellStyle name="Comma 6 2 2 2 3" xfId="35103" xr:uid="{00000000-0005-0000-0000-0000520A0000}"/>
    <cellStyle name="Comma 6 2 2 3" xfId="11313" xr:uid="{00000000-0005-0000-0000-0000530A0000}"/>
    <cellStyle name="Comma 6 2 2 3 2" xfId="35105" xr:uid="{00000000-0005-0000-0000-0000540A0000}"/>
    <cellStyle name="Comma 6 2 2 4" xfId="11314" xr:uid="{00000000-0005-0000-0000-0000550A0000}"/>
    <cellStyle name="Comma 6 2 2 4 2" xfId="35106" xr:uid="{00000000-0005-0000-0000-0000560A0000}"/>
    <cellStyle name="Comma 6 2 2 5" xfId="35102" xr:uid="{00000000-0005-0000-0000-0000570A0000}"/>
    <cellStyle name="Comma 6 2 3" xfId="11315" xr:uid="{00000000-0005-0000-0000-0000580A0000}"/>
    <cellStyle name="Comma 6 2 3 2" xfId="11316" xr:uid="{00000000-0005-0000-0000-0000590A0000}"/>
    <cellStyle name="Comma 6 2 3 2 2" xfId="35108" xr:uid="{00000000-0005-0000-0000-00005A0A0000}"/>
    <cellStyle name="Comma 6 2 3 3" xfId="35107" xr:uid="{00000000-0005-0000-0000-00005B0A0000}"/>
    <cellStyle name="Comma 6 2 4" xfId="11317" xr:uid="{00000000-0005-0000-0000-00005C0A0000}"/>
    <cellStyle name="Comma 6 2 4 2" xfId="35109" xr:uid="{00000000-0005-0000-0000-00005D0A0000}"/>
    <cellStyle name="Comma 6 2 5" xfId="11318" xr:uid="{00000000-0005-0000-0000-00005E0A0000}"/>
    <cellStyle name="Comma 6 2 5 2" xfId="35110" xr:uid="{00000000-0005-0000-0000-00005F0A0000}"/>
    <cellStyle name="Comma 6 2 6" xfId="11319" xr:uid="{00000000-0005-0000-0000-0000600A0000}"/>
    <cellStyle name="Comma 6 2 6 2" xfId="35111" xr:uid="{00000000-0005-0000-0000-0000610A0000}"/>
    <cellStyle name="Comma 6 2 7" xfId="35101" xr:uid="{00000000-0005-0000-0000-0000620A0000}"/>
    <cellStyle name="Comma 6 3" xfId="11320" xr:uid="{00000000-0005-0000-0000-0000630A0000}"/>
    <cellStyle name="Comma 6 3 2" xfId="35112" xr:uid="{00000000-0005-0000-0000-0000640A0000}"/>
    <cellStyle name="Comma 6 4" xfId="11321" xr:uid="{00000000-0005-0000-0000-0000650A0000}"/>
    <cellStyle name="Comma 6 4 2" xfId="35113" xr:uid="{00000000-0005-0000-0000-0000660A0000}"/>
    <cellStyle name="Comma 7" xfId="11322" xr:uid="{00000000-0005-0000-0000-0000670A0000}"/>
    <cellStyle name="Comma 7 2" xfId="11323" xr:uid="{00000000-0005-0000-0000-0000680A0000}"/>
    <cellStyle name="Comma 7 2 2" xfId="11324" xr:uid="{00000000-0005-0000-0000-0000690A0000}"/>
    <cellStyle name="Comma 7 2 2 2" xfId="11325" xr:uid="{00000000-0005-0000-0000-00006A0A0000}"/>
    <cellStyle name="Comma 7 2 2 2 2" xfId="35117" xr:uid="{00000000-0005-0000-0000-00006B0A0000}"/>
    <cellStyle name="Comma 7 2 2 3" xfId="35116" xr:uid="{00000000-0005-0000-0000-00006C0A0000}"/>
    <cellStyle name="Comma 7 2 3" xfId="11326" xr:uid="{00000000-0005-0000-0000-00006D0A0000}"/>
    <cellStyle name="Comma 7 2 3 2" xfId="35118" xr:uid="{00000000-0005-0000-0000-00006E0A0000}"/>
    <cellStyle name="Comma 7 2 4" xfId="11327" xr:uid="{00000000-0005-0000-0000-00006F0A0000}"/>
    <cellStyle name="Comma 7 2 4 2" xfId="35119" xr:uid="{00000000-0005-0000-0000-0000700A0000}"/>
    <cellStyle name="Comma 7 2 5" xfId="35115" xr:uid="{00000000-0005-0000-0000-0000710A0000}"/>
    <cellStyle name="Comma 7 3" xfId="11328" xr:uid="{00000000-0005-0000-0000-0000720A0000}"/>
    <cellStyle name="Comma 7 3 2" xfId="11329" xr:uid="{00000000-0005-0000-0000-0000730A0000}"/>
    <cellStyle name="Comma 7 3 2 2" xfId="35121" xr:uid="{00000000-0005-0000-0000-0000740A0000}"/>
    <cellStyle name="Comma 7 3 3" xfId="35120" xr:uid="{00000000-0005-0000-0000-0000750A0000}"/>
    <cellStyle name="Comma 7 4" xfId="11330" xr:uid="{00000000-0005-0000-0000-0000760A0000}"/>
    <cellStyle name="Comma 7 4 2" xfId="35122" xr:uid="{00000000-0005-0000-0000-0000770A0000}"/>
    <cellStyle name="Comma 7 5" xfId="11331" xr:uid="{00000000-0005-0000-0000-0000780A0000}"/>
    <cellStyle name="Comma 7 5 2" xfId="35123" xr:uid="{00000000-0005-0000-0000-0000790A0000}"/>
    <cellStyle name="Comma 7 6" xfId="11332" xr:uid="{00000000-0005-0000-0000-00007A0A0000}"/>
    <cellStyle name="Comma 7 6 2" xfId="35124" xr:uid="{00000000-0005-0000-0000-00007B0A0000}"/>
    <cellStyle name="Comma 7 7" xfId="11333" xr:uid="{00000000-0005-0000-0000-00007C0A0000}"/>
    <cellStyle name="Comma 7 7 2" xfId="35125" xr:uid="{00000000-0005-0000-0000-00007D0A0000}"/>
    <cellStyle name="Comma 7 8" xfId="11334" xr:uid="{00000000-0005-0000-0000-00007E0A0000}"/>
    <cellStyle name="Comma 7 8 2" xfId="35126" xr:uid="{00000000-0005-0000-0000-00007F0A0000}"/>
    <cellStyle name="Comma 7 9" xfId="35114" xr:uid="{00000000-0005-0000-0000-0000800A0000}"/>
    <cellStyle name="Comma 8" xfId="11335" xr:uid="{00000000-0005-0000-0000-0000810A0000}"/>
    <cellStyle name="Comma 8 2" xfId="35127" xr:uid="{00000000-0005-0000-0000-0000820A0000}"/>
    <cellStyle name="Comma 9" xfId="11336" xr:uid="{00000000-0005-0000-0000-0000830A0000}"/>
    <cellStyle name="Comma 9 2" xfId="35128" xr:uid="{00000000-0005-0000-0000-0000840A0000}"/>
    <cellStyle name="Comma0" xfId="17" xr:uid="{00000000-0005-0000-0000-0000850A0000}"/>
    <cellStyle name="Copied" xfId="11337" xr:uid="{00000000-0005-0000-0000-0000860A0000}"/>
    <cellStyle name="Curren - Style2" xfId="11338" xr:uid="{00000000-0005-0000-0000-0000870A0000}"/>
    <cellStyle name="Currency [0]b" xfId="11339" xr:uid="{00000000-0005-0000-0000-0000880A0000}"/>
    <cellStyle name="Currency 10" xfId="11340" xr:uid="{00000000-0005-0000-0000-0000890A0000}"/>
    <cellStyle name="Currency 10 2" xfId="11341" xr:uid="{00000000-0005-0000-0000-00008A0A0000}"/>
    <cellStyle name="Currency 100" xfId="11342" xr:uid="{00000000-0005-0000-0000-00008B0A0000}"/>
    <cellStyle name="Currency 101" xfId="11343" xr:uid="{00000000-0005-0000-0000-00008C0A0000}"/>
    <cellStyle name="Currency 102" xfId="11344" xr:uid="{00000000-0005-0000-0000-00008D0A0000}"/>
    <cellStyle name="Currency 103" xfId="11345" xr:uid="{00000000-0005-0000-0000-00008E0A0000}"/>
    <cellStyle name="Currency 104" xfId="11346" xr:uid="{00000000-0005-0000-0000-00008F0A0000}"/>
    <cellStyle name="Currency 105" xfId="11347" xr:uid="{00000000-0005-0000-0000-0000900A0000}"/>
    <cellStyle name="Currency 106" xfId="11348" xr:uid="{00000000-0005-0000-0000-0000910A0000}"/>
    <cellStyle name="Currency 107" xfId="11349" xr:uid="{00000000-0005-0000-0000-0000920A0000}"/>
    <cellStyle name="Currency 108" xfId="11350" xr:uid="{00000000-0005-0000-0000-0000930A0000}"/>
    <cellStyle name="Currency 109" xfId="11351" xr:uid="{00000000-0005-0000-0000-0000940A0000}"/>
    <cellStyle name="Currency 11" xfId="11352" xr:uid="{00000000-0005-0000-0000-0000950A0000}"/>
    <cellStyle name="Currency 11 2" xfId="11353" xr:uid="{00000000-0005-0000-0000-0000960A0000}"/>
    <cellStyle name="Currency 110" xfId="11354" xr:uid="{00000000-0005-0000-0000-0000970A0000}"/>
    <cellStyle name="Currency 111" xfId="11355" xr:uid="{00000000-0005-0000-0000-0000980A0000}"/>
    <cellStyle name="Currency 112" xfId="11356" xr:uid="{00000000-0005-0000-0000-0000990A0000}"/>
    <cellStyle name="Currency 113" xfId="11357" xr:uid="{00000000-0005-0000-0000-00009A0A0000}"/>
    <cellStyle name="Currency 114" xfId="11358" xr:uid="{00000000-0005-0000-0000-00009B0A0000}"/>
    <cellStyle name="Currency 115" xfId="11359" xr:uid="{00000000-0005-0000-0000-00009C0A0000}"/>
    <cellStyle name="Currency 116" xfId="11360" xr:uid="{00000000-0005-0000-0000-00009D0A0000}"/>
    <cellStyle name="Currency 117" xfId="11361" xr:uid="{00000000-0005-0000-0000-00009E0A0000}"/>
    <cellStyle name="Currency 12" xfId="11362" xr:uid="{00000000-0005-0000-0000-00009F0A0000}"/>
    <cellStyle name="Currency 12 2" xfId="11363" xr:uid="{00000000-0005-0000-0000-0000A00A0000}"/>
    <cellStyle name="Currency 13" xfId="11364" xr:uid="{00000000-0005-0000-0000-0000A10A0000}"/>
    <cellStyle name="Currency 13 2" xfId="11365" xr:uid="{00000000-0005-0000-0000-0000A20A0000}"/>
    <cellStyle name="Currency 14" xfId="11366" xr:uid="{00000000-0005-0000-0000-0000A30A0000}"/>
    <cellStyle name="Currency 14 2" xfId="11367" xr:uid="{00000000-0005-0000-0000-0000A40A0000}"/>
    <cellStyle name="Currency 15" xfId="11368" xr:uid="{00000000-0005-0000-0000-0000A50A0000}"/>
    <cellStyle name="Currency 15 2" xfId="11369" xr:uid="{00000000-0005-0000-0000-0000A60A0000}"/>
    <cellStyle name="Currency 16" xfId="11370" xr:uid="{00000000-0005-0000-0000-0000A70A0000}"/>
    <cellStyle name="Currency 16 2" xfId="11371" xr:uid="{00000000-0005-0000-0000-0000A80A0000}"/>
    <cellStyle name="Currency 17" xfId="11372" xr:uid="{00000000-0005-0000-0000-0000A90A0000}"/>
    <cellStyle name="Currency 17 2" xfId="11373" xr:uid="{00000000-0005-0000-0000-0000AA0A0000}"/>
    <cellStyle name="Currency 17 2 2" xfId="11374" xr:uid="{00000000-0005-0000-0000-0000AB0A0000}"/>
    <cellStyle name="Currency 17 2 2 2" xfId="11375" xr:uid="{00000000-0005-0000-0000-0000AC0A0000}"/>
    <cellStyle name="Currency 17 2 2 2 2" xfId="11376" xr:uid="{00000000-0005-0000-0000-0000AD0A0000}"/>
    <cellStyle name="Currency 17 2 2 2 2 2" xfId="11377" xr:uid="{00000000-0005-0000-0000-0000AE0A0000}"/>
    <cellStyle name="Currency 17 2 2 2 2 2 2" xfId="11378" xr:uid="{00000000-0005-0000-0000-0000AF0A0000}"/>
    <cellStyle name="Currency 17 2 2 2 2 2 2 2" xfId="11379" xr:uid="{00000000-0005-0000-0000-0000B00A0000}"/>
    <cellStyle name="Currency 17 2 2 2 2 2 3" xfId="11380" xr:uid="{00000000-0005-0000-0000-0000B10A0000}"/>
    <cellStyle name="Currency 17 2 2 2 2 2 4" xfId="11381" xr:uid="{00000000-0005-0000-0000-0000B20A0000}"/>
    <cellStyle name="Currency 17 2 2 2 2 3" xfId="11382" xr:uid="{00000000-0005-0000-0000-0000B30A0000}"/>
    <cellStyle name="Currency 17 2 2 2 2 3 2" xfId="11383" xr:uid="{00000000-0005-0000-0000-0000B40A0000}"/>
    <cellStyle name="Currency 17 2 2 2 2 4" xfId="11384" xr:uid="{00000000-0005-0000-0000-0000B50A0000}"/>
    <cellStyle name="Currency 17 2 2 2 2 5" xfId="11385" xr:uid="{00000000-0005-0000-0000-0000B60A0000}"/>
    <cellStyle name="Currency 17 2 2 2 2 6" xfId="11386" xr:uid="{00000000-0005-0000-0000-0000B70A0000}"/>
    <cellStyle name="Currency 17 2 2 2 3" xfId="11387" xr:uid="{00000000-0005-0000-0000-0000B80A0000}"/>
    <cellStyle name="Currency 17 2 2 2 4" xfId="11388" xr:uid="{00000000-0005-0000-0000-0000B90A0000}"/>
    <cellStyle name="Currency 17 2 2 2 4 2" xfId="11389" xr:uid="{00000000-0005-0000-0000-0000BA0A0000}"/>
    <cellStyle name="Currency 17 2 2 2 5" xfId="11390" xr:uid="{00000000-0005-0000-0000-0000BB0A0000}"/>
    <cellStyle name="Currency 17 2 2 2 5 2" xfId="11391" xr:uid="{00000000-0005-0000-0000-0000BC0A0000}"/>
    <cellStyle name="Currency 17 2 2 2 6" xfId="11392" xr:uid="{00000000-0005-0000-0000-0000BD0A0000}"/>
    <cellStyle name="Currency 17 2 2 3" xfId="11393" xr:uid="{00000000-0005-0000-0000-0000BE0A0000}"/>
    <cellStyle name="Currency 17 2 2 4" xfId="11394" xr:uid="{00000000-0005-0000-0000-0000BF0A0000}"/>
    <cellStyle name="Currency 17 2 2 5" xfId="11395" xr:uid="{00000000-0005-0000-0000-0000C00A0000}"/>
    <cellStyle name="Currency 17 2 2 5 2" xfId="11396" xr:uid="{00000000-0005-0000-0000-0000C10A0000}"/>
    <cellStyle name="Currency 17 2 2 5 2 2" xfId="11397" xr:uid="{00000000-0005-0000-0000-0000C20A0000}"/>
    <cellStyle name="Currency 17 2 2 5 2 2 2" xfId="11398" xr:uid="{00000000-0005-0000-0000-0000C30A0000}"/>
    <cellStyle name="Currency 17 2 2 5 2 3" xfId="11399" xr:uid="{00000000-0005-0000-0000-0000C40A0000}"/>
    <cellStyle name="Currency 17 2 2 5 2 4" xfId="11400" xr:uid="{00000000-0005-0000-0000-0000C50A0000}"/>
    <cellStyle name="Currency 17 2 2 5 3" xfId="11401" xr:uid="{00000000-0005-0000-0000-0000C60A0000}"/>
    <cellStyle name="Currency 17 2 2 5 3 2" xfId="11402" xr:uid="{00000000-0005-0000-0000-0000C70A0000}"/>
    <cellStyle name="Currency 17 2 2 5 4" xfId="11403" xr:uid="{00000000-0005-0000-0000-0000C80A0000}"/>
    <cellStyle name="Currency 17 2 2 5 5" xfId="11404" xr:uid="{00000000-0005-0000-0000-0000C90A0000}"/>
    <cellStyle name="Currency 17 2 2 5 6" xfId="11405" xr:uid="{00000000-0005-0000-0000-0000CA0A0000}"/>
    <cellStyle name="Currency 17 2 2 6" xfId="11406" xr:uid="{00000000-0005-0000-0000-0000CB0A0000}"/>
    <cellStyle name="Currency 17 2 2 6 2" xfId="11407" xr:uid="{00000000-0005-0000-0000-0000CC0A0000}"/>
    <cellStyle name="Currency 17 2 2 7" xfId="11408" xr:uid="{00000000-0005-0000-0000-0000CD0A0000}"/>
    <cellStyle name="Currency 17 2 2 7 2" xfId="11409" xr:uid="{00000000-0005-0000-0000-0000CE0A0000}"/>
    <cellStyle name="Currency 17 2 2 8" xfId="11410" xr:uid="{00000000-0005-0000-0000-0000CF0A0000}"/>
    <cellStyle name="Currency 17 2 3" xfId="11411" xr:uid="{00000000-0005-0000-0000-0000D00A0000}"/>
    <cellStyle name="Currency 17 2 4" xfId="11412" xr:uid="{00000000-0005-0000-0000-0000D10A0000}"/>
    <cellStyle name="Currency 17 2 5" xfId="11413" xr:uid="{00000000-0005-0000-0000-0000D20A0000}"/>
    <cellStyle name="Currency 17 2 5 2" xfId="11414" xr:uid="{00000000-0005-0000-0000-0000D30A0000}"/>
    <cellStyle name="Currency 17 2 5 2 2" xfId="11415" xr:uid="{00000000-0005-0000-0000-0000D40A0000}"/>
    <cellStyle name="Currency 17 2 5 3" xfId="11416" xr:uid="{00000000-0005-0000-0000-0000D50A0000}"/>
    <cellStyle name="Currency 17 2 5 4" xfId="11417" xr:uid="{00000000-0005-0000-0000-0000D60A0000}"/>
    <cellStyle name="Currency 17 2 5 5" xfId="11418" xr:uid="{00000000-0005-0000-0000-0000D70A0000}"/>
    <cellStyle name="Currency 17 2 6" xfId="11419" xr:uid="{00000000-0005-0000-0000-0000D80A0000}"/>
    <cellStyle name="Currency 17 2 6 2" xfId="11420" xr:uid="{00000000-0005-0000-0000-0000D90A0000}"/>
    <cellStyle name="Currency 17 2 6 3" xfId="11421" xr:uid="{00000000-0005-0000-0000-0000DA0A0000}"/>
    <cellStyle name="Currency 17 2 7" xfId="11422" xr:uid="{00000000-0005-0000-0000-0000DB0A0000}"/>
    <cellStyle name="Currency 17 2 8" xfId="11423" xr:uid="{00000000-0005-0000-0000-0000DC0A0000}"/>
    <cellStyle name="Currency 17 2 8 2" xfId="16206" xr:uid="{00000000-0005-0000-0000-0000DD0A0000}"/>
    <cellStyle name="Currency 17 3" xfId="11424" xr:uid="{00000000-0005-0000-0000-0000DE0A0000}"/>
    <cellStyle name="Currency 17 3 2" xfId="11425" xr:uid="{00000000-0005-0000-0000-0000DF0A0000}"/>
    <cellStyle name="Currency 17 3 2 2" xfId="11426" xr:uid="{00000000-0005-0000-0000-0000E00A0000}"/>
    <cellStyle name="Currency 17 3 2 2 2" xfId="11427" xr:uid="{00000000-0005-0000-0000-0000E10A0000}"/>
    <cellStyle name="Currency 17 3 2 2 2 2" xfId="11428" xr:uid="{00000000-0005-0000-0000-0000E20A0000}"/>
    <cellStyle name="Currency 17 3 2 2 2 2 2" xfId="11429" xr:uid="{00000000-0005-0000-0000-0000E30A0000}"/>
    <cellStyle name="Currency 17 3 2 2 2 3" xfId="11430" xr:uid="{00000000-0005-0000-0000-0000E40A0000}"/>
    <cellStyle name="Currency 17 3 2 2 2 4" xfId="11431" xr:uid="{00000000-0005-0000-0000-0000E50A0000}"/>
    <cellStyle name="Currency 17 3 2 2 3" xfId="11432" xr:uid="{00000000-0005-0000-0000-0000E60A0000}"/>
    <cellStyle name="Currency 17 3 2 2 3 2" xfId="11433" xr:uid="{00000000-0005-0000-0000-0000E70A0000}"/>
    <cellStyle name="Currency 17 3 2 2 4" xfId="11434" xr:uid="{00000000-0005-0000-0000-0000E80A0000}"/>
    <cellStyle name="Currency 17 3 2 2 5" xfId="11435" xr:uid="{00000000-0005-0000-0000-0000E90A0000}"/>
    <cellStyle name="Currency 17 3 2 2 6" xfId="11436" xr:uid="{00000000-0005-0000-0000-0000EA0A0000}"/>
    <cellStyle name="Currency 17 3 2 3" xfId="11437" xr:uid="{00000000-0005-0000-0000-0000EB0A0000}"/>
    <cellStyle name="Currency 17 3 2 4" xfId="11438" xr:uid="{00000000-0005-0000-0000-0000EC0A0000}"/>
    <cellStyle name="Currency 17 3 2 4 2" xfId="11439" xr:uid="{00000000-0005-0000-0000-0000ED0A0000}"/>
    <cellStyle name="Currency 17 3 2 5" xfId="11440" xr:uid="{00000000-0005-0000-0000-0000EE0A0000}"/>
    <cellStyle name="Currency 17 3 2 5 2" xfId="11441" xr:uid="{00000000-0005-0000-0000-0000EF0A0000}"/>
    <cellStyle name="Currency 17 3 2 6" xfId="11442" xr:uid="{00000000-0005-0000-0000-0000F00A0000}"/>
    <cellStyle name="Currency 17 3 3" xfId="11443" xr:uid="{00000000-0005-0000-0000-0000F10A0000}"/>
    <cellStyle name="Currency 17 3 4" xfId="11444" xr:uid="{00000000-0005-0000-0000-0000F20A0000}"/>
    <cellStyle name="Currency 17 3 5" xfId="11445" xr:uid="{00000000-0005-0000-0000-0000F30A0000}"/>
    <cellStyle name="Currency 17 3 5 2" xfId="11446" xr:uid="{00000000-0005-0000-0000-0000F40A0000}"/>
    <cellStyle name="Currency 17 3 5 2 2" xfId="11447" xr:uid="{00000000-0005-0000-0000-0000F50A0000}"/>
    <cellStyle name="Currency 17 3 5 2 2 2" xfId="11448" xr:uid="{00000000-0005-0000-0000-0000F60A0000}"/>
    <cellStyle name="Currency 17 3 5 2 3" xfId="11449" xr:uid="{00000000-0005-0000-0000-0000F70A0000}"/>
    <cellStyle name="Currency 17 3 5 2 4" xfId="11450" xr:uid="{00000000-0005-0000-0000-0000F80A0000}"/>
    <cellStyle name="Currency 17 3 5 3" xfId="11451" xr:uid="{00000000-0005-0000-0000-0000F90A0000}"/>
    <cellStyle name="Currency 17 3 5 3 2" xfId="11452" xr:uid="{00000000-0005-0000-0000-0000FA0A0000}"/>
    <cellStyle name="Currency 17 3 5 4" xfId="11453" xr:uid="{00000000-0005-0000-0000-0000FB0A0000}"/>
    <cellStyle name="Currency 17 3 5 5" xfId="11454" xr:uid="{00000000-0005-0000-0000-0000FC0A0000}"/>
    <cellStyle name="Currency 17 3 5 6" xfId="11455" xr:uid="{00000000-0005-0000-0000-0000FD0A0000}"/>
    <cellStyle name="Currency 17 3 6" xfId="11456" xr:uid="{00000000-0005-0000-0000-0000FE0A0000}"/>
    <cellStyle name="Currency 17 3 6 2" xfId="11457" xr:uid="{00000000-0005-0000-0000-0000FF0A0000}"/>
    <cellStyle name="Currency 17 3 7" xfId="11458" xr:uid="{00000000-0005-0000-0000-0000000B0000}"/>
    <cellStyle name="Currency 17 3 7 2" xfId="11459" xr:uid="{00000000-0005-0000-0000-0000010B0000}"/>
    <cellStyle name="Currency 17 3 8" xfId="11460" xr:uid="{00000000-0005-0000-0000-0000020B0000}"/>
    <cellStyle name="Currency 17 4" xfId="11461" xr:uid="{00000000-0005-0000-0000-0000030B0000}"/>
    <cellStyle name="Currency 17 5" xfId="11462" xr:uid="{00000000-0005-0000-0000-0000040B0000}"/>
    <cellStyle name="Currency 17 6" xfId="11463" xr:uid="{00000000-0005-0000-0000-0000050B0000}"/>
    <cellStyle name="Currency 17 6 2" xfId="11464" xr:uid="{00000000-0005-0000-0000-0000060B0000}"/>
    <cellStyle name="Currency 17 6 2 2" xfId="11465" xr:uid="{00000000-0005-0000-0000-0000070B0000}"/>
    <cellStyle name="Currency 17 6 3" xfId="11466" xr:uid="{00000000-0005-0000-0000-0000080B0000}"/>
    <cellStyle name="Currency 17 6 4" xfId="11467" xr:uid="{00000000-0005-0000-0000-0000090B0000}"/>
    <cellStyle name="Currency 17 6 5" xfId="11468" xr:uid="{00000000-0005-0000-0000-00000A0B0000}"/>
    <cellStyle name="Currency 17 7" xfId="11469" xr:uid="{00000000-0005-0000-0000-00000B0B0000}"/>
    <cellStyle name="Currency 17 7 2" xfId="11470" xr:uid="{00000000-0005-0000-0000-00000C0B0000}"/>
    <cellStyle name="Currency 17 7 3" xfId="11471" xr:uid="{00000000-0005-0000-0000-00000D0B0000}"/>
    <cellStyle name="Currency 17 8" xfId="11472" xr:uid="{00000000-0005-0000-0000-00000E0B0000}"/>
    <cellStyle name="Currency 17 9" xfId="11473" xr:uid="{00000000-0005-0000-0000-00000F0B0000}"/>
    <cellStyle name="Currency 17 9 2" xfId="16207" xr:uid="{00000000-0005-0000-0000-0000100B0000}"/>
    <cellStyle name="Currency 18" xfId="11474" xr:uid="{00000000-0005-0000-0000-0000110B0000}"/>
    <cellStyle name="Currency 18 2" xfId="11475" xr:uid="{00000000-0005-0000-0000-0000120B0000}"/>
    <cellStyle name="Currency 18 2 2" xfId="11476" xr:uid="{00000000-0005-0000-0000-0000130B0000}"/>
    <cellStyle name="Currency 18 2 2 2" xfId="11477" xr:uid="{00000000-0005-0000-0000-0000140B0000}"/>
    <cellStyle name="Currency 18 2 2 2 2" xfId="11478" xr:uid="{00000000-0005-0000-0000-0000150B0000}"/>
    <cellStyle name="Currency 18 2 2 2 2 2" xfId="11479" xr:uid="{00000000-0005-0000-0000-0000160B0000}"/>
    <cellStyle name="Currency 18 2 2 2 2 2 2" xfId="11480" xr:uid="{00000000-0005-0000-0000-0000170B0000}"/>
    <cellStyle name="Currency 18 2 2 2 2 2 2 2" xfId="11481" xr:uid="{00000000-0005-0000-0000-0000180B0000}"/>
    <cellStyle name="Currency 18 2 2 2 2 2 3" xfId="11482" xr:uid="{00000000-0005-0000-0000-0000190B0000}"/>
    <cellStyle name="Currency 18 2 2 2 2 2 4" xfId="11483" xr:uid="{00000000-0005-0000-0000-00001A0B0000}"/>
    <cellStyle name="Currency 18 2 2 2 2 3" xfId="11484" xr:uid="{00000000-0005-0000-0000-00001B0B0000}"/>
    <cellStyle name="Currency 18 2 2 2 2 3 2" xfId="11485" xr:uid="{00000000-0005-0000-0000-00001C0B0000}"/>
    <cellStyle name="Currency 18 2 2 2 2 4" xfId="11486" xr:uid="{00000000-0005-0000-0000-00001D0B0000}"/>
    <cellStyle name="Currency 18 2 2 2 2 5" xfId="11487" xr:uid="{00000000-0005-0000-0000-00001E0B0000}"/>
    <cellStyle name="Currency 18 2 2 2 2 6" xfId="11488" xr:uid="{00000000-0005-0000-0000-00001F0B0000}"/>
    <cellStyle name="Currency 18 2 2 2 3" xfId="11489" xr:uid="{00000000-0005-0000-0000-0000200B0000}"/>
    <cellStyle name="Currency 18 2 2 2 4" xfId="11490" xr:uid="{00000000-0005-0000-0000-0000210B0000}"/>
    <cellStyle name="Currency 18 2 2 2 4 2" xfId="11491" xr:uid="{00000000-0005-0000-0000-0000220B0000}"/>
    <cellStyle name="Currency 18 2 2 2 5" xfId="11492" xr:uid="{00000000-0005-0000-0000-0000230B0000}"/>
    <cellStyle name="Currency 18 2 2 2 5 2" xfId="11493" xr:uid="{00000000-0005-0000-0000-0000240B0000}"/>
    <cellStyle name="Currency 18 2 2 2 6" xfId="11494" xr:uid="{00000000-0005-0000-0000-0000250B0000}"/>
    <cellStyle name="Currency 18 2 2 3" xfId="11495" xr:uid="{00000000-0005-0000-0000-0000260B0000}"/>
    <cellStyle name="Currency 18 2 2 4" xfId="11496" xr:uid="{00000000-0005-0000-0000-0000270B0000}"/>
    <cellStyle name="Currency 18 2 2 5" xfId="11497" xr:uid="{00000000-0005-0000-0000-0000280B0000}"/>
    <cellStyle name="Currency 18 2 2 5 2" xfId="11498" xr:uid="{00000000-0005-0000-0000-0000290B0000}"/>
    <cellStyle name="Currency 18 2 2 5 2 2" xfId="11499" xr:uid="{00000000-0005-0000-0000-00002A0B0000}"/>
    <cellStyle name="Currency 18 2 2 5 2 2 2" xfId="11500" xr:uid="{00000000-0005-0000-0000-00002B0B0000}"/>
    <cellStyle name="Currency 18 2 2 5 2 3" xfId="11501" xr:uid="{00000000-0005-0000-0000-00002C0B0000}"/>
    <cellStyle name="Currency 18 2 2 5 2 4" xfId="11502" xr:uid="{00000000-0005-0000-0000-00002D0B0000}"/>
    <cellStyle name="Currency 18 2 2 5 3" xfId="11503" xr:uid="{00000000-0005-0000-0000-00002E0B0000}"/>
    <cellStyle name="Currency 18 2 2 5 3 2" xfId="11504" xr:uid="{00000000-0005-0000-0000-00002F0B0000}"/>
    <cellStyle name="Currency 18 2 2 5 4" xfId="11505" xr:uid="{00000000-0005-0000-0000-0000300B0000}"/>
    <cellStyle name="Currency 18 2 2 5 5" xfId="11506" xr:uid="{00000000-0005-0000-0000-0000310B0000}"/>
    <cellStyle name="Currency 18 2 2 5 6" xfId="11507" xr:uid="{00000000-0005-0000-0000-0000320B0000}"/>
    <cellStyle name="Currency 18 2 2 6" xfId="11508" xr:uid="{00000000-0005-0000-0000-0000330B0000}"/>
    <cellStyle name="Currency 18 2 2 6 2" xfId="11509" xr:uid="{00000000-0005-0000-0000-0000340B0000}"/>
    <cellStyle name="Currency 18 2 2 7" xfId="11510" xr:uid="{00000000-0005-0000-0000-0000350B0000}"/>
    <cellStyle name="Currency 18 2 2 7 2" xfId="11511" xr:uid="{00000000-0005-0000-0000-0000360B0000}"/>
    <cellStyle name="Currency 18 2 2 8" xfId="11512" xr:uid="{00000000-0005-0000-0000-0000370B0000}"/>
    <cellStyle name="Currency 18 2 3" xfId="11513" xr:uid="{00000000-0005-0000-0000-0000380B0000}"/>
    <cellStyle name="Currency 18 2 4" xfId="11514" xr:uid="{00000000-0005-0000-0000-0000390B0000}"/>
    <cellStyle name="Currency 18 2 5" xfId="11515" xr:uid="{00000000-0005-0000-0000-00003A0B0000}"/>
    <cellStyle name="Currency 18 2 5 2" xfId="11516" xr:uid="{00000000-0005-0000-0000-00003B0B0000}"/>
    <cellStyle name="Currency 18 2 5 2 2" xfId="11517" xr:uid="{00000000-0005-0000-0000-00003C0B0000}"/>
    <cellStyle name="Currency 18 2 5 3" xfId="11518" xr:uid="{00000000-0005-0000-0000-00003D0B0000}"/>
    <cellStyle name="Currency 18 2 5 4" xfId="11519" xr:uid="{00000000-0005-0000-0000-00003E0B0000}"/>
    <cellStyle name="Currency 18 2 5 5" xfId="11520" xr:uid="{00000000-0005-0000-0000-00003F0B0000}"/>
    <cellStyle name="Currency 18 2 6" xfId="11521" xr:uid="{00000000-0005-0000-0000-0000400B0000}"/>
    <cellStyle name="Currency 18 2 6 2" xfId="11522" xr:uid="{00000000-0005-0000-0000-0000410B0000}"/>
    <cellStyle name="Currency 18 2 6 3" xfId="11523" xr:uid="{00000000-0005-0000-0000-0000420B0000}"/>
    <cellStyle name="Currency 18 2 7" xfId="11524" xr:uid="{00000000-0005-0000-0000-0000430B0000}"/>
    <cellStyle name="Currency 18 2 8" xfId="11525" xr:uid="{00000000-0005-0000-0000-0000440B0000}"/>
    <cellStyle name="Currency 18 2 8 2" xfId="16208" xr:uid="{00000000-0005-0000-0000-0000450B0000}"/>
    <cellStyle name="Currency 18 3" xfId="11526" xr:uid="{00000000-0005-0000-0000-0000460B0000}"/>
    <cellStyle name="Currency 18 3 2" xfId="11527" xr:uid="{00000000-0005-0000-0000-0000470B0000}"/>
    <cellStyle name="Currency 18 3 2 2" xfId="11528" xr:uid="{00000000-0005-0000-0000-0000480B0000}"/>
    <cellStyle name="Currency 18 3 2 2 2" xfId="11529" xr:uid="{00000000-0005-0000-0000-0000490B0000}"/>
    <cellStyle name="Currency 18 3 2 2 2 2" xfId="11530" xr:uid="{00000000-0005-0000-0000-00004A0B0000}"/>
    <cellStyle name="Currency 18 3 2 2 2 2 2" xfId="11531" xr:uid="{00000000-0005-0000-0000-00004B0B0000}"/>
    <cellStyle name="Currency 18 3 2 2 2 3" xfId="11532" xr:uid="{00000000-0005-0000-0000-00004C0B0000}"/>
    <cellStyle name="Currency 18 3 2 2 2 4" xfId="11533" xr:uid="{00000000-0005-0000-0000-00004D0B0000}"/>
    <cellStyle name="Currency 18 3 2 2 3" xfId="11534" xr:uid="{00000000-0005-0000-0000-00004E0B0000}"/>
    <cellStyle name="Currency 18 3 2 2 3 2" xfId="11535" xr:uid="{00000000-0005-0000-0000-00004F0B0000}"/>
    <cellStyle name="Currency 18 3 2 2 4" xfId="11536" xr:uid="{00000000-0005-0000-0000-0000500B0000}"/>
    <cellStyle name="Currency 18 3 2 2 5" xfId="11537" xr:uid="{00000000-0005-0000-0000-0000510B0000}"/>
    <cellStyle name="Currency 18 3 2 2 6" xfId="11538" xr:uid="{00000000-0005-0000-0000-0000520B0000}"/>
    <cellStyle name="Currency 18 3 2 3" xfId="11539" xr:uid="{00000000-0005-0000-0000-0000530B0000}"/>
    <cellStyle name="Currency 18 3 2 4" xfId="11540" xr:uid="{00000000-0005-0000-0000-0000540B0000}"/>
    <cellStyle name="Currency 18 3 2 4 2" xfId="11541" xr:uid="{00000000-0005-0000-0000-0000550B0000}"/>
    <cellStyle name="Currency 18 3 2 5" xfId="11542" xr:uid="{00000000-0005-0000-0000-0000560B0000}"/>
    <cellStyle name="Currency 18 3 2 5 2" xfId="11543" xr:uid="{00000000-0005-0000-0000-0000570B0000}"/>
    <cellStyle name="Currency 18 3 2 6" xfId="11544" xr:uid="{00000000-0005-0000-0000-0000580B0000}"/>
    <cellStyle name="Currency 18 3 3" xfId="11545" xr:uid="{00000000-0005-0000-0000-0000590B0000}"/>
    <cellStyle name="Currency 18 3 4" xfId="11546" xr:uid="{00000000-0005-0000-0000-00005A0B0000}"/>
    <cellStyle name="Currency 18 3 5" xfId="11547" xr:uid="{00000000-0005-0000-0000-00005B0B0000}"/>
    <cellStyle name="Currency 18 3 5 2" xfId="11548" xr:uid="{00000000-0005-0000-0000-00005C0B0000}"/>
    <cellStyle name="Currency 18 3 5 2 2" xfId="11549" xr:uid="{00000000-0005-0000-0000-00005D0B0000}"/>
    <cellStyle name="Currency 18 3 5 2 2 2" xfId="11550" xr:uid="{00000000-0005-0000-0000-00005E0B0000}"/>
    <cellStyle name="Currency 18 3 5 2 3" xfId="11551" xr:uid="{00000000-0005-0000-0000-00005F0B0000}"/>
    <cellStyle name="Currency 18 3 5 2 4" xfId="11552" xr:uid="{00000000-0005-0000-0000-0000600B0000}"/>
    <cellStyle name="Currency 18 3 5 3" xfId="11553" xr:uid="{00000000-0005-0000-0000-0000610B0000}"/>
    <cellStyle name="Currency 18 3 5 3 2" xfId="11554" xr:uid="{00000000-0005-0000-0000-0000620B0000}"/>
    <cellStyle name="Currency 18 3 5 4" xfId="11555" xr:uid="{00000000-0005-0000-0000-0000630B0000}"/>
    <cellStyle name="Currency 18 3 5 5" xfId="11556" xr:uid="{00000000-0005-0000-0000-0000640B0000}"/>
    <cellStyle name="Currency 18 3 5 6" xfId="11557" xr:uid="{00000000-0005-0000-0000-0000650B0000}"/>
    <cellStyle name="Currency 18 3 6" xfId="11558" xr:uid="{00000000-0005-0000-0000-0000660B0000}"/>
    <cellStyle name="Currency 18 3 6 2" xfId="11559" xr:uid="{00000000-0005-0000-0000-0000670B0000}"/>
    <cellStyle name="Currency 18 3 7" xfId="11560" xr:uid="{00000000-0005-0000-0000-0000680B0000}"/>
    <cellStyle name="Currency 18 3 7 2" xfId="11561" xr:uid="{00000000-0005-0000-0000-0000690B0000}"/>
    <cellStyle name="Currency 18 3 8" xfId="11562" xr:uid="{00000000-0005-0000-0000-00006A0B0000}"/>
    <cellStyle name="Currency 18 4" xfId="11563" xr:uid="{00000000-0005-0000-0000-00006B0B0000}"/>
    <cellStyle name="Currency 18 5" xfId="11564" xr:uid="{00000000-0005-0000-0000-00006C0B0000}"/>
    <cellStyle name="Currency 18 6" xfId="11565" xr:uid="{00000000-0005-0000-0000-00006D0B0000}"/>
    <cellStyle name="Currency 18 6 2" xfId="11566" xr:uid="{00000000-0005-0000-0000-00006E0B0000}"/>
    <cellStyle name="Currency 18 6 2 2" xfId="11567" xr:uid="{00000000-0005-0000-0000-00006F0B0000}"/>
    <cellStyle name="Currency 18 6 3" xfId="11568" xr:uid="{00000000-0005-0000-0000-0000700B0000}"/>
    <cellStyle name="Currency 18 6 4" xfId="11569" xr:uid="{00000000-0005-0000-0000-0000710B0000}"/>
    <cellStyle name="Currency 18 6 5" xfId="11570" xr:uid="{00000000-0005-0000-0000-0000720B0000}"/>
    <cellStyle name="Currency 18 7" xfId="11571" xr:uid="{00000000-0005-0000-0000-0000730B0000}"/>
    <cellStyle name="Currency 18 7 2" xfId="11572" xr:uid="{00000000-0005-0000-0000-0000740B0000}"/>
    <cellStyle name="Currency 18 7 3" xfId="11573" xr:uid="{00000000-0005-0000-0000-0000750B0000}"/>
    <cellStyle name="Currency 18 8" xfId="11574" xr:uid="{00000000-0005-0000-0000-0000760B0000}"/>
    <cellStyle name="Currency 18 9" xfId="11575" xr:uid="{00000000-0005-0000-0000-0000770B0000}"/>
    <cellStyle name="Currency 18 9 2" xfId="16209" xr:uid="{00000000-0005-0000-0000-0000780B0000}"/>
    <cellStyle name="Currency 19" xfId="11576" xr:uid="{00000000-0005-0000-0000-0000790B0000}"/>
    <cellStyle name="Currency 19 2" xfId="11577" xr:uid="{00000000-0005-0000-0000-00007A0B0000}"/>
    <cellStyle name="Currency 19 2 2" xfId="11578" xr:uid="{00000000-0005-0000-0000-00007B0B0000}"/>
    <cellStyle name="Currency 19 2 2 2" xfId="11579" xr:uid="{00000000-0005-0000-0000-00007C0B0000}"/>
    <cellStyle name="Currency 19 2 2 2 2" xfId="11580" xr:uid="{00000000-0005-0000-0000-00007D0B0000}"/>
    <cellStyle name="Currency 19 2 2 2 2 2" xfId="11581" xr:uid="{00000000-0005-0000-0000-00007E0B0000}"/>
    <cellStyle name="Currency 19 2 2 2 2 2 2" xfId="11582" xr:uid="{00000000-0005-0000-0000-00007F0B0000}"/>
    <cellStyle name="Currency 19 2 2 2 2 2 2 2" xfId="11583" xr:uid="{00000000-0005-0000-0000-0000800B0000}"/>
    <cellStyle name="Currency 19 2 2 2 2 2 3" xfId="11584" xr:uid="{00000000-0005-0000-0000-0000810B0000}"/>
    <cellStyle name="Currency 19 2 2 2 2 2 4" xfId="11585" xr:uid="{00000000-0005-0000-0000-0000820B0000}"/>
    <cellStyle name="Currency 19 2 2 2 2 3" xfId="11586" xr:uid="{00000000-0005-0000-0000-0000830B0000}"/>
    <cellStyle name="Currency 19 2 2 2 2 3 2" xfId="11587" xr:uid="{00000000-0005-0000-0000-0000840B0000}"/>
    <cellStyle name="Currency 19 2 2 2 2 4" xfId="11588" xr:uid="{00000000-0005-0000-0000-0000850B0000}"/>
    <cellStyle name="Currency 19 2 2 2 2 5" xfId="11589" xr:uid="{00000000-0005-0000-0000-0000860B0000}"/>
    <cellStyle name="Currency 19 2 2 2 2 6" xfId="11590" xr:uid="{00000000-0005-0000-0000-0000870B0000}"/>
    <cellStyle name="Currency 19 2 2 2 3" xfId="11591" xr:uid="{00000000-0005-0000-0000-0000880B0000}"/>
    <cellStyle name="Currency 19 2 2 2 4" xfId="11592" xr:uid="{00000000-0005-0000-0000-0000890B0000}"/>
    <cellStyle name="Currency 19 2 2 2 4 2" xfId="11593" xr:uid="{00000000-0005-0000-0000-00008A0B0000}"/>
    <cellStyle name="Currency 19 2 2 2 5" xfId="11594" xr:uid="{00000000-0005-0000-0000-00008B0B0000}"/>
    <cellStyle name="Currency 19 2 2 2 5 2" xfId="11595" xr:uid="{00000000-0005-0000-0000-00008C0B0000}"/>
    <cellStyle name="Currency 19 2 2 2 6" xfId="11596" xr:uid="{00000000-0005-0000-0000-00008D0B0000}"/>
    <cellStyle name="Currency 19 2 2 3" xfId="11597" xr:uid="{00000000-0005-0000-0000-00008E0B0000}"/>
    <cellStyle name="Currency 19 2 2 4" xfId="11598" xr:uid="{00000000-0005-0000-0000-00008F0B0000}"/>
    <cellStyle name="Currency 19 2 2 5" xfId="11599" xr:uid="{00000000-0005-0000-0000-0000900B0000}"/>
    <cellStyle name="Currency 19 2 2 5 2" xfId="11600" xr:uid="{00000000-0005-0000-0000-0000910B0000}"/>
    <cellStyle name="Currency 19 2 2 5 2 2" xfId="11601" xr:uid="{00000000-0005-0000-0000-0000920B0000}"/>
    <cellStyle name="Currency 19 2 2 5 2 2 2" xfId="11602" xr:uid="{00000000-0005-0000-0000-0000930B0000}"/>
    <cellStyle name="Currency 19 2 2 5 2 3" xfId="11603" xr:uid="{00000000-0005-0000-0000-0000940B0000}"/>
    <cellStyle name="Currency 19 2 2 5 2 4" xfId="11604" xr:uid="{00000000-0005-0000-0000-0000950B0000}"/>
    <cellStyle name="Currency 19 2 2 5 3" xfId="11605" xr:uid="{00000000-0005-0000-0000-0000960B0000}"/>
    <cellStyle name="Currency 19 2 2 5 3 2" xfId="11606" xr:uid="{00000000-0005-0000-0000-0000970B0000}"/>
    <cellStyle name="Currency 19 2 2 5 4" xfId="11607" xr:uid="{00000000-0005-0000-0000-0000980B0000}"/>
    <cellStyle name="Currency 19 2 2 5 5" xfId="11608" xr:uid="{00000000-0005-0000-0000-0000990B0000}"/>
    <cellStyle name="Currency 19 2 2 5 6" xfId="11609" xr:uid="{00000000-0005-0000-0000-00009A0B0000}"/>
    <cellStyle name="Currency 19 2 2 6" xfId="11610" xr:uid="{00000000-0005-0000-0000-00009B0B0000}"/>
    <cellStyle name="Currency 19 2 2 6 2" xfId="11611" xr:uid="{00000000-0005-0000-0000-00009C0B0000}"/>
    <cellStyle name="Currency 19 2 2 7" xfId="11612" xr:uid="{00000000-0005-0000-0000-00009D0B0000}"/>
    <cellStyle name="Currency 19 2 2 7 2" xfId="11613" xr:uid="{00000000-0005-0000-0000-00009E0B0000}"/>
    <cellStyle name="Currency 19 2 2 8" xfId="11614" xr:uid="{00000000-0005-0000-0000-00009F0B0000}"/>
    <cellStyle name="Currency 19 2 3" xfId="11615" xr:uid="{00000000-0005-0000-0000-0000A00B0000}"/>
    <cellStyle name="Currency 19 2 4" xfId="11616" xr:uid="{00000000-0005-0000-0000-0000A10B0000}"/>
    <cellStyle name="Currency 19 2 5" xfId="11617" xr:uid="{00000000-0005-0000-0000-0000A20B0000}"/>
    <cellStyle name="Currency 19 2 5 2" xfId="11618" xr:uid="{00000000-0005-0000-0000-0000A30B0000}"/>
    <cellStyle name="Currency 19 2 5 2 2" xfId="11619" xr:uid="{00000000-0005-0000-0000-0000A40B0000}"/>
    <cellStyle name="Currency 19 2 5 3" xfId="11620" xr:uid="{00000000-0005-0000-0000-0000A50B0000}"/>
    <cellStyle name="Currency 19 2 5 4" xfId="11621" xr:uid="{00000000-0005-0000-0000-0000A60B0000}"/>
    <cellStyle name="Currency 19 2 5 5" xfId="11622" xr:uid="{00000000-0005-0000-0000-0000A70B0000}"/>
    <cellStyle name="Currency 19 2 6" xfId="11623" xr:uid="{00000000-0005-0000-0000-0000A80B0000}"/>
    <cellStyle name="Currency 19 2 6 2" xfId="11624" xr:uid="{00000000-0005-0000-0000-0000A90B0000}"/>
    <cellStyle name="Currency 19 2 6 3" xfId="11625" xr:uid="{00000000-0005-0000-0000-0000AA0B0000}"/>
    <cellStyle name="Currency 19 2 7" xfId="11626" xr:uid="{00000000-0005-0000-0000-0000AB0B0000}"/>
    <cellStyle name="Currency 19 2 8" xfId="11627" xr:uid="{00000000-0005-0000-0000-0000AC0B0000}"/>
    <cellStyle name="Currency 19 2 8 2" xfId="16210" xr:uid="{00000000-0005-0000-0000-0000AD0B0000}"/>
    <cellStyle name="Currency 19 3" xfId="11628" xr:uid="{00000000-0005-0000-0000-0000AE0B0000}"/>
    <cellStyle name="Currency 19 3 2" xfId="11629" xr:uid="{00000000-0005-0000-0000-0000AF0B0000}"/>
    <cellStyle name="Currency 19 3 2 2" xfId="11630" xr:uid="{00000000-0005-0000-0000-0000B00B0000}"/>
    <cellStyle name="Currency 19 3 2 2 2" xfId="11631" xr:uid="{00000000-0005-0000-0000-0000B10B0000}"/>
    <cellStyle name="Currency 19 3 2 2 2 2" xfId="11632" xr:uid="{00000000-0005-0000-0000-0000B20B0000}"/>
    <cellStyle name="Currency 19 3 2 2 2 2 2" xfId="11633" xr:uid="{00000000-0005-0000-0000-0000B30B0000}"/>
    <cellStyle name="Currency 19 3 2 2 2 3" xfId="11634" xr:uid="{00000000-0005-0000-0000-0000B40B0000}"/>
    <cellStyle name="Currency 19 3 2 2 2 4" xfId="11635" xr:uid="{00000000-0005-0000-0000-0000B50B0000}"/>
    <cellStyle name="Currency 19 3 2 2 3" xfId="11636" xr:uid="{00000000-0005-0000-0000-0000B60B0000}"/>
    <cellStyle name="Currency 19 3 2 2 3 2" xfId="11637" xr:uid="{00000000-0005-0000-0000-0000B70B0000}"/>
    <cellStyle name="Currency 19 3 2 2 4" xfId="11638" xr:uid="{00000000-0005-0000-0000-0000B80B0000}"/>
    <cellStyle name="Currency 19 3 2 2 5" xfId="11639" xr:uid="{00000000-0005-0000-0000-0000B90B0000}"/>
    <cellStyle name="Currency 19 3 2 2 6" xfId="11640" xr:uid="{00000000-0005-0000-0000-0000BA0B0000}"/>
    <cellStyle name="Currency 19 3 2 3" xfId="11641" xr:uid="{00000000-0005-0000-0000-0000BB0B0000}"/>
    <cellStyle name="Currency 19 3 2 4" xfId="11642" xr:uid="{00000000-0005-0000-0000-0000BC0B0000}"/>
    <cellStyle name="Currency 19 3 2 4 2" xfId="11643" xr:uid="{00000000-0005-0000-0000-0000BD0B0000}"/>
    <cellStyle name="Currency 19 3 2 5" xfId="11644" xr:uid="{00000000-0005-0000-0000-0000BE0B0000}"/>
    <cellStyle name="Currency 19 3 2 5 2" xfId="11645" xr:uid="{00000000-0005-0000-0000-0000BF0B0000}"/>
    <cellStyle name="Currency 19 3 2 6" xfId="11646" xr:uid="{00000000-0005-0000-0000-0000C00B0000}"/>
    <cellStyle name="Currency 19 3 3" xfId="11647" xr:uid="{00000000-0005-0000-0000-0000C10B0000}"/>
    <cellStyle name="Currency 19 3 4" xfId="11648" xr:uid="{00000000-0005-0000-0000-0000C20B0000}"/>
    <cellStyle name="Currency 19 3 5" xfId="11649" xr:uid="{00000000-0005-0000-0000-0000C30B0000}"/>
    <cellStyle name="Currency 19 3 5 2" xfId="11650" xr:uid="{00000000-0005-0000-0000-0000C40B0000}"/>
    <cellStyle name="Currency 19 3 5 2 2" xfId="11651" xr:uid="{00000000-0005-0000-0000-0000C50B0000}"/>
    <cellStyle name="Currency 19 3 5 2 2 2" xfId="11652" xr:uid="{00000000-0005-0000-0000-0000C60B0000}"/>
    <cellStyle name="Currency 19 3 5 2 3" xfId="11653" xr:uid="{00000000-0005-0000-0000-0000C70B0000}"/>
    <cellStyle name="Currency 19 3 5 2 4" xfId="11654" xr:uid="{00000000-0005-0000-0000-0000C80B0000}"/>
    <cellStyle name="Currency 19 3 5 3" xfId="11655" xr:uid="{00000000-0005-0000-0000-0000C90B0000}"/>
    <cellStyle name="Currency 19 3 5 3 2" xfId="11656" xr:uid="{00000000-0005-0000-0000-0000CA0B0000}"/>
    <cellStyle name="Currency 19 3 5 4" xfId="11657" xr:uid="{00000000-0005-0000-0000-0000CB0B0000}"/>
    <cellStyle name="Currency 19 3 5 5" xfId="11658" xr:uid="{00000000-0005-0000-0000-0000CC0B0000}"/>
    <cellStyle name="Currency 19 3 5 6" xfId="11659" xr:uid="{00000000-0005-0000-0000-0000CD0B0000}"/>
    <cellStyle name="Currency 19 3 6" xfId="11660" xr:uid="{00000000-0005-0000-0000-0000CE0B0000}"/>
    <cellStyle name="Currency 19 3 6 2" xfId="11661" xr:uid="{00000000-0005-0000-0000-0000CF0B0000}"/>
    <cellStyle name="Currency 19 3 7" xfId="11662" xr:uid="{00000000-0005-0000-0000-0000D00B0000}"/>
    <cellStyle name="Currency 19 3 7 2" xfId="11663" xr:uid="{00000000-0005-0000-0000-0000D10B0000}"/>
    <cellStyle name="Currency 19 3 8" xfId="11664" xr:uid="{00000000-0005-0000-0000-0000D20B0000}"/>
    <cellStyle name="Currency 19 4" xfId="11665" xr:uid="{00000000-0005-0000-0000-0000D30B0000}"/>
    <cellStyle name="Currency 19 5" xfId="11666" xr:uid="{00000000-0005-0000-0000-0000D40B0000}"/>
    <cellStyle name="Currency 19 6" xfId="11667" xr:uid="{00000000-0005-0000-0000-0000D50B0000}"/>
    <cellStyle name="Currency 19 6 2" xfId="11668" xr:uid="{00000000-0005-0000-0000-0000D60B0000}"/>
    <cellStyle name="Currency 19 6 2 2" xfId="11669" xr:uid="{00000000-0005-0000-0000-0000D70B0000}"/>
    <cellStyle name="Currency 19 6 3" xfId="11670" xr:uid="{00000000-0005-0000-0000-0000D80B0000}"/>
    <cellStyle name="Currency 19 6 4" xfId="11671" xr:uid="{00000000-0005-0000-0000-0000D90B0000}"/>
    <cellStyle name="Currency 19 6 5" xfId="11672" xr:uid="{00000000-0005-0000-0000-0000DA0B0000}"/>
    <cellStyle name="Currency 19 7" xfId="11673" xr:uid="{00000000-0005-0000-0000-0000DB0B0000}"/>
    <cellStyle name="Currency 19 7 2" xfId="11674" xr:uid="{00000000-0005-0000-0000-0000DC0B0000}"/>
    <cellStyle name="Currency 19 7 3" xfId="11675" xr:uid="{00000000-0005-0000-0000-0000DD0B0000}"/>
    <cellStyle name="Currency 19 8" xfId="11676" xr:uid="{00000000-0005-0000-0000-0000DE0B0000}"/>
    <cellStyle name="Currency 19 9" xfId="11677" xr:uid="{00000000-0005-0000-0000-0000DF0B0000}"/>
    <cellStyle name="Currency 19 9 2" xfId="16211" xr:uid="{00000000-0005-0000-0000-0000E00B0000}"/>
    <cellStyle name="Currency 2" xfId="11678" xr:uid="{00000000-0005-0000-0000-0000E10B0000}"/>
    <cellStyle name="Currency 2 2" xfId="11679" xr:uid="{00000000-0005-0000-0000-0000E20B0000}"/>
    <cellStyle name="Currency 2 2 10" xfId="11680" xr:uid="{00000000-0005-0000-0000-0000E30B0000}"/>
    <cellStyle name="Currency 2 2 11" xfId="11681" xr:uid="{00000000-0005-0000-0000-0000E40B0000}"/>
    <cellStyle name="Currency 2 2 11 2" xfId="16213" xr:uid="{00000000-0005-0000-0000-0000E50B0000}"/>
    <cellStyle name="Currency 2 2 12" xfId="16212" xr:uid="{00000000-0005-0000-0000-0000E60B0000}"/>
    <cellStyle name="Currency 2 2 2" xfId="11682" xr:uid="{00000000-0005-0000-0000-0000E70B0000}"/>
    <cellStyle name="Currency 2 2 2 2" xfId="11683" xr:uid="{00000000-0005-0000-0000-0000E80B0000}"/>
    <cellStyle name="Currency 2 2 2 2 2" xfId="11684" xr:uid="{00000000-0005-0000-0000-0000E90B0000}"/>
    <cellStyle name="Currency 2 2 2 2 2 2" xfId="11685" xr:uid="{00000000-0005-0000-0000-0000EA0B0000}"/>
    <cellStyle name="Currency 2 2 2 2 2 2 2" xfId="11686" xr:uid="{00000000-0005-0000-0000-0000EB0B0000}"/>
    <cellStyle name="Currency 2 2 2 2 2 2 2 2" xfId="11687" xr:uid="{00000000-0005-0000-0000-0000EC0B0000}"/>
    <cellStyle name="Currency 2 2 2 2 2 2 3" xfId="11688" xr:uid="{00000000-0005-0000-0000-0000ED0B0000}"/>
    <cellStyle name="Currency 2 2 2 2 2 2 4" xfId="11689" xr:uid="{00000000-0005-0000-0000-0000EE0B0000}"/>
    <cellStyle name="Currency 2 2 2 2 2 3" xfId="11690" xr:uid="{00000000-0005-0000-0000-0000EF0B0000}"/>
    <cellStyle name="Currency 2 2 2 2 2 3 2" xfId="11691" xr:uid="{00000000-0005-0000-0000-0000F00B0000}"/>
    <cellStyle name="Currency 2 2 2 2 2 4" xfId="11692" xr:uid="{00000000-0005-0000-0000-0000F10B0000}"/>
    <cellStyle name="Currency 2 2 2 2 2 5" xfId="11693" xr:uid="{00000000-0005-0000-0000-0000F20B0000}"/>
    <cellStyle name="Currency 2 2 2 2 2 6" xfId="11694" xr:uid="{00000000-0005-0000-0000-0000F30B0000}"/>
    <cellStyle name="Currency 2 2 2 2 3" xfId="11695" xr:uid="{00000000-0005-0000-0000-0000F40B0000}"/>
    <cellStyle name="Currency 2 2 2 2 4" xfId="11696" xr:uid="{00000000-0005-0000-0000-0000F50B0000}"/>
    <cellStyle name="Currency 2 2 2 2 4 2" xfId="11697" xr:uid="{00000000-0005-0000-0000-0000F60B0000}"/>
    <cellStyle name="Currency 2 2 2 2 5" xfId="11698" xr:uid="{00000000-0005-0000-0000-0000F70B0000}"/>
    <cellStyle name="Currency 2 2 2 2 5 2" xfId="11699" xr:uid="{00000000-0005-0000-0000-0000F80B0000}"/>
    <cellStyle name="Currency 2 2 2 2 6" xfId="11700" xr:uid="{00000000-0005-0000-0000-0000F90B0000}"/>
    <cellStyle name="Currency 2 2 2 3" xfId="11701" xr:uid="{00000000-0005-0000-0000-0000FA0B0000}"/>
    <cellStyle name="Currency 2 2 2 4" xfId="11702" xr:uid="{00000000-0005-0000-0000-0000FB0B0000}"/>
    <cellStyle name="Currency 2 2 2 5" xfId="11703" xr:uid="{00000000-0005-0000-0000-0000FC0B0000}"/>
    <cellStyle name="Currency 2 2 2 5 2" xfId="11704" xr:uid="{00000000-0005-0000-0000-0000FD0B0000}"/>
    <cellStyle name="Currency 2 2 2 5 2 2" xfId="11705" xr:uid="{00000000-0005-0000-0000-0000FE0B0000}"/>
    <cellStyle name="Currency 2 2 2 5 2 2 2" xfId="11706" xr:uid="{00000000-0005-0000-0000-0000FF0B0000}"/>
    <cellStyle name="Currency 2 2 2 5 2 3" xfId="11707" xr:uid="{00000000-0005-0000-0000-0000000C0000}"/>
    <cellStyle name="Currency 2 2 2 5 2 4" xfId="11708" xr:uid="{00000000-0005-0000-0000-0000010C0000}"/>
    <cellStyle name="Currency 2 2 2 5 3" xfId="11709" xr:uid="{00000000-0005-0000-0000-0000020C0000}"/>
    <cellStyle name="Currency 2 2 2 5 3 2" xfId="11710" xr:uid="{00000000-0005-0000-0000-0000030C0000}"/>
    <cellStyle name="Currency 2 2 2 5 4" xfId="11711" xr:uid="{00000000-0005-0000-0000-0000040C0000}"/>
    <cellStyle name="Currency 2 2 2 5 5" xfId="11712" xr:uid="{00000000-0005-0000-0000-0000050C0000}"/>
    <cellStyle name="Currency 2 2 2 5 6" xfId="11713" xr:uid="{00000000-0005-0000-0000-0000060C0000}"/>
    <cellStyle name="Currency 2 2 2 6" xfId="11714" xr:uid="{00000000-0005-0000-0000-0000070C0000}"/>
    <cellStyle name="Currency 2 2 2 6 2" xfId="11715" xr:uid="{00000000-0005-0000-0000-0000080C0000}"/>
    <cellStyle name="Currency 2 2 2 7" xfId="11716" xr:uid="{00000000-0005-0000-0000-0000090C0000}"/>
    <cellStyle name="Currency 2 2 2 7 2" xfId="11717" xr:uid="{00000000-0005-0000-0000-00000A0C0000}"/>
    <cellStyle name="Currency 2 2 2 8" xfId="11718" xr:uid="{00000000-0005-0000-0000-00000B0C0000}"/>
    <cellStyle name="Currency 2 2 3" xfId="11719" xr:uid="{00000000-0005-0000-0000-00000C0C0000}"/>
    <cellStyle name="Currency 2 2 4" xfId="11720" xr:uid="{00000000-0005-0000-0000-00000D0C0000}"/>
    <cellStyle name="Currency 2 2 4 2" xfId="11721" xr:uid="{00000000-0005-0000-0000-00000E0C0000}"/>
    <cellStyle name="Currency 2 2 4 2 2" xfId="11722" xr:uid="{00000000-0005-0000-0000-00000F0C0000}"/>
    <cellStyle name="Currency 2 2 4 2 2 2" xfId="11723" xr:uid="{00000000-0005-0000-0000-0000100C0000}"/>
    <cellStyle name="Currency 2 2 4 2 3" xfId="11724" xr:uid="{00000000-0005-0000-0000-0000110C0000}"/>
    <cellStyle name="Currency 2 2 4 2 4" xfId="11725" xr:uid="{00000000-0005-0000-0000-0000120C0000}"/>
    <cellStyle name="Currency 2 2 4 3" xfId="11726" xr:uid="{00000000-0005-0000-0000-0000130C0000}"/>
    <cellStyle name="Currency 2 2 4 3 2" xfId="11727" xr:uid="{00000000-0005-0000-0000-0000140C0000}"/>
    <cellStyle name="Currency 2 2 4 4" xfId="11728" xr:uid="{00000000-0005-0000-0000-0000150C0000}"/>
    <cellStyle name="Currency 2 2 4 5" xfId="11729" xr:uid="{00000000-0005-0000-0000-0000160C0000}"/>
    <cellStyle name="Currency 2 2 4 6" xfId="11730" xr:uid="{00000000-0005-0000-0000-0000170C0000}"/>
    <cellStyle name="Currency 2 2 5" xfId="11731" xr:uid="{00000000-0005-0000-0000-0000180C0000}"/>
    <cellStyle name="Currency 2 2 6" xfId="11732" xr:uid="{00000000-0005-0000-0000-0000190C0000}"/>
    <cellStyle name="Currency 2 2 6 2" xfId="11733" xr:uid="{00000000-0005-0000-0000-00001A0C0000}"/>
    <cellStyle name="Currency 2 2 6 2 2" xfId="11734" xr:uid="{00000000-0005-0000-0000-00001B0C0000}"/>
    <cellStyle name="Currency 2 2 6 3" xfId="11735" xr:uid="{00000000-0005-0000-0000-00001C0C0000}"/>
    <cellStyle name="Currency 2 2 6 4" xfId="11736" xr:uid="{00000000-0005-0000-0000-00001D0C0000}"/>
    <cellStyle name="Currency 2 2 6 5" xfId="11737" xr:uid="{00000000-0005-0000-0000-00001E0C0000}"/>
    <cellStyle name="Currency 2 2 7" xfId="11738" xr:uid="{00000000-0005-0000-0000-00001F0C0000}"/>
    <cellStyle name="Currency 2 2 7 2" xfId="11739" xr:uid="{00000000-0005-0000-0000-0000200C0000}"/>
    <cellStyle name="Currency 2 2 7 3" xfId="11740" xr:uid="{00000000-0005-0000-0000-0000210C0000}"/>
    <cellStyle name="Currency 2 2 8" xfId="11741" xr:uid="{00000000-0005-0000-0000-0000220C0000}"/>
    <cellStyle name="Currency 2 2 9" xfId="11742" xr:uid="{00000000-0005-0000-0000-0000230C0000}"/>
    <cellStyle name="Currency 2 3" xfId="11743" xr:uid="{00000000-0005-0000-0000-0000240C0000}"/>
    <cellStyle name="Currency 2 3 2" xfId="11744" xr:uid="{00000000-0005-0000-0000-0000250C0000}"/>
    <cellStyle name="Currency 2 3 2 2" xfId="11745" xr:uid="{00000000-0005-0000-0000-0000260C0000}"/>
    <cellStyle name="Currency 2 3 2 2 2" xfId="11746" xr:uid="{00000000-0005-0000-0000-0000270C0000}"/>
    <cellStyle name="Currency 2 3 2 2 2 2" xfId="11747" xr:uid="{00000000-0005-0000-0000-0000280C0000}"/>
    <cellStyle name="Currency 2 3 2 2 2 2 2" xfId="11748" xr:uid="{00000000-0005-0000-0000-0000290C0000}"/>
    <cellStyle name="Currency 2 3 2 2 2 2 2 2" xfId="11749" xr:uid="{00000000-0005-0000-0000-00002A0C0000}"/>
    <cellStyle name="Currency 2 3 2 2 2 2 3" xfId="11750" xr:uid="{00000000-0005-0000-0000-00002B0C0000}"/>
    <cellStyle name="Currency 2 3 2 2 2 2 4" xfId="11751" xr:uid="{00000000-0005-0000-0000-00002C0C0000}"/>
    <cellStyle name="Currency 2 3 2 2 2 3" xfId="11752" xr:uid="{00000000-0005-0000-0000-00002D0C0000}"/>
    <cellStyle name="Currency 2 3 2 2 2 3 2" xfId="11753" xr:uid="{00000000-0005-0000-0000-00002E0C0000}"/>
    <cellStyle name="Currency 2 3 2 2 2 4" xfId="11754" xr:uid="{00000000-0005-0000-0000-00002F0C0000}"/>
    <cellStyle name="Currency 2 3 2 2 2 5" xfId="11755" xr:uid="{00000000-0005-0000-0000-0000300C0000}"/>
    <cellStyle name="Currency 2 3 2 2 2 6" xfId="11756" xr:uid="{00000000-0005-0000-0000-0000310C0000}"/>
    <cellStyle name="Currency 2 3 2 2 3" xfId="11757" xr:uid="{00000000-0005-0000-0000-0000320C0000}"/>
    <cellStyle name="Currency 2 3 2 2 4" xfId="11758" xr:uid="{00000000-0005-0000-0000-0000330C0000}"/>
    <cellStyle name="Currency 2 3 2 2 4 2" xfId="11759" xr:uid="{00000000-0005-0000-0000-0000340C0000}"/>
    <cellStyle name="Currency 2 3 2 2 5" xfId="11760" xr:uid="{00000000-0005-0000-0000-0000350C0000}"/>
    <cellStyle name="Currency 2 3 2 2 5 2" xfId="11761" xr:uid="{00000000-0005-0000-0000-0000360C0000}"/>
    <cellStyle name="Currency 2 3 2 2 6" xfId="11762" xr:uid="{00000000-0005-0000-0000-0000370C0000}"/>
    <cellStyle name="Currency 2 3 2 3" xfId="11763" xr:uid="{00000000-0005-0000-0000-0000380C0000}"/>
    <cellStyle name="Currency 2 3 2 4" xfId="11764" xr:uid="{00000000-0005-0000-0000-0000390C0000}"/>
    <cellStyle name="Currency 2 3 2 5" xfId="11765" xr:uid="{00000000-0005-0000-0000-00003A0C0000}"/>
    <cellStyle name="Currency 2 3 2 5 2" xfId="11766" xr:uid="{00000000-0005-0000-0000-00003B0C0000}"/>
    <cellStyle name="Currency 2 3 2 5 2 2" xfId="11767" xr:uid="{00000000-0005-0000-0000-00003C0C0000}"/>
    <cellStyle name="Currency 2 3 2 5 2 2 2" xfId="11768" xr:uid="{00000000-0005-0000-0000-00003D0C0000}"/>
    <cellStyle name="Currency 2 3 2 5 2 3" xfId="11769" xr:uid="{00000000-0005-0000-0000-00003E0C0000}"/>
    <cellStyle name="Currency 2 3 2 5 2 4" xfId="11770" xr:uid="{00000000-0005-0000-0000-00003F0C0000}"/>
    <cellStyle name="Currency 2 3 2 5 3" xfId="11771" xr:uid="{00000000-0005-0000-0000-0000400C0000}"/>
    <cellStyle name="Currency 2 3 2 5 3 2" xfId="11772" xr:uid="{00000000-0005-0000-0000-0000410C0000}"/>
    <cellStyle name="Currency 2 3 2 5 4" xfId="11773" xr:uid="{00000000-0005-0000-0000-0000420C0000}"/>
    <cellStyle name="Currency 2 3 2 5 5" xfId="11774" xr:uid="{00000000-0005-0000-0000-0000430C0000}"/>
    <cellStyle name="Currency 2 3 2 5 6" xfId="11775" xr:uid="{00000000-0005-0000-0000-0000440C0000}"/>
    <cellStyle name="Currency 2 3 2 6" xfId="11776" xr:uid="{00000000-0005-0000-0000-0000450C0000}"/>
    <cellStyle name="Currency 2 3 2 6 2" xfId="11777" xr:uid="{00000000-0005-0000-0000-0000460C0000}"/>
    <cellStyle name="Currency 2 3 2 7" xfId="11778" xr:uid="{00000000-0005-0000-0000-0000470C0000}"/>
    <cellStyle name="Currency 2 3 2 7 2" xfId="11779" xr:uid="{00000000-0005-0000-0000-0000480C0000}"/>
    <cellStyle name="Currency 2 3 2 8" xfId="11780" xr:uid="{00000000-0005-0000-0000-0000490C0000}"/>
    <cellStyle name="Currency 2 3 3" xfId="11781" xr:uid="{00000000-0005-0000-0000-00004A0C0000}"/>
    <cellStyle name="Currency 2 3 4" xfId="11782" xr:uid="{00000000-0005-0000-0000-00004B0C0000}"/>
    <cellStyle name="Currency 2 3 5" xfId="11783" xr:uid="{00000000-0005-0000-0000-00004C0C0000}"/>
    <cellStyle name="Currency 2 3 5 2" xfId="11784" xr:uid="{00000000-0005-0000-0000-00004D0C0000}"/>
    <cellStyle name="Currency 2 3 5 2 2" xfId="11785" xr:uid="{00000000-0005-0000-0000-00004E0C0000}"/>
    <cellStyle name="Currency 2 3 5 3" xfId="11786" xr:uid="{00000000-0005-0000-0000-00004F0C0000}"/>
    <cellStyle name="Currency 2 3 5 4" xfId="11787" xr:uid="{00000000-0005-0000-0000-0000500C0000}"/>
    <cellStyle name="Currency 2 3 5 5" xfId="11788" xr:uid="{00000000-0005-0000-0000-0000510C0000}"/>
    <cellStyle name="Currency 2 3 6" xfId="11789" xr:uid="{00000000-0005-0000-0000-0000520C0000}"/>
    <cellStyle name="Currency 2 3 6 2" xfId="11790" xr:uid="{00000000-0005-0000-0000-0000530C0000}"/>
    <cellStyle name="Currency 2 3 6 3" xfId="11791" xr:uid="{00000000-0005-0000-0000-0000540C0000}"/>
    <cellStyle name="Currency 2 3 7" xfId="11792" xr:uid="{00000000-0005-0000-0000-0000550C0000}"/>
    <cellStyle name="Currency 2 3 8" xfId="11793" xr:uid="{00000000-0005-0000-0000-0000560C0000}"/>
    <cellStyle name="Currency 2 3 8 2" xfId="16215" xr:uid="{00000000-0005-0000-0000-0000570C0000}"/>
    <cellStyle name="Currency 2 3 9" xfId="16214" xr:uid="{00000000-0005-0000-0000-0000580C0000}"/>
    <cellStyle name="Currency 2 4" xfId="11794" xr:uid="{00000000-0005-0000-0000-0000590C0000}"/>
    <cellStyle name="Currency 2 4 2" xfId="11795" xr:uid="{00000000-0005-0000-0000-00005A0C0000}"/>
    <cellStyle name="Currency 2 4 2 2" xfId="11796" xr:uid="{00000000-0005-0000-0000-00005B0C0000}"/>
    <cellStyle name="Currency 2 4 2 2 2" xfId="11797" xr:uid="{00000000-0005-0000-0000-00005C0C0000}"/>
    <cellStyle name="Currency 2 4 2 2 2 2" xfId="11798" xr:uid="{00000000-0005-0000-0000-00005D0C0000}"/>
    <cellStyle name="Currency 2 4 2 2 2 2 2" xfId="11799" xr:uid="{00000000-0005-0000-0000-00005E0C0000}"/>
    <cellStyle name="Currency 2 4 2 2 2 2 2 2" xfId="11800" xr:uid="{00000000-0005-0000-0000-00005F0C0000}"/>
    <cellStyle name="Currency 2 4 2 2 2 2 3" xfId="11801" xr:uid="{00000000-0005-0000-0000-0000600C0000}"/>
    <cellStyle name="Currency 2 4 2 2 2 2 4" xfId="11802" xr:uid="{00000000-0005-0000-0000-0000610C0000}"/>
    <cellStyle name="Currency 2 4 2 2 2 3" xfId="11803" xr:uid="{00000000-0005-0000-0000-0000620C0000}"/>
    <cellStyle name="Currency 2 4 2 2 2 3 2" xfId="11804" xr:uid="{00000000-0005-0000-0000-0000630C0000}"/>
    <cellStyle name="Currency 2 4 2 2 2 4" xfId="11805" xr:uid="{00000000-0005-0000-0000-0000640C0000}"/>
    <cellStyle name="Currency 2 4 2 2 2 5" xfId="11806" xr:uid="{00000000-0005-0000-0000-0000650C0000}"/>
    <cellStyle name="Currency 2 4 2 2 2 6" xfId="11807" xr:uid="{00000000-0005-0000-0000-0000660C0000}"/>
    <cellStyle name="Currency 2 4 2 2 3" xfId="11808" xr:uid="{00000000-0005-0000-0000-0000670C0000}"/>
    <cellStyle name="Currency 2 4 2 2 4" xfId="11809" xr:uid="{00000000-0005-0000-0000-0000680C0000}"/>
    <cellStyle name="Currency 2 4 2 2 4 2" xfId="11810" xr:uid="{00000000-0005-0000-0000-0000690C0000}"/>
    <cellStyle name="Currency 2 4 2 2 5" xfId="11811" xr:uid="{00000000-0005-0000-0000-00006A0C0000}"/>
    <cellStyle name="Currency 2 4 2 2 5 2" xfId="11812" xr:uid="{00000000-0005-0000-0000-00006B0C0000}"/>
    <cellStyle name="Currency 2 4 2 2 6" xfId="11813" xr:uid="{00000000-0005-0000-0000-00006C0C0000}"/>
    <cellStyle name="Currency 2 4 2 3" xfId="11814" xr:uid="{00000000-0005-0000-0000-00006D0C0000}"/>
    <cellStyle name="Currency 2 4 2 4" xfId="11815" xr:uid="{00000000-0005-0000-0000-00006E0C0000}"/>
    <cellStyle name="Currency 2 4 2 5" xfId="11816" xr:uid="{00000000-0005-0000-0000-00006F0C0000}"/>
    <cellStyle name="Currency 2 4 2 5 2" xfId="11817" xr:uid="{00000000-0005-0000-0000-0000700C0000}"/>
    <cellStyle name="Currency 2 4 2 5 2 2" xfId="11818" xr:uid="{00000000-0005-0000-0000-0000710C0000}"/>
    <cellStyle name="Currency 2 4 2 5 2 2 2" xfId="11819" xr:uid="{00000000-0005-0000-0000-0000720C0000}"/>
    <cellStyle name="Currency 2 4 2 5 2 3" xfId="11820" xr:uid="{00000000-0005-0000-0000-0000730C0000}"/>
    <cellStyle name="Currency 2 4 2 5 2 4" xfId="11821" xr:uid="{00000000-0005-0000-0000-0000740C0000}"/>
    <cellStyle name="Currency 2 4 2 5 3" xfId="11822" xr:uid="{00000000-0005-0000-0000-0000750C0000}"/>
    <cellStyle name="Currency 2 4 2 5 3 2" xfId="11823" xr:uid="{00000000-0005-0000-0000-0000760C0000}"/>
    <cellStyle name="Currency 2 4 2 5 4" xfId="11824" xr:uid="{00000000-0005-0000-0000-0000770C0000}"/>
    <cellStyle name="Currency 2 4 2 5 5" xfId="11825" xr:uid="{00000000-0005-0000-0000-0000780C0000}"/>
    <cellStyle name="Currency 2 4 2 5 6" xfId="11826" xr:uid="{00000000-0005-0000-0000-0000790C0000}"/>
    <cellStyle name="Currency 2 4 2 6" xfId="11827" xr:uid="{00000000-0005-0000-0000-00007A0C0000}"/>
    <cellStyle name="Currency 2 4 2 6 2" xfId="11828" xr:uid="{00000000-0005-0000-0000-00007B0C0000}"/>
    <cellStyle name="Currency 2 4 2 7" xfId="11829" xr:uid="{00000000-0005-0000-0000-00007C0C0000}"/>
    <cellStyle name="Currency 2 4 2 7 2" xfId="11830" xr:uid="{00000000-0005-0000-0000-00007D0C0000}"/>
    <cellStyle name="Currency 2 4 2 8" xfId="11831" xr:uid="{00000000-0005-0000-0000-00007E0C0000}"/>
    <cellStyle name="Currency 2 4 3" xfId="11832" xr:uid="{00000000-0005-0000-0000-00007F0C0000}"/>
    <cellStyle name="Currency 2 4 4" xfId="11833" xr:uid="{00000000-0005-0000-0000-0000800C0000}"/>
    <cellStyle name="Currency 2 4 5" xfId="11834" xr:uid="{00000000-0005-0000-0000-0000810C0000}"/>
    <cellStyle name="Currency 2 4 5 2" xfId="11835" xr:uid="{00000000-0005-0000-0000-0000820C0000}"/>
    <cellStyle name="Currency 2 4 5 2 2" xfId="11836" xr:uid="{00000000-0005-0000-0000-0000830C0000}"/>
    <cellStyle name="Currency 2 4 5 3" xfId="11837" xr:uid="{00000000-0005-0000-0000-0000840C0000}"/>
    <cellStyle name="Currency 2 4 5 4" xfId="11838" xr:uid="{00000000-0005-0000-0000-0000850C0000}"/>
    <cellStyle name="Currency 2 4 5 5" xfId="11839" xr:uid="{00000000-0005-0000-0000-0000860C0000}"/>
    <cellStyle name="Currency 2 4 6" xfId="11840" xr:uid="{00000000-0005-0000-0000-0000870C0000}"/>
    <cellStyle name="Currency 2 4 6 2" xfId="11841" xr:uid="{00000000-0005-0000-0000-0000880C0000}"/>
    <cellStyle name="Currency 2 4 6 3" xfId="11842" xr:uid="{00000000-0005-0000-0000-0000890C0000}"/>
    <cellStyle name="Currency 2 4 7" xfId="11843" xr:uid="{00000000-0005-0000-0000-00008A0C0000}"/>
    <cellStyle name="Currency 2 4 8" xfId="11844" xr:uid="{00000000-0005-0000-0000-00008B0C0000}"/>
    <cellStyle name="Currency 2 4 8 2" xfId="16217" xr:uid="{00000000-0005-0000-0000-00008C0C0000}"/>
    <cellStyle name="Currency 2 4 9" xfId="16216" xr:uid="{00000000-0005-0000-0000-00008D0C0000}"/>
    <cellStyle name="Currency 2 5" xfId="11845" xr:uid="{00000000-0005-0000-0000-00008E0C0000}"/>
    <cellStyle name="Currency 20" xfId="11846" xr:uid="{00000000-0005-0000-0000-00008F0C0000}"/>
    <cellStyle name="Currency 20 2" xfId="11847" xr:uid="{00000000-0005-0000-0000-0000900C0000}"/>
    <cellStyle name="Currency 20 2 2" xfId="11848" xr:uid="{00000000-0005-0000-0000-0000910C0000}"/>
    <cellStyle name="Currency 20 2 2 2" xfId="11849" xr:uid="{00000000-0005-0000-0000-0000920C0000}"/>
    <cellStyle name="Currency 20 2 2 2 2" xfId="11850" xr:uid="{00000000-0005-0000-0000-0000930C0000}"/>
    <cellStyle name="Currency 20 2 2 2 2 2" xfId="11851" xr:uid="{00000000-0005-0000-0000-0000940C0000}"/>
    <cellStyle name="Currency 20 2 2 2 2 2 2" xfId="11852" xr:uid="{00000000-0005-0000-0000-0000950C0000}"/>
    <cellStyle name="Currency 20 2 2 2 2 2 2 2" xfId="11853" xr:uid="{00000000-0005-0000-0000-0000960C0000}"/>
    <cellStyle name="Currency 20 2 2 2 2 2 3" xfId="11854" xr:uid="{00000000-0005-0000-0000-0000970C0000}"/>
    <cellStyle name="Currency 20 2 2 2 2 2 4" xfId="11855" xr:uid="{00000000-0005-0000-0000-0000980C0000}"/>
    <cellStyle name="Currency 20 2 2 2 2 3" xfId="11856" xr:uid="{00000000-0005-0000-0000-0000990C0000}"/>
    <cellStyle name="Currency 20 2 2 2 2 3 2" xfId="11857" xr:uid="{00000000-0005-0000-0000-00009A0C0000}"/>
    <cellStyle name="Currency 20 2 2 2 2 4" xfId="11858" xr:uid="{00000000-0005-0000-0000-00009B0C0000}"/>
    <cellStyle name="Currency 20 2 2 2 2 5" xfId="11859" xr:uid="{00000000-0005-0000-0000-00009C0C0000}"/>
    <cellStyle name="Currency 20 2 2 2 2 6" xfId="11860" xr:uid="{00000000-0005-0000-0000-00009D0C0000}"/>
    <cellStyle name="Currency 20 2 2 2 3" xfId="11861" xr:uid="{00000000-0005-0000-0000-00009E0C0000}"/>
    <cellStyle name="Currency 20 2 2 2 4" xfId="11862" xr:uid="{00000000-0005-0000-0000-00009F0C0000}"/>
    <cellStyle name="Currency 20 2 2 2 4 2" xfId="11863" xr:uid="{00000000-0005-0000-0000-0000A00C0000}"/>
    <cellStyle name="Currency 20 2 2 2 5" xfId="11864" xr:uid="{00000000-0005-0000-0000-0000A10C0000}"/>
    <cellStyle name="Currency 20 2 2 2 5 2" xfId="11865" xr:uid="{00000000-0005-0000-0000-0000A20C0000}"/>
    <cellStyle name="Currency 20 2 2 2 6" xfId="11866" xr:uid="{00000000-0005-0000-0000-0000A30C0000}"/>
    <cellStyle name="Currency 20 2 2 3" xfId="11867" xr:uid="{00000000-0005-0000-0000-0000A40C0000}"/>
    <cellStyle name="Currency 20 2 2 4" xfId="11868" xr:uid="{00000000-0005-0000-0000-0000A50C0000}"/>
    <cellStyle name="Currency 20 2 2 5" xfId="11869" xr:uid="{00000000-0005-0000-0000-0000A60C0000}"/>
    <cellStyle name="Currency 20 2 2 5 2" xfId="11870" xr:uid="{00000000-0005-0000-0000-0000A70C0000}"/>
    <cellStyle name="Currency 20 2 2 5 2 2" xfId="11871" xr:uid="{00000000-0005-0000-0000-0000A80C0000}"/>
    <cellStyle name="Currency 20 2 2 5 2 2 2" xfId="11872" xr:uid="{00000000-0005-0000-0000-0000A90C0000}"/>
    <cellStyle name="Currency 20 2 2 5 2 3" xfId="11873" xr:uid="{00000000-0005-0000-0000-0000AA0C0000}"/>
    <cellStyle name="Currency 20 2 2 5 2 4" xfId="11874" xr:uid="{00000000-0005-0000-0000-0000AB0C0000}"/>
    <cellStyle name="Currency 20 2 2 5 3" xfId="11875" xr:uid="{00000000-0005-0000-0000-0000AC0C0000}"/>
    <cellStyle name="Currency 20 2 2 5 3 2" xfId="11876" xr:uid="{00000000-0005-0000-0000-0000AD0C0000}"/>
    <cellStyle name="Currency 20 2 2 5 4" xfId="11877" xr:uid="{00000000-0005-0000-0000-0000AE0C0000}"/>
    <cellStyle name="Currency 20 2 2 5 5" xfId="11878" xr:uid="{00000000-0005-0000-0000-0000AF0C0000}"/>
    <cellStyle name="Currency 20 2 2 5 6" xfId="11879" xr:uid="{00000000-0005-0000-0000-0000B00C0000}"/>
    <cellStyle name="Currency 20 2 2 6" xfId="11880" xr:uid="{00000000-0005-0000-0000-0000B10C0000}"/>
    <cellStyle name="Currency 20 2 2 6 2" xfId="11881" xr:uid="{00000000-0005-0000-0000-0000B20C0000}"/>
    <cellStyle name="Currency 20 2 2 7" xfId="11882" xr:uid="{00000000-0005-0000-0000-0000B30C0000}"/>
    <cellStyle name="Currency 20 2 2 7 2" xfId="11883" xr:uid="{00000000-0005-0000-0000-0000B40C0000}"/>
    <cellStyle name="Currency 20 2 2 8" xfId="11884" xr:uid="{00000000-0005-0000-0000-0000B50C0000}"/>
    <cellStyle name="Currency 20 2 3" xfId="11885" xr:uid="{00000000-0005-0000-0000-0000B60C0000}"/>
    <cellStyle name="Currency 20 2 4" xfId="11886" xr:uid="{00000000-0005-0000-0000-0000B70C0000}"/>
    <cellStyle name="Currency 20 2 5" xfId="11887" xr:uid="{00000000-0005-0000-0000-0000B80C0000}"/>
    <cellStyle name="Currency 20 2 5 2" xfId="11888" xr:uid="{00000000-0005-0000-0000-0000B90C0000}"/>
    <cellStyle name="Currency 20 2 5 2 2" xfId="11889" xr:uid="{00000000-0005-0000-0000-0000BA0C0000}"/>
    <cellStyle name="Currency 20 2 5 3" xfId="11890" xr:uid="{00000000-0005-0000-0000-0000BB0C0000}"/>
    <cellStyle name="Currency 20 2 5 4" xfId="11891" xr:uid="{00000000-0005-0000-0000-0000BC0C0000}"/>
    <cellStyle name="Currency 20 2 5 5" xfId="11892" xr:uid="{00000000-0005-0000-0000-0000BD0C0000}"/>
    <cellStyle name="Currency 20 2 6" xfId="11893" xr:uid="{00000000-0005-0000-0000-0000BE0C0000}"/>
    <cellStyle name="Currency 20 2 6 2" xfId="11894" xr:uid="{00000000-0005-0000-0000-0000BF0C0000}"/>
    <cellStyle name="Currency 20 2 6 3" xfId="11895" xr:uid="{00000000-0005-0000-0000-0000C00C0000}"/>
    <cellStyle name="Currency 20 2 7" xfId="11896" xr:uid="{00000000-0005-0000-0000-0000C10C0000}"/>
    <cellStyle name="Currency 20 2 8" xfId="11897" xr:uid="{00000000-0005-0000-0000-0000C20C0000}"/>
    <cellStyle name="Currency 20 2 8 2" xfId="16218" xr:uid="{00000000-0005-0000-0000-0000C30C0000}"/>
    <cellStyle name="Currency 20 3" xfId="11898" xr:uid="{00000000-0005-0000-0000-0000C40C0000}"/>
    <cellStyle name="Currency 20 3 2" xfId="11899" xr:uid="{00000000-0005-0000-0000-0000C50C0000}"/>
    <cellStyle name="Currency 20 3 2 2" xfId="11900" xr:uid="{00000000-0005-0000-0000-0000C60C0000}"/>
    <cellStyle name="Currency 20 3 2 2 2" xfId="11901" xr:uid="{00000000-0005-0000-0000-0000C70C0000}"/>
    <cellStyle name="Currency 20 3 2 2 2 2" xfId="11902" xr:uid="{00000000-0005-0000-0000-0000C80C0000}"/>
    <cellStyle name="Currency 20 3 2 2 2 2 2" xfId="11903" xr:uid="{00000000-0005-0000-0000-0000C90C0000}"/>
    <cellStyle name="Currency 20 3 2 2 2 3" xfId="11904" xr:uid="{00000000-0005-0000-0000-0000CA0C0000}"/>
    <cellStyle name="Currency 20 3 2 2 2 4" xfId="11905" xr:uid="{00000000-0005-0000-0000-0000CB0C0000}"/>
    <cellStyle name="Currency 20 3 2 2 3" xfId="11906" xr:uid="{00000000-0005-0000-0000-0000CC0C0000}"/>
    <cellStyle name="Currency 20 3 2 2 3 2" xfId="11907" xr:uid="{00000000-0005-0000-0000-0000CD0C0000}"/>
    <cellStyle name="Currency 20 3 2 2 4" xfId="11908" xr:uid="{00000000-0005-0000-0000-0000CE0C0000}"/>
    <cellStyle name="Currency 20 3 2 2 5" xfId="11909" xr:uid="{00000000-0005-0000-0000-0000CF0C0000}"/>
    <cellStyle name="Currency 20 3 2 2 6" xfId="11910" xr:uid="{00000000-0005-0000-0000-0000D00C0000}"/>
    <cellStyle name="Currency 20 3 2 3" xfId="11911" xr:uid="{00000000-0005-0000-0000-0000D10C0000}"/>
    <cellStyle name="Currency 20 3 2 4" xfId="11912" xr:uid="{00000000-0005-0000-0000-0000D20C0000}"/>
    <cellStyle name="Currency 20 3 2 4 2" xfId="11913" xr:uid="{00000000-0005-0000-0000-0000D30C0000}"/>
    <cellStyle name="Currency 20 3 2 5" xfId="11914" xr:uid="{00000000-0005-0000-0000-0000D40C0000}"/>
    <cellStyle name="Currency 20 3 2 5 2" xfId="11915" xr:uid="{00000000-0005-0000-0000-0000D50C0000}"/>
    <cellStyle name="Currency 20 3 2 6" xfId="11916" xr:uid="{00000000-0005-0000-0000-0000D60C0000}"/>
    <cellStyle name="Currency 20 3 3" xfId="11917" xr:uid="{00000000-0005-0000-0000-0000D70C0000}"/>
    <cellStyle name="Currency 20 3 4" xfId="11918" xr:uid="{00000000-0005-0000-0000-0000D80C0000}"/>
    <cellStyle name="Currency 20 3 5" xfId="11919" xr:uid="{00000000-0005-0000-0000-0000D90C0000}"/>
    <cellStyle name="Currency 20 3 5 2" xfId="11920" xr:uid="{00000000-0005-0000-0000-0000DA0C0000}"/>
    <cellStyle name="Currency 20 3 5 2 2" xfId="11921" xr:uid="{00000000-0005-0000-0000-0000DB0C0000}"/>
    <cellStyle name="Currency 20 3 5 2 2 2" xfId="11922" xr:uid="{00000000-0005-0000-0000-0000DC0C0000}"/>
    <cellStyle name="Currency 20 3 5 2 3" xfId="11923" xr:uid="{00000000-0005-0000-0000-0000DD0C0000}"/>
    <cellStyle name="Currency 20 3 5 2 4" xfId="11924" xr:uid="{00000000-0005-0000-0000-0000DE0C0000}"/>
    <cellStyle name="Currency 20 3 5 3" xfId="11925" xr:uid="{00000000-0005-0000-0000-0000DF0C0000}"/>
    <cellStyle name="Currency 20 3 5 3 2" xfId="11926" xr:uid="{00000000-0005-0000-0000-0000E00C0000}"/>
    <cellStyle name="Currency 20 3 5 4" xfId="11927" xr:uid="{00000000-0005-0000-0000-0000E10C0000}"/>
    <cellStyle name="Currency 20 3 5 5" xfId="11928" xr:uid="{00000000-0005-0000-0000-0000E20C0000}"/>
    <cellStyle name="Currency 20 3 5 6" xfId="11929" xr:uid="{00000000-0005-0000-0000-0000E30C0000}"/>
    <cellStyle name="Currency 20 3 6" xfId="11930" xr:uid="{00000000-0005-0000-0000-0000E40C0000}"/>
    <cellStyle name="Currency 20 3 6 2" xfId="11931" xr:uid="{00000000-0005-0000-0000-0000E50C0000}"/>
    <cellStyle name="Currency 20 3 7" xfId="11932" xr:uid="{00000000-0005-0000-0000-0000E60C0000}"/>
    <cellStyle name="Currency 20 3 7 2" xfId="11933" xr:uid="{00000000-0005-0000-0000-0000E70C0000}"/>
    <cellStyle name="Currency 20 3 8" xfId="11934" xr:uid="{00000000-0005-0000-0000-0000E80C0000}"/>
    <cellStyle name="Currency 20 4" xfId="11935" xr:uid="{00000000-0005-0000-0000-0000E90C0000}"/>
    <cellStyle name="Currency 20 5" xfId="11936" xr:uid="{00000000-0005-0000-0000-0000EA0C0000}"/>
    <cellStyle name="Currency 20 6" xfId="11937" xr:uid="{00000000-0005-0000-0000-0000EB0C0000}"/>
    <cellStyle name="Currency 20 6 2" xfId="11938" xr:uid="{00000000-0005-0000-0000-0000EC0C0000}"/>
    <cellStyle name="Currency 20 6 2 2" xfId="11939" xr:uid="{00000000-0005-0000-0000-0000ED0C0000}"/>
    <cellStyle name="Currency 20 6 3" xfId="11940" xr:uid="{00000000-0005-0000-0000-0000EE0C0000}"/>
    <cellStyle name="Currency 20 6 4" xfId="11941" xr:uid="{00000000-0005-0000-0000-0000EF0C0000}"/>
    <cellStyle name="Currency 20 6 5" xfId="11942" xr:uid="{00000000-0005-0000-0000-0000F00C0000}"/>
    <cellStyle name="Currency 20 7" xfId="11943" xr:uid="{00000000-0005-0000-0000-0000F10C0000}"/>
    <cellStyle name="Currency 20 7 2" xfId="11944" xr:uid="{00000000-0005-0000-0000-0000F20C0000}"/>
    <cellStyle name="Currency 20 7 3" xfId="11945" xr:uid="{00000000-0005-0000-0000-0000F30C0000}"/>
    <cellStyle name="Currency 20 8" xfId="11946" xr:uid="{00000000-0005-0000-0000-0000F40C0000}"/>
    <cellStyle name="Currency 20 9" xfId="11947" xr:uid="{00000000-0005-0000-0000-0000F50C0000}"/>
    <cellStyle name="Currency 20 9 2" xfId="16219" xr:uid="{00000000-0005-0000-0000-0000F60C0000}"/>
    <cellStyle name="Currency 21" xfId="11948" xr:uid="{00000000-0005-0000-0000-0000F70C0000}"/>
    <cellStyle name="Currency 21 2" xfId="11949" xr:uid="{00000000-0005-0000-0000-0000F80C0000}"/>
    <cellStyle name="Currency 21 2 2" xfId="11950" xr:uid="{00000000-0005-0000-0000-0000F90C0000}"/>
    <cellStyle name="Currency 21 2 2 2" xfId="11951" xr:uid="{00000000-0005-0000-0000-0000FA0C0000}"/>
    <cellStyle name="Currency 21 2 2 2 2" xfId="11952" xr:uid="{00000000-0005-0000-0000-0000FB0C0000}"/>
    <cellStyle name="Currency 21 2 2 2 2 2" xfId="11953" xr:uid="{00000000-0005-0000-0000-0000FC0C0000}"/>
    <cellStyle name="Currency 21 2 2 2 2 2 2" xfId="11954" xr:uid="{00000000-0005-0000-0000-0000FD0C0000}"/>
    <cellStyle name="Currency 21 2 2 2 2 2 2 2" xfId="11955" xr:uid="{00000000-0005-0000-0000-0000FE0C0000}"/>
    <cellStyle name="Currency 21 2 2 2 2 2 3" xfId="11956" xr:uid="{00000000-0005-0000-0000-0000FF0C0000}"/>
    <cellStyle name="Currency 21 2 2 2 2 2 4" xfId="11957" xr:uid="{00000000-0005-0000-0000-0000000D0000}"/>
    <cellStyle name="Currency 21 2 2 2 2 3" xfId="11958" xr:uid="{00000000-0005-0000-0000-0000010D0000}"/>
    <cellStyle name="Currency 21 2 2 2 2 3 2" xfId="11959" xr:uid="{00000000-0005-0000-0000-0000020D0000}"/>
    <cellStyle name="Currency 21 2 2 2 2 4" xfId="11960" xr:uid="{00000000-0005-0000-0000-0000030D0000}"/>
    <cellStyle name="Currency 21 2 2 2 2 5" xfId="11961" xr:uid="{00000000-0005-0000-0000-0000040D0000}"/>
    <cellStyle name="Currency 21 2 2 2 2 6" xfId="11962" xr:uid="{00000000-0005-0000-0000-0000050D0000}"/>
    <cellStyle name="Currency 21 2 2 2 3" xfId="11963" xr:uid="{00000000-0005-0000-0000-0000060D0000}"/>
    <cellStyle name="Currency 21 2 2 2 4" xfId="11964" xr:uid="{00000000-0005-0000-0000-0000070D0000}"/>
    <cellStyle name="Currency 21 2 2 2 4 2" xfId="11965" xr:uid="{00000000-0005-0000-0000-0000080D0000}"/>
    <cellStyle name="Currency 21 2 2 2 5" xfId="11966" xr:uid="{00000000-0005-0000-0000-0000090D0000}"/>
    <cellStyle name="Currency 21 2 2 2 5 2" xfId="11967" xr:uid="{00000000-0005-0000-0000-00000A0D0000}"/>
    <cellStyle name="Currency 21 2 2 2 6" xfId="11968" xr:uid="{00000000-0005-0000-0000-00000B0D0000}"/>
    <cellStyle name="Currency 21 2 2 3" xfId="11969" xr:uid="{00000000-0005-0000-0000-00000C0D0000}"/>
    <cellStyle name="Currency 21 2 2 4" xfId="11970" xr:uid="{00000000-0005-0000-0000-00000D0D0000}"/>
    <cellStyle name="Currency 21 2 2 5" xfId="11971" xr:uid="{00000000-0005-0000-0000-00000E0D0000}"/>
    <cellStyle name="Currency 21 2 2 5 2" xfId="11972" xr:uid="{00000000-0005-0000-0000-00000F0D0000}"/>
    <cellStyle name="Currency 21 2 2 5 2 2" xfId="11973" xr:uid="{00000000-0005-0000-0000-0000100D0000}"/>
    <cellStyle name="Currency 21 2 2 5 2 2 2" xfId="11974" xr:uid="{00000000-0005-0000-0000-0000110D0000}"/>
    <cellStyle name="Currency 21 2 2 5 2 3" xfId="11975" xr:uid="{00000000-0005-0000-0000-0000120D0000}"/>
    <cellStyle name="Currency 21 2 2 5 2 4" xfId="11976" xr:uid="{00000000-0005-0000-0000-0000130D0000}"/>
    <cellStyle name="Currency 21 2 2 5 3" xfId="11977" xr:uid="{00000000-0005-0000-0000-0000140D0000}"/>
    <cellStyle name="Currency 21 2 2 5 3 2" xfId="11978" xr:uid="{00000000-0005-0000-0000-0000150D0000}"/>
    <cellStyle name="Currency 21 2 2 5 4" xfId="11979" xr:uid="{00000000-0005-0000-0000-0000160D0000}"/>
    <cellStyle name="Currency 21 2 2 5 5" xfId="11980" xr:uid="{00000000-0005-0000-0000-0000170D0000}"/>
    <cellStyle name="Currency 21 2 2 5 6" xfId="11981" xr:uid="{00000000-0005-0000-0000-0000180D0000}"/>
    <cellStyle name="Currency 21 2 2 6" xfId="11982" xr:uid="{00000000-0005-0000-0000-0000190D0000}"/>
    <cellStyle name="Currency 21 2 2 6 2" xfId="11983" xr:uid="{00000000-0005-0000-0000-00001A0D0000}"/>
    <cellStyle name="Currency 21 2 2 7" xfId="11984" xr:uid="{00000000-0005-0000-0000-00001B0D0000}"/>
    <cellStyle name="Currency 21 2 2 7 2" xfId="11985" xr:uid="{00000000-0005-0000-0000-00001C0D0000}"/>
    <cellStyle name="Currency 21 2 2 8" xfId="11986" xr:uid="{00000000-0005-0000-0000-00001D0D0000}"/>
    <cellStyle name="Currency 21 2 3" xfId="11987" xr:uid="{00000000-0005-0000-0000-00001E0D0000}"/>
    <cellStyle name="Currency 21 2 4" xfId="11988" xr:uid="{00000000-0005-0000-0000-00001F0D0000}"/>
    <cellStyle name="Currency 21 2 5" xfId="11989" xr:uid="{00000000-0005-0000-0000-0000200D0000}"/>
    <cellStyle name="Currency 21 2 5 2" xfId="11990" xr:uid="{00000000-0005-0000-0000-0000210D0000}"/>
    <cellStyle name="Currency 21 2 5 2 2" xfId="11991" xr:uid="{00000000-0005-0000-0000-0000220D0000}"/>
    <cellStyle name="Currency 21 2 5 3" xfId="11992" xr:uid="{00000000-0005-0000-0000-0000230D0000}"/>
    <cellStyle name="Currency 21 2 5 4" xfId="11993" xr:uid="{00000000-0005-0000-0000-0000240D0000}"/>
    <cellStyle name="Currency 21 2 5 5" xfId="11994" xr:uid="{00000000-0005-0000-0000-0000250D0000}"/>
    <cellStyle name="Currency 21 2 6" xfId="11995" xr:uid="{00000000-0005-0000-0000-0000260D0000}"/>
    <cellStyle name="Currency 21 2 6 2" xfId="11996" xr:uid="{00000000-0005-0000-0000-0000270D0000}"/>
    <cellStyle name="Currency 21 2 6 3" xfId="11997" xr:uid="{00000000-0005-0000-0000-0000280D0000}"/>
    <cellStyle name="Currency 21 2 7" xfId="11998" xr:uid="{00000000-0005-0000-0000-0000290D0000}"/>
    <cellStyle name="Currency 21 2 8" xfId="11999" xr:uid="{00000000-0005-0000-0000-00002A0D0000}"/>
    <cellStyle name="Currency 21 2 8 2" xfId="16220" xr:uid="{00000000-0005-0000-0000-00002B0D0000}"/>
    <cellStyle name="Currency 21 3" xfId="12000" xr:uid="{00000000-0005-0000-0000-00002C0D0000}"/>
    <cellStyle name="Currency 21 3 2" xfId="12001" xr:uid="{00000000-0005-0000-0000-00002D0D0000}"/>
    <cellStyle name="Currency 21 3 2 2" xfId="12002" xr:uid="{00000000-0005-0000-0000-00002E0D0000}"/>
    <cellStyle name="Currency 21 3 2 2 2" xfId="12003" xr:uid="{00000000-0005-0000-0000-00002F0D0000}"/>
    <cellStyle name="Currency 21 3 2 2 2 2" xfId="12004" xr:uid="{00000000-0005-0000-0000-0000300D0000}"/>
    <cellStyle name="Currency 21 3 2 2 2 2 2" xfId="12005" xr:uid="{00000000-0005-0000-0000-0000310D0000}"/>
    <cellStyle name="Currency 21 3 2 2 2 3" xfId="12006" xr:uid="{00000000-0005-0000-0000-0000320D0000}"/>
    <cellStyle name="Currency 21 3 2 2 2 4" xfId="12007" xr:uid="{00000000-0005-0000-0000-0000330D0000}"/>
    <cellStyle name="Currency 21 3 2 2 3" xfId="12008" xr:uid="{00000000-0005-0000-0000-0000340D0000}"/>
    <cellStyle name="Currency 21 3 2 2 3 2" xfId="12009" xr:uid="{00000000-0005-0000-0000-0000350D0000}"/>
    <cellStyle name="Currency 21 3 2 2 4" xfId="12010" xr:uid="{00000000-0005-0000-0000-0000360D0000}"/>
    <cellStyle name="Currency 21 3 2 2 5" xfId="12011" xr:uid="{00000000-0005-0000-0000-0000370D0000}"/>
    <cellStyle name="Currency 21 3 2 2 6" xfId="12012" xr:uid="{00000000-0005-0000-0000-0000380D0000}"/>
    <cellStyle name="Currency 21 3 2 3" xfId="12013" xr:uid="{00000000-0005-0000-0000-0000390D0000}"/>
    <cellStyle name="Currency 21 3 2 4" xfId="12014" xr:uid="{00000000-0005-0000-0000-00003A0D0000}"/>
    <cellStyle name="Currency 21 3 2 4 2" xfId="12015" xr:uid="{00000000-0005-0000-0000-00003B0D0000}"/>
    <cellStyle name="Currency 21 3 2 5" xfId="12016" xr:uid="{00000000-0005-0000-0000-00003C0D0000}"/>
    <cellStyle name="Currency 21 3 2 5 2" xfId="12017" xr:uid="{00000000-0005-0000-0000-00003D0D0000}"/>
    <cellStyle name="Currency 21 3 2 6" xfId="12018" xr:uid="{00000000-0005-0000-0000-00003E0D0000}"/>
    <cellStyle name="Currency 21 3 3" xfId="12019" xr:uid="{00000000-0005-0000-0000-00003F0D0000}"/>
    <cellStyle name="Currency 21 3 4" xfId="12020" xr:uid="{00000000-0005-0000-0000-0000400D0000}"/>
    <cellStyle name="Currency 21 3 5" xfId="12021" xr:uid="{00000000-0005-0000-0000-0000410D0000}"/>
    <cellStyle name="Currency 21 3 5 2" xfId="12022" xr:uid="{00000000-0005-0000-0000-0000420D0000}"/>
    <cellStyle name="Currency 21 3 5 2 2" xfId="12023" xr:uid="{00000000-0005-0000-0000-0000430D0000}"/>
    <cellStyle name="Currency 21 3 5 2 2 2" xfId="12024" xr:uid="{00000000-0005-0000-0000-0000440D0000}"/>
    <cellStyle name="Currency 21 3 5 2 3" xfId="12025" xr:uid="{00000000-0005-0000-0000-0000450D0000}"/>
    <cellStyle name="Currency 21 3 5 2 4" xfId="12026" xr:uid="{00000000-0005-0000-0000-0000460D0000}"/>
    <cellStyle name="Currency 21 3 5 3" xfId="12027" xr:uid="{00000000-0005-0000-0000-0000470D0000}"/>
    <cellStyle name="Currency 21 3 5 3 2" xfId="12028" xr:uid="{00000000-0005-0000-0000-0000480D0000}"/>
    <cellStyle name="Currency 21 3 5 4" xfId="12029" xr:uid="{00000000-0005-0000-0000-0000490D0000}"/>
    <cellStyle name="Currency 21 3 5 5" xfId="12030" xr:uid="{00000000-0005-0000-0000-00004A0D0000}"/>
    <cellStyle name="Currency 21 3 5 6" xfId="12031" xr:uid="{00000000-0005-0000-0000-00004B0D0000}"/>
    <cellStyle name="Currency 21 3 6" xfId="12032" xr:uid="{00000000-0005-0000-0000-00004C0D0000}"/>
    <cellStyle name="Currency 21 3 6 2" xfId="12033" xr:uid="{00000000-0005-0000-0000-00004D0D0000}"/>
    <cellStyle name="Currency 21 3 7" xfId="12034" xr:uid="{00000000-0005-0000-0000-00004E0D0000}"/>
    <cellStyle name="Currency 21 3 7 2" xfId="12035" xr:uid="{00000000-0005-0000-0000-00004F0D0000}"/>
    <cellStyle name="Currency 21 3 8" xfId="12036" xr:uid="{00000000-0005-0000-0000-0000500D0000}"/>
    <cellStyle name="Currency 21 4" xfId="12037" xr:uid="{00000000-0005-0000-0000-0000510D0000}"/>
    <cellStyle name="Currency 21 5" xfId="12038" xr:uid="{00000000-0005-0000-0000-0000520D0000}"/>
    <cellStyle name="Currency 21 6" xfId="12039" xr:uid="{00000000-0005-0000-0000-0000530D0000}"/>
    <cellStyle name="Currency 21 6 2" xfId="12040" xr:uid="{00000000-0005-0000-0000-0000540D0000}"/>
    <cellStyle name="Currency 21 6 2 2" xfId="12041" xr:uid="{00000000-0005-0000-0000-0000550D0000}"/>
    <cellStyle name="Currency 21 6 3" xfId="12042" xr:uid="{00000000-0005-0000-0000-0000560D0000}"/>
    <cellStyle name="Currency 21 6 4" xfId="12043" xr:uid="{00000000-0005-0000-0000-0000570D0000}"/>
    <cellStyle name="Currency 21 6 5" xfId="12044" xr:uid="{00000000-0005-0000-0000-0000580D0000}"/>
    <cellStyle name="Currency 21 7" xfId="12045" xr:uid="{00000000-0005-0000-0000-0000590D0000}"/>
    <cellStyle name="Currency 21 7 2" xfId="12046" xr:uid="{00000000-0005-0000-0000-00005A0D0000}"/>
    <cellStyle name="Currency 21 7 3" xfId="12047" xr:uid="{00000000-0005-0000-0000-00005B0D0000}"/>
    <cellStyle name="Currency 21 8" xfId="12048" xr:uid="{00000000-0005-0000-0000-00005C0D0000}"/>
    <cellStyle name="Currency 21 9" xfId="12049" xr:uid="{00000000-0005-0000-0000-00005D0D0000}"/>
    <cellStyle name="Currency 21 9 2" xfId="16221" xr:uid="{00000000-0005-0000-0000-00005E0D0000}"/>
    <cellStyle name="Currency 22" xfId="12050" xr:uid="{00000000-0005-0000-0000-00005F0D0000}"/>
    <cellStyle name="Currency 23" xfId="12051" xr:uid="{00000000-0005-0000-0000-0000600D0000}"/>
    <cellStyle name="Currency 23 2" xfId="12052" xr:uid="{00000000-0005-0000-0000-0000610D0000}"/>
    <cellStyle name="Currency 23 2 2" xfId="12053" xr:uid="{00000000-0005-0000-0000-0000620D0000}"/>
    <cellStyle name="Currency 23 2 2 2" xfId="12054" xr:uid="{00000000-0005-0000-0000-0000630D0000}"/>
    <cellStyle name="Currency 23 2 2 2 2" xfId="12055" xr:uid="{00000000-0005-0000-0000-0000640D0000}"/>
    <cellStyle name="Currency 23 2 2 2 2 2" xfId="12056" xr:uid="{00000000-0005-0000-0000-0000650D0000}"/>
    <cellStyle name="Currency 23 2 2 2 2 2 2" xfId="12057" xr:uid="{00000000-0005-0000-0000-0000660D0000}"/>
    <cellStyle name="Currency 23 2 2 2 2 3" xfId="12058" xr:uid="{00000000-0005-0000-0000-0000670D0000}"/>
    <cellStyle name="Currency 23 2 2 2 2 4" xfId="12059" xr:uid="{00000000-0005-0000-0000-0000680D0000}"/>
    <cellStyle name="Currency 23 2 2 2 3" xfId="12060" xr:uid="{00000000-0005-0000-0000-0000690D0000}"/>
    <cellStyle name="Currency 23 2 2 2 3 2" xfId="12061" xr:uid="{00000000-0005-0000-0000-00006A0D0000}"/>
    <cellStyle name="Currency 23 2 2 2 4" xfId="12062" xr:uid="{00000000-0005-0000-0000-00006B0D0000}"/>
    <cellStyle name="Currency 23 2 2 2 5" xfId="12063" xr:uid="{00000000-0005-0000-0000-00006C0D0000}"/>
    <cellStyle name="Currency 23 2 2 2 6" xfId="12064" xr:uid="{00000000-0005-0000-0000-00006D0D0000}"/>
    <cellStyle name="Currency 23 2 2 3" xfId="12065" xr:uid="{00000000-0005-0000-0000-00006E0D0000}"/>
    <cellStyle name="Currency 23 2 2 4" xfId="12066" xr:uid="{00000000-0005-0000-0000-00006F0D0000}"/>
    <cellStyle name="Currency 23 2 2 4 2" xfId="12067" xr:uid="{00000000-0005-0000-0000-0000700D0000}"/>
    <cellStyle name="Currency 23 2 2 5" xfId="12068" xr:uid="{00000000-0005-0000-0000-0000710D0000}"/>
    <cellStyle name="Currency 23 2 2 5 2" xfId="12069" xr:uid="{00000000-0005-0000-0000-0000720D0000}"/>
    <cellStyle name="Currency 23 2 2 6" xfId="12070" xr:uid="{00000000-0005-0000-0000-0000730D0000}"/>
    <cellStyle name="Currency 23 2 3" xfId="12071" xr:uid="{00000000-0005-0000-0000-0000740D0000}"/>
    <cellStyle name="Currency 23 2 4" xfId="12072" xr:uid="{00000000-0005-0000-0000-0000750D0000}"/>
    <cellStyle name="Currency 23 2 5" xfId="12073" xr:uid="{00000000-0005-0000-0000-0000760D0000}"/>
    <cellStyle name="Currency 23 2 5 2" xfId="12074" xr:uid="{00000000-0005-0000-0000-0000770D0000}"/>
    <cellStyle name="Currency 23 2 5 2 2" xfId="12075" xr:uid="{00000000-0005-0000-0000-0000780D0000}"/>
    <cellStyle name="Currency 23 2 5 2 2 2" xfId="12076" xr:uid="{00000000-0005-0000-0000-0000790D0000}"/>
    <cellStyle name="Currency 23 2 5 2 3" xfId="12077" xr:uid="{00000000-0005-0000-0000-00007A0D0000}"/>
    <cellStyle name="Currency 23 2 5 2 4" xfId="12078" xr:uid="{00000000-0005-0000-0000-00007B0D0000}"/>
    <cellStyle name="Currency 23 2 5 3" xfId="12079" xr:uid="{00000000-0005-0000-0000-00007C0D0000}"/>
    <cellStyle name="Currency 23 2 5 3 2" xfId="12080" xr:uid="{00000000-0005-0000-0000-00007D0D0000}"/>
    <cellStyle name="Currency 23 2 5 4" xfId="12081" xr:uid="{00000000-0005-0000-0000-00007E0D0000}"/>
    <cellStyle name="Currency 23 2 5 5" xfId="12082" xr:uid="{00000000-0005-0000-0000-00007F0D0000}"/>
    <cellStyle name="Currency 23 2 5 6" xfId="12083" xr:uid="{00000000-0005-0000-0000-0000800D0000}"/>
    <cellStyle name="Currency 23 2 6" xfId="12084" xr:uid="{00000000-0005-0000-0000-0000810D0000}"/>
    <cellStyle name="Currency 23 2 6 2" xfId="12085" xr:uid="{00000000-0005-0000-0000-0000820D0000}"/>
    <cellStyle name="Currency 23 2 7" xfId="12086" xr:uid="{00000000-0005-0000-0000-0000830D0000}"/>
    <cellStyle name="Currency 23 2 7 2" xfId="12087" xr:uid="{00000000-0005-0000-0000-0000840D0000}"/>
    <cellStyle name="Currency 23 2 8" xfId="12088" xr:uid="{00000000-0005-0000-0000-0000850D0000}"/>
    <cellStyle name="Currency 23 3" xfId="12089" xr:uid="{00000000-0005-0000-0000-0000860D0000}"/>
    <cellStyle name="Currency 23 4" xfId="12090" xr:uid="{00000000-0005-0000-0000-0000870D0000}"/>
    <cellStyle name="Currency 23 5" xfId="12091" xr:uid="{00000000-0005-0000-0000-0000880D0000}"/>
    <cellStyle name="Currency 23 5 2" xfId="12092" xr:uid="{00000000-0005-0000-0000-0000890D0000}"/>
    <cellStyle name="Currency 23 5 2 2" xfId="12093" xr:uid="{00000000-0005-0000-0000-00008A0D0000}"/>
    <cellStyle name="Currency 23 5 3" xfId="12094" xr:uid="{00000000-0005-0000-0000-00008B0D0000}"/>
    <cellStyle name="Currency 23 5 4" xfId="12095" xr:uid="{00000000-0005-0000-0000-00008C0D0000}"/>
    <cellStyle name="Currency 23 5 5" xfId="12096" xr:uid="{00000000-0005-0000-0000-00008D0D0000}"/>
    <cellStyle name="Currency 23 6" xfId="12097" xr:uid="{00000000-0005-0000-0000-00008E0D0000}"/>
    <cellStyle name="Currency 23 6 2" xfId="12098" xr:uid="{00000000-0005-0000-0000-00008F0D0000}"/>
    <cellStyle name="Currency 23 6 3" xfId="12099" xr:uid="{00000000-0005-0000-0000-0000900D0000}"/>
    <cellStyle name="Currency 23 7" xfId="12100" xr:uid="{00000000-0005-0000-0000-0000910D0000}"/>
    <cellStyle name="Currency 23 8" xfId="12101" xr:uid="{00000000-0005-0000-0000-0000920D0000}"/>
    <cellStyle name="Currency 23 8 2" xfId="16223" xr:uid="{00000000-0005-0000-0000-0000930D0000}"/>
    <cellStyle name="Currency 23 9" xfId="16222" xr:uid="{00000000-0005-0000-0000-0000940D0000}"/>
    <cellStyle name="Currency 24" xfId="12102" xr:uid="{00000000-0005-0000-0000-0000950D0000}"/>
    <cellStyle name="Currency 24 2" xfId="12103" xr:uid="{00000000-0005-0000-0000-0000960D0000}"/>
    <cellStyle name="Currency 24 2 2" xfId="12104" xr:uid="{00000000-0005-0000-0000-0000970D0000}"/>
    <cellStyle name="Currency 24 2 2 2" xfId="12105" xr:uid="{00000000-0005-0000-0000-0000980D0000}"/>
    <cellStyle name="Currency 24 2 2 2 2" xfId="12106" xr:uid="{00000000-0005-0000-0000-0000990D0000}"/>
    <cellStyle name="Currency 24 2 2 2 2 2" xfId="12107" xr:uid="{00000000-0005-0000-0000-00009A0D0000}"/>
    <cellStyle name="Currency 24 2 2 2 2 2 2" xfId="12108" xr:uid="{00000000-0005-0000-0000-00009B0D0000}"/>
    <cellStyle name="Currency 24 2 2 2 2 3" xfId="12109" xr:uid="{00000000-0005-0000-0000-00009C0D0000}"/>
    <cellStyle name="Currency 24 2 2 2 2 4" xfId="12110" xr:uid="{00000000-0005-0000-0000-00009D0D0000}"/>
    <cellStyle name="Currency 24 2 2 2 3" xfId="12111" xr:uid="{00000000-0005-0000-0000-00009E0D0000}"/>
    <cellStyle name="Currency 24 2 2 2 3 2" xfId="12112" xr:uid="{00000000-0005-0000-0000-00009F0D0000}"/>
    <cellStyle name="Currency 24 2 2 2 4" xfId="12113" xr:uid="{00000000-0005-0000-0000-0000A00D0000}"/>
    <cellStyle name="Currency 24 2 2 2 5" xfId="12114" xr:uid="{00000000-0005-0000-0000-0000A10D0000}"/>
    <cellStyle name="Currency 24 2 2 2 6" xfId="12115" xr:uid="{00000000-0005-0000-0000-0000A20D0000}"/>
    <cellStyle name="Currency 24 2 2 3" xfId="12116" xr:uid="{00000000-0005-0000-0000-0000A30D0000}"/>
    <cellStyle name="Currency 24 2 2 4" xfId="12117" xr:uid="{00000000-0005-0000-0000-0000A40D0000}"/>
    <cellStyle name="Currency 24 2 2 4 2" xfId="12118" xr:uid="{00000000-0005-0000-0000-0000A50D0000}"/>
    <cellStyle name="Currency 24 2 2 5" xfId="12119" xr:uid="{00000000-0005-0000-0000-0000A60D0000}"/>
    <cellStyle name="Currency 24 2 2 5 2" xfId="12120" xr:uid="{00000000-0005-0000-0000-0000A70D0000}"/>
    <cellStyle name="Currency 24 2 2 6" xfId="12121" xr:uid="{00000000-0005-0000-0000-0000A80D0000}"/>
    <cellStyle name="Currency 24 2 3" xfId="12122" xr:uid="{00000000-0005-0000-0000-0000A90D0000}"/>
    <cellStyle name="Currency 24 2 4" xfId="12123" xr:uid="{00000000-0005-0000-0000-0000AA0D0000}"/>
    <cellStyle name="Currency 24 2 5" xfId="12124" xr:uid="{00000000-0005-0000-0000-0000AB0D0000}"/>
    <cellStyle name="Currency 24 2 5 2" xfId="12125" xr:uid="{00000000-0005-0000-0000-0000AC0D0000}"/>
    <cellStyle name="Currency 24 2 5 2 2" xfId="12126" xr:uid="{00000000-0005-0000-0000-0000AD0D0000}"/>
    <cellStyle name="Currency 24 2 5 2 2 2" xfId="12127" xr:uid="{00000000-0005-0000-0000-0000AE0D0000}"/>
    <cellStyle name="Currency 24 2 5 2 3" xfId="12128" xr:uid="{00000000-0005-0000-0000-0000AF0D0000}"/>
    <cellStyle name="Currency 24 2 5 2 4" xfId="12129" xr:uid="{00000000-0005-0000-0000-0000B00D0000}"/>
    <cellStyle name="Currency 24 2 5 3" xfId="12130" xr:uid="{00000000-0005-0000-0000-0000B10D0000}"/>
    <cellStyle name="Currency 24 2 5 3 2" xfId="12131" xr:uid="{00000000-0005-0000-0000-0000B20D0000}"/>
    <cellStyle name="Currency 24 2 5 4" xfId="12132" xr:uid="{00000000-0005-0000-0000-0000B30D0000}"/>
    <cellStyle name="Currency 24 2 5 5" xfId="12133" xr:uid="{00000000-0005-0000-0000-0000B40D0000}"/>
    <cellStyle name="Currency 24 2 5 6" xfId="12134" xr:uid="{00000000-0005-0000-0000-0000B50D0000}"/>
    <cellStyle name="Currency 24 2 6" xfId="12135" xr:uid="{00000000-0005-0000-0000-0000B60D0000}"/>
    <cellStyle name="Currency 24 2 6 2" xfId="12136" xr:uid="{00000000-0005-0000-0000-0000B70D0000}"/>
    <cellStyle name="Currency 24 2 7" xfId="12137" xr:uid="{00000000-0005-0000-0000-0000B80D0000}"/>
    <cellStyle name="Currency 24 2 7 2" xfId="12138" xr:uid="{00000000-0005-0000-0000-0000B90D0000}"/>
    <cellStyle name="Currency 24 2 8" xfId="12139" xr:uid="{00000000-0005-0000-0000-0000BA0D0000}"/>
    <cellStyle name="Currency 24 3" xfId="12140" xr:uid="{00000000-0005-0000-0000-0000BB0D0000}"/>
    <cellStyle name="Currency 24 4" xfId="12141" xr:uid="{00000000-0005-0000-0000-0000BC0D0000}"/>
    <cellStyle name="Currency 24 5" xfId="12142" xr:uid="{00000000-0005-0000-0000-0000BD0D0000}"/>
    <cellStyle name="Currency 24 5 2" xfId="12143" xr:uid="{00000000-0005-0000-0000-0000BE0D0000}"/>
    <cellStyle name="Currency 24 5 2 2" xfId="12144" xr:uid="{00000000-0005-0000-0000-0000BF0D0000}"/>
    <cellStyle name="Currency 24 5 3" xfId="12145" xr:uid="{00000000-0005-0000-0000-0000C00D0000}"/>
    <cellStyle name="Currency 24 5 4" xfId="12146" xr:uid="{00000000-0005-0000-0000-0000C10D0000}"/>
    <cellStyle name="Currency 24 5 5" xfId="12147" xr:uid="{00000000-0005-0000-0000-0000C20D0000}"/>
    <cellStyle name="Currency 24 6" xfId="12148" xr:uid="{00000000-0005-0000-0000-0000C30D0000}"/>
    <cellStyle name="Currency 24 6 2" xfId="12149" xr:uid="{00000000-0005-0000-0000-0000C40D0000}"/>
    <cellStyle name="Currency 24 6 3" xfId="12150" xr:uid="{00000000-0005-0000-0000-0000C50D0000}"/>
    <cellStyle name="Currency 24 7" xfId="12151" xr:uid="{00000000-0005-0000-0000-0000C60D0000}"/>
    <cellStyle name="Currency 24 8" xfId="12152" xr:uid="{00000000-0005-0000-0000-0000C70D0000}"/>
    <cellStyle name="Currency 24 8 2" xfId="16225" xr:uid="{00000000-0005-0000-0000-0000C80D0000}"/>
    <cellStyle name="Currency 24 9" xfId="16224" xr:uid="{00000000-0005-0000-0000-0000C90D0000}"/>
    <cellStyle name="Currency 25" xfId="12153" xr:uid="{00000000-0005-0000-0000-0000CA0D0000}"/>
    <cellStyle name="Currency 26" xfId="12154" xr:uid="{00000000-0005-0000-0000-0000CB0D0000}"/>
    <cellStyle name="Currency 27" xfId="12155" xr:uid="{00000000-0005-0000-0000-0000CC0D0000}"/>
    <cellStyle name="Currency 28" xfId="12156" xr:uid="{00000000-0005-0000-0000-0000CD0D0000}"/>
    <cellStyle name="Currency 29" xfId="12157" xr:uid="{00000000-0005-0000-0000-0000CE0D0000}"/>
    <cellStyle name="Currency 29 2" xfId="12158" xr:uid="{00000000-0005-0000-0000-0000CF0D0000}"/>
    <cellStyle name="Currency 29 3" xfId="12159" xr:uid="{00000000-0005-0000-0000-0000D00D0000}"/>
    <cellStyle name="Currency 29 3 2" xfId="12160" xr:uid="{00000000-0005-0000-0000-0000D10D0000}"/>
    <cellStyle name="Currency 29 3 2 2" xfId="12161" xr:uid="{00000000-0005-0000-0000-0000D20D0000}"/>
    <cellStyle name="Currency 29 3 2 2 2" xfId="12162" xr:uid="{00000000-0005-0000-0000-0000D30D0000}"/>
    <cellStyle name="Currency 29 3 2 2 2 2" xfId="12163" xr:uid="{00000000-0005-0000-0000-0000D40D0000}"/>
    <cellStyle name="Currency 29 3 2 2 3" xfId="12164" xr:uid="{00000000-0005-0000-0000-0000D50D0000}"/>
    <cellStyle name="Currency 29 3 2 2 4" xfId="12165" xr:uid="{00000000-0005-0000-0000-0000D60D0000}"/>
    <cellStyle name="Currency 29 3 2 3" xfId="12166" xr:uid="{00000000-0005-0000-0000-0000D70D0000}"/>
    <cellStyle name="Currency 29 3 2 3 2" xfId="12167" xr:uid="{00000000-0005-0000-0000-0000D80D0000}"/>
    <cellStyle name="Currency 29 3 2 4" xfId="12168" xr:uid="{00000000-0005-0000-0000-0000D90D0000}"/>
    <cellStyle name="Currency 29 3 2 5" xfId="12169" xr:uid="{00000000-0005-0000-0000-0000DA0D0000}"/>
    <cellStyle name="Currency 29 3 2 6" xfId="12170" xr:uid="{00000000-0005-0000-0000-0000DB0D0000}"/>
    <cellStyle name="Currency 29 3 3" xfId="12171" xr:uid="{00000000-0005-0000-0000-0000DC0D0000}"/>
    <cellStyle name="Currency 29 3 4" xfId="12172" xr:uid="{00000000-0005-0000-0000-0000DD0D0000}"/>
    <cellStyle name="Currency 29 3 4 2" xfId="12173" xr:uid="{00000000-0005-0000-0000-0000DE0D0000}"/>
    <cellStyle name="Currency 29 3 5" xfId="12174" xr:uid="{00000000-0005-0000-0000-0000DF0D0000}"/>
    <cellStyle name="Currency 29 3 5 2" xfId="12175" xr:uid="{00000000-0005-0000-0000-0000E00D0000}"/>
    <cellStyle name="Currency 29 3 6" xfId="12176" xr:uid="{00000000-0005-0000-0000-0000E10D0000}"/>
    <cellStyle name="Currency 29 4" xfId="12177" xr:uid="{00000000-0005-0000-0000-0000E20D0000}"/>
    <cellStyle name="Currency 29 5" xfId="12178" xr:uid="{00000000-0005-0000-0000-0000E30D0000}"/>
    <cellStyle name="Currency 3" xfId="12179" xr:uid="{00000000-0005-0000-0000-0000E40D0000}"/>
    <cellStyle name="Currency 3 10" xfId="12180" xr:uid="{00000000-0005-0000-0000-0000E50D0000}"/>
    <cellStyle name="Currency 3 10 2" xfId="12181" xr:uid="{00000000-0005-0000-0000-0000E60D0000}"/>
    <cellStyle name="Currency 3 10 3" xfId="12182" xr:uid="{00000000-0005-0000-0000-0000E70D0000}"/>
    <cellStyle name="Currency 3 11" xfId="12183" xr:uid="{00000000-0005-0000-0000-0000E80D0000}"/>
    <cellStyle name="Currency 3 12" xfId="12184" xr:uid="{00000000-0005-0000-0000-0000E90D0000}"/>
    <cellStyle name="Currency 3 12 2" xfId="16227" xr:uid="{00000000-0005-0000-0000-0000EA0D0000}"/>
    <cellStyle name="Currency 3 13" xfId="16226" xr:uid="{00000000-0005-0000-0000-0000EB0D0000}"/>
    <cellStyle name="Currency 3 2" xfId="12185" xr:uid="{00000000-0005-0000-0000-0000EC0D0000}"/>
    <cellStyle name="Currency 3 2 2" xfId="12186" xr:uid="{00000000-0005-0000-0000-0000ED0D0000}"/>
    <cellStyle name="Currency 3 2 3" xfId="12187" xr:uid="{00000000-0005-0000-0000-0000EE0D0000}"/>
    <cellStyle name="Currency 3 2 3 2" xfId="12188" xr:uid="{00000000-0005-0000-0000-0000EF0D0000}"/>
    <cellStyle name="Currency 3 2 3 3" xfId="12189" xr:uid="{00000000-0005-0000-0000-0000F00D0000}"/>
    <cellStyle name="Currency 3 2 4" xfId="12190" xr:uid="{00000000-0005-0000-0000-0000F10D0000}"/>
    <cellStyle name="Currency 3 3" xfId="12191" xr:uid="{00000000-0005-0000-0000-0000F20D0000}"/>
    <cellStyle name="Currency 3 3 2" xfId="12192" xr:uid="{00000000-0005-0000-0000-0000F30D0000}"/>
    <cellStyle name="Currency 3 3 2 2" xfId="12193" xr:uid="{00000000-0005-0000-0000-0000F40D0000}"/>
    <cellStyle name="Currency 3 3 2 2 2" xfId="12194" xr:uid="{00000000-0005-0000-0000-0000F50D0000}"/>
    <cellStyle name="Currency 3 3 2 2 2 2" xfId="12195" xr:uid="{00000000-0005-0000-0000-0000F60D0000}"/>
    <cellStyle name="Currency 3 3 2 2 2 2 2" xfId="12196" xr:uid="{00000000-0005-0000-0000-0000F70D0000}"/>
    <cellStyle name="Currency 3 3 2 2 2 3" xfId="12197" xr:uid="{00000000-0005-0000-0000-0000F80D0000}"/>
    <cellStyle name="Currency 3 3 2 2 2 4" xfId="12198" xr:uid="{00000000-0005-0000-0000-0000F90D0000}"/>
    <cellStyle name="Currency 3 3 2 2 3" xfId="12199" xr:uid="{00000000-0005-0000-0000-0000FA0D0000}"/>
    <cellStyle name="Currency 3 3 2 2 3 2" xfId="12200" xr:uid="{00000000-0005-0000-0000-0000FB0D0000}"/>
    <cellStyle name="Currency 3 3 2 2 4" xfId="12201" xr:uid="{00000000-0005-0000-0000-0000FC0D0000}"/>
    <cellStyle name="Currency 3 3 2 2 5" xfId="12202" xr:uid="{00000000-0005-0000-0000-0000FD0D0000}"/>
    <cellStyle name="Currency 3 3 2 2 6" xfId="12203" xr:uid="{00000000-0005-0000-0000-0000FE0D0000}"/>
    <cellStyle name="Currency 3 3 2 3" xfId="12204" xr:uid="{00000000-0005-0000-0000-0000FF0D0000}"/>
    <cellStyle name="Currency 3 3 2 4" xfId="12205" xr:uid="{00000000-0005-0000-0000-0000000E0000}"/>
    <cellStyle name="Currency 3 3 2 4 2" xfId="12206" xr:uid="{00000000-0005-0000-0000-0000010E0000}"/>
    <cellStyle name="Currency 3 3 2 5" xfId="12207" xr:uid="{00000000-0005-0000-0000-0000020E0000}"/>
    <cellStyle name="Currency 3 3 2 5 2" xfId="12208" xr:uid="{00000000-0005-0000-0000-0000030E0000}"/>
    <cellStyle name="Currency 3 3 2 6" xfId="12209" xr:uid="{00000000-0005-0000-0000-0000040E0000}"/>
    <cellStyle name="Currency 3 3 3" xfId="12210" xr:uid="{00000000-0005-0000-0000-0000050E0000}"/>
    <cellStyle name="Currency 3 3 4" xfId="12211" xr:uid="{00000000-0005-0000-0000-0000060E0000}"/>
    <cellStyle name="Currency 3 3 5" xfId="12212" xr:uid="{00000000-0005-0000-0000-0000070E0000}"/>
    <cellStyle name="Currency 3 3 5 2" xfId="12213" xr:uid="{00000000-0005-0000-0000-0000080E0000}"/>
    <cellStyle name="Currency 3 3 5 2 2" xfId="12214" xr:uid="{00000000-0005-0000-0000-0000090E0000}"/>
    <cellStyle name="Currency 3 3 5 2 2 2" xfId="12215" xr:uid="{00000000-0005-0000-0000-00000A0E0000}"/>
    <cellStyle name="Currency 3 3 5 2 3" xfId="12216" xr:uid="{00000000-0005-0000-0000-00000B0E0000}"/>
    <cellStyle name="Currency 3 3 5 2 4" xfId="12217" xr:uid="{00000000-0005-0000-0000-00000C0E0000}"/>
    <cellStyle name="Currency 3 3 5 3" xfId="12218" xr:uid="{00000000-0005-0000-0000-00000D0E0000}"/>
    <cellStyle name="Currency 3 3 5 3 2" xfId="12219" xr:uid="{00000000-0005-0000-0000-00000E0E0000}"/>
    <cellStyle name="Currency 3 3 5 4" xfId="12220" xr:uid="{00000000-0005-0000-0000-00000F0E0000}"/>
    <cellStyle name="Currency 3 3 5 5" xfId="12221" xr:uid="{00000000-0005-0000-0000-0000100E0000}"/>
    <cellStyle name="Currency 3 3 5 6" xfId="12222" xr:uid="{00000000-0005-0000-0000-0000110E0000}"/>
    <cellStyle name="Currency 3 3 6" xfId="12223" xr:uid="{00000000-0005-0000-0000-0000120E0000}"/>
    <cellStyle name="Currency 3 3 6 2" xfId="12224" xr:uid="{00000000-0005-0000-0000-0000130E0000}"/>
    <cellStyle name="Currency 3 3 7" xfId="12225" xr:uid="{00000000-0005-0000-0000-0000140E0000}"/>
    <cellStyle name="Currency 3 3 7 2" xfId="12226" xr:uid="{00000000-0005-0000-0000-0000150E0000}"/>
    <cellStyle name="Currency 3 3 8" xfId="12227" xr:uid="{00000000-0005-0000-0000-0000160E0000}"/>
    <cellStyle name="Currency 3 4" xfId="12228" xr:uid="{00000000-0005-0000-0000-0000170E0000}"/>
    <cellStyle name="Currency 3 5" xfId="12229" xr:uid="{00000000-0005-0000-0000-0000180E0000}"/>
    <cellStyle name="Currency 3 5 2" xfId="12230" xr:uid="{00000000-0005-0000-0000-0000190E0000}"/>
    <cellStyle name="Currency 3 5 2 2" xfId="12231" xr:uid="{00000000-0005-0000-0000-00001A0E0000}"/>
    <cellStyle name="Currency 3 5 2 2 2" xfId="12232" xr:uid="{00000000-0005-0000-0000-00001B0E0000}"/>
    <cellStyle name="Currency 3 5 2 2 2 2" xfId="12233" xr:uid="{00000000-0005-0000-0000-00001C0E0000}"/>
    <cellStyle name="Currency 3 5 2 2 3" xfId="12234" xr:uid="{00000000-0005-0000-0000-00001D0E0000}"/>
    <cellStyle name="Currency 3 5 2 2 4" xfId="12235" xr:uid="{00000000-0005-0000-0000-00001E0E0000}"/>
    <cellStyle name="Currency 3 5 2 3" xfId="12236" xr:uid="{00000000-0005-0000-0000-00001F0E0000}"/>
    <cellStyle name="Currency 3 5 2 3 2" xfId="12237" xr:uid="{00000000-0005-0000-0000-0000200E0000}"/>
    <cellStyle name="Currency 3 5 2 4" xfId="12238" xr:uid="{00000000-0005-0000-0000-0000210E0000}"/>
    <cellStyle name="Currency 3 5 2 5" xfId="12239" xr:uid="{00000000-0005-0000-0000-0000220E0000}"/>
    <cellStyle name="Currency 3 5 2 6" xfId="12240" xr:uid="{00000000-0005-0000-0000-0000230E0000}"/>
    <cellStyle name="Currency 3 5 3" xfId="12241" xr:uid="{00000000-0005-0000-0000-0000240E0000}"/>
    <cellStyle name="Currency 3 5 4" xfId="12242" xr:uid="{00000000-0005-0000-0000-0000250E0000}"/>
    <cellStyle name="Currency 3 5 4 2" xfId="12243" xr:uid="{00000000-0005-0000-0000-0000260E0000}"/>
    <cellStyle name="Currency 3 5 5" xfId="12244" xr:uid="{00000000-0005-0000-0000-0000270E0000}"/>
    <cellStyle name="Currency 3 5 5 2" xfId="12245" xr:uid="{00000000-0005-0000-0000-0000280E0000}"/>
    <cellStyle name="Currency 3 5 6" xfId="12246" xr:uid="{00000000-0005-0000-0000-0000290E0000}"/>
    <cellStyle name="Currency 3 6" xfId="12247" xr:uid="{00000000-0005-0000-0000-00002A0E0000}"/>
    <cellStyle name="Currency 3 7" xfId="12248" xr:uid="{00000000-0005-0000-0000-00002B0E0000}"/>
    <cellStyle name="Currency 3 7 2" xfId="12249" xr:uid="{00000000-0005-0000-0000-00002C0E0000}"/>
    <cellStyle name="Currency 3 7 2 2" xfId="12250" xr:uid="{00000000-0005-0000-0000-00002D0E0000}"/>
    <cellStyle name="Currency 3 7 2 2 2" xfId="12251" xr:uid="{00000000-0005-0000-0000-00002E0E0000}"/>
    <cellStyle name="Currency 3 7 2 3" xfId="12252" xr:uid="{00000000-0005-0000-0000-00002F0E0000}"/>
    <cellStyle name="Currency 3 7 2 4" xfId="12253" xr:uid="{00000000-0005-0000-0000-0000300E0000}"/>
    <cellStyle name="Currency 3 7 3" xfId="12254" xr:uid="{00000000-0005-0000-0000-0000310E0000}"/>
    <cellStyle name="Currency 3 7 3 2" xfId="12255" xr:uid="{00000000-0005-0000-0000-0000320E0000}"/>
    <cellStyle name="Currency 3 7 4" xfId="12256" xr:uid="{00000000-0005-0000-0000-0000330E0000}"/>
    <cellStyle name="Currency 3 7 5" xfId="12257" xr:uid="{00000000-0005-0000-0000-0000340E0000}"/>
    <cellStyle name="Currency 3 7 6" xfId="12258" xr:uid="{00000000-0005-0000-0000-0000350E0000}"/>
    <cellStyle name="Currency 3 8" xfId="12259" xr:uid="{00000000-0005-0000-0000-0000360E0000}"/>
    <cellStyle name="Currency 3 9" xfId="12260" xr:uid="{00000000-0005-0000-0000-0000370E0000}"/>
    <cellStyle name="Currency 3 9 2" xfId="12261" xr:uid="{00000000-0005-0000-0000-0000380E0000}"/>
    <cellStyle name="Currency 3 9 2 2" xfId="12262" xr:uid="{00000000-0005-0000-0000-0000390E0000}"/>
    <cellStyle name="Currency 3 9 3" xfId="12263" xr:uid="{00000000-0005-0000-0000-00003A0E0000}"/>
    <cellStyle name="Currency 3 9 4" xfId="12264" xr:uid="{00000000-0005-0000-0000-00003B0E0000}"/>
    <cellStyle name="Currency 30" xfId="12265" xr:uid="{00000000-0005-0000-0000-00003C0E0000}"/>
    <cellStyle name="Currency 30 2" xfId="12266" xr:uid="{00000000-0005-0000-0000-00003D0E0000}"/>
    <cellStyle name="Currency 30 3" xfId="12267" xr:uid="{00000000-0005-0000-0000-00003E0E0000}"/>
    <cellStyle name="Currency 30 3 2" xfId="12268" xr:uid="{00000000-0005-0000-0000-00003F0E0000}"/>
    <cellStyle name="Currency 30 3 2 2" xfId="12269" xr:uid="{00000000-0005-0000-0000-0000400E0000}"/>
    <cellStyle name="Currency 30 3 2 2 2" xfId="12270" xr:uid="{00000000-0005-0000-0000-0000410E0000}"/>
    <cellStyle name="Currency 30 3 2 2 2 2" xfId="12271" xr:uid="{00000000-0005-0000-0000-0000420E0000}"/>
    <cellStyle name="Currency 30 3 2 2 3" xfId="12272" xr:uid="{00000000-0005-0000-0000-0000430E0000}"/>
    <cellStyle name="Currency 30 3 2 2 4" xfId="12273" xr:uid="{00000000-0005-0000-0000-0000440E0000}"/>
    <cellStyle name="Currency 30 3 2 3" xfId="12274" xr:uid="{00000000-0005-0000-0000-0000450E0000}"/>
    <cellStyle name="Currency 30 3 2 3 2" xfId="12275" xr:uid="{00000000-0005-0000-0000-0000460E0000}"/>
    <cellStyle name="Currency 30 3 2 4" xfId="12276" xr:uid="{00000000-0005-0000-0000-0000470E0000}"/>
    <cellStyle name="Currency 30 3 2 5" xfId="12277" xr:uid="{00000000-0005-0000-0000-0000480E0000}"/>
    <cellStyle name="Currency 30 3 2 6" xfId="12278" xr:uid="{00000000-0005-0000-0000-0000490E0000}"/>
    <cellStyle name="Currency 30 3 3" xfId="12279" xr:uid="{00000000-0005-0000-0000-00004A0E0000}"/>
    <cellStyle name="Currency 30 3 4" xfId="12280" xr:uid="{00000000-0005-0000-0000-00004B0E0000}"/>
    <cellStyle name="Currency 30 3 4 2" xfId="12281" xr:uid="{00000000-0005-0000-0000-00004C0E0000}"/>
    <cellStyle name="Currency 30 3 5" xfId="12282" xr:uid="{00000000-0005-0000-0000-00004D0E0000}"/>
    <cellStyle name="Currency 30 3 5 2" xfId="12283" xr:uid="{00000000-0005-0000-0000-00004E0E0000}"/>
    <cellStyle name="Currency 30 3 6" xfId="12284" xr:uid="{00000000-0005-0000-0000-00004F0E0000}"/>
    <cellStyle name="Currency 30 4" xfId="12285" xr:uid="{00000000-0005-0000-0000-0000500E0000}"/>
    <cellStyle name="Currency 30 5" xfId="12286" xr:uid="{00000000-0005-0000-0000-0000510E0000}"/>
    <cellStyle name="Currency 31" xfId="12287" xr:uid="{00000000-0005-0000-0000-0000520E0000}"/>
    <cellStyle name="Currency 31 2" xfId="12288" xr:uid="{00000000-0005-0000-0000-0000530E0000}"/>
    <cellStyle name="Currency 31 3" xfId="12289" xr:uid="{00000000-0005-0000-0000-0000540E0000}"/>
    <cellStyle name="Currency 31 3 2" xfId="12290" xr:uid="{00000000-0005-0000-0000-0000550E0000}"/>
    <cellStyle name="Currency 31 3 2 2" xfId="12291" xr:uid="{00000000-0005-0000-0000-0000560E0000}"/>
    <cellStyle name="Currency 31 3 2 2 2" xfId="12292" xr:uid="{00000000-0005-0000-0000-0000570E0000}"/>
    <cellStyle name="Currency 31 3 2 2 2 2" xfId="12293" xr:uid="{00000000-0005-0000-0000-0000580E0000}"/>
    <cellStyle name="Currency 31 3 2 2 3" xfId="12294" xr:uid="{00000000-0005-0000-0000-0000590E0000}"/>
    <cellStyle name="Currency 31 3 2 2 4" xfId="12295" xr:uid="{00000000-0005-0000-0000-00005A0E0000}"/>
    <cellStyle name="Currency 31 3 2 3" xfId="12296" xr:uid="{00000000-0005-0000-0000-00005B0E0000}"/>
    <cellStyle name="Currency 31 3 2 3 2" xfId="12297" xr:uid="{00000000-0005-0000-0000-00005C0E0000}"/>
    <cellStyle name="Currency 31 3 2 4" xfId="12298" xr:uid="{00000000-0005-0000-0000-00005D0E0000}"/>
    <cellStyle name="Currency 31 3 2 5" xfId="12299" xr:uid="{00000000-0005-0000-0000-00005E0E0000}"/>
    <cellStyle name="Currency 31 3 2 6" xfId="12300" xr:uid="{00000000-0005-0000-0000-00005F0E0000}"/>
    <cellStyle name="Currency 31 3 3" xfId="12301" xr:uid="{00000000-0005-0000-0000-0000600E0000}"/>
    <cellStyle name="Currency 31 3 4" xfId="12302" xr:uid="{00000000-0005-0000-0000-0000610E0000}"/>
    <cellStyle name="Currency 31 3 4 2" xfId="12303" xr:uid="{00000000-0005-0000-0000-0000620E0000}"/>
    <cellStyle name="Currency 31 3 5" xfId="12304" xr:uid="{00000000-0005-0000-0000-0000630E0000}"/>
    <cellStyle name="Currency 31 3 5 2" xfId="12305" xr:uid="{00000000-0005-0000-0000-0000640E0000}"/>
    <cellStyle name="Currency 31 3 6" xfId="12306" xr:uid="{00000000-0005-0000-0000-0000650E0000}"/>
    <cellStyle name="Currency 31 4" xfId="12307" xr:uid="{00000000-0005-0000-0000-0000660E0000}"/>
    <cellStyle name="Currency 31 5" xfId="12308" xr:uid="{00000000-0005-0000-0000-0000670E0000}"/>
    <cellStyle name="Currency 32" xfId="12309" xr:uid="{00000000-0005-0000-0000-0000680E0000}"/>
    <cellStyle name="Currency 32 2" xfId="12310" xr:uid="{00000000-0005-0000-0000-0000690E0000}"/>
    <cellStyle name="Currency 32 3" xfId="12311" xr:uid="{00000000-0005-0000-0000-00006A0E0000}"/>
    <cellStyle name="Currency 32 3 2" xfId="12312" xr:uid="{00000000-0005-0000-0000-00006B0E0000}"/>
    <cellStyle name="Currency 32 3 2 2" xfId="12313" xr:uid="{00000000-0005-0000-0000-00006C0E0000}"/>
    <cellStyle name="Currency 32 3 2 2 2" xfId="12314" xr:uid="{00000000-0005-0000-0000-00006D0E0000}"/>
    <cellStyle name="Currency 32 3 2 2 2 2" xfId="12315" xr:uid="{00000000-0005-0000-0000-00006E0E0000}"/>
    <cellStyle name="Currency 32 3 2 2 3" xfId="12316" xr:uid="{00000000-0005-0000-0000-00006F0E0000}"/>
    <cellStyle name="Currency 32 3 2 2 4" xfId="12317" xr:uid="{00000000-0005-0000-0000-0000700E0000}"/>
    <cellStyle name="Currency 32 3 2 3" xfId="12318" xr:uid="{00000000-0005-0000-0000-0000710E0000}"/>
    <cellStyle name="Currency 32 3 2 3 2" xfId="12319" xr:uid="{00000000-0005-0000-0000-0000720E0000}"/>
    <cellStyle name="Currency 32 3 2 4" xfId="12320" xr:uid="{00000000-0005-0000-0000-0000730E0000}"/>
    <cellStyle name="Currency 32 3 2 5" xfId="12321" xr:uid="{00000000-0005-0000-0000-0000740E0000}"/>
    <cellStyle name="Currency 32 3 2 6" xfId="12322" xr:uid="{00000000-0005-0000-0000-0000750E0000}"/>
    <cellStyle name="Currency 32 3 3" xfId="12323" xr:uid="{00000000-0005-0000-0000-0000760E0000}"/>
    <cellStyle name="Currency 32 3 4" xfId="12324" xr:uid="{00000000-0005-0000-0000-0000770E0000}"/>
    <cellStyle name="Currency 32 3 4 2" xfId="12325" xr:uid="{00000000-0005-0000-0000-0000780E0000}"/>
    <cellStyle name="Currency 32 3 5" xfId="12326" xr:uid="{00000000-0005-0000-0000-0000790E0000}"/>
    <cellStyle name="Currency 32 3 5 2" xfId="12327" xr:uid="{00000000-0005-0000-0000-00007A0E0000}"/>
    <cellStyle name="Currency 32 3 6" xfId="12328" xr:uid="{00000000-0005-0000-0000-00007B0E0000}"/>
    <cellStyle name="Currency 32 4" xfId="12329" xr:uid="{00000000-0005-0000-0000-00007C0E0000}"/>
    <cellStyle name="Currency 32 5" xfId="12330" xr:uid="{00000000-0005-0000-0000-00007D0E0000}"/>
    <cellStyle name="Currency 33" xfId="12331" xr:uid="{00000000-0005-0000-0000-00007E0E0000}"/>
    <cellStyle name="Currency 33 2" xfId="12332" xr:uid="{00000000-0005-0000-0000-00007F0E0000}"/>
    <cellStyle name="Currency 33 3" xfId="12333" xr:uid="{00000000-0005-0000-0000-0000800E0000}"/>
    <cellStyle name="Currency 33 3 2" xfId="12334" xr:uid="{00000000-0005-0000-0000-0000810E0000}"/>
    <cellStyle name="Currency 33 3 2 2" xfId="12335" xr:uid="{00000000-0005-0000-0000-0000820E0000}"/>
    <cellStyle name="Currency 33 3 2 2 2" xfId="12336" xr:uid="{00000000-0005-0000-0000-0000830E0000}"/>
    <cellStyle name="Currency 33 3 2 2 2 2" xfId="12337" xr:uid="{00000000-0005-0000-0000-0000840E0000}"/>
    <cellStyle name="Currency 33 3 2 2 3" xfId="12338" xr:uid="{00000000-0005-0000-0000-0000850E0000}"/>
    <cellStyle name="Currency 33 3 2 2 4" xfId="12339" xr:uid="{00000000-0005-0000-0000-0000860E0000}"/>
    <cellStyle name="Currency 33 3 2 3" xfId="12340" xr:uid="{00000000-0005-0000-0000-0000870E0000}"/>
    <cellStyle name="Currency 33 3 2 3 2" xfId="12341" xr:uid="{00000000-0005-0000-0000-0000880E0000}"/>
    <cellStyle name="Currency 33 3 2 4" xfId="12342" xr:uid="{00000000-0005-0000-0000-0000890E0000}"/>
    <cellStyle name="Currency 33 3 2 5" xfId="12343" xr:uid="{00000000-0005-0000-0000-00008A0E0000}"/>
    <cellStyle name="Currency 33 3 2 6" xfId="12344" xr:uid="{00000000-0005-0000-0000-00008B0E0000}"/>
    <cellStyle name="Currency 33 3 3" xfId="12345" xr:uid="{00000000-0005-0000-0000-00008C0E0000}"/>
    <cellStyle name="Currency 33 3 4" xfId="12346" xr:uid="{00000000-0005-0000-0000-00008D0E0000}"/>
    <cellStyle name="Currency 33 3 4 2" xfId="12347" xr:uid="{00000000-0005-0000-0000-00008E0E0000}"/>
    <cellStyle name="Currency 33 3 5" xfId="12348" xr:uid="{00000000-0005-0000-0000-00008F0E0000}"/>
    <cellStyle name="Currency 33 3 5 2" xfId="12349" xr:uid="{00000000-0005-0000-0000-0000900E0000}"/>
    <cellStyle name="Currency 33 3 6" xfId="12350" xr:uid="{00000000-0005-0000-0000-0000910E0000}"/>
    <cellStyle name="Currency 33 4" xfId="12351" xr:uid="{00000000-0005-0000-0000-0000920E0000}"/>
    <cellStyle name="Currency 33 5" xfId="12352" xr:uid="{00000000-0005-0000-0000-0000930E0000}"/>
    <cellStyle name="Currency 34" xfId="12353" xr:uid="{00000000-0005-0000-0000-0000940E0000}"/>
    <cellStyle name="Currency 35" xfId="12354" xr:uid="{00000000-0005-0000-0000-0000950E0000}"/>
    <cellStyle name="Currency 36" xfId="12355" xr:uid="{00000000-0005-0000-0000-0000960E0000}"/>
    <cellStyle name="Currency 37" xfId="12356" xr:uid="{00000000-0005-0000-0000-0000970E0000}"/>
    <cellStyle name="Currency 38" xfId="12357" xr:uid="{00000000-0005-0000-0000-0000980E0000}"/>
    <cellStyle name="Currency 39" xfId="12358" xr:uid="{00000000-0005-0000-0000-0000990E0000}"/>
    <cellStyle name="Currency 4" xfId="12359" xr:uid="{00000000-0005-0000-0000-00009A0E0000}"/>
    <cellStyle name="Currency 4 2" xfId="12360" xr:uid="{00000000-0005-0000-0000-00009B0E0000}"/>
    <cellStyle name="Currency 40" xfId="12361" xr:uid="{00000000-0005-0000-0000-00009C0E0000}"/>
    <cellStyle name="Currency 41" xfId="12362" xr:uid="{00000000-0005-0000-0000-00009D0E0000}"/>
    <cellStyle name="Currency 42" xfId="12363" xr:uid="{00000000-0005-0000-0000-00009E0E0000}"/>
    <cellStyle name="Currency 43" xfId="12364" xr:uid="{00000000-0005-0000-0000-00009F0E0000}"/>
    <cellStyle name="Currency 44" xfId="12365" xr:uid="{00000000-0005-0000-0000-0000A00E0000}"/>
    <cellStyle name="Currency 45" xfId="12366" xr:uid="{00000000-0005-0000-0000-0000A10E0000}"/>
    <cellStyle name="Currency 46" xfId="12367" xr:uid="{00000000-0005-0000-0000-0000A20E0000}"/>
    <cellStyle name="Currency 47" xfId="12368" xr:uid="{00000000-0005-0000-0000-0000A30E0000}"/>
    <cellStyle name="Currency 48" xfId="12369" xr:uid="{00000000-0005-0000-0000-0000A40E0000}"/>
    <cellStyle name="Currency 49" xfId="12370" xr:uid="{00000000-0005-0000-0000-0000A50E0000}"/>
    <cellStyle name="Currency 5" xfId="12371" xr:uid="{00000000-0005-0000-0000-0000A60E0000}"/>
    <cellStyle name="Currency 5 2" xfId="12372" xr:uid="{00000000-0005-0000-0000-0000A70E0000}"/>
    <cellStyle name="Currency 50" xfId="12373" xr:uid="{00000000-0005-0000-0000-0000A80E0000}"/>
    <cellStyle name="Currency 51" xfId="12374" xr:uid="{00000000-0005-0000-0000-0000A90E0000}"/>
    <cellStyle name="Currency 52" xfId="12375" xr:uid="{00000000-0005-0000-0000-0000AA0E0000}"/>
    <cellStyle name="Currency 53" xfId="12376" xr:uid="{00000000-0005-0000-0000-0000AB0E0000}"/>
    <cellStyle name="Currency 54" xfId="12377" xr:uid="{00000000-0005-0000-0000-0000AC0E0000}"/>
    <cellStyle name="Currency 55" xfId="12378" xr:uid="{00000000-0005-0000-0000-0000AD0E0000}"/>
    <cellStyle name="Currency 56" xfId="12379" xr:uid="{00000000-0005-0000-0000-0000AE0E0000}"/>
    <cellStyle name="Currency 56 2" xfId="12380" xr:uid="{00000000-0005-0000-0000-0000AF0E0000}"/>
    <cellStyle name="Currency 57" xfId="12381" xr:uid="{00000000-0005-0000-0000-0000B00E0000}"/>
    <cellStyle name="Currency 57 2" xfId="12382" xr:uid="{00000000-0005-0000-0000-0000B10E0000}"/>
    <cellStyle name="Currency 58" xfId="12383" xr:uid="{00000000-0005-0000-0000-0000B20E0000}"/>
    <cellStyle name="Currency 58 2" xfId="12384" xr:uid="{00000000-0005-0000-0000-0000B30E0000}"/>
    <cellStyle name="Currency 59" xfId="12385" xr:uid="{00000000-0005-0000-0000-0000B40E0000}"/>
    <cellStyle name="Currency 6" xfId="12386" xr:uid="{00000000-0005-0000-0000-0000B50E0000}"/>
    <cellStyle name="Currency 6 2" xfId="12387" xr:uid="{00000000-0005-0000-0000-0000B60E0000}"/>
    <cellStyle name="Currency 60" xfId="12388" xr:uid="{00000000-0005-0000-0000-0000B70E0000}"/>
    <cellStyle name="Currency 61" xfId="12389" xr:uid="{00000000-0005-0000-0000-0000B80E0000}"/>
    <cellStyle name="Currency 62" xfId="12390" xr:uid="{00000000-0005-0000-0000-0000B90E0000}"/>
    <cellStyle name="Currency 63" xfId="12391" xr:uid="{00000000-0005-0000-0000-0000BA0E0000}"/>
    <cellStyle name="Currency 64" xfId="12392" xr:uid="{00000000-0005-0000-0000-0000BB0E0000}"/>
    <cellStyle name="Currency 65" xfId="12393" xr:uid="{00000000-0005-0000-0000-0000BC0E0000}"/>
    <cellStyle name="Currency 66" xfId="12394" xr:uid="{00000000-0005-0000-0000-0000BD0E0000}"/>
    <cellStyle name="Currency 67" xfId="12395" xr:uid="{00000000-0005-0000-0000-0000BE0E0000}"/>
    <cellStyle name="Currency 68" xfId="12396" xr:uid="{00000000-0005-0000-0000-0000BF0E0000}"/>
    <cellStyle name="Currency 69" xfId="12397" xr:uid="{00000000-0005-0000-0000-0000C00E0000}"/>
    <cellStyle name="Currency 7" xfId="12398" xr:uid="{00000000-0005-0000-0000-0000C10E0000}"/>
    <cellStyle name="Currency 7 2" xfId="12399" xr:uid="{00000000-0005-0000-0000-0000C20E0000}"/>
    <cellStyle name="Currency 70" xfId="12400" xr:uid="{00000000-0005-0000-0000-0000C30E0000}"/>
    <cellStyle name="Currency 71" xfId="12401" xr:uid="{00000000-0005-0000-0000-0000C40E0000}"/>
    <cellStyle name="Currency 72" xfId="12402" xr:uid="{00000000-0005-0000-0000-0000C50E0000}"/>
    <cellStyle name="Currency 73" xfId="12403" xr:uid="{00000000-0005-0000-0000-0000C60E0000}"/>
    <cellStyle name="Currency 74" xfId="12404" xr:uid="{00000000-0005-0000-0000-0000C70E0000}"/>
    <cellStyle name="Currency 75" xfId="12405" xr:uid="{00000000-0005-0000-0000-0000C80E0000}"/>
    <cellStyle name="Currency 76" xfId="12406" xr:uid="{00000000-0005-0000-0000-0000C90E0000}"/>
    <cellStyle name="Currency 77" xfId="12407" xr:uid="{00000000-0005-0000-0000-0000CA0E0000}"/>
    <cellStyle name="Currency 78" xfId="12408" xr:uid="{00000000-0005-0000-0000-0000CB0E0000}"/>
    <cellStyle name="Currency 79" xfId="12409" xr:uid="{00000000-0005-0000-0000-0000CC0E0000}"/>
    <cellStyle name="Currency 8" xfId="12410" xr:uid="{00000000-0005-0000-0000-0000CD0E0000}"/>
    <cellStyle name="Currency 8 2" xfId="12411" xr:uid="{00000000-0005-0000-0000-0000CE0E0000}"/>
    <cellStyle name="Currency 80" xfId="12412" xr:uid="{00000000-0005-0000-0000-0000CF0E0000}"/>
    <cellStyle name="Currency 81" xfId="12413" xr:uid="{00000000-0005-0000-0000-0000D00E0000}"/>
    <cellStyle name="Currency 82" xfId="12414" xr:uid="{00000000-0005-0000-0000-0000D10E0000}"/>
    <cellStyle name="Currency 83" xfId="12415" xr:uid="{00000000-0005-0000-0000-0000D20E0000}"/>
    <cellStyle name="Currency 84" xfId="12416" xr:uid="{00000000-0005-0000-0000-0000D30E0000}"/>
    <cellStyle name="Currency 85" xfId="12417" xr:uid="{00000000-0005-0000-0000-0000D40E0000}"/>
    <cellStyle name="Currency 86" xfId="12418" xr:uid="{00000000-0005-0000-0000-0000D50E0000}"/>
    <cellStyle name="Currency 87" xfId="12419" xr:uid="{00000000-0005-0000-0000-0000D60E0000}"/>
    <cellStyle name="Currency 88" xfId="12420" xr:uid="{00000000-0005-0000-0000-0000D70E0000}"/>
    <cellStyle name="Currency 89" xfId="12421" xr:uid="{00000000-0005-0000-0000-0000D80E0000}"/>
    <cellStyle name="Currency 9" xfId="12422" xr:uid="{00000000-0005-0000-0000-0000D90E0000}"/>
    <cellStyle name="Currency 9 2" xfId="12423" xr:uid="{00000000-0005-0000-0000-0000DA0E0000}"/>
    <cellStyle name="Currency 90" xfId="12424" xr:uid="{00000000-0005-0000-0000-0000DB0E0000}"/>
    <cellStyle name="Currency 91" xfId="12425" xr:uid="{00000000-0005-0000-0000-0000DC0E0000}"/>
    <cellStyle name="Currency 92" xfId="12426" xr:uid="{00000000-0005-0000-0000-0000DD0E0000}"/>
    <cellStyle name="Currency 93" xfId="12427" xr:uid="{00000000-0005-0000-0000-0000DE0E0000}"/>
    <cellStyle name="Currency 94" xfId="12428" xr:uid="{00000000-0005-0000-0000-0000DF0E0000}"/>
    <cellStyle name="Currency 95" xfId="12429" xr:uid="{00000000-0005-0000-0000-0000E00E0000}"/>
    <cellStyle name="Currency 96" xfId="12430" xr:uid="{00000000-0005-0000-0000-0000E10E0000}"/>
    <cellStyle name="Currency 97" xfId="12431" xr:uid="{00000000-0005-0000-0000-0000E20E0000}"/>
    <cellStyle name="Currency 98" xfId="12432" xr:uid="{00000000-0005-0000-0000-0000E30E0000}"/>
    <cellStyle name="Currency 99" xfId="12433" xr:uid="{00000000-0005-0000-0000-0000E40E0000}"/>
    <cellStyle name="currency(2)" xfId="12434" xr:uid="{00000000-0005-0000-0000-0000E50E0000}"/>
    <cellStyle name="Currency0" xfId="18" xr:uid="{00000000-0005-0000-0000-0000E60E0000}"/>
    <cellStyle name="Date" xfId="19" xr:uid="{00000000-0005-0000-0000-0000E70E0000}"/>
    <cellStyle name="Date 2" xfId="12435" xr:uid="{00000000-0005-0000-0000-0000E80E0000}"/>
    <cellStyle name="Date 2 2" xfId="12436" xr:uid="{00000000-0005-0000-0000-0000E90E0000}"/>
    <cellStyle name="Date 2 3" xfId="12437" xr:uid="{00000000-0005-0000-0000-0000EA0E0000}"/>
    <cellStyle name="Date 3" xfId="12438" xr:uid="{00000000-0005-0000-0000-0000EB0E0000}"/>
    <cellStyle name="Dezimal [0]_NEGS" xfId="12439" xr:uid="{00000000-0005-0000-0000-0000EC0E0000}"/>
    <cellStyle name="Dezimal_NEGS" xfId="12440" xr:uid="{00000000-0005-0000-0000-0000ED0E0000}"/>
    <cellStyle name="E_RATE" xfId="12441" xr:uid="{00000000-0005-0000-0000-0000EE0E0000}"/>
    <cellStyle name="Encabezado 4 2" xfId="245" xr:uid="{00000000-0005-0000-0000-0000EF0E0000}"/>
    <cellStyle name="Encabezado 4 2 2" xfId="12442" xr:uid="{00000000-0005-0000-0000-0000F00E0000}"/>
    <cellStyle name="Encabezado 4 3" xfId="246" xr:uid="{00000000-0005-0000-0000-0000F10E0000}"/>
    <cellStyle name="Encabezado 4 4" xfId="247" xr:uid="{00000000-0005-0000-0000-0000F20E0000}"/>
    <cellStyle name="Encabezado 4 5" xfId="248" xr:uid="{00000000-0005-0000-0000-0000F30E0000}"/>
    <cellStyle name="Encabezado 4 6" xfId="249" xr:uid="{00000000-0005-0000-0000-0000F40E0000}"/>
    <cellStyle name="Encabezado 4 7" xfId="250" xr:uid="{00000000-0005-0000-0000-0000F50E0000}"/>
    <cellStyle name="Encabezado 4 8" xfId="251" xr:uid="{00000000-0005-0000-0000-0000F60E0000}"/>
    <cellStyle name="Encabezado 4 9" xfId="252" xr:uid="{00000000-0005-0000-0000-0000F70E0000}"/>
    <cellStyle name="Énfasis 1" xfId="253" xr:uid="{00000000-0005-0000-0000-0000F80E0000}"/>
    <cellStyle name="Énfasis 2" xfId="254" xr:uid="{00000000-0005-0000-0000-0000F90E0000}"/>
    <cellStyle name="Énfasis 3" xfId="255" xr:uid="{00000000-0005-0000-0000-0000FA0E0000}"/>
    <cellStyle name="Énfasis1 - 20%" xfId="256" xr:uid="{00000000-0005-0000-0000-0000FB0E0000}"/>
    <cellStyle name="Énfasis1 - 20% 10" xfId="257" xr:uid="{00000000-0005-0000-0000-0000FC0E0000}"/>
    <cellStyle name="Énfasis1 - 20% 10 2" xfId="12443" xr:uid="{00000000-0005-0000-0000-0000FD0E0000}"/>
    <cellStyle name="Énfasis1 - 20% 11" xfId="258" xr:uid="{00000000-0005-0000-0000-0000FE0E0000}"/>
    <cellStyle name="Énfasis1 - 20% 11 2" xfId="12444" xr:uid="{00000000-0005-0000-0000-0000FF0E0000}"/>
    <cellStyle name="Énfasis1 - 20% 12" xfId="259" xr:uid="{00000000-0005-0000-0000-0000000F0000}"/>
    <cellStyle name="Énfasis1 - 20% 12 2" xfId="12445" xr:uid="{00000000-0005-0000-0000-0000010F0000}"/>
    <cellStyle name="Énfasis1 - 20% 13" xfId="260" xr:uid="{00000000-0005-0000-0000-0000020F0000}"/>
    <cellStyle name="Énfasis1 - 20% 13 2" xfId="12446" xr:uid="{00000000-0005-0000-0000-0000030F0000}"/>
    <cellStyle name="Énfasis1 - 20% 14" xfId="261" xr:uid="{00000000-0005-0000-0000-0000040F0000}"/>
    <cellStyle name="Énfasis1 - 20% 14 2" xfId="12447" xr:uid="{00000000-0005-0000-0000-0000050F0000}"/>
    <cellStyle name="Énfasis1 - 20% 15" xfId="262" xr:uid="{00000000-0005-0000-0000-0000060F0000}"/>
    <cellStyle name="Énfasis1 - 20% 15 2" xfId="12448" xr:uid="{00000000-0005-0000-0000-0000070F0000}"/>
    <cellStyle name="Énfasis1 - 20% 16" xfId="12449" xr:uid="{00000000-0005-0000-0000-0000080F0000}"/>
    <cellStyle name="Énfasis1 - 20% 2" xfId="263" xr:uid="{00000000-0005-0000-0000-0000090F0000}"/>
    <cellStyle name="Énfasis1 - 20% 2 2" xfId="12450" xr:uid="{00000000-0005-0000-0000-00000A0F0000}"/>
    <cellStyle name="Énfasis1 - 20% 3" xfId="264" xr:uid="{00000000-0005-0000-0000-00000B0F0000}"/>
    <cellStyle name="Énfasis1 - 20% 3 2" xfId="12451" xr:uid="{00000000-0005-0000-0000-00000C0F0000}"/>
    <cellStyle name="Énfasis1 - 20% 4" xfId="265" xr:uid="{00000000-0005-0000-0000-00000D0F0000}"/>
    <cellStyle name="Énfasis1 - 20% 4 2" xfId="12452" xr:uid="{00000000-0005-0000-0000-00000E0F0000}"/>
    <cellStyle name="Énfasis1 - 20% 5" xfId="266" xr:uid="{00000000-0005-0000-0000-00000F0F0000}"/>
    <cellStyle name="Énfasis1 - 20% 5 2" xfId="12453" xr:uid="{00000000-0005-0000-0000-0000100F0000}"/>
    <cellStyle name="Énfasis1 - 20% 6" xfId="267" xr:uid="{00000000-0005-0000-0000-0000110F0000}"/>
    <cellStyle name="Énfasis1 - 20% 6 2" xfId="12454" xr:uid="{00000000-0005-0000-0000-0000120F0000}"/>
    <cellStyle name="Énfasis1 - 20% 7" xfId="268" xr:uid="{00000000-0005-0000-0000-0000130F0000}"/>
    <cellStyle name="Énfasis1 - 20% 7 2" xfId="12455" xr:uid="{00000000-0005-0000-0000-0000140F0000}"/>
    <cellStyle name="Énfasis1 - 20% 8" xfId="269" xr:uid="{00000000-0005-0000-0000-0000150F0000}"/>
    <cellStyle name="Énfasis1 - 20% 8 2" xfId="12456" xr:uid="{00000000-0005-0000-0000-0000160F0000}"/>
    <cellStyle name="Énfasis1 - 20% 9" xfId="270" xr:uid="{00000000-0005-0000-0000-0000170F0000}"/>
    <cellStyle name="Énfasis1 - 20% 9 2" xfId="12457" xr:uid="{00000000-0005-0000-0000-0000180F0000}"/>
    <cellStyle name="Énfasis1 - 40%" xfId="271" xr:uid="{00000000-0005-0000-0000-0000190F0000}"/>
    <cellStyle name="Énfasis1 - 40% 10" xfId="272" xr:uid="{00000000-0005-0000-0000-00001A0F0000}"/>
    <cellStyle name="Énfasis1 - 40% 10 2" xfId="12458" xr:uid="{00000000-0005-0000-0000-00001B0F0000}"/>
    <cellStyle name="Énfasis1 - 40% 11" xfId="273" xr:uid="{00000000-0005-0000-0000-00001C0F0000}"/>
    <cellStyle name="Énfasis1 - 40% 11 2" xfId="12459" xr:uid="{00000000-0005-0000-0000-00001D0F0000}"/>
    <cellStyle name="Énfasis1 - 40% 12" xfId="274" xr:uid="{00000000-0005-0000-0000-00001E0F0000}"/>
    <cellStyle name="Énfasis1 - 40% 12 2" xfId="12460" xr:uid="{00000000-0005-0000-0000-00001F0F0000}"/>
    <cellStyle name="Énfasis1 - 40% 13" xfId="275" xr:uid="{00000000-0005-0000-0000-0000200F0000}"/>
    <cellStyle name="Énfasis1 - 40% 13 2" xfId="12461" xr:uid="{00000000-0005-0000-0000-0000210F0000}"/>
    <cellStyle name="Énfasis1 - 40% 14" xfId="276" xr:uid="{00000000-0005-0000-0000-0000220F0000}"/>
    <cellStyle name="Énfasis1 - 40% 14 2" xfId="12462" xr:uid="{00000000-0005-0000-0000-0000230F0000}"/>
    <cellStyle name="Énfasis1 - 40% 15" xfId="277" xr:uid="{00000000-0005-0000-0000-0000240F0000}"/>
    <cellStyle name="Énfasis1 - 40% 15 2" xfId="12463" xr:uid="{00000000-0005-0000-0000-0000250F0000}"/>
    <cellStyle name="Énfasis1 - 40% 16" xfId="12464" xr:uid="{00000000-0005-0000-0000-0000260F0000}"/>
    <cellStyle name="Énfasis1 - 40% 2" xfId="278" xr:uid="{00000000-0005-0000-0000-0000270F0000}"/>
    <cellStyle name="Énfasis1 - 40% 2 2" xfId="12465" xr:uid="{00000000-0005-0000-0000-0000280F0000}"/>
    <cellStyle name="Énfasis1 - 40% 3" xfId="279" xr:uid="{00000000-0005-0000-0000-0000290F0000}"/>
    <cellStyle name="Énfasis1 - 40% 3 2" xfId="12466" xr:uid="{00000000-0005-0000-0000-00002A0F0000}"/>
    <cellStyle name="Énfasis1 - 40% 4" xfId="280" xr:uid="{00000000-0005-0000-0000-00002B0F0000}"/>
    <cellStyle name="Énfasis1 - 40% 4 2" xfId="12467" xr:uid="{00000000-0005-0000-0000-00002C0F0000}"/>
    <cellStyle name="Énfasis1 - 40% 5" xfId="281" xr:uid="{00000000-0005-0000-0000-00002D0F0000}"/>
    <cellStyle name="Énfasis1 - 40% 5 2" xfId="12468" xr:uid="{00000000-0005-0000-0000-00002E0F0000}"/>
    <cellStyle name="Énfasis1 - 40% 6" xfId="282" xr:uid="{00000000-0005-0000-0000-00002F0F0000}"/>
    <cellStyle name="Énfasis1 - 40% 6 2" xfId="12469" xr:uid="{00000000-0005-0000-0000-0000300F0000}"/>
    <cellStyle name="Énfasis1 - 40% 7" xfId="283" xr:uid="{00000000-0005-0000-0000-0000310F0000}"/>
    <cellStyle name="Énfasis1 - 40% 7 2" xfId="12470" xr:uid="{00000000-0005-0000-0000-0000320F0000}"/>
    <cellStyle name="Énfasis1 - 40% 8" xfId="284" xr:uid="{00000000-0005-0000-0000-0000330F0000}"/>
    <cellStyle name="Énfasis1 - 40% 8 2" xfId="12471" xr:uid="{00000000-0005-0000-0000-0000340F0000}"/>
    <cellStyle name="Énfasis1 - 40% 9" xfId="285" xr:uid="{00000000-0005-0000-0000-0000350F0000}"/>
    <cellStyle name="Énfasis1 - 40% 9 2" xfId="12472" xr:uid="{00000000-0005-0000-0000-0000360F0000}"/>
    <cellStyle name="Énfasis1 - 60%" xfId="286" xr:uid="{00000000-0005-0000-0000-0000370F0000}"/>
    <cellStyle name="Énfasis1 2" xfId="287" xr:uid="{00000000-0005-0000-0000-0000380F0000}"/>
    <cellStyle name="Énfasis1 2 2" xfId="12473" xr:uid="{00000000-0005-0000-0000-0000390F0000}"/>
    <cellStyle name="Énfasis1 3" xfId="288" xr:uid="{00000000-0005-0000-0000-00003A0F0000}"/>
    <cellStyle name="Énfasis1 4" xfId="289" xr:uid="{00000000-0005-0000-0000-00003B0F0000}"/>
    <cellStyle name="Énfasis1 5" xfId="290" xr:uid="{00000000-0005-0000-0000-00003C0F0000}"/>
    <cellStyle name="Énfasis1 6" xfId="291" xr:uid="{00000000-0005-0000-0000-00003D0F0000}"/>
    <cellStyle name="Énfasis1 7" xfId="292" xr:uid="{00000000-0005-0000-0000-00003E0F0000}"/>
    <cellStyle name="Énfasis1 8" xfId="293" xr:uid="{00000000-0005-0000-0000-00003F0F0000}"/>
    <cellStyle name="Énfasis1 9" xfId="294" xr:uid="{00000000-0005-0000-0000-0000400F0000}"/>
    <cellStyle name="Énfasis2 - 20%" xfId="295" xr:uid="{00000000-0005-0000-0000-0000410F0000}"/>
    <cellStyle name="Énfasis2 - 20% 10" xfId="296" xr:uid="{00000000-0005-0000-0000-0000420F0000}"/>
    <cellStyle name="Énfasis2 - 20% 10 2" xfId="12474" xr:uid="{00000000-0005-0000-0000-0000430F0000}"/>
    <cellStyle name="Énfasis2 - 20% 11" xfId="297" xr:uid="{00000000-0005-0000-0000-0000440F0000}"/>
    <cellStyle name="Énfasis2 - 20% 11 2" xfId="12475" xr:uid="{00000000-0005-0000-0000-0000450F0000}"/>
    <cellStyle name="Énfasis2 - 20% 12" xfId="298" xr:uid="{00000000-0005-0000-0000-0000460F0000}"/>
    <cellStyle name="Énfasis2 - 20% 12 2" xfId="12476" xr:uid="{00000000-0005-0000-0000-0000470F0000}"/>
    <cellStyle name="Énfasis2 - 20% 13" xfId="299" xr:uid="{00000000-0005-0000-0000-0000480F0000}"/>
    <cellStyle name="Énfasis2 - 20% 13 2" xfId="12477" xr:uid="{00000000-0005-0000-0000-0000490F0000}"/>
    <cellStyle name="Énfasis2 - 20% 14" xfId="300" xr:uid="{00000000-0005-0000-0000-00004A0F0000}"/>
    <cellStyle name="Énfasis2 - 20% 14 2" xfId="12478" xr:uid="{00000000-0005-0000-0000-00004B0F0000}"/>
    <cellStyle name="Énfasis2 - 20% 15" xfId="301" xr:uid="{00000000-0005-0000-0000-00004C0F0000}"/>
    <cellStyle name="Énfasis2 - 20% 15 2" xfId="12479" xr:uid="{00000000-0005-0000-0000-00004D0F0000}"/>
    <cellStyle name="Énfasis2 - 20% 16" xfId="12480" xr:uid="{00000000-0005-0000-0000-00004E0F0000}"/>
    <cellStyle name="Énfasis2 - 20% 2" xfId="302" xr:uid="{00000000-0005-0000-0000-00004F0F0000}"/>
    <cellStyle name="Énfasis2 - 20% 2 2" xfId="12481" xr:uid="{00000000-0005-0000-0000-0000500F0000}"/>
    <cellStyle name="Énfasis2 - 20% 3" xfId="303" xr:uid="{00000000-0005-0000-0000-0000510F0000}"/>
    <cellStyle name="Énfasis2 - 20% 3 2" xfId="12482" xr:uid="{00000000-0005-0000-0000-0000520F0000}"/>
    <cellStyle name="Énfasis2 - 20% 4" xfId="304" xr:uid="{00000000-0005-0000-0000-0000530F0000}"/>
    <cellStyle name="Énfasis2 - 20% 4 2" xfId="12483" xr:uid="{00000000-0005-0000-0000-0000540F0000}"/>
    <cellStyle name="Énfasis2 - 20% 5" xfId="305" xr:uid="{00000000-0005-0000-0000-0000550F0000}"/>
    <cellStyle name="Énfasis2 - 20% 5 2" xfId="12484" xr:uid="{00000000-0005-0000-0000-0000560F0000}"/>
    <cellStyle name="Énfasis2 - 20% 6" xfId="306" xr:uid="{00000000-0005-0000-0000-0000570F0000}"/>
    <cellStyle name="Énfasis2 - 20% 6 2" xfId="12485" xr:uid="{00000000-0005-0000-0000-0000580F0000}"/>
    <cellStyle name="Énfasis2 - 20% 7" xfId="307" xr:uid="{00000000-0005-0000-0000-0000590F0000}"/>
    <cellStyle name="Énfasis2 - 20% 7 2" xfId="12486" xr:uid="{00000000-0005-0000-0000-00005A0F0000}"/>
    <cellStyle name="Énfasis2 - 20% 8" xfId="308" xr:uid="{00000000-0005-0000-0000-00005B0F0000}"/>
    <cellStyle name="Énfasis2 - 20% 8 2" xfId="12487" xr:uid="{00000000-0005-0000-0000-00005C0F0000}"/>
    <cellStyle name="Énfasis2 - 20% 9" xfId="309" xr:uid="{00000000-0005-0000-0000-00005D0F0000}"/>
    <cellStyle name="Énfasis2 - 20% 9 2" xfId="12488" xr:uid="{00000000-0005-0000-0000-00005E0F0000}"/>
    <cellStyle name="Énfasis2 - 40%" xfId="310" xr:uid="{00000000-0005-0000-0000-00005F0F0000}"/>
    <cellStyle name="Énfasis2 - 40% 10" xfId="311" xr:uid="{00000000-0005-0000-0000-0000600F0000}"/>
    <cellStyle name="Énfasis2 - 40% 10 2" xfId="12489" xr:uid="{00000000-0005-0000-0000-0000610F0000}"/>
    <cellStyle name="Énfasis2 - 40% 11" xfId="312" xr:uid="{00000000-0005-0000-0000-0000620F0000}"/>
    <cellStyle name="Énfasis2 - 40% 11 2" xfId="12490" xr:uid="{00000000-0005-0000-0000-0000630F0000}"/>
    <cellStyle name="Énfasis2 - 40% 12" xfId="313" xr:uid="{00000000-0005-0000-0000-0000640F0000}"/>
    <cellStyle name="Énfasis2 - 40% 12 2" xfId="12491" xr:uid="{00000000-0005-0000-0000-0000650F0000}"/>
    <cellStyle name="Énfasis2 - 40% 13" xfId="314" xr:uid="{00000000-0005-0000-0000-0000660F0000}"/>
    <cellStyle name="Énfasis2 - 40% 13 2" xfId="12492" xr:uid="{00000000-0005-0000-0000-0000670F0000}"/>
    <cellStyle name="Énfasis2 - 40% 14" xfId="315" xr:uid="{00000000-0005-0000-0000-0000680F0000}"/>
    <cellStyle name="Énfasis2 - 40% 14 2" xfId="12493" xr:uid="{00000000-0005-0000-0000-0000690F0000}"/>
    <cellStyle name="Énfasis2 - 40% 15" xfId="316" xr:uid="{00000000-0005-0000-0000-00006A0F0000}"/>
    <cellStyle name="Énfasis2 - 40% 15 2" xfId="12494" xr:uid="{00000000-0005-0000-0000-00006B0F0000}"/>
    <cellStyle name="Énfasis2 - 40% 16" xfId="12495" xr:uid="{00000000-0005-0000-0000-00006C0F0000}"/>
    <cellStyle name="Énfasis2 - 40% 2" xfId="317" xr:uid="{00000000-0005-0000-0000-00006D0F0000}"/>
    <cellStyle name="Énfasis2 - 40% 2 2" xfId="12496" xr:uid="{00000000-0005-0000-0000-00006E0F0000}"/>
    <cellStyle name="Énfasis2 - 40% 3" xfId="318" xr:uid="{00000000-0005-0000-0000-00006F0F0000}"/>
    <cellStyle name="Énfasis2 - 40% 3 2" xfId="12497" xr:uid="{00000000-0005-0000-0000-0000700F0000}"/>
    <cellStyle name="Énfasis2 - 40% 4" xfId="319" xr:uid="{00000000-0005-0000-0000-0000710F0000}"/>
    <cellStyle name="Énfasis2 - 40% 4 2" xfId="12498" xr:uid="{00000000-0005-0000-0000-0000720F0000}"/>
    <cellStyle name="Énfasis2 - 40% 5" xfId="320" xr:uid="{00000000-0005-0000-0000-0000730F0000}"/>
    <cellStyle name="Énfasis2 - 40% 5 2" xfId="12499" xr:uid="{00000000-0005-0000-0000-0000740F0000}"/>
    <cellStyle name="Énfasis2 - 40% 6" xfId="321" xr:uid="{00000000-0005-0000-0000-0000750F0000}"/>
    <cellStyle name="Énfasis2 - 40% 6 2" xfId="12500" xr:uid="{00000000-0005-0000-0000-0000760F0000}"/>
    <cellStyle name="Énfasis2 - 40% 7" xfId="322" xr:uid="{00000000-0005-0000-0000-0000770F0000}"/>
    <cellStyle name="Énfasis2 - 40% 7 2" xfId="12501" xr:uid="{00000000-0005-0000-0000-0000780F0000}"/>
    <cellStyle name="Énfasis2 - 40% 8" xfId="323" xr:uid="{00000000-0005-0000-0000-0000790F0000}"/>
    <cellStyle name="Énfasis2 - 40% 8 2" xfId="12502" xr:uid="{00000000-0005-0000-0000-00007A0F0000}"/>
    <cellStyle name="Énfasis2 - 40% 9" xfId="324" xr:uid="{00000000-0005-0000-0000-00007B0F0000}"/>
    <cellStyle name="Énfasis2 - 40% 9 2" xfId="12503" xr:uid="{00000000-0005-0000-0000-00007C0F0000}"/>
    <cellStyle name="Énfasis2 - 60%" xfId="325" xr:uid="{00000000-0005-0000-0000-00007D0F0000}"/>
    <cellStyle name="Énfasis2 2" xfId="326" xr:uid="{00000000-0005-0000-0000-00007E0F0000}"/>
    <cellStyle name="Énfasis2 2 2" xfId="12504" xr:uid="{00000000-0005-0000-0000-00007F0F0000}"/>
    <cellStyle name="Énfasis2 3" xfId="327" xr:uid="{00000000-0005-0000-0000-0000800F0000}"/>
    <cellStyle name="Énfasis2 4" xfId="328" xr:uid="{00000000-0005-0000-0000-0000810F0000}"/>
    <cellStyle name="Énfasis2 5" xfId="329" xr:uid="{00000000-0005-0000-0000-0000820F0000}"/>
    <cellStyle name="Énfasis2 6" xfId="330" xr:uid="{00000000-0005-0000-0000-0000830F0000}"/>
    <cellStyle name="Énfasis2 7" xfId="331" xr:uid="{00000000-0005-0000-0000-0000840F0000}"/>
    <cellStyle name="Énfasis2 8" xfId="332" xr:uid="{00000000-0005-0000-0000-0000850F0000}"/>
    <cellStyle name="Énfasis2 9" xfId="333" xr:uid="{00000000-0005-0000-0000-0000860F0000}"/>
    <cellStyle name="Énfasis3 - 20%" xfId="334" xr:uid="{00000000-0005-0000-0000-0000870F0000}"/>
    <cellStyle name="Énfasis3 - 20% 10" xfId="335" xr:uid="{00000000-0005-0000-0000-0000880F0000}"/>
    <cellStyle name="Énfasis3 - 20% 10 2" xfId="12505" xr:uid="{00000000-0005-0000-0000-0000890F0000}"/>
    <cellStyle name="Énfasis3 - 20% 11" xfId="336" xr:uid="{00000000-0005-0000-0000-00008A0F0000}"/>
    <cellStyle name="Énfasis3 - 20% 11 2" xfId="12506" xr:uid="{00000000-0005-0000-0000-00008B0F0000}"/>
    <cellStyle name="Énfasis3 - 20% 12" xfId="337" xr:uid="{00000000-0005-0000-0000-00008C0F0000}"/>
    <cellStyle name="Énfasis3 - 20% 12 2" xfId="12507" xr:uid="{00000000-0005-0000-0000-00008D0F0000}"/>
    <cellStyle name="Énfasis3 - 20% 13" xfId="338" xr:uid="{00000000-0005-0000-0000-00008E0F0000}"/>
    <cellStyle name="Énfasis3 - 20% 13 2" xfId="12508" xr:uid="{00000000-0005-0000-0000-00008F0F0000}"/>
    <cellStyle name="Énfasis3 - 20% 14" xfId="339" xr:uid="{00000000-0005-0000-0000-0000900F0000}"/>
    <cellStyle name="Énfasis3 - 20% 14 2" xfId="12509" xr:uid="{00000000-0005-0000-0000-0000910F0000}"/>
    <cellStyle name="Énfasis3 - 20% 15" xfId="340" xr:uid="{00000000-0005-0000-0000-0000920F0000}"/>
    <cellStyle name="Énfasis3 - 20% 15 2" xfId="12510" xr:uid="{00000000-0005-0000-0000-0000930F0000}"/>
    <cellStyle name="Énfasis3 - 20% 16" xfId="12511" xr:uid="{00000000-0005-0000-0000-0000940F0000}"/>
    <cellStyle name="Énfasis3 - 20% 2" xfId="341" xr:uid="{00000000-0005-0000-0000-0000950F0000}"/>
    <cellStyle name="Énfasis3 - 20% 2 2" xfId="12512" xr:uid="{00000000-0005-0000-0000-0000960F0000}"/>
    <cellStyle name="Énfasis3 - 20% 3" xfId="342" xr:uid="{00000000-0005-0000-0000-0000970F0000}"/>
    <cellStyle name="Énfasis3 - 20% 3 2" xfId="12513" xr:uid="{00000000-0005-0000-0000-0000980F0000}"/>
    <cellStyle name="Énfasis3 - 20% 4" xfId="343" xr:uid="{00000000-0005-0000-0000-0000990F0000}"/>
    <cellStyle name="Énfasis3 - 20% 4 2" xfId="12514" xr:uid="{00000000-0005-0000-0000-00009A0F0000}"/>
    <cellStyle name="Énfasis3 - 20% 5" xfId="344" xr:uid="{00000000-0005-0000-0000-00009B0F0000}"/>
    <cellStyle name="Énfasis3 - 20% 5 2" xfId="12515" xr:uid="{00000000-0005-0000-0000-00009C0F0000}"/>
    <cellStyle name="Énfasis3 - 20% 6" xfId="345" xr:uid="{00000000-0005-0000-0000-00009D0F0000}"/>
    <cellStyle name="Énfasis3 - 20% 6 2" xfId="12516" xr:uid="{00000000-0005-0000-0000-00009E0F0000}"/>
    <cellStyle name="Énfasis3 - 20% 7" xfId="346" xr:uid="{00000000-0005-0000-0000-00009F0F0000}"/>
    <cellStyle name="Énfasis3 - 20% 7 2" xfId="12517" xr:uid="{00000000-0005-0000-0000-0000A00F0000}"/>
    <cellStyle name="Énfasis3 - 20% 8" xfId="347" xr:uid="{00000000-0005-0000-0000-0000A10F0000}"/>
    <cellStyle name="Énfasis3 - 20% 8 2" xfId="12518" xr:uid="{00000000-0005-0000-0000-0000A20F0000}"/>
    <cellStyle name="Énfasis3 - 20% 9" xfId="348" xr:uid="{00000000-0005-0000-0000-0000A30F0000}"/>
    <cellStyle name="Énfasis3 - 20% 9 2" xfId="12519" xr:uid="{00000000-0005-0000-0000-0000A40F0000}"/>
    <cellStyle name="Énfasis3 - 40%" xfId="349" xr:uid="{00000000-0005-0000-0000-0000A50F0000}"/>
    <cellStyle name="Énfasis3 - 40% 10" xfId="350" xr:uid="{00000000-0005-0000-0000-0000A60F0000}"/>
    <cellStyle name="Énfasis3 - 40% 10 2" xfId="12520" xr:uid="{00000000-0005-0000-0000-0000A70F0000}"/>
    <cellStyle name="Énfasis3 - 40% 11" xfId="351" xr:uid="{00000000-0005-0000-0000-0000A80F0000}"/>
    <cellStyle name="Énfasis3 - 40% 11 2" xfId="12521" xr:uid="{00000000-0005-0000-0000-0000A90F0000}"/>
    <cellStyle name="Énfasis3 - 40% 12" xfId="352" xr:uid="{00000000-0005-0000-0000-0000AA0F0000}"/>
    <cellStyle name="Énfasis3 - 40% 12 2" xfId="12522" xr:uid="{00000000-0005-0000-0000-0000AB0F0000}"/>
    <cellStyle name="Énfasis3 - 40% 13" xfId="353" xr:uid="{00000000-0005-0000-0000-0000AC0F0000}"/>
    <cellStyle name="Énfasis3 - 40% 13 2" xfId="12523" xr:uid="{00000000-0005-0000-0000-0000AD0F0000}"/>
    <cellStyle name="Énfasis3 - 40% 14" xfId="354" xr:uid="{00000000-0005-0000-0000-0000AE0F0000}"/>
    <cellStyle name="Énfasis3 - 40% 14 2" xfId="12524" xr:uid="{00000000-0005-0000-0000-0000AF0F0000}"/>
    <cellStyle name="Énfasis3 - 40% 15" xfId="355" xr:uid="{00000000-0005-0000-0000-0000B00F0000}"/>
    <cellStyle name="Énfasis3 - 40% 15 2" xfId="12525" xr:uid="{00000000-0005-0000-0000-0000B10F0000}"/>
    <cellStyle name="Énfasis3 - 40% 16" xfId="12526" xr:uid="{00000000-0005-0000-0000-0000B20F0000}"/>
    <cellStyle name="Énfasis3 - 40% 2" xfId="356" xr:uid="{00000000-0005-0000-0000-0000B30F0000}"/>
    <cellStyle name="Énfasis3 - 40% 2 2" xfId="12527" xr:uid="{00000000-0005-0000-0000-0000B40F0000}"/>
    <cellStyle name="Énfasis3 - 40% 3" xfId="357" xr:uid="{00000000-0005-0000-0000-0000B50F0000}"/>
    <cellStyle name="Énfasis3 - 40% 3 2" xfId="12528" xr:uid="{00000000-0005-0000-0000-0000B60F0000}"/>
    <cellStyle name="Énfasis3 - 40% 4" xfId="358" xr:uid="{00000000-0005-0000-0000-0000B70F0000}"/>
    <cellStyle name="Énfasis3 - 40% 4 2" xfId="12529" xr:uid="{00000000-0005-0000-0000-0000B80F0000}"/>
    <cellStyle name="Énfasis3 - 40% 5" xfId="359" xr:uid="{00000000-0005-0000-0000-0000B90F0000}"/>
    <cellStyle name="Énfasis3 - 40% 5 2" xfId="12530" xr:uid="{00000000-0005-0000-0000-0000BA0F0000}"/>
    <cellStyle name="Énfasis3 - 40% 6" xfId="360" xr:uid="{00000000-0005-0000-0000-0000BB0F0000}"/>
    <cellStyle name="Énfasis3 - 40% 6 2" xfId="12531" xr:uid="{00000000-0005-0000-0000-0000BC0F0000}"/>
    <cellStyle name="Énfasis3 - 40% 7" xfId="361" xr:uid="{00000000-0005-0000-0000-0000BD0F0000}"/>
    <cellStyle name="Énfasis3 - 40% 7 2" xfId="12532" xr:uid="{00000000-0005-0000-0000-0000BE0F0000}"/>
    <cellStyle name="Énfasis3 - 40% 8" xfId="362" xr:uid="{00000000-0005-0000-0000-0000BF0F0000}"/>
    <cellStyle name="Énfasis3 - 40% 8 2" xfId="12533" xr:uid="{00000000-0005-0000-0000-0000C00F0000}"/>
    <cellStyle name="Énfasis3 - 40% 9" xfId="363" xr:uid="{00000000-0005-0000-0000-0000C10F0000}"/>
    <cellStyle name="Énfasis3 - 40% 9 2" xfId="12534" xr:uid="{00000000-0005-0000-0000-0000C20F0000}"/>
    <cellStyle name="Énfasis3 - 60%" xfId="364" xr:uid="{00000000-0005-0000-0000-0000C30F0000}"/>
    <cellStyle name="Énfasis3 2" xfId="365" xr:uid="{00000000-0005-0000-0000-0000C40F0000}"/>
    <cellStyle name="Énfasis3 2 2" xfId="12535" xr:uid="{00000000-0005-0000-0000-0000C50F0000}"/>
    <cellStyle name="Énfasis3 3" xfId="366" xr:uid="{00000000-0005-0000-0000-0000C60F0000}"/>
    <cellStyle name="Énfasis3 4" xfId="367" xr:uid="{00000000-0005-0000-0000-0000C70F0000}"/>
    <cellStyle name="Énfasis3 5" xfId="368" xr:uid="{00000000-0005-0000-0000-0000C80F0000}"/>
    <cellStyle name="Énfasis3 6" xfId="369" xr:uid="{00000000-0005-0000-0000-0000C90F0000}"/>
    <cellStyle name="Énfasis3 7" xfId="370" xr:uid="{00000000-0005-0000-0000-0000CA0F0000}"/>
    <cellStyle name="Énfasis3 8" xfId="371" xr:uid="{00000000-0005-0000-0000-0000CB0F0000}"/>
    <cellStyle name="Énfasis3 9" xfId="372" xr:uid="{00000000-0005-0000-0000-0000CC0F0000}"/>
    <cellStyle name="Énfasis4 - 20%" xfId="373" xr:uid="{00000000-0005-0000-0000-0000CD0F0000}"/>
    <cellStyle name="Énfasis4 - 20% 10" xfId="374" xr:uid="{00000000-0005-0000-0000-0000CE0F0000}"/>
    <cellStyle name="Énfasis4 - 20% 10 2" xfId="12536" xr:uid="{00000000-0005-0000-0000-0000CF0F0000}"/>
    <cellStyle name="Énfasis4 - 20% 11" xfId="375" xr:uid="{00000000-0005-0000-0000-0000D00F0000}"/>
    <cellStyle name="Énfasis4 - 20% 11 2" xfId="12537" xr:uid="{00000000-0005-0000-0000-0000D10F0000}"/>
    <cellStyle name="Énfasis4 - 20% 12" xfId="376" xr:uid="{00000000-0005-0000-0000-0000D20F0000}"/>
    <cellStyle name="Énfasis4 - 20% 12 2" xfId="12538" xr:uid="{00000000-0005-0000-0000-0000D30F0000}"/>
    <cellStyle name="Énfasis4 - 20% 13" xfId="377" xr:uid="{00000000-0005-0000-0000-0000D40F0000}"/>
    <cellStyle name="Énfasis4 - 20% 13 2" xfId="12539" xr:uid="{00000000-0005-0000-0000-0000D50F0000}"/>
    <cellStyle name="Énfasis4 - 20% 14" xfId="378" xr:uid="{00000000-0005-0000-0000-0000D60F0000}"/>
    <cellStyle name="Énfasis4 - 20% 14 2" xfId="12540" xr:uid="{00000000-0005-0000-0000-0000D70F0000}"/>
    <cellStyle name="Énfasis4 - 20% 15" xfId="379" xr:uid="{00000000-0005-0000-0000-0000D80F0000}"/>
    <cellStyle name="Énfasis4 - 20% 15 2" xfId="12541" xr:uid="{00000000-0005-0000-0000-0000D90F0000}"/>
    <cellStyle name="Énfasis4 - 20% 16" xfId="12542" xr:uid="{00000000-0005-0000-0000-0000DA0F0000}"/>
    <cellStyle name="Énfasis4 - 20% 2" xfId="380" xr:uid="{00000000-0005-0000-0000-0000DB0F0000}"/>
    <cellStyle name="Énfasis4 - 20% 2 2" xfId="12543" xr:uid="{00000000-0005-0000-0000-0000DC0F0000}"/>
    <cellStyle name="Énfasis4 - 20% 3" xfId="381" xr:uid="{00000000-0005-0000-0000-0000DD0F0000}"/>
    <cellStyle name="Énfasis4 - 20% 3 2" xfId="12544" xr:uid="{00000000-0005-0000-0000-0000DE0F0000}"/>
    <cellStyle name="Énfasis4 - 20% 4" xfId="382" xr:uid="{00000000-0005-0000-0000-0000DF0F0000}"/>
    <cellStyle name="Énfasis4 - 20% 4 2" xfId="12545" xr:uid="{00000000-0005-0000-0000-0000E00F0000}"/>
    <cellStyle name="Énfasis4 - 20% 5" xfId="383" xr:uid="{00000000-0005-0000-0000-0000E10F0000}"/>
    <cellStyle name="Énfasis4 - 20% 5 2" xfId="12546" xr:uid="{00000000-0005-0000-0000-0000E20F0000}"/>
    <cellStyle name="Énfasis4 - 20% 6" xfId="384" xr:uid="{00000000-0005-0000-0000-0000E30F0000}"/>
    <cellStyle name="Énfasis4 - 20% 6 2" xfId="12547" xr:uid="{00000000-0005-0000-0000-0000E40F0000}"/>
    <cellStyle name="Énfasis4 - 20% 7" xfId="385" xr:uid="{00000000-0005-0000-0000-0000E50F0000}"/>
    <cellStyle name="Énfasis4 - 20% 7 2" xfId="12548" xr:uid="{00000000-0005-0000-0000-0000E60F0000}"/>
    <cellStyle name="Énfasis4 - 20% 8" xfId="386" xr:uid="{00000000-0005-0000-0000-0000E70F0000}"/>
    <cellStyle name="Énfasis4 - 20% 8 2" xfId="12549" xr:uid="{00000000-0005-0000-0000-0000E80F0000}"/>
    <cellStyle name="Énfasis4 - 20% 9" xfId="387" xr:uid="{00000000-0005-0000-0000-0000E90F0000}"/>
    <cellStyle name="Énfasis4 - 20% 9 2" xfId="12550" xr:uid="{00000000-0005-0000-0000-0000EA0F0000}"/>
    <cellStyle name="Énfasis4 - 40%" xfId="388" xr:uid="{00000000-0005-0000-0000-0000EB0F0000}"/>
    <cellStyle name="Énfasis4 - 40% 10" xfId="389" xr:uid="{00000000-0005-0000-0000-0000EC0F0000}"/>
    <cellStyle name="Énfasis4 - 40% 10 2" xfId="12551" xr:uid="{00000000-0005-0000-0000-0000ED0F0000}"/>
    <cellStyle name="Énfasis4 - 40% 11" xfId="390" xr:uid="{00000000-0005-0000-0000-0000EE0F0000}"/>
    <cellStyle name="Énfasis4 - 40% 11 2" xfId="12552" xr:uid="{00000000-0005-0000-0000-0000EF0F0000}"/>
    <cellStyle name="Énfasis4 - 40% 12" xfId="391" xr:uid="{00000000-0005-0000-0000-0000F00F0000}"/>
    <cellStyle name="Énfasis4 - 40% 12 2" xfId="12553" xr:uid="{00000000-0005-0000-0000-0000F10F0000}"/>
    <cellStyle name="Énfasis4 - 40% 13" xfId="392" xr:uid="{00000000-0005-0000-0000-0000F20F0000}"/>
    <cellStyle name="Énfasis4 - 40% 13 2" xfId="12554" xr:uid="{00000000-0005-0000-0000-0000F30F0000}"/>
    <cellStyle name="Énfasis4 - 40% 14" xfId="393" xr:uid="{00000000-0005-0000-0000-0000F40F0000}"/>
    <cellStyle name="Énfasis4 - 40% 14 2" xfId="12555" xr:uid="{00000000-0005-0000-0000-0000F50F0000}"/>
    <cellStyle name="Énfasis4 - 40% 15" xfId="394" xr:uid="{00000000-0005-0000-0000-0000F60F0000}"/>
    <cellStyle name="Énfasis4 - 40% 15 2" xfId="12556" xr:uid="{00000000-0005-0000-0000-0000F70F0000}"/>
    <cellStyle name="Énfasis4 - 40% 16" xfId="12557" xr:uid="{00000000-0005-0000-0000-0000F80F0000}"/>
    <cellStyle name="Énfasis4 - 40% 2" xfId="395" xr:uid="{00000000-0005-0000-0000-0000F90F0000}"/>
    <cellStyle name="Énfasis4 - 40% 2 2" xfId="12558" xr:uid="{00000000-0005-0000-0000-0000FA0F0000}"/>
    <cellStyle name="Énfasis4 - 40% 3" xfId="396" xr:uid="{00000000-0005-0000-0000-0000FB0F0000}"/>
    <cellStyle name="Énfasis4 - 40% 3 2" xfId="12559" xr:uid="{00000000-0005-0000-0000-0000FC0F0000}"/>
    <cellStyle name="Énfasis4 - 40% 4" xfId="397" xr:uid="{00000000-0005-0000-0000-0000FD0F0000}"/>
    <cellStyle name="Énfasis4 - 40% 4 2" xfId="12560" xr:uid="{00000000-0005-0000-0000-0000FE0F0000}"/>
    <cellStyle name="Énfasis4 - 40% 5" xfId="398" xr:uid="{00000000-0005-0000-0000-0000FF0F0000}"/>
    <cellStyle name="Énfasis4 - 40% 5 2" xfId="12561" xr:uid="{00000000-0005-0000-0000-000000100000}"/>
    <cellStyle name="Énfasis4 - 40% 6" xfId="399" xr:uid="{00000000-0005-0000-0000-000001100000}"/>
    <cellStyle name="Énfasis4 - 40% 6 2" xfId="12562" xr:uid="{00000000-0005-0000-0000-000002100000}"/>
    <cellStyle name="Énfasis4 - 40% 7" xfId="400" xr:uid="{00000000-0005-0000-0000-000003100000}"/>
    <cellStyle name="Énfasis4 - 40% 7 2" xfId="12563" xr:uid="{00000000-0005-0000-0000-000004100000}"/>
    <cellStyle name="Énfasis4 - 40% 8" xfId="401" xr:uid="{00000000-0005-0000-0000-000005100000}"/>
    <cellStyle name="Énfasis4 - 40% 8 2" xfId="12564" xr:uid="{00000000-0005-0000-0000-000006100000}"/>
    <cellStyle name="Énfasis4 - 40% 9" xfId="402" xr:uid="{00000000-0005-0000-0000-000007100000}"/>
    <cellStyle name="Énfasis4 - 40% 9 2" xfId="12565" xr:uid="{00000000-0005-0000-0000-000008100000}"/>
    <cellStyle name="Énfasis4 - 60%" xfId="403" xr:uid="{00000000-0005-0000-0000-000009100000}"/>
    <cellStyle name="Énfasis4 2" xfId="404" xr:uid="{00000000-0005-0000-0000-00000A100000}"/>
    <cellStyle name="Énfasis4 2 2" xfId="12566" xr:uid="{00000000-0005-0000-0000-00000B100000}"/>
    <cellStyle name="Énfasis4 3" xfId="405" xr:uid="{00000000-0005-0000-0000-00000C100000}"/>
    <cellStyle name="Énfasis4 4" xfId="406" xr:uid="{00000000-0005-0000-0000-00000D100000}"/>
    <cellStyle name="Énfasis4 5" xfId="407" xr:uid="{00000000-0005-0000-0000-00000E100000}"/>
    <cellStyle name="Énfasis4 6" xfId="408" xr:uid="{00000000-0005-0000-0000-00000F100000}"/>
    <cellStyle name="Énfasis4 7" xfId="409" xr:uid="{00000000-0005-0000-0000-000010100000}"/>
    <cellStyle name="Énfasis4 8" xfId="410" xr:uid="{00000000-0005-0000-0000-000011100000}"/>
    <cellStyle name="Énfasis4 9" xfId="411" xr:uid="{00000000-0005-0000-0000-000012100000}"/>
    <cellStyle name="Énfasis5 - 20%" xfId="412" xr:uid="{00000000-0005-0000-0000-000013100000}"/>
    <cellStyle name="Énfasis5 - 20% 10" xfId="413" xr:uid="{00000000-0005-0000-0000-000014100000}"/>
    <cellStyle name="Énfasis5 - 20% 10 2" xfId="12567" xr:uid="{00000000-0005-0000-0000-000015100000}"/>
    <cellStyle name="Énfasis5 - 20% 11" xfId="414" xr:uid="{00000000-0005-0000-0000-000016100000}"/>
    <cellStyle name="Énfasis5 - 20% 11 2" xfId="12568" xr:uid="{00000000-0005-0000-0000-000017100000}"/>
    <cellStyle name="Énfasis5 - 20% 12" xfId="415" xr:uid="{00000000-0005-0000-0000-000018100000}"/>
    <cellStyle name="Énfasis5 - 20% 12 2" xfId="12569" xr:uid="{00000000-0005-0000-0000-000019100000}"/>
    <cellStyle name="Énfasis5 - 20% 13" xfId="416" xr:uid="{00000000-0005-0000-0000-00001A100000}"/>
    <cellStyle name="Énfasis5 - 20% 13 2" xfId="12570" xr:uid="{00000000-0005-0000-0000-00001B100000}"/>
    <cellStyle name="Énfasis5 - 20% 14" xfId="417" xr:uid="{00000000-0005-0000-0000-00001C100000}"/>
    <cellStyle name="Énfasis5 - 20% 14 2" xfId="12571" xr:uid="{00000000-0005-0000-0000-00001D100000}"/>
    <cellStyle name="Énfasis5 - 20% 15" xfId="418" xr:uid="{00000000-0005-0000-0000-00001E100000}"/>
    <cellStyle name="Énfasis5 - 20% 15 2" xfId="12572" xr:uid="{00000000-0005-0000-0000-00001F100000}"/>
    <cellStyle name="Énfasis5 - 20% 16" xfId="12573" xr:uid="{00000000-0005-0000-0000-000020100000}"/>
    <cellStyle name="Énfasis5 - 20% 2" xfId="419" xr:uid="{00000000-0005-0000-0000-000021100000}"/>
    <cellStyle name="Énfasis5 - 20% 2 2" xfId="12574" xr:uid="{00000000-0005-0000-0000-000022100000}"/>
    <cellStyle name="Énfasis5 - 20% 3" xfId="420" xr:uid="{00000000-0005-0000-0000-000023100000}"/>
    <cellStyle name="Énfasis5 - 20% 3 2" xfId="12575" xr:uid="{00000000-0005-0000-0000-000024100000}"/>
    <cellStyle name="Énfasis5 - 20% 4" xfId="421" xr:uid="{00000000-0005-0000-0000-000025100000}"/>
    <cellStyle name="Énfasis5 - 20% 4 2" xfId="12576" xr:uid="{00000000-0005-0000-0000-000026100000}"/>
    <cellStyle name="Énfasis5 - 20% 5" xfId="422" xr:uid="{00000000-0005-0000-0000-000027100000}"/>
    <cellStyle name="Énfasis5 - 20% 5 2" xfId="12577" xr:uid="{00000000-0005-0000-0000-000028100000}"/>
    <cellStyle name="Énfasis5 - 20% 6" xfId="423" xr:uid="{00000000-0005-0000-0000-000029100000}"/>
    <cellStyle name="Énfasis5 - 20% 6 2" xfId="12578" xr:uid="{00000000-0005-0000-0000-00002A100000}"/>
    <cellStyle name="Énfasis5 - 20% 7" xfId="424" xr:uid="{00000000-0005-0000-0000-00002B100000}"/>
    <cellStyle name="Énfasis5 - 20% 7 2" xfId="12579" xr:uid="{00000000-0005-0000-0000-00002C100000}"/>
    <cellStyle name="Énfasis5 - 20% 8" xfId="425" xr:uid="{00000000-0005-0000-0000-00002D100000}"/>
    <cellStyle name="Énfasis5 - 20% 8 2" xfId="12580" xr:uid="{00000000-0005-0000-0000-00002E100000}"/>
    <cellStyle name="Énfasis5 - 20% 9" xfId="426" xr:uid="{00000000-0005-0000-0000-00002F100000}"/>
    <cellStyle name="Énfasis5 - 20% 9 2" xfId="12581" xr:uid="{00000000-0005-0000-0000-000030100000}"/>
    <cellStyle name="Énfasis5 - 40%" xfId="427" xr:uid="{00000000-0005-0000-0000-000031100000}"/>
    <cellStyle name="Énfasis5 - 40% 10" xfId="428" xr:uid="{00000000-0005-0000-0000-000032100000}"/>
    <cellStyle name="Énfasis5 - 40% 10 2" xfId="12582" xr:uid="{00000000-0005-0000-0000-000033100000}"/>
    <cellStyle name="Énfasis5 - 40% 11" xfId="429" xr:uid="{00000000-0005-0000-0000-000034100000}"/>
    <cellStyle name="Énfasis5 - 40% 11 2" xfId="12583" xr:uid="{00000000-0005-0000-0000-000035100000}"/>
    <cellStyle name="Énfasis5 - 40% 12" xfId="430" xr:uid="{00000000-0005-0000-0000-000036100000}"/>
    <cellStyle name="Énfasis5 - 40% 12 2" xfId="12584" xr:uid="{00000000-0005-0000-0000-000037100000}"/>
    <cellStyle name="Énfasis5 - 40% 13" xfId="431" xr:uid="{00000000-0005-0000-0000-000038100000}"/>
    <cellStyle name="Énfasis5 - 40% 13 2" xfId="12585" xr:uid="{00000000-0005-0000-0000-000039100000}"/>
    <cellStyle name="Énfasis5 - 40% 14" xfId="432" xr:uid="{00000000-0005-0000-0000-00003A100000}"/>
    <cellStyle name="Énfasis5 - 40% 14 2" xfId="12586" xr:uid="{00000000-0005-0000-0000-00003B100000}"/>
    <cellStyle name="Énfasis5 - 40% 15" xfId="433" xr:uid="{00000000-0005-0000-0000-00003C100000}"/>
    <cellStyle name="Énfasis5 - 40% 15 2" xfId="12587" xr:uid="{00000000-0005-0000-0000-00003D100000}"/>
    <cellStyle name="Énfasis5 - 40% 16" xfId="12588" xr:uid="{00000000-0005-0000-0000-00003E100000}"/>
    <cellStyle name="Énfasis5 - 40% 2" xfId="434" xr:uid="{00000000-0005-0000-0000-00003F100000}"/>
    <cellStyle name="Énfasis5 - 40% 2 2" xfId="12589" xr:uid="{00000000-0005-0000-0000-000040100000}"/>
    <cellStyle name="Énfasis5 - 40% 3" xfId="435" xr:uid="{00000000-0005-0000-0000-000041100000}"/>
    <cellStyle name="Énfasis5 - 40% 3 2" xfId="12590" xr:uid="{00000000-0005-0000-0000-000042100000}"/>
    <cellStyle name="Énfasis5 - 40% 4" xfId="436" xr:uid="{00000000-0005-0000-0000-000043100000}"/>
    <cellStyle name="Énfasis5 - 40% 4 2" xfId="12591" xr:uid="{00000000-0005-0000-0000-000044100000}"/>
    <cellStyle name="Énfasis5 - 40% 5" xfId="437" xr:uid="{00000000-0005-0000-0000-000045100000}"/>
    <cellStyle name="Énfasis5 - 40% 5 2" xfId="12592" xr:uid="{00000000-0005-0000-0000-000046100000}"/>
    <cellStyle name="Énfasis5 - 40% 6" xfId="438" xr:uid="{00000000-0005-0000-0000-000047100000}"/>
    <cellStyle name="Énfasis5 - 40% 6 2" xfId="12593" xr:uid="{00000000-0005-0000-0000-000048100000}"/>
    <cellStyle name="Énfasis5 - 40% 7" xfId="439" xr:uid="{00000000-0005-0000-0000-000049100000}"/>
    <cellStyle name="Énfasis5 - 40% 7 2" xfId="12594" xr:uid="{00000000-0005-0000-0000-00004A100000}"/>
    <cellStyle name="Énfasis5 - 40% 8" xfId="440" xr:uid="{00000000-0005-0000-0000-00004B100000}"/>
    <cellStyle name="Énfasis5 - 40% 8 2" xfId="12595" xr:uid="{00000000-0005-0000-0000-00004C100000}"/>
    <cellStyle name="Énfasis5 - 40% 9" xfId="441" xr:uid="{00000000-0005-0000-0000-00004D100000}"/>
    <cellStyle name="Énfasis5 - 40% 9 2" xfId="12596" xr:uid="{00000000-0005-0000-0000-00004E100000}"/>
    <cellStyle name="Énfasis5 - 60%" xfId="442" xr:uid="{00000000-0005-0000-0000-00004F100000}"/>
    <cellStyle name="Énfasis5 2" xfId="443" xr:uid="{00000000-0005-0000-0000-000050100000}"/>
    <cellStyle name="Énfasis5 3" xfId="444" xr:uid="{00000000-0005-0000-0000-000051100000}"/>
    <cellStyle name="Énfasis5 4" xfId="445" xr:uid="{00000000-0005-0000-0000-000052100000}"/>
    <cellStyle name="Énfasis5 5" xfId="446" xr:uid="{00000000-0005-0000-0000-000053100000}"/>
    <cellStyle name="Énfasis5 6" xfId="447" xr:uid="{00000000-0005-0000-0000-000054100000}"/>
    <cellStyle name="Énfasis5 7" xfId="448" xr:uid="{00000000-0005-0000-0000-000055100000}"/>
    <cellStyle name="Énfasis5 8" xfId="449" xr:uid="{00000000-0005-0000-0000-000056100000}"/>
    <cellStyle name="Énfasis5 9" xfId="450" xr:uid="{00000000-0005-0000-0000-000057100000}"/>
    <cellStyle name="Énfasis6 - 20%" xfId="451" xr:uid="{00000000-0005-0000-0000-000058100000}"/>
    <cellStyle name="Énfasis6 - 20% 10" xfId="452" xr:uid="{00000000-0005-0000-0000-000059100000}"/>
    <cellStyle name="Énfasis6 - 20% 10 2" xfId="12597" xr:uid="{00000000-0005-0000-0000-00005A100000}"/>
    <cellStyle name="Énfasis6 - 20% 11" xfId="453" xr:uid="{00000000-0005-0000-0000-00005B100000}"/>
    <cellStyle name="Énfasis6 - 20% 11 2" xfId="12598" xr:uid="{00000000-0005-0000-0000-00005C100000}"/>
    <cellStyle name="Énfasis6 - 20% 12" xfId="454" xr:uid="{00000000-0005-0000-0000-00005D100000}"/>
    <cellStyle name="Énfasis6 - 20% 12 2" xfId="12599" xr:uid="{00000000-0005-0000-0000-00005E100000}"/>
    <cellStyle name="Énfasis6 - 20% 13" xfId="455" xr:uid="{00000000-0005-0000-0000-00005F100000}"/>
    <cellStyle name="Énfasis6 - 20% 13 2" xfId="12600" xr:uid="{00000000-0005-0000-0000-000060100000}"/>
    <cellStyle name="Énfasis6 - 20% 14" xfId="456" xr:uid="{00000000-0005-0000-0000-000061100000}"/>
    <cellStyle name="Énfasis6 - 20% 14 2" xfId="12601" xr:uid="{00000000-0005-0000-0000-000062100000}"/>
    <cellStyle name="Énfasis6 - 20% 15" xfId="457" xr:uid="{00000000-0005-0000-0000-000063100000}"/>
    <cellStyle name="Énfasis6 - 20% 15 2" xfId="12602" xr:uid="{00000000-0005-0000-0000-000064100000}"/>
    <cellStyle name="Énfasis6 - 20% 16" xfId="12603" xr:uid="{00000000-0005-0000-0000-000065100000}"/>
    <cellStyle name="Énfasis6 - 20% 2" xfId="458" xr:uid="{00000000-0005-0000-0000-000066100000}"/>
    <cellStyle name="Énfasis6 - 20% 2 2" xfId="12604" xr:uid="{00000000-0005-0000-0000-000067100000}"/>
    <cellStyle name="Énfasis6 - 20% 3" xfId="459" xr:uid="{00000000-0005-0000-0000-000068100000}"/>
    <cellStyle name="Énfasis6 - 20% 3 2" xfId="12605" xr:uid="{00000000-0005-0000-0000-000069100000}"/>
    <cellStyle name="Énfasis6 - 20% 4" xfId="460" xr:uid="{00000000-0005-0000-0000-00006A100000}"/>
    <cellStyle name="Énfasis6 - 20% 4 2" xfId="12606" xr:uid="{00000000-0005-0000-0000-00006B100000}"/>
    <cellStyle name="Énfasis6 - 20% 5" xfId="461" xr:uid="{00000000-0005-0000-0000-00006C100000}"/>
    <cellStyle name="Énfasis6 - 20% 5 2" xfId="12607" xr:uid="{00000000-0005-0000-0000-00006D100000}"/>
    <cellStyle name="Énfasis6 - 20% 6" xfId="462" xr:uid="{00000000-0005-0000-0000-00006E100000}"/>
    <cellStyle name="Énfasis6 - 20% 6 2" xfId="12608" xr:uid="{00000000-0005-0000-0000-00006F100000}"/>
    <cellStyle name="Énfasis6 - 20% 7" xfId="463" xr:uid="{00000000-0005-0000-0000-000070100000}"/>
    <cellStyle name="Énfasis6 - 20% 7 2" xfId="12609" xr:uid="{00000000-0005-0000-0000-000071100000}"/>
    <cellStyle name="Énfasis6 - 20% 8" xfId="464" xr:uid="{00000000-0005-0000-0000-000072100000}"/>
    <cellStyle name="Énfasis6 - 20% 8 2" xfId="12610" xr:uid="{00000000-0005-0000-0000-000073100000}"/>
    <cellStyle name="Énfasis6 - 20% 9" xfId="465" xr:uid="{00000000-0005-0000-0000-000074100000}"/>
    <cellStyle name="Énfasis6 - 20% 9 2" xfId="12611" xr:uid="{00000000-0005-0000-0000-000075100000}"/>
    <cellStyle name="Énfasis6 - 40%" xfId="466" xr:uid="{00000000-0005-0000-0000-000076100000}"/>
    <cellStyle name="Énfasis6 - 40% 10" xfId="467" xr:uid="{00000000-0005-0000-0000-000077100000}"/>
    <cellStyle name="Énfasis6 - 40% 10 2" xfId="12612" xr:uid="{00000000-0005-0000-0000-000078100000}"/>
    <cellStyle name="Énfasis6 - 40% 11" xfId="468" xr:uid="{00000000-0005-0000-0000-000079100000}"/>
    <cellStyle name="Énfasis6 - 40% 11 2" xfId="12613" xr:uid="{00000000-0005-0000-0000-00007A100000}"/>
    <cellStyle name="Énfasis6 - 40% 12" xfId="469" xr:uid="{00000000-0005-0000-0000-00007B100000}"/>
    <cellStyle name="Énfasis6 - 40% 12 2" xfId="12614" xr:uid="{00000000-0005-0000-0000-00007C100000}"/>
    <cellStyle name="Énfasis6 - 40% 13" xfId="470" xr:uid="{00000000-0005-0000-0000-00007D100000}"/>
    <cellStyle name="Énfasis6 - 40% 13 2" xfId="12615" xr:uid="{00000000-0005-0000-0000-00007E100000}"/>
    <cellStyle name="Énfasis6 - 40% 14" xfId="471" xr:uid="{00000000-0005-0000-0000-00007F100000}"/>
    <cellStyle name="Énfasis6 - 40% 14 2" xfId="12616" xr:uid="{00000000-0005-0000-0000-000080100000}"/>
    <cellStyle name="Énfasis6 - 40% 15" xfId="472" xr:uid="{00000000-0005-0000-0000-000081100000}"/>
    <cellStyle name="Énfasis6 - 40% 15 2" xfId="12617" xr:uid="{00000000-0005-0000-0000-000082100000}"/>
    <cellStyle name="Énfasis6 - 40% 16" xfId="12618" xr:uid="{00000000-0005-0000-0000-000083100000}"/>
    <cellStyle name="Énfasis6 - 40% 2" xfId="473" xr:uid="{00000000-0005-0000-0000-000084100000}"/>
    <cellStyle name="Énfasis6 - 40% 2 2" xfId="12619" xr:uid="{00000000-0005-0000-0000-000085100000}"/>
    <cellStyle name="Énfasis6 - 40% 3" xfId="474" xr:uid="{00000000-0005-0000-0000-000086100000}"/>
    <cellStyle name="Énfasis6 - 40% 3 2" xfId="12620" xr:uid="{00000000-0005-0000-0000-000087100000}"/>
    <cellStyle name="Énfasis6 - 40% 4" xfId="475" xr:uid="{00000000-0005-0000-0000-000088100000}"/>
    <cellStyle name="Énfasis6 - 40% 4 2" xfId="12621" xr:uid="{00000000-0005-0000-0000-000089100000}"/>
    <cellStyle name="Énfasis6 - 40% 5" xfId="476" xr:uid="{00000000-0005-0000-0000-00008A100000}"/>
    <cellStyle name="Énfasis6 - 40% 5 2" xfId="12622" xr:uid="{00000000-0005-0000-0000-00008B100000}"/>
    <cellStyle name="Énfasis6 - 40% 6" xfId="477" xr:uid="{00000000-0005-0000-0000-00008C100000}"/>
    <cellStyle name="Énfasis6 - 40% 6 2" xfId="12623" xr:uid="{00000000-0005-0000-0000-00008D100000}"/>
    <cellStyle name="Énfasis6 - 40% 7" xfId="478" xr:uid="{00000000-0005-0000-0000-00008E100000}"/>
    <cellStyle name="Énfasis6 - 40% 7 2" xfId="12624" xr:uid="{00000000-0005-0000-0000-00008F100000}"/>
    <cellStyle name="Énfasis6 - 40% 8" xfId="479" xr:uid="{00000000-0005-0000-0000-000090100000}"/>
    <cellStyle name="Énfasis6 - 40% 8 2" xfId="12625" xr:uid="{00000000-0005-0000-0000-000091100000}"/>
    <cellStyle name="Énfasis6 - 40% 9" xfId="480" xr:uid="{00000000-0005-0000-0000-000092100000}"/>
    <cellStyle name="Énfasis6 - 40% 9 2" xfId="12626" xr:uid="{00000000-0005-0000-0000-000093100000}"/>
    <cellStyle name="Énfasis6 - 60%" xfId="481" xr:uid="{00000000-0005-0000-0000-000094100000}"/>
    <cellStyle name="Énfasis6 2" xfId="482" xr:uid="{00000000-0005-0000-0000-000095100000}"/>
    <cellStyle name="Énfasis6 2 2" xfId="12627" xr:uid="{00000000-0005-0000-0000-000096100000}"/>
    <cellStyle name="Énfasis6 3" xfId="483" xr:uid="{00000000-0005-0000-0000-000097100000}"/>
    <cellStyle name="Énfasis6 4" xfId="484" xr:uid="{00000000-0005-0000-0000-000098100000}"/>
    <cellStyle name="Énfasis6 5" xfId="485" xr:uid="{00000000-0005-0000-0000-000099100000}"/>
    <cellStyle name="Énfasis6 6" xfId="486" xr:uid="{00000000-0005-0000-0000-00009A100000}"/>
    <cellStyle name="Énfasis6 7" xfId="487" xr:uid="{00000000-0005-0000-0000-00009B100000}"/>
    <cellStyle name="Énfasis6 8" xfId="488" xr:uid="{00000000-0005-0000-0000-00009C100000}"/>
    <cellStyle name="Énfasis6 9" xfId="489" xr:uid="{00000000-0005-0000-0000-00009D100000}"/>
    <cellStyle name="Entered" xfId="12628" xr:uid="{00000000-0005-0000-0000-00009E100000}"/>
    <cellStyle name="Entrada 2" xfId="490" xr:uid="{00000000-0005-0000-0000-00009F100000}"/>
    <cellStyle name="Entrada 2 10" xfId="20034" xr:uid="{00000000-0005-0000-0000-0000A0100000}"/>
    <cellStyle name="Entrada 2 10 2" xfId="35326" xr:uid="{00000000-0005-0000-0000-0000A1100000}"/>
    <cellStyle name="Entrada 2 11" xfId="7129" xr:uid="{00000000-0005-0000-0000-0000A2100000}"/>
    <cellStyle name="Entrada 2 11 2" xfId="31755" xr:uid="{00000000-0005-0000-0000-0000A3100000}"/>
    <cellStyle name="Entrada 2 12" xfId="7181" xr:uid="{00000000-0005-0000-0000-0000A4100000}"/>
    <cellStyle name="Entrada 2 12 2" xfId="31799" xr:uid="{00000000-0005-0000-0000-0000A5100000}"/>
    <cellStyle name="Entrada 2 13" xfId="26820" xr:uid="{00000000-0005-0000-0000-0000A6100000}"/>
    <cellStyle name="Entrada 2 2" xfId="1241" xr:uid="{00000000-0005-0000-0000-0000A7100000}"/>
    <cellStyle name="Entrada 2 2 2" xfId="1423" xr:uid="{00000000-0005-0000-0000-0000A8100000}"/>
    <cellStyle name="Entrada 2 2 2 2" xfId="1787" xr:uid="{00000000-0005-0000-0000-0000A9100000}"/>
    <cellStyle name="Entrada 2 2 2 2 2" xfId="3451" xr:uid="{00000000-0005-0000-0000-0000AA100000}"/>
    <cellStyle name="Entrada 2 2 2 2 2 2" xfId="22335" xr:uid="{00000000-0005-0000-0000-0000AB100000}"/>
    <cellStyle name="Entrada 2 2 2 2 2 2 2" xfId="37315" xr:uid="{00000000-0005-0000-0000-0000AC100000}"/>
    <cellStyle name="Entrada 2 2 2 2 2 3" xfId="9432" xr:uid="{00000000-0005-0000-0000-0000AD100000}"/>
    <cellStyle name="Entrada 2 2 2 2 2 3 2" xfId="33746" xr:uid="{00000000-0005-0000-0000-0000AE100000}"/>
    <cellStyle name="Entrada 2 2 2 2 2 4" xfId="26708" xr:uid="{00000000-0005-0000-0000-0000AF100000}"/>
    <cellStyle name="Entrada 2 2 2 2 2 4 2" xfId="40961" xr:uid="{00000000-0005-0000-0000-0000B0100000}"/>
    <cellStyle name="Entrada 2 2 2 2 2 5" xfId="28809" xr:uid="{00000000-0005-0000-0000-0000B1100000}"/>
    <cellStyle name="Entrada 2 2 2 2 3" xfId="20671" xr:uid="{00000000-0005-0000-0000-0000B2100000}"/>
    <cellStyle name="Entrada 2 2 2 2 3 2" xfId="35907" xr:uid="{00000000-0005-0000-0000-0000B3100000}"/>
    <cellStyle name="Entrada 2 2 2 2 4" xfId="7776" xr:uid="{00000000-0005-0000-0000-0000B4100000}"/>
    <cellStyle name="Entrada 2 2 2 2 4 2" xfId="32346" xr:uid="{00000000-0005-0000-0000-0000B5100000}"/>
    <cellStyle name="Entrada 2 2 2 2 5" xfId="26300" xr:uid="{00000000-0005-0000-0000-0000B6100000}"/>
    <cellStyle name="Entrada 2 2 2 2 5 2" xfId="40553" xr:uid="{00000000-0005-0000-0000-0000B7100000}"/>
    <cellStyle name="Entrada 2 2 2 2 6" xfId="27401" xr:uid="{00000000-0005-0000-0000-0000B8100000}"/>
    <cellStyle name="Entrada 2 2 2 3" xfId="3087" xr:uid="{00000000-0005-0000-0000-0000B9100000}"/>
    <cellStyle name="Entrada 2 2 2 3 2" xfId="21971" xr:uid="{00000000-0005-0000-0000-0000BA100000}"/>
    <cellStyle name="Entrada 2 2 2 3 2 2" xfId="36983" xr:uid="{00000000-0005-0000-0000-0000BB100000}"/>
    <cellStyle name="Entrada 2 2 2 3 3" xfId="9072" xr:uid="{00000000-0005-0000-0000-0000BC100000}"/>
    <cellStyle name="Entrada 2 2 2 3 3 2" xfId="33418" xr:uid="{00000000-0005-0000-0000-0000BD100000}"/>
    <cellStyle name="Entrada 2 2 2 3 4" xfId="26504" xr:uid="{00000000-0005-0000-0000-0000BE100000}"/>
    <cellStyle name="Entrada 2 2 2 3 4 2" xfId="40757" xr:uid="{00000000-0005-0000-0000-0000BF100000}"/>
    <cellStyle name="Entrada 2 2 2 3 5" xfId="28477" xr:uid="{00000000-0005-0000-0000-0000C0100000}"/>
    <cellStyle name="Entrada 2 2 2 4" xfId="20307" xr:uid="{00000000-0005-0000-0000-0000C1100000}"/>
    <cellStyle name="Entrada 2 2 2 4 2" xfId="35575" xr:uid="{00000000-0005-0000-0000-0000C2100000}"/>
    <cellStyle name="Entrada 2 2 2 5" xfId="7416" xr:uid="{00000000-0005-0000-0000-0000C3100000}"/>
    <cellStyle name="Entrada 2 2 2 5 2" xfId="32018" xr:uid="{00000000-0005-0000-0000-0000C4100000}"/>
    <cellStyle name="Entrada 2 2 2 6" xfId="26096" xr:uid="{00000000-0005-0000-0000-0000C5100000}"/>
    <cellStyle name="Entrada 2 2 2 6 2" xfId="40349" xr:uid="{00000000-0005-0000-0000-0000C6100000}"/>
    <cellStyle name="Entrada 2 2 2 7" xfId="27069" xr:uid="{00000000-0005-0000-0000-0000C7100000}"/>
    <cellStyle name="Entrada 2 2 3" xfId="1605" xr:uid="{00000000-0005-0000-0000-0000C8100000}"/>
    <cellStyle name="Entrada 2 2 3 2" xfId="3269" xr:uid="{00000000-0005-0000-0000-0000C9100000}"/>
    <cellStyle name="Entrada 2 2 3 2 2" xfId="22153" xr:uid="{00000000-0005-0000-0000-0000CA100000}"/>
    <cellStyle name="Entrada 2 2 3 2 2 2" xfId="37149" xr:uid="{00000000-0005-0000-0000-0000CB100000}"/>
    <cellStyle name="Entrada 2 2 3 2 3" xfId="9252" xr:uid="{00000000-0005-0000-0000-0000CC100000}"/>
    <cellStyle name="Entrada 2 2 3 2 3 2" xfId="33582" xr:uid="{00000000-0005-0000-0000-0000CD100000}"/>
    <cellStyle name="Entrada 2 2 3 2 4" xfId="26606" xr:uid="{00000000-0005-0000-0000-0000CE100000}"/>
    <cellStyle name="Entrada 2 2 3 2 4 2" xfId="40859" xr:uid="{00000000-0005-0000-0000-0000CF100000}"/>
    <cellStyle name="Entrada 2 2 3 2 5" xfId="28643" xr:uid="{00000000-0005-0000-0000-0000D0100000}"/>
    <cellStyle name="Entrada 2 2 3 3" xfId="20489" xr:uid="{00000000-0005-0000-0000-0000D1100000}"/>
    <cellStyle name="Entrada 2 2 3 3 2" xfId="35741" xr:uid="{00000000-0005-0000-0000-0000D2100000}"/>
    <cellStyle name="Entrada 2 2 3 4" xfId="7596" xr:uid="{00000000-0005-0000-0000-0000D3100000}"/>
    <cellStyle name="Entrada 2 2 3 4 2" xfId="32182" xr:uid="{00000000-0005-0000-0000-0000D4100000}"/>
    <cellStyle name="Entrada 2 2 3 5" xfId="26198" xr:uid="{00000000-0005-0000-0000-0000D5100000}"/>
    <cellStyle name="Entrada 2 2 3 5 2" xfId="40451" xr:uid="{00000000-0005-0000-0000-0000D6100000}"/>
    <cellStyle name="Entrada 2 2 3 6" xfId="27235" xr:uid="{00000000-0005-0000-0000-0000D7100000}"/>
    <cellStyle name="Entrada 2 2 4" xfId="2905" xr:uid="{00000000-0005-0000-0000-0000D8100000}"/>
    <cellStyle name="Entrada 2 2 4 2" xfId="21789" xr:uid="{00000000-0005-0000-0000-0000D9100000}"/>
    <cellStyle name="Entrada 2 2 4 2 2" xfId="36817" xr:uid="{00000000-0005-0000-0000-0000DA100000}"/>
    <cellStyle name="Entrada 2 2 4 3" xfId="8892" xr:uid="{00000000-0005-0000-0000-0000DB100000}"/>
    <cellStyle name="Entrada 2 2 4 3 2" xfId="33254" xr:uid="{00000000-0005-0000-0000-0000DC100000}"/>
    <cellStyle name="Entrada 2 2 4 4" xfId="26402" xr:uid="{00000000-0005-0000-0000-0000DD100000}"/>
    <cellStyle name="Entrada 2 2 4 4 2" xfId="40655" xr:uid="{00000000-0005-0000-0000-0000DE100000}"/>
    <cellStyle name="Entrada 2 2 4 5" xfId="28311" xr:uid="{00000000-0005-0000-0000-0000DF100000}"/>
    <cellStyle name="Entrada 2 2 5" xfId="12629" xr:uid="{00000000-0005-0000-0000-0000E0100000}"/>
    <cellStyle name="Entrada 2 2 5 2" xfId="35129" xr:uid="{00000000-0005-0000-0000-0000E1100000}"/>
    <cellStyle name="Entrada 2 2 6" xfId="20125" xr:uid="{00000000-0005-0000-0000-0000E2100000}"/>
    <cellStyle name="Entrada 2 2 6 2" xfId="35409" xr:uid="{00000000-0005-0000-0000-0000E3100000}"/>
    <cellStyle name="Entrada 2 2 7" xfId="7236" xr:uid="{00000000-0005-0000-0000-0000E4100000}"/>
    <cellStyle name="Entrada 2 2 7 2" xfId="31854" xr:uid="{00000000-0005-0000-0000-0000E5100000}"/>
    <cellStyle name="Entrada 2 2 8" xfId="25994" xr:uid="{00000000-0005-0000-0000-0000E6100000}"/>
    <cellStyle name="Entrada 2 2 8 2" xfId="40247" xr:uid="{00000000-0005-0000-0000-0000E7100000}"/>
    <cellStyle name="Entrada 2 2 9" xfId="26903" xr:uid="{00000000-0005-0000-0000-0000E8100000}"/>
    <cellStyle name="Entrada 2 3" xfId="1332" xr:uid="{00000000-0005-0000-0000-0000E9100000}"/>
    <cellStyle name="Entrada 2 3 2" xfId="1696" xr:uid="{00000000-0005-0000-0000-0000EA100000}"/>
    <cellStyle name="Entrada 2 3 2 2" xfId="3360" xr:uid="{00000000-0005-0000-0000-0000EB100000}"/>
    <cellStyle name="Entrada 2 3 2 2 2" xfId="22244" xr:uid="{00000000-0005-0000-0000-0000EC100000}"/>
    <cellStyle name="Entrada 2 3 2 2 2 2" xfId="37232" xr:uid="{00000000-0005-0000-0000-0000ED100000}"/>
    <cellStyle name="Entrada 2 3 2 2 3" xfId="9342" xr:uid="{00000000-0005-0000-0000-0000EE100000}"/>
    <cellStyle name="Entrada 2 3 2 2 3 2" xfId="33664" xr:uid="{00000000-0005-0000-0000-0000EF100000}"/>
    <cellStyle name="Entrada 2 3 2 2 4" xfId="26657" xr:uid="{00000000-0005-0000-0000-0000F0100000}"/>
    <cellStyle name="Entrada 2 3 2 2 4 2" xfId="40910" xr:uid="{00000000-0005-0000-0000-0000F1100000}"/>
    <cellStyle name="Entrada 2 3 2 2 5" xfId="28726" xr:uid="{00000000-0005-0000-0000-0000F2100000}"/>
    <cellStyle name="Entrada 2 3 2 3" xfId="20580" xr:uid="{00000000-0005-0000-0000-0000F3100000}"/>
    <cellStyle name="Entrada 2 3 2 3 2" xfId="35824" xr:uid="{00000000-0005-0000-0000-0000F4100000}"/>
    <cellStyle name="Entrada 2 3 2 4" xfId="7686" xr:uid="{00000000-0005-0000-0000-0000F5100000}"/>
    <cellStyle name="Entrada 2 3 2 4 2" xfId="32264" xr:uid="{00000000-0005-0000-0000-0000F6100000}"/>
    <cellStyle name="Entrada 2 3 2 5" xfId="26249" xr:uid="{00000000-0005-0000-0000-0000F7100000}"/>
    <cellStyle name="Entrada 2 3 2 5 2" xfId="40502" xr:uid="{00000000-0005-0000-0000-0000F8100000}"/>
    <cellStyle name="Entrada 2 3 2 6" xfId="27318" xr:uid="{00000000-0005-0000-0000-0000F9100000}"/>
    <cellStyle name="Entrada 2 3 3" xfId="2996" xr:uid="{00000000-0005-0000-0000-0000FA100000}"/>
    <cellStyle name="Entrada 2 3 3 2" xfId="21880" xr:uid="{00000000-0005-0000-0000-0000FB100000}"/>
    <cellStyle name="Entrada 2 3 3 2 2" xfId="36900" xr:uid="{00000000-0005-0000-0000-0000FC100000}"/>
    <cellStyle name="Entrada 2 3 3 3" xfId="8982" xr:uid="{00000000-0005-0000-0000-0000FD100000}"/>
    <cellStyle name="Entrada 2 3 3 3 2" xfId="33336" xr:uid="{00000000-0005-0000-0000-0000FE100000}"/>
    <cellStyle name="Entrada 2 3 3 4" xfId="26453" xr:uid="{00000000-0005-0000-0000-0000FF100000}"/>
    <cellStyle name="Entrada 2 3 3 4 2" xfId="40706" xr:uid="{00000000-0005-0000-0000-000000110000}"/>
    <cellStyle name="Entrada 2 3 3 5" xfId="28394" xr:uid="{00000000-0005-0000-0000-000001110000}"/>
    <cellStyle name="Entrada 2 3 4" xfId="12630" xr:uid="{00000000-0005-0000-0000-000002110000}"/>
    <cellStyle name="Entrada 2 3 4 2" xfId="35130" xr:uid="{00000000-0005-0000-0000-000003110000}"/>
    <cellStyle name="Entrada 2 3 5" xfId="20216" xr:uid="{00000000-0005-0000-0000-000004110000}"/>
    <cellStyle name="Entrada 2 3 5 2" xfId="35492" xr:uid="{00000000-0005-0000-0000-000005110000}"/>
    <cellStyle name="Entrada 2 3 6" xfId="7326" xr:uid="{00000000-0005-0000-0000-000006110000}"/>
    <cellStyle name="Entrada 2 3 6 2" xfId="31936" xr:uid="{00000000-0005-0000-0000-000007110000}"/>
    <cellStyle name="Entrada 2 3 7" xfId="26045" xr:uid="{00000000-0005-0000-0000-000008110000}"/>
    <cellStyle name="Entrada 2 3 7 2" xfId="40298" xr:uid="{00000000-0005-0000-0000-000009110000}"/>
    <cellStyle name="Entrada 2 3 8" xfId="26986" xr:uid="{00000000-0005-0000-0000-00000A110000}"/>
    <cellStyle name="Entrada 2 4" xfId="1514" xr:uid="{00000000-0005-0000-0000-00000B110000}"/>
    <cellStyle name="Entrada 2 4 2" xfId="3178" xr:uid="{00000000-0005-0000-0000-00000C110000}"/>
    <cellStyle name="Entrada 2 4 2 2" xfId="22062" xr:uid="{00000000-0005-0000-0000-00000D110000}"/>
    <cellStyle name="Entrada 2 4 2 2 2" xfId="37066" xr:uid="{00000000-0005-0000-0000-00000E110000}"/>
    <cellStyle name="Entrada 2 4 2 3" xfId="9162" xr:uid="{00000000-0005-0000-0000-00000F110000}"/>
    <cellStyle name="Entrada 2 4 2 3 2" xfId="33500" xr:uid="{00000000-0005-0000-0000-000010110000}"/>
    <cellStyle name="Entrada 2 4 2 4" xfId="26555" xr:uid="{00000000-0005-0000-0000-000011110000}"/>
    <cellStyle name="Entrada 2 4 2 4 2" xfId="40808" xr:uid="{00000000-0005-0000-0000-000012110000}"/>
    <cellStyle name="Entrada 2 4 2 5" xfId="28560" xr:uid="{00000000-0005-0000-0000-000013110000}"/>
    <cellStyle name="Entrada 2 4 3" xfId="12631" xr:uid="{00000000-0005-0000-0000-000014110000}"/>
    <cellStyle name="Entrada 2 4 3 2" xfId="35131" xr:uid="{00000000-0005-0000-0000-000015110000}"/>
    <cellStyle name="Entrada 2 4 4" xfId="20398" xr:uid="{00000000-0005-0000-0000-000016110000}"/>
    <cellStyle name="Entrada 2 4 4 2" xfId="35658" xr:uid="{00000000-0005-0000-0000-000017110000}"/>
    <cellStyle name="Entrada 2 4 5" xfId="7506" xr:uid="{00000000-0005-0000-0000-000018110000}"/>
    <cellStyle name="Entrada 2 4 5 2" xfId="32100" xr:uid="{00000000-0005-0000-0000-000019110000}"/>
    <cellStyle name="Entrada 2 4 6" xfId="26147" xr:uid="{00000000-0005-0000-0000-00001A110000}"/>
    <cellStyle name="Entrada 2 4 6 2" xfId="40400" xr:uid="{00000000-0005-0000-0000-00001B110000}"/>
    <cellStyle name="Entrada 2 4 7" xfId="27152" xr:uid="{00000000-0005-0000-0000-00001C110000}"/>
    <cellStyle name="Entrada 2 5" xfId="2814" xr:uid="{00000000-0005-0000-0000-00001D110000}"/>
    <cellStyle name="Entrada 2 5 2" xfId="12632" xr:uid="{00000000-0005-0000-0000-00001E110000}"/>
    <cellStyle name="Entrada 2 5 2 2" xfId="35132" xr:uid="{00000000-0005-0000-0000-00001F110000}"/>
    <cellStyle name="Entrada 2 5 3" xfId="21698" xr:uid="{00000000-0005-0000-0000-000020110000}"/>
    <cellStyle name="Entrada 2 5 3 2" xfId="36734" xr:uid="{00000000-0005-0000-0000-000021110000}"/>
    <cellStyle name="Entrada 2 5 4" xfId="8802" xr:uid="{00000000-0005-0000-0000-000022110000}"/>
    <cellStyle name="Entrada 2 5 4 2" xfId="33172" xr:uid="{00000000-0005-0000-0000-000023110000}"/>
    <cellStyle name="Entrada 2 5 5" xfId="26351" xr:uid="{00000000-0005-0000-0000-000024110000}"/>
    <cellStyle name="Entrada 2 5 5 2" xfId="40604" xr:uid="{00000000-0005-0000-0000-000025110000}"/>
    <cellStyle name="Entrada 2 5 6" xfId="28228" xr:uid="{00000000-0005-0000-0000-000026110000}"/>
    <cellStyle name="Entrada 2 6" xfId="4555" xr:uid="{00000000-0005-0000-0000-000027110000}"/>
    <cellStyle name="Entrada 2 6 2" xfId="23433" xr:uid="{00000000-0005-0000-0000-000028110000}"/>
    <cellStyle name="Entrada 2 6 2 2" xfId="38198" xr:uid="{00000000-0005-0000-0000-000029110000}"/>
    <cellStyle name="Entrada 2 6 3" xfId="12633" xr:uid="{00000000-0005-0000-0000-00002A110000}"/>
    <cellStyle name="Entrada 2 6 3 2" xfId="35133" xr:uid="{00000000-0005-0000-0000-00002B110000}"/>
    <cellStyle name="Entrada 2 6 4" xfId="26759" xr:uid="{00000000-0005-0000-0000-00002C110000}"/>
    <cellStyle name="Entrada 2 6 4 2" xfId="41012" xr:uid="{00000000-0005-0000-0000-00002D110000}"/>
    <cellStyle name="Entrada 2 6 5" xfId="29693" xr:uid="{00000000-0005-0000-0000-00002E110000}"/>
    <cellStyle name="Entrada 2 7" xfId="12634" xr:uid="{00000000-0005-0000-0000-00002F110000}"/>
    <cellStyle name="Entrada 2 7 2" xfId="35134" xr:uid="{00000000-0005-0000-0000-000030110000}"/>
    <cellStyle name="Entrada 2 8" xfId="12635" xr:uid="{00000000-0005-0000-0000-000031110000}"/>
    <cellStyle name="Entrada 2 8 2" xfId="35135" xr:uid="{00000000-0005-0000-0000-000032110000}"/>
    <cellStyle name="Entrada 2 9" xfId="10456" xr:uid="{00000000-0005-0000-0000-000033110000}"/>
    <cellStyle name="Entrada 2 9 2" xfId="34570" xr:uid="{00000000-0005-0000-0000-000034110000}"/>
    <cellStyle name="Entrada 3" xfId="491" xr:uid="{00000000-0005-0000-0000-000035110000}"/>
    <cellStyle name="Entrada 3 10" xfId="26821" xr:uid="{00000000-0005-0000-0000-000036110000}"/>
    <cellStyle name="Entrada 3 2" xfId="1242" xr:uid="{00000000-0005-0000-0000-000037110000}"/>
    <cellStyle name="Entrada 3 2 2" xfId="1424" xr:uid="{00000000-0005-0000-0000-000038110000}"/>
    <cellStyle name="Entrada 3 2 2 2" xfId="1788" xr:uid="{00000000-0005-0000-0000-000039110000}"/>
    <cellStyle name="Entrada 3 2 2 2 2" xfId="3452" xr:uid="{00000000-0005-0000-0000-00003A110000}"/>
    <cellStyle name="Entrada 3 2 2 2 2 2" xfId="22336" xr:uid="{00000000-0005-0000-0000-00003B110000}"/>
    <cellStyle name="Entrada 3 2 2 2 2 2 2" xfId="37316" xr:uid="{00000000-0005-0000-0000-00003C110000}"/>
    <cellStyle name="Entrada 3 2 2 2 2 3" xfId="9433" xr:uid="{00000000-0005-0000-0000-00003D110000}"/>
    <cellStyle name="Entrada 3 2 2 2 2 3 2" xfId="33747" xr:uid="{00000000-0005-0000-0000-00003E110000}"/>
    <cellStyle name="Entrada 3 2 2 2 2 4" xfId="26709" xr:uid="{00000000-0005-0000-0000-00003F110000}"/>
    <cellStyle name="Entrada 3 2 2 2 2 4 2" xfId="40962" xr:uid="{00000000-0005-0000-0000-000040110000}"/>
    <cellStyle name="Entrada 3 2 2 2 2 5" xfId="28810" xr:uid="{00000000-0005-0000-0000-000041110000}"/>
    <cellStyle name="Entrada 3 2 2 2 3" xfId="20672" xr:uid="{00000000-0005-0000-0000-000042110000}"/>
    <cellStyle name="Entrada 3 2 2 2 3 2" xfId="35908" xr:uid="{00000000-0005-0000-0000-000043110000}"/>
    <cellStyle name="Entrada 3 2 2 2 4" xfId="7777" xr:uid="{00000000-0005-0000-0000-000044110000}"/>
    <cellStyle name="Entrada 3 2 2 2 4 2" xfId="32347" xr:uid="{00000000-0005-0000-0000-000045110000}"/>
    <cellStyle name="Entrada 3 2 2 2 5" xfId="26301" xr:uid="{00000000-0005-0000-0000-000046110000}"/>
    <cellStyle name="Entrada 3 2 2 2 5 2" xfId="40554" xr:uid="{00000000-0005-0000-0000-000047110000}"/>
    <cellStyle name="Entrada 3 2 2 2 6" xfId="27402" xr:uid="{00000000-0005-0000-0000-000048110000}"/>
    <cellStyle name="Entrada 3 2 2 3" xfId="3088" xr:uid="{00000000-0005-0000-0000-000049110000}"/>
    <cellStyle name="Entrada 3 2 2 3 2" xfId="21972" xr:uid="{00000000-0005-0000-0000-00004A110000}"/>
    <cellStyle name="Entrada 3 2 2 3 2 2" xfId="36984" xr:uid="{00000000-0005-0000-0000-00004B110000}"/>
    <cellStyle name="Entrada 3 2 2 3 3" xfId="9073" xr:uid="{00000000-0005-0000-0000-00004C110000}"/>
    <cellStyle name="Entrada 3 2 2 3 3 2" xfId="33419" xr:uid="{00000000-0005-0000-0000-00004D110000}"/>
    <cellStyle name="Entrada 3 2 2 3 4" xfId="26505" xr:uid="{00000000-0005-0000-0000-00004E110000}"/>
    <cellStyle name="Entrada 3 2 2 3 4 2" xfId="40758" xr:uid="{00000000-0005-0000-0000-00004F110000}"/>
    <cellStyle name="Entrada 3 2 2 3 5" xfId="28478" xr:uid="{00000000-0005-0000-0000-000050110000}"/>
    <cellStyle name="Entrada 3 2 2 4" xfId="20308" xr:uid="{00000000-0005-0000-0000-000051110000}"/>
    <cellStyle name="Entrada 3 2 2 4 2" xfId="35576" xr:uid="{00000000-0005-0000-0000-000052110000}"/>
    <cellStyle name="Entrada 3 2 2 5" xfId="7417" xr:uid="{00000000-0005-0000-0000-000053110000}"/>
    <cellStyle name="Entrada 3 2 2 5 2" xfId="32019" xr:uid="{00000000-0005-0000-0000-000054110000}"/>
    <cellStyle name="Entrada 3 2 2 6" xfId="26097" xr:uid="{00000000-0005-0000-0000-000055110000}"/>
    <cellStyle name="Entrada 3 2 2 6 2" xfId="40350" xr:uid="{00000000-0005-0000-0000-000056110000}"/>
    <cellStyle name="Entrada 3 2 2 7" xfId="27070" xr:uid="{00000000-0005-0000-0000-000057110000}"/>
    <cellStyle name="Entrada 3 2 3" xfId="1606" xr:uid="{00000000-0005-0000-0000-000058110000}"/>
    <cellStyle name="Entrada 3 2 3 2" xfId="3270" xr:uid="{00000000-0005-0000-0000-000059110000}"/>
    <cellStyle name="Entrada 3 2 3 2 2" xfId="22154" xr:uid="{00000000-0005-0000-0000-00005A110000}"/>
    <cellStyle name="Entrada 3 2 3 2 2 2" xfId="37150" xr:uid="{00000000-0005-0000-0000-00005B110000}"/>
    <cellStyle name="Entrada 3 2 3 2 3" xfId="9253" xr:uid="{00000000-0005-0000-0000-00005C110000}"/>
    <cellStyle name="Entrada 3 2 3 2 3 2" xfId="33583" xr:uid="{00000000-0005-0000-0000-00005D110000}"/>
    <cellStyle name="Entrada 3 2 3 2 4" xfId="26607" xr:uid="{00000000-0005-0000-0000-00005E110000}"/>
    <cellStyle name="Entrada 3 2 3 2 4 2" xfId="40860" xr:uid="{00000000-0005-0000-0000-00005F110000}"/>
    <cellStyle name="Entrada 3 2 3 2 5" xfId="28644" xr:uid="{00000000-0005-0000-0000-000060110000}"/>
    <cellStyle name="Entrada 3 2 3 3" xfId="20490" xr:uid="{00000000-0005-0000-0000-000061110000}"/>
    <cellStyle name="Entrada 3 2 3 3 2" xfId="35742" xr:uid="{00000000-0005-0000-0000-000062110000}"/>
    <cellStyle name="Entrada 3 2 3 4" xfId="7597" xr:uid="{00000000-0005-0000-0000-000063110000}"/>
    <cellStyle name="Entrada 3 2 3 4 2" xfId="32183" xr:uid="{00000000-0005-0000-0000-000064110000}"/>
    <cellStyle name="Entrada 3 2 3 5" xfId="26199" xr:uid="{00000000-0005-0000-0000-000065110000}"/>
    <cellStyle name="Entrada 3 2 3 5 2" xfId="40452" xr:uid="{00000000-0005-0000-0000-000066110000}"/>
    <cellStyle name="Entrada 3 2 3 6" xfId="27236" xr:uid="{00000000-0005-0000-0000-000067110000}"/>
    <cellStyle name="Entrada 3 2 4" xfId="2906" xr:uid="{00000000-0005-0000-0000-000068110000}"/>
    <cellStyle name="Entrada 3 2 4 2" xfId="21790" xr:uid="{00000000-0005-0000-0000-000069110000}"/>
    <cellStyle name="Entrada 3 2 4 2 2" xfId="36818" xr:uid="{00000000-0005-0000-0000-00006A110000}"/>
    <cellStyle name="Entrada 3 2 4 3" xfId="8893" xr:uid="{00000000-0005-0000-0000-00006B110000}"/>
    <cellStyle name="Entrada 3 2 4 3 2" xfId="33255" xr:uid="{00000000-0005-0000-0000-00006C110000}"/>
    <cellStyle name="Entrada 3 2 4 4" xfId="26403" xr:uid="{00000000-0005-0000-0000-00006D110000}"/>
    <cellStyle name="Entrada 3 2 4 4 2" xfId="40656" xr:uid="{00000000-0005-0000-0000-00006E110000}"/>
    <cellStyle name="Entrada 3 2 4 5" xfId="28312" xr:uid="{00000000-0005-0000-0000-00006F110000}"/>
    <cellStyle name="Entrada 3 2 5" xfId="20126" xr:uid="{00000000-0005-0000-0000-000070110000}"/>
    <cellStyle name="Entrada 3 2 5 2" xfId="35410" xr:uid="{00000000-0005-0000-0000-000071110000}"/>
    <cellStyle name="Entrada 3 2 6" xfId="7237" xr:uid="{00000000-0005-0000-0000-000072110000}"/>
    <cellStyle name="Entrada 3 2 6 2" xfId="31855" xr:uid="{00000000-0005-0000-0000-000073110000}"/>
    <cellStyle name="Entrada 3 2 7" xfId="25995" xr:uid="{00000000-0005-0000-0000-000074110000}"/>
    <cellStyle name="Entrada 3 2 7 2" xfId="40248" xr:uid="{00000000-0005-0000-0000-000075110000}"/>
    <cellStyle name="Entrada 3 2 8" xfId="26904" xr:uid="{00000000-0005-0000-0000-000076110000}"/>
    <cellStyle name="Entrada 3 3" xfId="1333" xr:uid="{00000000-0005-0000-0000-000077110000}"/>
    <cellStyle name="Entrada 3 3 2" xfId="1697" xr:uid="{00000000-0005-0000-0000-000078110000}"/>
    <cellStyle name="Entrada 3 3 2 2" xfId="3361" xr:uid="{00000000-0005-0000-0000-000079110000}"/>
    <cellStyle name="Entrada 3 3 2 2 2" xfId="22245" xr:uid="{00000000-0005-0000-0000-00007A110000}"/>
    <cellStyle name="Entrada 3 3 2 2 2 2" xfId="37233" xr:uid="{00000000-0005-0000-0000-00007B110000}"/>
    <cellStyle name="Entrada 3 3 2 2 3" xfId="9343" xr:uid="{00000000-0005-0000-0000-00007C110000}"/>
    <cellStyle name="Entrada 3 3 2 2 3 2" xfId="33665" xr:uid="{00000000-0005-0000-0000-00007D110000}"/>
    <cellStyle name="Entrada 3 3 2 2 4" xfId="26658" xr:uid="{00000000-0005-0000-0000-00007E110000}"/>
    <cellStyle name="Entrada 3 3 2 2 4 2" xfId="40911" xr:uid="{00000000-0005-0000-0000-00007F110000}"/>
    <cellStyle name="Entrada 3 3 2 2 5" xfId="28727" xr:uid="{00000000-0005-0000-0000-000080110000}"/>
    <cellStyle name="Entrada 3 3 2 3" xfId="20581" xr:uid="{00000000-0005-0000-0000-000081110000}"/>
    <cellStyle name="Entrada 3 3 2 3 2" xfId="35825" xr:uid="{00000000-0005-0000-0000-000082110000}"/>
    <cellStyle name="Entrada 3 3 2 4" xfId="7687" xr:uid="{00000000-0005-0000-0000-000083110000}"/>
    <cellStyle name="Entrada 3 3 2 4 2" xfId="32265" xr:uid="{00000000-0005-0000-0000-000084110000}"/>
    <cellStyle name="Entrada 3 3 2 5" xfId="26250" xr:uid="{00000000-0005-0000-0000-000085110000}"/>
    <cellStyle name="Entrada 3 3 2 5 2" xfId="40503" xr:uid="{00000000-0005-0000-0000-000086110000}"/>
    <cellStyle name="Entrada 3 3 2 6" xfId="27319" xr:uid="{00000000-0005-0000-0000-000087110000}"/>
    <cellStyle name="Entrada 3 3 3" xfId="2997" xr:uid="{00000000-0005-0000-0000-000088110000}"/>
    <cellStyle name="Entrada 3 3 3 2" xfId="21881" xr:uid="{00000000-0005-0000-0000-000089110000}"/>
    <cellStyle name="Entrada 3 3 3 2 2" xfId="36901" xr:uid="{00000000-0005-0000-0000-00008A110000}"/>
    <cellStyle name="Entrada 3 3 3 3" xfId="8983" xr:uid="{00000000-0005-0000-0000-00008B110000}"/>
    <cellStyle name="Entrada 3 3 3 3 2" xfId="33337" xr:uid="{00000000-0005-0000-0000-00008C110000}"/>
    <cellStyle name="Entrada 3 3 3 4" xfId="26454" xr:uid="{00000000-0005-0000-0000-00008D110000}"/>
    <cellStyle name="Entrada 3 3 3 4 2" xfId="40707" xr:uid="{00000000-0005-0000-0000-00008E110000}"/>
    <cellStyle name="Entrada 3 3 3 5" xfId="28395" xr:uid="{00000000-0005-0000-0000-00008F110000}"/>
    <cellStyle name="Entrada 3 3 4" xfId="20217" xr:uid="{00000000-0005-0000-0000-000090110000}"/>
    <cellStyle name="Entrada 3 3 4 2" xfId="35493" xr:uid="{00000000-0005-0000-0000-000091110000}"/>
    <cellStyle name="Entrada 3 3 5" xfId="7327" xr:uid="{00000000-0005-0000-0000-000092110000}"/>
    <cellStyle name="Entrada 3 3 5 2" xfId="31937" xr:uid="{00000000-0005-0000-0000-000093110000}"/>
    <cellStyle name="Entrada 3 3 6" xfId="26046" xr:uid="{00000000-0005-0000-0000-000094110000}"/>
    <cellStyle name="Entrada 3 3 6 2" xfId="40299" xr:uid="{00000000-0005-0000-0000-000095110000}"/>
    <cellStyle name="Entrada 3 3 7" xfId="26987" xr:uid="{00000000-0005-0000-0000-000096110000}"/>
    <cellStyle name="Entrada 3 4" xfId="1515" xr:uid="{00000000-0005-0000-0000-000097110000}"/>
    <cellStyle name="Entrada 3 4 2" xfId="3179" xr:uid="{00000000-0005-0000-0000-000098110000}"/>
    <cellStyle name="Entrada 3 4 2 2" xfId="22063" xr:uid="{00000000-0005-0000-0000-000099110000}"/>
    <cellStyle name="Entrada 3 4 2 2 2" xfId="37067" xr:uid="{00000000-0005-0000-0000-00009A110000}"/>
    <cellStyle name="Entrada 3 4 2 3" xfId="9163" xr:uid="{00000000-0005-0000-0000-00009B110000}"/>
    <cellStyle name="Entrada 3 4 2 3 2" xfId="33501" xr:uid="{00000000-0005-0000-0000-00009C110000}"/>
    <cellStyle name="Entrada 3 4 2 4" xfId="26556" xr:uid="{00000000-0005-0000-0000-00009D110000}"/>
    <cellStyle name="Entrada 3 4 2 4 2" xfId="40809" xr:uid="{00000000-0005-0000-0000-00009E110000}"/>
    <cellStyle name="Entrada 3 4 2 5" xfId="28561" xr:uid="{00000000-0005-0000-0000-00009F110000}"/>
    <cellStyle name="Entrada 3 4 3" xfId="20399" xr:uid="{00000000-0005-0000-0000-0000A0110000}"/>
    <cellStyle name="Entrada 3 4 3 2" xfId="35659" xr:uid="{00000000-0005-0000-0000-0000A1110000}"/>
    <cellStyle name="Entrada 3 4 4" xfId="7507" xr:uid="{00000000-0005-0000-0000-0000A2110000}"/>
    <cellStyle name="Entrada 3 4 4 2" xfId="32101" xr:uid="{00000000-0005-0000-0000-0000A3110000}"/>
    <cellStyle name="Entrada 3 4 5" xfId="26148" xr:uid="{00000000-0005-0000-0000-0000A4110000}"/>
    <cellStyle name="Entrada 3 4 5 2" xfId="40401" xr:uid="{00000000-0005-0000-0000-0000A5110000}"/>
    <cellStyle name="Entrada 3 4 6" xfId="27153" xr:uid="{00000000-0005-0000-0000-0000A6110000}"/>
    <cellStyle name="Entrada 3 5" xfId="2815" xr:uid="{00000000-0005-0000-0000-0000A7110000}"/>
    <cellStyle name="Entrada 3 5 2" xfId="21699" xr:uid="{00000000-0005-0000-0000-0000A8110000}"/>
    <cellStyle name="Entrada 3 5 2 2" xfId="36735" xr:uid="{00000000-0005-0000-0000-0000A9110000}"/>
    <cellStyle name="Entrada 3 5 3" xfId="8803" xr:uid="{00000000-0005-0000-0000-0000AA110000}"/>
    <cellStyle name="Entrada 3 5 3 2" xfId="33173" xr:uid="{00000000-0005-0000-0000-0000AB110000}"/>
    <cellStyle name="Entrada 3 5 4" xfId="26352" xr:uid="{00000000-0005-0000-0000-0000AC110000}"/>
    <cellStyle name="Entrada 3 5 4 2" xfId="40605" xr:uid="{00000000-0005-0000-0000-0000AD110000}"/>
    <cellStyle name="Entrada 3 5 5" xfId="28229" xr:uid="{00000000-0005-0000-0000-0000AE110000}"/>
    <cellStyle name="Entrada 3 6" xfId="4556" xr:uid="{00000000-0005-0000-0000-0000AF110000}"/>
    <cellStyle name="Entrada 3 6 2" xfId="23434" xr:uid="{00000000-0005-0000-0000-0000B0110000}"/>
    <cellStyle name="Entrada 3 6 2 2" xfId="38199" xr:uid="{00000000-0005-0000-0000-0000B1110000}"/>
    <cellStyle name="Entrada 3 6 3" xfId="10457" xr:uid="{00000000-0005-0000-0000-0000B2110000}"/>
    <cellStyle name="Entrada 3 6 3 2" xfId="34571" xr:uid="{00000000-0005-0000-0000-0000B3110000}"/>
    <cellStyle name="Entrada 3 6 4" xfId="26760" xr:uid="{00000000-0005-0000-0000-0000B4110000}"/>
    <cellStyle name="Entrada 3 6 4 2" xfId="41013" xr:uid="{00000000-0005-0000-0000-0000B5110000}"/>
    <cellStyle name="Entrada 3 6 5" xfId="29694" xr:uid="{00000000-0005-0000-0000-0000B6110000}"/>
    <cellStyle name="Entrada 3 7" xfId="20035" xr:uid="{00000000-0005-0000-0000-0000B7110000}"/>
    <cellStyle name="Entrada 3 7 2" xfId="35327" xr:uid="{00000000-0005-0000-0000-0000B8110000}"/>
    <cellStyle name="Entrada 3 8" xfId="7130" xr:uid="{00000000-0005-0000-0000-0000B9110000}"/>
    <cellStyle name="Entrada 3 8 2" xfId="31756" xr:uid="{00000000-0005-0000-0000-0000BA110000}"/>
    <cellStyle name="Entrada 3 9" xfId="7180" xr:uid="{00000000-0005-0000-0000-0000BB110000}"/>
    <cellStyle name="Entrada 3 9 2" xfId="31798" xr:uid="{00000000-0005-0000-0000-0000BC110000}"/>
    <cellStyle name="Entrada 4" xfId="492" xr:uid="{00000000-0005-0000-0000-0000BD110000}"/>
    <cellStyle name="Entrada 4 10" xfId="26822" xr:uid="{00000000-0005-0000-0000-0000BE110000}"/>
    <cellStyle name="Entrada 4 2" xfId="1243" xr:uid="{00000000-0005-0000-0000-0000BF110000}"/>
    <cellStyle name="Entrada 4 2 2" xfId="1425" xr:uid="{00000000-0005-0000-0000-0000C0110000}"/>
    <cellStyle name="Entrada 4 2 2 2" xfId="1789" xr:uid="{00000000-0005-0000-0000-0000C1110000}"/>
    <cellStyle name="Entrada 4 2 2 2 2" xfId="3453" xr:uid="{00000000-0005-0000-0000-0000C2110000}"/>
    <cellStyle name="Entrada 4 2 2 2 2 2" xfId="22337" xr:uid="{00000000-0005-0000-0000-0000C3110000}"/>
    <cellStyle name="Entrada 4 2 2 2 2 2 2" xfId="37317" xr:uid="{00000000-0005-0000-0000-0000C4110000}"/>
    <cellStyle name="Entrada 4 2 2 2 2 3" xfId="9434" xr:uid="{00000000-0005-0000-0000-0000C5110000}"/>
    <cellStyle name="Entrada 4 2 2 2 2 3 2" xfId="33748" xr:uid="{00000000-0005-0000-0000-0000C6110000}"/>
    <cellStyle name="Entrada 4 2 2 2 2 4" xfId="26710" xr:uid="{00000000-0005-0000-0000-0000C7110000}"/>
    <cellStyle name="Entrada 4 2 2 2 2 4 2" xfId="40963" xr:uid="{00000000-0005-0000-0000-0000C8110000}"/>
    <cellStyle name="Entrada 4 2 2 2 2 5" xfId="28811" xr:uid="{00000000-0005-0000-0000-0000C9110000}"/>
    <cellStyle name="Entrada 4 2 2 2 3" xfId="20673" xr:uid="{00000000-0005-0000-0000-0000CA110000}"/>
    <cellStyle name="Entrada 4 2 2 2 3 2" xfId="35909" xr:uid="{00000000-0005-0000-0000-0000CB110000}"/>
    <cellStyle name="Entrada 4 2 2 2 4" xfId="7778" xr:uid="{00000000-0005-0000-0000-0000CC110000}"/>
    <cellStyle name="Entrada 4 2 2 2 4 2" xfId="32348" xr:uid="{00000000-0005-0000-0000-0000CD110000}"/>
    <cellStyle name="Entrada 4 2 2 2 5" xfId="26302" xr:uid="{00000000-0005-0000-0000-0000CE110000}"/>
    <cellStyle name="Entrada 4 2 2 2 5 2" xfId="40555" xr:uid="{00000000-0005-0000-0000-0000CF110000}"/>
    <cellStyle name="Entrada 4 2 2 2 6" xfId="27403" xr:uid="{00000000-0005-0000-0000-0000D0110000}"/>
    <cellStyle name="Entrada 4 2 2 3" xfId="3089" xr:uid="{00000000-0005-0000-0000-0000D1110000}"/>
    <cellStyle name="Entrada 4 2 2 3 2" xfId="21973" xr:uid="{00000000-0005-0000-0000-0000D2110000}"/>
    <cellStyle name="Entrada 4 2 2 3 2 2" xfId="36985" xr:uid="{00000000-0005-0000-0000-0000D3110000}"/>
    <cellStyle name="Entrada 4 2 2 3 3" xfId="9074" xr:uid="{00000000-0005-0000-0000-0000D4110000}"/>
    <cellStyle name="Entrada 4 2 2 3 3 2" xfId="33420" xr:uid="{00000000-0005-0000-0000-0000D5110000}"/>
    <cellStyle name="Entrada 4 2 2 3 4" xfId="26506" xr:uid="{00000000-0005-0000-0000-0000D6110000}"/>
    <cellStyle name="Entrada 4 2 2 3 4 2" xfId="40759" xr:uid="{00000000-0005-0000-0000-0000D7110000}"/>
    <cellStyle name="Entrada 4 2 2 3 5" xfId="28479" xr:uid="{00000000-0005-0000-0000-0000D8110000}"/>
    <cellStyle name="Entrada 4 2 2 4" xfId="20309" xr:uid="{00000000-0005-0000-0000-0000D9110000}"/>
    <cellStyle name="Entrada 4 2 2 4 2" xfId="35577" xr:uid="{00000000-0005-0000-0000-0000DA110000}"/>
    <cellStyle name="Entrada 4 2 2 5" xfId="7418" xr:uid="{00000000-0005-0000-0000-0000DB110000}"/>
    <cellStyle name="Entrada 4 2 2 5 2" xfId="32020" xr:uid="{00000000-0005-0000-0000-0000DC110000}"/>
    <cellStyle name="Entrada 4 2 2 6" xfId="26098" xr:uid="{00000000-0005-0000-0000-0000DD110000}"/>
    <cellStyle name="Entrada 4 2 2 6 2" xfId="40351" xr:uid="{00000000-0005-0000-0000-0000DE110000}"/>
    <cellStyle name="Entrada 4 2 2 7" xfId="27071" xr:uid="{00000000-0005-0000-0000-0000DF110000}"/>
    <cellStyle name="Entrada 4 2 3" xfId="1607" xr:uid="{00000000-0005-0000-0000-0000E0110000}"/>
    <cellStyle name="Entrada 4 2 3 2" xfId="3271" xr:uid="{00000000-0005-0000-0000-0000E1110000}"/>
    <cellStyle name="Entrada 4 2 3 2 2" xfId="22155" xr:uid="{00000000-0005-0000-0000-0000E2110000}"/>
    <cellStyle name="Entrada 4 2 3 2 2 2" xfId="37151" xr:uid="{00000000-0005-0000-0000-0000E3110000}"/>
    <cellStyle name="Entrada 4 2 3 2 3" xfId="9254" xr:uid="{00000000-0005-0000-0000-0000E4110000}"/>
    <cellStyle name="Entrada 4 2 3 2 3 2" xfId="33584" xr:uid="{00000000-0005-0000-0000-0000E5110000}"/>
    <cellStyle name="Entrada 4 2 3 2 4" xfId="26608" xr:uid="{00000000-0005-0000-0000-0000E6110000}"/>
    <cellStyle name="Entrada 4 2 3 2 4 2" xfId="40861" xr:uid="{00000000-0005-0000-0000-0000E7110000}"/>
    <cellStyle name="Entrada 4 2 3 2 5" xfId="28645" xr:uid="{00000000-0005-0000-0000-0000E8110000}"/>
    <cellStyle name="Entrada 4 2 3 3" xfId="20491" xr:uid="{00000000-0005-0000-0000-0000E9110000}"/>
    <cellStyle name="Entrada 4 2 3 3 2" xfId="35743" xr:uid="{00000000-0005-0000-0000-0000EA110000}"/>
    <cellStyle name="Entrada 4 2 3 4" xfId="7598" xr:uid="{00000000-0005-0000-0000-0000EB110000}"/>
    <cellStyle name="Entrada 4 2 3 4 2" xfId="32184" xr:uid="{00000000-0005-0000-0000-0000EC110000}"/>
    <cellStyle name="Entrada 4 2 3 5" xfId="26200" xr:uid="{00000000-0005-0000-0000-0000ED110000}"/>
    <cellStyle name="Entrada 4 2 3 5 2" xfId="40453" xr:uid="{00000000-0005-0000-0000-0000EE110000}"/>
    <cellStyle name="Entrada 4 2 3 6" xfId="27237" xr:uid="{00000000-0005-0000-0000-0000EF110000}"/>
    <cellStyle name="Entrada 4 2 4" xfId="2907" xr:uid="{00000000-0005-0000-0000-0000F0110000}"/>
    <cellStyle name="Entrada 4 2 4 2" xfId="21791" xr:uid="{00000000-0005-0000-0000-0000F1110000}"/>
    <cellStyle name="Entrada 4 2 4 2 2" xfId="36819" xr:uid="{00000000-0005-0000-0000-0000F2110000}"/>
    <cellStyle name="Entrada 4 2 4 3" xfId="8894" xr:uid="{00000000-0005-0000-0000-0000F3110000}"/>
    <cellStyle name="Entrada 4 2 4 3 2" xfId="33256" xr:uid="{00000000-0005-0000-0000-0000F4110000}"/>
    <cellStyle name="Entrada 4 2 4 4" xfId="26404" xr:uid="{00000000-0005-0000-0000-0000F5110000}"/>
    <cellStyle name="Entrada 4 2 4 4 2" xfId="40657" xr:uid="{00000000-0005-0000-0000-0000F6110000}"/>
    <cellStyle name="Entrada 4 2 4 5" xfId="28313" xr:uid="{00000000-0005-0000-0000-0000F7110000}"/>
    <cellStyle name="Entrada 4 2 5" xfId="20127" xr:uid="{00000000-0005-0000-0000-0000F8110000}"/>
    <cellStyle name="Entrada 4 2 5 2" xfId="35411" xr:uid="{00000000-0005-0000-0000-0000F9110000}"/>
    <cellStyle name="Entrada 4 2 6" xfId="7238" xr:uid="{00000000-0005-0000-0000-0000FA110000}"/>
    <cellStyle name="Entrada 4 2 6 2" xfId="31856" xr:uid="{00000000-0005-0000-0000-0000FB110000}"/>
    <cellStyle name="Entrada 4 2 7" xfId="25996" xr:uid="{00000000-0005-0000-0000-0000FC110000}"/>
    <cellStyle name="Entrada 4 2 7 2" xfId="40249" xr:uid="{00000000-0005-0000-0000-0000FD110000}"/>
    <cellStyle name="Entrada 4 2 8" xfId="26905" xr:uid="{00000000-0005-0000-0000-0000FE110000}"/>
    <cellStyle name="Entrada 4 3" xfId="1334" xr:uid="{00000000-0005-0000-0000-0000FF110000}"/>
    <cellStyle name="Entrada 4 3 2" xfId="1698" xr:uid="{00000000-0005-0000-0000-000000120000}"/>
    <cellStyle name="Entrada 4 3 2 2" xfId="3362" xr:uid="{00000000-0005-0000-0000-000001120000}"/>
    <cellStyle name="Entrada 4 3 2 2 2" xfId="22246" xr:uid="{00000000-0005-0000-0000-000002120000}"/>
    <cellStyle name="Entrada 4 3 2 2 2 2" xfId="37234" xr:uid="{00000000-0005-0000-0000-000003120000}"/>
    <cellStyle name="Entrada 4 3 2 2 3" xfId="9344" xr:uid="{00000000-0005-0000-0000-000004120000}"/>
    <cellStyle name="Entrada 4 3 2 2 3 2" xfId="33666" xr:uid="{00000000-0005-0000-0000-000005120000}"/>
    <cellStyle name="Entrada 4 3 2 2 4" xfId="26659" xr:uid="{00000000-0005-0000-0000-000006120000}"/>
    <cellStyle name="Entrada 4 3 2 2 4 2" xfId="40912" xr:uid="{00000000-0005-0000-0000-000007120000}"/>
    <cellStyle name="Entrada 4 3 2 2 5" xfId="28728" xr:uid="{00000000-0005-0000-0000-000008120000}"/>
    <cellStyle name="Entrada 4 3 2 3" xfId="20582" xr:uid="{00000000-0005-0000-0000-000009120000}"/>
    <cellStyle name="Entrada 4 3 2 3 2" xfId="35826" xr:uid="{00000000-0005-0000-0000-00000A120000}"/>
    <cellStyle name="Entrada 4 3 2 4" xfId="7688" xr:uid="{00000000-0005-0000-0000-00000B120000}"/>
    <cellStyle name="Entrada 4 3 2 4 2" xfId="32266" xr:uid="{00000000-0005-0000-0000-00000C120000}"/>
    <cellStyle name="Entrada 4 3 2 5" xfId="26251" xr:uid="{00000000-0005-0000-0000-00000D120000}"/>
    <cellStyle name="Entrada 4 3 2 5 2" xfId="40504" xr:uid="{00000000-0005-0000-0000-00000E120000}"/>
    <cellStyle name="Entrada 4 3 2 6" xfId="27320" xr:uid="{00000000-0005-0000-0000-00000F120000}"/>
    <cellStyle name="Entrada 4 3 3" xfId="2998" xr:uid="{00000000-0005-0000-0000-000010120000}"/>
    <cellStyle name="Entrada 4 3 3 2" xfId="21882" xr:uid="{00000000-0005-0000-0000-000011120000}"/>
    <cellStyle name="Entrada 4 3 3 2 2" xfId="36902" xr:uid="{00000000-0005-0000-0000-000012120000}"/>
    <cellStyle name="Entrada 4 3 3 3" xfId="8984" xr:uid="{00000000-0005-0000-0000-000013120000}"/>
    <cellStyle name="Entrada 4 3 3 3 2" xfId="33338" xr:uid="{00000000-0005-0000-0000-000014120000}"/>
    <cellStyle name="Entrada 4 3 3 4" xfId="26455" xr:uid="{00000000-0005-0000-0000-000015120000}"/>
    <cellStyle name="Entrada 4 3 3 4 2" xfId="40708" xr:uid="{00000000-0005-0000-0000-000016120000}"/>
    <cellStyle name="Entrada 4 3 3 5" xfId="28396" xr:uid="{00000000-0005-0000-0000-000017120000}"/>
    <cellStyle name="Entrada 4 3 4" xfId="20218" xr:uid="{00000000-0005-0000-0000-000018120000}"/>
    <cellStyle name="Entrada 4 3 4 2" xfId="35494" xr:uid="{00000000-0005-0000-0000-000019120000}"/>
    <cellStyle name="Entrada 4 3 5" xfId="7328" xr:uid="{00000000-0005-0000-0000-00001A120000}"/>
    <cellStyle name="Entrada 4 3 5 2" xfId="31938" xr:uid="{00000000-0005-0000-0000-00001B120000}"/>
    <cellStyle name="Entrada 4 3 6" xfId="26047" xr:uid="{00000000-0005-0000-0000-00001C120000}"/>
    <cellStyle name="Entrada 4 3 6 2" xfId="40300" xr:uid="{00000000-0005-0000-0000-00001D120000}"/>
    <cellStyle name="Entrada 4 3 7" xfId="26988" xr:uid="{00000000-0005-0000-0000-00001E120000}"/>
    <cellStyle name="Entrada 4 4" xfId="1516" xr:uid="{00000000-0005-0000-0000-00001F120000}"/>
    <cellStyle name="Entrada 4 4 2" xfId="3180" xr:uid="{00000000-0005-0000-0000-000020120000}"/>
    <cellStyle name="Entrada 4 4 2 2" xfId="22064" xr:uid="{00000000-0005-0000-0000-000021120000}"/>
    <cellStyle name="Entrada 4 4 2 2 2" xfId="37068" xr:uid="{00000000-0005-0000-0000-000022120000}"/>
    <cellStyle name="Entrada 4 4 2 3" xfId="9164" xr:uid="{00000000-0005-0000-0000-000023120000}"/>
    <cellStyle name="Entrada 4 4 2 3 2" xfId="33502" xr:uid="{00000000-0005-0000-0000-000024120000}"/>
    <cellStyle name="Entrada 4 4 2 4" xfId="26557" xr:uid="{00000000-0005-0000-0000-000025120000}"/>
    <cellStyle name="Entrada 4 4 2 4 2" xfId="40810" xr:uid="{00000000-0005-0000-0000-000026120000}"/>
    <cellStyle name="Entrada 4 4 2 5" xfId="28562" xr:uid="{00000000-0005-0000-0000-000027120000}"/>
    <cellStyle name="Entrada 4 4 3" xfId="20400" xr:uid="{00000000-0005-0000-0000-000028120000}"/>
    <cellStyle name="Entrada 4 4 3 2" xfId="35660" xr:uid="{00000000-0005-0000-0000-000029120000}"/>
    <cellStyle name="Entrada 4 4 4" xfId="7508" xr:uid="{00000000-0005-0000-0000-00002A120000}"/>
    <cellStyle name="Entrada 4 4 4 2" xfId="32102" xr:uid="{00000000-0005-0000-0000-00002B120000}"/>
    <cellStyle name="Entrada 4 4 5" xfId="26149" xr:uid="{00000000-0005-0000-0000-00002C120000}"/>
    <cellStyle name="Entrada 4 4 5 2" xfId="40402" xr:uid="{00000000-0005-0000-0000-00002D120000}"/>
    <cellStyle name="Entrada 4 4 6" xfId="27154" xr:uid="{00000000-0005-0000-0000-00002E120000}"/>
    <cellStyle name="Entrada 4 5" xfId="2816" xr:uid="{00000000-0005-0000-0000-00002F120000}"/>
    <cellStyle name="Entrada 4 5 2" xfId="21700" xr:uid="{00000000-0005-0000-0000-000030120000}"/>
    <cellStyle name="Entrada 4 5 2 2" xfId="36736" xr:uid="{00000000-0005-0000-0000-000031120000}"/>
    <cellStyle name="Entrada 4 5 3" xfId="8804" xr:uid="{00000000-0005-0000-0000-000032120000}"/>
    <cellStyle name="Entrada 4 5 3 2" xfId="33174" xr:uid="{00000000-0005-0000-0000-000033120000}"/>
    <cellStyle name="Entrada 4 5 4" xfId="26353" xr:uid="{00000000-0005-0000-0000-000034120000}"/>
    <cellStyle name="Entrada 4 5 4 2" xfId="40606" xr:uid="{00000000-0005-0000-0000-000035120000}"/>
    <cellStyle name="Entrada 4 5 5" xfId="28230" xr:uid="{00000000-0005-0000-0000-000036120000}"/>
    <cellStyle name="Entrada 4 6" xfId="4557" xr:uid="{00000000-0005-0000-0000-000037120000}"/>
    <cellStyle name="Entrada 4 6 2" xfId="23435" xr:uid="{00000000-0005-0000-0000-000038120000}"/>
    <cellStyle name="Entrada 4 6 2 2" xfId="38200" xr:uid="{00000000-0005-0000-0000-000039120000}"/>
    <cellStyle name="Entrada 4 6 3" xfId="10458" xr:uid="{00000000-0005-0000-0000-00003A120000}"/>
    <cellStyle name="Entrada 4 6 3 2" xfId="34572" xr:uid="{00000000-0005-0000-0000-00003B120000}"/>
    <cellStyle name="Entrada 4 6 4" xfId="26761" xr:uid="{00000000-0005-0000-0000-00003C120000}"/>
    <cellStyle name="Entrada 4 6 4 2" xfId="41014" xr:uid="{00000000-0005-0000-0000-00003D120000}"/>
    <cellStyle name="Entrada 4 6 5" xfId="29695" xr:uid="{00000000-0005-0000-0000-00003E120000}"/>
    <cellStyle name="Entrada 4 7" xfId="20036" xr:uid="{00000000-0005-0000-0000-00003F120000}"/>
    <cellStyle name="Entrada 4 7 2" xfId="35328" xr:uid="{00000000-0005-0000-0000-000040120000}"/>
    <cellStyle name="Entrada 4 8" xfId="7131" xr:uid="{00000000-0005-0000-0000-000041120000}"/>
    <cellStyle name="Entrada 4 8 2" xfId="31757" xr:uid="{00000000-0005-0000-0000-000042120000}"/>
    <cellStyle name="Entrada 4 9" xfId="7179" xr:uid="{00000000-0005-0000-0000-000043120000}"/>
    <cellStyle name="Entrada 4 9 2" xfId="31797" xr:uid="{00000000-0005-0000-0000-000044120000}"/>
    <cellStyle name="Entrada 5" xfId="493" xr:uid="{00000000-0005-0000-0000-000045120000}"/>
    <cellStyle name="Entrada 5 10" xfId="26823" xr:uid="{00000000-0005-0000-0000-000046120000}"/>
    <cellStyle name="Entrada 5 2" xfId="1244" xr:uid="{00000000-0005-0000-0000-000047120000}"/>
    <cellStyle name="Entrada 5 2 2" xfId="1426" xr:uid="{00000000-0005-0000-0000-000048120000}"/>
    <cellStyle name="Entrada 5 2 2 2" xfId="1790" xr:uid="{00000000-0005-0000-0000-000049120000}"/>
    <cellStyle name="Entrada 5 2 2 2 2" xfId="3454" xr:uid="{00000000-0005-0000-0000-00004A120000}"/>
    <cellStyle name="Entrada 5 2 2 2 2 2" xfId="22338" xr:uid="{00000000-0005-0000-0000-00004B120000}"/>
    <cellStyle name="Entrada 5 2 2 2 2 2 2" xfId="37318" xr:uid="{00000000-0005-0000-0000-00004C120000}"/>
    <cellStyle name="Entrada 5 2 2 2 2 3" xfId="9435" xr:uid="{00000000-0005-0000-0000-00004D120000}"/>
    <cellStyle name="Entrada 5 2 2 2 2 3 2" xfId="33749" xr:uid="{00000000-0005-0000-0000-00004E120000}"/>
    <cellStyle name="Entrada 5 2 2 2 2 4" xfId="26711" xr:uid="{00000000-0005-0000-0000-00004F120000}"/>
    <cellStyle name="Entrada 5 2 2 2 2 4 2" xfId="40964" xr:uid="{00000000-0005-0000-0000-000050120000}"/>
    <cellStyle name="Entrada 5 2 2 2 2 5" xfId="28812" xr:uid="{00000000-0005-0000-0000-000051120000}"/>
    <cellStyle name="Entrada 5 2 2 2 3" xfId="20674" xr:uid="{00000000-0005-0000-0000-000052120000}"/>
    <cellStyle name="Entrada 5 2 2 2 3 2" xfId="35910" xr:uid="{00000000-0005-0000-0000-000053120000}"/>
    <cellStyle name="Entrada 5 2 2 2 4" xfId="7779" xr:uid="{00000000-0005-0000-0000-000054120000}"/>
    <cellStyle name="Entrada 5 2 2 2 4 2" xfId="32349" xr:uid="{00000000-0005-0000-0000-000055120000}"/>
    <cellStyle name="Entrada 5 2 2 2 5" xfId="26303" xr:uid="{00000000-0005-0000-0000-000056120000}"/>
    <cellStyle name="Entrada 5 2 2 2 5 2" xfId="40556" xr:uid="{00000000-0005-0000-0000-000057120000}"/>
    <cellStyle name="Entrada 5 2 2 2 6" xfId="27404" xr:uid="{00000000-0005-0000-0000-000058120000}"/>
    <cellStyle name="Entrada 5 2 2 3" xfId="3090" xr:uid="{00000000-0005-0000-0000-000059120000}"/>
    <cellStyle name="Entrada 5 2 2 3 2" xfId="21974" xr:uid="{00000000-0005-0000-0000-00005A120000}"/>
    <cellStyle name="Entrada 5 2 2 3 2 2" xfId="36986" xr:uid="{00000000-0005-0000-0000-00005B120000}"/>
    <cellStyle name="Entrada 5 2 2 3 3" xfId="9075" xr:uid="{00000000-0005-0000-0000-00005C120000}"/>
    <cellStyle name="Entrada 5 2 2 3 3 2" xfId="33421" xr:uid="{00000000-0005-0000-0000-00005D120000}"/>
    <cellStyle name="Entrada 5 2 2 3 4" xfId="26507" xr:uid="{00000000-0005-0000-0000-00005E120000}"/>
    <cellStyle name="Entrada 5 2 2 3 4 2" xfId="40760" xr:uid="{00000000-0005-0000-0000-00005F120000}"/>
    <cellStyle name="Entrada 5 2 2 3 5" xfId="28480" xr:uid="{00000000-0005-0000-0000-000060120000}"/>
    <cellStyle name="Entrada 5 2 2 4" xfId="20310" xr:uid="{00000000-0005-0000-0000-000061120000}"/>
    <cellStyle name="Entrada 5 2 2 4 2" xfId="35578" xr:uid="{00000000-0005-0000-0000-000062120000}"/>
    <cellStyle name="Entrada 5 2 2 5" xfId="7419" xr:uid="{00000000-0005-0000-0000-000063120000}"/>
    <cellStyle name="Entrada 5 2 2 5 2" xfId="32021" xr:uid="{00000000-0005-0000-0000-000064120000}"/>
    <cellStyle name="Entrada 5 2 2 6" xfId="26099" xr:uid="{00000000-0005-0000-0000-000065120000}"/>
    <cellStyle name="Entrada 5 2 2 6 2" xfId="40352" xr:uid="{00000000-0005-0000-0000-000066120000}"/>
    <cellStyle name="Entrada 5 2 2 7" xfId="27072" xr:uid="{00000000-0005-0000-0000-000067120000}"/>
    <cellStyle name="Entrada 5 2 3" xfId="1608" xr:uid="{00000000-0005-0000-0000-000068120000}"/>
    <cellStyle name="Entrada 5 2 3 2" xfId="3272" xr:uid="{00000000-0005-0000-0000-000069120000}"/>
    <cellStyle name="Entrada 5 2 3 2 2" xfId="22156" xr:uid="{00000000-0005-0000-0000-00006A120000}"/>
    <cellStyle name="Entrada 5 2 3 2 2 2" xfId="37152" xr:uid="{00000000-0005-0000-0000-00006B120000}"/>
    <cellStyle name="Entrada 5 2 3 2 3" xfId="9255" xr:uid="{00000000-0005-0000-0000-00006C120000}"/>
    <cellStyle name="Entrada 5 2 3 2 3 2" xfId="33585" xr:uid="{00000000-0005-0000-0000-00006D120000}"/>
    <cellStyle name="Entrada 5 2 3 2 4" xfId="26609" xr:uid="{00000000-0005-0000-0000-00006E120000}"/>
    <cellStyle name="Entrada 5 2 3 2 4 2" xfId="40862" xr:uid="{00000000-0005-0000-0000-00006F120000}"/>
    <cellStyle name="Entrada 5 2 3 2 5" xfId="28646" xr:uid="{00000000-0005-0000-0000-000070120000}"/>
    <cellStyle name="Entrada 5 2 3 3" xfId="20492" xr:uid="{00000000-0005-0000-0000-000071120000}"/>
    <cellStyle name="Entrada 5 2 3 3 2" xfId="35744" xr:uid="{00000000-0005-0000-0000-000072120000}"/>
    <cellStyle name="Entrada 5 2 3 4" xfId="7599" xr:uid="{00000000-0005-0000-0000-000073120000}"/>
    <cellStyle name="Entrada 5 2 3 4 2" xfId="32185" xr:uid="{00000000-0005-0000-0000-000074120000}"/>
    <cellStyle name="Entrada 5 2 3 5" xfId="26201" xr:uid="{00000000-0005-0000-0000-000075120000}"/>
    <cellStyle name="Entrada 5 2 3 5 2" xfId="40454" xr:uid="{00000000-0005-0000-0000-000076120000}"/>
    <cellStyle name="Entrada 5 2 3 6" xfId="27238" xr:uid="{00000000-0005-0000-0000-000077120000}"/>
    <cellStyle name="Entrada 5 2 4" xfId="2908" xr:uid="{00000000-0005-0000-0000-000078120000}"/>
    <cellStyle name="Entrada 5 2 4 2" xfId="21792" xr:uid="{00000000-0005-0000-0000-000079120000}"/>
    <cellStyle name="Entrada 5 2 4 2 2" xfId="36820" xr:uid="{00000000-0005-0000-0000-00007A120000}"/>
    <cellStyle name="Entrada 5 2 4 3" xfId="8895" xr:uid="{00000000-0005-0000-0000-00007B120000}"/>
    <cellStyle name="Entrada 5 2 4 3 2" xfId="33257" xr:uid="{00000000-0005-0000-0000-00007C120000}"/>
    <cellStyle name="Entrada 5 2 4 4" xfId="26405" xr:uid="{00000000-0005-0000-0000-00007D120000}"/>
    <cellStyle name="Entrada 5 2 4 4 2" xfId="40658" xr:uid="{00000000-0005-0000-0000-00007E120000}"/>
    <cellStyle name="Entrada 5 2 4 5" xfId="28314" xr:uid="{00000000-0005-0000-0000-00007F120000}"/>
    <cellStyle name="Entrada 5 2 5" xfId="20128" xr:uid="{00000000-0005-0000-0000-000080120000}"/>
    <cellStyle name="Entrada 5 2 5 2" xfId="35412" xr:uid="{00000000-0005-0000-0000-000081120000}"/>
    <cellStyle name="Entrada 5 2 6" xfId="7239" xr:uid="{00000000-0005-0000-0000-000082120000}"/>
    <cellStyle name="Entrada 5 2 6 2" xfId="31857" xr:uid="{00000000-0005-0000-0000-000083120000}"/>
    <cellStyle name="Entrada 5 2 7" xfId="25997" xr:uid="{00000000-0005-0000-0000-000084120000}"/>
    <cellStyle name="Entrada 5 2 7 2" xfId="40250" xr:uid="{00000000-0005-0000-0000-000085120000}"/>
    <cellStyle name="Entrada 5 2 8" xfId="26906" xr:uid="{00000000-0005-0000-0000-000086120000}"/>
    <cellStyle name="Entrada 5 3" xfId="1335" xr:uid="{00000000-0005-0000-0000-000087120000}"/>
    <cellStyle name="Entrada 5 3 2" xfId="1699" xr:uid="{00000000-0005-0000-0000-000088120000}"/>
    <cellStyle name="Entrada 5 3 2 2" xfId="3363" xr:uid="{00000000-0005-0000-0000-000089120000}"/>
    <cellStyle name="Entrada 5 3 2 2 2" xfId="22247" xr:uid="{00000000-0005-0000-0000-00008A120000}"/>
    <cellStyle name="Entrada 5 3 2 2 2 2" xfId="37235" xr:uid="{00000000-0005-0000-0000-00008B120000}"/>
    <cellStyle name="Entrada 5 3 2 2 3" xfId="9345" xr:uid="{00000000-0005-0000-0000-00008C120000}"/>
    <cellStyle name="Entrada 5 3 2 2 3 2" xfId="33667" xr:uid="{00000000-0005-0000-0000-00008D120000}"/>
    <cellStyle name="Entrada 5 3 2 2 4" xfId="26660" xr:uid="{00000000-0005-0000-0000-00008E120000}"/>
    <cellStyle name="Entrada 5 3 2 2 4 2" xfId="40913" xr:uid="{00000000-0005-0000-0000-00008F120000}"/>
    <cellStyle name="Entrada 5 3 2 2 5" xfId="28729" xr:uid="{00000000-0005-0000-0000-000090120000}"/>
    <cellStyle name="Entrada 5 3 2 3" xfId="20583" xr:uid="{00000000-0005-0000-0000-000091120000}"/>
    <cellStyle name="Entrada 5 3 2 3 2" xfId="35827" xr:uid="{00000000-0005-0000-0000-000092120000}"/>
    <cellStyle name="Entrada 5 3 2 4" xfId="7689" xr:uid="{00000000-0005-0000-0000-000093120000}"/>
    <cellStyle name="Entrada 5 3 2 4 2" xfId="32267" xr:uid="{00000000-0005-0000-0000-000094120000}"/>
    <cellStyle name="Entrada 5 3 2 5" xfId="26252" xr:uid="{00000000-0005-0000-0000-000095120000}"/>
    <cellStyle name="Entrada 5 3 2 5 2" xfId="40505" xr:uid="{00000000-0005-0000-0000-000096120000}"/>
    <cellStyle name="Entrada 5 3 2 6" xfId="27321" xr:uid="{00000000-0005-0000-0000-000097120000}"/>
    <cellStyle name="Entrada 5 3 3" xfId="2999" xr:uid="{00000000-0005-0000-0000-000098120000}"/>
    <cellStyle name="Entrada 5 3 3 2" xfId="21883" xr:uid="{00000000-0005-0000-0000-000099120000}"/>
    <cellStyle name="Entrada 5 3 3 2 2" xfId="36903" xr:uid="{00000000-0005-0000-0000-00009A120000}"/>
    <cellStyle name="Entrada 5 3 3 3" xfId="8985" xr:uid="{00000000-0005-0000-0000-00009B120000}"/>
    <cellStyle name="Entrada 5 3 3 3 2" xfId="33339" xr:uid="{00000000-0005-0000-0000-00009C120000}"/>
    <cellStyle name="Entrada 5 3 3 4" xfId="26456" xr:uid="{00000000-0005-0000-0000-00009D120000}"/>
    <cellStyle name="Entrada 5 3 3 4 2" xfId="40709" xr:uid="{00000000-0005-0000-0000-00009E120000}"/>
    <cellStyle name="Entrada 5 3 3 5" xfId="28397" xr:uid="{00000000-0005-0000-0000-00009F120000}"/>
    <cellStyle name="Entrada 5 3 4" xfId="20219" xr:uid="{00000000-0005-0000-0000-0000A0120000}"/>
    <cellStyle name="Entrada 5 3 4 2" xfId="35495" xr:uid="{00000000-0005-0000-0000-0000A1120000}"/>
    <cellStyle name="Entrada 5 3 5" xfId="7329" xr:uid="{00000000-0005-0000-0000-0000A2120000}"/>
    <cellStyle name="Entrada 5 3 5 2" xfId="31939" xr:uid="{00000000-0005-0000-0000-0000A3120000}"/>
    <cellStyle name="Entrada 5 3 6" xfId="26048" xr:uid="{00000000-0005-0000-0000-0000A4120000}"/>
    <cellStyle name="Entrada 5 3 6 2" xfId="40301" xr:uid="{00000000-0005-0000-0000-0000A5120000}"/>
    <cellStyle name="Entrada 5 3 7" xfId="26989" xr:uid="{00000000-0005-0000-0000-0000A6120000}"/>
    <cellStyle name="Entrada 5 4" xfId="1517" xr:uid="{00000000-0005-0000-0000-0000A7120000}"/>
    <cellStyle name="Entrada 5 4 2" xfId="3181" xr:uid="{00000000-0005-0000-0000-0000A8120000}"/>
    <cellStyle name="Entrada 5 4 2 2" xfId="22065" xr:uid="{00000000-0005-0000-0000-0000A9120000}"/>
    <cellStyle name="Entrada 5 4 2 2 2" xfId="37069" xr:uid="{00000000-0005-0000-0000-0000AA120000}"/>
    <cellStyle name="Entrada 5 4 2 3" xfId="9165" xr:uid="{00000000-0005-0000-0000-0000AB120000}"/>
    <cellStyle name="Entrada 5 4 2 3 2" xfId="33503" xr:uid="{00000000-0005-0000-0000-0000AC120000}"/>
    <cellStyle name="Entrada 5 4 2 4" xfId="26558" xr:uid="{00000000-0005-0000-0000-0000AD120000}"/>
    <cellStyle name="Entrada 5 4 2 4 2" xfId="40811" xr:uid="{00000000-0005-0000-0000-0000AE120000}"/>
    <cellStyle name="Entrada 5 4 2 5" xfId="28563" xr:uid="{00000000-0005-0000-0000-0000AF120000}"/>
    <cellStyle name="Entrada 5 4 3" xfId="20401" xr:uid="{00000000-0005-0000-0000-0000B0120000}"/>
    <cellStyle name="Entrada 5 4 3 2" xfId="35661" xr:uid="{00000000-0005-0000-0000-0000B1120000}"/>
    <cellStyle name="Entrada 5 4 4" xfId="7509" xr:uid="{00000000-0005-0000-0000-0000B2120000}"/>
    <cellStyle name="Entrada 5 4 4 2" xfId="32103" xr:uid="{00000000-0005-0000-0000-0000B3120000}"/>
    <cellStyle name="Entrada 5 4 5" xfId="26150" xr:uid="{00000000-0005-0000-0000-0000B4120000}"/>
    <cellStyle name="Entrada 5 4 5 2" xfId="40403" xr:uid="{00000000-0005-0000-0000-0000B5120000}"/>
    <cellStyle name="Entrada 5 4 6" xfId="27155" xr:uid="{00000000-0005-0000-0000-0000B6120000}"/>
    <cellStyle name="Entrada 5 5" xfId="2817" xr:uid="{00000000-0005-0000-0000-0000B7120000}"/>
    <cellStyle name="Entrada 5 5 2" xfId="21701" xr:uid="{00000000-0005-0000-0000-0000B8120000}"/>
    <cellStyle name="Entrada 5 5 2 2" xfId="36737" xr:uid="{00000000-0005-0000-0000-0000B9120000}"/>
    <cellStyle name="Entrada 5 5 3" xfId="8805" xr:uid="{00000000-0005-0000-0000-0000BA120000}"/>
    <cellStyle name="Entrada 5 5 3 2" xfId="33175" xr:uid="{00000000-0005-0000-0000-0000BB120000}"/>
    <cellStyle name="Entrada 5 5 4" xfId="26354" xr:uid="{00000000-0005-0000-0000-0000BC120000}"/>
    <cellStyle name="Entrada 5 5 4 2" xfId="40607" xr:uid="{00000000-0005-0000-0000-0000BD120000}"/>
    <cellStyle name="Entrada 5 5 5" xfId="28231" xr:uid="{00000000-0005-0000-0000-0000BE120000}"/>
    <cellStyle name="Entrada 5 6" xfId="4558" xr:uid="{00000000-0005-0000-0000-0000BF120000}"/>
    <cellStyle name="Entrada 5 6 2" xfId="23436" xr:uid="{00000000-0005-0000-0000-0000C0120000}"/>
    <cellStyle name="Entrada 5 6 2 2" xfId="38201" xr:uid="{00000000-0005-0000-0000-0000C1120000}"/>
    <cellStyle name="Entrada 5 6 3" xfId="10459" xr:uid="{00000000-0005-0000-0000-0000C2120000}"/>
    <cellStyle name="Entrada 5 6 3 2" xfId="34573" xr:uid="{00000000-0005-0000-0000-0000C3120000}"/>
    <cellStyle name="Entrada 5 6 4" xfId="26762" xr:uid="{00000000-0005-0000-0000-0000C4120000}"/>
    <cellStyle name="Entrada 5 6 4 2" xfId="41015" xr:uid="{00000000-0005-0000-0000-0000C5120000}"/>
    <cellStyle name="Entrada 5 6 5" xfId="29696" xr:uid="{00000000-0005-0000-0000-0000C6120000}"/>
    <cellStyle name="Entrada 5 7" xfId="20037" xr:uid="{00000000-0005-0000-0000-0000C7120000}"/>
    <cellStyle name="Entrada 5 7 2" xfId="35329" xr:uid="{00000000-0005-0000-0000-0000C8120000}"/>
    <cellStyle name="Entrada 5 8" xfId="7132" xr:uid="{00000000-0005-0000-0000-0000C9120000}"/>
    <cellStyle name="Entrada 5 8 2" xfId="31758" xr:uid="{00000000-0005-0000-0000-0000CA120000}"/>
    <cellStyle name="Entrada 5 9" xfId="7178" xr:uid="{00000000-0005-0000-0000-0000CB120000}"/>
    <cellStyle name="Entrada 5 9 2" xfId="31796" xr:uid="{00000000-0005-0000-0000-0000CC120000}"/>
    <cellStyle name="Entrada 6" xfId="494" xr:uid="{00000000-0005-0000-0000-0000CD120000}"/>
    <cellStyle name="Entrada 6 10" xfId="26824" xr:uid="{00000000-0005-0000-0000-0000CE120000}"/>
    <cellStyle name="Entrada 6 2" xfId="1245" xr:uid="{00000000-0005-0000-0000-0000CF120000}"/>
    <cellStyle name="Entrada 6 2 2" xfId="1427" xr:uid="{00000000-0005-0000-0000-0000D0120000}"/>
    <cellStyle name="Entrada 6 2 2 2" xfId="1791" xr:uid="{00000000-0005-0000-0000-0000D1120000}"/>
    <cellStyle name="Entrada 6 2 2 2 2" xfId="3455" xr:uid="{00000000-0005-0000-0000-0000D2120000}"/>
    <cellStyle name="Entrada 6 2 2 2 2 2" xfId="22339" xr:uid="{00000000-0005-0000-0000-0000D3120000}"/>
    <cellStyle name="Entrada 6 2 2 2 2 2 2" xfId="37319" xr:uid="{00000000-0005-0000-0000-0000D4120000}"/>
    <cellStyle name="Entrada 6 2 2 2 2 3" xfId="9436" xr:uid="{00000000-0005-0000-0000-0000D5120000}"/>
    <cellStyle name="Entrada 6 2 2 2 2 3 2" xfId="33750" xr:uid="{00000000-0005-0000-0000-0000D6120000}"/>
    <cellStyle name="Entrada 6 2 2 2 2 4" xfId="26712" xr:uid="{00000000-0005-0000-0000-0000D7120000}"/>
    <cellStyle name="Entrada 6 2 2 2 2 4 2" xfId="40965" xr:uid="{00000000-0005-0000-0000-0000D8120000}"/>
    <cellStyle name="Entrada 6 2 2 2 2 5" xfId="28813" xr:uid="{00000000-0005-0000-0000-0000D9120000}"/>
    <cellStyle name="Entrada 6 2 2 2 3" xfId="20675" xr:uid="{00000000-0005-0000-0000-0000DA120000}"/>
    <cellStyle name="Entrada 6 2 2 2 3 2" xfId="35911" xr:uid="{00000000-0005-0000-0000-0000DB120000}"/>
    <cellStyle name="Entrada 6 2 2 2 4" xfId="7780" xr:uid="{00000000-0005-0000-0000-0000DC120000}"/>
    <cellStyle name="Entrada 6 2 2 2 4 2" xfId="32350" xr:uid="{00000000-0005-0000-0000-0000DD120000}"/>
    <cellStyle name="Entrada 6 2 2 2 5" xfId="26304" xr:uid="{00000000-0005-0000-0000-0000DE120000}"/>
    <cellStyle name="Entrada 6 2 2 2 5 2" xfId="40557" xr:uid="{00000000-0005-0000-0000-0000DF120000}"/>
    <cellStyle name="Entrada 6 2 2 2 6" xfId="27405" xr:uid="{00000000-0005-0000-0000-0000E0120000}"/>
    <cellStyle name="Entrada 6 2 2 3" xfId="3091" xr:uid="{00000000-0005-0000-0000-0000E1120000}"/>
    <cellStyle name="Entrada 6 2 2 3 2" xfId="21975" xr:uid="{00000000-0005-0000-0000-0000E2120000}"/>
    <cellStyle name="Entrada 6 2 2 3 2 2" xfId="36987" xr:uid="{00000000-0005-0000-0000-0000E3120000}"/>
    <cellStyle name="Entrada 6 2 2 3 3" xfId="9076" xr:uid="{00000000-0005-0000-0000-0000E4120000}"/>
    <cellStyle name="Entrada 6 2 2 3 3 2" xfId="33422" xr:uid="{00000000-0005-0000-0000-0000E5120000}"/>
    <cellStyle name="Entrada 6 2 2 3 4" xfId="26508" xr:uid="{00000000-0005-0000-0000-0000E6120000}"/>
    <cellStyle name="Entrada 6 2 2 3 4 2" xfId="40761" xr:uid="{00000000-0005-0000-0000-0000E7120000}"/>
    <cellStyle name="Entrada 6 2 2 3 5" xfId="28481" xr:uid="{00000000-0005-0000-0000-0000E8120000}"/>
    <cellStyle name="Entrada 6 2 2 4" xfId="20311" xr:uid="{00000000-0005-0000-0000-0000E9120000}"/>
    <cellStyle name="Entrada 6 2 2 4 2" xfId="35579" xr:uid="{00000000-0005-0000-0000-0000EA120000}"/>
    <cellStyle name="Entrada 6 2 2 5" xfId="7420" xr:uid="{00000000-0005-0000-0000-0000EB120000}"/>
    <cellStyle name="Entrada 6 2 2 5 2" xfId="32022" xr:uid="{00000000-0005-0000-0000-0000EC120000}"/>
    <cellStyle name="Entrada 6 2 2 6" xfId="26100" xr:uid="{00000000-0005-0000-0000-0000ED120000}"/>
    <cellStyle name="Entrada 6 2 2 6 2" xfId="40353" xr:uid="{00000000-0005-0000-0000-0000EE120000}"/>
    <cellStyle name="Entrada 6 2 2 7" xfId="27073" xr:uid="{00000000-0005-0000-0000-0000EF120000}"/>
    <cellStyle name="Entrada 6 2 3" xfId="1609" xr:uid="{00000000-0005-0000-0000-0000F0120000}"/>
    <cellStyle name="Entrada 6 2 3 2" xfId="3273" xr:uid="{00000000-0005-0000-0000-0000F1120000}"/>
    <cellStyle name="Entrada 6 2 3 2 2" xfId="22157" xr:uid="{00000000-0005-0000-0000-0000F2120000}"/>
    <cellStyle name="Entrada 6 2 3 2 2 2" xfId="37153" xr:uid="{00000000-0005-0000-0000-0000F3120000}"/>
    <cellStyle name="Entrada 6 2 3 2 3" xfId="9256" xr:uid="{00000000-0005-0000-0000-0000F4120000}"/>
    <cellStyle name="Entrada 6 2 3 2 3 2" xfId="33586" xr:uid="{00000000-0005-0000-0000-0000F5120000}"/>
    <cellStyle name="Entrada 6 2 3 2 4" xfId="26610" xr:uid="{00000000-0005-0000-0000-0000F6120000}"/>
    <cellStyle name="Entrada 6 2 3 2 4 2" xfId="40863" xr:uid="{00000000-0005-0000-0000-0000F7120000}"/>
    <cellStyle name="Entrada 6 2 3 2 5" xfId="28647" xr:uid="{00000000-0005-0000-0000-0000F8120000}"/>
    <cellStyle name="Entrada 6 2 3 3" xfId="20493" xr:uid="{00000000-0005-0000-0000-0000F9120000}"/>
    <cellStyle name="Entrada 6 2 3 3 2" xfId="35745" xr:uid="{00000000-0005-0000-0000-0000FA120000}"/>
    <cellStyle name="Entrada 6 2 3 4" xfId="7600" xr:uid="{00000000-0005-0000-0000-0000FB120000}"/>
    <cellStyle name="Entrada 6 2 3 4 2" xfId="32186" xr:uid="{00000000-0005-0000-0000-0000FC120000}"/>
    <cellStyle name="Entrada 6 2 3 5" xfId="26202" xr:uid="{00000000-0005-0000-0000-0000FD120000}"/>
    <cellStyle name="Entrada 6 2 3 5 2" xfId="40455" xr:uid="{00000000-0005-0000-0000-0000FE120000}"/>
    <cellStyle name="Entrada 6 2 3 6" xfId="27239" xr:uid="{00000000-0005-0000-0000-0000FF120000}"/>
    <cellStyle name="Entrada 6 2 4" xfId="2909" xr:uid="{00000000-0005-0000-0000-000000130000}"/>
    <cellStyle name="Entrada 6 2 4 2" xfId="21793" xr:uid="{00000000-0005-0000-0000-000001130000}"/>
    <cellStyle name="Entrada 6 2 4 2 2" xfId="36821" xr:uid="{00000000-0005-0000-0000-000002130000}"/>
    <cellStyle name="Entrada 6 2 4 3" xfId="8896" xr:uid="{00000000-0005-0000-0000-000003130000}"/>
    <cellStyle name="Entrada 6 2 4 3 2" xfId="33258" xr:uid="{00000000-0005-0000-0000-000004130000}"/>
    <cellStyle name="Entrada 6 2 4 4" xfId="26406" xr:uid="{00000000-0005-0000-0000-000005130000}"/>
    <cellStyle name="Entrada 6 2 4 4 2" xfId="40659" xr:uid="{00000000-0005-0000-0000-000006130000}"/>
    <cellStyle name="Entrada 6 2 4 5" xfId="28315" xr:uid="{00000000-0005-0000-0000-000007130000}"/>
    <cellStyle name="Entrada 6 2 5" xfId="20129" xr:uid="{00000000-0005-0000-0000-000008130000}"/>
    <cellStyle name="Entrada 6 2 5 2" xfId="35413" xr:uid="{00000000-0005-0000-0000-000009130000}"/>
    <cellStyle name="Entrada 6 2 6" xfId="7240" xr:uid="{00000000-0005-0000-0000-00000A130000}"/>
    <cellStyle name="Entrada 6 2 6 2" xfId="31858" xr:uid="{00000000-0005-0000-0000-00000B130000}"/>
    <cellStyle name="Entrada 6 2 7" xfId="25998" xr:uid="{00000000-0005-0000-0000-00000C130000}"/>
    <cellStyle name="Entrada 6 2 7 2" xfId="40251" xr:uid="{00000000-0005-0000-0000-00000D130000}"/>
    <cellStyle name="Entrada 6 2 8" xfId="26907" xr:uid="{00000000-0005-0000-0000-00000E130000}"/>
    <cellStyle name="Entrada 6 3" xfId="1336" xr:uid="{00000000-0005-0000-0000-00000F130000}"/>
    <cellStyle name="Entrada 6 3 2" xfId="1700" xr:uid="{00000000-0005-0000-0000-000010130000}"/>
    <cellStyle name="Entrada 6 3 2 2" xfId="3364" xr:uid="{00000000-0005-0000-0000-000011130000}"/>
    <cellStyle name="Entrada 6 3 2 2 2" xfId="22248" xr:uid="{00000000-0005-0000-0000-000012130000}"/>
    <cellStyle name="Entrada 6 3 2 2 2 2" xfId="37236" xr:uid="{00000000-0005-0000-0000-000013130000}"/>
    <cellStyle name="Entrada 6 3 2 2 3" xfId="9346" xr:uid="{00000000-0005-0000-0000-000014130000}"/>
    <cellStyle name="Entrada 6 3 2 2 3 2" xfId="33668" xr:uid="{00000000-0005-0000-0000-000015130000}"/>
    <cellStyle name="Entrada 6 3 2 2 4" xfId="26661" xr:uid="{00000000-0005-0000-0000-000016130000}"/>
    <cellStyle name="Entrada 6 3 2 2 4 2" xfId="40914" xr:uid="{00000000-0005-0000-0000-000017130000}"/>
    <cellStyle name="Entrada 6 3 2 2 5" xfId="28730" xr:uid="{00000000-0005-0000-0000-000018130000}"/>
    <cellStyle name="Entrada 6 3 2 3" xfId="20584" xr:uid="{00000000-0005-0000-0000-000019130000}"/>
    <cellStyle name="Entrada 6 3 2 3 2" xfId="35828" xr:uid="{00000000-0005-0000-0000-00001A130000}"/>
    <cellStyle name="Entrada 6 3 2 4" xfId="7690" xr:uid="{00000000-0005-0000-0000-00001B130000}"/>
    <cellStyle name="Entrada 6 3 2 4 2" xfId="32268" xr:uid="{00000000-0005-0000-0000-00001C130000}"/>
    <cellStyle name="Entrada 6 3 2 5" xfId="26253" xr:uid="{00000000-0005-0000-0000-00001D130000}"/>
    <cellStyle name="Entrada 6 3 2 5 2" xfId="40506" xr:uid="{00000000-0005-0000-0000-00001E130000}"/>
    <cellStyle name="Entrada 6 3 2 6" xfId="27322" xr:uid="{00000000-0005-0000-0000-00001F130000}"/>
    <cellStyle name="Entrada 6 3 3" xfId="3000" xr:uid="{00000000-0005-0000-0000-000020130000}"/>
    <cellStyle name="Entrada 6 3 3 2" xfId="21884" xr:uid="{00000000-0005-0000-0000-000021130000}"/>
    <cellStyle name="Entrada 6 3 3 2 2" xfId="36904" xr:uid="{00000000-0005-0000-0000-000022130000}"/>
    <cellStyle name="Entrada 6 3 3 3" xfId="8986" xr:uid="{00000000-0005-0000-0000-000023130000}"/>
    <cellStyle name="Entrada 6 3 3 3 2" xfId="33340" xr:uid="{00000000-0005-0000-0000-000024130000}"/>
    <cellStyle name="Entrada 6 3 3 4" xfId="26457" xr:uid="{00000000-0005-0000-0000-000025130000}"/>
    <cellStyle name="Entrada 6 3 3 4 2" xfId="40710" xr:uid="{00000000-0005-0000-0000-000026130000}"/>
    <cellStyle name="Entrada 6 3 3 5" xfId="28398" xr:uid="{00000000-0005-0000-0000-000027130000}"/>
    <cellStyle name="Entrada 6 3 4" xfId="20220" xr:uid="{00000000-0005-0000-0000-000028130000}"/>
    <cellStyle name="Entrada 6 3 4 2" xfId="35496" xr:uid="{00000000-0005-0000-0000-000029130000}"/>
    <cellStyle name="Entrada 6 3 5" xfId="7330" xr:uid="{00000000-0005-0000-0000-00002A130000}"/>
    <cellStyle name="Entrada 6 3 5 2" xfId="31940" xr:uid="{00000000-0005-0000-0000-00002B130000}"/>
    <cellStyle name="Entrada 6 3 6" xfId="26049" xr:uid="{00000000-0005-0000-0000-00002C130000}"/>
    <cellStyle name="Entrada 6 3 6 2" xfId="40302" xr:uid="{00000000-0005-0000-0000-00002D130000}"/>
    <cellStyle name="Entrada 6 3 7" xfId="26990" xr:uid="{00000000-0005-0000-0000-00002E130000}"/>
    <cellStyle name="Entrada 6 4" xfId="1518" xr:uid="{00000000-0005-0000-0000-00002F130000}"/>
    <cellStyle name="Entrada 6 4 2" xfId="3182" xr:uid="{00000000-0005-0000-0000-000030130000}"/>
    <cellStyle name="Entrada 6 4 2 2" xfId="22066" xr:uid="{00000000-0005-0000-0000-000031130000}"/>
    <cellStyle name="Entrada 6 4 2 2 2" xfId="37070" xr:uid="{00000000-0005-0000-0000-000032130000}"/>
    <cellStyle name="Entrada 6 4 2 3" xfId="9166" xr:uid="{00000000-0005-0000-0000-000033130000}"/>
    <cellStyle name="Entrada 6 4 2 3 2" xfId="33504" xr:uid="{00000000-0005-0000-0000-000034130000}"/>
    <cellStyle name="Entrada 6 4 2 4" xfId="26559" xr:uid="{00000000-0005-0000-0000-000035130000}"/>
    <cellStyle name="Entrada 6 4 2 4 2" xfId="40812" xr:uid="{00000000-0005-0000-0000-000036130000}"/>
    <cellStyle name="Entrada 6 4 2 5" xfId="28564" xr:uid="{00000000-0005-0000-0000-000037130000}"/>
    <cellStyle name="Entrada 6 4 3" xfId="20402" xr:uid="{00000000-0005-0000-0000-000038130000}"/>
    <cellStyle name="Entrada 6 4 3 2" xfId="35662" xr:uid="{00000000-0005-0000-0000-000039130000}"/>
    <cellStyle name="Entrada 6 4 4" xfId="7510" xr:uid="{00000000-0005-0000-0000-00003A130000}"/>
    <cellStyle name="Entrada 6 4 4 2" xfId="32104" xr:uid="{00000000-0005-0000-0000-00003B130000}"/>
    <cellStyle name="Entrada 6 4 5" xfId="26151" xr:uid="{00000000-0005-0000-0000-00003C130000}"/>
    <cellStyle name="Entrada 6 4 5 2" xfId="40404" xr:uid="{00000000-0005-0000-0000-00003D130000}"/>
    <cellStyle name="Entrada 6 4 6" xfId="27156" xr:uid="{00000000-0005-0000-0000-00003E130000}"/>
    <cellStyle name="Entrada 6 5" xfId="2818" xr:uid="{00000000-0005-0000-0000-00003F130000}"/>
    <cellStyle name="Entrada 6 5 2" xfId="21702" xr:uid="{00000000-0005-0000-0000-000040130000}"/>
    <cellStyle name="Entrada 6 5 2 2" xfId="36738" xr:uid="{00000000-0005-0000-0000-000041130000}"/>
    <cellStyle name="Entrada 6 5 3" xfId="8806" xr:uid="{00000000-0005-0000-0000-000042130000}"/>
    <cellStyle name="Entrada 6 5 3 2" xfId="33176" xr:uid="{00000000-0005-0000-0000-000043130000}"/>
    <cellStyle name="Entrada 6 5 4" xfId="26355" xr:uid="{00000000-0005-0000-0000-000044130000}"/>
    <cellStyle name="Entrada 6 5 4 2" xfId="40608" xr:uid="{00000000-0005-0000-0000-000045130000}"/>
    <cellStyle name="Entrada 6 5 5" xfId="28232" xr:uid="{00000000-0005-0000-0000-000046130000}"/>
    <cellStyle name="Entrada 6 6" xfId="4559" xr:uid="{00000000-0005-0000-0000-000047130000}"/>
    <cellStyle name="Entrada 6 6 2" xfId="23437" xr:uid="{00000000-0005-0000-0000-000048130000}"/>
    <cellStyle name="Entrada 6 6 2 2" xfId="38202" xr:uid="{00000000-0005-0000-0000-000049130000}"/>
    <cellStyle name="Entrada 6 6 3" xfId="10460" xr:uid="{00000000-0005-0000-0000-00004A130000}"/>
    <cellStyle name="Entrada 6 6 3 2" xfId="34574" xr:uid="{00000000-0005-0000-0000-00004B130000}"/>
    <cellStyle name="Entrada 6 6 4" xfId="26763" xr:uid="{00000000-0005-0000-0000-00004C130000}"/>
    <cellStyle name="Entrada 6 6 4 2" xfId="41016" xr:uid="{00000000-0005-0000-0000-00004D130000}"/>
    <cellStyle name="Entrada 6 6 5" xfId="29697" xr:uid="{00000000-0005-0000-0000-00004E130000}"/>
    <cellStyle name="Entrada 6 7" xfId="20038" xr:uid="{00000000-0005-0000-0000-00004F130000}"/>
    <cellStyle name="Entrada 6 7 2" xfId="35330" xr:uid="{00000000-0005-0000-0000-000050130000}"/>
    <cellStyle name="Entrada 6 8" xfId="7133" xr:uid="{00000000-0005-0000-0000-000051130000}"/>
    <cellStyle name="Entrada 6 8 2" xfId="31759" xr:uid="{00000000-0005-0000-0000-000052130000}"/>
    <cellStyle name="Entrada 6 9" xfId="7177" xr:uid="{00000000-0005-0000-0000-000053130000}"/>
    <cellStyle name="Entrada 6 9 2" xfId="31795" xr:uid="{00000000-0005-0000-0000-000054130000}"/>
    <cellStyle name="Entrada 7" xfId="495" xr:uid="{00000000-0005-0000-0000-000055130000}"/>
    <cellStyle name="Entrada 7 10" xfId="26825" xr:uid="{00000000-0005-0000-0000-000056130000}"/>
    <cellStyle name="Entrada 7 2" xfId="1246" xr:uid="{00000000-0005-0000-0000-000057130000}"/>
    <cellStyle name="Entrada 7 2 2" xfId="1428" xr:uid="{00000000-0005-0000-0000-000058130000}"/>
    <cellStyle name="Entrada 7 2 2 2" xfId="1792" xr:uid="{00000000-0005-0000-0000-000059130000}"/>
    <cellStyle name="Entrada 7 2 2 2 2" xfId="3456" xr:uid="{00000000-0005-0000-0000-00005A130000}"/>
    <cellStyle name="Entrada 7 2 2 2 2 2" xfId="22340" xr:uid="{00000000-0005-0000-0000-00005B130000}"/>
    <cellStyle name="Entrada 7 2 2 2 2 2 2" xfId="37320" xr:uid="{00000000-0005-0000-0000-00005C130000}"/>
    <cellStyle name="Entrada 7 2 2 2 2 3" xfId="9437" xr:uid="{00000000-0005-0000-0000-00005D130000}"/>
    <cellStyle name="Entrada 7 2 2 2 2 3 2" xfId="33751" xr:uid="{00000000-0005-0000-0000-00005E130000}"/>
    <cellStyle name="Entrada 7 2 2 2 2 4" xfId="26713" xr:uid="{00000000-0005-0000-0000-00005F130000}"/>
    <cellStyle name="Entrada 7 2 2 2 2 4 2" xfId="40966" xr:uid="{00000000-0005-0000-0000-000060130000}"/>
    <cellStyle name="Entrada 7 2 2 2 2 5" xfId="28814" xr:uid="{00000000-0005-0000-0000-000061130000}"/>
    <cellStyle name="Entrada 7 2 2 2 3" xfId="20676" xr:uid="{00000000-0005-0000-0000-000062130000}"/>
    <cellStyle name="Entrada 7 2 2 2 3 2" xfId="35912" xr:uid="{00000000-0005-0000-0000-000063130000}"/>
    <cellStyle name="Entrada 7 2 2 2 4" xfId="7781" xr:uid="{00000000-0005-0000-0000-000064130000}"/>
    <cellStyle name="Entrada 7 2 2 2 4 2" xfId="32351" xr:uid="{00000000-0005-0000-0000-000065130000}"/>
    <cellStyle name="Entrada 7 2 2 2 5" xfId="26305" xr:uid="{00000000-0005-0000-0000-000066130000}"/>
    <cellStyle name="Entrada 7 2 2 2 5 2" xfId="40558" xr:uid="{00000000-0005-0000-0000-000067130000}"/>
    <cellStyle name="Entrada 7 2 2 2 6" xfId="27406" xr:uid="{00000000-0005-0000-0000-000068130000}"/>
    <cellStyle name="Entrada 7 2 2 3" xfId="3092" xr:uid="{00000000-0005-0000-0000-000069130000}"/>
    <cellStyle name="Entrada 7 2 2 3 2" xfId="21976" xr:uid="{00000000-0005-0000-0000-00006A130000}"/>
    <cellStyle name="Entrada 7 2 2 3 2 2" xfId="36988" xr:uid="{00000000-0005-0000-0000-00006B130000}"/>
    <cellStyle name="Entrada 7 2 2 3 3" xfId="9077" xr:uid="{00000000-0005-0000-0000-00006C130000}"/>
    <cellStyle name="Entrada 7 2 2 3 3 2" xfId="33423" xr:uid="{00000000-0005-0000-0000-00006D130000}"/>
    <cellStyle name="Entrada 7 2 2 3 4" xfId="26509" xr:uid="{00000000-0005-0000-0000-00006E130000}"/>
    <cellStyle name="Entrada 7 2 2 3 4 2" xfId="40762" xr:uid="{00000000-0005-0000-0000-00006F130000}"/>
    <cellStyle name="Entrada 7 2 2 3 5" xfId="28482" xr:uid="{00000000-0005-0000-0000-000070130000}"/>
    <cellStyle name="Entrada 7 2 2 4" xfId="20312" xr:uid="{00000000-0005-0000-0000-000071130000}"/>
    <cellStyle name="Entrada 7 2 2 4 2" xfId="35580" xr:uid="{00000000-0005-0000-0000-000072130000}"/>
    <cellStyle name="Entrada 7 2 2 5" xfId="7421" xr:uid="{00000000-0005-0000-0000-000073130000}"/>
    <cellStyle name="Entrada 7 2 2 5 2" xfId="32023" xr:uid="{00000000-0005-0000-0000-000074130000}"/>
    <cellStyle name="Entrada 7 2 2 6" xfId="26101" xr:uid="{00000000-0005-0000-0000-000075130000}"/>
    <cellStyle name="Entrada 7 2 2 6 2" xfId="40354" xr:uid="{00000000-0005-0000-0000-000076130000}"/>
    <cellStyle name="Entrada 7 2 2 7" xfId="27074" xr:uid="{00000000-0005-0000-0000-000077130000}"/>
    <cellStyle name="Entrada 7 2 3" xfId="1610" xr:uid="{00000000-0005-0000-0000-000078130000}"/>
    <cellStyle name="Entrada 7 2 3 2" xfId="3274" xr:uid="{00000000-0005-0000-0000-000079130000}"/>
    <cellStyle name="Entrada 7 2 3 2 2" xfId="22158" xr:uid="{00000000-0005-0000-0000-00007A130000}"/>
    <cellStyle name="Entrada 7 2 3 2 2 2" xfId="37154" xr:uid="{00000000-0005-0000-0000-00007B130000}"/>
    <cellStyle name="Entrada 7 2 3 2 3" xfId="9257" xr:uid="{00000000-0005-0000-0000-00007C130000}"/>
    <cellStyle name="Entrada 7 2 3 2 3 2" xfId="33587" xr:uid="{00000000-0005-0000-0000-00007D130000}"/>
    <cellStyle name="Entrada 7 2 3 2 4" xfId="26611" xr:uid="{00000000-0005-0000-0000-00007E130000}"/>
    <cellStyle name="Entrada 7 2 3 2 4 2" xfId="40864" xr:uid="{00000000-0005-0000-0000-00007F130000}"/>
    <cellStyle name="Entrada 7 2 3 2 5" xfId="28648" xr:uid="{00000000-0005-0000-0000-000080130000}"/>
    <cellStyle name="Entrada 7 2 3 3" xfId="20494" xr:uid="{00000000-0005-0000-0000-000081130000}"/>
    <cellStyle name="Entrada 7 2 3 3 2" xfId="35746" xr:uid="{00000000-0005-0000-0000-000082130000}"/>
    <cellStyle name="Entrada 7 2 3 4" xfId="7601" xr:uid="{00000000-0005-0000-0000-000083130000}"/>
    <cellStyle name="Entrada 7 2 3 4 2" xfId="32187" xr:uid="{00000000-0005-0000-0000-000084130000}"/>
    <cellStyle name="Entrada 7 2 3 5" xfId="26203" xr:uid="{00000000-0005-0000-0000-000085130000}"/>
    <cellStyle name="Entrada 7 2 3 5 2" xfId="40456" xr:uid="{00000000-0005-0000-0000-000086130000}"/>
    <cellStyle name="Entrada 7 2 3 6" xfId="27240" xr:uid="{00000000-0005-0000-0000-000087130000}"/>
    <cellStyle name="Entrada 7 2 4" xfId="2910" xr:uid="{00000000-0005-0000-0000-000088130000}"/>
    <cellStyle name="Entrada 7 2 4 2" xfId="21794" xr:uid="{00000000-0005-0000-0000-000089130000}"/>
    <cellStyle name="Entrada 7 2 4 2 2" xfId="36822" xr:uid="{00000000-0005-0000-0000-00008A130000}"/>
    <cellStyle name="Entrada 7 2 4 3" xfId="8897" xr:uid="{00000000-0005-0000-0000-00008B130000}"/>
    <cellStyle name="Entrada 7 2 4 3 2" xfId="33259" xr:uid="{00000000-0005-0000-0000-00008C130000}"/>
    <cellStyle name="Entrada 7 2 4 4" xfId="26407" xr:uid="{00000000-0005-0000-0000-00008D130000}"/>
    <cellStyle name="Entrada 7 2 4 4 2" xfId="40660" xr:uid="{00000000-0005-0000-0000-00008E130000}"/>
    <cellStyle name="Entrada 7 2 4 5" xfId="28316" xr:uid="{00000000-0005-0000-0000-00008F130000}"/>
    <cellStyle name="Entrada 7 2 5" xfId="20130" xr:uid="{00000000-0005-0000-0000-000090130000}"/>
    <cellStyle name="Entrada 7 2 5 2" xfId="35414" xr:uid="{00000000-0005-0000-0000-000091130000}"/>
    <cellStyle name="Entrada 7 2 6" xfId="7241" xr:uid="{00000000-0005-0000-0000-000092130000}"/>
    <cellStyle name="Entrada 7 2 6 2" xfId="31859" xr:uid="{00000000-0005-0000-0000-000093130000}"/>
    <cellStyle name="Entrada 7 2 7" xfId="25999" xr:uid="{00000000-0005-0000-0000-000094130000}"/>
    <cellStyle name="Entrada 7 2 7 2" xfId="40252" xr:uid="{00000000-0005-0000-0000-000095130000}"/>
    <cellStyle name="Entrada 7 2 8" xfId="26908" xr:uid="{00000000-0005-0000-0000-000096130000}"/>
    <cellStyle name="Entrada 7 3" xfId="1337" xr:uid="{00000000-0005-0000-0000-000097130000}"/>
    <cellStyle name="Entrada 7 3 2" xfId="1701" xr:uid="{00000000-0005-0000-0000-000098130000}"/>
    <cellStyle name="Entrada 7 3 2 2" xfId="3365" xr:uid="{00000000-0005-0000-0000-000099130000}"/>
    <cellStyle name="Entrada 7 3 2 2 2" xfId="22249" xr:uid="{00000000-0005-0000-0000-00009A130000}"/>
    <cellStyle name="Entrada 7 3 2 2 2 2" xfId="37237" xr:uid="{00000000-0005-0000-0000-00009B130000}"/>
    <cellStyle name="Entrada 7 3 2 2 3" xfId="9347" xr:uid="{00000000-0005-0000-0000-00009C130000}"/>
    <cellStyle name="Entrada 7 3 2 2 3 2" xfId="33669" xr:uid="{00000000-0005-0000-0000-00009D130000}"/>
    <cellStyle name="Entrada 7 3 2 2 4" xfId="26662" xr:uid="{00000000-0005-0000-0000-00009E130000}"/>
    <cellStyle name="Entrada 7 3 2 2 4 2" xfId="40915" xr:uid="{00000000-0005-0000-0000-00009F130000}"/>
    <cellStyle name="Entrada 7 3 2 2 5" xfId="28731" xr:uid="{00000000-0005-0000-0000-0000A0130000}"/>
    <cellStyle name="Entrada 7 3 2 3" xfId="20585" xr:uid="{00000000-0005-0000-0000-0000A1130000}"/>
    <cellStyle name="Entrada 7 3 2 3 2" xfId="35829" xr:uid="{00000000-0005-0000-0000-0000A2130000}"/>
    <cellStyle name="Entrada 7 3 2 4" xfId="7691" xr:uid="{00000000-0005-0000-0000-0000A3130000}"/>
    <cellStyle name="Entrada 7 3 2 4 2" xfId="32269" xr:uid="{00000000-0005-0000-0000-0000A4130000}"/>
    <cellStyle name="Entrada 7 3 2 5" xfId="26254" xr:uid="{00000000-0005-0000-0000-0000A5130000}"/>
    <cellStyle name="Entrada 7 3 2 5 2" xfId="40507" xr:uid="{00000000-0005-0000-0000-0000A6130000}"/>
    <cellStyle name="Entrada 7 3 2 6" xfId="27323" xr:uid="{00000000-0005-0000-0000-0000A7130000}"/>
    <cellStyle name="Entrada 7 3 3" xfId="3001" xr:uid="{00000000-0005-0000-0000-0000A8130000}"/>
    <cellStyle name="Entrada 7 3 3 2" xfId="21885" xr:uid="{00000000-0005-0000-0000-0000A9130000}"/>
    <cellStyle name="Entrada 7 3 3 2 2" xfId="36905" xr:uid="{00000000-0005-0000-0000-0000AA130000}"/>
    <cellStyle name="Entrada 7 3 3 3" xfId="8987" xr:uid="{00000000-0005-0000-0000-0000AB130000}"/>
    <cellStyle name="Entrada 7 3 3 3 2" xfId="33341" xr:uid="{00000000-0005-0000-0000-0000AC130000}"/>
    <cellStyle name="Entrada 7 3 3 4" xfId="26458" xr:uid="{00000000-0005-0000-0000-0000AD130000}"/>
    <cellStyle name="Entrada 7 3 3 4 2" xfId="40711" xr:uid="{00000000-0005-0000-0000-0000AE130000}"/>
    <cellStyle name="Entrada 7 3 3 5" xfId="28399" xr:uid="{00000000-0005-0000-0000-0000AF130000}"/>
    <cellStyle name="Entrada 7 3 4" xfId="20221" xr:uid="{00000000-0005-0000-0000-0000B0130000}"/>
    <cellStyle name="Entrada 7 3 4 2" xfId="35497" xr:uid="{00000000-0005-0000-0000-0000B1130000}"/>
    <cellStyle name="Entrada 7 3 5" xfId="7331" xr:uid="{00000000-0005-0000-0000-0000B2130000}"/>
    <cellStyle name="Entrada 7 3 5 2" xfId="31941" xr:uid="{00000000-0005-0000-0000-0000B3130000}"/>
    <cellStyle name="Entrada 7 3 6" xfId="26050" xr:uid="{00000000-0005-0000-0000-0000B4130000}"/>
    <cellStyle name="Entrada 7 3 6 2" xfId="40303" xr:uid="{00000000-0005-0000-0000-0000B5130000}"/>
    <cellStyle name="Entrada 7 3 7" xfId="26991" xr:uid="{00000000-0005-0000-0000-0000B6130000}"/>
    <cellStyle name="Entrada 7 4" xfId="1519" xr:uid="{00000000-0005-0000-0000-0000B7130000}"/>
    <cellStyle name="Entrada 7 4 2" xfId="3183" xr:uid="{00000000-0005-0000-0000-0000B8130000}"/>
    <cellStyle name="Entrada 7 4 2 2" xfId="22067" xr:uid="{00000000-0005-0000-0000-0000B9130000}"/>
    <cellStyle name="Entrada 7 4 2 2 2" xfId="37071" xr:uid="{00000000-0005-0000-0000-0000BA130000}"/>
    <cellStyle name="Entrada 7 4 2 3" xfId="9167" xr:uid="{00000000-0005-0000-0000-0000BB130000}"/>
    <cellStyle name="Entrada 7 4 2 3 2" xfId="33505" xr:uid="{00000000-0005-0000-0000-0000BC130000}"/>
    <cellStyle name="Entrada 7 4 2 4" xfId="26560" xr:uid="{00000000-0005-0000-0000-0000BD130000}"/>
    <cellStyle name="Entrada 7 4 2 4 2" xfId="40813" xr:uid="{00000000-0005-0000-0000-0000BE130000}"/>
    <cellStyle name="Entrada 7 4 2 5" xfId="28565" xr:uid="{00000000-0005-0000-0000-0000BF130000}"/>
    <cellStyle name="Entrada 7 4 3" xfId="20403" xr:uid="{00000000-0005-0000-0000-0000C0130000}"/>
    <cellStyle name="Entrada 7 4 3 2" xfId="35663" xr:uid="{00000000-0005-0000-0000-0000C1130000}"/>
    <cellStyle name="Entrada 7 4 4" xfId="7511" xr:uid="{00000000-0005-0000-0000-0000C2130000}"/>
    <cellStyle name="Entrada 7 4 4 2" xfId="32105" xr:uid="{00000000-0005-0000-0000-0000C3130000}"/>
    <cellStyle name="Entrada 7 4 5" xfId="26152" xr:uid="{00000000-0005-0000-0000-0000C4130000}"/>
    <cellStyle name="Entrada 7 4 5 2" xfId="40405" xr:uid="{00000000-0005-0000-0000-0000C5130000}"/>
    <cellStyle name="Entrada 7 4 6" xfId="27157" xr:uid="{00000000-0005-0000-0000-0000C6130000}"/>
    <cellStyle name="Entrada 7 5" xfId="2819" xr:uid="{00000000-0005-0000-0000-0000C7130000}"/>
    <cellStyle name="Entrada 7 5 2" xfId="21703" xr:uid="{00000000-0005-0000-0000-0000C8130000}"/>
    <cellStyle name="Entrada 7 5 2 2" xfId="36739" xr:uid="{00000000-0005-0000-0000-0000C9130000}"/>
    <cellStyle name="Entrada 7 5 3" xfId="8807" xr:uid="{00000000-0005-0000-0000-0000CA130000}"/>
    <cellStyle name="Entrada 7 5 3 2" xfId="33177" xr:uid="{00000000-0005-0000-0000-0000CB130000}"/>
    <cellStyle name="Entrada 7 5 4" xfId="26356" xr:uid="{00000000-0005-0000-0000-0000CC130000}"/>
    <cellStyle name="Entrada 7 5 4 2" xfId="40609" xr:uid="{00000000-0005-0000-0000-0000CD130000}"/>
    <cellStyle name="Entrada 7 5 5" xfId="28233" xr:uid="{00000000-0005-0000-0000-0000CE130000}"/>
    <cellStyle name="Entrada 7 6" xfId="4560" xr:uid="{00000000-0005-0000-0000-0000CF130000}"/>
    <cellStyle name="Entrada 7 6 2" xfId="23438" xr:uid="{00000000-0005-0000-0000-0000D0130000}"/>
    <cellStyle name="Entrada 7 6 2 2" xfId="38203" xr:uid="{00000000-0005-0000-0000-0000D1130000}"/>
    <cellStyle name="Entrada 7 6 3" xfId="10461" xr:uid="{00000000-0005-0000-0000-0000D2130000}"/>
    <cellStyle name="Entrada 7 6 3 2" xfId="34575" xr:uid="{00000000-0005-0000-0000-0000D3130000}"/>
    <cellStyle name="Entrada 7 6 4" xfId="26764" xr:uid="{00000000-0005-0000-0000-0000D4130000}"/>
    <cellStyle name="Entrada 7 6 4 2" xfId="41017" xr:uid="{00000000-0005-0000-0000-0000D5130000}"/>
    <cellStyle name="Entrada 7 6 5" xfId="29698" xr:uid="{00000000-0005-0000-0000-0000D6130000}"/>
    <cellStyle name="Entrada 7 7" xfId="20039" xr:uid="{00000000-0005-0000-0000-0000D7130000}"/>
    <cellStyle name="Entrada 7 7 2" xfId="35331" xr:uid="{00000000-0005-0000-0000-0000D8130000}"/>
    <cellStyle name="Entrada 7 8" xfId="7134" xr:uid="{00000000-0005-0000-0000-0000D9130000}"/>
    <cellStyle name="Entrada 7 8 2" xfId="31760" xr:uid="{00000000-0005-0000-0000-0000DA130000}"/>
    <cellStyle name="Entrada 7 9" xfId="7176" xr:uid="{00000000-0005-0000-0000-0000DB130000}"/>
    <cellStyle name="Entrada 7 9 2" xfId="31794" xr:uid="{00000000-0005-0000-0000-0000DC130000}"/>
    <cellStyle name="Entrada 8" xfId="496" xr:uid="{00000000-0005-0000-0000-0000DD130000}"/>
    <cellStyle name="Entrada 8 10" xfId="26826" xr:uid="{00000000-0005-0000-0000-0000DE130000}"/>
    <cellStyle name="Entrada 8 2" xfId="1247" xr:uid="{00000000-0005-0000-0000-0000DF130000}"/>
    <cellStyle name="Entrada 8 2 2" xfId="1429" xr:uid="{00000000-0005-0000-0000-0000E0130000}"/>
    <cellStyle name="Entrada 8 2 2 2" xfId="1793" xr:uid="{00000000-0005-0000-0000-0000E1130000}"/>
    <cellStyle name="Entrada 8 2 2 2 2" xfId="3457" xr:uid="{00000000-0005-0000-0000-0000E2130000}"/>
    <cellStyle name="Entrada 8 2 2 2 2 2" xfId="22341" xr:uid="{00000000-0005-0000-0000-0000E3130000}"/>
    <cellStyle name="Entrada 8 2 2 2 2 2 2" xfId="37321" xr:uid="{00000000-0005-0000-0000-0000E4130000}"/>
    <cellStyle name="Entrada 8 2 2 2 2 3" xfId="9438" xr:uid="{00000000-0005-0000-0000-0000E5130000}"/>
    <cellStyle name="Entrada 8 2 2 2 2 3 2" xfId="33752" xr:uid="{00000000-0005-0000-0000-0000E6130000}"/>
    <cellStyle name="Entrada 8 2 2 2 2 4" xfId="26714" xr:uid="{00000000-0005-0000-0000-0000E7130000}"/>
    <cellStyle name="Entrada 8 2 2 2 2 4 2" xfId="40967" xr:uid="{00000000-0005-0000-0000-0000E8130000}"/>
    <cellStyle name="Entrada 8 2 2 2 2 5" xfId="28815" xr:uid="{00000000-0005-0000-0000-0000E9130000}"/>
    <cellStyle name="Entrada 8 2 2 2 3" xfId="20677" xr:uid="{00000000-0005-0000-0000-0000EA130000}"/>
    <cellStyle name="Entrada 8 2 2 2 3 2" xfId="35913" xr:uid="{00000000-0005-0000-0000-0000EB130000}"/>
    <cellStyle name="Entrada 8 2 2 2 4" xfId="7782" xr:uid="{00000000-0005-0000-0000-0000EC130000}"/>
    <cellStyle name="Entrada 8 2 2 2 4 2" xfId="32352" xr:uid="{00000000-0005-0000-0000-0000ED130000}"/>
    <cellStyle name="Entrada 8 2 2 2 5" xfId="26306" xr:uid="{00000000-0005-0000-0000-0000EE130000}"/>
    <cellStyle name="Entrada 8 2 2 2 5 2" xfId="40559" xr:uid="{00000000-0005-0000-0000-0000EF130000}"/>
    <cellStyle name="Entrada 8 2 2 2 6" xfId="27407" xr:uid="{00000000-0005-0000-0000-0000F0130000}"/>
    <cellStyle name="Entrada 8 2 2 3" xfId="3093" xr:uid="{00000000-0005-0000-0000-0000F1130000}"/>
    <cellStyle name="Entrada 8 2 2 3 2" xfId="21977" xr:uid="{00000000-0005-0000-0000-0000F2130000}"/>
    <cellStyle name="Entrada 8 2 2 3 2 2" xfId="36989" xr:uid="{00000000-0005-0000-0000-0000F3130000}"/>
    <cellStyle name="Entrada 8 2 2 3 3" xfId="9078" xr:uid="{00000000-0005-0000-0000-0000F4130000}"/>
    <cellStyle name="Entrada 8 2 2 3 3 2" xfId="33424" xr:uid="{00000000-0005-0000-0000-0000F5130000}"/>
    <cellStyle name="Entrada 8 2 2 3 4" xfId="26510" xr:uid="{00000000-0005-0000-0000-0000F6130000}"/>
    <cellStyle name="Entrada 8 2 2 3 4 2" xfId="40763" xr:uid="{00000000-0005-0000-0000-0000F7130000}"/>
    <cellStyle name="Entrada 8 2 2 3 5" xfId="28483" xr:uid="{00000000-0005-0000-0000-0000F8130000}"/>
    <cellStyle name="Entrada 8 2 2 4" xfId="20313" xr:uid="{00000000-0005-0000-0000-0000F9130000}"/>
    <cellStyle name="Entrada 8 2 2 4 2" xfId="35581" xr:uid="{00000000-0005-0000-0000-0000FA130000}"/>
    <cellStyle name="Entrada 8 2 2 5" xfId="7422" xr:uid="{00000000-0005-0000-0000-0000FB130000}"/>
    <cellStyle name="Entrada 8 2 2 5 2" xfId="32024" xr:uid="{00000000-0005-0000-0000-0000FC130000}"/>
    <cellStyle name="Entrada 8 2 2 6" xfId="26102" xr:uid="{00000000-0005-0000-0000-0000FD130000}"/>
    <cellStyle name="Entrada 8 2 2 6 2" xfId="40355" xr:uid="{00000000-0005-0000-0000-0000FE130000}"/>
    <cellStyle name="Entrada 8 2 2 7" xfId="27075" xr:uid="{00000000-0005-0000-0000-0000FF130000}"/>
    <cellStyle name="Entrada 8 2 3" xfId="1611" xr:uid="{00000000-0005-0000-0000-000000140000}"/>
    <cellStyle name="Entrada 8 2 3 2" xfId="3275" xr:uid="{00000000-0005-0000-0000-000001140000}"/>
    <cellStyle name="Entrada 8 2 3 2 2" xfId="22159" xr:uid="{00000000-0005-0000-0000-000002140000}"/>
    <cellStyle name="Entrada 8 2 3 2 2 2" xfId="37155" xr:uid="{00000000-0005-0000-0000-000003140000}"/>
    <cellStyle name="Entrada 8 2 3 2 3" xfId="9258" xr:uid="{00000000-0005-0000-0000-000004140000}"/>
    <cellStyle name="Entrada 8 2 3 2 3 2" xfId="33588" xr:uid="{00000000-0005-0000-0000-000005140000}"/>
    <cellStyle name="Entrada 8 2 3 2 4" xfId="26612" xr:uid="{00000000-0005-0000-0000-000006140000}"/>
    <cellStyle name="Entrada 8 2 3 2 4 2" xfId="40865" xr:uid="{00000000-0005-0000-0000-000007140000}"/>
    <cellStyle name="Entrada 8 2 3 2 5" xfId="28649" xr:uid="{00000000-0005-0000-0000-000008140000}"/>
    <cellStyle name="Entrada 8 2 3 3" xfId="20495" xr:uid="{00000000-0005-0000-0000-000009140000}"/>
    <cellStyle name="Entrada 8 2 3 3 2" xfId="35747" xr:uid="{00000000-0005-0000-0000-00000A140000}"/>
    <cellStyle name="Entrada 8 2 3 4" xfId="7602" xr:uid="{00000000-0005-0000-0000-00000B140000}"/>
    <cellStyle name="Entrada 8 2 3 4 2" xfId="32188" xr:uid="{00000000-0005-0000-0000-00000C140000}"/>
    <cellStyle name="Entrada 8 2 3 5" xfId="26204" xr:uid="{00000000-0005-0000-0000-00000D140000}"/>
    <cellStyle name="Entrada 8 2 3 5 2" xfId="40457" xr:uid="{00000000-0005-0000-0000-00000E140000}"/>
    <cellStyle name="Entrada 8 2 3 6" xfId="27241" xr:uid="{00000000-0005-0000-0000-00000F140000}"/>
    <cellStyle name="Entrada 8 2 4" xfId="2911" xr:uid="{00000000-0005-0000-0000-000010140000}"/>
    <cellStyle name="Entrada 8 2 4 2" xfId="21795" xr:uid="{00000000-0005-0000-0000-000011140000}"/>
    <cellStyle name="Entrada 8 2 4 2 2" xfId="36823" xr:uid="{00000000-0005-0000-0000-000012140000}"/>
    <cellStyle name="Entrada 8 2 4 3" xfId="8898" xr:uid="{00000000-0005-0000-0000-000013140000}"/>
    <cellStyle name="Entrada 8 2 4 3 2" xfId="33260" xr:uid="{00000000-0005-0000-0000-000014140000}"/>
    <cellStyle name="Entrada 8 2 4 4" xfId="26408" xr:uid="{00000000-0005-0000-0000-000015140000}"/>
    <cellStyle name="Entrada 8 2 4 4 2" xfId="40661" xr:uid="{00000000-0005-0000-0000-000016140000}"/>
    <cellStyle name="Entrada 8 2 4 5" xfId="28317" xr:uid="{00000000-0005-0000-0000-000017140000}"/>
    <cellStyle name="Entrada 8 2 5" xfId="20131" xr:uid="{00000000-0005-0000-0000-000018140000}"/>
    <cellStyle name="Entrada 8 2 5 2" xfId="35415" xr:uid="{00000000-0005-0000-0000-000019140000}"/>
    <cellStyle name="Entrada 8 2 6" xfId="7242" xr:uid="{00000000-0005-0000-0000-00001A140000}"/>
    <cellStyle name="Entrada 8 2 6 2" xfId="31860" xr:uid="{00000000-0005-0000-0000-00001B140000}"/>
    <cellStyle name="Entrada 8 2 7" xfId="26000" xr:uid="{00000000-0005-0000-0000-00001C140000}"/>
    <cellStyle name="Entrada 8 2 7 2" xfId="40253" xr:uid="{00000000-0005-0000-0000-00001D140000}"/>
    <cellStyle name="Entrada 8 2 8" xfId="26909" xr:uid="{00000000-0005-0000-0000-00001E140000}"/>
    <cellStyle name="Entrada 8 3" xfId="1338" xr:uid="{00000000-0005-0000-0000-00001F140000}"/>
    <cellStyle name="Entrada 8 3 2" xfId="1702" xr:uid="{00000000-0005-0000-0000-000020140000}"/>
    <cellStyle name="Entrada 8 3 2 2" xfId="3366" xr:uid="{00000000-0005-0000-0000-000021140000}"/>
    <cellStyle name="Entrada 8 3 2 2 2" xfId="22250" xr:uid="{00000000-0005-0000-0000-000022140000}"/>
    <cellStyle name="Entrada 8 3 2 2 2 2" xfId="37238" xr:uid="{00000000-0005-0000-0000-000023140000}"/>
    <cellStyle name="Entrada 8 3 2 2 3" xfId="9348" xr:uid="{00000000-0005-0000-0000-000024140000}"/>
    <cellStyle name="Entrada 8 3 2 2 3 2" xfId="33670" xr:uid="{00000000-0005-0000-0000-000025140000}"/>
    <cellStyle name="Entrada 8 3 2 2 4" xfId="26663" xr:uid="{00000000-0005-0000-0000-000026140000}"/>
    <cellStyle name="Entrada 8 3 2 2 4 2" xfId="40916" xr:uid="{00000000-0005-0000-0000-000027140000}"/>
    <cellStyle name="Entrada 8 3 2 2 5" xfId="28732" xr:uid="{00000000-0005-0000-0000-000028140000}"/>
    <cellStyle name="Entrada 8 3 2 3" xfId="20586" xr:uid="{00000000-0005-0000-0000-000029140000}"/>
    <cellStyle name="Entrada 8 3 2 3 2" xfId="35830" xr:uid="{00000000-0005-0000-0000-00002A140000}"/>
    <cellStyle name="Entrada 8 3 2 4" xfId="7692" xr:uid="{00000000-0005-0000-0000-00002B140000}"/>
    <cellStyle name="Entrada 8 3 2 4 2" xfId="32270" xr:uid="{00000000-0005-0000-0000-00002C140000}"/>
    <cellStyle name="Entrada 8 3 2 5" xfId="26255" xr:uid="{00000000-0005-0000-0000-00002D140000}"/>
    <cellStyle name="Entrada 8 3 2 5 2" xfId="40508" xr:uid="{00000000-0005-0000-0000-00002E140000}"/>
    <cellStyle name="Entrada 8 3 2 6" xfId="27324" xr:uid="{00000000-0005-0000-0000-00002F140000}"/>
    <cellStyle name="Entrada 8 3 3" xfId="3002" xr:uid="{00000000-0005-0000-0000-000030140000}"/>
    <cellStyle name="Entrada 8 3 3 2" xfId="21886" xr:uid="{00000000-0005-0000-0000-000031140000}"/>
    <cellStyle name="Entrada 8 3 3 2 2" xfId="36906" xr:uid="{00000000-0005-0000-0000-000032140000}"/>
    <cellStyle name="Entrada 8 3 3 3" xfId="8988" xr:uid="{00000000-0005-0000-0000-000033140000}"/>
    <cellStyle name="Entrada 8 3 3 3 2" xfId="33342" xr:uid="{00000000-0005-0000-0000-000034140000}"/>
    <cellStyle name="Entrada 8 3 3 4" xfId="26459" xr:uid="{00000000-0005-0000-0000-000035140000}"/>
    <cellStyle name="Entrada 8 3 3 4 2" xfId="40712" xr:uid="{00000000-0005-0000-0000-000036140000}"/>
    <cellStyle name="Entrada 8 3 3 5" xfId="28400" xr:uid="{00000000-0005-0000-0000-000037140000}"/>
    <cellStyle name="Entrada 8 3 4" xfId="20222" xr:uid="{00000000-0005-0000-0000-000038140000}"/>
    <cellStyle name="Entrada 8 3 4 2" xfId="35498" xr:uid="{00000000-0005-0000-0000-000039140000}"/>
    <cellStyle name="Entrada 8 3 5" xfId="7332" xr:uid="{00000000-0005-0000-0000-00003A140000}"/>
    <cellStyle name="Entrada 8 3 5 2" xfId="31942" xr:uid="{00000000-0005-0000-0000-00003B140000}"/>
    <cellStyle name="Entrada 8 3 6" xfId="26051" xr:uid="{00000000-0005-0000-0000-00003C140000}"/>
    <cellStyle name="Entrada 8 3 6 2" xfId="40304" xr:uid="{00000000-0005-0000-0000-00003D140000}"/>
    <cellStyle name="Entrada 8 3 7" xfId="26992" xr:uid="{00000000-0005-0000-0000-00003E140000}"/>
    <cellStyle name="Entrada 8 4" xfId="1520" xr:uid="{00000000-0005-0000-0000-00003F140000}"/>
    <cellStyle name="Entrada 8 4 2" xfId="3184" xr:uid="{00000000-0005-0000-0000-000040140000}"/>
    <cellStyle name="Entrada 8 4 2 2" xfId="22068" xr:uid="{00000000-0005-0000-0000-000041140000}"/>
    <cellStyle name="Entrada 8 4 2 2 2" xfId="37072" xr:uid="{00000000-0005-0000-0000-000042140000}"/>
    <cellStyle name="Entrada 8 4 2 3" xfId="9168" xr:uid="{00000000-0005-0000-0000-000043140000}"/>
    <cellStyle name="Entrada 8 4 2 3 2" xfId="33506" xr:uid="{00000000-0005-0000-0000-000044140000}"/>
    <cellStyle name="Entrada 8 4 2 4" xfId="26561" xr:uid="{00000000-0005-0000-0000-000045140000}"/>
    <cellStyle name="Entrada 8 4 2 4 2" xfId="40814" xr:uid="{00000000-0005-0000-0000-000046140000}"/>
    <cellStyle name="Entrada 8 4 2 5" xfId="28566" xr:uid="{00000000-0005-0000-0000-000047140000}"/>
    <cellStyle name="Entrada 8 4 3" xfId="20404" xr:uid="{00000000-0005-0000-0000-000048140000}"/>
    <cellStyle name="Entrada 8 4 3 2" xfId="35664" xr:uid="{00000000-0005-0000-0000-000049140000}"/>
    <cellStyle name="Entrada 8 4 4" xfId="7512" xr:uid="{00000000-0005-0000-0000-00004A140000}"/>
    <cellStyle name="Entrada 8 4 4 2" xfId="32106" xr:uid="{00000000-0005-0000-0000-00004B140000}"/>
    <cellStyle name="Entrada 8 4 5" xfId="26153" xr:uid="{00000000-0005-0000-0000-00004C140000}"/>
    <cellStyle name="Entrada 8 4 5 2" xfId="40406" xr:uid="{00000000-0005-0000-0000-00004D140000}"/>
    <cellStyle name="Entrada 8 4 6" xfId="27158" xr:uid="{00000000-0005-0000-0000-00004E140000}"/>
    <cellStyle name="Entrada 8 5" xfId="2820" xr:uid="{00000000-0005-0000-0000-00004F140000}"/>
    <cellStyle name="Entrada 8 5 2" xfId="21704" xr:uid="{00000000-0005-0000-0000-000050140000}"/>
    <cellStyle name="Entrada 8 5 2 2" xfId="36740" xr:uid="{00000000-0005-0000-0000-000051140000}"/>
    <cellStyle name="Entrada 8 5 3" xfId="8808" xr:uid="{00000000-0005-0000-0000-000052140000}"/>
    <cellStyle name="Entrada 8 5 3 2" xfId="33178" xr:uid="{00000000-0005-0000-0000-000053140000}"/>
    <cellStyle name="Entrada 8 5 4" xfId="26357" xr:uid="{00000000-0005-0000-0000-000054140000}"/>
    <cellStyle name="Entrada 8 5 4 2" xfId="40610" xr:uid="{00000000-0005-0000-0000-000055140000}"/>
    <cellStyle name="Entrada 8 5 5" xfId="28234" xr:uid="{00000000-0005-0000-0000-000056140000}"/>
    <cellStyle name="Entrada 8 6" xfId="4561" xr:uid="{00000000-0005-0000-0000-000057140000}"/>
    <cellStyle name="Entrada 8 6 2" xfId="23439" xr:uid="{00000000-0005-0000-0000-000058140000}"/>
    <cellStyle name="Entrada 8 6 2 2" xfId="38204" xr:uid="{00000000-0005-0000-0000-000059140000}"/>
    <cellStyle name="Entrada 8 6 3" xfId="10462" xr:uid="{00000000-0005-0000-0000-00005A140000}"/>
    <cellStyle name="Entrada 8 6 3 2" xfId="34576" xr:uid="{00000000-0005-0000-0000-00005B140000}"/>
    <cellStyle name="Entrada 8 6 4" xfId="26765" xr:uid="{00000000-0005-0000-0000-00005C140000}"/>
    <cellStyle name="Entrada 8 6 4 2" xfId="41018" xr:uid="{00000000-0005-0000-0000-00005D140000}"/>
    <cellStyle name="Entrada 8 6 5" xfId="29699" xr:uid="{00000000-0005-0000-0000-00005E140000}"/>
    <cellStyle name="Entrada 8 7" xfId="20040" xr:uid="{00000000-0005-0000-0000-00005F140000}"/>
    <cellStyle name="Entrada 8 7 2" xfId="35332" xr:uid="{00000000-0005-0000-0000-000060140000}"/>
    <cellStyle name="Entrada 8 8" xfId="7135" xr:uid="{00000000-0005-0000-0000-000061140000}"/>
    <cellStyle name="Entrada 8 8 2" xfId="31761" xr:uid="{00000000-0005-0000-0000-000062140000}"/>
    <cellStyle name="Entrada 8 9" xfId="7175" xr:uid="{00000000-0005-0000-0000-000063140000}"/>
    <cellStyle name="Entrada 8 9 2" xfId="31793" xr:uid="{00000000-0005-0000-0000-000064140000}"/>
    <cellStyle name="Entrada 9" xfId="497" xr:uid="{00000000-0005-0000-0000-000065140000}"/>
    <cellStyle name="Entrada 9 10" xfId="26827" xr:uid="{00000000-0005-0000-0000-000066140000}"/>
    <cellStyle name="Entrada 9 2" xfId="1248" xr:uid="{00000000-0005-0000-0000-000067140000}"/>
    <cellStyle name="Entrada 9 2 2" xfId="1430" xr:uid="{00000000-0005-0000-0000-000068140000}"/>
    <cellStyle name="Entrada 9 2 2 2" xfId="1794" xr:uid="{00000000-0005-0000-0000-000069140000}"/>
    <cellStyle name="Entrada 9 2 2 2 2" xfId="3458" xr:uid="{00000000-0005-0000-0000-00006A140000}"/>
    <cellStyle name="Entrada 9 2 2 2 2 2" xfId="22342" xr:uid="{00000000-0005-0000-0000-00006B140000}"/>
    <cellStyle name="Entrada 9 2 2 2 2 2 2" xfId="37322" xr:uid="{00000000-0005-0000-0000-00006C140000}"/>
    <cellStyle name="Entrada 9 2 2 2 2 3" xfId="9439" xr:uid="{00000000-0005-0000-0000-00006D140000}"/>
    <cellStyle name="Entrada 9 2 2 2 2 3 2" xfId="33753" xr:uid="{00000000-0005-0000-0000-00006E140000}"/>
    <cellStyle name="Entrada 9 2 2 2 2 4" xfId="26715" xr:uid="{00000000-0005-0000-0000-00006F140000}"/>
    <cellStyle name="Entrada 9 2 2 2 2 4 2" xfId="40968" xr:uid="{00000000-0005-0000-0000-000070140000}"/>
    <cellStyle name="Entrada 9 2 2 2 2 5" xfId="28816" xr:uid="{00000000-0005-0000-0000-000071140000}"/>
    <cellStyle name="Entrada 9 2 2 2 3" xfId="20678" xr:uid="{00000000-0005-0000-0000-000072140000}"/>
    <cellStyle name="Entrada 9 2 2 2 3 2" xfId="35914" xr:uid="{00000000-0005-0000-0000-000073140000}"/>
    <cellStyle name="Entrada 9 2 2 2 4" xfId="7783" xr:uid="{00000000-0005-0000-0000-000074140000}"/>
    <cellStyle name="Entrada 9 2 2 2 4 2" xfId="32353" xr:uid="{00000000-0005-0000-0000-000075140000}"/>
    <cellStyle name="Entrada 9 2 2 2 5" xfId="26307" xr:uid="{00000000-0005-0000-0000-000076140000}"/>
    <cellStyle name="Entrada 9 2 2 2 5 2" xfId="40560" xr:uid="{00000000-0005-0000-0000-000077140000}"/>
    <cellStyle name="Entrada 9 2 2 2 6" xfId="27408" xr:uid="{00000000-0005-0000-0000-000078140000}"/>
    <cellStyle name="Entrada 9 2 2 3" xfId="3094" xr:uid="{00000000-0005-0000-0000-000079140000}"/>
    <cellStyle name="Entrada 9 2 2 3 2" xfId="21978" xr:uid="{00000000-0005-0000-0000-00007A140000}"/>
    <cellStyle name="Entrada 9 2 2 3 2 2" xfId="36990" xr:uid="{00000000-0005-0000-0000-00007B140000}"/>
    <cellStyle name="Entrada 9 2 2 3 3" xfId="9079" xr:uid="{00000000-0005-0000-0000-00007C140000}"/>
    <cellStyle name="Entrada 9 2 2 3 3 2" xfId="33425" xr:uid="{00000000-0005-0000-0000-00007D140000}"/>
    <cellStyle name="Entrada 9 2 2 3 4" xfId="26511" xr:uid="{00000000-0005-0000-0000-00007E140000}"/>
    <cellStyle name="Entrada 9 2 2 3 4 2" xfId="40764" xr:uid="{00000000-0005-0000-0000-00007F140000}"/>
    <cellStyle name="Entrada 9 2 2 3 5" xfId="28484" xr:uid="{00000000-0005-0000-0000-000080140000}"/>
    <cellStyle name="Entrada 9 2 2 4" xfId="20314" xr:uid="{00000000-0005-0000-0000-000081140000}"/>
    <cellStyle name="Entrada 9 2 2 4 2" xfId="35582" xr:uid="{00000000-0005-0000-0000-000082140000}"/>
    <cellStyle name="Entrada 9 2 2 5" xfId="7423" xr:uid="{00000000-0005-0000-0000-000083140000}"/>
    <cellStyle name="Entrada 9 2 2 5 2" xfId="32025" xr:uid="{00000000-0005-0000-0000-000084140000}"/>
    <cellStyle name="Entrada 9 2 2 6" xfId="26103" xr:uid="{00000000-0005-0000-0000-000085140000}"/>
    <cellStyle name="Entrada 9 2 2 6 2" xfId="40356" xr:uid="{00000000-0005-0000-0000-000086140000}"/>
    <cellStyle name="Entrada 9 2 2 7" xfId="27076" xr:uid="{00000000-0005-0000-0000-000087140000}"/>
    <cellStyle name="Entrada 9 2 3" xfId="1612" xr:uid="{00000000-0005-0000-0000-000088140000}"/>
    <cellStyle name="Entrada 9 2 3 2" xfId="3276" xr:uid="{00000000-0005-0000-0000-000089140000}"/>
    <cellStyle name="Entrada 9 2 3 2 2" xfId="22160" xr:uid="{00000000-0005-0000-0000-00008A140000}"/>
    <cellStyle name="Entrada 9 2 3 2 2 2" xfId="37156" xr:uid="{00000000-0005-0000-0000-00008B140000}"/>
    <cellStyle name="Entrada 9 2 3 2 3" xfId="9259" xr:uid="{00000000-0005-0000-0000-00008C140000}"/>
    <cellStyle name="Entrada 9 2 3 2 3 2" xfId="33589" xr:uid="{00000000-0005-0000-0000-00008D140000}"/>
    <cellStyle name="Entrada 9 2 3 2 4" xfId="26613" xr:uid="{00000000-0005-0000-0000-00008E140000}"/>
    <cellStyle name="Entrada 9 2 3 2 4 2" xfId="40866" xr:uid="{00000000-0005-0000-0000-00008F140000}"/>
    <cellStyle name="Entrada 9 2 3 2 5" xfId="28650" xr:uid="{00000000-0005-0000-0000-000090140000}"/>
    <cellStyle name="Entrada 9 2 3 3" xfId="20496" xr:uid="{00000000-0005-0000-0000-000091140000}"/>
    <cellStyle name="Entrada 9 2 3 3 2" xfId="35748" xr:uid="{00000000-0005-0000-0000-000092140000}"/>
    <cellStyle name="Entrada 9 2 3 4" xfId="7603" xr:uid="{00000000-0005-0000-0000-000093140000}"/>
    <cellStyle name="Entrada 9 2 3 4 2" xfId="32189" xr:uid="{00000000-0005-0000-0000-000094140000}"/>
    <cellStyle name="Entrada 9 2 3 5" xfId="26205" xr:uid="{00000000-0005-0000-0000-000095140000}"/>
    <cellStyle name="Entrada 9 2 3 5 2" xfId="40458" xr:uid="{00000000-0005-0000-0000-000096140000}"/>
    <cellStyle name="Entrada 9 2 3 6" xfId="27242" xr:uid="{00000000-0005-0000-0000-000097140000}"/>
    <cellStyle name="Entrada 9 2 4" xfId="2912" xr:uid="{00000000-0005-0000-0000-000098140000}"/>
    <cellStyle name="Entrada 9 2 4 2" xfId="21796" xr:uid="{00000000-0005-0000-0000-000099140000}"/>
    <cellStyle name="Entrada 9 2 4 2 2" xfId="36824" xr:uid="{00000000-0005-0000-0000-00009A140000}"/>
    <cellStyle name="Entrada 9 2 4 3" xfId="8899" xr:uid="{00000000-0005-0000-0000-00009B140000}"/>
    <cellStyle name="Entrada 9 2 4 3 2" xfId="33261" xr:uid="{00000000-0005-0000-0000-00009C140000}"/>
    <cellStyle name="Entrada 9 2 4 4" xfId="26409" xr:uid="{00000000-0005-0000-0000-00009D140000}"/>
    <cellStyle name="Entrada 9 2 4 4 2" xfId="40662" xr:uid="{00000000-0005-0000-0000-00009E140000}"/>
    <cellStyle name="Entrada 9 2 4 5" xfId="28318" xr:uid="{00000000-0005-0000-0000-00009F140000}"/>
    <cellStyle name="Entrada 9 2 5" xfId="20132" xr:uid="{00000000-0005-0000-0000-0000A0140000}"/>
    <cellStyle name="Entrada 9 2 5 2" xfId="35416" xr:uid="{00000000-0005-0000-0000-0000A1140000}"/>
    <cellStyle name="Entrada 9 2 6" xfId="7243" xr:uid="{00000000-0005-0000-0000-0000A2140000}"/>
    <cellStyle name="Entrada 9 2 6 2" xfId="31861" xr:uid="{00000000-0005-0000-0000-0000A3140000}"/>
    <cellStyle name="Entrada 9 2 7" xfId="26001" xr:uid="{00000000-0005-0000-0000-0000A4140000}"/>
    <cellStyle name="Entrada 9 2 7 2" xfId="40254" xr:uid="{00000000-0005-0000-0000-0000A5140000}"/>
    <cellStyle name="Entrada 9 2 8" xfId="26910" xr:uid="{00000000-0005-0000-0000-0000A6140000}"/>
    <cellStyle name="Entrada 9 3" xfId="1339" xr:uid="{00000000-0005-0000-0000-0000A7140000}"/>
    <cellStyle name="Entrada 9 3 2" xfId="1703" xr:uid="{00000000-0005-0000-0000-0000A8140000}"/>
    <cellStyle name="Entrada 9 3 2 2" xfId="3367" xr:uid="{00000000-0005-0000-0000-0000A9140000}"/>
    <cellStyle name="Entrada 9 3 2 2 2" xfId="22251" xr:uid="{00000000-0005-0000-0000-0000AA140000}"/>
    <cellStyle name="Entrada 9 3 2 2 2 2" xfId="37239" xr:uid="{00000000-0005-0000-0000-0000AB140000}"/>
    <cellStyle name="Entrada 9 3 2 2 3" xfId="9349" xr:uid="{00000000-0005-0000-0000-0000AC140000}"/>
    <cellStyle name="Entrada 9 3 2 2 3 2" xfId="33671" xr:uid="{00000000-0005-0000-0000-0000AD140000}"/>
    <cellStyle name="Entrada 9 3 2 2 4" xfId="26664" xr:uid="{00000000-0005-0000-0000-0000AE140000}"/>
    <cellStyle name="Entrada 9 3 2 2 4 2" xfId="40917" xr:uid="{00000000-0005-0000-0000-0000AF140000}"/>
    <cellStyle name="Entrada 9 3 2 2 5" xfId="28733" xr:uid="{00000000-0005-0000-0000-0000B0140000}"/>
    <cellStyle name="Entrada 9 3 2 3" xfId="20587" xr:uid="{00000000-0005-0000-0000-0000B1140000}"/>
    <cellStyle name="Entrada 9 3 2 3 2" xfId="35831" xr:uid="{00000000-0005-0000-0000-0000B2140000}"/>
    <cellStyle name="Entrada 9 3 2 4" xfId="7693" xr:uid="{00000000-0005-0000-0000-0000B3140000}"/>
    <cellStyle name="Entrada 9 3 2 4 2" xfId="32271" xr:uid="{00000000-0005-0000-0000-0000B4140000}"/>
    <cellStyle name="Entrada 9 3 2 5" xfId="26256" xr:uid="{00000000-0005-0000-0000-0000B5140000}"/>
    <cellStyle name="Entrada 9 3 2 5 2" xfId="40509" xr:uid="{00000000-0005-0000-0000-0000B6140000}"/>
    <cellStyle name="Entrada 9 3 2 6" xfId="27325" xr:uid="{00000000-0005-0000-0000-0000B7140000}"/>
    <cellStyle name="Entrada 9 3 3" xfId="3003" xr:uid="{00000000-0005-0000-0000-0000B8140000}"/>
    <cellStyle name="Entrada 9 3 3 2" xfId="21887" xr:uid="{00000000-0005-0000-0000-0000B9140000}"/>
    <cellStyle name="Entrada 9 3 3 2 2" xfId="36907" xr:uid="{00000000-0005-0000-0000-0000BA140000}"/>
    <cellStyle name="Entrada 9 3 3 3" xfId="8989" xr:uid="{00000000-0005-0000-0000-0000BB140000}"/>
    <cellStyle name="Entrada 9 3 3 3 2" xfId="33343" xr:uid="{00000000-0005-0000-0000-0000BC140000}"/>
    <cellStyle name="Entrada 9 3 3 4" xfId="26460" xr:uid="{00000000-0005-0000-0000-0000BD140000}"/>
    <cellStyle name="Entrada 9 3 3 4 2" xfId="40713" xr:uid="{00000000-0005-0000-0000-0000BE140000}"/>
    <cellStyle name="Entrada 9 3 3 5" xfId="28401" xr:uid="{00000000-0005-0000-0000-0000BF140000}"/>
    <cellStyle name="Entrada 9 3 4" xfId="20223" xr:uid="{00000000-0005-0000-0000-0000C0140000}"/>
    <cellStyle name="Entrada 9 3 4 2" xfId="35499" xr:uid="{00000000-0005-0000-0000-0000C1140000}"/>
    <cellStyle name="Entrada 9 3 5" xfId="7333" xr:uid="{00000000-0005-0000-0000-0000C2140000}"/>
    <cellStyle name="Entrada 9 3 5 2" xfId="31943" xr:uid="{00000000-0005-0000-0000-0000C3140000}"/>
    <cellStyle name="Entrada 9 3 6" xfId="26052" xr:uid="{00000000-0005-0000-0000-0000C4140000}"/>
    <cellStyle name="Entrada 9 3 6 2" xfId="40305" xr:uid="{00000000-0005-0000-0000-0000C5140000}"/>
    <cellStyle name="Entrada 9 3 7" xfId="26993" xr:uid="{00000000-0005-0000-0000-0000C6140000}"/>
    <cellStyle name="Entrada 9 4" xfId="1521" xr:uid="{00000000-0005-0000-0000-0000C7140000}"/>
    <cellStyle name="Entrada 9 4 2" xfId="3185" xr:uid="{00000000-0005-0000-0000-0000C8140000}"/>
    <cellStyle name="Entrada 9 4 2 2" xfId="22069" xr:uid="{00000000-0005-0000-0000-0000C9140000}"/>
    <cellStyle name="Entrada 9 4 2 2 2" xfId="37073" xr:uid="{00000000-0005-0000-0000-0000CA140000}"/>
    <cellStyle name="Entrada 9 4 2 3" xfId="9169" xr:uid="{00000000-0005-0000-0000-0000CB140000}"/>
    <cellStyle name="Entrada 9 4 2 3 2" xfId="33507" xr:uid="{00000000-0005-0000-0000-0000CC140000}"/>
    <cellStyle name="Entrada 9 4 2 4" xfId="26562" xr:uid="{00000000-0005-0000-0000-0000CD140000}"/>
    <cellStyle name="Entrada 9 4 2 4 2" xfId="40815" xr:uid="{00000000-0005-0000-0000-0000CE140000}"/>
    <cellStyle name="Entrada 9 4 2 5" xfId="28567" xr:uid="{00000000-0005-0000-0000-0000CF140000}"/>
    <cellStyle name="Entrada 9 4 3" xfId="20405" xr:uid="{00000000-0005-0000-0000-0000D0140000}"/>
    <cellStyle name="Entrada 9 4 3 2" xfId="35665" xr:uid="{00000000-0005-0000-0000-0000D1140000}"/>
    <cellStyle name="Entrada 9 4 4" xfId="7513" xr:uid="{00000000-0005-0000-0000-0000D2140000}"/>
    <cellStyle name="Entrada 9 4 4 2" xfId="32107" xr:uid="{00000000-0005-0000-0000-0000D3140000}"/>
    <cellStyle name="Entrada 9 4 5" xfId="26154" xr:uid="{00000000-0005-0000-0000-0000D4140000}"/>
    <cellStyle name="Entrada 9 4 5 2" xfId="40407" xr:uid="{00000000-0005-0000-0000-0000D5140000}"/>
    <cellStyle name="Entrada 9 4 6" xfId="27159" xr:uid="{00000000-0005-0000-0000-0000D6140000}"/>
    <cellStyle name="Entrada 9 5" xfId="2821" xr:uid="{00000000-0005-0000-0000-0000D7140000}"/>
    <cellStyle name="Entrada 9 5 2" xfId="21705" xr:uid="{00000000-0005-0000-0000-0000D8140000}"/>
    <cellStyle name="Entrada 9 5 2 2" xfId="36741" xr:uid="{00000000-0005-0000-0000-0000D9140000}"/>
    <cellStyle name="Entrada 9 5 3" xfId="8809" xr:uid="{00000000-0005-0000-0000-0000DA140000}"/>
    <cellStyle name="Entrada 9 5 3 2" xfId="33179" xr:uid="{00000000-0005-0000-0000-0000DB140000}"/>
    <cellStyle name="Entrada 9 5 4" xfId="26358" xr:uid="{00000000-0005-0000-0000-0000DC140000}"/>
    <cellStyle name="Entrada 9 5 4 2" xfId="40611" xr:uid="{00000000-0005-0000-0000-0000DD140000}"/>
    <cellStyle name="Entrada 9 5 5" xfId="28235" xr:uid="{00000000-0005-0000-0000-0000DE140000}"/>
    <cellStyle name="Entrada 9 6" xfId="4562" xr:uid="{00000000-0005-0000-0000-0000DF140000}"/>
    <cellStyle name="Entrada 9 6 2" xfId="23440" xr:uid="{00000000-0005-0000-0000-0000E0140000}"/>
    <cellStyle name="Entrada 9 6 2 2" xfId="38205" xr:uid="{00000000-0005-0000-0000-0000E1140000}"/>
    <cellStyle name="Entrada 9 6 3" xfId="10463" xr:uid="{00000000-0005-0000-0000-0000E2140000}"/>
    <cellStyle name="Entrada 9 6 3 2" xfId="34577" xr:uid="{00000000-0005-0000-0000-0000E3140000}"/>
    <cellStyle name="Entrada 9 6 4" xfId="26766" xr:uid="{00000000-0005-0000-0000-0000E4140000}"/>
    <cellStyle name="Entrada 9 6 4 2" xfId="41019" xr:uid="{00000000-0005-0000-0000-0000E5140000}"/>
    <cellStyle name="Entrada 9 6 5" xfId="29700" xr:uid="{00000000-0005-0000-0000-0000E6140000}"/>
    <cellStyle name="Entrada 9 7" xfId="20041" xr:uid="{00000000-0005-0000-0000-0000E7140000}"/>
    <cellStyle name="Entrada 9 7 2" xfId="35333" xr:uid="{00000000-0005-0000-0000-0000E8140000}"/>
    <cellStyle name="Entrada 9 8" xfId="7136" xr:uid="{00000000-0005-0000-0000-0000E9140000}"/>
    <cellStyle name="Entrada 9 8 2" xfId="31762" xr:uid="{00000000-0005-0000-0000-0000EA140000}"/>
    <cellStyle name="Entrada 9 9" xfId="7174" xr:uid="{00000000-0005-0000-0000-0000EB140000}"/>
    <cellStyle name="Entrada 9 9 2" xfId="31792" xr:uid="{00000000-0005-0000-0000-0000EC140000}"/>
    <cellStyle name="Estilo 1" xfId="20" xr:uid="{00000000-0005-0000-0000-0000ED140000}"/>
    <cellStyle name="Estilo 1 2" xfId="498" xr:uid="{00000000-0005-0000-0000-0000EE140000}"/>
    <cellStyle name="Estilo 1 3" xfId="499" xr:uid="{00000000-0005-0000-0000-0000EF140000}"/>
    <cellStyle name="Estilo 1 4" xfId="500" xr:uid="{00000000-0005-0000-0000-0000F0140000}"/>
    <cellStyle name="Estilo 1 5" xfId="12636" xr:uid="{00000000-0005-0000-0000-0000F1140000}"/>
    <cellStyle name="Euro" xfId="21" xr:uid="{00000000-0005-0000-0000-0000F2140000}"/>
    <cellStyle name="Euro 10" xfId="501" xr:uid="{00000000-0005-0000-0000-0000F3140000}"/>
    <cellStyle name="Euro 10 2" xfId="12637" xr:uid="{00000000-0005-0000-0000-0000F4140000}"/>
    <cellStyle name="Euro 10 3" xfId="12638" xr:uid="{00000000-0005-0000-0000-0000F5140000}"/>
    <cellStyle name="Euro 11" xfId="12639" xr:uid="{00000000-0005-0000-0000-0000F6140000}"/>
    <cellStyle name="Euro 11 2" xfId="12640" xr:uid="{00000000-0005-0000-0000-0000F7140000}"/>
    <cellStyle name="Euro 11 3" xfId="12641" xr:uid="{00000000-0005-0000-0000-0000F8140000}"/>
    <cellStyle name="Euro 12" xfId="12642" xr:uid="{00000000-0005-0000-0000-0000F9140000}"/>
    <cellStyle name="Euro 12 2" xfId="12643" xr:uid="{00000000-0005-0000-0000-0000FA140000}"/>
    <cellStyle name="Euro 13" xfId="12644" xr:uid="{00000000-0005-0000-0000-0000FB140000}"/>
    <cellStyle name="Euro 2" xfId="502" xr:uid="{00000000-0005-0000-0000-0000FC140000}"/>
    <cellStyle name="Euro 2 2" xfId="503" xr:uid="{00000000-0005-0000-0000-0000FD140000}"/>
    <cellStyle name="Euro 2 2 2" xfId="12645" xr:uid="{00000000-0005-0000-0000-0000FE140000}"/>
    <cellStyle name="Euro 2 3" xfId="504" xr:uid="{00000000-0005-0000-0000-0000FF140000}"/>
    <cellStyle name="Euro 2 4" xfId="12646" xr:uid="{00000000-0005-0000-0000-000000150000}"/>
    <cellStyle name="Euro 2 5" xfId="12647" xr:uid="{00000000-0005-0000-0000-000001150000}"/>
    <cellStyle name="Euro 3" xfId="505" xr:uid="{00000000-0005-0000-0000-000002150000}"/>
    <cellStyle name="Euro 3 2" xfId="506" xr:uid="{00000000-0005-0000-0000-000003150000}"/>
    <cellStyle name="Euro 3 2 2" xfId="12648" xr:uid="{00000000-0005-0000-0000-000004150000}"/>
    <cellStyle name="Euro 3 2 3" xfId="12649" xr:uid="{00000000-0005-0000-0000-000005150000}"/>
    <cellStyle name="Euro 3 3" xfId="507" xr:uid="{00000000-0005-0000-0000-000006150000}"/>
    <cellStyle name="Euro 3 3 2" xfId="12650" xr:uid="{00000000-0005-0000-0000-000007150000}"/>
    <cellStyle name="Euro 3 3 3" xfId="12651" xr:uid="{00000000-0005-0000-0000-000008150000}"/>
    <cellStyle name="Euro 4" xfId="508" xr:uid="{00000000-0005-0000-0000-000009150000}"/>
    <cellStyle name="Euro 4 2" xfId="12652" xr:uid="{00000000-0005-0000-0000-00000A150000}"/>
    <cellStyle name="Euro 4 3" xfId="12653" xr:uid="{00000000-0005-0000-0000-00000B150000}"/>
    <cellStyle name="Euro 5" xfId="509" xr:uid="{00000000-0005-0000-0000-00000C150000}"/>
    <cellStyle name="Euro 5 2" xfId="12654" xr:uid="{00000000-0005-0000-0000-00000D150000}"/>
    <cellStyle name="Euro 5 3" xfId="12655" xr:uid="{00000000-0005-0000-0000-00000E150000}"/>
    <cellStyle name="Euro 5 3 2" xfId="12656" xr:uid="{00000000-0005-0000-0000-00000F150000}"/>
    <cellStyle name="Euro 5 4" xfId="12657" xr:uid="{00000000-0005-0000-0000-000010150000}"/>
    <cellStyle name="Euro 6" xfId="510" xr:uid="{00000000-0005-0000-0000-000011150000}"/>
    <cellStyle name="Euro 6 2" xfId="12658" xr:uid="{00000000-0005-0000-0000-000012150000}"/>
    <cellStyle name="Euro 6 2 2" xfId="12659" xr:uid="{00000000-0005-0000-0000-000013150000}"/>
    <cellStyle name="Euro 6 2 3" xfId="12660" xr:uid="{00000000-0005-0000-0000-000014150000}"/>
    <cellStyle name="Euro 6 3" xfId="12661" xr:uid="{00000000-0005-0000-0000-000015150000}"/>
    <cellStyle name="Euro 6 3 2" xfId="12662" xr:uid="{00000000-0005-0000-0000-000016150000}"/>
    <cellStyle name="Euro 6 4" xfId="12663" xr:uid="{00000000-0005-0000-0000-000017150000}"/>
    <cellStyle name="Euro 6 5" xfId="12664" xr:uid="{00000000-0005-0000-0000-000018150000}"/>
    <cellStyle name="Euro 7" xfId="511" xr:uid="{00000000-0005-0000-0000-000019150000}"/>
    <cellStyle name="Euro 7 2" xfId="12665" xr:uid="{00000000-0005-0000-0000-00001A150000}"/>
    <cellStyle name="Euro 7 3" xfId="12666" xr:uid="{00000000-0005-0000-0000-00001B150000}"/>
    <cellStyle name="Euro 7 4" xfId="12667" xr:uid="{00000000-0005-0000-0000-00001C150000}"/>
    <cellStyle name="Euro 8" xfId="512" xr:uid="{00000000-0005-0000-0000-00001D150000}"/>
    <cellStyle name="Euro 8 2" xfId="513" xr:uid="{00000000-0005-0000-0000-00001E150000}"/>
    <cellStyle name="Euro 8 2 2" xfId="514" xr:uid="{00000000-0005-0000-0000-00001F150000}"/>
    <cellStyle name="Euro 9" xfId="515" xr:uid="{00000000-0005-0000-0000-000020150000}"/>
    <cellStyle name="Euro_21 DICIEMBRE 2007" xfId="516" xr:uid="{00000000-0005-0000-0000-000021150000}"/>
    <cellStyle name="Explanatory Text" xfId="12668" xr:uid="{00000000-0005-0000-0000-000022150000}"/>
    <cellStyle name="Explanatory Text 2" xfId="517" xr:uid="{00000000-0005-0000-0000-000023150000}"/>
    <cellStyle name="Fixed" xfId="22" xr:uid="{00000000-0005-0000-0000-000024150000}"/>
    <cellStyle name="Fixed 2" xfId="12669" xr:uid="{00000000-0005-0000-0000-000025150000}"/>
    <cellStyle name="Fixed 2 2" xfId="12670" xr:uid="{00000000-0005-0000-0000-000026150000}"/>
    <cellStyle name="Fixed 2 3" xfId="12671" xr:uid="{00000000-0005-0000-0000-000027150000}"/>
    <cellStyle name="Fixed 3" xfId="12672" xr:uid="{00000000-0005-0000-0000-000028150000}"/>
    <cellStyle name="Good 2" xfId="12673" xr:uid="{00000000-0005-0000-0000-000029150000}"/>
    <cellStyle name="Grey" xfId="23" xr:uid="{00000000-0005-0000-0000-00002A150000}"/>
    <cellStyle name="Grey 2" xfId="12674" xr:uid="{00000000-0005-0000-0000-00002B150000}"/>
    <cellStyle name="Head 1" xfId="12675" xr:uid="{00000000-0005-0000-0000-00002C150000}"/>
    <cellStyle name="HEADER" xfId="24" xr:uid="{00000000-0005-0000-0000-00002D150000}"/>
    <cellStyle name="Header1" xfId="12676" xr:uid="{00000000-0005-0000-0000-00002E150000}"/>
    <cellStyle name="Header2" xfId="12677" xr:uid="{00000000-0005-0000-0000-00002F150000}"/>
    <cellStyle name="Header2 2" xfId="12678" xr:uid="{00000000-0005-0000-0000-000030150000}"/>
    <cellStyle name="Header2 2 2" xfId="20014" xr:uid="{00000000-0005-0000-0000-000031150000}"/>
    <cellStyle name="Header2 2 2 2" xfId="35306" xr:uid="{00000000-0005-0000-0000-000032150000}"/>
    <cellStyle name="Header2 3" xfId="12679" xr:uid="{00000000-0005-0000-0000-000033150000}"/>
    <cellStyle name="Header2 3 2" xfId="20015" xr:uid="{00000000-0005-0000-0000-000034150000}"/>
    <cellStyle name="Header2 3 2 2" xfId="35307" xr:uid="{00000000-0005-0000-0000-000035150000}"/>
    <cellStyle name="Header2 4" xfId="12680" xr:uid="{00000000-0005-0000-0000-000036150000}"/>
    <cellStyle name="Header2 4 2" xfId="20016" xr:uid="{00000000-0005-0000-0000-000037150000}"/>
    <cellStyle name="Header2 4 2 2" xfId="35308" xr:uid="{00000000-0005-0000-0000-000038150000}"/>
    <cellStyle name="Header2 5" xfId="12681" xr:uid="{00000000-0005-0000-0000-000039150000}"/>
    <cellStyle name="Header2 5 2" xfId="20017" xr:uid="{00000000-0005-0000-0000-00003A150000}"/>
    <cellStyle name="Header2 5 2 2" xfId="35309" xr:uid="{00000000-0005-0000-0000-00003B150000}"/>
    <cellStyle name="Header2 6" xfId="12682" xr:uid="{00000000-0005-0000-0000-00003C150000}"/>
    <cellStyle name="Header2 6 2" xfId="20018" xr:uid="{00000000-0005-0000-0000-00003D150000}"/>
    <cellStyle name="Header2 6 2 2" xfId="35310" xr:uid="{00000000-0005-0000-0000-00003E150000}"/>
    <cellStyle name="Header2 7" xfId="20013" xr:uid="{00000000-0005-0000-0000-00003F150000}"/>
    <cellStyle name="Header2 7 2" xfId="35305" xr:uid="{00000000-0005-0000-0000-000040150000}"/>
    <cellStyle name="Heading 1 10" xfId="12683" xr:uid="{00000000-0005-0000-0000-000041150000}"/>
    <cellStyle name="Heading 1 2" xfId="518" xr:uid="{00000000-0005-0000-0000-000042150000}"/>
    <cellStyle name="Heading 1 2 2" xfId="12684" xr:uid="{00000000-0005-0000-0000-000043150000}"/>
    <cellStyle name="Heading 1 2 3" xfId="12685" xr:uid="{00000000-0005-0000-0000-000044150000}"/>
    <cellStyle name="Heading 1 2 4" xfId="12686" xr:uid="{00000000-0005-0000-0000-000045150000}"/>
    <cellStyle name="Heading 1 3" xfId="12687" xr:uid="{00000000-0005-0000-0000-000046150000}"/>
    <cellStyle name="Heading 1 4" xfId="12688" xr:uid="{00000000-0005-0000-0000-000047150000}"/>
    <cellStyle name="Heading 1 5" xfId="12689" xr:uid="{00000000-0005-0000-0000-000048150000}"/>
    <cellStyle name="Heading 1 6" xfId="12690" xr:uid="{00000000-0005-0000-0000-000049150000}"/>
    <cellStyle name="Heading 1 7" xfId="12691" xr:uid="{00000000-0005-0000-0000-00004A150000}"/>
    <cellStyle name="Heading 1 8" xfId="12692" xr:uid="{00000000-0005-0000-0000-00004B150000}"/>
    <cellStyle name="Heading 1 9" xfId="12693" xr:uid="{00000000-0005-0000-0000-00004C150000}"/>
    <cellStyle name="Heading 2" xfId="12694" xr:uid="{00000000-0005-0000-0000-00004D150000}"/>
    <cellStyle name="Heading 2 10" xfId="12695" xr:uid="{00000000-0005-0000-0000-00004E150000}"/>
    <cellStyle name="Heading 2 2" xfId="519" xr:uid="{00000000-0005-0000-0000-00004F150000}"/>
    <cellStyle name="Heading 2 2 2" xfId="12696" xr:uid="{00000000-0005-0000-0000-000050150000}"/>
    <cellStyle name="Heading 2 2 3" xfId="12697" xr:uid="{00000000-0005-0000-0000-000051150000}"/>
    <cellStyle name="Heading 2 2 4" xfId="12698" xr:uid="{00000000-0005-0000-0000-000052150000}"/>
    <cellStyle name="Heading 2 3" xfId="520" xr:uid="{00000000-0005-0000-0000-000053150000}"/>
    <cellStyle name="Heading 2 3 2" xfId="12699" xr:uid="{00000000-0005-0000-0000-000054150000}"/>
    <cellStyle name="Heading 2 4" xfId="12700" xr:uid="{00000000-0005-0000-0000-000055150000}"/>
    <cellStyle name="Heading 2 5" xfId="12701" xr:uid="{00000000-0005-0000-0000-000056150000}"/>
    <cellStyle name="Heading 2 6" xfId="12702" xr:uid="{00000000-0005-0000-0000-000057150000}"/>
    <cellStyle name="Heading 2 7" xfId="12703" xr:uid="{00000000-0005-0000-0000-000058150000}"/>
    <cellStyle name="Heading 2 8" xfId="12704" xr:uid="{00000000-0005-0000-0000-000059150000}"/>
    <cellStyle name="Heading 2 9" xfId="12705" xr:uid="{00000000-0005-0000-0000-00005A150000}"/>
    <cellStyle name="Heading 3" xfId="12706" xr:uid="{00000000-0005-0000-0000-00005B150000}"/>
    <cellStyle name="Heading 3 2" xfId="521" xr:uid="{00000000-0005-0000-0000-00005C150000}"/>
    <cellStyle name="Heading 3 2 2" xfId="12707" xr:uid="{00000000-0005-0000-0000-00005D150000}"/>
    <cellStyle name="Heading 4 2" xfId="12708" xr:uid="{00000000-0005-0000-0000-00005E150000}"/>
    <cellStyle name="Heading1" xfId="25" xr:uid="{00000000-0005-0000-0000-00005F150000}"/>
    <cellStyle name="Heading1 10" xfId="12709" xr:uid="{00000000-0005-0000-0000-000060150000}"/>
    <cellStyle name="Heading1 10 2" xfId="12710" xr:uid="{00000000-0005-0000-0000-000061150000}"/>
    <cellStyle name="Heading1 2" xfId="12711" xr:uid="{00000000-0005-0000-0000-000062150000}"/>
    <cellStyle name="Heading1 2 2" xfId="12712" xr:uid="{00000000-0005-0000-0000-000063150000}"/>
    <cellStyle name="Heading1 2 2 2" xfId="12713" xr:uid="{00000000-0005-0000-0000-000064150000}"/>
    <cellStyle name="Heading1 2 3" xfId="12714" xr:uid="{00000000-0005-0000-0000-000065150000}"/>
    <cellStyle name="Heading1 3" xfId="12715" xr:uid="{00000000-0005-0000-0000-000066150000}"/>
    <cellStyle name="Heading1 3 2" xfId="12716" xr:uid="{00000000-0005-0000-0000-000067150000}"/>
    <cellStyle name="Heading1 3 3" xfId="12717" xr:uid="{00000000-0005-0000-0000-000068150000}"/>
    <cellStyle name="Heading1 3 3 2" xfId="12718" xr:uid="{00000000-0005-0000-0000-000069150000}"/>
    <cellStyle name="Heading1 4" xfId="12719" xr:uid="{00000000-0005-0000-0000-00006A150000}"/>
    <cellStyle name="Heading1 4 2" xfId="12720" xr:uid="{00000000-0005-0000-0000-00006B150000}"/>
    <cellStyle name="Heading1 4 3" xfId="12721" xr:uid="{00000000-0005-0000-0000-00006C150000}"/>
    <cellStyle name="Heading1 4 3 2" xfId="12722" xr:uid="{00000000-0005-0000-0000-00006D150000}"/>
    <cellStyle name="Heading1 4 4" xfId="12723" xr:uid="{00000000-0005-0000-0000-00006E150000}"/>
    <cellStyle name="Heading1 5" xfId="12724" xr:uid="{00000000-0005-0000-0000-00006F150000}"/>
    <cellStyle name="Heading1 5 2" xfId="12725" xr:uid="{00000000-0005-0000-0000-000070150000}"/>
    <cellStyle name="Heading1 5 3" xfId="12726" xr:uid="{00000000-0005-0000-0000-000071150000}"/>
    <cellStyle name="Heading1 5 4" xfId="12727" xr:uid="{00000000-0005-0000-0000-000072150000}"/>
    <cellStyle name="Heading1 6" xfId="12728" xr:uid="{00000000-0005-0000-0000-000073150000}"/>
    <cellStyle name="Heading1 6 2" xfId="12729" xr:uid="{00000000-0005-0000-0000-000074150000}"/>
    <cellStyle name="Heading1 7" xfId="12730" xr:uid="{00000000-0005-0000-0000-000075150000}"/>
    <cellStyle name="Heading1 8" xfId="12731" xr:uid="{00000000-0005-0000-0000-000076150000}"/>
    <cellStyle name="Heading1 8 2" xfId="12732" xr:uid="{00000000-0005-0000-0000-000077150000}"/>
    <cellStyle name="Heading1 8 3" xfId="12733" xr:uid="{00000000-0005-0000-0000-000078150000}"/>
    <cellStyle name="Heading1 9" xfId="12734" xr:uid="{00000000-0005-0000-0000-000079150000}"/>
    <cellStyle name="Heading1 9 2" xfId="12735" xr:uid="{00000000-0005-0000-0000-00007A150000}"/>
    <cellStyle name="Heading1 9 3" xfId="12736" xr:uid="{00000000-0005-0000-0000-00007B150000}"/>
    <cellStyle name="Heading2" xfId="26" xr:uid="{00000000-0005-0000-0000-00007C150000}"/>
    <cellStyle name="Heading2 10" xfId="12737" xr:uid="{00000000-0005-0000-0000-00007D150000}"/>
    <cellStyle name="Heading2 10 2" xfId="12738" xr:uid="{00000000-0005-0000-0000-00007E150000}"/>
    <cellStyle name="Heading2 2" xfId="12739" xr:uid="{00000000-0005-0000-0000-00007F150000}"/>
    <cellStyle name="Heading2 2 2" xfId="12740" xr:uid="{00000000-0005-0000-0000-000080150000}"/>
    <cellStyle name="Heading2 2 2 2" xfId="12741" xr:uid="{00000000-0005-0000-0000-000081150000}"/>
    <cellStyle name="Heading2 2 3" xfId="12742" xr:uid="{00000000-0005-0000-0000-000082150000}"/>
    <cellStyle name="Heading2 3" xfId="12743" xr:uid="{00000000-0005-0000-0000-000083150000}"/>
    <cellStyle name="Heading2 3 2" xfId="12744" xr:uid="{00000000-0005-0000-0000-000084150000}"/>
    <cellStyle name="Heading2 3 3" xfId="12745" xr:uid="{00000000-0005-0000-0000-000085150000}"/>
    <cellStyle name="Heading2 3 3 2" xfId="12746" xr:uid="{00000000-0005-0000-0000-000086150000}"/>
    <cellStyle name="Heading2 4" xfId="12747" xr:uid="{00000000-0005-0000-0000-000087150000}"/>
    <cellStyle name="Heading2 4 2" xfId="12748" xr:uid="{00000000-0005-0000-0000-000088150000}"/>
    <cellStyle name="Heading2 4 3" xfId="12749" xr:uid="{00000000-0005-0000-0000-000089150000}"/>
    <cellStyle name="Heading2 4 3 2" xfId="12750" xr:uid="{00000000-0005-0000-0000-00008A150000}"/>
    <cellStyle name="Heading2 4 4" xfId="12751" xr:uid="{00000000-0005-0000-0000-00008B150000}"/>
    <cellStyle name="Heading2 5" xfId="12752" xr:uid="{00000000-0005-0000-0000-00008C150000}"/>
    <cellStyle name="Heading2 5 2" xfId="12753" xr:uid="{00000000-0005-0000-0000-00008D150000}"/>
    <cellStyle name="Heading2 5 3" xfId="12754" xr:uid="{00000000-0005-0000-0000-00008E150000}"/>
    <cellStyle name="Heading2 5 4" xfId="12755" xr:uid="{00000000-0005-0000-0000-00008F150000}"/>
    <cellStyle name="Heading2 6" xfId="12756" xr:uid="{00000000-0005-0000-0000-000090150000}"/>
    <cellStyle name="Heading2 6 2" xfId="12757" xr:uid="{00000000-0005-0000-0000-000091150000}"/>
    <cellStyle name="Heading2 7" xfId="12758" xr:uid="{00000000-0005-0000-0000-000092150000}"/>
    <cellStyle name="Heading2 8" xfId="12759" xr:uid="{00000000-0005-0000-0000-000093150000}"/>
    <cellStyle name="Heading2 8 2" xfId="12760" xr:uid="{00000000-0005-0000-0000-000094150000}"/>
    <cellStyle name="Heading2 8 3" xfId="12761" xr:uid="{00000000-0005-0000-0000-000095150000}"/>
    <cellStyle name="Heading2 9" xfId="12762" xr:uid="{00000000-0005-0000-0000-000096150000}"/>
    <cellStyle name="Heading2 9 2" xfId="12763" xr:uid="{00000000-0005-0000-0000-000097150000}"/>
    <cellStyle name="Heading2 9 3" xfId="12764" xr:uid="{00000000-0005-0000-0000-000098150000}"/>
    <cellStyle name="HEADINGS" xfId="12765" xr:uid="{00000000-0005-0000-0000-000099150000}"/>
    <cellStyle name="HEADINGS 2" xfId="12766" xr:uid="{00000000-0005-0000-0000-00009A150000}"/>
    <cellStyle name="HEADINGSTOP" xfId="12767" xr:uid="{00000000-0005-0000-0000-00009B150000}"/>
    <cellStyle name="HIGHLIGHT" xfId="27" xr:uid="{00000000-0005-0000-0000-00009C150000}"/>
    <cellStyle name="Hipervínculo 2" xfId="522" xr:uid="{00000000-0005-0000-0000-00009D150000}"/>
    <cellStyle name="Hyperlink 2" xfId="12768" xr:uid="{00000000-0005-0000-0000-00009E150000}"/>
    <cellStyle name="Hyperlink 2 2" xfId="12769" xr:uid="{00000000-0005-0000-0000-00009F150000}"/>
    <cellStyle name="Hyperlink 2 3" xfId="12770" xr:uid="{00000000-0005-0000-0000-0000A0150000}"/>
    <cellStyle name="Hyperlink 3" xfId="12771" xr:uid="{00000000-0005-0000-0000-0000A1150000}"/>
    <cellStyle name="Hyperlink 4" xfId="12772" xr:uid="{00000000-0005-0000-0000-0000A2150000}"/>
    <cellStyle name="Incorrecto 2" xfId="523" xr:uid="{00000000-0005-0000-0000-0000A3150000}"/>
    <cellStyle name="Incorrecto 2 2" xfId="12773" xr:uid="{00000000-0005-0000-0000-0000A4150000}"/>
    <cellStyle name="Incorrecto 3" xfId="524" xr:uid="{00000000-0005-0000-0000-0000A5150000}"/>
    <cellStyle name="Incorrecto 4" xfId="525" xr:uid="{00000000-0005-0000-0000-0000A6150000}"/>
    <cellStyle name="Incorrecto 5" xfId="526" xr:uid="{00000000-0005-0000-0000-0000A7150000}"/>
    <cellStyle name="Incorrecto 6" xfId="527" xr:uid="{00000000-0005-0000-0000-0000A8150000}"/>
    <cellStyle name="Incorrecto 7" xfId="528" xr:uid="{00000000-0005-0000-0000-0000A9150000}"/>
    <cellStyle name="Incorrecto 8" xfId="529" xr:uid="{00000000-0005-0000-0000-0000AA150000}"/>
    <cellStyle name="Incorrecto 9" xfId="530" xr:uid="{00000000-0005-0000-0000-0000AB150000}"/>
    <cellStyle name="Input [yellow]" xfId="28" xr:uid="{00000000-0005-0000-0000-0000AC150000}"/>
    <cellStyle name="Input [yellow] 2" xfId="4544" xr:uid="{00000000-0005-0000-0000-0000AD150000}"/>
    <cellStyle name="Input [yellow] 2 2" xfId="4910" xr:uid="{00000000-0005-0000-0000-0000AE150000}"/>
    <cellStyle name="Input [yellow] 2 2 2" xfId="23787" xr:uid="{00000000-0005-0000-0000-0000AF150000}"/>
    <cellStyle name="Input [yellow] 2 2 2 2" xfId="38488" xr:uid="{00000000-0005-0000-0000-0000B0150000}"/>
    <cellStyle name="Input [yellow] 2 2 3" xfId="26803" xr:uid="{00000000-0005-0000-0000-0000B1150000}"/>
    <cellStyle name="Input [yellow] 2 2 3 2" xfId="41056" xr:uid="{00000000-0005-0000-0000-0000B2150000}"/>
    <cellStyle name="Input [yellow] 2 2 4" xfId="29984" xr:uid="{00000000-0005-0000-0000-0000B3150000}"/>
    <cellStyle name="Input [yellow] 2 3" xfId="29682" xr:uid="{00000000-0005-0000-0000-0000B4150000}"/>
    <cellStyle name="Input [yellow] 3" xfId="6160" xr:uid="{00000000-0005-0000-0000-0000B5150000}"/>
    <cellStyle name="Input [yellow] 3 2" xfId="20019" xr:uid="{00000000-0005-0000-0000-0000B6150000}"/>
    <cellStyle name="Input [yellow] 3 2 2" xfId="35311" xr:uid="{00000000-0005-0000-0000-0000B7150000}"/>
    <cellStyle name="Input [yellow] 3 3" xfId="26805" xr:uid="{00000000-0005-0000-0000-0000B8150000}"/>
    <cellStyle name="Input [yellow] 3 3 2" xfId="41058" xr:uid="{00000000-0005-0000-0000-0000B9150000}"/>
    <cellStyle name="Input [yellow] 3 4" xfId="30978" xr:uid="{00000000-0005-0000-0000-0000BA150000}"/>
    <cellStyle name="Input [yellow] 4" xfId="12774" xr:uid="{00000000-0005-0000-0000-0000BB150000}"/>
    <cellStyle name="Input [yellow] 4 2" xfId="20020" xr:uid="{00000000-0005-0000-0000-0000BC150000}"/>
    <cellStyle name="Input [yellow] 4 2 2" xfId="35312" xr:uid="{00000000-0005-0000-0000-0000BD150000}"/>
    <cellStyle name="Input [yellow] 4 3" xfId="35136" xr:uid="{00000000-0005-0000-0000-0000BE150000}"/>
    <cellStyle name="Input [yellow] 5" xfId="12775" xr:uid="{00000000-0005-0000-0000-0000BF150000}"/>
    <cellStyle name="Input [yellow] 5 2" xfId="20021" xr:uid="{00000000-0005-0000-0000-0000C0150000}"/>
    <cellStyle name="Input [yellow] 5 2 2" xfId="35313" xr:uid="{00000000-0005-0000-0000-0000C1150000}"/>
    <cellStyle name="Input [yellow] 5 3" xfId="35137" xr:uid="{00000000-0005-0000-0000-0000C2150000}"/>
    <cellStyle name="Input [yellow] 6" xfId="12776" xr:uid="{00000000-0005-0000-0000-0000C3150000}"/>
    <cellStyle name="Input [yellow] 6 2" xfId="20022" xr:uid="{00000000-0005-0000-0000-0000C4150000}"/>
    <cellStyle name="Input [yellow] 6 2 2" xfId="35314" xr:uid="{00000000-0005-0000-0000-0000C5150000}"/>
    <cellStyle name="Input [yellow] 6 3" xfId="35138" xr:uid="{00000000-0005-0000-0000-0000C6150000}"/>
    <cellStyle name="Input [yellow] 7" xfId="10522" xr:uid="{00000000-0005-0000-0000-0000C7150000}"/>
    <cellStyle name="Input [yellow] 7 2" xfId="34630" xr:uid="{00000000-0005-0000-0000-0000C8150000}"/>
    <cellStyle name="Input [yellow] 8" xfId="26809" xr:uid="{00000000-0005-0000-0000-0000C9150000}"/>
    <cellStyle name="Input 10" xfId="12777" xr:uid="{00000000-0005-0000-0000-0000CA150000}"/>
    <cellStyle name="Input 10 2" xfId="12778" xr:uid="{00000000-0005-0000-0000-0000CB150000}"/>
    <cellStyle name="Input 10 2 2" xfId="35140" xr:uid="{00000000-0005-0000-0000-0000CC150000}"/>
    <cellStyle name="Input 10 3" xfId="12779" xr:uid="{00000000-0005-0000-0000-0000CD150000}"/>
    <cellStyle name="Input 10 3 2" xfId="35141" xr:uid="{00000000-0005-0000-0000-0000CE150000}"/>
    <cellStyle name="Input 10 4" xfId="12780" xr:uid="{00000000-0005-0000-0000-0000CF150000}"/>
    <cellStyle name="Input 10 4 2" xfId="35142" xr:uid="{00000000-0005-0000-0000-0000D0150000}"/>
    <cellStyle name="Input 10 5" xfId="12781" xr:uid="{00000000-0005-0000-0000-0000D1150000}"/>
    <cellStyle name="Input 10 5 2" xfId="35143" xr:uid="{00000000-0005-0000-0000-0000D2150000}"/>
    <cellStyle name="Input 10 6" xfId="12782" xr:uid="{00000000-0005-0000-0000-0000D3150000}"/>
    <cellStyle name="Input 10 6 2" xfId="35144" xr:uid="{00000000-0005-0000-0000-0000D4150000}"/>
    <cellStyle name="Input 10 7" xfId="12783" xr:uid="{00000000-0005-0000-0000-0000D5150000}"/>
    <cellStyle name="Input 10 7 2" xfId="35145" xr:uid="{00000000-0005-0000-0000-0000D6150000}"/>
    <cellStyle name="Input 10 8" xfId="35139" xr:uid="{00000000-0005-0000-0000-0000D7150000}"/>
    <cellStyle name="Input 11" xfId="12784" xr:uid="{00000000-0005-0000-0000-0000D8150000}"/>
    <cellStyle name="Input 11 2" xfId="12785" xr:uid="{00000000-0005-0000-0000-0000D9150000}"/>
    <cellStyle name="Input 11 2 2" xfId="35147" xr:uid="{00000000-0005-0000-0000-0000DA150000}"/>
    <cellStyle name="Input 11 3" xfId="12786" xr:uid="{00000000-0005-0000-0000-0000DB150000}"/>
    <cellStyle name="Input 11 3 2" xfId="35148" xr:uid="{00000000-0005-0000-0000-0000DC150000}"/>
    <cellStyle name="Input 11 4" xfId="12787" xr:uid="{00000000-0005-0000-0000-0000DD150000}"/>
    <cellStyle name="Input 11 4 2" xfId="35149" xr:uid="{00000000-0005-0000-0000-0000DE150000}"/>
    <cellStyle name="Input 11 5" xfId="12788" xr:uid="{00000000-0005-0000-0000-0000DF150000}"/>
    <cellStyle name="Input 11 5 2" xfId="35150" xr:uid="{00000000-0005-0000-0000-0000E0150000}"/>
    <cellStyle name="Input 11 6" xfId="12789" xr:uid="{00000000-0005-0000-0000-0000E1150000}"/>
    <cellStyle name="Input 11 6 2" xfId="35151" xr:uid="{00000000-0005-0000-0000-0000E2150000}"/>
    <cellStyle name="Input 11 7" xfId="12790" xr:uid="{00000000-0005-0000-0000-0000E3150000}"/>
    <cellStyle name="Input 11 7 2" xfId="35152" xr:uid="{00000000-0005-0000-0000-0000E4150000}"/>
    <cellStyle name="Input 11 8" xfId="35146" xr:uid="{00000000-0005-0000-0000-0000E5150000}"/>
    <cellStyle name="Input 12" xfId="12791" xr:uid="{00000000-0005-0000-0000-0000E6150000}"/>
    <cellStyle name="Input 12 2" xfId="12792" xr:uid="{00000000-0005-0000-0000-0000E7150000}"/>
    <cellStyle name="Input 12 2 2" xfId="35154" xr:uid="{00000000-0005-0000-0000-0000E8150000}"/>
    <cellStyle name="Input 12 3" xfId="12793" xr:uid="{00000000-0005-0000-0000-0000E9150000}"/>
    <cellStyle name="Input 12 3 2" xfId="35155" xr:uid="{00000000-0005-0000-0000-0000EA150000}"/>
    <cellStyle name="Input 12 4" xfId="12794" xr:uid="{00000000-0005-0000-0000-0000EB150000}"/>
    <cellStyle name="Input 12 4 2" xfId="35156" xr:uid="{00000000-0005-0000-0000-0000EC150000}"/>
    <cellStyle name="Input 12 5" xfId="12795" xr:uid="{00000000-0005-0000-0000-0000ED150000}"/>
    <cellStyle name="Input 12 5 2" xfId="35157" xr:uid="{00000000-0005-0000-0000-0000EE150000}"/>
    <cellStyle name="Input 12 6" xfId="12796" xr:uid="{00000000-0005-0000-0000-0000EF150000}"/>
    <cellStyle name="Input 12 6 2" xfId="35158" xr:uid="{00000000-0005-0000-0000-0000F0150000}"/>
    <cellStyle name="Input 12 7" xfId="12797" xr:uid="{00000000-0005-0000-0000-0000F1150000}"/>
    <cellStyle name="Input 12 7 2" xfId="35159" xr:uid="{00000000-0005-0000-0000-0000F2150000}"/>
    <cellStyle name="Input 12 8" xfId="35153" xr:uid="{00000000-0005-0000-0000-0000F3150000}"/>
    <cellStyle name="Input 13" xfId="12798" xr:uid="{00000000-0005-0000-0000-0000F4150000}"/>
    <cellStyle name="Input 13 2" xfId="12799" xr:uid="{00000000-0005-0000-0000-0000F5150000}"/>
    <cellStyle name="Input 13 2 2" xfId="35161" xr:uid="{00000000-0005-0000-0000-0000F6150000}"/>
    <cellStyle name="Input 13 3" xfId="12800" xr:uid="{00000000-0005-0000-0000-0000F7150000}"/>
    <cellStyle name="Input 13 3 2" xfId="35162" xr:uid="{00000000-0005-0000-0000-0000F8150000}"/>
    <cellStyle name="Input 13 4" xfId="12801" xr:uid="{00000000-0005-0000-0000-0000F9150000}"/>
    <cellStyle name="Input 13 4 2" xfId="35163" xr:uid="{00000000-0005-0000-0000-0000FA150000}"/>
    <cellStyle name="Input 13 5" xfId="12802" xr:uid="{00000000-0005-0000-0000-0000FB150000}"/>
    <cellStyle name="Input 13 5 2" xfId="35164" xr:uid="{00000000-0005-0000-0000-0000FC150000}"/>
    <cellStyle name="Input 13 6" xfId="12803" xr:uid="{00000000-0005-0000-0000-0000FD150000}"/>
    <cellStyle name="Input 13 6 2" xfId="35165" xr:uid="{00000000-0005-0000-0000-0000FE150000}"/>
    <cellStyle name="Input 13 7" xfId="12804" xr:uid="{00000000-0005-0000-0000-0000FF150000}"/>
    <cellStyle name="Input 13 7 2" xfId="35166" xr:uid="{00000000-0005-0000-0000-000000160000}"/>
    <cellStyle name="Input 13 8" xfId="35160" xr:uid="{00000000-0005-0000-0000-000001160000}"/>
    <cellStyle name="Input 14" xfId="12805" xr:uid="{00000000-0005-0000-0000-000002160000}"/>
    <cellStyle name="Input 14 2" xfId="12806" xr:uid="{00000000-0005-0000-0000-000003160000}"/>
    <cellStyle name="Input 14 2 2" xfId="35168" xr:uid="{00000000-0005-0000-0000-000004160000}"/>
    <cellStyle name="Input 14 3" xfId="12807" xr:uid="{00000000-0005-0000-0000-000005160000}"/>
    <cellStyle name="Input 14 3 2" xfId="35169" xr:uid="{00000000-0005-0000-0000-000006160000}"/>
    <cellStyle name="Input 14 4" xfId="12808" xr:uid="{00000000-0005-0000-0000-000007160000}"/>
    <cellStyle name="Input 14 4 2" xfId="35170" xr:uid="{00000000-0005-0000-0000-000008160000}"/>
    <cellStyle name="Input 14 5" xfId="12809" xr:uid="{00000000-0005-0000-0000-000009160000}"/>
    <cellStyle name="Input 14 5 2" xfId="35171" xr:uid="{00000000-0005-0000-0000-00000A160000}"/>
    <cellStyle name="Input 14 6" xfId="12810" xr:uid="{00000000-0005-0000-0000-00000B160000}"/>
    <cellStyle name="Input 14 6 2" xfId="35172" xr:uid="{00000000-0005-0000-0000-00000C160000}"/>
    <cellStyle name="Input 14 7" xfId="12811" xr:uid="{00000000-0005-0000-0000-00000D160000}"/>
    <cellStyle name="Input 14 7 2" xfId="35173" xr:uid="{00000000-0005-0000-0000-00000E160000}"/>
    <cellStyle name="Input 14 8" xfId="35167" xr:uid="{00000000-0005-0000-0000-00000F160000}"/>
    <cellStyle name="Input 15" xfId="12812" xr:uid="{00000000-0005-0000-0000-000010160000}"/>
    <cellStyle name="Input 15 2" xfId="12813" xr:uid="{00000000-0005-0000-0000-000011160000}"/>
    <cellStyle name="Input 15 2 2" xfId="35175" xr:uid="{00000000-0005-0000-0000-000012160000}"/>
    <cellStyle name="Input 15 3" xfId="12814" xr:uid="{00000000-0005-0000-0000-000013160000}"/>
    <cellStyle name="Input 15 3 2" xfId="35176" xr:uid="{00000000-0005-0000-0000-000014160000}"/>
    <cellStyle name="Input 15 4" xfId="12815" xr:uid="{00000000-0005-0000-0000-000015160000}"/>
    <cellStyle name="Input 15 4 2" xfId="35177" xr:uid="{00000000-0005-0000-0000-000016160000}"/>
    <cellStyle name="Input 15 5" xfId="12816" xr:uid="{00000000-0005-0000-0000-000017160000}"/>
    <cellStyle name="Input 15 5 2" xfId="35178" xr:uid="{00000000-0005-0000-0000-000018160000}"/>
    <cellStyle name="Input 15 6" xfId="12817" xr:uid="{00000000-0005-0000-0000-000019160000}"/>
    <cellStyle name="Input 15 6 2" xfId="35179" xr:uid="{00000000-0005-0000-0000-00001A160000}"/>
    <cellStyle name="Input 15 7" xfId="12818" xr:uid="{00000000-0005-0000-0000-00001B160000}"/>
    <cellStyle name="Input 15 7 2" xfId="35180" xr:uid="{00000000-0005-0000-0000-00001C160000}"/>
    <cellStyle name="Input 15 8" xfId="35174" xr:uid="{00000000-0005-0000-0000-00001D160000}"/>
    <cellStyle name="Input 16" xfId="12819" xr:uid="{00000000-0005-0000-0000-00001E160000}"/>
    <cellStyle name="Input 16 2" xfId="12820" xr:uid="{00000000-0005-0000-0000-00001F160000}"/>
    <cellStyle name="Input 16 2 2" xfId="35182" xr:uid="{00000000-0005-0000-0000-000020160000}"/>
    <cellStyle name="Input 16 3" xfId="12821" xr:uid="{00000000-0005-0000-0000-000021160000}"/>
    <cellStyle name="Input 16 3 2" xfId="35183" xr:uid="{00000000-0005-0000-0000-000022160000}"/>
    <cellStyle name="Input 16 4" xfId="12822" xr:uid="{00000000-0005-0000-0000-000023160000}"/>
    <cellStyle name="Input 16 4 2" xfId="35184" xr:uid="{00000000-0005-0000-0000-000024160000}"/>
    <cellStyle name="Input 16 5" xfId="12823" xr:uid="{00000000-0005-0000-0000-000025160000}"/>
    <cellStyle name="Input 16 5 2" xfId="35185" xr:uid="{00000000-0005-0000-0000-000026160000}"/>
    <cellStyle name="Input 16 6" xfId="12824" xr:uid="{00000000-0005-0000-0000-000027160000}"/>
    <cellStyle name="Input 16 6 2" xfId="35186" xr:uid="{00000000-0005-0000-0000-000028160000}"/>
    <cellStyle name="Input 16 7" xfId="12825" xr:uid="{00000000-0005-0000-0000-000029160000}"/>
    <cellStyle name="Input 16 7 2" xfId="35187" xr:uid="{00000000-0005-0000-0000-00002A160000}"/>
    <cellStyle name="Input 16 8" xfId="35181" xr:uid="{00000000-0005-0000-0000-00002B160000}"/>
    <cellStyle name="Input 2" xfId="12826" xr:uid="{00000000-0005-0000-0000-00002C160000}"/>
    <cellStyle name="Input 2 2" xfId="12827" xr:uid="{00000000-0005-0000-0000-00002D160000}"/>
    <cellStyle name="Input 2 2 2" xfId="35189" xr:uid="{00000000-0005-0000-0000-00002E160000}"/>
    <cellStyle name="Input 2 3" xfId="12828" xr:uid="{00000000-0005-0000-0000-00002F160000}"/>
    <cellStyle name="Input 2 3 2" xfId="35190" xr:uid="{00000000-0005-0000-0000-000030160000}"/>
    <cellStyle name="Input 2 4" xfId="12829" xr:uid="{00000000-0005-0000-0000-000031160000}"/>
    <cellStyle name="Input 2 4 2" xfId="35191" xr:uid="{00000000-0005-0000-0000-000032160000}"/>
    <cellStyle name="Input 2 5" xfId="12830" xr:uid="{00000000-0005-0000-0000-000033160000}"/>
    <cellStyle name="Input 2 5 2" xfId="35192" xr:uid="{00000000-0005-0000-0000-000034160000}"/>
    <cellStyle name="Input 2 6" xfId="12831" xr:uid="{00000000-0005-0000-0000-000035160000}"/>
    <cellStyle name="Input 2 6 2" xfId="35193" xr:uid="{00000000-0005-0000-0000-000036160000}"/>
    <cellStyle name="Input 2 7" xfId="12832" xr:uid="{00000000-0005-0000-0000-000037160000}"/>
    <cellStyle name="Input 2 7 2" xfId="35194" xr:uid="{00000000-0005-0000-0000-000038160000}"/>
    <cellStyle name="Input 2 8" xfId="35188" xr:uid="{00000000-0005-0000-0000-000039160000}"/>
    <cellStyle name="Input 3" xfId="12833" xr:uid="{00000000-0005-0000-0000-00003A160000}"/>
    <cellStyle name="Input 3 2" xfId="12834" xr:uid="{00000000-0005-0000-0000-00003B160000}"/>
    <cellStyle name="Input 3 2 2" xfId="35196" xr:uid="{00000000-0005-0000-0000-00003C160000}"/>
    <cellStyle name="Input 3 3" xfId="12835" xr:uid="{00000000-0005-0000-0000-00003D160000}"/>
    <cellStyle name="Input 3 3 2" xfId="35197" xr:uid="{00000000-0005-0000-0000-00003E160000}"/>
    <cellStyle name="Input 3 4" xfId="12836" xr:uid="{00000000-0005-0000-0000-00003F160000}"/>
    <cellStyle name="Input 3 4 2" xfId="35198" xr:uid="{00000000-0005-0000-0000-000040160000}"/>
    <cellStyle name="Input 3 5" xfId="12837" xr:uid="{00000000-0005-0000-0000-000041160000}"/>
    <cellStyle name="Input 3 5 2" xfId="35199" xr:uid="{00000000-0005-0000-0000-000042160000}"/>
    <cellStyle name="Input 3 6" xfId="12838" xr:uid="{00000000-0005-0000-0000-000043160000}"/>
    <cellStyle name="Input 3 6 2" xfId="35200" xr:uid="{00000000-0005-0000-0000-000044160000}"/>
    <cellStyle name="Input 3 7" xfId="12839" xr:uid="{00000000-0005-0000-0000-000045160000}"/>
    <cellStyle name="Input 3 7 2" xfId="35201" xr:uid="{00000000-0005-0000-0000-000046160000}"/>
    <cellStyle name="Input 3 8" xfId="35195" xr:uid="{00000000-0005-0000-0000-000047160000}"/>
    <cellStyle name="Input 4" xfId="12840" xr:uid="{00000000-0005-0000-0000-000048160000}"/>
    <cellStyle name="Input 4 2" xfId="12841" xr:uid="{00000000-0005-0000-0000-000049160000}"/>
    <cellStyle name="Input 4 2 2" xfId="35203" xr:uid="{00000000-0005-0000-0000-00004A160000}"/>
    <cellStyle name="Input 4 3" xfId="12842" xr:uid="{00000000-0005-0000-0000-00004B160000}"/>
    <cellStyle name="Input 4 3 2" xfId="35204" xr:uid="{00000000-0005-0000-0000-00004C160000}"/>
    <cellStyle name="Input 4 4" xfId="12843" xr:uid="{00000000-0005-0000-0000-00004D160000}"/>
    <cellStyle name="Input 4 4 2" xfId="35205" xr:uid="{00000000-0005-0000-0000-00004E160000}"/>
    <cellStyle name="Input 4 5" xfId="12844" xr:uid="{00000000-0005-0000-0000-00004F160000}"/>
    <cellStyle name="Input 4 5 2" xfId="35206" xr:uid="{00000000-0005-0000-0000-000050160000}"/>
    <cellStyle name="Input 4 6" xfId="12845" xr:uid="{00000000-0005-0000-0000-000051160000}"/>
    <cellStyle name="Input 4 6 2" xfId="35207" xr:uid="{00000000-0005-0000-0000-000052160000}"/>
    <cellStyle name="Input 4 7" xfId="12846" xr:uid="{00000000-0005-0000-0000-000053160000}"/>
    <cellStyle name="Input 4 7 2" xfId="35208" xr:uid="{00000000-0005-0000-0000-000054160000}"/>
    <cellStyle name="Input 4 8" xfId="35202" xr:uid="{00000000-0005-0000-0000-000055160000}"/>
    <cellStyle name="Input 5" xfId="12847" xr:uid="{00000000-0005-0000-0000-000056160000}"/>
    <cellStyle name="Input 5 2" xfId="12848" xr:uid="{00000000-0005-0000-0000-000057160000}"/>
    <cellStyle name="Input 5 2 2" xfId="35210" xr:uid="{00000000-0005-0000-0000-000058160000}"/>
    <cellStyle name="Input 5 3" xfId="12849" xr:uid="{00000000-0005-0000-0000-000059160000}"/>
    <cellStyle name="Input 5 3 2" xfId="35211" xr:uid="{00000000-0005-0000-0000-00005A160000}"/>
    <cellStyle name="Input 5 4" xfId="12850" xr:uid="{00000000-0005-0000-0000-00005B160000}"/>
    <cellStyle name="Input 5 4 2" xfId="35212" xr:uid="{00000000-0005-0000-0000-00005C160000}"/>
    <cellStyle name="Input 5 5" xfId="12851" xr:uid="{00000000-0005-0000-0000-00005D160000}"/>
    <cellStyle name="Input 5 5 2" xfId="35213" xr:uid="{00000000-0005-0000-0000-00005E160000}"/>
    <cellStyle name="Input 5 6" xfId="12852" xr:uid="{00000000-0005-0000-0000-00005F160000}"/>
    <cellStyle name="Input 5 6 2" xfId="35214" xr:uid="{00000000-0005-0000-0000-000060160000}"/>
    <cellStyle name="Input 5 7" xfId="12853" xr:uid="{00000000-0005-0000-0000-000061160000}"/>
    <cellStyle name="Input 5 7 2" xfId="35215" xr:uid="{00000000-0005-0000-0000-000062160000}"/>
    <cellStyle name="Input 5 8" xfId="35209" xr:uid="{00000000-0005-0000-0000-000063160000}"/>
    <cellStyle name="Input 6" xfId="12854" xr:uid="{00000000-0005-0000-0000-000064160000}"/>
    <cellStyle name="Input 6 2" xfId="12855" xr:uid="{00000000-0005-0000-0000-000065160000}"/>
    <cellStyle name="Input 6 2 2" xfId="35217" xr:uid="{00000000-0005-0000-0000-000066160000}"/>
    <cellStyle name="Input 6 3" xfId="12856" xr:uid="{00000000-0005-0000-0000-000067160000}"/>
    <cellStyle name="Input 6 3 2" xfId="35218" xr:uid="{00000000-0005-0000-0000-000068160000}"/>
    <cellStyle name="Input 6 4" xfId="12857" xr:uid="{00000000-0005-0000-0000-000069160000}"/>
    <cellStyle name="Input 6 4 2" xfId="35219" xr:uid="{00000000-0005-0000-0000-00006A160000}"/>
    <cellStyle name="Input 6 5" xfId="12858" xr:uid="{00000000-0005-0000-0000-00006B160000}"/>
    <cellStyle name="Input 6 5 2" xfId="35220" xr:uid="{00000000-0005-0000-0000-00006C160000}"/>
    <cellStyle name="Input 6 6" xfId="12859" xr:uid="{00000000-0005-0000-0000-00006D160000}"/>
    <cellStyle name="Input 6 6 2" xfId="35221" xr:uid="{00000000-0005-0000-0000-00006E160000}"/>
    <cellStyle name="Input 6 7" xfId="12860" xr:uid="{00000000-0005-0000-0000-00006F160000}"/>
    <cellStyle name="Input 6 7 2" xfId="35222" xr:uid="{00000000-0005-0000-0000-000070160000}"/>
    <cellStyle name="Input 6 8" xfId="35216" xr:uid="{00000000-0005-0000-0000-000071160000}"/>
    <cellStyle name="Input 7" xfId="12861" xr:uid="{00000000-0005-0000-0000-000072160000}"/>
    <cellStyle name="Input 7 2" xfId="12862" xr:uid="{00000000-0005-0000-0000-000073160000}"/>
    <cellStyle name="Input 7 2 2" xfId="35224" xr:uid="{00000000-0005-0000-0000-000074160000}"/>
    <cellStyle name="Input 7 3" xfId="12863" xr:uid="{00000000-0005-0000-0000-000075160000}"/>
    <cellStyle name="Input 7 3 2" xfId="35225" xr:uid="{00000000-0005-0000-0000-000076160000}"/>
    <cellStyle name="Input 7 4" xfId="12864" xr:uid="{00000000-0005-0000-0000-000077160000}"/>
    <cellStyle name="Input 7 4 2" xfId="35226" xr:uid="{00000000-0005-0000-0000-000078160000}"/>
    <cellStyle name="Input 7 5" xfId="12865" xr:uid="{00000000-0005-0000-0000-000079160000}"/>
    <cellStyle name="Input 7 5 2" xfId="35227" xr:uid="{00000000-0005-0000-0000-00007A160000}"/>
    <cellStyle name="Input 7 6" xfId="12866" xr:uid="{00000000-0005-0000-0000-00007B160000}"/>
    <cellStyle name="Input 7 6 2" xfId="35228" xr:uid="{00000000-0005-0000-0000-00007C160000}"/>
    <cellStyle name="Input 7 7" xfId="12867" xr:uid="{00000000-0005-0000-0000-00007D160000}"/>
    <cellStyle name="Input 7 7 2" xfId="35229" xr:uid="{00000000-0005-0000-0000-00007E160000}"/>
    <cellStyle name="Input 7 8" xfId="35223" xr:uid="{00000000-0005-0000-0000-00007F160000}"/>
    <cellStyle name="Input 8" xfId="12868" xr:uid="{00000000-0005-0000-0000-000080160000}"/>
    <cellStyle name="Input 8 2" xfId="12869" xr:uid="{00000000-0005-0000-0000-000081160000}"/>
    <cellStyle name="Input 8 2 2" xfId="35231" xr:uid="{00000000-0005-0000-0000-000082160000}"/>
    <cellStyle name="Input 8 3" xfId="12870" xr:uid="{00000000-0005-0000-0000-000083160000}"/>
    <cellStyle name="Input 8 3 2" xfId="35232" xr:uid="{00000000-0005-0000-0000-000084160000}"/>
    <cellStyle name="Input 8 4" xfId="12871" xr:uid="{00000000-0005-0000-0000-000085160000}"/>
    <cellStyle name="Input 8 4 2" xfId="35233" xr:uid="{00000000-0005-0000-0000-000086160000}"/>
    <cellStyle name="Input 8 5" xfId="12872" xr:uid="{00000000-0005-0000-0000-000087160000}"/>
    <cellStyle name="Input 8 5 2" xfId="35234" xr:uid="{00000000-0005-0000-0000-000088160000}"/>
    <cellStyle name="Input 8 6" xfId="12873" xr:uid="{00000000-0005-0000-0000-000089160000}"/>
    <cellStyle name="Input 8 6 2" xfId="35235" xr:uid="{00000000-0005-0000-0000-00008A160000}"/>
    <cellStyle name="Input 8 7" xfId="12874" xr:uid="{00000000-0005-0000-0000-00008B160000}"/>
    <cellStyle name="Input 8 7 2" xfId="35236" xr:uid="{00000000-0005-0000-0000-00008C160000}"/>
    <cellStyle name="Input 8 8" xfId="35230" xr:uid="{00000000-0005-0000-0000-00008D160000}"/>
    <cellStyle name="Input 9" xfId="12875" xr:uid="{00000000-0005-0000-0000-00008E160000}"/>
    <cellStyle name="Input 9 2" xfId="12876" xr:uid="{00000000-0005-0000-0000-00008F160000}"/>
    <cellStyle name="Input 9 2 2" xfId="35238" xr:uid="{00000000-0005-0000-0000-000090160000}"/>
    <cellStyle name="Input 9 3" xfId="12877" xr:uid="{00000000-0005-0000-0000-000091160000}"/>
    <cellStyle name="Input 9 3 2" xfId="35239" xr:uid="{00000000-0005-0000-0000-000092160000}"/>
    <cellStyle name="Input 9 4" xfId="12878" xr:uid="{00000000-0005-0000-0000-000093160000}"/>
    <cellStyle name="Input 9 4 2" xfId="35240" xr:uid="{00000000-0005-0000-0000-000094160000}"/>
    <cellStyle name="Input 9 5" xfId="12879" xr:uid="{00000000-0005-0000-0000-000095160000}"/>
    <cellStyle name="Input 9 5 2" xfId="35241" xr:uid="{00000000-0005-0000-0000-000096160000}"/>
    <cellStyle name="Input 9 6" xfId="12880" xr:uid="{00000000-0005-0000-0000-000097160000}"/>
    <cellStyle name="Input 9 6 2" xfId="35242" xr:uid="{00000000-0005-0000-0000-000098160000}"/>
    <cellStyle name="Input 9 7" xfId="12881" xr:uid="{00000000-0005-0000-0000-000099160000}"/>
    <cellStyle name="Input 9 7 2" xfId="35243" xr:uid="{00000000-0005-0000-0000-00009A160000}"/>
    <cellStyle name="Input 9 8" xfId="35237" xr:uid="{00000000-0005-0000-0000-00009B160000}"/>
    <cellStyle name="JV cost" xfId="12882" xr:uid="{00000000-0005-0000-0000-00009C160000}"/>
    <cellStyle name="Linked Cell 2" xfId="12883" xr:uid="{00000000-0005-0000-0000-00009D160000}"/>
    <cellStyle name="Millares 2" xfId="12" xr:uid="{00000000-0005-0000-0000-00009E160000}"/>
    <cellStyle name="Millares 2 10" xfId="532" xr:uid="{00000000-0005-0000-0000-00009F160000}"/>
    <cellStyle name="Millares 2 10 10" xfId="20043" xr:uid="{00000000-0005-0000-0000-0000A0160000}"/>
    <cellStyle name="Millares 2 10 10 2" xfId="35335" xr:uid="{00000000-0005-0000-0000-0000A1160000}"/>
    <cellStyle name="Millares 2 10 11" xfId="7138" xr:uid="{00000000-0005-0000-0000-0000A2160000}"/>
    <cellStyle name="Millares 2 10 11 2" xfId="31764" xr:uid="{00000000-0005-0000-0000-0000A3160000}"/>
    <cellStyle name="Millares 2 10 12" xfId="26829" xr:uid="{00000000-0005-0000-0000-0000A4160000}"/>
    <cellStyle name="Millares 2 10 2" xfId="1250" xr:uid="{00000000-0005-0000-0000-0000A5160000}"/>
    <cellStyle name="Millares 2 10 2 10" xfId="7245" xr:uid="{00000000-0005-0000-0000-0000A6160000}"/>
    <cellStyle name="Millares 2 10 2 10 2" xfId="31863" xr:uid="{00000000-0005-0000-0000-0000A7160000}"/>
    <cellStyle name="Millares 2 10 2 11" xfId="26912" xr:uid="{00000000-0005-0000-0000-0000A8160000}"/>
    <cellStyle name="Millares 2 10 2 2" xfId="1432" xr:uid="{00000000-0005-0000-0000-0000A9160000}"/>
    <cellStyle name="Millares 2 10 2 2 2" xfId="1796" xr:uid="{00000000-0005-0000-0000-0000AA160000}"/>
    <cellStyle name="Millares 2 10 2 2 2 2" xfId="2143" xr:uid="{00000000-0005-0000-0000-0000AB160000}"/>
    <cellStyle name="Millares 2 10 2 2 2 2 2" xfId="2767" xr:uid="{00000000-0005-0000-0000-0000AC160000}"/>
    <cellStyle name="Millares 2 10 2 2 2 2 2 2" xfId="4431" xr:uid="{00000000-0005-0000-0000-0000AD160000}"/>
    <cellStyle name="Millares 2 10 2 2 2 2 2 2 2" xfId="7061" xr:uid="{00000000-0005-0000-0000-0000AE160000}"/>
    <cellStyle name="Millares 2 10 2 2 2 2 2 2 2 2" xfId="25936" xr:uid="{00000000-0005-0000-0000-0000AF160000}"/>
    <cellStyle name="Millares 2 10 2 2 2 2 2 2 2 2 2" xfId="40197" xr:uid="{00000000-0005-0000-0000-0000B0160000}"/>
    <cellStyle name="Millares 2 10 2 2 2 2 2 2 2 3" xfId="31695" xr:uid="{00000000-0005-0000-0000-0000B1160000}"/>
    <cellStyle name="Millares 2 10 2 2 2 2 2 2 3" xfId="23315" xr:uid="{00000000-0005-0000-0000-0000B2160000}"/>
    <cellStyle name="Millares 2 10 2 2 2 2 2 2 3 2" xfId="38103" xr:uid="{00000000-0005-0000-0000-0000B3160000}"/>
    <cellStyle name="Millares 2 10 2 2 2 2 2 2 4" xfId="10411" xr:uid="{00000000-0005-0000-0000-0000B4160000}"/>
    <cellStyle name="Millares 2 10 2 2 2 2 2 2 4 2" xfId="34533" xr:uid="{00000000-0005-0000-0000-0000B5160000}"/>
    <cellStyle name="Millares 2 10 2 2 2 2 2 2 5" xfId="29597" xr:uid="{00000000-0005-0000-0000-0000B6160000}"/>
    <cellStyle name="Millares 2 10 2 2 2 2 2 3" xfId="5811" xr:uid="{00000000-0005-0000-0000-0000B7160000}"/>
    <cellStyle name="Millares 2 10 2 2 2 2 2 3 2" xfId="24688" xr:uid="{00000000-0005-0000-0000-0000B8160000}"/>
    <cellStyle name="Millares 2 10 2 2 2 2 2 3 2 2" xfId="39205" xr:uid="{00000000-0005-0000-0000-0000B9160000}"/>
    <cellStyle name="Millares 2 10 2 2 2 2 2 3 3" xfId="30701" xr:uid="{00000000-0005-0000-0000-0000BA160000}"/>
    <cellStyle name="Millares 2 10 2 2 2 2 2 4" xfId="21651" xr:uid="{00000000-0005-0000-0000-0000BB160000}"/>
    <cellStyle name="Millares 2 10 2 2 2 2 2 4 2" xfId="36695" xr:uid="{00000000-0005-0000-0000-0000BC160000}"/>
    <cellStyle name="Millares 2 10 2 2 2 2 2 5" xfId="8755" xr:uid="{00000000-0005-0000-0000-0000BD160000}"/>
    <cellStyle name="Millares 2 10 2 2 2 2 2 5 2" xfId="33133" xr:uid="{00000000-0005-0000-0000-0000BE160000}"/>
    <cellStyle name="Millares 2 10 2 2 2 2 2 6" xfId="28189" xr:uid="{00000000-0005-0000-0000-0000BF160000}"/>
    <cellStyle name="Millares 2 10 2 2 2 2 3" xfId="3807" xr:uid="{00000000-0005-0000-0000-0000C0160000}"/>
    <cellStyle name="Millares 2 10 2 2 2 2 3 2" xfId="6437" xr:uid="{00000000-0005-0000-0000-0000C1160000}"/>
    <cellStyle name="Millares 2 10 2 2 2 2 3 2 2" xfId="25312" xr:uid="{00000000-0005-0000-0000-0000C2160000}"/>
    <cellStyle name="Millares 2 10 2 2 2 2 3 2 2 2" xfId="39701" xr:uid="{00000000-0005-0000-0000-0000C3160000}"/>
    <cellStyle name="Millares 2 10 2 2 2 2 3 2 3" xfId="31199" xr:uid="{00000000-0005-0000-0000-0000C4160000}"/>
    <cellStyle name="Millares 2 10 2 2 2 2 3 3" xfId="22691" xr:uid="{00000000-0005-0000-0000-0000C5160000}"/>
    <cellStyle name="Millares 2 10 2 2 2 2 3 3 2" xfId="37607" xr:uid="{00000000-0005-0000-0000-0000C6160000}"/>
    <cellStyle name="Millares 2 10 2 2 2 2 3 4" xfId="9787" xr:uid="{00000000-0005-0000-0000-0000C7160000}"/>
    <cellStyle name="Millares 2 10 2 2 2 2 3 4 2" xfId="34037" xr:uid="{00000000-0005-0000-0000-0000C8160000}"/>
    <cellStyle name="Millares 2 10 2 2 2 2 3 5" xfId="29101" xr:uid="{00000000-0005-0000-0000-0000C9160000}"/>
    <cellStyle name="Millares 2 10 2 2 2 2 4" xfId="5187" xr:uid="{00000000-0005-0000-0000-0000CA160000}"/>
    <cellStyle name="Millares 2 10 2 2 2 2 4 2" xfId="24064" xr:uid="{00000000-0005-0000-0000-0000CB160000}"/>
    <cellStyle name="Millares 2 10 2 2 2 2 4 2 2" xfId="38709" xr:uid="{00000000-0005-0000-0000-0000CC160000}"/>
    <cellStyle name="Millares 2 10 2 2 2 2 4 3" xfId="30205" xr:uid="{00000000-0005-0000-0000-0000CD160000}"/>
    <cellStyle name="Millares 2 10 2 2 2 2 5" xfId="21027" xr:uid="{00000000-0005-0000-0000-0000CE160000}"/>
    <cellStyle name="Millares 2 10 2 2 2 2 5 2" xfId="36199" xr:uid="{00000000-0005-0000-0000-0000CF160000}"/>
    <cellStyle name="Millares 2 10 2 2 2 2 6" xfId="8131" xr:uid="{00000000-0005-0000-0000-0000D0160000}"/>
    <cellStyle name="Millares 2 10 2 2 2 2 6 2" xfId="32637" xr:uid="{00000000-0005-0000-0000-0000D1160000}"/>
    <cellStyle name="Millares 2 10 2 2 2 2 7" xfId="27693" xr:uid="{00000000-0005-0000-0000-0000D2160000}"/>
    <cellStyle name="Millares 2 10 2 2 2 3" xfId="2455" xr:uid="{00000000-0005-0000-0000-0000D3160000}"/>
    <cellStyle name="Millares 2 10 2 2 2 3 2" xfId="4119" xr:uid="{00000000-0005-0000-0000-0000D4160000}"/>
    <cellStyle name="Millares 2 10 2 2 2 3 2 2" xfId="6749" xr:uid="{00000000-0005-0000-0000-0000D5160000}"/>
    <cellStyle name="Millares 2 10 2 2 2 3 2 2 2" xfId="25624" xr:uid="{00000000-0005-0000-0000-0000D6160000}"/>
    <cellStyle name="Millares 2 10 2 2 2 3 2 2 2 2" xfId="39949" xr:uid="{00000000-0005-0000-0000-0000D7160000}"/>
    <cellStyle name="Millares 2 10 2 2 2 3 2 2 3" xfId="31447" xr:uid="{00000000-0005-0000-0000-0000D8160000}"/>
    <cellStyle name="Millares 2 10 2 2 2 3 2 3" xfId="23003" xr:uid="{00000000-0005-0000-0000-0000D9160000}"/>
    <cellStyle name="Millares 2 10 2 2 2 3 2 3 2" xfId="37855" xr:uid="{00000000-0005-0000-0000-0000DA160000}"/>
    <cellStyle name="Millares 2 10 2 2 2 3 2 4" xfId="10099" xr:uid="{00000000-0005-0000-0000-0000DB160000}"/>
    <cellStyle name="Millares 2 10 2 2 2 3 2 4 2" xfId="34285" xr:uid="{00000000-0005-0000-0000-0000DC160000}"/>
    <cellStyle name="Millares 2 10 2 2 2 3 2 5" xfId="29349" xr:uid="{00000000-0005-0000-0000-0000DD160000}"/>
    <cellStyle name="Millares 2 10 2 2 2 3 3" xfId="5499" xr:uid="{00000000-0005-0000-0000-0000DE160000}"/>
    <cellStyle name="Millares 2 10 2 2 2 3 3 2" xfId="24376" xr:uid="{00000000-0005-0000-0000-0000DF160000}"/>
    <cellStyle name="Millares 2 10 2 2 2 3 3 2 2" xfId="38957" xr:uid="{00000000-0005-0000-0000-0000E0160000}"/>
    <cellStyle name="Millares 2 10 2 2 2 3 3 3" xfId="30453" xr:uid="{00000000-0005-0000-0000-0000E1160000}"/>
    <cellStyle name="Millares 2 10 2 2 2 3 4" xfId="21339" xr:uid="{00000000-0005-0000-0000-0000E2160000}"/>
    <cellStyle name="Millares 2 10 2 2 2 3 4 2" xfId="36447" xr:uid="{00000000-0005-0000-0000-0000E3160000}"/>
    <cellStyle name="Millares 2 10 2 2 2 3 5" xfId="8443" xr:uid="{00000000-0005-0000-0000-0000E4160000}"/>
    <cellStyle name="Millares 2 10 2 2 2 3 5 2" xfId="32885" xr:uid="{00000000-0005-0000-0000-0000E5160000}"/>
    <cellStyle name="Millares 2 10 2 2 2 3 6" xfId="27941" xr:uid="{00000000-0005-0000-0000-0000E6160000}"/>
    <cellStyle name="Millares 2 10 2 2 2 4" xfId="3460" xr:uid="{00000000-0005-0000-0000-0000E7160000}"/>
    <cellStyle name="Millares 2 10 2 2 2 4 2" xfId="6124" xr:uid="{00000000-0005-0000-0000-0000E8160000}"/>
    <cellStyle name="Millares 2 10 2 2 2 4 2 2" xfId="25000" xr:uid="{00000000-0005-0000-0000-0000E9160000}"/>
    <cellStyle name="Millares 2 10 2 2 2 4 2 2 2" xfId="39453" xr:uid="{00000000-0005-0000-0000-0000EA160000}"/>
    <cellStyle name="Millares 2 10 2 2 2 4 2 3" xfId="30950" xr:uid="{00000000-0005-0000-0000-0000EB160000}"/>
    <cellStyle name="Millares 2 10 2 2 2 4 3" xfId="22344" xr:uid="{00000000-0005-0000-0000-0000EC160000}"/>
    <cellStyle name="Millares 2 10 2 2 2 4 3 2" xfId="37324" xr:uid="{00000000-0005-0000-0000-0000ED160000}"/>
    <cellStyle name="Millares 2 10 2 2 2 4 4" xfId="9441" xr:uid="{00000000-0005-0000-0000-0000EE160000}"/>
    <cellStyle name="Millares 2 10 2 2 2 4 4 2" xfId="33755" xr:uid="{00000000-0005-0000-0000-0000EF160000}"/>
    <cellStyle name="Millares 2 10 2 2 2 4 5" xfId="28818" xr:uid="{00000000-0005-0000-0000-0000F0160000}"/>
    <cellStyle name="Millares 2 10 2 2 2 5" xfId="4874" xr:uid="{00000000-0005-0000-0000-0000F1160000}"/>
    <cellStyle name="Millares 2 10 2 2 2 5 2" xfId="23751" xr:uid="{00000000-0005-0000-0000-0000F2160000}"/>
    <cellStyle name="Millares 2 10 2 2 2 5 2 2" xfId="38460" xr:uid="{00000000-0005-0000-0000-0000F3160000}"/>
    <cellStyle name="Millares 2 10 2 2 2 5 3" xfId="29956" xr:uid="{00000000-0005-0000-0000-0000F4160000}"/>
    <cellStyle name="Millares 2 10 2 2 2 6" xfId="20680" xr:uid="{00000000-0005-0000-0000-0000F5160000}"/>
    <cellStyle name="Millares 2 10 2 2 2 6 2" xfId="35916" xr:uid="{00000000-0005-0000-0000-0000F6160000}"/>
    <cellStyle name="Millares 2 10 2 2 2 7" xfId="7785" xr:uid="{00000000-0005-0000-0000-0000F7160000}"/>
    <cellStyle name="Millares 2 10 2 2 2 7 2" xfId="32355" xr:uid="{00000000-0005-0000-0000-0000F8160000}"/>
    <cellStyle name="Millares 2 10 2 2 2 8" xfId="27410" xr:uid="{00000000-0005-0000-0000-0000F9160000}"/>
    <cellStyle name="Millares 2 10 2 2 3" xfId="1987" xr:uid="{00000000-0005-0000-0000-0000FA160000}"/>
    <cellStyle name="Millares 2 10 2 2 3 2" xfId="2611" xr:uid="{00000000-0005-0000-0000-0000FB160000}"/>
    <cellStyle name="Millares 2 10 2 2 3 2 2" xfId="4275" xr:uid="{00000000-0005-0000-0000-0000FC160000}"/>
    <cellStyle name="Millares 2 10 2 2 3 2 2 2" xfId="6905" xr:uid="{00000000-0005-0000-0000-0000FD160000}"/>
    <cellStyle name="Millares 2 10 2 2 3 2 2 2 2" xfId="25780" xr:uid="{00000000-0005-0000-0000-0000FE160000}"/>
    <cellStyle name="Millares 2 10 2 2 3 2 2 2 2 2" xfId="40073" xr:uid="{00000000-0005-0000-0000-0000FF160000}"/>
    <cellStyle name="Millares 2 10 2 2 3 2 2 2 3" xfId="31571" xr:uid="{00000000-0005-0000-0000-000000170000}"/>
    <cellStyle name="Millares 2 10 2 2 3 2 2 3" xfId="23159" xr:uid="{00000000-0005-0000-0000-000001170000}"/>
    <cellStyle name="Millares 2 10 2 2 3 2 2 3 2" xfId="37979" xr:uid="{00000000-0005-0000-0000-000002170000}"/>
    <cellStyle name="Millares 2 10 2 2 3 2 2 4" xfId="10255" xr:uid="{00000000-0005-0000-0000-000003170000}"/>
    <cellStyle name="Millares 2 10 2 2 3 2 2 4 2" xfId="34409" xr:uid="{00000000-0005-0000-0000-000004170000}"/>
    <cellStyle name="Millares 2 10 2 2 3 2 2 5" xfId="29473" xr:uid="{00000000-0005-0000-0000-000005170000}"/>
    <cellStyle name="Millares 2 10 2 2 3 2 3" xfId="5655" xr:uid="{00000000-0005-0000-0000-000006170000}"/>
    <cellStyle name="Millares 2 10 2 2 3 2 3 2" xfId="24532" xr:uid="{00000000-0005-0000-0000-000007170000}"/>
    <cellStyle name="Millares 2 10 2 2 3 2 3 2 2" xfId="39081" xr:uid="{00000000-0005-0000-0000-000008170000}"/>
    <cellStyle name="Millares 2 10 2 2 3 2 3 3" xfId="30577" xr:uid="{00000000-0005-0000-0000-000009170000}"/>
    <cellStyle name="Millares 2 10 2 2 3 2 4" xfId="21495" xr:uid="{00000000-0005-0000-0000-00000A170000}"/>
    <cellStyle name="Millares 2 10 2 2 3 2 4 2" xfId="36571" xr:uid="{00000000-0005-0000-0000-00000B170000}"/>
    <cellStyle name="Millares 2 10 2 2 3 2 5" xfId="8599" xr:uid="{00000000-0005-0000-0000-00000C170000}"/>
    <cellStyle name="Millares 2 10 2 2 3 2 5 2" xfId="33009" xr:uid="{00000000-0005-0000-0000-00000D170000}"/>
    <cellStyle name="Millares 2 10 2 2 3 2 6" xfId="28065" xr:uid="{00000000-0005-0000-0000-00000E170000}"/>
    <cellStyle name="Millares 2 10 2 2 3 3" xfId="3651" xr:uid="{00000000-0005-0000-0000-00000F170000}"/>
    <cellStyle name="Millares 2 10 2 2 3 3 2" xfId="6281" xr:uid="{00000000-0005-0000-0000-000010170000}"/>
    <cellStyle name="Millares 2 10 2 2 3 3 2 2" xfId="25156" xr:uid="{00000000-0005-0000-0000-000011170000}"/>
    <cellStyle name="Millares 2 10 2 2 3 3 2 2 2" xfId="39577" xr:uid="{00000000-0005-0000-0000-000012170000}"/>
    <cellStyle name="Millares 2 10 2 2 3 3 2 3" xfId="31075" xr:uid="{00000000-0005-0000-0000-000013170000}"/>
    <cellStyle name="Millares 2 10 2 2 3 3 3" xfId="22535" xr:uid="{00000000-0005-0000-0000-000014170000}"/>
    <cellStyle name="Millares 2 10 2 2 3 3 3 2" xfId="37483" xr:uid="{00000000-0005-0000-0000-000015170000}"/>
    <cellStyle name="Millares 2 10 2 2 3 3 4" xfId="9631" xr:uid="{00000000-0005-0000-0000-000016170000}"/>
    <cellStyle name="Millares 2 10 2 2 3 3 4 2" xfId="33913" xr:uid="{00000000-0005-0000-0000-000017170000}"/>
    <cellStyle name="Millares 2 10 2 2 3 3 5" xfId="28977" xr:uid="{00000000-0005-0000-0000-000018170000}"/>
    <cellStyle name="Millares 2 10 2 2 3 4" xfId="5031" xr:uid="{00000000-0005-0000-0000-000019170000}"/>
    <cellStyle name="Millares 2 10 2 2 3 4 2" xfId="23908" xr:uid="{00000000-0005-0000-0000-00001A170000}"/>
    <cellStyle name="Millares 2 10 2 2 3 4 2 2" xfId="38585" xr:uid="{00000000-0005-0000-0000-00001B170000}"/>
    <cellStyle name="Millares 2 10 2 2 3 4 3" xfId="30081" xr:uid="{00000000-0005-0000-0000-00001C170000}"/>
    <cellStyle name="Millares 2 10 2 2 3 5" xfId="20871" xr:uid="{00000000-0005-0000-0000-00001D170000}"/>
    <cellStyle name="Millares 2 10 2 2 3 5 2" xfId="36075" xr:uid="{00000000-0005-0000-0000-00001E170000}"/>
    <cellStyle name="Millares 2 10 2 2 3 6" xfId="7975" xr:uid="{00000000-0005-0000-0000-00001F170000}"/>
    <cellStyle name="Millares 2 10 2 2 3 6 2" xfId="32513" xr:uid="{00000000-0005-0000-0000-000020170000}"/>
    <cellStyle name="Millares 2 10 2 2 3 7" xfId="27569" xr:uid="{00000000-0005-0000-0000-000021170000}"/>
    <cellStyle name="Millares 2 10 2 2 4" xfId="2299" xr:uid="{00000000-0005-0000-0000-000022170000}"/>
    <cellStyle name="Millares 2 10 2 2 4 2" xfId="3963" xr:uid="{00000000-0005-0000-0000-000023170000}"/>
    <cellStyle name="Millares 2 10 2 2 4 2 2" xfId="6593" xr:uid="{00000000-0005-0000-0000-000024170000}"/>
    <cellStyle name="Millares 2 10 2 2 4 2 2 2" xfId="25468" xr:uid="{00000000-0005-0000-0000-000025170000}"/>
    <cellStyle name="Millares 2 10 2 2 4 2 2 2 2" xfId="39825" xr:uid="{00000000-0005-0000-0000-000026170000}"/>
    <cellStyle name="Millares 2 10 2 2 4 2 2 3" xfId="31323" xr:uid="{00000000-0005-0000-0000-000027170000}"/>
    <cellStyle name="Millares 2 10 2 2 4 2 3" xfId="22847" xr:uid="{00000000-0005-0000-0000-000028170000}"/>
    <cellStyle name="Millares 2 10 2 2 4 2 3 2" xfId="37731" xr:uid="{00000000-0005-0000-0000-000029170000}"/>
    <cellStyle name="Millares 2 10 2 2 4 2 4" xfId="9943" xr:uid="{00000000-0005-0000-0000-00002A170000}"/>
    <cellStyle name="Millares 2 10 2 2 4 2 4 2" xfId="34161" xr:uid="{00000000-0005-0000-0000-00002B170000}"/>
    <cellStyle name="Millares 2 10 2 2 4 2 5" xfId="29225" xr:uid="{00000000-0005-0000-0000-00002C170000}"/>
    <cellStyle name="Millares 2 10 2 2 4 3" xfId="5343" xr:uid="{00000000-0005-0000-0000-00002D170000}"/>
    <cellStyle name="Millares 2 10 2 2 4 3 2" xfId="24220" xr:uid="{00000000-0005-0000-0000-00002E170000}"/>
    <cellStyle name="Millares 2 10 2 2 4 3 2 2" xfId="38833" xr:uid="{00000000-0005-0000-0000-00002F170000}"/>
    <cellStyle name="Millares 2 10 2 2 4 3 3" xfId="30329" xr:uid="{00000000-0005-0000-0000-000030170000}"/>
    <cellStyle name="Millares 2 10 2 2 4 4" xfId="21183" xr:uid="{00000000-0005-0000-0000-000031170000}"/>
    <cellStyle name="Millares 2 10 2 2 4 4 2" xfId="36323" xr:uid="{00000000-0005-0000-0000-000032170000}"/>
    <cellStyle name="Millares 2 10 2 2 4 5" xfId="8287" xr:uid="{00000000-0005-0000-0000-000033170000}"/>
    <cellStyle name="Millares 2 10 2 2 4 5 2" xfId="32761" xr:uid="{00000000-0005-0000-0000-000034170000}"/>
    <cellStyle name="Millares 2 10 2 2 4 6" xfId="27817" xr:uid="{00000000-0005-0000-0000-000035170000}"/>
    <cellStyle name="Millares 2 10 2 2 5" xfId="3096" xr:uid="{00000000-0005-0000-0000-000036170000}"/>
    <cellStyle name="Millares 2 10 2 2 5 2" xfId="5968" xr:uid="{00000000-0005-0000-0000-000037170000}"/>
    <cellStyle name="Millares 2 10 2 2 5 2 2" xfId="24844" xr:uid="{00000000-0005-0000-0000-000038170000}"/>
    <cellStyle name="Millares 2 10 2 2 5 2 2 2" xfId="39329" xr:uid="{00000000-0005-0000-0000-000039170000}"/>
    <cellStyle name="Millares 2 10 2 2 5 2 3" xfId="30826" xr:uid="{00000000-0005-0000-0000-00003A170000}"/>
    <cellStyle name="Millares 2 10 2 2 5 3" xfId="21980" xr:uid="{00000000-0005-0000-0000-00003B170000}"/>
    <cellStyle name="Millares 2 10 2 2 5 3 2" xfId="36992" xr:uid="{00000000-0005-0000-0000-00003C170000}"/>
    <cellStyle name="Millares 2 10 2 2 5 4" xfId="9081" xr:uid="{00000000-0005-0000-0000-00003D170000}"/>
    <cellStyle name="Millares 2 10 2 2 5 4 2" xfId="33427" xr:uid="{00000000-0005-0000-0000-00003E170000}"/>
    <cellStyle name="Millares 2 10 2 2 5 5" xfId="28486" xr:uid="{00000000-0005-0000-0000-00003F170000}"/>
    <cellStyle name="Millares 2 10 2 2 6" xfId="4717" xr:uid="{00000000-0005-0000-0000-000040170000}"/>
    <cellStyle name="Millares 2 10 2 2 6 2" xfId="23595" xr:uid="{00000000-0005-0000-0000-000041170000}"/>
    <cellStyle name="Millares 2 10 2 2 6 2 2" xfId="38336" xr:uid="{00000000-0005-0000-0000-000042170000}"/>
    <cellStyle name="Millares 2 10 2 2 6 3" xfId="12885" xr:uid="{00000000-0005-0000-0000-000043170000}"/>
    <cellStyle name="Millares 2 10 2 2 6 3 2" xfId="35245" xr:uid="{00000000-0005-0000-0000-000044170000}"/>
    <cellStyle name="Millares 2 10 2 2 6 4" xfId="29831" xr:uid="{00000000-0005-0000-0000-000045170000}"/>
    <cellStyle name="Millares 2 10 2 2 7" xfId="20316" xr:uid="{00000000-0005-0000-0000-000046170000}"/>
    <cellStyle name="Millares 2 10 2 2 7 2" xfId="35584" xr:uid="{00000000-0005-0000-0000-000047170000}"/>
    <cellStyle name="Millares 2 10 2 2 8" xfId="7425" xr:uid="{00000000-0005-0000-0000-000048170000}"/>
    <cellStyle name="Millares 2 10 2 2 8 2" xfId="32027" xr:uid="{00000000-0005-0000-0000-000049170000}"/>
    <cellStyle name="Millares 2 10 2 2 9" xfId="27078" xr:uid="{00000000-0005-0000-0000-00004A170000}"/>
    <cellStyle name="Millares 2 10 2 3" xfId="1614" xr:uid="{00000000-0005-0000-0000-00004B170000}"/>
    <cellStyle name="Millares 2 10 2 3 2" xfId="2065" xr:uid="{00000000-0005-0000-0000-00004C170000}"/>
    <cellStyle name="Millares 2 10 2 3 2 2" xfId="2689" xr:uid="{00000000-0005-0000-0000-00004D170000}"/>
    <cellStyle name="Millares 2 10 2 3 2 2 2" xfId="4353" xr:uid="{00000000-0005-0000-0000-00004E170000}"/>
    <cellStyle name="Millares 2 10 2 3 2 2 2 2" xfId="6983" xr:uid="{00000000-0005-0000-0000-00004F170000}"/>
    <cellStyle name="Millares 2 10 2 3 2 2 2 2 2" xfId="25858" xr:uid="{00000000-0005-0000-0000-000050170000}"/>
    <cellStyle name="Millares 2 10 2 3 2 2 2 2 2 2" xfId="40135" xr:uid="{00000000-0005-0000-0000-000051170000}"/>
    <cellStyle name="Millares 2 10 2 3 2 2 2 2 3" xfId="31633" xr:uid="{00000000-0005-0000-0000-000052170000}"/>
    <cellStyle name="Millares 2 10 2 3 2 2 2 3" xfId="23237" xr:uid="{00000000-0005-0000-0000-000053170000}"/>
    <cellStyle name="Millares 2 10 2 3 2 2 2 3 2" xfId="38041" xr:uid="{00000000-0005-0000-0000-000054170000}"/>
    <cellStyle name="Millares 2 10 2 3 2 2 2 4" xfId="10333" xr:uid="{00000000-0005-0000-0000-000055170000}"/>
    <cellStyle name="Millares 2 10 2 3 2 2 2 4 2" xfId="34471" xr:uid="{00000000-0005-0000-0000-000056170000}"/>
    <cellStyle name="Millares 2 10 2 3 2 2 2 5" xfId="29535" xr:uid="{00000000-0005-0000-0000-000057170000}"/>
    <cellStyle name="Millares 2 10 2 3 2 2 3" xfId="5733" xr:uid="{00000000-0005-0000-0000-000058170000}"/>
    <cellStyle name="Millares 2 10 2 3 2 2 3 2" xfId="24610" xr:uid="{00000000-0005-0000-0000-000059170000}"/>
    <cellStyle name="Millares 2 10 2 3 2 2 3 2 2" xfId="39143" xr:uid="{00000000-0005-0000-0000-00005A170000}"/>
    <cellStyle name="Millares 2 10 2 3 2 2 3 3" xfId="30639" xr:uid="{00000000-0005-0000-0000-00005B170000}"/>
    <cellStyle name="Millares 2 10 2 3 2 2 4" xfId="21573" xr:uid="{00000000-0005-0000-0000-00005C170000}"/>
    <cellStyle name="Millares 2 10 2 3 2 2 4 2" xfId="36633" xr:uid="{00000000-0005-0000-0000-00005D170000}"/>
    <cellStyle name="Millares 2 10 2 3 2 2 5" xfId="8677" xr:uid="{00000000-0005-0000-0000-00005E170000}"/>
    <cellStyle name="Millares 2 10 2 3 2 2 5 2" xfId="33071" xr:uid="{00000000-0005-0000-0000-00005F170000}"/>
    <cellStyle name="Millares 2 10 2 3 2 2 6" xfId="28127" xr:uid="{00000000-0005-0000-0000-000060170000}"/>
    <cellStyle name="Millares 2 10 2 3 2 3" xfId="3729" xr:uid="{00000000-0005-0000-0000-000061170000}"/>
    <cellStyle name="Millares 2 10 2 3 2 3 2" xfId="6359" xr:uid="{00000000-0005-0000-0000-000062170000}"/>
    <cellStyle name="Millares 2 10 2 3 2 3 2 2" xfId="25234" xr:uid="{00000000-0005-0000-0000-000063170000}"/>
    <cellStyle name="Millares 2 10 2 3 2 3 2 2 2" xfId="39639" xr:uid="{00000000-0005-0000-0000-000064170000}"/>
    <cellStyle name="Millares 2 10 2 3 2 3 2 3" xfId="31137" xr:uid="{00000000-0005-0000-0000-000065170000}"/>
    <cellStyle name="Millares 2 10 2 3 2 3 3" xfId="22613" xr:uid="{00000000-0005-0000-0000-000066170000}"/>
    <cellStyle name="Millares 2 10 2 3 2 3 3 2" xfId="37545" xr:uid="{00000000-0005-0000-0000-000067170000}"/>
    <cellStyle name="Millares 2 10 2 3 2 3 4" xfId="9709" xr:uid="{00000000-0005-0000-0000-000068170000}"/>
    <cellStyle name="Millares 2 10 2 3 2 3 4 2" xfId="33975" xr:uid="{00000000-0005-0000-0000-000069170000}"/>
    <cellStyle name="Millares 2 10 2 3 2 3 5" xfId="29039" xr:uid="{00000000-0005-0000-0000-00006A170000}"/>
    <cellStyle name="Millares 2 10 2 3 2 4" xfId="5109" xr:uid="{00000000-0005-0000-0000-00006B170000}"/>
    <cellStyle name="Millares 2 10 2 3 2 4 2" xfId="23986" xr:uid="{00000000-0005-0000-0000-00006C170000}"/>
    <cellStyle name="Millares 2 10 2 3 2 4 2 2" xfId="38647" xr:uid="{00000000-0005-0000-0000-00006D170000}"/>
    <cellStyle name="Millares 2 10 2 3 2 4 3" xfId="30143" xr:uid="{00000000-0005-0000-0000-00006E170000}"/>
    <cellStyle name="Millares 2 10 2 3 2 5" xfId="20949" xr:uid="{00000000-0005-0000-0000-00006F170000}"/>
    <cellStyle name="Millares 2 10 2 3 2 5 2" xfId="36137" xr:uid="{00000000-0005-0000-0000-000070170000}"/>
    <cellStyle name="Millares 2 10 2 3 2 6" xfId="8053" xr:uid="{00000000-0005-0000-0000-000071170000}"/>
    <cellStyle name="Millares 2 10 2 3 2 6 2" xfId="32575" xr:uid="{00000000-0005-0000-0000-000072170000}"/>
    <cellStyle name="Millares 2 10 2 3 2 7" xfId="27631" xr:uid="{00000000-0005-0000-0000-000073170000}"/>
    <cellStyle name="Millares 2 10 2 3 3" xfId="2377" xr:uid="{00000000-0005-0000-0000-000074170000}"/>
    <cellStyle name="Millares 2 10 2 3 3 2" xfId="4041" xr:uid="{00000000-0005-0000-0000-000075170000}"/>
    <cellStyle name="Millares 2 10 2 3 3 2 2" xfId="6671" xr:uid="{00000000-0005-0000-0000-000076170000}"/>
    <cellStyle name="Millares 2 10 2 3 3 2 2 2" xfId="25546" xr:uid="{00000000-0005-0000-0000-000077170000}"/>
    <cellStyle name="Millares 2 10 2 3 3 2 2 2 2" xfId="39887" xr:uid="{00000000-0005-0000-0000-000078170000}"/>
    <cellStyle name="Millares 2 10 2 3 3 2 2 3" xfId="31385" xr:uid="{00000000-0005-0000-0000-000079170000}"/>
    <cellStyle name="Millares 2 10 2 3 3 2 3" xfId="22925" xr:uid="{00000000-0005-0000-0000-00007A170000}"/>
    <cellStyle name="Millares 2 10 2 3 3 2 3 2" xfId="37793" xr:uid="{00000000-0005-0000-0000-00007B170000}"/>
    <cellStyle name="Millares 2 10 2 3 3 2 4" xfId="10021" xr:uid="{00000000-0005-0000-0000-00007C170000}"/>
    <cellStyle name="Millares 2 10 2 3 3 2 4 2" xfId="34223" xr:uid="{00000000-0005-0000-0000-00007D170000}"/>
    <cellStyle name="Millares 2 10 2 3 3 2 5" xfId="29287" xr:uid="{00000000-0005-0000-0000-00007E170000}"/>
    <cellStyle name="Millares 2 10 2 3 3 3" xfId="5421" xr:uid="{00000000-0005-0000-0000-00007F170000}"/>
    <cellStyle name="Millares 2 10 2 3 3 3 2" xfId="24298" xr:uid="{00000000-0005-0000-0000-000080170000}"/>
    <cellStyle name="Millares 2 10 2 3 3 3 2 2" xfId="38895" xr:uid="{00000000-0005-0000-0000-000081170000}"/>
    <cellStyle name="Millares 2 10 2 3 3 3 3" xfId="30391" xr:uid="{00000000-0005-0000-0000-000082170000}"/>
    <cellStyle name="Millares 2 10 2 3 3 4" xfId="21261" xr:uid="{00000000-0005-0000-0000-000083170000}"/>
    <cellStyle name="Millares 2 10 2 3 3 4 2" xfId="36385" xr:uid="{00000000-0005-0000-0000-000084170000}"/>
    <cellStyle name="Millares 2 10 2 3 3 5" xfId="8365" xr:uid="{00000000-0005-0000-0000-000085170000}"/>
    <cellStyle name="Millares 2 10 2 3 3 5 2" xfId="32823" xr:uid="{00000000-0005-0000-0000-000086170000}"/>
    <cellStyle name="Millares 2 10 2 3 3 6" xfId="27879" xr:uid="{00000000-0005-0000-0000-000087170000}"/>
    <cellStyle name="Millares 2 10 2 3 4" xfId="3278" xr:uid="{00000000-0005-0000-0000-000088170000}"/>
    <cellStyle name="Millares 2 10 2 3 4 2" xfId="6046" xr:uid="{00000000-0005-0000-0000-000089170000}"/>
    <cellStyle name="Millares 2 10 2 3 4 2 2" xfId="24922" xr:uid="{00000000-0005-0000-0000-00008A170000}"/>
    <cellStyle name="Millares 2 10 2 3 4 2 2 2" xfId="39391" xr:uid="{00000000-0005-0000-0000-00008B170000}"/>
    <cellStyle name="Millares 2 10 2 3 4 2 3" xfId="30888" xr:uid="{00000000-0005-0000-0000-00008C170000}"/>
    <cellStyle name="Millares 2 10 2 3 4 3" xfId="22162" xr:uid="{00000000-0005-0000-0000-00008D170000}"/>
    <cellStyle name="Millares 2 10 2 3 4 3 2" xfId="37158" xr:uid="{00000000-0005-0000-0000-00008E170000}"/>
    <cellStyle name="Millares 2 10 2 3 4 4" xfId="9261" xr:uid="{00000000-0005-0000-0000-00008F170000}"/>
    <cellStyle name="Millares 2 10 2 3 4 4 2" xfId="33591" xr:uid="{00000000-0005-0000-0000-000090170000}"/>
    <cellStyle name="Millares 2 10 2 3 4 5" xfId="28652" xr:uid="{00000000-0005-0000-0000-000091170000}"/>
    <cellStyle name="Millares 2 10 2 3 5" xfId="4795" xr:uid="{00000000-0005-0000-0000-000092170000}"/>
    <cellStyle name="Millares 2 10 2 3 5 2" xfId="23673" xr:uid="{00000000-0005-0000-0000-000093170000}"/>
    <cellStyle name="Millares 2 10 2 3 5 2 2" xfId="38398" xr:uid="{00000000-0005-0000-0000-000094170000}"/>
    <cellStyle name="Millares 2 10 2 3 5 3" xfId="29893" xr:uid="{00000000-0005-0000-0000-000095170000}"/>
    <cellStyle name="Millares 2 10 2 3 6" xfId="20498" xr:uid="{00000000-0005-0000-0000-000096170000}"/>
    <cellStyle name="Millares 2 10 2 3 6 2" xfId="35750" xr:uid="{00000000-0005-0000-0000-000097170000}"/>
    <cellStyle name="Millares 2 10 2 3 7" xfId="7605" xr:uid="{00000000-0005-0000-0000-000098170000}"/>
    <cellStyle name="Millares 2 10 2 3 7 2" xfId="32191" xr:uid="{00000000-0005-0000-0000-000099170000}"/>
    <cellStyle name="Millares 2 10 2 3 8" xfId="27244" xr:uid="{00000000-0005-0000-0000-00009A170000}"/>
    <cellStyle name="Millares 2 10 2 4" xfId="1909" xr:uid="{00000000-0005-0000-0000-00009B170000}"/>
    <cellStyle name="Millares 2 10 2 4 2" xfId="2533" xr:uid="{00000000-0005-0000-0000-00009C170000}"/>
    <cellStyle name="Millares 2 10 2 4 2 2" xfId="4197" xr:uid="{00000000-0005-0000-0000-00009D170000}"/>
    <cellStyle name="Millares 2 10 2 4 2 2 2" xfId="6827" xr:uid="{00000000-0005-0000-0000-00009E170000}"/>
    <cellStyle name="Millares 2 10 2 4 2 2 2 2" xfId="25702" xr:uid="{00000000-0005-0000-0000-00009F170000}"/>
    <cellStyle name="Millares 2 10 2 4 2 2 2 2 2" xfId="40011" xr:uid="{00000000-0005-0000-0000-0000A0170000}"/>
    <cellStyle name="Millares 2 10 2 4 2 2 2 3" xfId="31509" xr:uid="{00000000-0005-0000-0000-0000A1170000}"/>
    <cellStyle name="Millares 2 10 2 4 2 2 3" xfId="23081" xr:uid="{00000000-0005-0000-0000-0000A2170000}"/>
    <cellStyle name="Millares 2 10 2 4 2 2 3 2" xfId="37917" xr:uid="{00000000-0005-0000-0000-0000A3170000}"/>
    <cellStyle name="Millares 2 10 2 4 2 2 4" xfId="10177" xr:uid="{00000000-0005-0000-0000-0000A4170000}"/>
    <cellStyle name="Millares 2 10 2 4 2 2 4 2" xfId="34347" xr:uid="{00000000-0005-0000-0000-0000A5170000}"/>
    <cellStyle name="Millares 2 10 2 4 2 2 5" xfId="29411" xr:uid="{00000000-0005-0000-0000-0000A6170000}"/>
    <cellStyle name="Millares 2 10 2 4 2 3" xfId="5577" xr:uid="{00000000-0005-0000-0000-0000A7170000}"/>
    <cellStyle name="Millares 2 10 2 4 2 3 2" xfId="24454" xr:uid="{00000000-0005-0000-0000-0000A8170000}"/>
    <cellStyle name="Millares 2 10 2 4 2 3 2 2" xfId="39019" xr:uid="{00000000-0005-0000-0000-0000A9170000}"/>
    <cellStyle name="Millares 2 10 2 4 2 3 3" xfId="30515" xr:uid="{00000000-0005-0000-0000-0000AA170000}"/>
    <cellStyle name="Millares 2 10 2 4 2 4" xfId="21417" xr:uid="{00000000-0005-0000-0000-0000AB170000}"/>
    <cellStyle name="Millares 2 10 2 4 2 4 2" xfId="36509" xr:uid="{00000000-0005-0000-0000-0000AC170000}"/>
    <cellStyle name="Millares 2 10 2 4 2 5" xfId="8521" xr:uid="{00000000-0005-0000-0000-0000AD170000}"/>
    <cellStyle name="Millares 2 10 2 4 2 5 2" xfId="32947" xr:uid="{00000000-0005-0000-0000-0000AE170000}"/>
    <cellStyle name="Millares 2 10 2 4 2 6" xfId="28003" xr:uid="{00000000-0005-0000-0000-0000AF170000}"/>
    <cellStyle name="Millares 2 10 2 4 3" xfId="3573" xr:uid="{00000000-0005-0000-0000-0000B0170000}"/>
    <cellStyle name="Millares 2 10 2 4 3 2" xfId="6203" xr:uid="{00000000-0005-0000-0000-0000B1170000}"/>
    <cellStyle name="Millares 2 10 2 4 3 2 2" xfId="25078" xr:uid="{00000000-0005-0000-0000-0000B2170000}"/>
    <cellStyle name="Millares 2 10 2 4 3 2 2 2" xfId="39515" xr:uid="{00000000-0005-0000-0000-0000B3170000}"/>
    <cellStyle name="Millares 2 10 2 4 3 2 3" xfId="31013" xr:uid="{00000000-0005-0000-0000-0000B4170000}"/>
    <cellStyle name="Millares 2 10 2 4 3 3" xfId="22457" xr:uid="{00000000-0005-0000-0000-0000B5170000}"/>
    <cellStyle name="Millares 2 10 2 4 3 3 2" xfId="37421" xr:uid="{00000000-0005-0000-0000-0000B6170000}"/>
    <cellStyle name="Millares 2 10 2 4 3 4" xfId="9553" xr:uid="{00000000-0005-0000-0000-0000B7170000}"/>
    <cellStyle name="Millares 2 10 2 4 3 4 2" xfId="33851" xr:uid="{00000000-0005-0000-0000-0000B8170000}"/>
    <cellStyle name="Millares 2 10 2 4 3 5" xfId="28915" xr:uid="{00000000-0005-0000-0000-0000B9170000}"/>
    <cellStyle name="Millares 2 10 2 4 4" xfId="4953" xr:uid="{00000000-0005-0000-0000-0000BA170000}"/>
    <cellStyle name="Millares 2 10 2 4 4 2" xfId="23830" xr:uid="{00000000-0005-0000-0000-0000BB170000}"/>
    <cellStyle name="Millares 2 10 2 4 4 2 2" xfId="38523" xr:uid="{00000000-0005-0000-0000-0000BC170000}"/>
    <cellStyle name="Millares 2 10 2 4 4 3" xfId="30019" xr:uid="{00000000-0005-0000-0000-0000BD170000}"/>
    <cellStyle name="Millares 2 10 2 4 5" xfId="20793" xr:uid="{00000000-0005-0000-0000-0000BE170000}"/>
    <cellStyle name="Millares 2 10 2 4 5 2" xfId="36013" xr:uid="{00000000-0005-0000-0000-0000BF170000}"/>
    <cellStyle name="Millares 2 10 2 4 6" xfId="7897" xr:uid="{00000000-0005-0000-0000-0000C0170000}"/>
    <cellStyle name="Millares 2 10 2 4 6 2" xfId="32451" xr:uid="{00000000-0005-0000-0000-0000C1170000}"/>
    <cellStyle name="Millares 2 10 2 4 7" xfId="27507" xr:uid="{00000000-0005-0000-0000-0000C2170000}"/>
    <cellStyle name="Millares 2 10 2 5" xfId="2221" xr:uid="{00000000-0005-0000-0000-0000C3170000}"/>
    <cellStyle name="Millares 2 10 2 5 2" xfId="3885" xr:uid="{00000000-0005-0000-0000-0000C4170000}"/>
    <cellStyle name="Millares 2 10 2 5 2 2" xfId="6515" xr:uid="{00000000-0005-0000-0000-0000C5170000}"/>
    <cellStyle name="Millares 2 10 2 5 2 2 2" xfId="25390" xr:uid="{00000000-0005-0000-0000-0000C6170000}"/>
    <cellStyle name="Millares 2 10 2 5 2 2 2 2" xfId="39763" xr:uid="{00000000-0005-0000-0000-0000C7170000}"/>
    <cellStyle name="Millares 2 10 2 5 2 2 3" xfId="31261" xr:uid="{00000000-0005-0000-0000-0000C8170000}"/>
    <cellStyle name="Millares 2 10 2 5 2 3" xfId="22769" xr:uid="{00000000-0005-0000-0000-0000C9170000}"/>
    <cellStyle name="Millares 2 10 2 5 2 3 2" xfId="37669" xr:uid="{00000000-0005-0000-0000-0000CA170000}"/>
    <cellStyle name="Millares 2 10 2 5 2 4" xfId="9865" xr:uid="{00000000-0005-0000-0000-0000CB170000}"/>
    <cellStyle name="Millares 2 10 2 5 2 4 2" xfId="34099" xr:uid="{00000000-0005-0000-0000-0000CC170000}"/>
    <cellStyle name="Millares 2 10 2 5 2 5" xfId="29163" xr:uid="{00000000-0005-0000-0000-0000CD170000}"/>
    <cellStyle name="Millares 2 10 2 5 3" xfId="5265" xr:uid="{00000000-0005-0000-0000-0000CE170000}"/>
    <cellStyle name="Millares 2 10 2 5 3 2" xfId="24142" xr:uid="{00000000-0005-0000-0000-0000CF170000}"/>
    <cellStyle name="Millares 2 10 2 5 3 2 2" xfId="38771" xr:uid="{00000000-0005-0000-0000-0000D0170000}"/>
    <cellStyle name="Millares 2 10 2 5 3 3" xfId="30267" xr:uid="{00000000-0005-0000-0000-0000D1170000}"/>
    <cellStyle name="Millares 2 10 2 5 4" xfId="21105" xr:uid="{00000000-0005-0000-0000-0000D2170000}"/>
    <cellStyle name="Millares 2 10 2 5 4 2" xfId="36261" xr:uid="{00000000-0005-0000-0000-0000D3170000}"/>
    <cellStyle name="Millares 2 10 2 5 5" xfId="8209" xr:uid="{00000000-0005-0000-0000-0000D4170000}"/>
    <cellStyle name="Millares 2 10 2 5 5 2" xfId="32699" xr:uid="{00000000-0005-0000-0000-0000D5170000}"/>
    <cellStyle name="Millares 2 10 2 5 6" xfId="27755" xr:uid="{00000000-0005-0000-0000-0000D6170000}"/>
    <cellStyle name="Millares 2 10 2 6" xfId="2914" xr:uid="{00000000-0005-0000-0000-0000D7170000}"/>
    <cellStyle name="Millares 2 10 2 6 2" xfId="5890" xr:uid="{00000000-0005-0000-0000-0000D8170000}"/>
    <cellStyle name="Millares 2 10 2 6 2 2" xfId="24766" xr:uid="{00000000-0005-0000-0000-0000D9170000}"/>
    <cellStyle name="Millares 2 10 2 6 2 2 2" xfId="39267" xr:uid="{00000000-0005-0000-0000-0000DA170000}"/>
    <cellStyle name="Millares 2 10 2 6 2 3" xfId="30764" xr:uid="{00000000-0005-0000-0000-0000DB170000}"/>
    <cellStyle name="Millares 2 10 2 6 3" xfId="21798" xr:uid="{00000000-0005-0000-0000-0000DC170000}"/>
    <cellStyle name="Millares 2 10 2 6 3 2" xfId="36826" xr:uid="{00000000-0005-0000-0000-0000DD170000}"/>
    <cellStyle name="Millares 2 10 2 6 4" xfId="8901" xr:uid="{00000000-0005-0000-0000-0000DE170000}"/>
    <cellStyle name="Millares 2 10 2 6 4 2" xfId="33263" xr:uid="{00000000-0005-0000-0000-0000DF170000}"/>
    <cellStyle name="Millares 2 10 2 6 5" xfId="28320" xr:uid="{00000000-0005-0000-0000-0000E0170000}"/>
    <cellStyle name="Millares 2 10 2 7" xfId="4638" xr:uid="{00000000-0005-0000-0000-0000E1170000}"/>
    <cellStyle name="Millares 2 10 2 7 2" xfId="23516" xr:uid="{00000000-0005-0000-0000-0000E2170000}"/>
    <cellStyle name="Millares 2 10 2 7 2 2" xfId="38273" xr:uid="{00000000-0005-0000-0000-0000E3170000}"/>
    <cellStyle name="Millares 2 10 2 7 3" xfId="10533" xr:uid="{00000000-0005-0000-0000-0000E4170000}"/>
    <cellStyle name="Millares 2 10 2 7 3 2" xfId="34641" xr:uid="{00000000-0005-0000-0000-0000E5170000}"/>
    <cellStyle name="Millares 2 10 2 7 4" xfId="29768" xr:uid="{00000000-0005-0000-0000-0000E6170000}"/>
    <cellStyle name="Millares 2 10 2 8" xfId="4501" xr:uid="{00000000-0005-0000-0000-0000E7170000}"/>
    <cellStyle name="Millares 2 10 2 8 2" xfId="23384" xr:uid="{00000000-0005-0000-0000-0000E8170000}"/>
    <cellStyle name="Millares 2 10 2 8 2 2" xfId="38158" xr:uid="{00000000-0005-0000-0000-0000E9170000}"/>
    <cellStyle name="Millares 2 10 2 8 3" xfId="29652" xr:uid="{00000000-0005-0000-0000-0000EA170000}"/>
    <cellStyle name="Millares 2 10 2 9" xfId="20134" xr:uid="{00000000-0005-0000-0000-0000EB170000}"/>
    <cellStyle name="Millares 2 10 2 9 2" xfId="35418" xr:uid="{00000000-0005-0000-0000-0000EC170000}"/>
    <cellStyle name="Millares 2 10 3" xfId="1341" xr:uid="{00000000-0005-0000-0000-0000ED170000}"/>
    <cellStyle name="Millares 2 10 3 2" xfId="1705" xr:uid="{00000000-0005-0000-0000-0000EE170000}"/>
    <cellStyle name="Millares 2 10 3 2 2" xfId="2104" xr:uid="{00000000-0005-0000-0000-0000EF170000}"/>
    <cellStyle name="Millares 2 10 3 2 2 2" xfId="2728" xr:uid="{00000000-0005-0000-0000-0000F0170000}"/>
    <cellStyle name="Millares 2 10 3 2 2 2 2" xfId="4392" xr:uid="{00000000-0005-0000-0000-0000F1170000}"/>
    <cellStyle name="Millares 2 10 3 2 2 2 2 2" xfId="7022" xr:uid="{00000000-0005-0000-0000-0000F2170000}"/>
    <cellStyle name="Millares 2 10 3 2 2 2 2 2 2" xfId="25897" xr:uid="{00000000-0005-0000-0000-0000F3170000}"/>
    <cellStyle name="Millares 2 10 3 2 2 2 2 2 2 2" xfId="40166" xr:uid="{00000000-0005-0000-0000-0000F4170000}"/>
    <cellStyle name="Millares 2 10 3 2 2 2 2 2 3" xfId="31664" xr:uid="{00000000-0005-0000-0000-0000F5170000}"/>
    <cellStyle name="Millares 2 10 3 2 2 2 2 3" xfId="23276" xr:uid="{00000000-0005-0000-0000-0000F6170000}"/>
    <cellStyle name="Millares 2 10 3 2 2 2 2 3 2" xfId="38072" xr:uid="{00000000-0005-0000-0000-0000F7170000}"/>
    <cellStyle name="Millares 2 10 3 2 2 2 2 4" xfId="10372" xr:uid="{00000000-0005-0000-0000-0000F8170000}"/>
    <cellStyle name="Millares 2 10 3 2 2 2 2 4 2" xfId="34502" xr:uid="{00000000-0005-0000-0000-0000F9170000}"/>
    <cellStyle name="Millares 2 10 3 2 2 2 2 5" xfId="29566" xr:uid="{00000000-0005-0000-0000-0000FA170000}"/>
    <cellStyle name="Millares 2 10 3 2 2 2 3" xfId="5772" xr:uid="{00000000-0005-0000-0000-0000FB170000}"/>
    <cellStyle name="Millares 2 10 3 2 2 2 3 2" xfId="24649" xr:uid="{00000000-0005-0000-0000-0000FC170000}"/>
    <cellStyle name="Millares 2 10 3 2 2 2 3 2 2" xfId="39174" xr:uid="{00000000-0005-0000-0000-0000FD170000}"/>
    <cellStyle name="Millares 2 10 3 2 2 2 3 3" xfId="30670" xr:uid="{00000000-0005-0000-0000-0000FE170000}"/>
    <cellStyle name="Millares 2 10 3 2 2 2 4" xfId="21612" xr:uid="{00000000-0005-0000-0000-0000FF170000}"/>
    <cellStyle name="Millares 2 10 3 2 2 2 4 2" xfId="36664" xr:uid="{00000000-0005-0000-0000-000000180000}"/>
    <cellStyle name="Millares 2 10 3 2 2 2 5" xfId="8716" xr:uid="{00000000-0005-0000-0000-000001180000}"/>
    <cellStyle name="Millares 2 10 3 2 2 2 5 2" xfId="33102" xr:uid="{00000000-0005-0000-0000-000002180000}"/>
    <cellStyle name="Millares 2 10 3 2 2 2 6" xfId="28158" xr:uid="{00000000-0005-0000-0000-000003180000}"/>
    <cellStyle name="Millares 2 10 3 2 2 3" xfId="3768" xr:uid="{00000000-0005-0000-0000-000004180000}"/>
    <cellStyle name="Millares 2 10 3 2 2 3 2" xfId="6398" xr:uid="{00000000-0005-0000-0000-000005180000}"/>
    <cellStyle name="Millares 2 10 3 2 2 3 2 2" xfId="25273" xr:uid="{00000000-0005-0000-0000-000006180000}"/>
    <cellStyle name="Millares 2 10 3 2 2 3 2 2 2" xfId="39670" xr:uid="{00000000-0005-0000-0000-000007180000}"/>
    <cellStyle name="Millares 2 10 3 2 2 3 2 3" xfId="31168" xr:uid="{00000000-0005-0000-0000-000008180000}"/>
    <cellStyle name="Millares 2 10 3 2 2 3 3" xfId="22652" xr:uid="{00000000-0005-0000-0000-000009180000}"/>
    <cellStyle name="Millares 2 10 3 2 2 3 3 2" xfId="37576" xr:uid="{00000000-0005-0000-0000-00000A180000}"/>
    <cellStyle name="Millares 2 10 3 2 2 3 4" xfId="9748" xr:uid="{00000000-0005-0000-0000-00000B180000}"/>
    <cellStyle name="Millares 2 10 3 2 2 3 4 2" xfId="34006" xr:uid="{00000000-0005-0000-0000-00000C180000}"/>
    <cellStyle name="Millares 2 10 3 2 2 3 5" xfId="29070" xr:uid="{00000000-0005-0000-0000-00000D180000}"/>
    <cellStyle name="Millares 2 10 3 2 2 4" xfId="5148" xr:uid="{00000000-0005-0000-0000-00000E180000}"/>
    <cellStyle name="Millares 2 10 3 2 2 4 2" xfId="24025" xr:uid="{00000000-0005-0000-0000-00000F180000}"/>
    <cellStyle name="Millares 2 10 3 2 2 4 2 2" xfId="38678" xr:uid="{00000000-0005-0000-0000-000010180000}"/>
    <cellStyle name="Millares 2 10 3 2 2 4 3" xfId="30174" xr:uid="{00000000-0005-0000-0000-000011180000}"/>
    <cellStyle name="Millares 2 10 3 2 2 5" xfId="20988" xr:uid="{00000000-0005-0000-0000-000012180000}"/>
    <cellStyle name="Millares 2 10 3 2 2 5 2" xfId="36168" xr:uid="{00000000-0005-0000-0000-000013180000}"/>
    <cellStyle name="Millares 2 10 3 2 2 6" xfId="8092" xr:uid="{00000000-0005-0000-0000-000014180000}"/>
    <cellStyle name="Millares 2 10 3 2 2 6 2" xfId="32606" xr:uid="{00000000-0005-0000-0000-000015180000}"/>
    <cellStyle name="Millares 2 10 3 2 2 7" xfId="27662" xr:uid="{00000000-0005-0000-0000-000016180000}"/>
    <cellStyle name="Millares 2 10 3 2 3" xfId="2416" xr:uid="{00000000-0005-0000-0000-000017180000}"/>
    <cellStyle name="Millares 2 10 3 2 3 2" xfId="4080" xr:uid="{00000000-0005-0000-0000-000018180000}"/>
    <cellStyle name="Millares 2 10 3 2 3 2 2" xfId="6710" xr:uid="{00000000-0005-0000-0000-000019180000}"/>
    <cellStyle name="Millares 2 10 3 2 3 2 2 2" xfId="25585" xr:uid="{00000000-0005-0000-0000-00001A180000}"/>
    <cellStyle name="Millares 2 10 3 2 3 2 2 2 2" xfId="39918" xr:uid="{00000000-0005-0000-0000-00001B180000}"/>
    <cellStyle name="Millares 2 10 3 2 3 2 2 3" xfId="31416" xr:uid="{00000000-0005-0000-0000-00001C180000}"/>
    <cellStyle name="Millares 2 10 3 2 3 2 3" xfId="22964" xr:uid="{00000000-0005-0000-0000-00001D180000}"/>
    <cellStyle name="Millares 2 10 3 2 3 2 3 2" xfId="37824" xr:uid="{00000000-0005-0000-0000-00001E180000}"/>
    <cellStyle name="Millares 2 10 3 2 3 2 4" xfId="10060" xr:uid="{00000000-0005-0000-0000-00001F180000}"/>
    <cellStyle name="Millares 2 10 3 2 3 2 4 2" xfId="34254" xr:uid="{00000000-0005-0000-0000-000020180000}"/>
    <cellStyle name="Millares 2 10 3 2 3 2 5" xfId="29318" xr:uid="{00000000-0005-0000-0000-000021180000}"/>
    <cellStyle name="Millares 2 10 3 2 3 3" xfId="5460" xr:uid="{00000000-0005-0000-0000-000022180000}"/>
    <cellStyle name="Millares 2 10 3 2 3 3 2" xfId="24337" xr:uid="{00000000-0005-0000-0000-000023180000}"/>
    <cellStyle name="Millares 2 10 3 2 3 3 2 2" xfId="38926" xr:uid="{00000000-0005-0000-0000-000024180000}"/>
    <cellStyle name="Millares 2 10 3 2 3 3 3" xfId="30422" xr:uid="{00000000-0005-0000-0000-000025180000}"/>
    <cellStyle name="Millares 2 10 3 2 3 4" xfId="21300" xr:uid="{00000000-0005-0000-0000-000026180000}"/>
    <cellStyle name="Millares 2 10 3 2 3 4 2" xfId="36416" xr:uid="{00000000-0005-0000-0000-000027180000}"/>
    <cellStyle name="Millares 2 10 3 2 3 5" xfId="8404" xr:uid="{00000000-0005-0000-0000-000028180000}"/>
    <cellStyle name="Millares 2 10 3 2 3 5 2" xfId="32854" xr:uid="{00000000-0005-0000-0000-000029180000}"/>
    <cellStyle name="Millares 2 10 3 2 3 6" xfId="27910" xr:uid="{00000000-0005-0000-0000-00002A180000}"/>
    <cellStyle name="Millares 2 10 3 2 4" xfId="3369" xr:uid="{00000000-0005-0000-0000-00002B180000}"/>
    <cellStyle name="Millares 2 10 3 2 4 2" xfId="6085" xr:uid="{00000000-0005-0000-0000-00002C180000}"/>
    <cellStyle name="Millares 2 10 3 2 4 2 2" xfId="24961" xr:uid="{00000000-0005-0000-0000-00002D180000}"/>
    <cellStyle name="Millares 2 10 3 2 4 2 2 2" xfId="39422" xr:uid="{00000000-0005-0000-0000-00002E180000}"/>
    <cellStyle name="Millares 2 10 3 2 4 2 3" xfId="30919" xr:uid="{00000000-0005-0000-0000-00002F180000}"/>
    <cellStyle name="Millares 2 10 3 2 4 3" xfId="22253" xr:uid="{00000000-0005-0000-0000-000030180000}"/>
    <cellStyle name="Millares 2 10 3 2 4 3 2" xfId="37241" xr:uid="{00000000-0005-0000-0000-000031180000}"/>
    <cellStyle name="Millares 2 10 3 2 4 4" xfId="9351" xr:uid="{00000000-0005-0000-0000-000032180000}"/>
    <cellStyle name="Millares 2 10 3 2 4 4 2" xfId="33673" xr:uid="{00000000-0005-0000-0000-000033180000}"/>
    <cellStyle name="Millares 2 10 3 2 4 5" xfId="28735" xr:uid="{00000000-0005-0000-0000-000034180000}"/>
    <cellStyle name="Millares 2 10 3 2 5" xfId="4834" xr:uid="{00000000-0005-0000-0000-000035180000}"/>
    <cellStyle name="Millares 2 10 3 2 5 2" xfId="23712" xr:uid="{00000000-0005-0000-0000-000036180000}"/>
    <cellStyle name="Millares 2 10 3 2 5 2 2" xfId="38429" xr:uid="{00000000-0005-0000-0000-000037180000}"/>
    <cellStyle name="Millares 2 10 3 2 5 3" xfId="29924" xr:uid="{00000000-0005-0000-0000-000038180000}"/>
    <cellStyle name="Millares 2 10 3 2 6" xfId="20589" xr:uid="{00000000-0005-0000-0000-000039180000}"/>
    <cellStyle name="Millares 2 10 3 2 6 2" xfId="35833" xr:uid="{00000000-0005-0000-0000-00003A180000}"/>
    <cellStyle name="Millares 2 10 3 2 7" xfId="7695" xr:uid="{00000000-0005-0000-0000-00003B180000}"/>
    <cellStyle name="Millares 2 10 3 2 7 2" xfId="32273" xr:uid="{00000000-0005-0000-0000-00003C180000}"/>
    <cellStyle name="Millares 2 10 3 2 8" xfId="27327" xr:uid="{00000000-0005-0000-0000-00003D180000}"/>
    <cellStyle name="Millares 2 10 3 3" xfId="1948" xr:uid="{00000000-0005-0000-0000-00003E180000}"/>
    <cellStyle name="Millares 2 10 3 3 2" xfId="2572" xr:uid="{00000000-0005-0000-0000-00003F180000}"/>
    <cellStyle name="Millares 2 10 3 3 2 2" xfId="4236" xr:uid="{00000000-0005-0000-0000-000040180000}"/>
    <cellStyle name="Millares 2 10 3 3 2 2 2" xfId="6866" xr:uid="{00000000-0005-0000-0000-000041180000}"/>
    <cellStyle name="Millares 2 10 3 3 2 2 2 2" xfId="25741" xr:uid="{00000000-0005-0000-0000-000042180000}"/>
    <cellStyle name="Millares 2 10 3 3 2 2 2 2 2" xfId="40042" xr:uid="{00000000-0005-0000-0000-000043180000}"/>
    <cellStyle name="Millares 2 10 3 3 2 2 2 3" xfId="31540" xr:uid="{00000000-0005-0000-0000-000044180000}"/>
    <cellStyle name="Millares 2 10 3 3 2 2 3" xfId="23120" xr:uid="{00000000-0005-0000-0000-000045180000}"/>
    <cellStyle name="Millares 2 10 3 3 2 2 3 2" xfId="37948" xr:uid="{00000000-0005-0000-0000-000046180000}"/>
    <cellStyle name="Millares 2 10 3 3 2 2 4" xfId="10216" xr:uid="{00000000-0005-0000-0000-000047180000}"/>
    <cellStyle name="Millares 2 10 3 3 2 2 4 2" xfId="34378" xr:uid="{00000000-0005-0000-0000-000048180000}"/>
    <cellStyle name="Millares 2 10 3 3 2 2 5" xfId="29442" xr:uid="{00000000-0005-0000-0000-000049180000}"/>
    <cellStyle name="Millares 2 10 3 3 2 3" xfId="5616" xr:uid="{00000000-0005-0000-0000-00004A180000}"/>
    <cellStyle name="Millares 2 10 3 3 2 3 2" xfId="24493" xr:uid="{00000000-0005-0000-0000-00004B180000}"/>
    <cellStyle name="Millares 2 10 3 3 2 3 2 2" xfId="39050" xr:uid="{00000000-0005-0000-0000-00004C180000}"/>
    <cellStyle name="Millares 2 10 3 3 2 3 3" xfId="30546" xr:uid="{00000000-0005-0000-0000-00004D180000}"/>
    <cellStyle name="Millares 2 10 3 3 2 4" xfId="21456" xr:uid="{00000000-0005-0000-0000-00004E180000}"/>
    <cellStyle name="Millares 2 10 3 3 2 4 2" xfId="36540" xr:uid="{00000000-0005-0000-0000-00004F180000}"/>
    <cellStyle name="Millares 2 10 3 3 2 5" xfId="8560" xr:uid="{00000000-0005-0000-0000-000050180000}"/>
    <cellStyle name="Millares 2 10 3 3 2 5 2" xfId="32978" xr:uid="{00000000-0005-0000-0000-000051180000}"/>
    <cellStyle name="Millares 2 10 3 3 2 6" xfId="28034" xr:uid="{00000000-0005-0000-0000-000052180000}"/>
    <cellStyle name="Millares 2 10 3 3 3" xfId="3612" xr:uid="{00000000-0005-0000-0000-000053180000}"/>
    <cellStyle name="Millares 2 10 3 3 3 2" xfId="6242" xr:uid="{00000000-0005-0000-0000-000054180000}"/>
    <cellStyle name="Millares 2 10 3 3 3 2 2" xfId="25117" xr:uid="{00000000-0005-0000-0000-000055180000}"/>
    <cellStyle name="Millares 2 10 3 3 3 2 2 2" xfId="39546" xr:uid="{00000000-0005-0000-0000-000056180000}"/>
    <cellStyle name="Millares 2 10 3 3 3 2 3" xfId="31044" xr:uid="{00000000-0005-0000-0000-000057180000}"/>
    <cellStyle name="Millares 2 10 3 3 3 3" xfId="22496" xr:uid="{00000000-0005-0000-0000-000058180000}"/>
    <cellStyle name="Millares 2 10 3 3 3 3 2" xfId="37452" xr:uid="{00000000-0005-0000-0000-000059180000}"/>
    <cellStyle name="Millares 2 10 3 3 3 4" xfId="9592" xr:uid="{00000000-0005-0000-0000-00005A180000}"/>
    <cellStyle name="Millares 2 10 3 3 3 4 2" xfId="33882" xr:uid="{00000000-0005-0000-0000-00005B180000}"/>
    <cellStyle name="Millares 2 10 3 3 3 5" xfId="28946" xr:uid="{00000000-0005-0000-0000-00005C180000}"/>
    <cellStyle name="Millares 2 10 3 3 4" xfId="4992" xr:uid="{00000000-0005-0000-0000-00005D180000}"/>
    <cellStyle name="Millares 2 10 3 3 4 2" xfId="23869" xr:uid="{00000000-0005-0000-0000-00005E180000}"/>
    <cellStyle name="Millares 2 10 3 3 4 2 2" xfId="38554" xr:uid="{00000000-0005-0000-0000-00005F180000}"/>
    <cellStyle name="Millares 2 10 3 3 4 3" xfId="30050" xr:uid="{00000000-0005-0000-0000-000060180000}"/>
    <cellStyle name="Millares 2 10 3 3 5" xfId="20832" xr:uid="{00000000-0005-0000-0000-000061180000}"/>
    <cellStyle name="Millares 2 10 3 3 5 2" xfId="36044" xr:uid="{00000000-0005-0000-0000-000062180000}"/>
    <cellStyle name="Millares 2 10 3 3 6" xfId="7936" xr:uid="{00000000-0005-0000-0000-000063180000}"/>
    <cellStyle name="Millares 2 10 3 3 6 2" xfId="32482" xr:uid="{00000000-0005-0000-0000-000064180000}"/>
    <cellStyle name="Millares 2 10 3 3 7" xfId="27538" xr:uid="{00000000-0005-0000-0000-000065180000}"/>
    <cellStyle name="Millares 2 10 3 4" xfId="2260" xr:uid="{00000000-0005-0000-0000-000066180000}"/>
    <cellStyle name="Millares 2 10 3 4 2" xfId="3924" xr:uid="{00000000-0005-0000-0000-000067180000}"/>
    <cellStyle name="Millares 2 10 3 4 2 2" xfId="6554" xr:uid="{00000000-0005-0000-0000-000068180000}"/>
    <cellStyle name="Millares 2 10 3 4 2 2 2" xfId="25429" xr:uid="{00000000-0005-0000-0000-000069180000}"/>
    <cellStyle name="Millares 2 10 3 4 2 2 2 2" xfId="39794" xr:uid="{00000000-0005-0000-0000-00006A180000}"/>
    <cellStyle name="Millares 2 10 3 4 2 2 3" xfId="31292" xr:uid="{00000000-0005-0000-0000-00006B180000}"/>
    <cellStyle name="Millares 2 10 3 4 2 3" xfId="22808" xr:uid="{00000000-0005-0000-0000-00006C180000}"/>
    <cellStyle name="Millares 2 10 3 4 2 3 2" xfId="37700" xr:uid="{00000000-0005-0000-0000-00006D180000}"/>
    <cellStyle name="Millares 2 10 3 4 2 4" xfId="9904" xr:uid="{00000000-0005-0000-0000-00006E180000}"/>
    <cellStyle name="Millares 2 10 3 4 2 4 2" xfId="34130" xr:uid="{00000000-0005-0000-0000-00006F180000}"/>
    <cellStyle name="Millares 2 10 3 4 2 5" xfId="29194" xr:uid="{00000000-0005-0000-0000-000070180000}"/>
    <cellStyle name="Millares 2 10 3 4 3" xfId="5304" xr:uid="{00000000-0005-0000-0000-000071180000}"/>
    <cellStyle name="Millares 2 10 3 4 3 2" xfId="24181" xr:uid="{00000000-0005-0000-0000-000072180000}"/>
    <cellStyle name="Millares 2 10 3 4 3 2 2" xfId="38802" xr:uid="{00000000-0005-0000-0000-000073180000}"/>
    <cellStyle name="Millares 2 10 3 4 3 3" xfId="30298" xr:uid="{00000000-0005-0000-0000-000074180000}"/>
    <cellStyle name="Millares 2 10 3 4 4" xfId="21144" xr:uid="{00000000-0005-0000-0000-000075180000}"/>
    <cellStyle name="Millares 2 10 3 4 4 2" xfId="36292" xr:uid="{00000000-0005-0000-0000-000076180000}"/>
    <cellStyle name="Millares 2 10 3 4 5" xfId="8248" xr:uid="{00000000-0005-0000-0000-000077180000}"/>
    <cellStyle name="Millares 2 10 3 4 5 2" xfId="32730" xr:uid="{00000000-0005-0000-0000-000078180000}"/>
    <cellStyle name="Millares 2 10 3 4 6" xfId="27786" xr:uid="{00000000-0005-0000-0000-000079180000}"/>
    <cellStyle name="Millares 2 10 3 5" xfId="3005" xr:uid="{00000000-0005-0000-0000-00007A180000}"/>
    <cellStyle name="Millares 2 10 3 5 2" xfId="5929" xr:uid="{00000000-0005-0000-0000-00007B180000}"/>
    <cellStyle name="Millares 2 10 3 5 2 2" xfId="24805" xr:uid="{00000000-0005-0000-0000-00007C180000}"/>
    <cellStyle name="Millares 2 10 3 5 2 2 2" xfId="39298" xr:uid="{00000000-0005-0000-0000-00007D180000}"/>
    <cellStyle name="Millares 2 10 3 5 2 3" xfId="30795" xr:uid="{00000000-0005-0000-0000-00007E180000}"/>
    <cellStyle name="Millares 2 10 3 5 3" xfId="21889" xr:uid="{00000000-0005-0000-0000-00007F180000}"/>
    <cellStyle name="Millares 2 10 3 5 3 2" xfId="36909" xr:uid="{00000000-0005-0000-0000-000080180000}"/>
    <cellStyle name="Millares 2 10 3 5 4" xfId="8991" xr:uid="{00000000-0005-0000-0000-000081180000}"/>
    <cellStyle name="Millares 2 10 3 5 4 2" xfId="33345" xr:uid="{00000000-0005-0000-0000-000082180000}"/>
    <cellStyle name="Millares 2 10 3 5 5" xfId="28403" xr:uid="{00000000-0005-0000-0000-000083180000}"/>
    <cellStyle name="Millares 2 10 3 6" xfId="4678" xr:uid="{00000000-0005-0000-0000-000084180000}"/>
    <cellStyle name="Millares 2 10 3 6 2" xfId="23556" xr:uid="{00000000-0005-0000-0000-000085180000}"/>
    <cellStyle name="Millares 2 10 3 6 2 2" xfId="38305" xr:uid="{00000000-0005-0000-0000-000086180000}"/>
    <cellStyle name="Millares 2 10 3 6 3" xfId="12884" xr:uid="{00000000-0005-0000-0000-000087180000}"/>
    <cellStyle name="Millares 2 10 3 6 3 2" xfId="35244" xr:uid="{00000000-0005-0000-0000-000088180000}"/>
    <cellStyle name="Millares 2 10 3 6 4" xfId="29800" xr:uid="{00000000-0005-0000-0000-000089180000}"/>
    <cellStyle name="Millares 2 10 3 7" xfId="20225" xr:uid="{00000000-0005-0000-0000-00008A180000}"/>
    <cellStyle name="Millares 2 10 3 7 2" xfId="35501" xr:uid="{00000000-0005-0000-0000-00008B180000}"/>
    <cellStyle name="Millares 2 10 3 8" xfId="7335" xr:uid="{00000000-0005-0000-0000-00008C180000}"/>
    <cellStyle name="Millares 2 10 3 8 2" xfId="31945" xr:uid="{00000000-0005-0000-0000-00008D180000}"/>
    <cellStyle name="Millares 2 10 3 9" xfId="26995" xr:uid="{00000000-0005-0000-0000-00008E180000}"/>
    <cellStyle name="Millares 2 10 4" xfId="1523" xr:uid="{00000000-0005-0000-0000-00008F180000}"/>
    <cellStyle name="Millares 2 10 4 2" xfId="2026" xr:uid="{00000000-0005-0000-0000-000090180000}"/>
    <cellStyle name="Millares 2 10 4 2 2" xfId="2650" xr:uid="{00000000-0005-0000-0000-000091180000}"/>
    <cellStyle name="Millares 2 10 4 2 2 2" xfId="4314" xr:uid="{00000000-0005-0000-0000-000092180000}"/>
    <cellStyle name="Millares 2 10 4 2 2 2 2" xfId="6944" xr:uid="{00000000-0005-0000-0000-000093180000}"/>
    <cellStyle name="Millares 2 10 4 2 2 2 2 2" xfId="25819" xr:uid="{00000000-0005-0000-0000-000094180000}"/>
    <cellStyle name="Millares 2 10 4 2 2 2 2 2 2" xfId="40104" xr:uid="{00000000-0005-0000-0000-000095180000}"/>
    <cellStyle name="Millares 2 10 4 2 2 2 2 3" xfId="31602" xr:uid="{00000000-0005-0000-0000-000096180000}"/>
    <cellStyle name="Millares 2 10 4 2 2 2 3" xfId="23198" xr:uid="{00000000-0005-0000-0000-000097180000}"/>
    <cellStyle name="Millares 2 10 4 2 2 2 3 2" xfId="38010" xr:uid="{00000000-0005-0000-0000-000098180000}"/>
    <cellStyle name="Millares 2 10 4 2 2 2 4" xfId="10294" xr:uid="{00000000-0005-0000-0000-000099180000}"/>
    <cellStyle name="Millares 2 10 4 2 2 2 4 2" xfId="34440" xr:uid="{00000000-0005-0000-0000-00009A180000}"/>
    <cellStyle name="Millares 2 10 4 2 2 2 5" xfId="29504" xr:uid="{00000000-0005-0000-0000-00009B180000}"/>
    <cellStyle name="Millares 2 10 4 2 2 3" xfId="5694" xr:uid="{00000000-0005-0000-0000-00009C180000}"/>
    <cellStyle name="Millares 2 10 4 2 2 3 2" xfId="24571" xr:uid="{00000000-0005-0000-0000-00009D180000}"/>
    <cellStyle name="Millares 2 10 4 2 2 3 2 2" xfId="39112" xr:uid="{00000000-0005-0000-0000-00009E180000}"/>
    <cellStyle name="Millares 2 10 4 2 2 3 3" xfId="30608" xr:uid="{00000000-0005-0000-0000-00009F180000}"/>
    <cellStyle name="Millares 2 10 4 2 2 4" xfId="21534" xr:uid="{00000000-0005-0000-0000-0000A0180000}"/>
    <cellStyle name="Millares 2 10 4 2 2 4 2" xfId="36602" xr:uid="{00000000-0005-0000-0000-0000A1180000}"/>
    <cellStyle name="Millares 2 10 4 2 2 5" xfId="8638" xr:uid="{00000000-0005-0000-0000-0000A2180000}"/>
    <cellStyle name="Millares 2 10 4 2 2 5 2" xfId="33040" xr:uid="{00000000-0005-0000-0000-0000A3180000}"/>
    <cellStyle name="Millares 2 10 4 2 2 6" xfId="28096" xr:uid="{00000000-0005-0000-0000-0000A4180000}"/>
    <cellStyle name="Millares 2 10 4 2 3" xfId="3690" xr:uid="{00000000-0005-0000-0000-0000A5180000}"/>
    <cellStyle name="Millares 2 10 4 2 3 2" xfId="6320" xr:uid="{00000000-0005-0000-0000-0000A6180000}"/>
    <cellStyle name="Millares 2 10 4 2 3 2 2" xfId="25195" xr:uid="{00000000-0005-0000-0000-0000A7180000}"/>
    <cellStyle name="Millares 2 10 4 2 3 2 2 2" xfId="39608" xr:uid="{00000000-0005-0000-0000-0000A8180000}"/>
    <cellStyle name="Millares 2 10 4 2 3 2 3" xfId="31106" xr:uid="{00000000-0005-0000-0000-0000A9180000}"/>
    <cellStyle name="Millares 2 10 4 2 3 3" xfId="22574" xr:uid="{00000000-0005-0000-0000-0000AA180000}"/>
    <cellStyle name="Millares 2 10 4 2 3 3 2" xfId="37514" xr:uid="{00000000-0005-0000-0000-0000AB180000}"/>
    <cellStyle name="Millares 2 10 4 2 3 4" xfId="9670" xr:uid="{00000000-0005-0000-0000-0000AC180000}"/>
    <cellStyle name="Millares 2 10 4 2 3 4 2" xfId="33944" xr:uid="{00000000-0005-0000-0000-0000AD180000}"/>
    <cellStyle name="Millares 2 10 4 2 3 5" xfId="29008" xr:uid="{00000000-0005-0000-0000-0000AE180000}"/>
    <cellStyle name="Millares 2 10 4 2 4" xfId="5070" xr:uid="{00000000-0005-0000-0000-0000AF180000}"/>
    <cellStyle name="Millares 2 10 4 2 4 2" xfId="23947" xr:uid="{00000000-0005-0000-0000-0000B0180000}"/>
    <cellStyle name="Millares 2 10 4 2 4 2 2" xfId="38616" xr:uid="{00000000-0005-0000-0000-0000B1180000}"/>
    <cellStyle name="Millares 2 10 4 2 4 3" xfId="30112" xr:uid="{00000000-0005-0000-0000-0000B2180000}"/>
    <cellStyle name="Millares 2 10 4 2 5" xfId="20910" xr:uid="{00000000-0005-0000-0000-0000B3180000}"/>
    <cellStyle name="Millares 2 10 4 2 5 2" xfId="36106" xr:uid="{00000000-0005-0000-0000-0000B4180000}"/>
    <cellStyle name="Millares 2 10 4 2 6" xfId="8014" xr:uid="{00000000-0005-0000-0000-0000B5180000}"/>
    <cellStyle name="Millares 2 10 4 2 6 2" xfId="32544" xr:uid="{00000000-0005-0000-0000-0000B6180000}"/>
    <cellStyle name="Millares 2 10 4 2 7" xfId="27600" xr:uid="{00000000-0005-0000-0000-0000B7180000}"/>
    <cellStyle name="Millares 2 10 4 3" xfId="2338" xr:uid="{00000000-0005-0000-0000-0000B8180000}"/>
    <cellStyle name="Millares 2 10 4 3 2" xfId="4002" xr:uid="{00000000-0005-0000-0000-0000B9180000}"/>
    <cellStyle name="Millares 2 10 4 3 2 2" xfId="6632" xr:uid="{00000000-0005-0000-0000-0000BA180000}"/>
    <cellStyle name="Millares 2 10 4 3 2 2 2" xfId="25507" xr:uid="{00000000-0005-0000-0000-0000BB180000}"/>
    <cellStyle name="Millares 2 10 4 3 2 2 2 2" xfId="39856" xr:uid="{00000000-0005-0000-0000-0000BC180000}"/>
    <cellStyle name="Millares 2 10 4 3 2 2 3" xfId="31354" xr:uid="{00000000-0005-0000-0000-0000BD180000}"/>
    <cellStyle name="Millares 2 10 4 3 2 3" xfId="22886" xr:uid="{00000000-0005-0000-0000-0000BE180000}"/>
    <cellStyle name="Millares 2 10 4 3 2 3 2" xfId="37762" xr:uid="{00000000-0005-0000-0000-0000BF180000}"/>
    <cellStyle name="Millares 2 10 4 3 2 4" xfId="9982" xr:uid="{00000000-0005-0000-0000-0000C0180000}"/>
    <cellStyle name="Millares 2 10 4 3 2 4 2" xfId="34192" xr:uid="{00000000-0005-0000-0000-0000C1180000}"/>
    <cellStyle name="Millares 2 10 4 3 2 5" xfId="29256" xr:uid="{00000000-0005-0000-0000-0000C2180000}"/>
    <cellStyle name="Millares 2 10 4 3 3" xfId="5382" xr:uid="{00000000-0005-0000-0000-0000C3180000}"/>
    <cellStyle name="Millares 2 10 4 3 3 2" xfId="24259" xr:uid="{00000000-0005-0000-0000-0000C4180000}"/>
    <cellStyle name="Millares 2 10 4 3 3 2 2" xfId="38864" xr:uid="{00000000-0005-0000-0000-0000C5180000}"/>
    <cellStyle name="Millares 2 10 4 3 3 3" xfId="30360" xr:uid="{00000000-0005-0000-0000-0000C6180000}"/>
    <cellStyle name="Millares 2 10 4 3 4" xfId="21222" xr:uid="{00000000-0005-0000-0000-0000C7180000}"/>
    <cellStyle name="Millares 2 10 4 3 4 2" xfId="36354" xr:uid="{00000000-0005-0000-0000-0000C8180000}"/>
    <cellStyle name="Millares 2 10 4 3 5" xfId="8326" xr:uid="{00000000-0005-0000-0000-0000C9180000}"/>
    <cellStyle name="Millares 2 10 4 3 5 2" xfId="32792" xr:uid="{00000000-0005-0000-0000-0000CA180000}"/>
    <cellStyle name="Millares 2 10 4 3 6" xfId="27848" xr:uid="{00000000-0005-0000-0000-0000CB180000}"/>
    <cellStyle name="Millares 2 10 4 4" xfId="3187" xr:uid="{00000000-0005-0000-0000-0000CC180000}"/>
    <cellStyle name="Millares 2 10 4 4 2" xfId="6007" xr:uid="{00000000-0005-0000-0000-0000CD180000}"/>
    <cellStyle name="Millares 2 10 4 4 2 2" xfId="24883" xr:uid="{00000000-0005-0000-0000-0000CE180000}"/>
    <cellStyle name="Millares 2 10 4 4 2 2 2" xfId="39360" xr:uid="{00000000-0005-0000-0000-0000CF180000}"/>
    <cellStyle name="Millares 2 10 4 4 2 3" xfId="30857" xr:uid="{00000000-0005-0000-0000-0000D0180000}"/>
    <cellStyle name="Millares 2 10 4 4 3" xfId="22071" xr:uid="{00000000-0005-0000-0000-0000D1180000}"/>
    <cellStyle name="Millares 2 10 4 4 3 2" xfId="37075" xr:uid="{00000000-0005-0000-0000-0000D2180000}"/>
    <cellStyle name="Millares 2 10 4 4 4" xfId="9171" xr:uid="{00000000-0005-0000-0000-0000D3180000}"/>
    <cellStyle name="Millares 2 10 4 4 4 2" xfId="33509" xr:uid="{00000000-0005-0000-0000-0000D4180000}"/>
    <cellStyle name="Millares 2 10 4 4 5" xfId="28569" xr:uid="{00000000-0005-0000-0000-0000D5180000}"/>
    <cellStyle name="Millares 2 10 4 5" xfId="4756" xr:uid="{00000000-0005-0000-0000-0000D6180000}"/>
    <cellStyle name="Millares 2 10 4 5 2" xfId="23634" xr:uid="{00000000-0005-0000-0000-0000D7180000}"/>
    <cellStyle name="Millares 2 10 4 5 2 2" xfId="38367" xr:uid="{00000000-0005-0000-0000-0000D8180000}"/>
    <cellStyle name="Millares 2 10 4 5 3" xfId="29862" xr:uid="{00000000-0005-0000-0000-0000D9180000}"/>
    <cellStyle name="Millares 2 10 4 6" xfId="20407" xr:uid="{00000000-0005-0000-0000-0000DA180000}"/>
    <cellStyle name="Millares 2 10 4 6 2" xfId="35667" xr:uid="{00000000-0005-0000-0000-0000DB180000}"/>
    <cellStyle name="Millares 2 10 4 7" xfId="7515" xr:uid="{00000000-0005-0000-0000-0000DC180000}"/>
    <cellStyle name="Millares 2 10 4 7 2" xfId="32109" xr:uid="{00000000-0005-0000-0000-0000DD180000}"/>
    <cellStyle name="Millares 2 10 4 8" xfId="27161" xr:uid="{00000000-0005-0000-0000-0000DE180000}"/>
    <cellStyle name="Millares 2 10 5" xfId="1870" xr:uid="{00000000-0005-0000-0000-0000DF180000}"/>
    <cellStyle name="Millares 2 10 5 2" xfId="2494" xr:uid="{00000000-0005-0000-0000-0000E0180000}"/>
    <cellStyle name="Millares 2 10 5 2 2" xfId="4158" xr:uid="{00000000-0005-0000-0000-0000E1180000}"/>
    <cellStyle name="Millares 2 10 5 2 2 2" xfId="6788" xr:uid="{00000000-0005-0000-0000-0000E2180000}"/>
    <cellStyle name="Millares 2 10 5 2 2 2 2" xfId="25663" xr:uid="{00000000-0005-0000-0000-0000E3180000}"/>
    <cellStyle name="Millares 2 10 5 2 2 2 2 2" xfId="39980" xr:uid="{00000000-0005-0000-0000-0000E4180000}"/>
    <cellStyle name="Millares 2 10 5 2 2 2 3" xfId="31478" xr:uid="{00000000-0005-0000-0000-0000E5180000}"/>
    <cellStyle name="Millares 2 10 5 2 2 3" xfId="23042" xr:uid="{00000000-0005-0000-0000-0000E6180000}"/>
    <cellStyle name="Millares 2 10 5 2 2 3 2" xfId="37886" xr:uid="{00000000-0005-0000-0000-0000E7180000}"/>
    <cellStyle name="Millares 2 10 5 2 2 4" xfId="10138" xr:uid="{00000000-0005-0000-0000-0000E8180000}"/>
    <cellStyle name="Millares 2 10 5 2 2 4 2" xfId="34316" xr:uid="{00000000-0005-0000-0000-0000E9180000}"/>
    <cellStyle name="Millares 2 10 5 2 2 5" xfId="29380" xr:uid="{00000000-0005-0000-0000-0000EA180000}"/>
    <cellStyle name="Millares 2 10 5 2 3" xfId="5538" xr:uid="{00000000-0005-0000-0000-0000EB180000}"/>
    <cellStyle name="Millares 2 10 5 2 3 2" xfId="24415" xr:uid="{00000000-0005-0000-0000-0000EC180000}"/>
    <cellStyle name="Millares 2 10 5 2 3 2 2" xfId="38988" xr:uid="{00000000-0005-0000-0000-0000ED180000}"/>
    <cellStyle name="Millares 2 10 5 2 3 3" xfId="30484" xr:uid="{00000000-0005-0000-0000-0000EE180000}"/>
    <cellStyle name="Millares 2 10 5 2 4" xfId="21378" xr:uid="{00000000-0005-0000-0000-0000EF180000}"/>
    <cellStyle name="Millares 2 10 5 2 4 2" xfId="36478" xr:uid="{00000000-0005-0000-0000-0000F0180000}"/>
    <cellStyle name="Millares 2 10 5 2 5" xfId="8482" xr:uid="{00000000-0005-0000-0000-0000F1180000}"/>
    <cellStyle name="Millares 2 10 5 2 5 2" xfId="32916" xr:uid="{00000000-0005-0000-0000-0000F2180000}"/>
    <cellStyle name="Millares 2 10 5 2 6" xfId="27972" xr:uid="{00000000-0005-0000-0000-0000F3180000}"/>
    <cellStyle name="Millares 2 10 5 3" xfId="3534" xr:uid="{00000000-0005-0000-0000-0000F4180000}"/>
    <cellStyle name="Millares 2 10 5 3 2" xfId="6164" xr:uid="{00000000-0005-0000-0000-0000F5180000}"/>
    <cellStyle name="Millares 2 10 5 3 2 2" xfId="25039" xr:uid="{00000000-0005-0000-0000-0000F6180000}"/>
    <cellStyle name="Millares 2 10 5 3 2 2 2" xfId="39484" xr:uid="{00000000-0005-0000-0000-0000F7180000}"/>
    <cellStyle name="Millares 2 10 5 3 2 3" xfId="30982" xr:uid="{00000000-0005-0000-0000-0000F8180000}"/>
    <cellStyle name="Millares 2 10 5 3 3" xfId="22418" xr:uid="{00000000-0005-0000-0000-0000F9180000}"/>
    <cellStyle name="Millares 2 10 5 3 3 2" xfId="37390" xr:uid="{00000000-0005-0000-0000-0000FA180000}"/>
    <cellStyle name="Millares 2 10 5 3 4" xfId="9514" xr:uid="{00000000-0005-0000-0000-0000FB180000}"/>
    <cellStyle name="Millares 2 10 5 3 4 2" xfId="33820" xr:uid="{00000000-0005-0000-0000-0000FC180000}"/>
    <cellStyle name="Millares 2 10 5 3 5" xfId="28884" xr:uid="{00000000-0005-0000-0000-0000FD180000}"/>
    <cellStyle name="Millares 2 10 5 4" xfId="4914" xr:uid="{00000000-0005-0000-0000-0000FE180000}"/>
    <cellStyle name="Millares 2 10 5 4 2" xfId="23791" xr:uid="{00000000-0005-0000-0000-0000FF180000}"/>
    <cellStyle name="Millares 2 10 5 4 2 2" xfId="38492" xr:uid="{00000000-0005-0000-0000-000000190000}"/>
    <cellStyle name="Millares 2 10 5 4 3" xfId="29988" xr:uid="{00000000-0005-0000-0000-000001190000}"/>
    <cellStyle name="Millares 2 10 5 5" xfId="20754" xr:uid="{00000000-0005-0000-0000-000002190000}"/>
    <cellStyle name="Millares 2 10 5 5 2" xfId="35982" xr:uid="{00000000-0005-0000-0000-000003190000}"/>
    <cellStyle name="Millares 2 10 5 6" xfId="7858" xr:uid="{00000000-0005-0000-0000-000004190000}"/>
    <cellStyle name="Millares 2 10 5 6 2" xfId="32420" xr:uid="{00000000-0005-0000-0000-000005190000}"/>
    <cellStyle name="Millares 2 10 5 7" xfId="27476" xr:uid="{00000000-0005-0000-0000-000006190000}"/>
    <cellStyle name="Millares 2 10 6" xfId="2182" xr:uid="{00000000-0005-0000-0000-000007190000}"/>
    <cellStyle name="Millares 2 10 6 2" xfId="3846" xr:uid="{00000000-0005-0000-0000-000008190000}"/>
    <cellStyle name="Millares 2 10 6 2 2" xfId="6476" xr:uid="{00000000-0005-0000-0000-000009190000}"/>
    <cellStyle name="Millares 2 10 6 2 2 2" xfId="25351" xr:uid="{00000000-0005-0000-0000-00000A190000}"/>
    <cellStyle name="Millares 2 10 6 2 2 2 2" xfId="39732" xr:uid="{00000000-0005-0000-0000-00000B190000}"/>
    <cellStyle name="Millares 2 10 6 2 2 3" xfId="31230" xr:uid="{00000000-0005-0000-0000-00000C190000}"/>
    <cellStyle name="Millares 2 10 6 2 3" xfId="22730" xr:uid="{00000000-0005-0000-0000-00000D190000}"/>
    <cellStyle name="Millares 2 10 6 2 3 2" xfId="37638" xr:uid="{00000000-0005-0000-0000-00000E190000}"/>
    <cellStyle name="Millares 2 10 6 2 4" xfId="9826" xr:uid="{00000000-0005-0000-0000-00000F190000}"/>
    <cellStyle name="Millares 2 10 6 2 4 2" xfId="34068" xr:uid="{00000000-0005-0000-0000-000010190000}"/>
    <cellStyle name="Millares 2 10 6 2 5" xfId="29132" xr:uid="{00000000-0005-0000-0000-000011190000}"/>
    <cellStyle name="Millares 2 10 6 3" xfId="5226" xr:uid="{00000000-0005-0000-0000-000012190000}"/>
    <cellStyle name="Millares 2 10 6 3 2" xfId="24103" xr:uid="{00000000-0005-0000-0000-000013190000}"/>
    <cellStyle name="Millares 2 10 6 3 2 2" xfId="38740" xr:uid="{00000000-0005-0000-0000-000014190000}"/>
    <cellStyle name="Millares 2 10 6 3 3" xfId="30236" xr:uid="{00000000-0005-0000-0000-000015190000}"/>
    <cellStyle name="Millares 2 10 6 4" xfId="21066" xr:uid="{00000000-0005-0000-0000-000016190000}"/>
    <cellStyle name="Millares 2 10 6 4 2" xfId="36230" xr:uid="{00000000-0005-0000-0000-000017190000}"/>
    <cellStyle name="Millares 2 10 6 5" xfId="8170" xr:uid="{00000000-0005-0000-0000-000018190000}"/>
    <cellStyle name="Millares 2 10 6 5 2" xfId="32668" xr:uid="{00000000-0005-0000-0000-000019190000}"/>
    <cellStyle name="Millares 2 10 6 6" xfId="27724" xr:uid="{00000000-0005-0000-0000-00001A190000}"/>
    <cellStyle name="Millares 2 10 7" xfId="2823" xr:uid="{00000000-0005-0000-0000-00001B190000}"/>
    <cellStyle name="Millares 2 10 7 2" xfId="5850" xr:uid="{00000000-0005-0000-0000-00001C190000}"/>
    <cellStyle name="Millares 2 10 7 2 2" xfId="24727" xr:uid="{00000000-0005-0000-0000-00001D190000}"/>
    <cellStyle name="Millares 2 10 7 2 2 2" xfId="39236" xr:uid="{00000000-0005-0000-0000-00001E190000}"/>
    <cellStyle name="Millares 2 10 7 2 3" xfId="30732" xr:uid="{00000000-0005-0000-0000-00001F190000}"/>
    <cellStyle name="Millares 2 10 7 3" xfId="21707" xr:uid="{00000000-0005-0000-0000-000020190000}"/>
    <cellStyle name="Millares 2 10 7 3 2" xfId="36743" xr:uid="{00000000-0005-0000-0000-000021190000}"/>
    <cellStyle name="Millares 2 10 7 4" xfId="8811" xr:uid="{00000000-0005-0000-0000-000022190000}"/>
    <cellStyle name="Millares 2 10 7 4 2" xfId="33181" xr:uid="{00000000-0005-0000-0000-000023190000}"/>
    <cellStyle name="Millares 2 10 7 5" xfId="28237" xr:uid="{00000000-0005-0000-0000-000024190000}"/>
    <cellStyle name="Millares 2 10 8" xfId="4564" xr:uid="{00000000-0005-0000-0000-000025190000}"/>
    <cellStyle name="Millares 2 10 8 2" xfId="23442" xr:uid="{00000000-0005-0000-0000-000026190000}"/>
    <cellStyle name="Millares 2 10 8 2 2" xfId="38207" xr:uid="{00000000-0005-0000-0000-000027190000}"/>
    <cellStyle name="Millares 2 10 8 3" xfId="10465" xr:uid="{00000000-0005-0000-0000-000028190000}"/>
    <cellStyle name="Millares 2 10 8 3 2" xfId="34579" xr:uid="{00000000-0005-0000-0000-000029190000}"/>
    <cellStyle name="Millares 2 10 8 4" xfId="29702" xr:uid="{00000000-0005-0000-0000-00002A190000}"/>
    <cellStyle name="Millares 2 10 9" xfId="4468" xr:uid="{00000000-0005-0000-0000-00002B190000}"/>
    <cellStyle name="Millares 2 10 9 2" xfId="23352" xr:uid="{00000000-0005-0000-0000-00002C190000}"/>
    <cellStyle name="Millares 2 10 9 2 2" xfId="38132" xr:uid="{00000000-0005-0000-0000-00002D190000}"/>
    <cellStyle name="Millares 2 10 9 3" xfId="29626" xr:uid="{00000000-0005-0000-0000-00002E190000}"/>
    <cellStyle name="Millares 2 11" xfId="533" xr:uid="{00000000-0005-0000-0000-00002F190000}"/>
    <cellStyle name="Millares 2 12" xfId="531" xr:uid="{00000000-0005-0000-0000-000030190000}"/>
    <cellStyle name="Millares 2 12 10" xfId="20042" xr:uid="{00000000-0005-0000-0000-000031190000}"/>
    <cellStyle name="Millares 2 12 10 2" xfId="35334" xr:uid="{00000000-0005-0000-0000-000032190000}"/>
    <cellStyle name="Millares 2 12 11" xfId="7137" xr:uid="{00000000-0005-0000-0000-000033190000}"/>
    <cellStyle name="Millares 2 12 11 2" xfId="31763" xr:uid="{00000000-0005-0000-0000-000034190000}"/>
    <cellStyle name="Millares 2 12 12" xfId="26828" xr:uid="{00000000-0005-0000-0000-000035190000}"/>
    <cellStyle name="Millares 2 12 2" xfId="1249" xr:uid="{00000000-0005-0000-0000-000036190000}"/>
    <cellStyle name="Millares 2 12 2 10" xfId="26911" xr:uid="{00000000-0005-0000-0000-000037190000}"/>
    <cellStyle name="Millares 2 12 2 2" xfId="1431" xr:uid="{00000000-0005-0000-0000-000038190000}"/>
    <cellStyle name="Millares 2 12 2 2 2" xfId="1795" xr:uid="{00000000-0005-0000-0000-000039190000}"/>
    <cellStyle name="Millares 2 12 2 2 2 2" xfId="2142" xr:uid="{00000000-0005-0000-0000-00003A190000}"/>
    <cellStyle name="Millares 2 12 2 2 2 2 2" xfId="2766" xr:uid="{00000000-0005-0000-0000-00003B190000}"/>
    <cellStyle name="Millares 2 12 2 2 2 2 2 2" xfId="4430" xr:uid="{00000000-0005-0000-0000-00003C190000}"/>
    <cellStyle name="Millares 2 12 2 2 2 2 2 2 2" xfId="7060" xr:uid="{00000000-0005-0000-0000-00003D190000}"/>
    <cellStyle name="Millares 2 12 2 2 2 2 2 2 2 2" xfId="25935" xr:uid="{00000000-0005-0000-0000-00003E190000}"/>
    <cellStyle name="Millares 2 12 2 2 2 2 2 2 2 2 2" xfId="40196" xr:uid="{00000000-0005-0000-0000-00003F190000}"/>
    <cellStyle name="Millares 2 12 2 2 2 2 2 2 2 3" xfId="31694" xr:uid="{00000000-0005-0000-0000-000040190000}"/>
    <cellStyle name="Millares 2 12 2 2 2 2 2 2 3" xfId="23314" xr:uid="{00000000-0005-0000-0000-000041190000}"/>
    <cellStyle name="Millares 2 12 2 2 2 2 2 2 3 2" xfId="38102" xr:uid="{00000000-0005-0000-0000-000042190000}"/>
    <cellStyle name="Millares 2 12 2 2 2 2 2 2 4" xfId="10410" xr:uid="{00000000-0005-0000-0000-000043190000}"/>
    <cellStyle name="Millares 2 12 2 2 2 2 2 2 4 2" xfId="34532" xr:uid="{00000000-0005-0000-0000-000044190000}"/>
    <cellStyle name="Millares 2 12 2 2 2 2 2 2 5" xfId="29596" xr:uid="{00000000-0005-0000-0000-000045190000}"/>
    <cellStyle name="Millares 2 12 2 2 2 2 2 3" xfId="5810" xr:uid="{00000000-0005-0000-0000-000046190000}"/>
    <cellStyle name="Millares 2 12 2 2 2 2 2 3 2" xfId="24687" xr:uid="{00000000-0005-0000-0000-000047190000}"/>
    <cellStyle name="Millares 2 12 2 2 2 2 2 3 2 2" xfId="39204" xr:uid="{00000000-0005-0000-0000-000048190000}"/>
    <cellStyle name="Millares 2 12 2 2 2 2 2 3 3" xfId="30700" xr:uid="{00000000-0005-0000-0000-000049190000}"/>
    <cellStyle name="Millares 2 12 2 2 2 2 2 4" xfId="21650" xr:uid="{00000000-0005-0000-0000-00004A190000}"/>
    <cellStyle name="Millares 2 12 2 2 2 2 2 4 2" xfId="36694" xr:uid="{00000000-0005-0000-0000-00004B190000}"/>
    <cellStyle name="Millares 2 12 2 2 2 2 2 5" xfId="8754" xr:uid="{00000000-0005-0000-0000-00004C190000}"/>
    <cellStyle name="Millares 2 12 2 2 2 2 2 5 2" xfId="33132" xr:uid="{00000000-0005-0000-0000-00004D190000}"/>
    <cellStyle name="Millares 2 12 2 2 2 2 2 6" xfId="28188" xr:uid="{00000000-0005-0000-0000-00004E190000}"/>
    <cellStyle name="Millares 2 12 2 2 2 2 3" xfId="3806" xr:uid="{00000000-0005-0000-0000-00004F190000}"/>
    <cellStyle name="Millares 2 12 2 2 2 2 3 2" xfId="6436" xr:uid="{00000000-0005-0000-0000-000050190000}"/>
    <cellStyle name="Millares 2 12 2 2 2 2 3 2 2" xfId="25311" xr:uid="{00000000-0005-0000-0000-000051190000}"/>
    <cellStyle name="Millares 2 12 2 2 2 2 3 2 2 2" xfId="39700" xr:uid="{00000000-0005-0000-0000-000052190000}"/>
    <cellStyle name="Millares 2 12 2 2 2 2 3 2 3" xfId="31198" xr:uid="{00000000-0005-0000-0000-000053190000}"/>
    <cellStyle name="Millares 2 12 2 2 2 2 3 3" xfId="22690" xr:uid="{00000000-0005-0000-0000-000054190000}"/>
    <cellStyle name="Millares 2 12 2 2 2 2 3 3 2" xfId="37606" xr:uid="{00000000-0005-0000-0000-000055190000}"/>
    <cellStyle name="Millares 2 12 2 2 2 2 3 4" xfId="9786" xr:uid="{00000000-0005-0000-0000-000056190000}"/>
    <cellStyle name="Millares 2 12 2 2 2 2 3 4 2" xfId="34036" xr:uid="{00000000-0005-0000-0000-000057190000}"/>
    <cellStyle name="Millares 2 12 2 2 2 2 3 5" xfId="29100" xr:uid="{00000000-0005-0000-0000-000058190000}"/>
    <cellStyle name="Millares 2 12 2 2 2 2 4" xfId="5186" xr:uid="{00000000-0005-0000-0000-000059190000}"/>
    <cellStyle name="Millares 2 12 2 2 2 2 4 2" xfId="24063" xr:uid="{00000000-0005-0000-0000-00005A190000}"/>
    <cellStyle name="Millares 2 12 2 2 2 2 4 2 2" xfId="38708" xr:uid="{00000000-0005-0000-0000-00005B190000}"/>
    <cellStyle name="Millares 2 12 2 2 2 2 4 3" xfId="30204" xr:uid="{00000000-0005-0000-0000-00005C190000}"/>
    <cellStyle name="Millares 2 12 2 2 2 2 5" xfId="21026" xr:uid="{00000000-0005-0000-0000-00005D190000}"/>
    <cellStyle name="Millares 2 12 2 2 2 2 5 2" xfId="36198" xr:uid="{00000000-0005-0000-0000-00005E190000}"/>
    <cellStyle name="Millares 2 12 2 2 2 2 6" xfId="8130" xr:uid="{00000000-0005-0000-0000-00005F190000}"/>
    <cellStyle name="Millares 2 12 2 2 2 2 6 2" xfId="32636" xr:uid="{00000000-0005-0000-0000-000060190000}"/>
    <cellStyle name="Millares 2 12 2 2 2 2 7" xfId="27692" xr:uid="{00000000-0005-0000-0000-000061190000}"/>
    <cellStyle name="Millares 2 12 2 2 2 3" xfId="2454" xr:uid="{00000000-0005-0000-0000-000062190000}"/>
    <cellStyle name="Millares 2 12 2 2 2 3 2" xfId="4118" xr:uid="{00000000-0005-0000-0000-000063190000}"/>
    <cellStyle name="Millares 2 12 2 2 2 3 2 2" xfId="6748" xr:uid="{00000000-0005-0000-0000-000064190000}"/>
    <cellStyle name="Millares 2 12 2 2 2 3 2 2 2" xfId="25623" xr:uid="{00000000-0005-0000-0000-000065190000}"/>
    <cellStyle name="Millares 2 12 2 2 2 3 2 2 2 2" xfId="39948" xr:uid="{00000000-0005-0000-0000-000066190000}"/>
    <cellStyle name="Millares 2 12 2 2 2 3 2 2 3" xfId="31446" xr:uid="{00000000-0005-0000-0000-000067190000}"/>
    <cellStyle name="Millares 2 12 2 2 2 3 2 3" xfId="23002" xr:uid="{00000000-0005-0000-0000-000068190000}"/>
    <cellStyle name="Millares 2 12 2 2 2 3 2 3 2" xfId="37854" xr:uid="{00000000-0005-0000-0000-000069190000}"/>
    <cellStyle name="Millares 2 12 2 2 2 3 2 4" xfId="10098" xr:uid="{00000000-0005-0000-0000-00006A190000}"/>
    <cellStyle name="Millares 2 12 2 2 2 3 2 4 2" xfId="34284" xr:uid="{00000000-0005-0000-0000-00006B190000}"/>
    <cellStyle name="Millares 2 12 2 2 2 3 2 5" xfId="29348" xr:uid="{00000000-0005-0000-0000-00006C190000}"/>
    <cellStyle name="Millares 2 12 2 2 2 3 3" xfId="5498" xr:uid="{00000000-0005-0000-0000-00006D190000}"/>
    <cellStyle name="Millares 2 12 2 2 2 3 3 2" xfId="24375" xr:uid="{00000000-0005-0000-0000-00006E190000}"/>
    <cellStyle name="Millares 2 12 2 2 2 3 3 2 2" xfId="38956" xr:uid="{00000000-0005-0000-0000-00006F190000}"/>
    <cellStyle name="Millares 2 12 2 2 2 3 3 3" xfId="30452" xr:uid="{00000000-0005-0000-0000-000070190000}"/>
    <cellStyle name="Millares 2 12 2 2 2 3 4" xfId="21338" xr:uid="{00000000-0005-0000-0000-000071190000}"/>
    <cellStyle name="Millares 2 12 2 2 2 3 4 2" xfId="36446" xr:uid="{00000000-0005-0000-0000-000072190000}"/>
    <cellStyle name="Millares 2 12 2 2 2 3 5" xfId="8442" xr:uid="{00000000-0005-0000-0000-000073190000}"/>
    <cellStyle name="Millares 2 12 2 2 2 3 5 2" xfId="32884" xr:uid="{00000000-0005-0000-0000-000074190000}"/>
    <cellStyle name="Millares 2 12 2 2 2 3 6" xfId="27940" xr:uid="{00000000-0005-0000-0000-000075190000}"/>
    <cellStyle name="Millares 2 12 2 2 2 4" xfId="3459" xr:uid="{00000000-0005-0000-0000-000076190000}"/>
    <cellStyle name="Millares 2 12 2 2 2 4 2" xfId="6123" xr:uid="{00000000-0005-0000-0000-000077190000}"/>
    <cellStyle name="Millares 2 12 2 2 2 4 2 2" xfId="24999" xr:uid="{00000000-0005-0000-0000-000078190000}"/>
    <cellStyle name="Millares 2 12 2 2 2 4 2 2 2" xfId="39452" xr:uid="{00000000-0005-0000-0000-000079190000}"/>
    <cellStyle name="Millares 2 12 2 2 2 4 2 3" xfId="30949" xr:uid="{00000000-0005-0000-0000-00007A190000}"/>
    <cellStyle name="Millares 2 12 2 2 2 4 3" xfId="22343" xr:uid="{00000000-0005-0000-0000-00007B190000}"/>
    <cellStyle name="Millares 2 12 2 2 2 4 3 2" xfId="37323" xr:uid="{00000000-0005-0000-0000-00007C190000}"/>
    <cellStyle name="Millares 2 12 2 2 2 4 4" xfId="9440" xr:uid="{00000000-0005-0000-0000-00007D190000}"/>
    <cellStyle name="Millares 2 12 2 2 2 4 4 2" xfId="33754" xr:uid="{00000000-0005-0000-0000-00007E190000}"/>
    <cellStyle name="Millares 2 12 2 2 2 4 5" xfId="28817" xr:uid="{00000000-0005-0000-0000-00007F190000}"/>
    <cellStyle name="Millares 2 12 2 2 2 5" xfId="4873" xr:uid="{00000000-0005-0000-0000-000080190000}"/>
    <cellStyle name="Millares 2 12 2 2 2 5 2" xfId="23750" xr:uid="{00000000-0005-0000-0000-000081190000}"/>
    <cellStyle name="Millares 2 12 2 2 2 5 2 2" xfId="38459" xr:uid="{00000000-0005-0000-0000-000082190000}"/>
    <cellStyle name="Millares 2 12 2 2 2 5 3" xfId="29955" xr:uid="{00000000-0005-0000-0000-000083190000}"/>
    <cellStyle name="Millares 2 12 2 2 2 6" xfId="20679" xr:uid="{00000000-0005-0000-0000-000084190000}"/>
    <cellStyle name="Millares 2 12 2 2 2 6 2" xfId="35915" xr:uid="{00000000-0005-0000-0000-000085190000}"/>
    <cellStyle name="Millares 2 12 2 2 2 7" xfId="7784" xr:uid="{00000000-0005-0000-0000-000086190000}"/>
    <cellStyle name="Millares 2 12 2 2 2 7 2" xfId="32354" xr:uid="{00000000-0005-0000-0000-000087190000}"/>
    <cellStyle name="Millares 2 12 2 2 2 8" xfId="27409" xr:uid="{00000000-0005-0000-0000-000088190000}"/>
    <cellStyle name="Millares 2 12 2 2 3" xfId="1986" xr:uid="{00000000-0005-0000-0000-000089190000}"/>
    <cellStyle name="Millares 2 12 2 2 3 2" xfId="2610" xr:uid="{00000000-0005-0000-0000-00008A190000}"/>
    <cellStyle name="Millares 2 12 2 2 3 2 2" xfId="4274" xr:uid="{00000000-0005-0000-0000-00008B190000}"/>
    <cellStyle name="Millares 2 12 2 2 3 2 2 2" xfId="6904" xr:uid="{00000000-0005-0000-0000-00008C190000}"/>
    <cellStyle name="Millares 2 12 2 2 3 2 2 2 2" xfId="25779" xr:uid="{00000000-0005-0000-0000-00008D190000}"/>
    <cellStyle name="Millares 2 12 2 2 3 2 2 2 2 2" xfId="40072" xr:uid="{00000000-0005-0000-0000-00008E190000}"/>
    <cellStyle name="Millares 2 12 2 2 3 2 2 2 3" xfId="31570" xr:uid="{00000000-0005-0000-0000-00008F190000}"/>
    <cellStyle name="Millares 2 12 2 2 3 2 2 3" xfId="23158" xr:uid="{00000000-0005-0000-0000-000090190000}"/>
    <cellStyle name="Millares 2 12 2 2 3 2 2 3 2" xfId="37978" xr:uid="{00000000-0005-0000-0000-000091190000}"/>
    <cellStyle name="Millares 2 12 2 2 3 2 2 4" xfId="10254" xr:uid="{00000000-0005-0000-0000-000092190000}"/>
    <cellStyle name="Millares 2 12 2 2 3 2 2 4 2" xfId="34408" xr:uid="{00000000-0005-0000-0000-000093190000}"/>
    <cellStyle name="Millares 2 12 2 2 3 2 2 5" xfId="29472" xr:uid="{00000000-0005-0000-0000-000094190000}"/>
    <cellStyle name="Millares 2 12 2 2 3 2 3" xfId="5654" xr:uid="{00000000-0005-0000-0000-000095190000}"/>
    <cellStyle name="Millares 2 12 2 2 3 2 3 2" xfId="24531" xr:uid="{00000000-0005-0000-0000-000096190000}"/>
    <cellStyle name="Millares 2 12 2 2 3 2 3 2 2" xfId="39080" xr:uid="{00000000-0005-0000-0000-000097190000}"/>
    <cellStyle name="Millares 2 12 2 2 3 2 3 3" xfId="30576" xr:uid="{00000000-0005-0000-0000-000098190000}"/>
    <cellStyle name="Millares 2 12 2 2 3 2 4" xfId="21494" xr:uid="{00000000-0005-0000-0000-000099190000}"/>
    <cellStyle name="Millares 2 12 2 2 3 2 4 2" xfId="36570" xr:uid="{00000000-0005-0000-0000-00009A190000}"/>
    <cellStyle name="Millares 2 12 2 2 3 2 5" xfId="8598" xr:uid="{00000000-0005-0000-0000-00009B190000}"/>
    <cellStyle name="Millares 2 12 2 2 3 2 5 2" xfId="33008" xr:uid="{00000000-0005-0000-0000-00009C190000}"/>
    <cellStyle name="Millares 2 12 2 2 3 2 6" xfId="28064" xr:uid="{00000000-0005-0000-0000-00009D190000}"/>
    <cellStyle name="Millares 2 12 2 2 3 3" xfId="3650" xr:uid="{00000000-0005-0000-0000-00009E190000}"/>
    <cellStyle name="Millares 2 12 2 2 3 3 2" xfId="6280" xr:uid="{00000000-0005-0000-0000-00009F190000}"/>
    <cellStyle name="Millares 2 12 2 2 3 3 2 2" xfId="25155" xr:uid="{00000000-0005-0000-0000-0000A0190000}"/>
    <cellStyle name="Millares 2 12 2 2 3 3 2 2 2" xfId="39576" xr:uid="{00000000-0005-0000-0000-0000A1190000}"/>
    <cellStyle name="Millares 2 12 2 2 3 3 2 3" xfId="31074" xr:uid="{00000000-0005-0000-0000-0000A2190000}"/>
    <cellStyle name="Millares 2 12 2 2 3 3 3" xfId="22534" xr:uid="{00000000-0005-0000-0000-0000A3190000}"/>
    <cellStyle name="Millares 2 12 2 2 3 3 3 2" xfId="37482" xr:uid="{00000000-0005-0000-0000-0000A4190000}"/>
    <cellStyle name="Millares 2 12 2 2 3 3 4" xfId="9630" xr:uid="{00000000-0005-0000-0000-0000A5190000}"/>
    <cellStyle name="Millares 2 12 2 2 3 3 4 2" xfId="33912" xr:uid="{00000000-0005-0000-0000-0000A6190000}"/>
    <cellStyle name="Millares 2 12 2 2 3 3 5" xfId="28976" xr:uid="{00000000-0005-0000-0000-0000A7190000}"/>
    <cellStyle name="Millares 2 12 2 2 3 4" xfId="5030" xr:uid="{00000000-0005-0000-0000-0000A8190000}"/>
    <cellStyle name="Millares 2 12 2 2 3 4 2" xfId="23907" xr:uid="{00000000-0005-0000-0000-0000A9190000}"/>
    <cellStyle name="Millares 2 12 2 2 3 4 2 2" xfId="38584" xr:uid="{00000000-0005-0000-0000-0000AA190000}"/>
    <cellStyle name="Millares 2 12 2 2 3 4 3" xfId="30080" xr:uid="{00000000-0005-0000-0000-0000AB190000}"/>
    <cellStyle name="Millares 2 12 2 2 3 5" xfId="20870" xr:uid="{00000000-0005-0000-0000-0000AC190000}"/>
    <cellStyle name="Millares 2 12 2 2 3 5 2" xfId="36074" xr:uid="{00000000-0005-0000-0000-0000AD190000}"/>
    <cellStyle name="Millares 2 12 2 2 3 6" xfId="7974" xr:uid="{00000000-0005-0000-0000-0000AE190000}"/>
    <cellStyle name="Millares 2 12 2 2 3 6 2" xfId="32512" xr:uid="{00000000-0005-0000-0000-0000AF190000}"/>
    <cellStyle name="Millares 2 12 2 2 3 7" xfId="27568" xr:uid="{00000000-0005-0000-0000-0000B0190000}"/>
    <cellStyle name="Millares 2 12 2 2 4" xfId="2298" xr:uid="{00000000-0005-0000-0000-0000B1190000}"/>
    <cellStyle name="Millares 2 12 2 2 4 2" xfId="3962" xr:uid="{00000000-0005-0000-0000-0000B2190000}"/>
    <cellStyle name="Millares 2 12 2 2 4 2 2" xfId="6592" xr:uid="{00000000-0005-0000-0000-0000B3190000}"/>
    <cellStyle name="Millares 2 12 2 2 4 2 2 2" xfId="25467" xr:uid="{00000000-0005-0000-0000-0000B4190000}"/>
    <cellStyle name="Millares 2 12 2 2 4 2 2 2 2" xfId="39824" xr:uid="{00000000-0005-0000-0000-0000B5190000}"/>
    <cellStyle name="Millares 2 12 2 2 4 2 2 3" xfId="31322" xr:uid="{00000000-0005-0000-0000-0000B6190000}"/>
    <cellStyle name="Millares 2 12 2 2 4 2 3" xfId="22846" xr:uid="{00000000-0005-0000-0000-0000B7190000}"/>
    <cellStyle name="Millares 2 12 2 2 4 2 3 2" xfId="37730" xr:uid="{00000000-0005-0000-0000-0000B8190000}"/>
    <cellStyle name="Millares 2 12 2 2 4 2 4" xfId="9942" xr:uid="{00000000-0005-0000-0000-0000B9190000}"/>
    <cellStyle name="Millares 2 12 2 2 4 2 4 2" xfId="34160" xr:uid="{00000000-0005-0000-0000-0000BA190000}"/>
    <cellStyle name="Millares 2 12 2 2 4 2 5" xfId="29224" xr:uid="{00000000-0005-0000-0000-0000BB190000}"/>
    <cellStyle name="Millares 2 12 2 2 4 3" xfId="5342" xr:uid="{00000000-0005-0000-0000-0000BC190000}"/>
    <cellStyle name="Millares 2 12 2 2 4 3 2" xfId="24219" xr:uid="{00000000-0005-0000-0000-0000BD190000}"/>
    <cellStyle name="Millares 2 12 2 2 4 3 2 2" xfId="38832" xr:uid="{00000000-0005-0000-0000-0000BE190000}"/>
    <cellStyle name="Millares 2 12 2 2 4 3 3" xfId="30328" xr:uid="{00000000-0005-0000-0000-0000BF190000}"/>
    <cellStyle name="Millares 2 12 2 2 4 4" xfId="21182" xr:uid="{00000000-0005-0000-0000-0000C0190000}"/>
    <cellStyle name="Millares 2 12 2 2 4 4 2" xfId="36322" xr:uid="{00000000-0005-0000-0000-0000C1190000}"/>
    <cellStyle name="Millares 2 12 2 2 4 5" xfId="8286" xr:uid="{00000000-0005-0000-0000-0000C2190000}"/>
    <cellStyle name="Millares 2 12 2 2 4 5 2" xfId="32760" xr:uid="{00000000-0005-0000-0000-0000C3190000}"/>
    <cellStyle name="Millares 2 12 2 2 4 6" xfId="27816" xr:uid="{00000000-0005-0000-0000-0000C4190000}"/>
    <cellStyle name="Millares 2 12 2 2 5" xfId="3095" xr:uid="{00000000-0005-0000-0000-0000C5190000}"/>
    <cellStyle name="Millares 2 12 2 2 5 2" xfId="5967" xr:uid="{00000000-0005-0000-0000-0000C6190000}"/>
    <cellStyle name="Millares 2 12 2 2 5 2 2" xfId="24843" xr:uid="{00000000-0005-0000-0000-0000C7190000}"/>
    <cellStyle name="Millares 2 12 2 2 5 2 2 2" xfId="39328" xr:uid="{00000000-0005-0000-0000-0000C8190000}"/>
    <cellStyle name="Millares 2 12 2 2 5 2 3" xfId="30825" xr:uid="{00000000-0005-0000-0000-0000C9190000}"/>
    <cellStyle name="Millares 2 12 2 2 5 3" xfId="21979" xr:uid="{00000000-0005-0000-0000-0000CA190000}"/>
    <cellStyle name="Millares 2 12 2 2 5 3 2" xfId="36991" xr:uid="{00000000-0005-0000-0000-0000CB190000}"/>
    <cellStyle name="Millares 2 12 2 2 5 4" xfId="9080" xr:uid="{00000000-0005-0000-0000-0000CC190000}"/>
    <cellStyle name="Millares 2 12 2 2 5 4 2" xfId="33426" xr:uid="{00000000-0005-0000-0000-0000CD190000}"/>
    <cellStyle name="Millares 2 12 2 2 5 5" xfId="28485" xr:uid="{00000000-0005-0000-0000-0000CE190000}"/>
    <cellStyle name="Millares 2 12 2 2 6" xfId="4716" xr:uid="{00000000-0005-0000-0000-0000CF190000}"/>
    <cellStyle name="Millares 2 12 2 2 6 2" xfId="23594" xr:uid="{00000000-0005-0000-0000-0000D0190000}"/>
    <cellStyle name="Millares 2 12 2 2 6 2 2" xfId="38335" xr:uid="{00000000-0005-0000-0000-0000D1190000}"/>
    <cellStyle name="Millares 2 12 2 2 6 3" xfId="29830" xr:uid="{00000000-0005-0000-0000-0000D2190000}"/>
    <cellStyle name="Millares 2 12 2 2 7" xfId="20315" xr:uid="{00000000-0005-0000-0000-0000D3190000}"/>
    <cellStyle name="Millares 2 12 2 2 7 2" xfId="35583" xr:uid="{00000000-0005-0000-0000-0000D4190000}"/>
    <cellStyle name="Millares 2 12 2 2 8" xfId="7424" xr:uid="{00000000-0005-0000-0000-0000D5190000}"/>
    <cellStyle name="Millares 2 12 2 2 8 2" xfId="32026" xr:uid="{00000000-0005-0000-0000-0000D6190000}"/>
    <cellStyle name="Millares 2 12 2 2 9" xfId="27077" xr:uid="{00000000-0005-0000-0000-0000D7190000}"/>
    <cellStyle name="Millares 2 12 2 3" xfId="1613" xr:uid="{00000000-0005-0000-0000-0000D8190000}"/>
    <cellStyle name="Millares 2 12 2 3 2" xfId="2064" xr:uid="{00000000-0005-0000-0000-0000D9190000}"/>
    <cellStyle name="Millares 2 12 2 3 2 2" xfId="2688" xr:uid="{00000000-0005-0000-0000-0000DA190000}"/>
    <cellStyle name="Millares 2 12 2 3 2 2 2" xfId="4352" xr:uid="{00000000-0005-0000-0000-0000DB190000}"/>
    <cellStyle name="Millares 2 12 2 3 2 2 2 2" xfId="6982" xr:uid="{00000000-0005-0000-0000-0000DC190000}"/>
    <cellStyle name="Millares 2 12 2 3 2 2 2 2 2" xfId="25857" xr:uid="{00000000-0005-0000-0000-0000DD190000}"/>
    <cellStyle name="Millares 2 12 2 3 2 2 2 2 2 2" xfId="40134" xr:uid="{00000000-0005-0000-0000-0000DE190000}"/>
    <cellStyle name="Millares 2 12 2 3 2 2 2 2 3" xfId="31632" xr:uid="{00000000-0005-0000-0000-0000DF190000}"/>
    <cellStyle name="Millares 2 12 2 3 2 2 2 3" xfId="23236" xr:uid="{00000000-0005-0000-0000-0000E0190000}"/>
    <cellStyle name="Millares 2 12 2 3 2 2 2 3 2" xfId="38040" xr:uid="{00000000-0005-0000-0000-0000E1190000}"/>
    <cellStyle name="Millares 2 12 2 3 2 2 2 4" xfId="10332" xr:uid="{00000000-0005-0000-0000-0000E2190000}"/>
    <cellStyle name="Millares 2 12 2 3 2 2 2 4 2" xfId="34470" xr:uid="{00000000-0005-0000-0000-0000E3190000}"/>
    <cellStyle name="Millares 2 12 2 3 2 2 2 5" xfId="29534" xr:uid="{00000000-0005-0000-0000-0000E4190000}"/>
    <cellStyle name="Millares 2 12 2 3 2 2 3" xfId="5732" xr:uid="{00000000-0005-0000-0000-0000E5190000}"/>
    <cellStyle name="Millares 2 12 2 3 2 2 3 2" xfId="24609" xr:uid="{00000000-0005-0000-0000-0000E6190000}"/>
    <cellStyle name="Millares 2 12 2 3 2 2 3 2 2" xfId="39142" xr:uid="{00000000-0005-0000-0000-0000E7190000}"/>
    <cellStyle name="Millares 2 12 2 3 2 2 3 3" xfId="30638" xr:uid="{00000000-0005-0000-0000-0000E8190000}"/>
    <cellStyle name="Millares 2 12 2 3 2 2 4" xfId="21572" xr:uid="{00000000-0005-0000-0000-0000E9190000}"/>
    <cellStyle name="Millares 2 12 2 3 2 2 4 2" xfId="36632" xr:uid="{00000000-0005-0000-0000-0000EA190000}"/>
    <cellStyle name="Millares 2 12 2 3 2 2 5" xfId="8676" xr:uid="{00000000-0005-0000-0000-0000EB190000}"/>
    <cellStyle name="Millares 2 12 2 3 2 2 5 2" xfId="33070" xr:uid="{00000000-0005-0000-0000-0000EC190000}"/>
    <cellStyle name="Millares 2 12 2 3 2 2 6" xfId="28126" xr:uid="{00000000-0005-0000-0000-0000ED190000}"/>
    <cellStyle name="Millares 2 12 2 3 2 3" xfId="3728" xr:uid="{00000000-0005-0000-0000-0000EE190000}"/>
    <cellStyle name="Millares 2 12 2 3 2 3 2" xfId="6358" xr:uid="{00000000-0005-0000-0000-0000EF190000}"/>
    <cellStyle name="Millares 2 12 2 3 2 3 2 2" xfId="25233" xr:uid="{00000000-0005-0000-0000-0000F0190000}"/>
    <cellStyle name="Millares 2 12 2 3 2 3 2 2 2" xfId="39638" xr:uid="{00000000-0005-0000-0000-0000F1190000}"/>
    <cellStyle name="Millares 2 12 2 3 2 3 2 3" xfId="31136" xr:uid="{00000000-0005-0000-0000-0000F2190000}"/>
    <cellStyle name="Millares 2 12 2 3 2 3 3" xfId="22612" xr:uid="{00000000-0005-0000-0000-0000F3190000}"/>
    <cellStyle name="Millares 2 12 2 3 2 3 3 2" xfId="37544" xr:uid="{00000000-0005-0000-0000-0000F4190000}"/>
    <cellStyle name="Millares 2 12 2 3 2 3 4" xfId="9708" xr:uid="{00000000-0005-0000-0000-0000F5190000}"/>
    <cellStyle name="Millares 2 12 2 3 2 3 4 2" xfId="33974" xr:uid="{00000000-0005-0000-0000-0000F6190000}"/>
    <cellStyle name="Millares 2 12 2 3 2 3 5" xfId="29038" xr:uid="{00000000-0005-0000-0000-0000F7190000}"/>
    <cellStyle name="Millares 2 12 2 3 2 4" xfId="5108" xr:uid="{00000000-0005-0000-0000-0000F8190000}"/>
    <cellStyle name="Millares 2 12 2 3 2 4 2" xfId="23985" xr:uid="{00000000-0005-0000-0000-0000F9190000}"/>
    <cellStyle name="Millares 2 12 2 3 2 4 2 2" xfId="38646" xr:uid="{00000000-0005-0000-0000-0000FA190000}"/>
    <cellStyle name="Millares 2 12 2 3 2 4 3" xfId="30142" xr:uid="{00000000-0005-0000-0000-0000FB190000}"/>
    <cellStyle name="Millares 2 12 2 3 2 5" xfId="20948" xr:uid="{00000000-0005-0000-0000-0000FC190000}"/>
    <cellStyle name="Millares 2 12 2 3 2 5 2" xfId="36136" xr:uid="{00000000-0005-0000-0000-0000FD190000}"/>
    <cellStyle name="Millares 2 12 2 3 2 6" xfId="8052" xr:uid="{00000000-0005-0000-0000-0000FE190000}"/>
    <cellStyle name="Millares 2 12 2 3 2 6 2" xfId="32574" xr:uid="{00000000-0005-0000-0000-0000FF190000}"/>
    <cellStyle name="Millares 2 12 2 3 2 7" xfId="27630" xr:uid="{00000000-0005-0000-0000-0000001A0000}"/>
    <cellStyle name="Millares 2 12 2 3 3" xfId="2376" xr:uid="{00000000-0005-0000-0000-0000011A0000}"/>
    <cellStyle name="Millares 2 12 2 3 3 2" xfId="4040" xr:uid="{00000000-0005-0000-0000-0000021A0000}"/>
    <cellStyle name="Millares 2 12 2 3 3 2 2" xfId="6670" xr:uid="{00000000-0005-0000-0000-0000031A0000}"/>
    <cellStyle name="Millares 2 12 2 3 3 2 2 2" xfId="25545" xr:uid="{00000000-0005-0000-0000-0000041A0000}"/>
    <cellStyle name="Millares 2 12 2 3 3 2 2 2 2" xfId="39886" xr:uid="{00000000-0005-0000-0000-0000051A0000}"/>
    <cellStyle name="Millares 2 12 2 3 3 2 2 3" xfId="31384" xr:uid="{00000000-0005-0000-0000-0000061A0000}"/>
    <cellStyle name="Millares 2 12 2 3 3 2 3" xfId="22924" xr:uid="{00000000-0005-0000-0000-0000071A0000}"/>
    <cellStyle name="Millares 2 12 2 3 3 2 3 2" xfId="37792" xr:uid="{00000000-0005-0000-0000-0000081A0000}"/>
    <cellStyle name="Millares 2 12 2 3 3 2 4" xfId="10020" xr:uid="{00000000-0005-0000-0000-0000091A0000}"/>
    <cellStyle name="Millares 2 12 2 3 3 2 4 2" xfId="34222" xr:uid="{00000000-0005-0000-0000-00000A1A0000}"/>
    <cellStyle name="Millares 2 12 2 3 3 2 5" xfId="29286" xr:uid="{00000000-0005-0000-0000-00000B1A0000}"/>
    <cellStyle name="Millares 2 12 2 3 3 3" xfId="5420" xr:uid="{00000000-0005-0000-0000-00000C1A0000}"/>
    <cellStyle name="Millares 2 12 2 3 3 3 2" xfId="24297" xr:uid="{00000000-0005-0000-0000-00000D1A0000}"/>
    <cellStyle name="Millares 2 12 2 3 3 3 2 2" xfId="38894" xr:uid="{00000000-0005-0000-0000-00000E1A0000}"/>
    <cellStyle name="Millares 2 12 2 3 3 3 3" xfId="30390" xr:uid="{00000000-0005-0000-0000-00000F1A0000}"/>
    <cellStyle name="Millares 2 12 2 3 3 4" xfId="21260" xr:uid="{00000000-0005-0000-0000-0000101A0000}"/>
    <cellStyle name="Millares 2 12 2 3 3 4 2" xfId="36384" xr:uid="{00000000-0005-0000-0000-0000111A0000}"/>
    <cellStyle name="Millares 2 12 2 3 3 5" xfId="8364" xr:uid="{00000000-0005-0000-0000-0000121A0000}"/>
    <cellStyle name="Millares 2 12 2 3 3 5 2" xfId="32822" xr:uid="{00000000-0005-0000-0000-0000131A0000}"/>
    <cellStyle name="Millares 2 12 2 3 3 6" xfId="27878" xr:uid="{00000000-0005-0000-0000-0000141A0000}"/>
    <cellStyle name="Millares 2 12 2 3 4" xfId="3277" xr:uid="{00000000-0005-0000-0000-0000151A0000}"/>
    <cellStyle name="Millares 2 12 2 3 4 2" xfId="6045" xr:uid="{00000000-0005-0000-0000-0000161A0000}"/>
    <cellStyle name="Millares 2 12 2 3 4 2 2" xfId="24921" xr:uid="{00000000-0005-0000-0000-0000171A0000}"/>
    <cellStyle name="Millares 2 12 2 3 4 2 2 2" xfId="39390" xr:uid="{00000000-0005-0000-0000-0000181A0000}"/>
    <cellStyle name="Millares 2 12 2 3 4 2 3" xfId="30887" xr:uid="{00000000-0005-0000-0000-0000191A0000}"/>
    <cellStyle name="Millares 2 12 2 3 4 3" xfId="22161" xr:uid="{00000000-0005-0000-0000-00001A1A0000}"/>
    <cellStyle name="Millares 2 12 2 3 4 3 2" xfId="37157" xr:uid="{00000000-0005-0000-0000-00001B1A0000}"/>
    <cellStyle name="Millares 2 12 2 3 4 4" xfId="9260" xr:uid="{00000000-0005-0000-0000-00001C1A0000}"/>
    <cellStyle name="Millares 2 12 2 3 4 4 2" xfId="33590" xr:uid="{00000000-0005-0000-0000-00001D1A0000}"/>
    <cellStyle name="Millares 2 12 2 3 4 5" xfId="28651" xr:uid="{00000000-0005-0000-0000-00001E1A0000}"/>
    <cellStyle name="Millares 2 12 2 3 5" xfId="4794" xr:uid="{00000000-0005-0000-0000-00001F1A0000}"/>
    <cellStyle name="Millares 2 12 2 3 5 2" xfId="23672" xr:uid="{00000000-0005-0000-0000-0000201A0000}"/>
    <cellStyle name="Millares 2 12 2 3 5 2 2" xfId="38397" xr:uid="{00000000-0005-0000-0000-0000211A0000}"/>
    <cellStyle name="Millares 2 12 2 3 5 3" xfId="29892" xr:uid="{00000000-0005-0000-0000-0000221A0000}"/>
    <cellStyle name="Millares 2 12 2 3 6" xfId="20497" xr:uid="{00000000-0005-0000-0000-0000231A0000}"/>
    <cellStyle name="Millares 2 12 2 3 6 2" xfId="35749" xr:uid="{00000000-0005-0000-0000-0000241A0000}"/>
    <cellStyle name="Millares 2 12 2 3 7" xfId="7604" xr:uid="{00000000-0005-0000-0000-0000251A0000}"/>
    <cellStyle name="Millares 2 12 2 3 7 2" xfId="32190" xr:uid="{00000000-0005-0000-0000-0000261A0000}"/>
    <cellStyle name="Millares 2 12 2 3 8" xfId="27243" xr:uid="{00000000-0005-0000-0000-0000271A0000}"/>
    <cellStyle name="Millares 2 12 2 4" xfId="1908" xr:uid="{00000000-0005-0000-0000-0000281A0000}"/>
    <cellStyle name="Millares 2 12 2 4 2" xfId="2532" xr:uid="{00000000-0005-0000-0000-0000291A0000}"/>
    <cellStyle name="Millares 2 12 2 4 2 2" xfId="4196" xr:uid="{00000000-0005-0000-0000-00002A1A0000}"/>
    <cellStyle name="Millares 2 12 2 4 2 2 2" xfId="6826" xr:uid="{00000000-0005-0000-0000-00002B1A0000}"/>
    <cellStyle name="Millares 2 12 2 4 2 2 2 2" xfId="25701" xr:uid="{00000000-0005-0000-0000-00002C1A0000}"/>
    <cellStyle name="Millares 2 12 2 4 2 2 2 2 2" xfId="40010" xr:uid="{00000000-0005-0000-0000-00002D1A0000}"/>
    <cellStyle name="Millares 2 12 2 4 2 2 2 3" xfId="31508" xr:uid="{00000000-0005-0000-0000-00002E1A0000}"/>
    <cellStyle name="Millares 2 12 2 4 2 2 3" xfId="23080" xr:uid="{00000000-0005-0000-0000-00002F1A0000}"/>
    <cellStyle name="Millares 2 12 2 4 2 2 3 2" xfId="37916" xr:uid="{00000000-0005-0000-0000-0000301A0000}"/>
    <cellStyle name="Millares 2 12 2 4 2 2 4" xfId="10176" xr:uid="{00000000-0005-0000-0000-0000311A0000}"/>
    <cellStyle name="Millares 2 12 2 4 2 2 4 2" xfId="34346" xr:uid="{00000000-0005-0000-0000-0000321A0000}"/>
    <cellStyle name="Millares 2 12 2 4 2 2 5" xfId="29410" xr:uid="{00000000-0005-0000-0000-0000331A0000}"/>
    <cellStyle name="Millares 2 12 2 4 2 3" xfId="5576" xr:uid="{00000000-0005-0000-0000-0000341A0000}"/>
    <cellStyle name="Millares 2 12 2 4 2 3 2" xfId="24453" xr:uid="{00000000-0005-0000-0000-0000351A0000}"/>
    <cellStyle name="Millares 2 12 2 4 2 3 2 2" xfId="39018" xr:uid="{00000000-0005-0000-0000-0000361A0000}"/>
    <cellStyle name="Millares 2 12 2 4 2 3 3" xfId="30514" xr:uid="{00000000-0005-0000-0000-0000371A0000}"/>
    <cellStyle name="Millares 2 12 2 4 2 4" xfId="21416" xr:uid="{00000000-0005-0000-0000-0000381A0000}"/>
    <cellStyle name="Millares 2 12 2 4 2 4 2" xfId="36508" xr:uid="{00000000-0005-0000-0000-0000391A0000}"/>
    <cellStyle name="Millares 2 12 2 4 2 5" xfId="8520" xr:uid="{00000000-0005-0000-0000-00003A1A0000}"/>
    <cellStyle name="Millares 2 12 2 4 2 5 2" xfId="32946" xr:uid="{00000000-0005-0000-0000-00003B1A0000}"/>
    <cellStyle name="Millares 2 12 2 4 2 6" xfId="28002" xr:uid="{00000000-0005-0000-0000-00003C1A0000}"/>
    <cellStyle name="Millares 2 12 2 4 3" xfId="3572" xr:uid="{00000000-0005-0000-0000-00003D1A0000}"/>
    <cellStyle name="Millares 2 12 2 4 3 2" xfId="6202" xr:uid="{00000000-0005-0000-0000-00003E1A0000}"/>
    <cellStyle name="Millares 2 12 2 4 3 2 2" xfId="25077" xr:uid="{00000000-0005-0000-0000-00003F1A0000}"/>
    <cellStyle name="Millares 2 12 2 4 3 2 2 2" xfId="39514" xr:uid="{00000000-0005-0000-0000-0000401A0000}"/>
    <cellStyle name="Millares 2 12 2 4 3 2 3" xfId="31012" xr:uid="{00000000-0005-0000-0000-0000411A0000}"/>
    <cellStyle name="Millares 2 12 2 4 3 3" xfId="22456" xr:uid="{00000000-0005-0000-0000-0000421A0000}"/>
    <cellStyle name="Millares 2 12 2 4 3 3 2" xfId="37420" xr:uid="{00000000-0005-0000-0000-0000431A0000}"/>
    <cellStyle name="Millares 2 12 2 4 3 4" xfId="9552" xr:uid="{00000000-0005-0000-0000-0000441A0000}"/>
    <cellStyle name="Millares 2 12 2 4 3 4 2" xfId="33850" xr:uid="{00000000-0005-0000-0000-0000451A0000}"/>
    <cellStyle name="Millares 2 12 2 4 3 5" xfId="28914" xr:uid="{00000000-0005-0000-0000-0000461A0000}"/>
    <cellStyle name="Millares 2 12 2 4 4" xfId="4952" xr:uid="{00000000-0005-0000-0000-0000471A0000}"/>
    <cellStyle name="Millares 2 12 2 4 4 2" xfId="23829" xr:uid="{00000000-0005-0000-0000-0000481A0000}"/>
    <cellStyle name="Millares 2 12 2 4 4 2 2" xfId="38522" xr:uid="{00000000-0005-0000-0000-0000491A0000}"/>
    <cellStyle name="Millares 2 12 2 4 4 3" xfId="30018" xr:uid="{00000000-0005-0000-0000-00004A1A0000}"/>
    <cellStyle name="Millares 2 12 2 4 5" xfId="20792" xr:uid="{00000000-0005-0000-0000-00004B1A0000}"/>
    <cellStyle name="Millares 2 12 2 4 5 2" xfId="36012" xr:uid="{00000000-0005-0000-0000-00004C1A0000}"/>
    <cellStyle name="Millares 2 12 2 4 6" xfId="7896" xr:uid="{00000000-0005-0000-0000-00004D1A0000}"/>
    <cellStyle name="Millares 2 12 2 4 6 2" xfId="32450" xr:uid="{00000000-0005-0000-0000-00004E1A0000}"/>
    <cellStyle name="Millares 2 12 2 4 7" xfId="27506" xr:uid="{00000000-0005-0000-0000-00004F1A0000}"/>
    <cellStyle name="Millares 2 12 2 5" xfId="2220" xr:uid="{00000000-0005-0000-0000-0000501A0000}"/>
    <cellStyle name="Millares 2 12 2 5 2" xfId="3884" xr:uid="{00000000-0005-0000-0000-0000511A0000}"/>
    <cellStyle name="Millares 2 12 2 5 2 2" xfId="6514" xr:uid="{00000000-0005-0000-0000-0000521A0000}"/>
    <cellStyle name="Millares 2 12 2 5 2 2 2" xfId="25389" xr:uid="{00000000-0005-0000-0000-0000531A0000}"/>
    <cellStyle name="Millares 2 12 2 5 2 2 2 2" xfId="39762" xr:uid="{00000000-0005-0000-0000-0000541A0000}"/>
    <cellStyle name="Millares 2 12 2 5 2 2 3" xfId="31260" xr:uid="{00000000-0005-0000-0000-0000551A0000}"/>
    <cellStyle name="Millares 2 12 2 5 2 3" xfId="22768" xr:uid="{00000000-0005-0000-0000-0000561A0000}"/>
    <cellStyle name="Millares 2 12 2 5 2 3 2" xfId="37668" xr:uid="{00000000-0005-0000-0000-0000571A0000}"/>
    <cellStyle name="Millares 2 12 2 5 2 4" xfId="9864" xr:uid="{00000000-0005-0000-0000-0000581A0000}"/>
    <cellStyle name="Millares 2 12 2 5 2 4 2" xfId="34098" xr:uid="{00000000-0005-0000-0000-0000591A0000}"/>
    <cellStyle name="Millares 2 12 2 5 2 5" xfId="29162" xr:uid="{00000000-0005-0000-0000-00005A1A0000}"/>
    <cellStyle name="Millares 2 12 2 5 3" xfId="5264" xr:uid="{00000000-0005-0000-0000-00005B1A0000}"/>
    <cellStyle name="Millares 2 12 2 5 3 2" xfId="24141" xr:uid="{00000000-0005-0000-0000-00005C1A0000}"/>
    <cellStyle name="Millares 2 12 2 5 3 2 2" xfId="38770" xr:uid="{00000000-0005-0000-0000-00005D1A0000}"/>
    <cellStyle name="Millares 2 12 2 5 3 3" xfId="30266" xr:uid="{00000000-0005-0000-0000-00005E1A0000}"/>
    <cellStyle name="Millares 2 12 2 5 4" xfId="21104" xr:uid="{00000000-0005-0000-0000-00005F1A0000}"/>
    <cellStyle name="Millares 2 12 2 5 4 2" xfId="36260" xr:uid="{00000000-0005-0000-0000-0000601A0000}"/>
    <cellStyle name="Millares 2 12 2 5 5" xfId="8208" xr:uid="{00000000-0005-0000-0000-0000611A0000}"/>
    <cellStyle name="Millares 2 12 2 5 5 2" xfId="32698" xr:uid="{00000000-0005-0000-0000-0000621A0000}"/>
    <cellStyle name="Millares 2 12 2 5 6" xfId="27754" xr:uid="{00000000-0005-0000-0000-0000631A0000}"/>
    <cellStyle name="Millares 2 12 2 6" xfId="2913" xr:uid="{00000000-0005-0000-0000-0000641A0000}"/>
    <cellStyle name="Millares 2 12 2 6 2" xfId="5889" xr:uid="{00000000-0005-0000-0000-0000651A0000}"/>
    <cellStyle name="Millares 2 12 2 6 2 2" xfId="24765" xr:uid="{00000000-0005-0000-0000-0000661A0000}"/>
    <cellStyle name="Millares 2 12 2 6 2 2 2" xfId="39266" xr:uid="{00000000-0005-0000-0000-0000671A0000}"/>
    <cellStyle name="Millares 2 12 2 6 2 3" xfId="30763" xr:uid="{00000000-0005-0000-0000-0000681A0000}"/>
    <cellStyle name="Millares 2 12 2 6 3" xfId="21797" xr:uid="{00000000-0005-0000-0000-0000691A0000}"/>
    <cellStyle name="Millares 2 12 2 6 3 2" xfId="36825" xr:uid="{00000000-0005-0000-0000-00006A1A0000}"/>
    <cellStyle name="Millares 2 12 2 6 4" xfId="8900" xr:uid="{00000000-0005-0000-0000-00006B1A0000}"/>
    <cellStyle name="Millares 2 12 2 6 4 2" xfId="33262" xr:uid="{00000000-0005-0000-0000-00006C1A0000}"/>
    <cellStyle name="Millares 2 12 2 6 5" xfId="28319" xr:uid="{00000000-0005-0000-0000-00006D1A0000}"/>
    <cellStyle name="Millares 2 12 2 7" xfId="4637" xr:uid="{00000000-0005-0000-0000-00006E1A0000}"/>
    <cellStyle name="Millares 2 12 2 7 2" xfId="23515" xr:uid="{00000000-0005-0000-0000-00006F1A0000}"/>
    <cellStyle name="Millares 2 12 2 7 2 2" xfId="38272" xr:uid="{00000000-0005-0000-0000-0000701A0000}"/>
    <cellStyle name="Millares 2 12 2 7 3" xfId="12886" xr:uid="{00000000-0005-0000-0000-0000711A0000}"/>
    <cellStyle name="Millares 2 12 2 7 3 2" xfId="35246" xr:uid="{00000000-0005-0000-0000-0000721A0000}"/>
    <cellStyle name="Millares 2 12 2 7 4" xfId="29767" xr:uid="{00000000-0005-0000-0000-0000731A0000}"/>
    <cellStyle name="Millares 2 12 2 8" xfId="20133" xr:uid="{00000000-0005-0000-0000-0000741A0000}"/>
    <cellStyle name="Millares 2 12 2 8 2" xfId="35417" xr:uid="{00000000-0005-0000-0000-0000751A0000}"/>
    <cellStyle name="Millares 2 12 2 9" xfId="7244" xr:uid="{00000000-0005-0000-0000-0000761A0000}"/>
    <cellStyle name="Millares 2 12 2 9 2" xfId="31862" xr:uid="{00000000-0005-0000-0000-0000771A0000}"/>
    <cellStyle name="Millares 2 12 3" xfId="1340" xr:uid="{00000000-0005-0000-0000-0000781A0000}"/>
    <cellStyle name="Millares 2 12 3 2" xfId="1704" xr:uid="{00000000-0005-0000-0000-0000791A0000}"/>
    <cellStyle name="Millares 2 12 3 2 2" xfId="2103" xr:uid="{00000000-0005-0000-0000-00007A1A0000}"/>
    <cellStyle name="Millares 2 12 3 2 2 2" xfId="2727" xr:uid="{00000000-0005-0000-0000-00007B1A0000}"/>
    <cellStyle name="Millares 2 12 3 2 2 2 2" xfId="4391" xr:uid="{00000000-0005-0000-0000-00007C1A0000}"/>
    <cellStyle name="Millares 2 12 3 2 2 2 2 2" xfId="7021" xr:uid="{00000000-0005-0000-0000-00007D1A0000}"/>
    <cellStyle name="Millares 2 12 3 2 2 2 2 2 2" xfId="25896" xr:uid="{00000000-0005-0000-0000-00007E1A0000}"/>
    <cellStyle name="Millares 2 12 3 2 2 2 2 2 2 2" xfId="40165" xr:uid="{00000000-0005-0000-0000-00007F1A0000}"/>
    <cellStyle name="Millares 2 12 3 2 2 2 2 2 3" xfId="31663" xr:uid="{00000000-0005-0000-0000-0000801A0000}"/>
    <cellStyle name="Millares 2 12 3 2 2 2 2 3" xfId="23275" xr:uid="{00000000-0005-0000-0000-0000811A0000}"/>
    <cellStyle name="Millares 2 12 3 2 2 2 2 3 2" xfId="38071" xr:uid="{00000000-0005-0000-0000-0000821A0000}"/>
    <cellStyle name="Millares 2 12 3 2 2 2 2 4" xfId="10371" xr:uid="{00000000-0005-0000-0000-0000831A0000}"/>
    <cellStyle name="Millares 2 12 3 2 2 2 2 4 2" xfId="34501" xr:uid="{00000000-0005-0000-0000-0000841A0000}"/>
    <cellStyle name="Millares 2 12 3 2 2 2 2 5" xfId="29565" xr:uid="{00000000-0005-0000-0000-0000851A0000}"/>
    <cellStyle name="Millares 2 12 3 2 2 2 3" xfId="5771" xr:uid="{00000000-0005-0000-0000-0000861A0000}"/>
    <cellStyle name="Millares 2 12 3 2 2 2 3 2" xfId="24648" xr:uid="{00000000-0005-0000-0000-0000871A0000}"/>
    <cellStyle name="Millares 2 12 3 2 2 2 3 2 2" xfId="39173" xr:uid="{00000000-0005-0000-0000-0000881A0000}"/>
    <cellStyle name="Millares 2 12 3 2 2 2 3 3" xfId="30669" xr:uid="{00000000-0005-0000-0000-0000891A0000}"/>
    <cellStyle name="Millares 2 12 3 2 2 2 4" xfId="21611" xr:uid="{00000000-0005-0000-0000-00008A1A0000}"/>
    <cellStyle name="Millares 2 12 3 2 2 2 4 2" xfId="36663" xr:uid="{00000000-0005-0000-0000-00008B1A0000}"/>
    <cellStyle name="Millares 2 12 3 2 2 2 5" xfId="8715" xr:uid="{00000000-0005-0000-0000-00008C1A0000}"/>
    <cellStyle name="Millares 2 12 3 2 2 2 5 2" xfId="33101" xr:uid="{00000000-0005-0000-0000-00008D1A0000}"/>
    <cellStyle name="Millares 2 12 3 2 2 2 6" xfId="28157" xr:uid="{00000000-0005-0000-0000-00008E1A0000}"/>
    <cellStyle name="Millares 2 12 3 2 2 3" xfId="3767" xr:uid="{00000000-0005-0000-0000-00008F1A0000}"/>
    <cellStyle name="Millares 2 12 3 2 2 3 2" xfId="6397" xr:uid="{00000000-0005-0000-0000-0000901A0000}"/>
    <cellStyle name="Millares 2 12 3 2 2 3 2 2" xfId="25272" xr:uid="{00000000-0005-0000-0000-0000911A0000}"/>
    <cellStyle name="Millares 2 12 3 2 2 3 2 2 2" xfId="39669" xr:uid="{00000000-0005-0000-0000-0000921A0000}"/>
    <cellStyle name="Millares 2 12 3 2 2 3 2 3" xfId="31167" xr:uid="{00000000-0005-0000-0000-0000931A0000}"/>
    <cellStyle name="Millares 2 12 3 2 2 3 3" xfId="22651" xr:uid="{00000000-0005-0000-0000-0000941A0000}"/>
    <cellStyle name="Millares 2 12 3 2 2 3 3 2" xfId="37575" xr:uid="{00000000-0005-0000-0000-0000951A0000}"/>
    <cellStyle name="Millares 2 12 3 2 2 3 4" xfId="9747" xr:uid="{00000000-0005-0000-0000-0000961A0000}"/>
    <cellStyle name="Millares 2 12 3 2 2 3 4 2" xfId="34005" xr:uid="{00000000-0005-0000-0000-0000971A0000}"/>
    <cellStyle name="Millares 2 12 3 2 2 3 5" xfId="29069" xr:uid="{00000000-0005-0000-0000-0000981A0000}"/>
    <cellStyle name="Millares 2 12 3 2 2 4" xfId="5147" xr:uid="{00000000-0005-0000-0000-0000991A0000}"/>
    <cellStyle name="Millares 2 12 3 2 2 4 2" xfId="24024" xr:uid="{00000000-0005-0000-0000-00009A1A0000}"/>
    <cellStyle name="Millares 2 12 3 2 2 4 2 2" xfId="38677" xr:uid="{00000000-0005-0000-0000-00009B1A0000}"/>
    <cellStyle name="Millares 2 12 3 2 2 4 3" xfId="30173" xr:uid="{00000000-0005-0000-0000-00009C1A0000}"/>
    <cellStyle name="Millares 2 12 3 2 2 5" xfId="20987" xr:uid="{00000000-0005-0000-0000-00009D1A0000}"/>
    <cellStyle name="Millares 2 12 3 2 2 5 2" xfId="36167" xr:uid="{00000000-0005-0000-0000-00009E1A0000}"/>
    <cellStyle name="Millares 2 12 3 2 2 6" xfId="8091" xr:uid="{00000000-0005-0000-0000-00009F1A0000}"/>
    <cellStyle name="Millares 2 12 3 2 2 6 2" xfId="32605" xr:uid="{00000000-0005-0000-0000-0000A01A0000}"/>
    <cellStyle name="Millares 2 12 3 2 2 7" xfId="27661" xr:uid="{00000000-0005-0000-0000-0000A11A0000}"/>
    <cellStyle name="Millares 2 12 3 2 3" xfId="2415" xr:uid="{00000000-0005-0000-0000-0000A21A0000}"/>
    <cellStyle name="Millares 2 12 3 2 3 2" xfId="4079" xr:uid="{00000000-0005-0000-0000-0000A31A0000}"/>
    <cellStyle name="Millares 2 12 3 2 3 2 2" xfId="6709" xr:uid="{00000000-0005-0000-0000-0000A41A0000}"/>
    <cellStyle name="Millares 2 12 3 2 3 2 2 2" xfId="25584" xr:uid="{00000000-0005-0000-0000-0000A51A0000}"/>
    <cellStyle name="Millares 2 12 3 2 3 2 2 2 2" xfId="39917" xr:uid="{00000000-0005-0000-0000-0000A61A0000}"/>
    <cellStyle name="Millares 2 12 3 2 3 2 2 3" xfId="31415" xr:uid="{00000000-0005-0000-0000-0000A71A0000}"/>
    <cellStyle name="Millares 2 12 3 2 3 2 3" xfId="22963" xr:uid="{00000000-0005-0000-0000-0000A81A0000}"/>
    <cellStyle name="Millares 2 12 3 2 3 2 3 2" xfId="37823" xr:uid="{00000000-0005-0000-0000-0000A91A0000}"/>
    <cellStyle name="Millares 2 12 3 2 3 2 4" xfId="10059" xr:uid="{00000000-0005-0000-0000-0000AA1A0000}"/>
    <cellStyle name="Millares 2 12 3 2 3 2 4 2" xfId="34253" xr:uid="{00000000-0005-0000-0000-0000AB1A0000}"/>
    <cellStyle name="Millares 2 12 3 2 3 2 5" xfId="29317" xr:uid="{00000000-0005-0000-0000-0000AC1A0000}"/>
    <cellStyle name="Millares 2 12 3 2 3 3" xfId="5459" xr:uid="{00000000-0005-0000-0000-0000AD1A0000}"/>
    <cellStyle name="Millares 2 12 3 2 3 3 2" xfId="24336" xr:uid="{00000000-0005-0000-0000-0000AE1A0000}"/>
    <cellStyle name="Millares 2 12 3 2 3 3 2 2" xfId="38925" xr:uid="{00000000-0005-0000-0000-0000AF1A0000}"/>
    <cellStyle name="Millares 2 12 3 2 3 3 3" xfId="30421" xr:uid="{00000000-0005-0000-0000-0000B01A0000}"/>
    <cellStyle name="Millares 2 12 3 2 3 4" xfId="21299" xr:uid="{00000000-0005-0000-0000-0000B11A0000}"/>
    <cellStyle name="Millares 2 12 3 2 3 4 2" xfId="36415" xr:uid="{00000000-0005-0000-0000-0000B21A0000}"/>
    <cellStyle name="Millares 2 12 3 2 3 5" xfId="8403" xr:uid="{00000000-0005-0000-0000-0000B31A0000}"/>
    <cellStyle name="Millares 2 12 3 2 3 5 2" xfId="32853" xr:uid="{00000000-0005-0000-0000-0000B41A0000}"/>
    <cellStyle name="Millares 2 12 3 2 3 6" xfId="27909" xr:uid="{00000000-0005-0000-0000-0000B51A0000}"/>
    <cellStyle name="Millares 2 12 3 2 4" xfId="3368" xr:uid="{00000000-0005-0000-0000-0000B61A0000}"/>
    <cellStyle name="Millares 2 12 3 2 4 2" xfId="6084" xr:uid="{00000000-0005-0000-0000-0000B71A0000}"/>
    <cellStyle name="Millares 2 12 3 2 4 2 2" xfId="24960" xr:uid="{00000000-0005-0000-0000-0000B81A0000}"/>
    <cellStyle name="Millares 2 12 3 2 4 2 2 2" xfId="39421" xr:uid="{00000000-0005-0000-0000-0000B91A0000}"/>
    <cellStyle name="Millares 2 12 3 2 4 2 3" xfId="30918" xr:uid="{00000000-0005-0000-0000-0000BA1A0000}"/>
    <cellStyle name="Millares 2 12 3 2 4 3" xfId="22252" xr:uid="{00000000-0005-0000-0000-0000BB1A0000}"/>
    <cellStyle name="Millares 2 12 3 2 4 3 2" xfId="37240" xr:uid="{00000000-0005-0000-0000-0000BC1A0000}"/>
    <cellStyle name="Millares 2 12 3 2 4 4" xfId="9350" xr:uid="{00000000-0005-0000-0000-0000BD1A0000}"/>
    <cellStyle name="Millares 2 12 3 2 4 4 2" xfId="33672" xr:uid="{00000000-0005-0000-0000-0000BE1A0000}"/>
    <cellStyle name="Millares 2 12 3 2 4 5" xfId="28734" xr:uid="{00000000-0005-0000-0000-0000BF1A0000}"/>
    <cellStyle name="Millares 2 12 3 2 5" xfId="4833" xr:uid="{00000000-0005-0000-0000-0000C01A0000}"/>
    <cellStyle name="Millares 2 12 3 2 5 2" xfId="23711" xr:uid="{00000000-0005-0000-0000-0000C11A0000}"/>
    <cellStyle name="Millares 2 12 3 2 5 2 2" xfId="38428" xr:uid="{00000000-0005-0000-0000-0000C21A0000}"/>
    <cellStyle name="Millares 2 12 3 2 5 3" xfId="29923" xr:uid="{00000000-0005-0000-0000-0000C31A0000}"/>
    <cellStyle name="Millares 2 12 3 2 6" xfId="20588" xr:uid="{00000000-0005-0000-0000-0000C41A0000}"/>
    <cellStyle name="Millares 2 12 3 2 6 2" xfId="35832" xr:uid="{00000000-0005-0000-0000-0000C51A0000}"/>
    <cellStyle name="Millares 2 12 3 2 7" xfId="7694" xr:uid="{00000000-0005-0000-0000-0000C61A0000}"/>
    <cellStyle name="Millares 2 12 3 2 7 2" xfId="32272" xr:uid="{00000000-0005-0000-0000-0000C71A0000}"/>
    <cellStyle name="Millares 2 12 3 2 8" xfId="27326" xr:uid="{00000000-0005-0000-0000-0000C81A0000}"/>
    <cellStyle name="Millares 2 12 3 3" xfId="1947" xr:uid="{00000000-0005-0000-0000-0000C91A0000}"/>
    <cellStyle name="Millares 2 12 3 3 2" xfId="2571" xr:uid="{00000000-0005-0000-0000-0000CA1A0000}"/>
    <cellStyle name="Millares 2 12 3 3 2 2" xfId="4235" xr:uid="{00000000-0005-0000-0000-0000CB1A0000}"/>
    <cellStyle name="Millares 2 12 3 3 2 2 2" xfId="6865" xr:uid="{00000000-0005-0000-0000-0000CC1A0000}"/>
    <cellStyle name="Millares 2 12 3 3 2 2 2 2" xfId="25740" xr:uid="{00000000-0005-0000-0000-0000CD1A0000}"/>
    <cellStyle name="Millares 2 12 3 3 2 2 2 2 2" xfId="40041" xr:uid="{00000000-0005-0000-0000-0000CE1A0000}"/>
    <cellStyle name="Millares 2 12 3 3 2 2 2 3" xfId="31539" xr:uid="{00000000-0005-0000-0000-0000CF1A0000}"/>
    <cellStyle name="Millares 2 12 3 3 2 2 3" xfId="23119" xr:uid="{00000000-0005-0000-0000-0000D01A0000}"/>
    <cellStyle name="Millares 2 12 3 3 2 2 3 2" xfId="37947" xr:uid="{00000000-0005-0000-0000-0000D11A0000}"/>
    <cellStyle name="Millares 2 12 3 3 2 2 4" xfId="10215" xr:uid="{00000000-0005-0000-0000-0000D21A0000}"/>
    <cellStyle name="Millares 2 12 3 3 2 2 4 2" xfId="34377" xr:uid="{00000000-0005-0000-0000-0000D31A0000}"/>
    <cellStyle name="Millares 2 12 3 3 2 2 5" xfId="29441" xr:uid="{00000000-0005-0000-0000-0000D41A0000}"/>
    <cellStyle name="Millares 2 12 3 3 2 3" xfId="5615" xr:uid="{00000000-0005-0000-0000-0000D51A0000}"/>
    <cellStyle name="Millares 2 12 3 3 2 3 2" xfId="24492" xr:uid="{00000000-0005-0000-0000-0000D61A0000}"/>
    <cellStyle name="Millares 2 12 3 3 2 3 2 2" xfId="39049" xr:uid="{00000000-0005-0000-0000-0000D71A0000}"/>
    <cellStyle name="Millares 2 12 3 3 2 3 3" xfId="30545" xr:uid="{00000000-0005-0000-0000-0000D81A0000}"/>
    <cellStyle name="Millares 2 12 3 3 2 4" xfId="21455" xr:uid="{00000000-0005-0000-0000-0000D91A0000}"/>
    <cellStyle name="Millares 2 12 3 3 2 4 2" xfId="36539" xr:uid="{00000000-0005-0000-0000-0000DA1A0000}"/>
    <cellStyle name="Millares 2 12 3 3 2 5" xfId="8559" xr:uid="{00000000-0005-0000-0000-0000DB1A0000}"/>
    <cellStyle name="Millares 2 12 3 3 2 5 2" xfId="32977" xr:uid="{00000000-0005-0000-0000-0000DC1A0000}"/>
    <cellStyle name="Millares 2 12 3 3 2 6" xfId="28033" xr:uid="{00000000-0005-0000-0000-0000DD1A0000}"/>
    <cellStyle name="Millares 2 12 3 3 3" xfId="3611" xr:uid="{00000000-0005-0000-0000-0000DE1A0000}"/>
    <cellStyle name="Millares 2 12 3 3 3 2" xfId="6241" xr:uid="{00000000-0005-0000-0000-0000DF1A0000}"/>
    <cellStyle name="Millares 2 12 3 3 3 2 2" xfId="25116" xr:uid="{00000000-0005-0000-0000-0000E01A0000}"/>
    <cellStyle name="Millares 2 12 3 3 3 2 2 2" xfId="39545" xr:uid="{00000000-0005-0000-0000-0000E11A0000}"/>
    <cellStyle name="Millares 2 12 3 3 3 2 3" xfId="31043" xr:uid="{00000000-0005-0000-0000-0000E21A0000}"/>
    <cellStyle name="Millares 2 12 3 3 3 3" xfId="22495" xr:uid="{00000000-0005-0000-0000-0000E31A0000}"/>
    <cellStyle name="Millares 2 12 3 3 3 3 2" xfId="37451" xr:uid="{00000000-0005-0000-0000-0000E41A0000}"/>
    <cellStyle name="Millares 2 12 3 3 3 4" xfId="9591" xr:uid="{00000000-0005-0000-0000-0000E51A0000}"/>
    <cellStyle name="Millares 2 12 3 3 3 4 2" xfId="33881" xr:uid="{00000000-0005-0000-0000-0000E61A0000}"/>
    <cellStyle name="Millares 2 12 3 3 3 5" xfId="28945" xr:uid="{00000000-0005-0000-0000-0000E71A0000}"/>
    <cellStyle name="Millares 2 12 3 3 4" xfId="4991" xr:uid="{00000000-0005-0000-0000-0000E81A0000}"/>
    <cellStyle name="Millares 2 12 3 3 4 2" xfId="23868" xr:uid="{00000000-0005-0000-0000-0000E91A0000}"/>
    <cellStyle name="Millares 2 12 3 3 4 2 2" xfId="38553" xr:uid="{00000000-0005-0000-0000-0000EA1A0000}"/>
    <cellStyle name="Millares 2 12 3 3 4 3" xfId="30049" xr:uid="{00000000-0005-0000-0000-0000EB1A0000}"/>
    <cellStyle name="Millares 2 12 3 3 5" xfId="20831" xr:uid="{00000000-0005-0000-0000-0000EC1A0000}"/>
    <cellStyle name="Millares 2 12 3 3 5 2" xfId="36043" xr:uid="{00000000-0005-0000-0000-0000ED1A0000}"/>
    <cellStyle name="Millares 2 12 3 3 6" xfId="7935" xr:uid="{00000000-0005-0000-0000-0000EE1A0000}"/>
    <cellStyle name="Millares 2 12 3 3 6 2" xfId="32481" xr:uid="{00000000-0005-0000-0000-0000EF1A0000}"/>
    <cellStyle name="Millares 2 12 3 3 7" xfId="27537" xr:uid="{00000000-0005-0000-0000-0000F01A0000}"/>
    <cellStyle name="Millares 2 12 3 4" xfId="2259" xr:uid="{00000000-0005-0000-0000-0000F11A0000}"/>
    <cellStyle name="Millares 2 12 3 4 2" xfId="3923" xr:uid="{00000000-0005-0000-0000-0000F21A0000}"/>
    <cellStyle name="Millares 2 12 3 4 2 2" xfId="6553" xr:uid="{00000000-0005-0000-0000-0000F31A0000}"/>
    <cellStyle name="Millares 2 12 3 4 2 2 2" xfId="25428" xr:uid="{00000000-0005-0000-0000-0000F41A0000}"/>
    <cellStyle name="Millares 2 12 3 4 2 2 2 2" xfId="39793" xr:uid="{00000000-0005-0000-0000-0000F51A0000}"/>
    <cellStyle name="Millares 2 12 3 4 2 2 3" xfId="31291" xr:uid="{00000000-0005-0000-0000-0000F61A0000}"/>
    <cellStyle name="Millares 2 12 3 4 2 3" xfId="22807" xr:uid="{00000000-0005-0000-0000-0000F71A0000}"/>
    <cellStyle name="Millares 2 12 3 4 2 3 2" xfId="37699" xr:uid="{00000000-0005-0000-0000-0000F81A0000}"/>
    <cellStyle name="Millares 2 12 3 4 2 4" xfId="9903" xr:uid="{00000000-0005-0000-0000-0000F91A0000}"/>
    <cellStyle name="Millares 2 12 3 4 2 4 2" xfId="34129" xr:uid="{00000000-0005-0000-0000-0000FA1A0000}"/>
    <cellStyle name="Millares 2 12 3 4 2 5" xfId="29193" xr:uid="{00000000-0005-0000-0000-0000FB1A0000}"/>
    <cellStyle name="Millares 2 12 3 4 3" xfId="5303" xr:uid="{00000000-0005-0000-0000-0000FC1A0000}"/>
    <cellStyle name="Millares 2 12 3 4 3 2" xfId="24180" xr:uid="{00000000-0005-0000-0000-0000FD1A0000}"/>
    <cellStyle name="Millares 2 12 3 4 3 2 2" xfId="38801" xr:uid="{00000000-0005-0000-0000-0000FE1A0000}"/>
    <cellStyle name="Millares 2 12 3 4 3 3" xfId="30297" xr:uid="{00000000-0005-0000-0000-0000FF1A0000}"/>
    <cellStyle name="Millares 2 12 3 4 4" xfId="21143" xr:uid="{00000000-0005-0000-0000-0000001B0000}"/>
    <cellStyle name="Millares 2 12 3 4 4 2" xfId="36291" xr:uid="{00000000-0005-0000-0000-0000011B0000}"/>
    <cellStyle name="Millares 2 12 3 4 5" xfId="8247" xr:uid="{00000000-0005-0000-0000-0000021B0000}"/>
    <cellStyle name="Millares 2 12 3 4 5 2" xfId="32729" xr:uid="{00000000-0005-0000-0000-0000031B0000}"/>
    <cellStyle name="Millares 2 12 3 4 6" xfId="27785" xr:uid="{00000000-0005-0000-0000-0000041B0000}"/>
    <cellStyle name="Millares 2 12 3 5" xfId="3004" xr:uid="{00000000-0005-0000-0000-0000051B0000}"/>
    <cellStyle name="Millares 2 12 3 5 2" xfId="5928" xr:uid="{00000000-0005-0000-0000-0000061B0000}"/>
    <cellStyle name="Millares 2 12 3 5 2 2" xfId="24804" xr:uid="{00000000-0005-0000-0000-0000071B0000}"/>
    <cellStyle name="Millares 2 12 3 5 2 2 2" xfId="39297" xr:uid="{00000000-0005-0000-0000-0000081B0000}"/>
    <cellStyle name="Millares 2 12 3 5 2 3" xfId="30794" xr:uid="{00000000-0005-0000-0000-0000091B0000}"/>
    <cellStyle name="Millares 2 12 3 5 3" xfId="21888" xr:uid="{00000000-0005-0000-0000-00000A1B0000}"/>
    <cellStyle name="Millares 2 12 3 5 3 2" xfId="36908" xr:uid="{00000000-0005-0000-0000-00000B1B0000}"/>
    <cellStyle name="Millares 2 12 3 5 4" xfId="8990" xr:uid="{00000000-0005-0000-0000-00000C1B0000}"/>
    <cellStyle name="Millares 2 12 3 5 4 2" xfId="33344" xr:uid="{00000000-0005-0000-0000-00000D1B0000}"/>
    <cellStyle name="Millares 2 12 3 5 5" xfId="28402" xr:uid="{00000000-0005-0000-0000-00000E1B0000}"/>
    <cellStyle name="Millares 2 12 3 6" xfId="4677" xr:uid="{00000000-0005-0000-0000-00000F1B0000}"/>
    <cellStyle name="Millares 2 12 3 6 2" xfId="23555" xr:uid="{00000000-0005-0000-0000-0000101B0000}"/>
    <cellStyle name="Millares 2 12 3 6 2 2" xfId="38304" xr:uid="{00000000-0005-0000-0000-0000111B0000}"/>
    <cellStyle name="Millares 2 12 3 6 3" xfId="29799" xr:uid="{00000000-0005-0000-0000-0000121B0000}"/>
    <cellStyle name="Millares 2 12 3 7" xfId="20224" xr:uid="{00000000-0005-0000-0000-0000131B0000}"/>
    <cellStyle name="Millares 2 12 3 7 2" xfId="35500" xr:uid="{00000000-0005-0000-0000-0000141B0000}"/>
    <cellStyle name="Millares 2 12 3 8" xfId="7334" xr:uid="{00000000-0005-0000-0000-0000151B0000}"/>
    <cellStyle name="Millares 2 12 3 8 2" xfId="31944" xr:uid="{00000000-0005-0000-0000-0000161B0000}"/>
    <cellStyle name="Millares 2 12 3 9" xfId="26994" xr:uid="{00000000-0005-0000-0000-0000171B0000}"/>
    <cellStyle name="Millares 2 12 4" xfId="1522" xr:uid="{00000000-0005-0000-0000-0000181B0000}"/>
    <cellStyle name="Millares 2 12 4 2" xfId="2025" xr:uid="{00000000-0005-0000-0000-0000191B0000}"/>
    <cellStyle name="Millares 2 12 4 2 2" xfId="2649" xr:uid="{00000000-0005-0000-0000-00001A1B0000}"/>
    <cellStyle name="Millares 2 12 4 2 2 2" xfId="4313" xr:uid="{00000000-0005-0000-0000-00001B1B0000}"/>
    <cellStyle name="Millares 2 12 4 2 2 2 2" xfId="6943" xr:uid="{00000000-0005-0000-0000-00001C1B0000}"/>
    <cellStyle name="Millares 2 12 4 2 2 2 2 2" xfId="25818" xr:uid="{00000000-0005-0000-0000-00001D1B0000}"/>
    <cellStyle name="Millares 2 12 4 2 2 2 2 2 2" xfId="40103" xr:uid="{00000000-0005-0000-0000-00001E1B0000}"/>
    <cellStyle name="Millares 2 12 4 2 2 2 2 3" xfId="31601" xr:uid="{00000000-0005-0000-0000-00001F1B0000}"/>
    <cellStyle name="Millares 2 12 4 2 2 2 3" xfId="23197" xr:uid="{00000000-0005-0000-0000-0000201B0000}"/>
    <cellStyle name="Millares 2 12 4 2 2 2 3 2" xfId="38009" xr:uid="{00000000-0005-0000-0000-0000211B0000}"/>
    <cellStyle name="Millares 2 12 4 2 2 2 4" xfId="10293" xr:uid="{00000000-0005-0000-0000-0000221B0000}"/>
    <cellStyle name="Millares 2 12 4 2 2 2 4 2" xfId="34439" xr:uid="{00000000-0005-0000-0000-0000231B0000}"/>
    <cellStyle name="Millares 2 12 4 2 2 2 5" xfId="29503" xr:uid="{00000000-0005-0000-0000-0000241B0000}"/>
    <cellStyle name="Millares 2 12 4 2 2 3" xfId="5693" xr:uid="{00000000-0005-0000-0000-0000251B0000}"/>
    <cellStyle name="Millares 2 12 4 2 2 3 2" xfId="24570" xr:uid="{00000000-0005-0000-0000-0000261B0000}"/>
    <cellStyle name="Millares 2 12 4 2 2 3 2 2" xfId="39111" xr:uid="{00000000-0005-0000-0000-0000271B0000}"/>
    <cellStyle name="Millares 2 12 4 2 2 3 3" xfId="30607" xr:uid="{00000000-0005-0000-0000-0000281B0000}"/>
    <cellStyle name="Millares 2 12 4 2 2 4" xfId="21533" xr:uid="{00000000-0005-0000-0000-0000291B0000}"/>
    <cellStyle name="Millares 2 12 4 2 2 4 2" xfId="36601" xr:uid="{00000000-0005-0000-0000-00002A1B0000}"/>
    <cellStyle name="Millares 2 12 4 2 2 5" xfId="8637" xr:uid="{00000000-0005-0000-0000-00002B1B0000}"/>
    <cellStyle name="Millares 2 12 4 2 2 5 2" xfId="33039" xr:uid="{00000000-0005-0000-0000-00002C1B0000}"/>
    <cellStyle name="Millares 2 12 4 2 2 6" xfId="28095" xr:uid="{00000000-0005-0000-0000-00002D1B0000}"/>
    <cellStyle name="Millares 2 12 4 2 3" xfId="3689" xr:uid="{00000000-0005-0000-0000-00002E1B0000}"/>
    <cellStyle name="Millares 2 12 4 2 3 2" xfId="6319" xr:uid="{00000000-0005-0000-0000-00002F1B0000}"/>
    <cellStyle name="Millares 2 12 4 2 3 2 2" xfId="25194" xr:uid="{00000000-0005-0000-0000-0000301B0000}"/>
    <cellStyle name="Millares 2 12 4 2 3 2 2 2" xfId="39607" xr:uid="{00000000-0005-0000-0000-0000311B0000}"/>
    <cellStyle name="Millares 2 12 4 2 3 2 3" xfId="31105" xr:uid="{00000000-0005-0000-0000-0000321B0000}"/>
    <cellStyle name="Millares 2 12 4 2 3 3" xfId="22573" xr:uid="{00000000-0005-0000-0000-0000331B0000}"/>
    <cellStyle name="Millares 2 12 4 2 3 3 2" xfId="37513" xr:uid="{00000000-0005-0000-0000-0000341B0000}"/>
    <cellStyle name="Millares 2 12 4 2 3 4" xfId="9669" xr:uid="{00000000-0005-0000-0000-0000351B0000}"/>
    <cellStyle name="Millares 2 12 4 2 3 4 2" xfId="33943" xr:uid="{00000000-0005-0000-0000-0000361B0000}"/>
    <cellStyle name="Millares 2 12 4 2 3 5" xfId="29007" xr:uid="{00000000-0005-0000-0000-0000371B0000}"/>
    <cellStyle name="Millares 2 12 4 2 4" xfId="5069" xr:uid="{00000000-0005-0000-0000-0000381B0000}"/>
    <cellStyle name="Millares 2 12 4 2 4 2" xfId="23946" xr:uid="{00000000-0005-0000-0000-0000391B0000}"/>
    <cellStyle name="Millares 2 12 4 2 4 2 2" xfId="38615" xr:uid="{00000000-0005-0000-0000-00003A1B0000}"/>
    <cellStyle name="Millares 2 12 4 2 4 3" xfId="30111" xr:uid="{00000000-0005-0000-0000-00003B1B0000}"/>
    <cellStyle name="Millares 2 12 4 2 5" xfId="20909" xr:uid="{00000000-0005-0000-0000-00003C1B0000}"/>
    <cellStyle name="Millares 2 12 4 2 5 2" xfId="36105" xr:uid="{00000000-0005-0000-0000-00003D1B0000}"/>
    <cellStyle name="Millares 2 12 4 2 6" xfId="8013" xr:uid="{00000000-0005-0000-0000-00003E1B0000}"/>
    <cellStyle name="Millares 2 12 4 2 6 2" xfId="32543" xr:uid="{00000000-0005-0000-0000-00003F1B0000}"/>
    <cellStyle name="Millares 2 12 4 2 7" xfId="27599" xr:uid="{00000000-0005-0000-0000-0000401B0000}"/>
    <cellStyle name="Millares 2 12 4 3" xfId="2337" xr:uid="{00000000-0005-0000-0000-0000411B0000}"/>
    <cellStyle name="Millares 2 12 4 3 2" xfId="4001" xr:uid="{00000000-0005-0000-0000-0000421B0000}"/>
    <cellStyle name="Millares 2 12 4 3 2 2" xfId="6631" xr:uid="{00000000-0005-0000-0000-0000431B0000}"/>
    <cellStyle name="Millares 2 12 4 3 2 2 2" xfId="25506" xr:uid="{00000000-0005-0000-0000-0000441B0000}"/>
    <cellStyle name="Millares 2 12 4 3 2 2 2 2" xfId="39855" xr:uid="{00000000-0005-0000-0000-0000451B0000}"/>
    <cellStyle name="Millares 2 12 4 3 2 2 3" xfId="31353" xr:uid="{00000000-0005-0000-0000-0000461B0000}"/>
    <cellStyle name="Millares 2 12 4 3 2 3" xfId="22885" xr:uid="{00000000-0005-0000-0000-0000471B0000}"/>
    <cellStyle name="Millares 2 12 4 3 2 3 2" xfId="37761" xr:uid="{00000000-0005-0000-0000-0000481B0000}"/>
    <cellStyle name="Millares 2 12 4 3 2 4" xfId="9981" xr:uid="{00000000-0005-0000-0000-0000491B0000}"/>
    <cellStyle name="Millares 2 12 4 3 2 4 2" xfId="34191" xr:uid="{00000000-0005-0000-0000-00004A1B0000}"/>
    <cellStyle name="Millares 2 12 4 3 2 5" xfId="29255" xr:uid="{00000000-0005-0000-0000-00004B1B0000}"/>
    <cellStyle name="Millares 2 12 4 3 3" xfId="5381" xr:uid="{00000000-0005-0000-0000-00004C1B0000}"/>
    <cellStyle name="Millares 2 12 4 3 3 2" xfId="24258" xr:uid="{00000000-0005-0000-0000-00004D1B0000}"/>
    <cellStyle name="Millares 2 12 4 3 3 2 2" xfId="38863" xr:uid="{00000000-0005-0000-0000-00004E1B0000}"/>
    <cellStyle name="Millares 2 12 4 3 3 3" xfId="30359" xr:uid="{00000000-0005-0000-0000-00004F1B0000}"/>
    <cellStyle name="Millares 2 12 4 3 4" xfId="21221" xr:uid="{00000000-0005-0000-0000-0000501B0000}"/>
    <cellStyle name="Millares 2 12 4 3 4 2" xfId="36353" xr:uid="{00000000-0005-0000-0000-0000511B0000}"/>
    <cellStyle name="Millares 2 12 4 3 5" xfId="8325" xr:uid="{00000000-0005-0000-0000-0000521B0000}"/>
    <cellStyle name="Millares 2 12 4 3 5 2" xfId="32791" xr:uid="{00000000-0005-0000-0000-0000531B0000}"/>
    <cellStyle name="Millares 2 12 4 3 6" xfId="27847" xr:uid="{00000000-0005-0000-0000-0000541B0000}"/>
    <cellStyle name="Millares 2 12 4 4" xfId="3186" xr:uid="{00000000-0005-0000-0000-0000551B0000}"/>
    <cellStyle name="Millares 2 12 4 4 2" xfId="6006" xr:uid="{00000000-0005-0000-0000-0000561B0000}"/>
    <cellStyle name="Millares 2 12 4 4 2 2" xfId="24882" xr:uid="{00000000-0005-0000-0000-0000571B0000}"/>
    <cellStyle name="Millares 2 12 4 4 2 2 2" xfId="39359" xr:uid="{00000000-0005-0000-0000-0000581B0000}"/>
    <cellStyle name="Millares 2 12 4 4 2 3" xfId="30856" xr:uid="{00000000-0005-0000-0000-0000591B0000}"/>
    <cellStyle name="Millares 2 12 4 4 3" xfId="22070" xr:uid="{00000000-0005-0000-0000-00005A1B0000}"/>
    <cellStyle name="Millares 2 12 4 4 3 2" xfId="37074" xr:uid="{00000000-0005-0000-0000-00005B1B0000}"/>
    <cellStyle name="Millares 2 12 4 4 4" xfId="9170" xr:uid="{00000000-0005-0000-0000-00005C1B0000}"/>
    <cellStyle name="Millares 2 12 4 4 4 2" xfId="33508" xr:uid="{00000000-0005-0000-0000-00005D1B0000}"/>
    <cellStyle name="Millares 2 12 4 4 5" xfId="28568" xr:uid="{00000000-0005-0000-0000-00005E1B0000}"/>
    <cellStyle name="Millares 2 12 4 5" xfId="4755" xr:uid="{00000000-0005-0000-0000-00005F1B0000}"/>
    <cellStyle name="Millares 2 12 4 5 2" xfId="23633" xr:uid="{00000000-0005-0000-0000-0000601B0000}"/>
    <cellStyle name="Millares 2 12 4 5 2 2" xfId="38366" xr:uid="{00000000-0005-0000-0000-0000611B0000}"/>
    <cellStyle name="Millares 2 12 4 5 3" xfId="29861" xr:uid="{00000000-0005-0000-0000-0000621B0000}"/>
    <cellStyle name="Millares 2 12 4 6" xfId="20406" xr:uid="{00000000-0005-0000-0000-0000631B0000}"/>
    <cellStyle name="Millares 2 12 4 6 2" xfId="35666" xr:uid="{00000000-0005-0000-0000-0000641B0000}"/>
    <cellStyle name="Millares 2 12 4 7" xfId="7514" xr:uid="{00000000-0005-0000-0000-0000651B0000}"/>
    <cellStyle name="Millares 2 12 4 7 2" xfId="32108" xr:uid="{00000000-0005-0000-0000-0000661B0000}"/>
    <cellStyle name="Millares 2 12 4 8" xfId="27160" xr:uid="{00000000-0005-0000-0000-0000671B0000}"/>
    <cellStyle name="Millares 2 12 5" xfId="1869" xr:uid="{00000000-0005-0000-0000-0000681B0000}"/>
    <cellStyle name="Millares 2 12 5 2" xfId="2493" xr:uid="{00000000-0005-0000-0000-0000691B0000}"/>
    <cellStyle name="Millares 2 12 5 2 2" xfId="4157" xr:uid="{00000000-0005-0000-0000-00006A1B0000}"/>
    <cellStyle name="Millares 2 12 5 2 2 2" xfId="6787" xr:uid="{00000000-0005-0000-0000-00006B1B0000}"/>
    <cellStyle name="Millares 2 12 5 2 2 2 2" xfId="25662" xr:uid="{00000000-0005-0000-0000-00006C1B0000}"/>
    <cellStyle name="Millares 2 12 5 2 2 2 2 2" xfId="39979" xr:uid="{00000000-0005-0000-0000-00006D1B0000}"/>
    <cellStyle name="Millares 2 12 5 2 2 2 3" xfId="31477" xr:uid="{00000000-0005-0000-0000-00006E1B0000}"/>
    <cellStyle name="Millares 2 12 5 2 2 3" xfId="23041" xr:uid="{00000000-0005-0000-0000-00006F1B0000}"/>
    <cellStyle name="Millares 2 12 5 2 2 3 2" xfId="37885" xr:uid="{00000000-0005-0000-0000-0000701B0000}"/>
    <cellStyle name="Millares 2 12 5 2 2 4" xfId="10137" xr:uid="{00000000-0005-0000-0000-0000711B0000}"/>
    <cellStyle name="Millares 2 12 5 2 2 4 2" xfId="34315" xr:uid="{00000000-0005-0000-0000-0000721B0000}"/>
    <cellStyle name="Millares 2 12 5 2 2 5" xfId="29379" xr:uid="{00000000-0005-0000-0000-0000731B0000}"/>
    <cellStyle name="Millares 2 12 5 2 3" xfId="5537" xr:uid="{00000000-0005-0000-0000-0000741B0000}"/>
    <cellStyle name="Millares 2 12 5 2 3 2" xfId="24414" xr:uid="{00000000-0005-0000-0000-0000751B0000}"/>
    <cellStyle name="Millares 2 12 5 2 3 2 2" xfId="38987" xr:uid="{00000000-0005-0000-0000-0000761B0000}"/>
    <cellStyle name="Millares 2 12 5 2 3 3" xfId="30483" xr:uid="{00000000-0005-0000-0000-0000771B0000}"/>
    <cellStyle name="Millares 2 12 5 2 4" xfId="21377" xr:uid="{00000000-0005-0000-0000-0000781B0000}"/>
    <cellStyle name="Millares 2 12 5 2 4 2" xfId="36477" xr:uid="{00000000-0005-0000-0000-0000791B0000}"/>
    <cellStyle name="Millares 2 12 5 2 5" xfId="8481" xr:uid="{00000000-0005-0000-0000-00007A1B0000}"/>
    <cellStyle name="Millares 2 12 5 2 5 2" xfId="32915" xr:uid="{00000000-0005-0000-0000-00007B1B0000}"/>
    <cellStyle name="Millares 2 12 5 2 6" xfId="27971" xr:uid="{00000000-0005-0000-0000-00007C1B0000}"/>
    <cellStyle name="Millares 2 12 5 3" xfId="3533" xr:uid="{00000000-0005-0000-0000-00007D1B0000}"/>
    <cellStyle name="Millares 2 12 5 3 2" xfId="6163" xr:uid="{00000000-0005-0000-0000-00007E1B0000}"/>
    <cellStyle name="Millares 2 12 5 3 2 2" xfId="25038" xr:uid="{00000000-0005-0000-0000-00007F1B0000}"/>
    <cellStyle name="Millares 2 12 5 3 2 2 2" xfId="39483" xr:uid="{00000000-0005-0000-0000-0000801B0000}"/>
    <cellStyle name="Millares 2 12 5 3 2 3" xfId="30981" xr:uid="{00000000-0005-0000-0000-0000811B0000}"/>
    <cellStyle name="Millares 2 12 5 3 3" xfId="22417" xr:uid="{00000000-0005-0000-0000-0000821B0000}"/>
    <cellStyle name="Millares 2 12 5 3 3 2" xfId="37389" xr:uid="{00000000-0005-0000-0000-0000831B0000}"/>
    <cellStyle name="Millares 2 12 5 3 4" xfId="9513" xr:uid="{00000000-0005-0000-0000-0000841B0000}"/>
    <cellStyle name="Millares 2 12 5 3 4 2" xfId="33819" xr:uid="{00000000-0005-0000-0000-0000851B0000}"/>
    <cellStyle name="Millares 2 12 5 3 5" xfId="28883" xr:uid="{00000000-0005-0000-0000-0000861B0000}"/>
    <cellStyle name="Millares 2 12 5 4" xfId="4913" xr:uid="{00000000-0005-0000-0000-0000871B0000}"/>
    <cellStyle name="Millares 2 12 5 4 2" xfId="23790" xr:uid="{00000000-0005-0000-0000-0000881B0000}"/>
    <cellStyle name="Millares 2 12 5 4 2 2" xfId="38491" xr:uid="{00000000-0005-0000-0000-0000891B0000}"/>
    <cellStyle name="Millares 2 12 5 4 3" xfId="29987" xr:uid="{00000000-0005-0000-0000-00008A1B0000}"/>
    <cellStyle name="Millares 2 12 5 5" xfId="20753" xr:uid="{00000000-0005-0000-0000-00008B1B0000}"/>
    <cellStyle name="Millares 2 12 5 5 2" xfId="35981" xr:uid="{00000000-0005-0000-0000-00008C1B0000}"/>
    <cellStyle name="Millares 2 12 5 6" xfId="7857" xr:uid="{00000000-0005-0000-0000-00008D1B0000}"/>
    <cellStyle name="Millares 2 12 5 6 2" xfId="32419" xr:uid="{00000000-0005-0000-0000-00008E1B0000}"/>
    <cellStyle name="Millares 2 12 5 7" xfId="27475" xr:uid="{00000000-0005-0000-0000-00008F1B0000}"/>
    <cellStyle name="Millares 2 12 6" xfId="2181" xr:uid="{00000000-0005-0000-0000-0000901B0000}"/>
    <cellStyle name="Millares 2 12 6 2" xfId="3845" xr:uid="{00000000-0005-0000-0000-0000911B0000}"/>
    <cellStyle name="Millares 2 12 6 2 2" xfId="6475" xr:uid="{00000000-0005-0000-0000-0000921B0000}"/>
    <cellStyle name="Millares 2 12 6 2 2 2" xfId="25350" xr:uid="{00000000-0005-0000-0000-0000931B0000}"/>
    <cellStyle name="Millares 2 12 6 2 2 2 2" xfId="39731" xr:uid="{00000000-0005-0000-0000-0000941B0000}"/>
    <cellStyle name="Millares 2 12 6 2 2 3" xfId="31229" xr:uid="{00000000-0005-0000-0000-0000951B0000}"/>
    <cellStyle name="Millares 2 12 6 2 3" xfId="22729" xr:uid="{00000000-0005-0000-0000-0000961B0000}"/>
    <cellStyle name="Millares 2 12 6 2 3 2" xfId="37637" xr:uid="{00000000-0005-0000-0000-0000971B0000}"/>
    <cellStyle name="Millares 2 12 6 2 4" xfId="9825" xr:uid="{00000000-0005-0000-0000-0000981B0000}"/>
    <cellStyle name="Millares 2 12 6 2 4 2" xfId="34067" xr:uid="{00000000-0005-0000-0000-0000991B0000}"/>
    <cellStyle name="Millares 2 12 6 2 5" xfId="29131" xr:uid="{00000000-0005-0000-0000-00009A1B0000}"/>
    <cellStyle name="Millares 2 12 6 3" xfId="5225" xr:uid="{00000000-0005-0000-0000-00009B1B0000}"/>
    <cellStyle name="Millares 2 12 6 3 2" xfId="24102" xr:uid="{00000000-0005-0000-0000-00009C1B0000}"/>
    <cellStyle name="Millares 2 12 6 3 2 2" xfId="38739" xr:uid="{00000000-0005-0000-0000-00009D1B0000}"/>
    <cellStyle name="Millares 2 12 6 3 3" xfId="30235" xr:uid="{00000000-0005-0000-0000-00009E1B0000}"/>
    <cellStyle name="Millares 2 12 6 4" xfId="21065" xr:uid="{00000000-0005-0000-0000-00009F1B0000}"/>
    <cellStyle name="Millares 2 12 6 4 2" xfId="36229" xr:uid="{00000000-0005-0000-0000-0000A01B0000}"/>
    <cellStyle name="Millares 2 12 6 5" xfId="8169" xr:uid="{00000000-0005-0000-0000-0000A11B0000}"/>
    <cellStyle name="Millares 2 12 6 5 2" xfId="32667" xr:uid="{00000000-0005-0000-0000-0000A21B0000}"/>
    <cellStyle name="Millares 2 12 6 6" xfId="27723" xr:uid="{00000000-0005-0000-0000-0000A31B0000}"/>
    <cellStyle name="Millares 2 12 7" xfId="2822" xr:uid="{00000000-0005-0000-0000-0000A41B0000}"/>
    <cellStyle name="Millares 2 12 7 2" xfId="5849" xr:uid="{00000000-0005-0000-0000-0000A51B0000}"/>
    <cellStyle name="Millares 2 12 7 2 2" xfId="24726" xr:uid="{00000000-0005-0000-0000-0000A61B0000}"/>
    <cellStyle name="Millares 2 12 7 2 2 2" xfId="39235" xr:uid="{00000000-0005-0000-0000-0000A71B0000}"/>
    <cellStyle name="Millares 2 12 7 2 3" xfId="30731" xr:uid="{00000000-0005-0000-0000-0000A81B0000}"/>
    <cellStyle name="Millares 2 12 7 3" xfId="21706" xr:uid="{00000000-0005-0000-0000-0000A91B0000}"/>
    <cellStyle name="Millares 2 12 7 3 2" xfId="36742" xr:uid="{00000000-0005-0000-0000-0000AA1B0000}"/>
    <cellStyle name="Millares 2 12 7 4" xfId="8810" xr:uid="{00000000-0005-0000-0000-0000AB1B0000}"/>
    <cellStyle name="Millares 2 12 7 4 2" xfId="33180" xr:uid="{00000000-0005-0000-0000-0000AC1B0000}"/>
    <cellStyle name="Millares 2 12 7 5" xfId="28236" xr:uid="{00000000-0005-0000-0000-0000AD1B0000}"/>
    <cellStyle name="Millares 2 12 8" xfId="4563" xr:uid="{00000000-0005-0000-0000-0000AE1B0000}"/>
    <cellStyle name="Millares 2 12 8 2" xfId="23441" xr:uid="{00000000-0005-0000-0000-0000AF1B0000}"/>
    <cellStyle name="Millares 2 12 8 2 2" xfId="38206" xr:uid="{00000000-0005-0000-0000-0000B01B0000}"/>
    <cellStyle name="Millares 2 12 8 3" xfId="10532" xr:uid="{00000000-0005-0000-0000-0000B11B0000}"/>
    <cellStyle name="Millares 2 12 8 3 2" xfId="34640" xr:uid="{00000000-0005-0000-0000-0000B21B0000}"/>
    <cellStyle name="Millares 2 12 8 4" xfId="29701" xr:uid="{00000000-0005-0000-0000-0000B31B0000}"/>
    <cellStyle name="Millares 2 12 9" xfId="4500" xr:uid="{00000000-0005-0000-0000-0000B41B0000}"/>
    <cellStyle name="Millares 2 12 9 2" xfId="23383" xr:uid="{00000000-0005-0000-0000-0000B51B0000}"/>
    <cellStyle name="Millares 2 12 9 2 2" xfId="38157" xr:uid="{00000000-0005-0000-0000-0000B61B0000}"/>
    <cellStyle name="Millares 2 12 9 3" xfId="29651" xr:uid="{00000000-0005-0000-0000-0000B71B0000}"/>
    <cellStyle name="Millares 2 13" xfId="1230" xr:uid="{00000000-0005-0000-0000-0000B81B0000}"/>
    <cellStyle name="Millares 2 13 10" xfId="26892" xr:uid="{00000000-0005-0000-0000-0000B91B0000}"/>
    <cellStyle name="Millares 2 13 2" xfId="1412" xr:uid="{00000000-0005-0000-0000-0000BA1B0000}"/>
    <cellStyle name="Millares 2 13 2 2" xfId="1776" xr:uid="{00000000-0005-0000-0000-0000BB1B0000}"/>
    <cellStyle name="Millares 2 13 2 2 2" xfId="2140" xr:uid="{00000000-0005-0000-0000-0000BC1B0000}"/>
    <cellStyle name="Millares 2 13 2 2 2 2" xfId="2764" xr:uid="{00000000-0005-0000-0000-0000BD1B0000}"/>
    <cellStyle name="Millares 2 13 2 2 2 2 2" xfId="4428" xr:uid="{00000000-0005-0000-0000-0000BE1B0000}"/>
    <cellStyle name="Millares 2 13 2 2 2 2 2 2" xfId="7058" xr:uid="{00000000-0005-0000-0000-0000BF1B0000}"/>
    <cellStyle name="Millares 2 13 2 2 2 2 2 2 2" xfId="25933" xr:uid="{00000000-0005-0000-0000-0000C01B0000}"/>
    <cellStyle name="Millares 2 13 2 2 2 2 2 2 2 2" xfId="40194" xr:uid="{00000000-0005-0000-0000-0000C11B0000}"/>
    <cellStyle name="Millares 2 13 2 2 2 2 2 2 3" xfId="31692" xr:uid="{00000000-0005-0000-0000-0000C21B0000}"/>
    <cellStyle name="Millares 2 13 2 2 2 2 2 3" xfId="23312" xr:uid="{00000000-0005-0000-0000-0000C31B0000}"/>
    <cellStyle name="Millares 2 13 2 2 2 2 2 3 2" xfId="38100" xr:uid="{00000000-0005-0000-0000-0000C41B0000}"/>
    <cellStyle name="Millares 2 13 2 2 2 2 2 4" xfId="10408" xr:uid="{00000000-0005-0000-0000-0000C51B0000}"/>
    <cellStyle name="Millares 2 13 2 2 2 2 2 4 2" xfId="34530" xr:uid="{00000000-0005-0000-0000-0000C61B0000}"/>
    <cellStyle name="Millares 2 13 2 2 2 2 2 5" xfId="29594" xr:uid="{00000000-0005-0000-0000-0000C71B0000}"/>
    <cellStyle name="Millares 2 13 2 2 2 2 3" xfId="5808" xr:uid="{00000000-0005-0000-0000-0000C81B0000}"/>
    <cellStyle name="Millares 2 13 2 2 2 2 3 2" xfId="24685" xr:uid="{00000000-0005-0000-0000-0000C91B0000}"/>
    <cellStyle name="Millares 2 13 2 2 2 2 3 2 2" xfId="39202" xr:uid="{00000000-0005-0000-0000-0000CA1B0000}"/>
    <cellStyle name="Millares 2 13 2 2 2 2 3 3" xfId="30698" xr:uid="{00000000-0005-0000-0000-0000CB1B0000}"/>
    <cellStyle name="Millares 2 13 2 2 2 2 4" xfId="21648" xr:uid="{00000000-0005-0000-0000-0000CC1B0000}"/>
    <cellStyle name="Millares 2 13 2 2 2 2 4 2" xfId="36692" xr:uid="{00000000-0005-0000-0000-0000CD1B0000}"/>
    <cellStyle name="Millares 2 13 2 2 2 2 5" xfId="8752" xr:uid="{00000000-0005-0000-0000-0000CE1B0000}"/>
    <cellStyle name="Millares 2 13 2 2 2 2 5 2" xfId="33130" xr:uid="{00000000-0005-0000-0000-0000CF1B0000}"/>
    <cellStyle name="Millares 2 13 2 2 2 2 6" xfId="28186" xr:uid="{00000000-0005-0000-0000-0000D01B0000}"/>
    <cellStyle name="Millares 2 13 2 2 2 3" xfId="3804" xr:uid="{00000000-0005-0000-0000-0000D11B0000}"/>
    <cellStyle name="Millares 2 13 2 2 2 3 2" xfId="6434" xr:uid="{00000000-0005-0000-0000-0000D21B0000}"/>
    <cellStyle name="Millares 2 13 2 2 2 3 2 2" xfId="25309" xr:uid="{00000000-0005-0000-0000-0000D31B0000}"/>
    <cellStyle name="Millares 2 13 2 2 2 3 2 2 2" xfId="39698" xr:uid="{00000000-0005-0000-0000-0000D41B0000}"/>
    <cellStyle name="Millares 2 13 2 2 2 3 2 3" xfId="31196" xr:uid="{00000000-0005-0000-0000-0000D51B0000}"/>
    <cellStyle name="Millares 2 13 2 2 2 3 3" xfId="22688" xr:uid="{00000000-0005-0000-0000-0000D61B0000}"/>
    <cellStyle name="Millares 2 13 2 2 2 3 3 2" xfId="37604" xr:uid="{00000000-0005-0000-0000-0000D71B0000}"/>
    <cellStyle name="Millares 2 13 2 2 2 3 4" xfId="9784" xr:uid="{00000000-0005-0000-0000-0000D81B0000}"/>
    <cellStyle name="Millares 2 13 2 2 2 3 4 2" xfId="34034" xr:uid="{00000000-0005-0000-0000-0000D91B0000}"/>
    <cellStyle name="Millares 2 13 2 2 2 3 5" xfId="29098" xr:uid="{00000000-0005-0000-0000-0000DA1B0000}"/>
    <cellStyle name="Millares 2 13 2 2 2 4" xfId="5184" xr:uid="{00000000-0005-0000-0000-0000DB1B0000}"/>
    <cellStyle name="Millares 2 13 2 2 2 4 2" xfId="24061" xr:uid="{00000000-0005-0000-0000-0000DC1B0000}"/>
    <cellStyle name="Millares 2 13 2 2 2 4 2 2" xfId="38706" xr:uid="{00000000-0005-0000-0000-0000DD1B0000}"/>
    <cellStyle name="Millares 2 13 2 2 2 4 3" xfId="30202" xr:uid="{00000000-0005-0000-0000-0000DE1B0000}"/>
    <cellStyle name="Millares 2 13 2 2 2 5" xfId="21024" xr:uid="{00000000-0005-0000-0000-0000DF1B0000}"/>
    <cellStyle name="Millares 2 13 2 2 2 5 2" xfId="36196" xr:uid="{00000000-0005-0000-0000-0000E01B0000}"/>
    <cellStyle name="Millares 2 13 2 2 2 6" xfId="8128" xr:uid="{00000000-0005-0000-0000-0000E11B0000}"/>
    <cellStyle name="Millares 2 13 2 2 2 6 2" xfId="32634" xr:uid="{00000000-0005-0000-0000-0000E21B0000}"/>
    <cellStyle name="Millares 2 13 2 2 2 7" xfId="27690" xr:uid="{00000000-0005-0000-0000-0000E31B0000}"/>
    <cellStyle name="Millares 2 13 2 2 3" xfId="2452" xr:uid="{00000000-0005-0000-0000-0000E41B0000}"/>
    <cellStyle name="Millares 2 13 2 2 3 2" xfId="4116" xr:uid="{00000000-0005-0000-0000-0000E51B0000}"/>
    <cellStyle name="Millares 2 13 2 2 3 2 2" xfId="6746" xr:uid="{00000000-0005-0000-0000-0000E61B0000}"/>
    <cellStyle name="Millares 2 13 2 2 3 2 2 2" xfId="25621" xr:uid="{00000000-0005-0000-0000-0000E71B0000}"/>
    <cellStyle name="Millares 2 13 2 2 3 2 2 2 2" xfId="39946" xr:uid="{00000000-0005-0000-0000-0000E81B0000}"/>
    <cellStyle name="Millares 2 13 2 2 3 2 2 3" xfId="31444" xr:uid="{00000000-0005-0000-0000-0000E91B0000}"/>
    <cellStyle name="Millares 2 13 2 2 3 2 3" xfId="23000" xr:uid="{00000000-0005-0000-0000-0000EA1B0000}"/>
    <cellStyle name="Millares 2 13 2 2 3 2 3 2" xfId="37852" xr:uid="{00000000-0005-0000-0000-0000EB1B0000}"/>
    <cellStyle name="Millares 2 13 2 2 3 2 4" xfId="10096" xr:uid="{00000000-0005-0000-0000-0000EC1B0000}"/>
    <cellStyle name="Millares 2 13 2 2 3 2 4 2" xfId="34282" xr:uid="{00000000-0005-0000-0000-0000ED1B0000}"/>
    <cellStyle name="Millares 2 13 2 2 3 2 5" xfId="29346" xr:uid="{00000000-0005-0000-0000-0000EE1B0000}"/>
    <cellStyle name="Millares 2 13 2 2 3 3" xfId="5496" xr:uid="{00000000-0005-0000-0000-0000EF1B0000}"/>
    <cellStyle name="Millares 2 13 2 2 3 3 2" xfId="24373" xr:uid="{00000000-0005-0000-0000-0000F01B0000}"/>
    <cellStyle name="Millares 2 13 2 2 3 3 2 2" xfId="38954" xr:uid="{00000000-0005-0000-0000-0000F11B0000}"/>
    <cellStyle name="Millares 2 13 2 2 3 3 3" xfId="30450" xr:uid="{00000000-0005-0000-0000-0000F21B0000}"/>
    <cellStyle name="Millares 2 13 2 2 3 4" xfId="21336" xr:uid="{00000000-0005-0000-0000-0000F31B0000}"/>
    <cellStyle name="Millares 2 13 2 2 3 4 2" xfId="36444" xr:uid="{00000000-0005-0000-0000-0000F41B0000}"/>
    <cellStyle name="Millares 2 13 2 2 3 5" xfId="8440" xr:uid="{00000000-0005-0000-0000-0000F51B0000}"/>
    <cellStyle name="Millares 2 13 2 2 3 5 2" xfId="32882" xr:uid="{00000000-0005-0000-0000-0000F61B0000}"/>
    <cellStyle name="Millares 2 13 2 2 3 6" xfId="27938" xr:uid="{00000000-0005-0000-0000-0000F71B0000}"/>
    <cellStyle name="Millares 2 13 2 2 4" xfId="3440" xr:uid="{00000000-0005-0000-0000-0000F81B0000}"/>
    <cellStyle name="Millares 2 13 2 2 4 2" xfId="6121" xr:uid="{00000000-0005-0000-0000-0000F91B0000}"/>
    <cellStyle name="Millares 2 13 2 2 4 2 2" xfId="24997" xr:uid="{00000000-0005-0000-0000-0000FA1B0000}"/>
    <cellStyle name="Millares 2 13 2 2 4 2 2 2" xfId="39450" xr:uid="{00000000-0005-0000-0000-0000FB1B0000}"/>
    <cellStyle name="Millares 2 13 2 2 4 2 3" xfId="30947" xr:uid="{00000000-0005-0000-0000-0000FC1B0000}"/>
    <cellStyle name="Millares 2 13 2 2 4 3" xfId="22324" xr:uid="{00000000-0005-0000-0000-0000FD1B0000}"/>
    <cellStyle name="Millares 2 13 2 2 4 3 2" xfId="37304" xr:uid="{00000000-0005-0000-0000-0000FE1B0000}"/>
    <cellStyle name="Millares 2 13 2 2 4 4" xfId="9421" xr:uid="{00000000-0005-0000-0000-0000FF1B0000}"/>
    <cellStyle name="Millares 2 13 2 2 4 4 2" xfId="33735" xr:uid="{00000000-0005-0000-0000-0000001C0000}"/>
    <cellStyle name="Millares 2 13 2 2 4 5" xfId="28798" xr:uid="{00000000-0005-0000-0000-0000011C0000}"/>
    <cellStyle name="Millares 2 13 2 2 5" xfId="4871" xr:uid="{00000000-0005-0000-0000-0000021C0000}"/>
    <cellStyle name="Millares 2 13 2 2 5 2" xfId="23748" xr:uid="{00000000-0005-0000-0000-0000031C0000}"/>
    <cellStyle name="Millares 2 13 2 2 5 2 2" xfId="38457" xr:uid="{00000000-0005-0000-0000-0000041C0000}"/>
    <cellStyle name="Millares 2 13 2 2 5 3" xfId="29953" xr:uid="{00000000-0005-0000-0000-0000051C0000}"/>
    <cellStyle name="Millares 2 13 2 2 6" xfId="20660" xr:uid="{00000000-0005-0000-0000-0000061C0000}"/>
    <cellStyle name="Millares 2 13 2 2 6 2" xfId="35896" xr:uid="{00000000-0005-0000-0000-0000071C0000}"/>
    <cellStyle name="Millares 2 13 2 2 7" xfId="7765" xr:uid="{00000000-0005-0000-0000-0000081C0000}"/>
    <cellStyle name="Millares 2 13 2 2 7 2" xfId="32335" xr:uid="{00000000-0005-0000-0000-0000091C0000}"/>
    <cellStyle name="Millares 2 13 2 2 8" xfId="27390" xr:uid="{00000000-0005-0000-0000-00000A1C0000}"/>
    <cellStyle name="Millares 2 13 2 3" xfId="1984" xr:uid="{00000000-0005-0000-0000-00000B1C0000}"/>
    <cellStyle name="Millares 2 13 2 3 2" xfId="2608" xr:uid="{00000000-0005-0000-0000-00000C1C0000}"/>
    <cellStyle name="Millares 2 13 2 3 2 2" xfId="4272" xr:uid="{00000000-0005-0000-0000-00000D1C0000}"/>
    <cellStyle name="Millares 2 13 2 3 2 2 2" xfId="6902" xr:uid="{00000000-0005-0000-0000-00000E1C0000}"/>
    <cellStyle name="Millares 2 13 2 3 2 2 2 2" xfId="25777" xr:uid="{00000000-0005-0000-0000-00000F1C0000}"/>
    <cellStyle name="Millares 2 13 2 3 2 2 2 2 2" xfId="40070" xr:uid="{00000000-0005-0000-0000-0000101C0000}"/>
    <cellStyle name="Millares 2 13 2 3 2 2 2 3" xfId="31568" xr:uid="{00000000-0005-0000-0000-0000111C0000}"/>
    <cellStyle name="Millares 2 13 2 3 2 2 3" xfId="23156" xr:uid="{00000000-0005-0000-0000-0000121C0000}"/>
    <cellStyle name="Millares 2 13 2 3 2 2 3 2" xfId="37976" xr:uid="{00000000-0005-0000-0000-0000131C0000}"/>
    <cellStyle name="Millares 2 13 2 3 2 2 4" xfId="10252" xr:uid="{00000000-0005-0000-0000-0000141C0000}"/>
    <cellStyle name="Millares 2 13 2 3 2 2 4 2" xfId="34406" xr:uid="{00000000-0005-0000-0000-0000151C0000}"/>
    <cellStyle name="Millares 2 13 2 3 2 2 5" xfId="29470" xr:uid="{00000000-0005-0000-0000-0000161C0000}"/>
    <cellStyle name="Millares 2 13 2 3 2 3" xfId="5652" xr:uid="{00000000-0005-0000-0000-0000171C0000}"/>
    <cellStyle name="Millares 2 13 2 3 2 3 2" xfId="24529" xr:uid="{00000000-0005-0000-0000-0000181C0000}"/>
    <cellStyle name="Millares 2 13 2 3 2 3 2 2" xfId="39078" xr:uid="{00000000-0005-0000-0000-0000191C0000}"/>
    <cellStyle name="Millares 2 13 2 3 2 3 3" xfId="30574" xr:uid="{00000000-0005-0000-0000-00001A1C0000}"/>
    <cellStyle name="Millares 2 13 2 3 2 4" xfId="21492" xr:uid="{00000000-0005-0000-0000-00001B1C0000}"/>
    <cellStyle name="Millares 2 13 2 3 2 4 2" xfId="36568" xr:uid="{00000000-0005-0000-0000-00001C1C0000}"/>
    <cellStyle name="Millares 2 13 2 3 2 5" xfId="8596" xr:uid="{00000000-0005-0000-0000-00001D1C0000}"/>
    <cellStyle name="Millares 2 13 2 3 2 5 2" xfId="33006" xr:uid="{00000000-0005-0000-0000-00001E1C0000}"/>
    <cellStyle name="Millares 2 13 2 3 2 6" xfId="28062" xr:uid="{00000000-0005-0000-0000-00001F1C0000}"/>
    <cellStyle name="Millares 2 13 2 3 3" xfId="3648" xr:uid="{00000000-0005-0000-0000-0000201C0000}"/>
    <cellStyle name="Millares 2 13 2 3 3 2" xfId="6278" xr:uid="{00000000-0005-0000-0000-0000211C0000}"/>
    <cellStyle name="Millares 2 13 2 3 3 2 2" xfId="25153" xr:uid="{00000000-0005-0000-0000-0000221C0000}"/>
    <cellStyle name="Millares 2 13 2 3 3 2 2 2" xfId="39574" xr:uid="{00000000-0005-0000-0000-0000231C0000}"/>
    <cellStyle name="Millares 2 13 2 3 3 2 3" xfId="31072" xr:uid="{00000000-0005-0000-0000-0000241C0000}"/>
    <cellStyle name="Millares 2 13 2 3 3 3" xfId="22532" xr:uid="{00000000-0005-0000-0000-0000251C0000}"/>
    <cellStyle name="Millares 2 13 2 3 3 3 2" xfId="37480" xr:uid="{00000000-0005-0000-0000-0000261C0000}"/>
    <cellStyle name="Millares 2 13 2 3 3 4" xfId="9628" xr:uid="{00000000-0005-0000-0000-0000271C0000}"/>
    <cellStyle name="Millares 2 13 2 3 3 4 2" xfId="33910" xr:uid="{00000000-0005-0000-0000-0000281C0000}"/>
    <cellStyle name="Millares 2 13 2 3 3 5" xfId="28974" xr:uid="{00000000-0005-0000-0000-0000291C0000}"/>
    <cellStyle name="Millares 2 13 2 3 4" xfId="5028" xr:uid="{00000000-0005-0000-0000-00002A1C0000}"/>
    <cellStyle name="Millares 2 13 2 3 4 2" xfId="23905" xr:uid="{00000000-0005-0000-0000-00002B1C0000}"/>
    <cellStyle name="Millares 2 13 2 3 4 2 2" xfId="38582" xr:uid="{00000000-0005-0000-0000-00002C1C0000}"/>
    <cellStyle name="Millares 2 13 2 3 4 3" xfId="30078" xr:uid="{00000000-0005-0000-0000-00002D1C0000}"/>
    <cellStyle name="Millares 2 13 2 3 5" xfId="20868" xr:uid="{00000000-0005-0000-0000-00002E1C0000}"/>
    <cellStyle name="Millares 2 13 2 3 5 2" xfId="36072" xr:uid="{00000000-0005-0000-0000-00002F1C0000}"/>
    <cellStyle name="Millares 2 13 2 3 6" xfId="7972" xr:uid="{00000000-0005-0000-0000-0000301C0000}"/>
    <cellStyle name="Millares 2 13 2 3 6 2" xfId="32510" xr:uid="{00000000-0005-0000-0000-0000311C0000}"/>
    <cellStyle name="Millares 2 13 2 3 7" xfId="27566" xr:uid="{00000000-0005-0000-0000-0000321C0000}"/>
    <cellStyle name="Millares 2 13 2 4" xfId="2296" xr:uid="{00000000-0005-0000-0000-0000331C0000}"/>
    <cellStyle name="Millares 2 13 2 4 2" xfId="3960" xr:uid="{00000000-0005-0000-0000-0000341C0000}"/>
    <cellStyle name="Millares 2 13 2 4 2 2" xfId="6590" xr:uid="{00000000-0005-0000-0000-0000351C0000}"/>
    <cellStyle name="Millares 2 13 2 4 2 2 2" xfId="25465" xr:uid="{00000000-0005-0000-0000-0000361C0000}"/>
    <cellStyle name="Millares 2 13 2 4 2 2 2 2" xfId="39822" xr:uid="{00000000-0005-0000-0000-0000371C0000}"/>
    <cellStyle name="Millares 2 13 2 4 2 2 3" xfId="31320" xr:uid="{00000000-0005-0000-0000-0000381C0000}"/>
    <cellStyle name="Millares 2 13 2 4 2 3" xfId="22844" xr:uid="{00000000-0005-0000-0000-0000391C0000}"/>
    <cellStyle name="Millares 2 13 2 4 2 3 2" xfId="37728" xr:uid="{00000000-0005-0000-0000-00003A1C0000}"/>
    <cellStyle name="Millares 2 13 2 4 2 4" xfId="9940" xr:uid="{00000000-0005-0000-0000-00003B1C0000}"/>
    <cellStyle name="Millares 2 13 2 4 2 4 2" xfId="34158" xr:uid="{00000000-0005-0000-0000-00003C1C0000}"/>
    <cellStyle name="Millares 2 13 2 4 2 5" xfId="29222" xr:uid="{00000000-0005-0000-0000-00003D1C0000}"/>
    <cellStyle name="Millares 2 13 2 4 3" xfId="5340" xr:uid="{00000000-0005-0000-0000-00003E1C0000}"/>
    <cellStyle name="Millares 2 13 2 4 3 2" xfId="24217" xr:uid="{00000000-0005-0000-0000-00003F1C0000}"/>
    <cellStyle name="Millares 2 13 2 4 3 2 2" xfId="38830" xr:uid="{00000000-0005-0000-0000-0000401C0000}"/>
    <cellStyle name="Millares 2 13 2 4 3 3" xfId="30326" xr:uid="{00000000-0005-0000-0000-0000411C0000}"/>
    <cellStyle name="Millares 2 13 2 4 4" xfId="21180" xr:uid="{00000000-0005-0000-0000-0000421C0000}"/>
    <cellStyle name="Millares 2 13 2 4 4 2" xfId="36320" xr:uid="{00000000-0005-0000-0000-0000431C0000}"/>
    <cellStyle name="Millares 2 13 2 4 5" xfId="8284" xr:uid="{00000000-0005-0000-0000-0000441C0000}"/>
    <cellStyle name="Millares 2 13 2 4 5 2" xfId="32758" xr:uid="{00000000-0005-0000-0000-0000451C0000}"/>
    <cellStyle name="Millares 2 13 2 4 6" xfId="27814" xr:uid="{00000000-0005-0000-0000-0000461C0000}"/>
    <cellStyle name="Millares 2 13 2 5" xfId="3076" xr:uid="{00000000-0005-0000-0000-0000471C0000}"/>
    <cellStyle name="Millares 2 13 2 5 2" xfId="5965" xr:uid="{00000000-0005-0000-0000-0000481C0000}"/>
    <cellStyle name="Millares 2 13 2 5 2 2" xfId="24841" xr:uid="{00000000-0005-0000-0000-0000491C0000}"/>
    <cellStyle name="Millares 2 13 2 5 2 2 2" xfId="39326" xr:uid="{00000000-0005-0000-0000-00004A1C0000}"/>
    <cellStyle name="Millares 2 13 2 5 2 3" xfId="30823" xr:uid="{00000000-0005-0000-0000-00004B1C0000}"/>
    <cellStyle name="Millares 2 13 2 5 3" xfId="21960" xr:uid="{00000000-0005-0000-0000-00004C1C0000}"/>
    <cellStyle name="Millares 2 13 2 5 3 2" xfId="36972" xr:uid="{00000000-0005-0000-0000-00004D1C0000}"/>
    <cellStyle name="Millares 2 13 2 5 4" xfId="9061" xr:uid="{00000000-0005-0000-0000-00004E1C0000}"/>
    <cellStyle name="Millares 2 13 2 5 4 2" xfId="33407" xr:uid="{00000000-0005-0000-0000-00004F1C0000}"/>
    <cellStyle name="Millares 2 13 2 5 5" xfId="28466" xr:uid="{00000000-0005-0000-0000-0000501C0000}"/>
    <cellStyle name="Millares 2 13 2 6" xfId="4714" xr:uid="{00000000-0005-0000-0000-0000511C0000}"/>
    <cellStyle name="Millares 2 13 2 6 2" xfId="23592" xr:uid="{00000000-0005-0000-0000-0000521C0000}"/>
    <cellStyle name="Millares 2 13 2 6 2 2" xfId="38333" xr:uid="{00000000-0005-0000-0000-0000531C0000}"/>
    <cellStyle name="Millares 2 13 2 6 3" xfId="29828" xr:uid="{00000000-0005-0000-0000-0000541C0000}"/>
    <cellStyle name="Millares 2 13 2 7" xfId="20296" xr:uid="{00000000-0005-0000-0000-0000551C0000}"/>
    <cellStyle name="Millares 2 13 2 7 2" xfId="35564" xr:uid="{00000000-0005-0000-0000-0000561C0000}"/>
    <cellStyle name="Millares 2 13 2 8" xfId="7405" xr:uid="{00000000-0005-0000-0000-0000571C0000}"/>
    <cellStyle name="Millares 2 13 2 8 2" xfId="32007" xr:uid="{00000000-0005-0000-0000-0000581C0000}"/>
    <cellStyle name="Millares 2 13 2 9" xfId="27058" xr:uid="{00000000-0005-0000-0000-0000591C0000}"/>
    <cellStyle name="Millares 2 13 3" xfId="1594" xr:uid="{00000000-0005-0000-0000-00005A1C0000}"/>
    <cellStyle name="Millares 2 13 3 2" xfId="2062" xr:uid="{00000000-0005-0000-0000-00005B1C0000}"/>
    <cellStyle name="Millares 2 13 3 2 2" xfId="2686" xr:uid="{00000000-0005-0000-0000-00005C1C0000}"/>
    <cellStyle name="Millares 2 13 3 2 2 2" xfId="4350" xr:uid="{00000000-0005-0000-0000-00005D1C0000}"/>
    <cellStyle name="Millares 2 13 3 2 2 2 2" xfId="6980" xr:uid="{00000000-0005-0000-0000-00005E1C0000}"/>
    <cellStyle name="Millares 2 13 3 2 2 2 2 2" xfId="25855" xr:uid="{00000000-0005-0000-0000-00005F1C0000}"/>
    <cellStyle name="Millares 2 13 3 2 2 2 2 2 2" xfId="40132" xr:uid="{00000000-0005-0000-0000-0000601C0000}"/>
    <cellStyle name="Millares 2 13 3 2 2 2 2 3" xfId="31630" xr:uid="{00000000-0005-0000-0000-0000611C0000}"/>
    <cellStyle name="Millares 2 13 3 2 2 2 3" xfId="23234" xr:uid="{00000000-0005-0000-0000-0000621C0000}"/>
    <cellStyle name="Millares 2 13 3 2 2 2 3 2" xfId="38038" xr:uid="{00000000-0005-0000-0000-0000631C0000}"/>
    <cellStyle name="Millares 2 13 3 2 2 2 4" xfId="10330" xr:uid="{00000000-0005-0000-0000-0000641C0000}"/>
    <cellStyle name="Millares 2 13 3 2 2 2 4 2" xfId="34468" xr:uid="{00000000-0005-0000-0000-0000651C0000}"/>
    <cellStyle name="Millares 2 13 3 2 2 2 5" xfId="29532" xr:uid="{00000000-0005-0000-0000-0000661C0000}"/>
    <cellStyle name="Millares 2 13 3 2 2 3" xfId="5730" xr:uid="{00000000-0005-0000-0000-0000671C0000}"/>
    <cellStyle name="Millares 2 13 3 2 2 3 2" xfId="24607" xr:uid="{00000000-0005-0000-0000-0000681C0000}"/>
    <cellStyle name="Millares 2 13 3 2 2 3 2 2" xfId="39140" xr:uid="{00000000-0005-0000-0000-0000691C0000}"/>
    <cellStyle name="Millares 2 13 3 2 2 3 3" xfId="30636" xr:uid="{00000000-0005-0000-0000-00006A1C0000}"/>
    <cellStyle name="Millares 2 13 3 2 2 4" xfId="21570" xr:uid="{00000000-0005-0000-0000-00006B1C0000}"/>
    <cellStyle name="Millares 2 13 3 2 2 4 2" xfId="36630" xr:uid="{00000000-0005-0000-0000-00006C1C0000}"/>
    <cellStyle name="Millares 2 13 3 2 2 5" xfId="8674" xr:uid="{00000000-0005-0000-0000-00006D1C0000}"/>
    <cellStyle name="Millares 2 13 3 2 2 5 2" xfId="33068" xr:uid="{00000000-0005-0000-0000-00006E1C0000}"/>
    <cellStyle name="Millares 2 13 3 2 2 6" xfId="28124" xr:uid="{00000000-0005-0000-0000-00006F1C0000}"/>
    <cellStyle name="Millares 2 13 3 2 3" xfId="3726" xr:uid="{00000000-0005-0000-0000-0000701C0000}"/>
    <cellStyle name="Millares 2 13 3 2 3 2" xfId="6356" xr:uid="{00000000-0005-0000-0000-0000711C0000}"/>
    <cellStyle name="Millares 2 13 3 2 3 2 2" xfId="25231" xr:uid="{00000000-0005-0000-0000-0000721C0000}"/>
    <cellStyle name="Millares 2 13 3 2 3 2 2 2" xfId="39636" xr:uid="{00000000-0005-0000-0000-0000731C0000}"/>
    <cellStyle name="Millares 2 13 3 2 3 2 3" xfId="31134" xr:uid="{00000000-0005-0000-0000-0000741C0000}"/>
    <cellStyle name="Millares 2 13 3 2 3 3" xfId="22610" xr:uid="{00000000-0005-0000-0000-0000751C0000}"/>
    <cellStyle name="Millares 2 13 3 2 3 3 2" xfId="37542" xr:uid="{00000000-0005-0000-0000-0000761C0000}"/>
    <cellStyle name="Millares 2 13 3 2 3 4" xfId="9706" xr:uid="{00000000-0005-0000-0000-0000771C0000}"/>
    <cellStyle name="Millares 2 13 3 2 3 4 2" xfId="33972" xr:uid="{00000000-0005-0000-0000-0000781C0000}"/>
    <cellStyle name="Millares 2 13 3 2 3 5" xfId="29036" xr:uid="{00000000-0005-0000-0000-0000791C0000}"/>
    <cellStyle name="Millares 2 13 3 2 4" xfId="5106" xr:uid="{00000000-0005-0000-0000-00007A1C0000}"/>
    <cellStyle name="Millares 2 13 3 2 4 2" xfId="23983" xr:uid="{00000000-0005-0000-0000-00007B1C0000}"/>
    <cellStyle name="Millares 2 13 3 2 4 2 2" xfId="38644" xr:uid="{00000000-0005-0000-0000-00007C1C0000}"/>
    <cellStyle name="Millares 2 13 3 2 4 3" xfId="30140" xr:uid="{00000000-0005-0000-0000-00007D1C0000}"/>
    <cellStyle name="Millares 2 13 3 2 5" xfId="20946" xr:uid="{00000000-0005-0000-0000-00007E1C0000}"/>
    <cellStyle name="Millares 2 13 3 2 5 2" xfId="36134" xr:uid="{00000000-0005-0000-0000-00007F1C0000}"/>
    <cellStyle name="Millares 2 13 3 2 6" xfId="8050" xr:uid="{00000000-0005-0000-0000-0000801C0000}"/>
    <cellStyle name="Millares 2 13 3 2 6 2" xfId="32572" xr:uid="{00000000-0005-0000-0000-0000811C0000}"/>
    <cellStyle name="Millares 2 13 3 2 7" xfId="27628" xr:uid="{00000000-0005-0000-0000-0000821C0000}"/>
    <cellStyle name="Millares 2 13 3 3" xfId="2374" xr:uid="{00000000-0005-0000-0000-0000831C0000}"/>
    <cellStyle name="Millares 2 13 3 3 2" xfId="4038" xr:uid="{00000000-0005-0000-0000-0000841C0000}"/>
    <cellStyle name="Millares 2 13 3 3 2 2" xfId="6668" xr:uid="{00000000-0005-0000-0000-0000851C0000}"/>
    <cellStyle name="Millares 2 13 3 3 2 2 2" xfId="25543" xr:uid="{00000000-0005-0000-0000-0000861C0000}"/>
    <cellStyle name="Millares 2 13 3 3 2 2 2 2" xfId="39884" xr:uid="{00000000-0005-0000-0000-0000871C0000}"/>
    <cellStyle name="Millares 2 13 3 3 2 2 3" xfId="31382" xr:uid="{00000000-0005-0000-0000-0000881C0000}"/>
    <cellStyle name="Millares 2 13 3 3 2 3" xfId="22922" xr:uid="{00000000-0005-0000-0000-0000891C0000}"/>
    <cellStyle name="Millares 2 13 3 3 2 3 2" xfId="37790" xr:uid="{00000000-0005-0000-0000-00008A1C0000}"/>
    <cellStyle name="Millares 2 13 3 3 2 4" xfId="10018" xr:uid="{00000000-0005-0000-0000-00008B1C0000}"/>
    <cellStyle name="Millares 2 13 3 3 2 4 2" xfId="34220" xr:uid="{00000000-0005-0000-0000-00008C1C0000}"/>
    <cellStyle name="Millares 2 13 3 3 2 5" xfId="29284" xr:uid="{00000000-0005-0000-0000-00008D1C0000}"/>
    <cellStyle name="Millares 2 13 3 3 3" xfId="5418" xr:uid="{00000000-0005-0000-0000-00008E1C0000}"/>
    <cellStyle name="Millares 2 13 3 3 3 2" xfId="24295" xr:uid="{00000000-0005-0000-0000-00008F1C0000}"/>
    <cellStyle name="Millares 2 13 3 3 3 2 2" xfId="38892" xr:uid="{00000000-0005-0000-0000-0000901C0000}"/>
    <cellStyle name="Millares 2 13 3 3 3 3" xfId="30388" xr:uid="{00000000-0005-0000-0000-0000911C0000}"/>
    <cellStyle name="Millares 2 13 3 3 4" xfId="21258" xr:uid="{00000000-0005-0000-0000-0000921C0000}"/>
    <cellStyle name="Millares 2 13 3 3 4 2" xfId="36382" xr:uid="{00000000-0005-0000-0000-0000931C0000}"/>
    <cellStyle name="Millares 2 13 3 3 5" xfId="8362" xr:uid="{00000000-0005-0000-0000-0000941C0000}"/>
    <cellStyle name="Millares 2 13 3 3 5 2" xfId="32820" xr:uid="{00000000-0005-0000-0000-0000951C0000}"/>
    <cellStyle name="Millares 2 13 3 3 6" xfId="27876" xr:uid="{00000000-0005-0000-0000-0000961C0000}"/>
    <cellStyle name="Millares 2 13 3 4" xfId="3258" xr:uid="{00000000-0005-0000-0000-0000971C0000}"/>
    <cellStyle name="Millares 2 13 3 4 2" xfId="6043" xr:uid="{00000000-0005-0000-0000-0000981C0000}"/>
    <cellStyle name="Millares 2 13 3 4 2 2" xfId="24919" xr:uid="{00000000-0005-0000-0000-0000991C0000}"/>
    <cellStyle name="Millares 2 13 3 4 2 2 2" xfId="39388" xr:uid="{00000000-0005-0000-0000-00009A1C0000}"/>
    <cellStyle name="Millares 2 13 3 4 2 3" xfId="30885" xr:uid="{00000000-0005-0000-0000-00009B1C0000}"/>
    <cellStyle name="Millares 2 13 3 4 3" xfId="22142" xr:uid="{00000000-0005-0000-0000-00009C1C0000}"/>
    <cellStyle name="Millares 2 13 3 4 3 2" xfId="37138" xr:uid="{00000000-0005-0000-0000-00009D1C0000}"/>
    <cellStyle name="Millares 2 13 3 4 4" xfId="9241" xr:uid="{00000000-0005-0000-0000-00009E1C0000}"/>
    <cellStyle name="Millares 2 13 3 4 4 2" xfId="33571" xr:uid="{00000000-0005-0000-0000-00009F1C0000}"/>
    <cellStyle name="Millares 2 13 3 4 5" xfId="28632" xr:uid="{00000000-0005-0000-0000-0000A01C0000}"/>
    <cellStyle name="Millares 2 13 3 5" xfId="4792" xr:uid="{00000000-0005-0000-0000-0000A11C0000}"/>
    <cellStyle name="Millares 2 13 3 5 2" xfId="23670" xr:uid="{00000000-0005-0000-0000-0000A21C0000}"/>
    <cellStyle name="Millares 2 13 3 5 2 2" xfId="38395" xr:uid="{00000000-0005-0000-0000-0000A31C0000}"/>
    <cellStyle name="Millares 2 13 3 5 3" xfId="29890" xr:uid="{00000000-0005-0000-0000-0000A41C0000}"/>
    <cellStyle name="Millares 2 13 3 6" xfId="20478" xr:uid="{00000000-0005-0000-0000-0000A51C0000}"/>
    <cellStyle name="Millares 2 13 3 6 2" xfId="35730" xr:uid="{00000000-0005-0000-0000-0000A61C0000}"/>
    <cellStyle name="Millares 2 13 3 7" xfId="7585" xr:uid="{00000000-0005-0000-0000-0000A71C0000}"/>
    <cellStyle name="Millares 2 13 3 7 2" xfId="32171" xr:uid="{00000000-0005-0000-0000-0000A81C0000}"/>
    <cellStyle name="Millares 2 13 3 8" xfId="27224" xr:uid="{00000000-0005-0000-0000-0000A91C0000}"/>
    <cellStyle name="Millares 2 13 4" xfId="1906" xr:uid="{00000000-0005-0000-0000-0000AA1C0000}"/>
    <cellStyle name="Millares 2 13 4 2" xfId="2530" xr:uid="{00000000-0005-0000-0000-0000AB1C0000}"/>
    <cellStyle name="Millares 2 13 4 2 2" xfId="4194" xr:uid="{00000000-0005-0000-0000-0000AC1C0000}"/>
    <cellStyle name="Millares 2 13 4 2 2 2" xfId="6824" xr:uid="{00000000-0005-0000-0000-0000AD1C0000}"/>
    <cellStyle name="Millares 2 13 4 2 2 2 2" xfId="25699" xr:uid="{00000000-0005-0000-0000-0000AE1C0000}"/>
    <cellStyle name="Millares 2 13 4 2 2 2 2 2" xfId="40008" xr:uid="{00000000-0005-0000-0000-0000AF1C0000}"/>
    <cellStyle name="Millares 2 13 4 2 2 2 3" xfId="31506" xr:uid="{00000000-0005-0000-0000-0000B01C0000}"/>
    <cellStyle name="Millares 2 13 4 2 2 3" xfId="23078" xr:uid="{00000000-0005-0000-0000-0000B11C0000}"/>
    <cellStyle name="Millares 2 13 4 2 2 3 2" xfId="37914" xr:uid="{00000000-0005-0000-0000-0000B21C0000}"/>
    <cellStyle name="Millares 2 13 4 2 2 4" xfId="10174" xr:uid="{00000000-0005-0000-0000-0000B31C0000}"/>
    <cellStyle name="Millares 2 13 4 2 2 4 2" xfId="34344" xr:uid="{00000000-0005-0000-0000-0000B41C0000}"/>
    <cellStyle name="Millares 2 13 4 2 2 5" xfId="29408" xr:uid="{00000000-0005-0000-0000-0000B51C0000}"/>
    <cellStyle name="Millares 2 13 4 2 3" xfId="5574" xr:uid="{00000000-0005-0000-0000-0000B61C0000}"/>
    <cellStyle name="Millares 2 13 4 2 3 2" xfId="24451" xr:uid="{00000000-0005-0000-0000-0000B71C0000}"/>
    <cellStyle name="Millares 2 13 4 2 3 2 2" xfId="39016" xr:uid="{00000000-0005-0000-0000-0000B81C0000}"/>
    <cellStyle name="Millares 2 13 4 2 3 3" xfId="30512" xr:uid="{00000000-0005-0000-0000-0000B91C0000}"/>
    <cellStyle name="Millares 2 13 4 2 4" xfId="21414" xr:uid="{00000000-0005-0000-0000-0000BA1C0000}"/>
    <cellStyle name="Millares 2 13 4 2 4 2" xfId="36506" xr:uid="{00000000-0005-0000-0000-0000BB1C0000}"/>
    <cellStyle name="Millares 2 13 4 2 5" xfId="8518" xr:uid="{00000000-0005-0000-0000-0000BC1C0000}"/>
    <cellStyle name="Millares 2 13 4 2 5 2" xfId="32944" xr:uid="{00000000-0005-0000-0000-0000BD1C0000}"/>
    <cellStyle name="Millares 2 13 4 2 6" xfId="28000" xr:uid="{00000000-0005-0000-0000-0000BE1C0000}"/>
    <cellStyle name="Millares 2 13 4 3" xfId="3570" xr:uid="{00000000-0005-0000-0000-0000BF1C0000}"/>
    <cellStyle name="Millares 2 13 4 3 2" xfId="6200" xr:uid="{00000000-0005-0000-0000-0000C01C0000}"/>
    <cellStyle name="Millares 2 13 4 3 2 2" xfId="25075" xr:uid="{00000000-0005-0000-0000-0000C11C0000}"/>
    <cellStyle name="Millares 2 13 4 3 2 2 2" xfId="39512" xr:uid="{00000000-0005-0000-0000-0000C21C0000}"/>
    <cellStyle name="Millares 2 13 4 3 2 3" xfId="31010" xr:uid="{00000000-0005-0000-0000-0000C31C0000}"/>
    <cellStyle name="Millares 2 13 4 3 3" xfId="22454" xr:uid="{00000000-0005-0000-0000-0000C41C0000}"/>
    <cellStyle name="Millares 2 13 4 3 3 2" xfId="37418" xr:uid="{00000000-0005-0000-0000-0000C51C0000}"/>
    <cellStyle name="Millares 2 13 4 3 4" xfId="9550" xr:uid="{00000000-0005-0000-0000-0000C61C0000}"/>
    <cellStyle name="Millares 2 13 4 3 4 2" xfId="33848" xr:uid="{00000000-0005-0000-0000-0000C71C0000}"/>
    <cellStyle name="Millares 2 13 4 3 5" xfId="28912" xr:uid="{00000000-0005-0000-0000-0000C81C0000}"/>
    <cellStyle name="Millares 2 13 4 4" xfId="4950" xr:uid="{00000000-0005-0000-0000-0000C91C0000}"/>
    <cellStyle name="Millares 2 13 4 4 2" xfId="23827" xr:uid="{00000000-0005-0000-0000-0000CA1C0000}"/>
    <cellStyle name="Millares 2 13 4 4 2 2" xfId="38520" xr:uid="{00000000-0005-0000-0000-0000CB1C0000}"/>
    <cellStyle name="Millares 2 13 4 4 3" xfId="30016" xr:uid="{00000000-0005-0000-0000-0000CC1C0000}"/>
    <cellStyle name="Millares 2 13 4 5" xfId="20790" xr:uid="{00000000-0005-0000-0000-0000CD1C0000}"/>
    <cellStyle name="Millares 2 13 4 5 2" xfId="36010" xr:uid="{00000000-0005-0000-0000-0000CE1C0000}"/>
    <cellStyle name="Millares 2 13 4 6" xfId="7894" xr:uid="{00000000-0005-0000-0000-0000CF1C0000}"/>
    <cellStyle name="Millares 2 13 4 6 2" xfId="32448" xr:uid="{00000000-0005-0000-0000-0000D01C0000}"/>
    <cellStyle name="Millares 2 13 4 7" xfId="27504" xr:uid="{00000000-0005-0000-0000-0000D11C0000}"/>
    <cellStyle name="Millares 2 13 5" xfId="2218" xr:uid="{00000000-0005-0000-0000-0000D21C0000}"/>
    <cellStyle name="Millares 2 13 5 2" xfId="3882" xr:uid="{00000000-0005-0000-0000-0000D31C0000}"/>
    <cellStyle name="Millares 2 13 5 2 2" xfId="6512" xr:uid="{00000000-0005-0000-0000-0000D41C0000}"/>
    <cellStyle name="Millares 2 13 5 2 2 2" xfId="25387" xr:uid="{00000000-0005-0000-0000-0000D51C0000}"/>
    <cellStyle name="Millares 2 13 5 2 2 2 2" xfId="39760" xr:uid="{00000000-0005-0000-0000-0000D61C0000}"/>
    <cellStyle name="Millares 2 13 5 2 2 3" xfId="31258" xr:uid="{00000000-0005-0000-0000-0000D71C0000}"/>
    <cellStyle name="Millares 2 13 5 2 3" xfId="22766" xr:uid="{00000000-0005-0000-0000-0000D81C0000}"/>
    <cellStyle name="Millares 2 13 5 2 3 2" xfId="37666" xr:uid="{00000000-0005-0000-0000-0000D91C0000}"/>
    <cellStyle name="Millares 2 13 5 2 4" xfId="9862" xr:uid="{00000000-0005-0000-0000-0000DA1C0000}"/>
    <cellStyle name="Millares 2 13 5 2 4 2" xfId="34096" xr:uid="{00000000-0005-0000-0000-0000DB1C0000}"/>
    <cellStyle name="Millares 2 13 5 2 5" xfId="29160" xr:uid="{00000000-0005-0000-0000-0000DC1C0000}"/>
    <cellStyle name="Millares 2 13 5 3" xfId="5262" xr:uid="{00000000-0005-0000-0000-0000DD1C0000}"/>
    <cellStyle name="Millares 2 13 5 3 2" xfId="24139" xr:uid="{00000000-0005-0000-0000-0000DE1C0000}"/>
    <cellStyle name="Millares 2 13 5 3 2 2" xfId="38768" xr:uid="{00000000-0005-0000-0000-0000DF1C0000}"/>
    <cellStyle name="Millares 2 13 5 3 3" xfId="30264" xr:uid="{00000000-0005-0000-0000-0000E01C0000}"/>
    <cellStyle name="Millares 2 13 5 4" xfId="21102" xr:uid="{00000000-0005-0000-0000-0000E11C0000}"/>
    <cellStyle name="Millares 2 13 5 4 2" xfId="36258" xr:uid="{00000000-0005-0000-0000-0000E21C0000}"/>
    <cellStyle name="Millares 2 13 5 5" xfId="8206" xr:uid="{00000000-0005-0000-0000-0000E31C0000}"/>
    <cellStyle name="Millares 2 13 5 5 2" xfId="32696" xr:uid="{00000000-0005-0000-0000-0000E41C0000}"/>
    <cellStyle name="Millares 2 13 5 6" xfId="27752" xr:uid="{00000000-0005-0000-0000-0000E51C0000}"/>
    <cellStyle name="Millares 2 13 6" xfId="2894" xr:uid="{00000000-0005-0000-0000-0000E61C0000}"/>
    <cellStyle name="Millares 2 13 6 2" xfId="5887" xr:uid="{00000000-0005-0000-0000-0000E71C0000}"/>
    <cellStyle name="Millares 2 13 6 2 2" xfId="24763" xr:uid="{00000000-0005-0000-0000-0000E81C0000}"/>
    <cellStyle name="Millares 2 13 6 2 2 2" xfId="39264" xr:uid="{00000000-0005-0000-0000-0000E91C0000}"/>
    <cellStyle name="Millares 2 13 6 2 3" xfId="30761" xr:uid="{00000000-0005-0000-0000-0000EA1C0000}"/>
    <cellStyle name="Millares 2 13 6 3" xfId="21778" xr:uid="{00000000-0005-0000-0000-0000EB1C0000}"/>
    <cellStyle name="Millares 2 13 6 3 2" xfId="36806" xr:uid="{00000000-0005-0000-0000-0000EC1C0000}"/>
    <cellStyle name="Millares 2 13 6 4" xfId="8881" xr:uid="{00000000-0005-0000-0000-0000ED1C0000}"/>
    <cellStyle name="Millares 2 13 6 4 2" xfId="33243" xr:uid="{00000000-0005-0000-0000-0000EE1C0000}"/>
    <cellStyle name="Millares 2 13 6 5" xfId="28300" xr:uid="{00000000-0005-0000-0000-0000EF1C0000}"/>
    <cellStyle name="Millares 2 13 7" xfId="4635" xr:uid="{00000000-0005-0000-0000-0000F01C0000}"/>
    <cellStyle name="Millares 2 13 7 2" xfId="23513" xr:uid="{00000000-0005-0000-0000-0000F11C0000}"/>
    <cellStyle name="Millares 2 13 7 2 2" xfId="38270" xr:uid="{00000000-0005-0000-0000-0000F21C0000}"/>
    <cellStyle name="Millares 2 13 7 3" xfId="29765" xr:uid="{00000000-0005-0000-0000-0000F31C0000}"/>
    <cellStyle name="Millares 2 13 8" xfId="20114" xr:uid="{00000000-0005-0000-0000-0000F41C0000}"/>
    <cellStyle name="Millares 2 13 8 2" xfId="35398" xr:uid="{00000000-0005-0000-0000-0000F51C0000}"/>
    <cellStyle name="Millares 2 13 9" xfId="7225" xr:uid="{00000000-0005-0000-0000-0000F61C0000}"/>
    <cellStyle name="Millares 2 13 9 2" xfId="31843" xr:uid="{00000000-0005-0000-0000-0000F71C0000}"/>
    <cellStyle name="Millares 2 14" xfId="1321" xr:uid="{00000000-0005-0000-0000-0000F81C0000}"/>
    <cellStyle name="Millares 2 14 2" xfId="1685" xr:uid="{00000000-0005-0000-0000-0000F91C0000}"/>
    <cellStyle name="Millares 2 14 2 2" xfId="2101" xr:uid="{00000000-0005-0000-0000-0000FA1C0000}"/>
    <cellStyle name="Millares 2 14 2 2 2" xfId="2725" xr:uid="{00000000-0005-0000-0000-0000FB1C0000}"/>
    <cellStyle name="Millares 2 14 2 2 2 2" xfId="4389" xr:uid="{00000000-0005-0000-0000-0000FC1C0000}"/>
    <cellStyle name="Millares 2 14 2 2 2 2 2" xfId="7019" xr:uid="{00000000-0005-0000-0000-0000FD1C0000}"/>
    <cellStyle name="Millares 2 14 2 2 2 2 2 2" xfId="25894" xr:uid="{00000000-0005-0000-0000-0000FE1C0000}"/>
    <cellStyle name="Millares 2 14 2 2 2 2 2 2 2" xfId="40163" xr:uid="{00000000-0005-0000-0000-0000FF1C0000}"/>
    <cellStyle name="Millares 2 14 2 2 2 2 2 3" xfId="31661" xr:uid="{00000000-0005-0000-0000-0000001D0000}"/>
    <cellStyle name="Millares 2 14 2 2 2 2 3" xfId="23273" xr:uid="{00000000-0005-0000-0000-0000011D0000}"/>
    <cellStyle name="Millares 2 14 2 2 2 2 3 2" xfId="38069" xr:uid="{00000000-0005-0000-0000-0000021D0000}"/>
    <cellStyle name="Millares 2 14 2 2 2 2 4" xfId="10369" xr:uid="{00000000-0005-0000-0000-0000031D0000}"/>
    <cellStyle name="Millares 2 14 2 2 2 2 4 2" xfId="34499" xr:uid="{00000000-0005-0000-0000-0000041D0000}"/>
    <cellStyle name="Millares 2 14 2 2 2 2 5" xfId="29563" xr:uid="{00000000-0005-0000-0000-0000051D0000}"/>
    <cellStyle name="Millares 2 14 2 2 2 3" xfId="5769" xr:uid="{00000000-0005-0000-0000-0000061D0000}"/>
    <cellStyle name="Millares 2 14 2 2 2 3 2" xfId="24646" xr:uid="{00000000-0005-0000-0000-0000071D0000}"/>
    <cellStyle name="Millares 2 14 2 2 2 3 2 2" xfId="39171" xr:uid="{00000000-0005-0000-0000-0000081D0000}"/>
    <cellStyle name="Millares 2 14 2 2 2 3 3" xfId="30667" xr:uid="{00000000-0005-0000-0000-0000091D0000}"/>
    <cellStyle name="Millares 2 14 2 2 2 4" xfId="21609" xr:uid="{00000000-0005-0000-0000-00000A1D0000}"/>
    <cellStyle name="Millares 2 14 2 2 2 4 2" xfId="36661" xr:uid="{00000000-0005-0000-0000-00000B1D0000}"/>
    <cellStyle name="Millares 2 14 2 2 2 5" xfId="8713" xr:uid="{00000000-0005-0000-0000-00000C1D0000}"/>
    <cellStyle name="Millares 2 14 2 2 2 5 2" xfId="33099" xr:uid="{00000000-0005-0000-0000-00000D1D0000}"/>
    <cellStyle name="Millares 2 14 2 2 2 6" xfId="28155" xr:uid="{00000000-0005-0000-0000-00000E1D0000}"/>
    <cellStyle name="Millares 2 14 2 2 3" xfId="3765" xr:uid="{00000000-0005-0000-0000-00000F1D0000}"/>
    <cellStyle name="Millares 2 14 2 2 3 2" xfId="6395" xr:uid="{00000000-0005-0000-0000-0000101D0000}"/>
    <cellStyle name="Millares 2 14 2 2 3 2 2" xfId="25270" xr:uid="{00000000-0005-0000-0000-0000111D0000}"/>
    <cellStyle name="Millares 2 14 2 2 3 2 2 2" xfId="39667" xr:uid="{00000000-0005-0000-0000-0000121D0000}"/>
    <cellStyle name="Millares 2 14 2 2 3 2 3" xfId="31165" xr:uid="{00000000-0005-0000-0000-0000131D0000}"/>
    <cellStyle name="Millares 2 14 2 2 3 3" xfId="22649" xr:uid="{00000000-0005-0000-0000-0000141D0000}"/>
    <cellStyle name="Millares 2 14 2 2 3 3 2" xfId="37573" xr:uid="{00000000-0005-0000-0000-0000151D0000}"/>
    <cellStyle name="Millares 2 14 2 2 3 4" xfId="9745" xr:uid="{00000000-0005-0000-0000-0000161D0000}"/>
    <cellStyle name="Millares 2 14 2 2 3 4 2" xfId="34003" xr:uid="{00000000-0005-0000-0000-0000171D0000}"/>
    <cellStyle name="Millares 2 14 2 2 3 5" xfId="29067" xr:uid="{00000000-0005-0000-0000-0000181D0000}"/>
    <cellStyle name="Millares 2 14 2 2 4" xfId="5145" xr:uid="{00000000-0005-0000-0000-0000191D0000}"/>
    <cellStyle name="Millares 2 14 2 2 4 2" xfId="24022" xr:uid="{00000000-0005-0000-0000-00001A1D0000}"/>
    <cellStyle name="Millares 2 14 2 2 4 2 2" xfId="38675" xr:uid="{00000000-0005-0000-0000-00001B1D0000}"/>
    <cellStyle name="Millares 2 14 2 2 4 3" xfId="30171" xr:uid="{00000000-0005-0000-0000-00001C1D0000}"/>
    <cellStyle name="Millares 2 14 2 2 5" xfId="20985" xr:uid="{00000000-0005-0000-0000-00001D1D0000}"/>
    <cellStyle name="Millares 2 14 2 2 5 2" xfId="36165" xr:uid="{00000000-0005-0000-0000-00001E1D0000}"/>
    <cellStyle name="Millares 2 14 2 2 6" xfId="8089" xr:uid="{00000000-0005-0000-0000-00001F1D0000}"/>
    <cellStyle name="Millares 2 14 2 2 6 2" xfId="32603" xr:uid="{00000000-0005-0000-0000-0000201D0000}"/>
    <cellStyle name="Millares 2 14 2 2 7" xfId="27659" xr:uid="{00000000-0005-0000-0000-0000211D0000}"/>
    <cellStyle name="Millares 2 14 2 3" xfId="2413" xr:uid="{00000000-0005-0000-0000-0000221D0000}"/>
    <cellStyle name="Millares 2 14 2 3 2" xfId="4077" xr:uid="{00000000-0005-0000-0000-0000231D0000}"/>
    <cellStyle name="Millares 2 14 2 3 2 2" xfId="6707" xr:uid="{00000000-0005-0000-0000-0000241D0000}"/>
    <cellStyle name="Millares 2 14 2 3 2 2 2" xfId="25582" xr:uid="{00000000-0005-0000-0000-0000251D0000}"/>
    <cellStyle name="Millares 2 14 2 3 2 2 2 2" xfId="39915" xr:uid="{00000000-0005-0000-0000-0000261D0000}"/>
    <cellStyle name="Millares 2 14 2 3 2 2 3" xfId="31413" xr:uid="{00000000-0005-0000-0000-0000271D0000}"/>
    <cellStyle name="Millares 2 14 2 3 2 3" xfId="22961" xr:uid="{00000000-0005-0000-0000-0000281D0000}"/>
    <cellStyle name="Millares 2 14 2 3 2 3 2" xfId="37821" xr:uid="{00000000-0005-0000-0000-0000291D0000}"/>
    <cellStyle name="Millares 2 14 2 3 2 4" xfId="10057" xr:uid="{00000000-0005-0000-0000-00002A1D0000}"/>
    <cellStyle name="Millares 2 14 2 3 2 4 2" xfId="34251" xr:uid="{00000000-0005-0000-0000-00002B1D0000}"/>
    <cellStyle name="Millares 2 14 2 3 2 5" xfId="29315" xr:uid="{00000000-0005-0000-0000-00002C1D0000}"/>
    <cellStyle name="Millares 2 14 2 3 3" xfId="5457" xr:uid="{00000000-0005-0000-0000-00002D1D0000}"/>
    <cellStyle name="Millares 2 14 2 3 3 2" xfId="24334" xr:uid="{00000000-0005-0000-0000-00002E1D0000}"/>
    <cellStyle name="Millares 2 14 2 3 3 2 2" xfId="38923" xr:uid="{00000000-0005-0000-0000-00002F1D0000}"/>
    <cellStyle name="Millares 2 14 2 3 3 3" xfId="30419" xr:uid="{00000000-0005-0000-0000-0000301D0000}"/>
    <cellStyle name="Millares 2 14 2 3 4" xfId="21297" xr:uid="{00000000-0005-0000-0000-0000311D0000}"/>
    <cellStyle name="Millares 2 14 2 3 4 2" xfId="36413" xr:uid="{00000000-0005-0000-0000-0000321D0000}"/>
    <cellStyle name="Millares 2 14 2 3 5" xfId="8401" xr:uid="{00000000-0005-0000-0000-0000331D0000}"/>
    <cellStyle name="Millares 2 14 2 3 5 2" xfId="32851" xr:uid="{00000000-0005-0000-0000-0000341D0000}"/>
    <cellStyle name="Millares 2 14 2 3 6" xfId="27907" xr:uid="{00000000-0005-0000-0000-0000351D0000}"/>
    <cellStyle name="Millares 2 14 2 4" xfId="3349" xr:uid="{00000000-0005-0000-0000-0000361D0000}"/>
    <cellStyle name="Millares 2 14 2 4 2" xfId="6082" xr:uid="{00000000-0005-0000-0000-0000371D0000}"/>
    <cellStyle name="Millares 2 14 2 4 2 2" xfId="24958" xr:uid="{00000000-0005-0000-0000-0000381D0000}"/>
    <cellStyle name="Millares 2 14 2 4 2 2 2" xfId="39419" xr:uid="{00000000-0005-0000-0000-0000391D0000}"/>
    <cellStyle name="Millares 2 14 2 4 2 3" xfId="30916" xr:uid="{00000000-0005-0000-0000-00003A1D0000}"/>
    <cellStyle name="Millares 2 14 2 4 3" xfId="22233" xr:uid="{00000000-0005-0000-0000-00003B1D0000}"/>
    <cellStyle name="Millares 2 14 2 4 3 2" xfId="37221" xr:uid="{00000000-0005-0000-0000-00003C1D0000}"/>
    <cellStyle name="Millares 2 14 2 4 4" xfId="9331" xr:uid="{00000000-0005-0000-0000-00003D1D0000}"/>
    <cellStyle name="Millares 2 14 2 4 4 2" xfId="33653" xr:uid="{00000000-0005-0000-0000-00003E1D0000}"/>
    <cellStyle name="Millares 2 14 2 4 5" xfId="28715" xr:uid="{00000000-0005-0000-0000-00003F1D0000}"/>
    <cellStyle name="Millares 2 14 2 5" xfId="4831" xr:uid="{00000000-0005-0000-0000-0000401D0000}"/>
    <cellStyle name="Millares 2 14 2 5 2" xfId="23709" xr:uid="{00000000-0005-0000-0000-0000411D0000}"/>
    <cellStyle name="Millares 2 14 2 5 2 2" xfId="38426" xr:uid="{00000000-0005-0000-0000-0000421D0000}"/>
    <cellStyle name="Millares 2 14 2 5 3" xfId="29921" xr:uid="{00000000-0005-0000-0000-0000431D0000}"/>
    <cellStyle name="Millares 2 14 2 6" xfId="20569" xr:uid="{00000000-0005-0000-0000-0000441D0000}"/>
    <cellStyle name="Millares 2 14 2 6 2" xfId="35813" xr:uid="{00000000-0005-0000-0000-0000451D0000}"/>
    <cellStyle name="Millares 2 14 2 7" xfId="7675" xr:uid="{00000000-0005-0000-0000-0000461D0000}"/>
    <cellStyle name="Millares 2 14 2 7 2" xfId="32253" xr:uid="{00000000-0005-0000-0000-0000471D0000}"/>
    <cellStyle name="Millares 2 14 2 8" xfId="27307" xr:uid="{00000000-0005-0000-0000-0000481D0000}"/>
    <cellStyle name="Millares 2 14 3" xfId="1945" xr:uid="{00000000-0005-0000-0000-0000491D0000}"/>
    <cellStyle name="Millares 2 14 3 2" xfId="2569" xr:uid="{00000000-0005-0000-0000-00004A1D0000}"/>
    <cellStyle name="Millares 2 14 3 2 2" xfId="4233" xr:uid="{00000000-0005-0000-0000-00004B1D0000}"/>
    <cellStyle name="Millares 2 14 3 2 2 2" xfId="6863" xr:uid="{00000000-0005-0000-0000-00004C1D0000}"/>
    <cellStyle name="Millares 2 14 3 2 2 2 2" xfId="25738" xr:uid="{00000000-0005-0000-0000-00004D1D0000}"/>
    <cellStyle name="Millares 2 14 3 2 2 2 2 2" xfId="40039" xr:uid="{00000000-0005-0000-0000-00004E1D0000}"/>
    <cellStyle name="Millares 2 14 3 2 2 2 3" xfId="31537" xr:uid="{00000000-0005-0000-0000-00004F1D0000}"/>
    <cellStyle name="Millares 2 14 3 2 2 3" xfId="23117" xr:uid="{00000000-0005-0000-0000-0000501D0000}"/>
    <cellStyle name="Millares 2 14 3 2 2 3 2" xfId="37945" xr:uid="{00000000-0005-0000-0000-0000511D0000}"/>
    <cellStyle name="Millares 2 14 3 2 2 4" xfId="10213" xr:uid="{00000000-0005-0000-0000-0000521D0000}"/>
    <cellStyle name="Millares 2 14 3 2 2 4 2" xfId="34375" xr:uid="{00000000-0005-0000-0000-0000531D0000}"/>
    <cellStyle name="Millares 2 14 3 2 2 5" xfId="29439" xr:uid="{00000000-0005-0000-0000-0000541D0000}"/>
    <cellStyle name="Millares 2 14 3 2 3" xfId="5613" xr:uid="{00000000-0005-0000-0000-0000551D0000}"/>
    <cellStyle name="Millares 2 14 3 2 3 2" xfId="24490" xr:uid="{00000000-0005-0000-0000-0000561D0000}"/>
    <cellStyle name="Millares 2 14 3 2 3 2 2" xfId="39047" xr:uid="{00000000-0005-0000-0000-0000571D0000}"/>
    <cellStyle name="Millares 2 14 3 2 3 3" xfId="30543" xr:uid="{00000000-0005-0000-0000-0000581D0000}"/>
    <cellStyle name="Millares 2 14 3 2 4" xfId="21453" xr:uid="{00000000-0005-0000-0000-0000591D0000}"/>
    <cellStyle name="Millares 2 14 3 2 4 2" xfId="36537" xr:uid="{00000000-0005-0000-0000-00005A1D0000}"/>
    <cellStyle name="Millares 2 14 3 2 5" xfId="8557" xr:uid="{00000000-0005-0000-0000-00005B1D0000}"/>
    <cellStyle name="Millares 2 14 3 2 5 2" xfId="32975" xr:uid="{00000000-0005-0000-0000-00005C1D0000}"/>
    <cellStyle name="Millares 2 14 3 2 6" xfId="28031" xr:uid="{00000000-0005-0000-0000-00005D1D0000}"/>
    <cellStyle name="Millares 2 14 3 3" xfId="3609" xr:uid="{00000000-0005-0000-0000-00005E1D0000}"/>
    <cellStyle name="Millares 2 14 3 3 2" xfId="6239" xr:uid="{00000000-0005-0000-0000-00005F1D0000}"/>
    <cellStyle name="Millares 2 14 3 3 2 2" xfId="25114" xr:uid="{00000000-0005-0000-0000-0000601D0000}"/>
    <cellStyle name="Millares 2 14 3 3 2 2 2" xfId="39543" xr:uid="{00000000-0005-0000-0000-0000611D0000}"/>
    <cellStyle name="Millares 2 14 3 3 2 3" xfId="31041" xr:uid="{00000000-0005-0000-0000-0000621D0000}"/>
    <cellStyle name="Millares 2 14 3 3 3" xfId="22493" xr:uid="{00000000-0005-0000-0000-0000631D0000}"/>
    <cellStyle name="Millares 2 14 3 3 3 2" xfId="37449" xr:uid="{00000000-0005-0000-0000-0000641D0000}"/>
    <cellStyle name="Millares 2 14 3 3 4" xfId="9589" xr:uid="{00000000-0005-0000-0000-0000651D0000}"/>
    <cellStyle name="Millares 2 14 3 3 4 2" xfId="33879" xr:uid="{00000000-0005-0000-0000-0000661D0000}"/>
    <cellStyle name="Millares 2 14 3 3 5" xfId="28943" xr:uid="{00000000-0005-0000-0000-0000671D0000}"/>
    <cellStyle name="Millares 2 14 3 4" xfId="4989" xr:uid="{00000000-0005-0000-0000-0000681D0000}"/>
    <cellStyle name="Millares 2 14 3 4 2" xfId="23866" xr:uid="{00000000-0005-0000-0000-0000691D0000}"/>
    <cellStyle name="Millares 2 14 3 4 2 2" xfId="38551" xr:uid="{00000000-0005-0000-0000-00006A1D0000}"/>
    <cellStyle name="Millares 2 14 3 4 3" xfId="30047" xr:uid="{00000000-0005-0000-0000-00006B1D0000}"/>
    <cellStyle name="Millares 2 14 3 5" xfId="20829" xr:uid="{00000000-0005-0000-0000-00006C1D0000}"/>
    <cellStyle name="Millares 2 14 3 5 2" xfId="36041" xr:uid="{00000000-0005-0000-0000-00006D1D0000}"/>
    <cellStyle name="Millares 2 14 3 6" xfId="7933" xr:uid="{00000000-0005-0000-0000-00006E1D0000}"/>
    <cellStyle name="Millares 2 14 3 6 2" xfId="32479" xr:uid="{00000000-0005-0000-0000-00006F1D0000}"/>
    <cellStyle name="Millares 2 14 3 7" xfId="27535" xr:uid="{00000000-0005-0000-0000-0000701D0000}"/>
    <cellStyle name="Millares 2 14 4" xfId="2257" xr:uid="{00000000-0005-0000-0000-0000711D0000}"/>
    <cellStyle name="Millares 2 14 4 2" xfId="3921" xr:uid="{00000000-0005-0000-0000-0000721D0000}"/>
    <cellStyle name="Millares 2 14 4 2 2" xfId="6551" xr:uid="{00000000-0005-0000-0000-0000731D0000}"/>
    <cellStyle name="Millares 2 14 4 2 2 2" xfId="25426" xr:uid="{00000000-0005-0000-0000-0000741D0000}"/>
    <cellStyle name="Millares 2 14 4 2 2 2 2" xfId="39791" xr:uid="{00000000-0005-0000-0000-0000751D0000}"/>
    <cellStyle name="Millares 2 14 4 2 2 3" xfId="31289" xr:uid="{00000000-0005-0000-0000-0000761D0000}"/>
    <cellStyle name="Millares 2 14 4 2 3" xfId="22805" xr:uid="{00000000-0005-0000-0000-0000771D0000}"/>
    <cellStyle name="Millares 2 14 4 2 3 2" xfId="37697" xr:uid="{00000000-0005-0000-0000-0000781D0000}"/>
    <cellStyle name="Millares 2 14 4 2 4" xfId="9901" xr:uid="{00000000-0005-0000-0000-0000791D0000}"/>
    <cellStyle name="Millares 2 14 4 2 4 2" xfId="34127" xr:uid="{00000000-0005-0000-0000-00007A1D0000}"/>
    <cellStyle name="Millares 2 14 4 2 5" xfId="29191" xr:uid="{00000000-0005-0000-0000-00007B1D0000}"/>
    <cellStyle name="Millares 2 14 4 3" xfId="5301" xr:uid="{00000000-0005-0000-0000-00007C1D0000}"/>
    <cellStyle name="Millares 2 14 4 3 2" xfId="24178" xr:uid="{00000000-0005-0000-0000-00007D1D0000}"/>
    <cellStyle name="Millares 2 14 4 3 2 2" xfId="38799" xr:uid="{00000000-0005-0000-0000-00007E1D0000}"/>
    <cellStyle name="Millares 2 14 4 3 3" xfId="30295" xr:uid="{00000000-0005-0000-0000-00007F1D0000}"/>
    <cellStyle name="Millares 2 14 4 4" xfId="21141" xr:uid="{00000000-0005-0000-0000-0000801D0000}"/>
    <cellStyle name="Millares 2 14 4 4 2" xfId="36289" xr:uid="{00000000-0005-0000-0000-0000811D0000}"/>
    <cellStyle name="Millares 2 14 4 5" xfId="8245" xr:uid="{00000000-0005-0000-0000-0000821D0000}"/>
    <cellStyle name="Millares 2 14 4 5 2" xfId="32727" xr:uid="{00000000-0005-0000-0000-0000831D0000}"/>
    <cellStyle name="Millares 2 14 4 6" xfId="27783" xr:uid="{00000000-0005-0000-0000-0000841D0000}"/>
    <cellStyle name="Millares 2 14 5" xfId="2985" xr:uid="{00000000-0005-0000-0000-0000851D0000}"/>
    <cellStyle name="Millares 2 14 5 2" xfId="5926" xr:uid="{00000000-0005-0000-0000-0000861D0000}"/>
    <cellStyle name="Millares 2 14 5 2 2" xfId="24802" xr:uid="{00000000-0005-0000-0000-0000871D0000}"/>
    <cellStyle name="Millares 2 14 5 2 2 2" xfId="39295" xr:uid="{00000000-0005-0000-0000-0000881D0000}"/>
    <cellStyle name="Millares 2 14 5 2 3" xfId="30792" xr:uid="{00000000-0005-0000-0000-0000891D0000}"/>
    <cellStyle name="Millares 2 14 5 3" xfId="21869" xr:uid="{00000000-0005-0000-0000-00008A1D0000}"/>
    <cellStyle name="Millares 2 14 5 3 2" xfId="36889" xr:uid="{00000000-0005-0000-0000-00008B1D0000}"/>
    <cellStyle name="Millares 2 14 5 4" xfId="8971" xr:uid="{00000000-0005-0000-0000-00008C1D0000}"/>
    <cellStyle name="Millares 2 14 5 4 2" xfId="33325" xr:uid="{00000000-0005-0000-0000-00008D1D0000}"/>
    <cellStyle name="Millares 2 14 5 5" xfId="28383" xr:uid="{00000000-0005-0000-0000-00008E1D0000}"/>
    <cellStyle name="Millares 2 14 6" xfId="4675" xr:uid="{00000000-0005-0000-0000-00008F1D0000}"/>
    <cellStyle name="Millares 2 14 6 2" xfId="23553" xr:uid="{00000000-0005-0000-0000-0000901D0000}"/>
    <cellStyle name="Millares 2 14 6 2 2" xfId="38302" xr:uid="{00000000-0005-0000-0000-0000911D0000}"/>
    <cellStyle name="Millares 2 14 6 3" xfId="29797" xr:uid="{00000000-0005-0000-0000-0000921D0000}"/>
    <cellStyle name="Millares 2 14 7" xfId="20205" xr:uid="{00000000-0005-0000-0000-0000931D0000}"/>
    <cellStyle name="Millares 2 14 7 2" xfId="35481" xr:uid="{00000000-0005-0000-0000-0000941D0000}"/>
    <cellStyle name="Millares 2 14 8" xfId="7315" xr:uid="{00000000-0005-0000-0000-0000951D0000}"/>
    <cellStyle name="Millares 2 14 8 2" xfId="31925" xr:uid="{00000000-0005-0000-0000-0000961D0000}"/>
    <cellStyle name="Millares 2 14 9" xfId="26975" xr:uid="{00000000-0005-0000-0000-0000971D0000}"/>
    <cellStyle name="Millares 2 15" xfId="1503" xr:uid="{00000000-0005-0000-0000-0000981D0000}"/>
    <cellStyle name="Millares 2 15 2" xfId="2023" xr:uid="{00000000-0005-0000-0000-0000991D0000}"/>
    <cellStyle name="Millares 2 15 2 2" xfId="2647" xr:uid="{00000000-0005-0000-0000-00009A1D0000}"/>
    <cellStyle name="Millares 2 15 2 2 2" xfId="4311" xr:uid="{00000000-0005-0000-0000-00009B1D0000}"/>
    <cellStyle name="Millares 2 15 2 2 2 2" xfId="6941" xr:uid="{00000000-0005-0000-0000-00009C1D0000}"/>
    <cellStyle name="Millares 2 15 2 2 2 2 2" xfId="25816" xr:uid="{00000000-0005-0000-0000-00009D1D0000}"/>
    <cellStyle name="Millares 2 15 2 2 2 2 2 2" xfId="40101" xr:uid="{00000000-0005-0000-0000-00009E1D0000}"/>
    <cellStyle name="Millares 2 15 2 2 2 2 3" xfId="31599" xr:uid="{00000000-0005-0000-0000-00009F1D0000}"/>
    <cellStyle name="Millares 2 15 2 2 2 3" xfId="23195" xr:uid="{00000000-0005-0000-0000-0000A01D0000}"/>
    <cellStyle name="Millares 2 15 2 2 2 3 2" xfId="38007" xr:uid="{00000000-0005-0000-0000-0000A11D0000}"/>
    <cellStyle name="Millares 2 15 2 2 2 4" xfId="10291" xr:uid="{00000000-0005-0000-0000-0000A21D0000}"/>
    <cellStyle name="Millares 2 15 2 2 2 4 2" xfId="34437" xr:uid="{00000000-0005-0000-0000-0000A31D0000}"/>
    <cellStyle name="Millares 2 15 2 2 2 5" xfId="29501" xr:uid="{00000000-0005-0000-0000-0000A41D0000}"/>
    <cellStyle name="Millares 2 15 2 2 3" xfId="5691" xr:uid="{00000000-0005-0000-0000-0000A51D0000}"/>
    <cellStyle name="Millares 2 15 2 2 3 2" xfId="24568" xr:uid="{00000000-0005-0000-0000-0000A61D0000}"/>
    <cellStyle name="Millares 2 15 2 2 3 2 2" xfId="39109" xr:uid="{00000000-0005-0000-0000-0000A71D0000}"/>
    <cellStyle name="Millares 2 15 2 2 3 3" xfId="30605" xr:uid="{00000000-0005-0000-0000-0000A81D0000}"/>
    <cellStyle name="Millares 2 15 2 2 4" xfId="21531" xr:uid="{00000000-0005-0000-0000-0000A91D0000}"/>
    <cellStyle name="Millares 2 15 2 2 4 2" xfId="36599" xr:uid="{00000000-0005-0000-0000-0000AA1D0000}"/>
    <cellStyle name="Millares 2 15 2 2 5" xfId="8635" xr:uid="{00000000-0005-0000-0000-0000AB1D0000}"/>
    <cellStyle name="Millares 2 15 2 2 5 2" xfId="33037" xr:uid="{00000000-0005-0000-0000-0000AC1D0000}"/>
    <cellStyle name="Millares 2 15 2 2 6" xfId="28093" xr:uid="{00000000-0005-0000-0000-0000AD1D0000}"/>
    <cellStyle name="Millares 2 15 2 3" xfId="3687" xr:uid="{00000000-0005-0000-0000-0000AE1D0000}"/>
    <cellStyle name="Millares 2 15 2 3 2" xfId="6317" xr:uid="{00000000-0005-0000-0000-0000AF1D0000}"/>
    <cellStyle name="Millares 2 15 2 3 2 2" xfId="25192" xr:uid="{00000000-0005-0000-0000-0000B01D0000}"/>
    <cellStyle name="Millares 2 15 2 3 2 2 2" xfId="39605" xr:uid="{00000000-0005-0000-0000-0000B11D0000}"/>
    <cellStyle name="Millares 2 15 2 3 2 3" xfId="31103" xr:uid="{00000000-0005-0000-0000-0000B21D0000}"/>
    <cellStyle name="Millares 2 15 2 3 3" xfId="22571" xr:uid="{00000000-0005-0000-0000-0000B31D0000}"/>
    <cellStyle name="Millares 2 15 2 3 3 2" xfId="37511" xr:uid="{00000000-0005-0000-0000-0000B41D0000}"/>
    <cellStyle name="Millares 2 15 2 3 4" xfId="9667" xr:uid="{00000000-0005-0000-0000-0000B51D0000}"/>
    <cellStyle name="Millares 2 15 2 3 4 2" xfId="33941" xr:uid="{00000000-0005-0000-0000-0000B61D0000}"/>
    <cellStyle name="Millares 2 15 2 3 5" xfId="29005" xr:uid="{00000000-0005-0000-0000-0000B71D0000}"/>
    <cellStyle name="Millares 2 15 2 4" xfId="5067" xr:uid="{00000000-0005-0000-0000-0000B81D0000}"/>
    <cellStyle name="Millares 2 15 2 4 2" xfId="23944" xr:uid="{00000000-0005-0000-0000-0000B91D0000}"/>
    <cellStyle name="Millares 2 15 2 4 2 2" xfId="38613" xr:uid="{00000000-0005-0000-0000-0000BA1D0000}"/>
    <cellStyle name="Millares 2 15 2 4 3" xfId="30109" xr:uid="{00000000-0005-0000-0000-0000BB1D0000}"/>
    <cellStyle name="Millares 2 15 2 5" xfId="20907" xr:uid="{00000000-0005-0000-0000-0000BC1D0000}"/>
    <cellStyle name="Millares 2 15 2 5 2" xfId="36103" xr:uid="{00000000-0005-0000-0000-0000BD1D0000}"/>
    <cellStyle name="Millares 2 15 2 6" xfId="8011" xr:uid="{00000000-0005-0000-0000-0000BE1D0000}"/>
    <cellStyle name="Millares 2 15 2 6 2" xfId="32541" xr:uid="{00000000-0005-0000-0000-0000BF1D0000}"/>
    <cellStyle name="Millares 2 15 2 7" xfId="27597" xr:uid="{00000000-0005-0000-0000-0000C01D0000}"/>
    <cellStyle name="Millares 2 15 3" xfId="2335" xr:uid="{00000000-0005-0000-0000-0000C11D0000}"/>
    <cellStyle name="Millares 2 15 3 2" xfId="3999" xr:uid="{00000000-0005-0000-0000-0000C21D0000}"/>
    <cellStyle name="Millares 2 15 3 2 2" xfId="6629" xr:uid="{00000000-0005-0000-0000-0000C31D0000}"/>
    <cellStyle name="Millares 2 15 3 2 2 2" xfId="25504" xr:uid="{00000000-0005-0000-0000-0000C41D0000}"/>
    <cellStyle name="Millares 2 15 3 2 2 2 2" xfId="39853" xr:uid="{00000000-0005-0000-0000-0000C51D0000}"/>
    <cellStyle name="Millares 2 15 3 2 2 3" xfId="31351" xr:uid="{00000000-0005-0000-0000-0000C61D0000}"/>
    <cellStyle name="Millares 2 15 3 2 3" xfId="22883" xr:uid="{00000000-0005-0000-0000-0000C71D0000}"/>
    <cellStyle name="Millares 2 15 3 2 3 2" xfId="37759" xr:uid="{00000000-0005-0000-0000-0000C81D0000}"/>
    <cellStyle name="Millares 2 15 3 2 4" xfId="9979" xr:uid="{00000000-0005-0000-0000-0000C91D0000}"/>
    <cellStyle name="Millares 2 15 3 2 4 2" xfId="34189" xr:uid="{00000000-0005-0000-0000-0000CA1D0000}"/>
    <cellStyle name="Millares 2 15 3 2 5" xfId="29253" xr:uid="{00000000-0005-0000-0000-0000CB1D0000}"/>
    <cellStyle name="Millares 2 15 3 3" xfId="5379" xr:uid="{00000000-0005-0000-0000-0000CC1D0000}"/>
    <cellStyle name="Millares 2 15 3 3 2" xfId="24256" xr:uid="{00000000-0005-0000-0000-0000CD1D0000}"/>
    <cellStyle name="Millares 2 15 3 3 2 2" xfId="38861" xr:uid="{00000000-0005-0000-0000-0000CE1D0000}"/>
    <cellStyle name="Millares 2 15 3 3 3" xfId="30357" xr:uid="{00000000-0005-0000-0000-0000CF1D0000}"/>
    <cellStyle name="Millares 2 15 3 4" xfId="21219" xr:uid="{00000000-0005-0000-0000-0000D01D0000}"/>
    <cellStyle name="Millares 2 15 3 4 2" xfId="36351" xr:uid="{00000000-0005-0000-0000-0000D11D0000}"/>
    <cellStyle name="Millares 2 15 3 5" xfId="8323" xr:uid="{00000000-0005-0000-0000-0000D21D0000}"/>
    <cellStyle name="Millares 2 15 3 5 2" xfId="32789" xr:uid="{00000000-0005-0000-0000-0000D31D0000}"/>
    <cellStyle name="Millares 2 15 3 6" xfId="27845" xr:uid="{00000000-0005-0000-0000-0000D41D0000}"/>
    <cellStyle name="Millares 2 15 4" xfId="3167" xr:uid="{00000000-0005-0000-0000-0000D51D0000}"/>
    <cellStyle name="Millares 2 15 4 2" xfId="6004" xr:uid="{00000000-0005-0000-0000-0000D61D0000}"/>
    <cellStyle name="Millares 2 15 4 2 2" xfId="24880" xr:uid="{00000000-0005-0000-0000-0000D71D0000}"/>
    <cellStyle name="Millares 2 15 4 2 2 2" xfId="39357" xr:uid="{00000000-0005-0000-0000-0000D81D0000}"/>
    <cellStyle name="Millares 2 15 4 2 3" xfId="30854" xr:uid="{00000000-0005-0000-0000-0000D91D0000}"/>
    <cellStyle name="Millares 2 15 4 3" xfId="22051" xr:uid="{00000000-0005-0000-0000-0000DA1D0000}"/>
    <cellStyle name="Millares 2 15 4 3 2" xfId="37055" xr:uid="{00000000-0005-0000-0000-0000DB1D0000}"/>
    <cellStyle name="Millares 2 15 4 4" xfId="9151" xr:uid="{00000000-0005-0000-0000-0000DC1D0000}"/>
    <cellStyle name="Millares 2 15 4 4 2" xfId="33489" xr:uid="{00000000-0005-0000-0000-0000DD1D0000}"/>
    <cellStyle name="Millares 2 15 4 5" xfId="28549" xr:uid="{00000000-0005-0000-0000-0000DE1D0000}"/>
    <cellStyle name="Millares 2 15 5" xfId="4753" xr:uid="{00000000-0005-0000-0000-0000DF1D0000}"/>
    <cellStyle name="Millares 2 15 5 2" xfId="23631" xr:uid="{00000000-0005-0000-0000-0000E01D0000}"/>
    <cellStyle name="Millares 2 15 5 2 2" xfId="38364" xr:uid="{00000000-0005-0000-0000-0000E11D0000}"/>
    <cellStyle name="Millares 2 15 5 3" xfId="29859" xr:uid="{00000000-0005-0000-0000-0000E21D0000}"/>
    <cellStyle name="Millares 2 15 6" xfId="20387" xr:uid="{00000000-0005-0000-0000-0000E31D0000}"/>
    <cellStyle name="Millares 2 15 6 2" xfId="35647" xr:uid="{00000000-0005-0000-0000-0000E41D0000}"/>
    <cellStyle name="Millares 2 15 7" xfId="7495" xr:uid="{00000000-0005-0000-0000-0000E51D0000}"/>
    <cellStyle name="Millares 2 15 7 2" xfId="32089" xr:uid="{00000000-0005-0000-0000-0000E61D0000}"/>
    <cellStyle name="Millares 2 15 8" xfId="27141" xr:uid="{00000000-0005-0000-0000-0000E71D0000}"/>
    <cellStyle name="Millares 2 16" xfId="1867" xr:uid="{00000000-0005-0000-0000-0000E81D0000}"/>
    <cellStyle name="Millares 2 16 2" xfId="2491" xr:uid="{00000000-0005-0000-0000-0000E91D0000}"/>
    <cellStyle name="Millares 2 16 2 2" xfId="4155" xr:uid="{00000000-0005-0000-0000-0000EA1D0000}"/>
    <cellStyle name="Millares 2 16 2 2 2" xfId="6785" xr:uid="{00000000-0005-0000-0000-0000EB1D0000}"/>
    <cellStyle name="Millares 2 16 2 2 2 2" xfId="25660" xr:uid="{00000000-0005-0000-0000-0000EC1D0000}"/>
    <cellStyle name="Millares 2 16 2 2 2 2 2" xfId="39977" xr:uid="{00000000-0005-0000-0000-0000ED1D0000}"/>
    <cellStyle name="Millares 2 16 2 2 2 3" xfId="31475" xr:uid="{00000000-0005-0000-0000-0000EE1D0000}"/>
    <cellStyle name="Millares 2 16 2 2 3" xfId="23039" xr:uid="{00000000-0005-0000-0000-0000EF1D0000}"/>
    <cellStyle name="Millares 2 16 2 2 3 2" xfId="37883" xr:uid="{00000000-0005-0000-0000-0000F01D0000}"/>
    <cellStyle name="Millares 2 16 2 2 4" xfId="10135" xr:uid="{00000000-0005-0000-0000-0000F11D0000}"/>
    <cellStyle name="Millares 2 16 2 2 4 2" xfId="34313" xr:uid="{00000000-0005-0000-0000-0000F21D0000}"/>
    <cellStyle name="Millares 2 16 2 2 5" xfId="29377" xr:uid="{00000000-0005-0000-0000-0000F31D0000}"/>
    <cellStyle name="Millares 2 16 2 3" xfId="5535" xr:uid="{00000000-0005-0000-0000-0000F41D0000}"/>
    <cellStyle name="Millares 2 16 2 3 2" xfId="24412" xr:uid="{00000000-0005-0000-0000-0000F51D0000}"/>
    <cellStyle name="Millares 2 16 2 3 2 2" xfId="38985" xr:uid="{00000000-0005-0000-0000-0000F61D0000}"/>
    <cellStyle name="Millares 2 16 2 3 3" xfId="30481" xr:uid="{00000000-0005-0000-0000-0000F71D0000}"/>
    <cellStyle name="Millares 2 16 2 4" xfId="21375" xr:uid="{00000000-0005-0000-0000-0000F81D0000}"/>
    <cellStyle name="Millares 2 16 2 4 2" xfId="36475" xr:uid="{00000000-0005-0000-0000-0000F91D0000}"/>
    <cellStyle name="Millares 2 16 2 5" xfId="8479" xr:uid="{00000000-0005-0000-0000-0000FA1D0000}"/>
    <cellStyle name="Millares 2 16 2 5 2" xfId="32913" xr:uid="{00000000-0005-0000-0000-0000FB1D0000}"/>
    <cellStyle name="Millares 2 16 2 6" xfId="27969" xr:uid="{00000000-0005-0000-0000-0000FC1D0000}"/>
    <cellStyle name="Millares 2 16 3" xfId="3531" xr:uid="{00000000-0005-0000-0000-0000FD1D0000}"/>
    <cellStyle name="Millares 2 16 3 2" xfId="6161" xr:uid="{00000000-0005-0000-0000-0000FE1D0000}"/>
    <cellStyle name="Millares 2 16 3 2 2" xfId="25036" xr:uid="{00000000-0005-0000-0000-0000FF1D0000}"/>
    <cellStyle name="Millares 2 16 3 2 2 2" xfId="39481" xr:uid="{00000000-0005-0000-0000-0000001E0000}"/>
    <cellStyle name="Millares 2 16 3 2 3" xfId="30979" xr:uid="{00000000-0005-0000-0000-0000011E0000}"/>
    <cellStyle name="Millares 2 16 3 3" xfId="22415" xr:uid="{00000000-0005-0000-0000-0000021E0000}"/>
    <cellStyle name="Millares 2 16 3 3 2" xfId="37387" xr:uid="{00000000-0005-0000-0000-0000031E0000}"/>
    <cellStyle name="Millares 2 16 3 4" xfId="9511" xr:uid="{00000000-0005-0000-0000-0000041E0000}"/>
    <cellStyle name="Millares 2 16 3 4 2" xfId="33817" xr:uid="{00000000-0005-0000-0000-0000051E0000}"/>
    <cellStyle name="Millares 2 16 3 5" xfId="28881" xr:uid="{00000000-0005-0000-0000-0000061E0000}"/>
    <cellStyle name="Millares 2 16 4" xfId="4911" xr:uid="{00000000-0005-0000-0000-0000071E0000}"/>
    <cellStyle name="Millares 2 16 4 2" xfId="23788" xr:uid="{00000000-0005-0000-0000-0000081E0000}"/>
    <cellStyle name="Millares 2 16 4 2 2" xfId="38489" xr:uid="{00000000-0005-0000-0000-0000091E0000}"/>
    <cellStyle name="Millares 2 16 4 3" xfId="29985" xr:uid="{00000000-0005-0000-0000-00000A1E0000}"/>
    <cellStyle name="Millares 2 16 5" xfId="20751" xr:uid="{00000000-0005-0000-0000-00000B1E0000}"/>
    <cellStyle name="Millares 2 16 5 2" xfId="35979" xr:uid="{00000000-0005-0000-0000-00000C1E0000}"/>
    <cellStyle name="Millares 2 16 6" xfId="7855" xr:uid="{00000000-0005-0000-0000-00000D1E0000}"/>
    <cellStyle name="Millares 2 16 6 2" xfId="32417" xr:uid="{00000000-0005-0000-0000-00000E1E0000}"/>
    <cellStyle name="Millares 2 16 7" xfId="27473" xr:uid="{00000000-0005-0000-0000-00000F1E0000}"/>
    <cellStyle name="Millares 2 17" xfId="2179" xr:uid="{00000000-0005-0000-0000-0000101E0000}"/>
    <cellStyle name="Millares 2 17 2" xfId="3843" xr:uid="{00000000-0005-0000-0000-0000111E0000}"/>
    <cellStyle name="Millares 2 17 2 2" xfId="6473" xr:uid="{00000000-0005-0000-0000-0000121E0000}"/>
    <cellStyle name="Millares 2 17 2 2 2" xfId="25348" xr:uid="{00000000-0005-0000-0000-0000131E0000}"/>
    <cellStyle name="Millares 2 17 2 2 2 2" xfId="39729" xr:uid="{00000000-0005-0000-0000-0000141E0000}"/>
    <cellStyle name="Millares 2 17 2 2 3" xfId="31227" xr:uid="{00000000-0005-0000-0000-0000151E0000}"/>
    <cellStyle name="Millares 2 17 2 3" xfId="22727" xr:uid="{00000000-0005-0000-0000-0000161E0000}"/>
    <cellStyle name="Millares 2 17 2 3 2" xfId="37635" xr:uid="{00000000-0005-0000-0000-0000171E0000}"/>
    <cellStyle name="Millares 2 17 2 4" xfId="9823" xr:uid="{00000000-0005-0000-0000-0000181E0000}"/>
    <cellStyle name="Millares 2 17 2 4 2" xfId="34065" xr:uid="{00000000-0005-0000-0000-0000191E0000}"/>
    <cellStyle name="Millares 2 17 2 5" xfId="29129" xr:uid="{00000000-0005-0000-0000-00001A1E0000}"/>
    <cellStyle name="Millares 2 17 3" xfId="5223" xr:uid="{00000000-0005-0000-0000-00001B1E0000}"/>
    <cellStyle name="Millares 2 17 3 2" xfId="24100" xr:uid="{00000000-0005-0000-0000-00001C1E0000}"/>
    <cellStyle name="Millares 2 17 3 2 2" xfId="38737" xr:uid="{00000000-0005-0000-0000-00001D1E0000}"/>
    <cellStyle name="Millares 2 17 3 3" xfId="30233" xr:uid="{00000000-0005-0000-0000-00001E1E0000}"/>
    <cellStyle name="Millares 2 17 4" xfId="21063" xr:uid="{00000000-0005-0000-0000-00001F1E0000}"/>
    <cellStyle name="Millares 2 17 4 2" xfId="36227" xr:uid="{00000000-0005-0000-0000-0000201E0000}"/>
    <cellStyle name="Millares 2 17 5" xfId="8167" xr:uid="{00000000-0005-0000-0000-0000211E0000}"/>
    <cellStyle name="Millares 2 17 5 2" xfId="32665" xr:uid="{00000000-0005-0000-0000-0000221E0000}"/>
    <cellStyle name="Millares 2 17 6" xfId="27721" xr:uid="{00000000-0005-0000-0000-0000231E0000}"/>
    <cellStyle name="Millares 2 18" xfId="2803" xr:uid="{00000000-0005-0000-0000-0000241E0000}"/>
    <cellStyle name="Millares 2 18 2" xfId="5847" xr:uid="{00000000-0005-0000-0000-0000251E0000}"/>
    <cellStyle name="Millares 2 18 2 2" xfId="24724" xr:uid="{00000000-0005-0000-0000-0000261E0000}"/>
    <cellStyle name="Millares 2 18 2 2 2" xfId="39233" xr:uid="{00000000-0005-0000-0000-0000271E0000}"/>
    <cellStyle name="Millares 2 18 2 3" xfId="30729" xr:uid="{00000000-0005-0000-0000-0000281E0000}"/>
    <cellStyle name="Millares 2 18 3" xfId="21687" xr:uid="{00000000-0005-0000-0000-0000291E0000}"/>
    <cellStyle name="Millares 2 18 3 2" xfId="36723" xr:uid="{00000000-0005-0000-0000-00002A1E0000}"/>
    <cellStyle name="Millares 2 18 4" xfId="8791" xr:uid="{00000000-0005-0000-0000-00002B1E0000}"/>
    <cellStyle name="Millares 2 18 4 2" xfId="33161" xr:uid="{00000000-0005-0000-0000-00002C1E0000}"/>
    <cellStyle name="Millares 2 18 5" xfId="28217" xr:uid="{00000000-0005-0000-0000-00002D1E0000}"/>
    <cellStyle name="Millares 2 19" xfId="4542" xr:uid="{00000000-0005-0000-0000-00002E1E0000}"/>
    <cellStyle name="Millares 2 19 2" xfId="23421" xr:uid="{00000000-0005-0000-0000-00002F1E0000}"/>
    <cellStyle name="Millares 2 19 2 2" xfId="38186" xr:uid="{00000000-0005-0000-0000-0000301E0000}"/>
    <cellStyle name="Millares 2 19 3" xfId="10464" xr:uid="{00000000-0005-0000-0000-0000311E0000}"/>
    <cellStyle name="Millares 2 19 3 2" xfId="34578" xr:uid="{00000000-0005-0000-0000-0000321E0000}"/>
    <cellStyle name="Millares 2 19 4" xfId="29680" xr:uid="{00000000-0005-0000-0000-0000331E0000}"/>
    <cellStyle name="Millares 2 2" xfId="13" xr:uid="{00000000-0005-0000-0000-0000341E0000}"/>
    <cellStyle name="Millares 2 2 10" xfId="1231" xr:uid="{00000000-0005-0000-0000-0000351E0000}"/>
    <cellStyle name="Millares 2 2 10 10" xfId="26893" xr:uid="{00000000-0005-0000-0000-0000361E0000}"/>
    <cellStyle name="Millares 2 2 10 2" xfId="1413" xr:uid="{00000000-0005-0000-0000-0000371E0000}"/>
    <cellStyle name="Millares 2 2 10 2 2" xfId="1777" xr:uid="{00000000-0005-0000-0000-0000381E0000}"/>
    <cellStyle name="Millares 2 2 10 2 2 2" xfId="2141" xr:uid="{00000000-0005-0000-0000-0000391E0000}"/>
    <cellStyle name="Millares 2 2 10 2 2 2 2" xfId="2765" xr:uid="{00000000-0005-0000-0000-00003A1E0000}"/>
    <cellStyle name="Millares 2 2 10 2 2 2 2 2" xfId="4429" xr:uid="{00000000-0005-0000-0000-00003B1E0000}"/>
    <cellStyle name="Millares 2 2 10 2 2 2 2 2 2" xfId="7059" xr:uid="{00000000-0005-0000-0000-00003C1E0000}"/>
    <cellStyle name="Millares 2 2 10 2 2 2 2 2 2 2" xfId="25934" xr:uid="{00000000-0005-0000-0000-00003D1E0000}"/>
    <cellStyle name="Millares 2 2 10 2 2 2 2 2 2 2 2" xfId="40195" xr:uid="{00000000-0005-0000-0000-00003E1E0000}"/>
    <cellStyle name="Millares 2 2 10 2 2 2 2 2 2 3" xfId="31693" xr:uid="{00000000-0005-0000-0000-00003F1E0000}"/>
    <cellStyle name="Millares 2 2 10 2 2 2 2 2 3" xfId="23313" xr:uid="{00000000-0005-0000-0000-0000401E0000}"/>
    <cellStyle name="Millares 2 2 10 2 2 2 2 2 3 2" xfId="38101" xr:uid="{00000000-0005-0000-0000-0000411E0000}"/>
    <cellStyle name="Millares 2 2 10 2 2 2 2 2 4" xfId="10409" xr:uid="{00000000-0005-0000-0000-0000421E0000}"/>
    <cellStyle name="Millares 2 2 10 2 2 2 2 2 4 2" xfId="34531" xr:uid="{00000000-0005-0000-0000-0000431E0000}"/>
    <cellStyle name="Millares 2 2 10 2 2 2 2 2 5" xfId="29595" xr:uid="{00000000-0005-0000-0000-0000441E0000}"/>
    <cellStyle name="Millares 2 2 10 2 2 2 2 3" xfId="5809" xr:uid="{00000000-0005-0000-0000-0000451E0000}"/>
    <cellStyle name="Millares 2 2 10 2 2 2 2 3 2" xfId="24686" xr:uid="{00000000-0005-0000-0000-0000461E0000}"/>
    <cellStyle name="Millares 2 2 10 2 2 2 2 3 2 2" xfId="39203" xr:uid="{00000000-0005-0000-0000-0000471E0000}"/>
    <cellStyle name="Millares 2 2 10 2 2 2 2 3 3" xfId="30699" xr:uid="{00000000-0005-0000-0000-0000481E0000}"/>
    <cellStyle name="Millares 2 2 10 2 2 2 2 4" xfId="21649" xr:uid="{00000000-0005-0000-0000-0000491E0000}"/>
    <cellStyle name="Millares 2 2 10 2 2 2 2 4 2" xfId="36693" xr:uid="{00000000-0005-0000-0000-00004A1E0000}"/>
    <cellStyle name="Millares 2 2 10 2 2 2 2 5" xfId="8753" xr:uid="{00000000-0005-0000-0000-00004B1E0000}"/>
    <cellStyle name="Millares 2 2 10 2 2 2 2 5 2" xfId="33131" xr:uid="{00000000-0005-0000-0000-00004C1E0000}"/>
    <cellStyle name="Millares 2 2 10 2 2 2 2 6" xfId="28187" xr:uid="{00000000-0005-0000-0000-00004D1E0000}"/>
    <cellStyle name="Millares 2 2 10 2 2 2 3" xfId="3805" xr:uid="{00000000-0005-0000-0000-00004E1E0000}"/>
    <cellStyle name="Millares 2 2 10 2 2 2 3 2" xfId="6435" xr:uid="{00000000-0005-0000-0000-00004F1E0000}"/>
    <cellStyle name="Millares 2 2 10 2 2 2 3 2 2" xfId="25310" xr:uid="{00000000-0005-0000-0000-0000501E0000}"/>
    <cellStyle name="Millares 2 2 10 2 2 2 3 2 2 2" xfId="39699" xr:uid="{00000000-0005-0000-0000-0000511E0000}"/>
    <cellStyle name="Millares 2 2 10 2 2 2 3 2 3" xfId="31197" xr:uid="{00000000-0005-0000-0000-0000521E0000}"/>
    <cellStyle name="Millares 2 2 10 2 2 2 3 3" xfId="22689" xr:uid="{00000000-0005-0000-0000-0000531E0000}"/>
    <cellStyle name="Millares 2 2 10 2 2 2 3 3 2" xfId="37605" xr:uid="{00000000-0005-0000-0000-0000541E0000}"/>
    <cellStyle name="Millares 2 2 10 2 2 2 3 4" xfId="9785" xr:uid="{00000000-0005-0000-0000-0000551E0000}"/>
    <cellStyle name="Millares 2 2 10 2 2 2 3 4 2" xfId="34035" xr:uid="{00000000-0005-0000-0000-0000561E0000}"/>
    <cellStyle name="Millares 2 2 10 2 2 2 3 5" xfId="29099" xr:uid="{00000000-0005-0000-0000-0000571E0000}"/>
    <cellStyle name="Millares 2 2 10 2 2 2 4" xfId="5185" xr:uid="{00000000-0005-0000-0000-0000581E0000}"/>
    <cellStyle name="Millares 2 2 10 2 2 2 4 2" xfId="24062" xr:uid="{00000000-0005-0000-0000-0000591E0000}"/>
    <cellStyle name="Millares 2 2 10 2 2 2 4 2 2" xfId="38707" xr:uid="{00000000-0005-0000-0000-00005A1E0000}"/>
    <cellStyle name="Millares 2 2 10 2 2 2 4 3" xfId="30203" xr:uid="{00000000-0005-0000-0000-00005B1E0000}"/>
    <cellStyle name="Millares 2 2 10 2 2 2 5" xfId="21025" xr:uid="{00000000-0005-0000-0000-00005C1E0000}"/>
    <cellStyle name="Millares 2 2 10 2 2 2 5 2" xfId="36197" xr:uid="{00000000-0005-0000-0000-00005D1E0000}"/>
    <cellStyle name="Millares 2 2 10 2 2 2 6" xfId="8129" xr:uid="{00000000-0005-0000-0000-00005E1E0000}"/>
    <cellStyle name="Millares 2 2 10 2 2 2 6 2" xfId="32635" xr:uid="{00000000-0005-0000-0000-00005F1E0000}"/>
    <cellStyle name="Millares 2 2 10 2 2 2 7" xfId="27691" xr:uid="{00000000-0005-0000-0000-0000601E0000}"/>
    <cellStyle name="Millares 2 2 10 2 2 3" xfId="2453" xr:uid="{00000000-0005-0000-0000-0000611E0000}"/>
    <cellStyle name="Millares 2 2 10 2 2 3 2" xfId="4117" xr:uid="{00000000-0005-0000-0000-0000621E0000}"/>
    <cellStyle name="Millares 2 2 10 2 2 3 2 2" xfId="6747" xr:uid="{00000000-0005-0000-0000-0000631E0000}"/>
    <cellStyle name="Millares 2 2 10 2 2 3 2 2 2" xfId="25622" xr:uid="{00000000-0005-0000-0000-0000641E0000}"/>
    <cellStyle name="Millares 2 2 10 2 2 3 2 2 2 2" xfId="39947" xr:uid="{00000000-0005-0000-0000-0000651E0000}"/>
    <cellStyle name="Millares 2 2 10 2 2 3 2 2 3" xfId="31445" xr:uid="{00000000-0005-0000-0000-0000661E0000}"/>
    <cellStyle name="Millares 2 2 10 2 2 3 2 3" xfId="23001" xr:uid="{00000000-0005-0000-0000-0000671E0000}"/>
    <cellStyle name="Millares 2 2 10 2 2 3 2 3 2" xfId="37853" xr:uid="{00000000-0005-0000-0000-0000681E0000}"/>
    <cellStyle name="Millares 2 2 10 2 2 3 2 4" xfId="10097" xr:uid="{00000000-0005-0000-0000-0000691E0000}"/>
    <cellStyle name="Millares 2 2 10 2 2 3 2 4 2" xfId="34283" xr:uid="{00000000-0005-0000-0000-00006A1E0000}"/>
    <cellStyle name="Millares 2 2 10 2 2 3 2 5" xfId="29347" xr:uid="{00000000-0005-0000-0000-00006B1E0000}"/>
    <cellStyle name="Millares 2 2 10 2 2 3 3" xfId="5497" xr:uid="{00000000-0005-0000-0000-00006C1E0000}"/>
    <cellStyle name="Millares 2 2 10 2 2 3 3 2" xfId="24374" xr:uid="{00000000-0005-0000-0000-00006D1E0000}"/>
    <cellStyle name="Millares 2 2 10 2 2 3 3 2 2" xfId="38955" xr:uid="{00000000-0005-0000-0000-00006E1E0000}"/>
    <cellStyle name="Millares 2 2 10 2 2 3 3 3" xfId="30451" xr:uid="{00000000-0005-0000-0000-00006F1E0000}"/>
    <cellStyle name="Millares 2 2 10 2 2 3 4" xfId="21337" xr:uid="{00000000-0005-0000-0000-0000701E0000}"/>
    <cellStyle name="Millares 2 2 10 2 2 3 4 2" xfId="36445" xr:uid="{00000000-0005-0000-0000-0000711E0000}"/>
    <cellStyle name="Millares 2 2 10 2 2 3 5" xfId="8441" xr:uid="{00000000-0005-0000-0000-0000721E0000}"/>
    <cellStyle name="Millares 2 2 10 2 2 3 5 2" xfId="32883" xr:uid="{00000000-0005-0000-0000-0000731E0000}"/>
    <cellStyle name="Millares 2 2 10 2 2 3 6" xfId="27939" xr:uid="{00000000-0005-0000-0000-0000741E0000}"/>
    <cellStyle name="Millares 2 2 10 2 2 4" xfId="3441" xr:uid="{00000000-0005-0000-0000-0000751E0000}"/>
    <cellStyle name="Millares 2 2 10 2 2 4 2" xfId="6122" xr:uid="{00000000-0005-0000-0000-0000761E0000}"/>
    <cellStyle name="Millares 2 2 10 2 2 4 2 2" xfId="24998" xr:uid="{00000000-0005-0000-0000-0000771E0000}"/>
    <cellStyle name="Millares 2 2 10 2 2 4 2 2 2" xfId="39451" xr:uid="{00000000-0005-0000-0000-0000781E0000}"/>
    <cellStyle name="Millares 2 2 10 2 2 4 2 3" xfId="30948" xr:uid="{00000000-0005-0000-0000-0000791E0000}"/>
    <cellStyle name="Millares 2 2 10 2 2 4 3" xfId="22325" xr:uid="{00000000-0005-0000-0000-00007A1E0000}"/>
    <cellStyle name="Millares 2 2 10 2 2 4 3 2" xfId="37305" xr:uid="{00000000-0005-0000-0000-00007B1E0000}"/>
    <cellStyle name="Millares 2 2 10 2 2 4 4" xfId="9422" xr:uid="{00000000-0005-0000-0000-00007C1E0000}"/>
    <cellStyle name="Millares 2 2 10 2 2 4 4 2" xfId="33736" xr:uid="{00000000-0005-0000-0000-00007D1E0000}"/>
    <cellStyle name="Millares 2 2 10 2 2 4 5" xfId="28799" xr:uid="{00000000-0005-0000-0000-00007E1E0000}"/>
    <cellStyle name="Millares 2 2 10 2 2 5" xfId="4872" xr:uid="{00000000-0005-0000-0000-00007F1E0000}"/>
    <cellStyle name="Millares 2 2 10 2 2 5 2" xfId="23749" xr:uid="{00000000-0005-0000-0000-0000801E0000}"/>
    <cellStyle name="Millares 2 2 10 2 2 5 2 2" xfId="38458" xr:uid="{00000000-0005-0000-0000-0000811E0000}"/>
    <cellStyle name="Millares 2 2 10 2 2 5 3" xfId="29954" xr:uid="{00000000-0005-0000-0000-0000821E0000}"/>
    <cellStyle name="Millares 2 2 10 2 2 6" xfId="20661" xr:uid="{00000000-0005-0000-0000-0000831E0000}"/>
    <cellStyle name="Millares 2 2 10 2 2 6 2" xfId="35897" xr:uid="{00000000-0005-0000-0000-0000841E0000}"/>
    <cellStyle name="Millares 2 2 10 2 2 7" xfId="7766" xr:uid="{00000000-0005-0000-0000-0000851E0000}"/>
    <cellStyle name="Millares 2 2 10 2 2 7 2" xfId="32336" xr:uid="{00000000-0005-0000-0000-0000861E0000}"/>
    <cellStyle name="Millares 2 2 10 2 2 8" xfId="27391" xr:uid="{00000000-0005-0000-0000-0000871E0000}"/>
    <cellStyle name="Millares 2 2 10 2 3" xfId="1985" xr:uid="{00000000-0005-0000-0000-0000881E0000}"/>
    <cellStyle name="Millares 2 2 10 2 3 2" xfId="2609" xr:uid="{00000000-0005-0000-0000-0000891E0000}"/>
    <cellStyle name="Millares 2 2 10 2 3 2 2" xfId="4273" xr:uid="{00000000-0005-0000-0000-00008A1E0000}"/>
    <cellStyle name="Millares 2 2 10 2 3 2 2 2" xfId="6903" xr:uid="{00000000-0005-0000-0000-00008B1E0000}"/>
    <cellStyle name="Millares 2 2 10 2 3 2 2 2 2" xfId="25778" xr:uid="{00000000-0005-0000-0000-00008C1E0000}"/>
    <cellStyle name="Millares 2 2 10 2 3 2 2 2 2 2" xfId="40071" xr:uid="{00000000-0005-0000-0000-00008D1E0000}"/>
    <cellStyle name="Millares 2 2 10 2 3 2 2 2 3" xfId="31569" xr:uid="{00000000-0005-0000-0000-00008E1E0000}"/>
    <cellStyle name="Millares 2 2 10 2 3 2 2 3" xfId="23157" xr:uid="{00000000-0005-0000-0000-00008F1E0000}"/>
    <cellStyle name="Millares 2 2 10 2 3 2 2 3 2" xfId="37977" xr:uid="{00000000-0005-0000-0000-0000901E0000}"/>
    <cellStyle name="Millares 2 2 10 2 3 2 2 4" xfId="10253" xr:uid="{00000000-0005-0000-0000-0000911E0000}"/>
    <cellStyle name="Millares 2 2 10 2 3 2 2 4 2" xfId="34407" xr:uid="{00000000-0005-0000-0000-0000921E0000}"/>
    <cellStyle name="Millares 2 2 10 2 3 2 2 5" xfId="29471" xr:uid="{00000000-0005-0000-0000-0000931E0000}"/>
    <cellStyle name="Millares 2 2 10 2 3 2 3" xfId="5653" xr:uid="{00000000-0005-0000-0000-0000941E0000}"/>
    <cellStyle name="Millares 2 2 10 2 3 2 3 2" xfId="24530" xr:uid="{00000000-0005-0000-0000-0000951E0000}"/>
    <cellStyle name="Millares 2 2 10 2 3 2 3 2 2" xfId="39079" xr:uid="{00000000-0005-0000-0000-0000961E0000}"/>
    <cellStyle name="Millares 2 2 10 2 3 2 3 3" xfId="30575" xr:uid="{00000000-0005-0000-0000-0000971E0000}"/>
    <cellStyle name="Millares 2 2 10 2 3 2 4" xfId="21493" xr:uid="{00000000-0005-0000-0000-0000981E0000}"/>
    <cellStyle name="Millares 2 2 10 2 3 2 4 2" xfId="36569" xr:uid="{00000000-0005-0000-0000-0000991E0000}"/>
    <cellStyle name="Millares 2 2 10 2 3 2 5" xfId="8597" xr:uid="{00000000-0005-0000-0000-00009A1E0000}"/>
    <cellStyle name="Millares 2 2 10 2 3 2 5 2" xfId="33007" xr:uid="{00000000-0005-0000-0000-00009B1E0000}"/>
    <cellStyle name="Millares 2 2 10 2 3 2 6" xfId="28063" xr:uid="{00000000-0005-0000-0000-00009C1E0000}"/>
    <cellStyle name="Millares 2 2 10 2 3 3" xfId="3649" xr:uid="{00000000-0005-0000-0000-00009D1E0000}"/>
    <cellStyle name="Millares 2 2 10 2 3 3 2" xfId="6279" xr:uid="{00000000-0005-0000-0000-00009E1E0000}"/>
    <cellStyle name="Millares 2 2 10 2 3 3 2 2" xfId="25154" xr:uid="{00000000-0005-0000-0000-00009F1E0000}"/>
    <cellStyle name="Millares 2 2 10 2 3 3 2 2 2" xfId="39575" xr:uid="{00000000-0005-0000-0000-0000A01E0000}"/>
    <cellStyle name="Millares 2 2 10 2 3 3 2 3" xfId="31073" xr:uid="{00000000-0005-0000-0000-0000A11E0000}"/>
    <cellStyle name="Millares 2 2 10 2 3 3 3" xfId="22533" xr:uid="{00000000-0005-0000-0000-0000A21E0000}"/>
    <cellStyle name="Millares 2 2 10 2 3 3 3 2" xfId="37481" xr:uid="{00000000-0005-0000-0000-0000A31E0000}"/>
    <cellStyle name="Millares 2 2 10 2 3 3 4" xfId="9629" xr:uid="{00000000-0005-0000-0000-0000A41E0000}"/>
    <cellStyle name="Millares 2 2 10 2 3 3 4 2" xfId="33911" xr:uid="{00000000-0005-0000-0000-0000A51E0000}"/>
    <cellStyle name="Millares 2 2 10 2 3 3 5" xfId="28975" xr:uid="{00000000-0005-0000-0000-0000A61E0000}"/>
    <cellStyle name="Millares 2 2 10 2 3 4" xfId="5029" xr:uid="{00000000-0005-0000-0000-0000A71E0000}"/>
    <cellStyle name="Millares 2 2 10 2 3 4 2" xfId="23906" xr:uid="{00000000-0005-0000-0000-0000A81E0000}"/>
    <cellStyle name="Millares 2 2 10 2 3 4 2 2" xfId="38583" xr:uid="{00000000-0005-0000-0000-0000A91E0000}"/>
    <cellStyle name="Millares 2 2 10 2 3 4 3" xfId="30079" xr:uid="{00000000-0005-0000-0000-0000AA1E0000}"/>
    <cellStyle name="Millares 2 2 10 2 3 5" xfId="20869" xr:uid="{00000000-0005-0000-0000-0000AB1E0000}"/>
    <cellStyle name="Millares 2 2 10 2 3 5 2" xfId="36073" xr:uid="{00000000-0005-0000-0000-0000AC1E0000}"/>
    <cellStyle name="Millares 2 2 10 2 3 6" xfId="7973" xr:uid="{00000000-0005-0000-0000-0000AD1E0000}"/>
    <cellStyle name="Millares 2 2 10 2 3 6 2" xfId="32511" xr:uid="{00000000-0005-0000-0000-0000AE1E0000}"/>
    <cellStyle name="Millares 2 2 10 2 3 7" xfId="27567" xr:uid="{00000000-0005-0000-0000-0000AF1E0000}"/>
    <cellStyle name="Millares 2 2 10 2 4" xfId="2297" xr:uid="{00000000-0005-0000-0000-0000B01E0000}"/>
    <cellStyle name="Millares 2 2 10 2 4 2" xfId="3961" xr:uid="{00000000-0005-0000-0000-0000B11E0000}"/>
    <cellStyle name="Millares 2 2 10 2 4 2 2" xfId="6591" xr:uid="{00000000-0005-0000-0000-0000B21E0000}"/>
    <cellStyle name="Millares 2 2 10 2 4 2 2 2" xfId="25466" xr:uid="{00000000-0005-0000-0000-0000B31E0000}"/>
    <cellStyle name="Millares 2 2 10 2 4 2 2 2 2" xfId="39823" xr:uid="{00000000-0005-0000-0000-0000B41E0000}"/>
    <cellStyle name="Millares 2 2 10 2 4 2 2 3" xfId="31321" xr:uid="{00000000-0005-0000-0000-0000B51E0000}"/>
    <cellStyle name="Millares 2 2 10 2 4 2 3" xfId="22845" xr:uid="{00000000-0005-0000-0000-0000B61E0000}"/>
    <cellStyle name="Millares 2 2 10 2 4 2 3 2" xfId="37729" xr:uid="{00000000-0005-0000-0000-0000B71E0000}"/>
    <cellStyle name="Millares 2 2 10 2 4 2 4" xfId="9941" xr:uid="{00000000-0005-0000-0000-0000B81E0000}"/>
    <cellStyle name="Millares 2 2 10 2 4 2 4 2" xfId="34159" xr:uid="{00000000-0005-0000-0000-0000B91E0000}"/>
    <cellStyle name="Millares 2 2 10 2 4 2 5" xfId="29223" xr:uid="{00000000-0005-0000-0000-0000BA1E0000}"/>
    <cellStyle name="Millares 2 2 10 2 4 3" xfId="5341" xr:uid="{00000000-0005-0000-0000-0000BB1E0000}"/>
    <cellStyle name="Millares 2 2 10 2 4 3 2" xfId="24218" xr:uid="{00000000-0005-0000-0000-0000BC1E0000}"/>
    <cellStyle name="Millares 2 2 10 2 4 3 2 2" xfId="38831" xr:uid="{00000000-0005-0000-0000-0000BD1E0000}"/>
    <cellStyle name="Millares 2 2 10 2 4 3 3" xfId="30327" xr:uid="{00000000-0005-0000-0000-0000BE1E0000}"/>
    <cellStyle name="Millares 2 2 10 2 4 4" xfId="21181" xr:uid="{00000000-0005-0000-0000-0000BF1E0000}"/>
    <cellStyle name="Millares 2 2 10 2 4 4 2" xfId="36321" xr:uid="{00000000-0005-0000-0000-0000C01E0000}"/>
    <cellStyle name="Millares 2 2 10 2 4 5" xfId="8285" xr:uid="{00000000-0005-0000-0000-0000C11E0000}"/>
    <cellStyle name="Millares 2 2 10 2 4 5 2" xfId="32759" xr:uid="{00000000-0005-0000-0000-0000C21E0000}"/>
    <cellStyle name="Millares 2 2 10 2 4 6" xfId="27815" xr:uid="{00000000-0005-0000-0000-0000C31E0000}"/>
    <cellStyle name="Millares 2 2 10 2 5" xfId="3077" xr:uid="{00000000-0005-0000-0000-0000C41E0000}"/>
    <cellStyle name="Millares 2 2 10 2 5 2" xfId="5966" xr:uid="{00000000-0005-0000-0000-0000C51E0000}"/>
    <cellStyle name="Millares 2 2 10 2 5 2 2" xfId="24842" xr:uid="{00000000-0005-0000-0000-0000C61E0000}"/>
    <cellStyle name="Millares 2 2 10 2 5 2 2 2" xfId="39327" xr:uid="{00000000-0005-0000-0000-0000C71E0000}"/>
    <cellStyle name="Millares 2 2 10 2 5 2 3" xfId="30824" xr:uid="{00000000-0005-0000-0000-0000C81E0000}"/>
    <cellStyle name="Millares 2 2 10 2 5 3" xfId="21961" xr:uid="{00000000-0005-0000-0000-0000C91E0000}"/>
    <cellStyle name="Millares 2 2 10 2 5 3 2" xfId="36973" xr:uid="{00000000-0005-0000-0000-0000CA1E0000}"/>
    <cellStyle name="Millares 2 2 10 2 5 4" xfId="9062" xr:uid="{00000000-0005-0000-0000-0000CB1E0000}"/>
    <cellStyle name="Millares 2 2 10 2 5 4 2" xfId="33408" xr:uid="{00000000-0005-0000-0000-0000CC1E0000}"/>
    <cellStyle name="Millares 2 2 10 2 5 5" xfId="28467" xr:uid="{00000000-0005-0000-0000-0000CD1E0000}"/>
    <cellStyle name="Millares 2 2 10 2 6" xfId="4715" xr:uid="{00000000-0005-0000-0000-0000CE1E0000}"/>
    <cellStyle name="Millares 2 2 10 2 6 2" xfId="23593" xr:uid="{00000000-0005-0000-0000-0000CF1E0000}"/>
    <cellStyle name="Millares 2 2 10 2 6 2 2" xfId="38334" xr:uid="{00000000-0005-0000-0000-0000D01E0000}"/>
    <cellStyle name="Millares 2 2 10 2 6 3" xfId="29829" xr:uid="{00000000-0005-0000-0000-0000D11E0000}"/>
    <cellStyle name="Millares 2 2 10 2 7" xfId="20297" xr:uid="{00000000-0005-0000-0000-0000D21E0000}"/>
    <cellStyle name="Millares 2 2 10 2 7 2" xfId="35565" xr:uid="{00000000-0005-0000-0000-0000D31E0000}"/>
    <cellStyle name="Millares 2 2 10 2 8" xfId="7406" xr:uid="{00000000-0005-0000-0000-0000D41E0000}"/>
    <cellStyle name="Millares 2 2 10 2 8 2" xfId="32008" xr:uid="{00000000-0005-0000-0000-0000D51E0000}"/>
    <cellStyle name="Millares 2 2 10 2 9" xfId="27059" xr:uid="{00000000-0005-0000-0000-0000D61E0000}"/>
    <cellStyle name="Millares 2 2 10 3" xfId="1595" xr:uid="{00000000-0005-0000-0000-0000D71E0000}"/>
    <cellStyle name="Millares 2 2 10 3 2" xfId="2063" xr:uid="{00000000-0005-0000-0000-0000D81E0000}"/>
    <cellStyle name="Millares 2 2 10 3 2 2" xfId="2687" xr:uid="{00000000-0005-0000-0000-0000D91E0000}"/>
    <cellStyle name="Millares 2 2 10 3 2 2 2" xfId="4351" xr:uid="{00000000-0005-0000-0000-0000DA1E0000}"/>
    <cellStyle name="Millares 2 2 10 3 2 2 2 2" xfId="6981" xr:uid="{00000000-0005-0000-0000-0000DB1E0000}"/>
    <cellStyle name="Millares 2 2 10 3 2 2 2 2 2" xfId="25856" xr:uid="{00000000-0005-0000-0000-0000DC1E0000}"/>
    <cellStyle name="Millares 2 2 10 3 2 2 2 2 2 2" xfId="40133" xr:uid="{00000000-0005-0000-0000-0000DD1E0000}"/>
    <cellStyle name="Millares 2 2 10 3 2 2 2 2 3" xfId="31631" xr:uid="{00000000-0005-0000-0000-0000DE1E0000}"/>
    <cellStyle name="Millares 2 2 10 3 2 2 2 3" xfId="23235" xr:uid="{00000000-0005-0000-0000-0000DF1E0000}"/>
    <cellStyle name="Millares 2 2 10 3 2 2 2 3 2" xfId="38039" xr:uid="{00000000-0005-0000-0000-0000E01E0000}"/>
    <cellStyle name="Millares 2 2 10 3 2 2 2 4" xfId="10331" xr:uid="{00000000-0005-0000-0000-0000E11E0000}"/>
    <cellStyle name="Millares 2 2 10 3 2 2 2 4 2" xfId="34469" xr:uid="{00000000-0005-0000-0000-0000E21E0000}"/>
    <cellStyle name="Millares 2 2 10 3 2 2 2 5" xfId="29533" xr:uid="{00000000-0005-0000-0000-0000E31E0000}"/>
    <cellStyle name="Millares 2 2 10 3 2 2 3" xfId="5731" xr:uid="{00000000-0005-0000-0000-0000E41E0000}"/>
    <cellStyle name="Millares 2 2 10 3 2 2 3 2" xfId="24608" xr:uid="{00000000-0005-0000-0000-0000E51E0000}"/>
    <cellStyle name="Millares 2 2 10 3 2 2 3 2 2" xfId="39141" xr:uid="{00000000-0005-0000-0000-0000E61E0000}"/>
    <cellStyle name="Millares 2 2 10 3 2 2 3 3" xfId="30637" xr:uid="{00000000-0005-0000-0000-0000E71E0000}"/>
    <cellStyle name="Millares 2 2 10 3 2 2 4" xfId="21571" xr:uid="{00000000-0005-0000-0000-0000E81E0000}"/>
    <cellStyle name="Millares 2 2 10 3 2 2 4 2" xfId="36631" xr:uid="{00000000-0005-0000-0000-0000E91E0000}"/>
    <cellStyle name="Millares 2 2 10 3 2 2 5" xfId="8675" xr:uid="{00000000-0005-0000-0000-0000EA1E0000}"/>
    <cellStyle name="Millares 2 2 10 3 2 2 5 2" xfId="33069" xr:uid="{00000000-0005-0000-0000-0000EB1E0000}"/>
    <cellStyle name="Millares 2 2 10 3 2 2 6" xfId="28125" xr:uid="{00000000-0005-0000-0000-0000EC1E0000}"/>
    <cellStyle name="Millares 2 2 10 3 2 3" xfId="3727" xr:uid="{00000000-0005-0000-0000-0000ED1E0000}"/>
    <cellStyle name="Millares 2 2 10 3 2 3 2" xfId="6357" xr:uid="{00000000-0005-0000-0000-0000EE1E0000}"/>
    <cellStyle name="Millares 2 2 10 3 2 3 2 2" xfId="25232" xr:uid="{00000000-0005-0000-0000-0000EF1E0000}"/>
    <cellStyle name="Millares 2 2 10 3 2 3 2 2 2" xfId="39637" xr:uid="{00000000-0005-0000-0000-0000F01E0000}"/>
    <cellStyle name="Millares 2 2 10 3 2 3 2 3" xfId="31135" xr:uid="{00000000-0005-0000-0000-0000F11E0000}"/>
    <cellStyle name="Millares 2 2 10 3 2 3 3" xfId="22611" xr:uid="{00000000-0005-0000-0000-0000F21E0000}"/>
    <cellStyle name="Millares 2 2 10 3 2 3 3 2" xfId="37543" xr:uid="{00000000-0005-0000-0000-0000F31E0000}"/>
    <cellStyle name="Millares 2 2 10 3 2 3 4" xfId="9707" xr:uid="{00000000-0005-0000-0000-0000F41E0000}"/>
    <cellStyle name="Millares 2 2 10 3 2 3 4 2" xfId="33973" xr:uid="{00000000-0005-0000-0000-0000F51E0000}"/>
    <cellStyle name="Millares 2 2 10 3 2 3 5" xfId="29037" xr:uid="{00000000-0005-0000-0000-0000F61E0000}"/>
    <cellStyle name="Millares 2 2 10 3 2 4" xfId="5107" xr:uid="{00000000-0005-0000-0000-0000F71E0000}"/>
    <cellStyle name="Millares 2 2 10 3 2 4 2" xfId="23984" xr:uid="{00000000-0005-0000-0000-0000F81E0000}"/>
    <cellStyle name="Millares 2 2 10 3 2 4 2 2" xfId="38645" xr:uid="{00000000-0005-0000-0000-0000F91E0000}"/>
    <cellStyle name="Millares 2 2 10 3 2 4 3" xfId="30141" xr:uid="{00000000-0005-0000-0000-0000FA1E0000}"/>
    <cellStyle name="Millares 2 2 10 3 2 5" xfId="20947" xr:uid="{00000000-0005-0000-0000-0000FB1E0000}"/>
    <cellStyle name="Millares 2 2 10 3 2 5 2" xfId="36135" xr:uid="{00000000-0005-0000-0000-0000FC1E0000}"/>
    <cellStyle name="Millares 2 2 10 3 2 6" xfId="8051" xr:uid="{00000000-0005-0000-0000-0000FD1E0000}"/>
    <cellStyle name="Millares 2 2 10 3 2 6 2" xfId="32573" xr:uid="{00000000-0005-0000-0000-0000FE1E0000}"/>
    <cellStyle name="Millares 2 2 10 3 2 7" xfId="27629" xr:uid="{00000000-0005-0000-0000-0000FF1E0000}"/>
    <cellStyle name="Millares 2 2 10 3 3" xfId="2375" xr:uid="{00000000-0005-0000-0000-0000001F0000}"/>
    <cellStyle name="Millares 2 2 10 3 3 2" xfId="4039" xr:uid="{00000000-0005-0000-0000-0000011F0000}"/>
    <cellStyle name="Millares 2 2 10 3 3 2 2" xfId="6669" xr:uid="{00000000-0005-0000-0000-0000021F0000}"/>
    <cellStyle name="Millares 2 2 10 3 3 2 2 2" xfId="25544" xr:uid="{00000000-0005-0000-0000-0000031F0000}"/>
    <cellStyle name="Millares 2 2 10 3 3 2 2 2 2" xfId="39885" xr:uid="{00000000-0005-0000-0000-0000041F0000}"/>
    <cellStyle name="Millares 2 2 10 3 3 2 2 3" xfId="31383" xr:uid="{00000000-0005-0000-0000-0000051F0000}"/>
    <cellStyle name="Millares 2 2 10 3 3 2 3" xfId="22923" xr:uid="{00000000-0005-0000-0000-0000061F0000}"/>
    <cellStyle name="Millares 2 2 10 3 3 2 3 2" xfId="37791" xr:uid="{00000000-0005-0000-0000-0000071F0000}"/>
    <cellStyle name="Millares 2 2 10 3 3 2 4" xfId="10019" xr:uid="{00000000-0005-0000-0000-0000081F0000}"/>
    <cellStyle name="Millares 2 2 10 3 3 2 4 2" xfId="34221" xr:uid="{00000000-0005-0000-0000-0000091F0000}"/>
    <cellStyle name="Millares 2 2 10 3 3 2 5" xfId="29285" xr:uid="{00000000-0005-0000-0000-00000A1F0000}"/>
    <cellStyle name="Millares 2 2 10 3 3 3" xfId="5419" xr:uid="{00000000-0005-0000-0000-00000B1F0000}"/>
    <cellStyle name="Millares 2 2 10 3 3 3 2" xfId="24296" xr:uid="{00000000-0005-0000-0000-00000C1F0000}"/>
    <cellStyle name="Millares 2 2 10 3 3 3 2 2" xfId="38893" xr:uid="{00000000-0005-0000-0000-00000D1F0000}"/>
    <cellStyle name="Millares 2 2 10 3 3 3 3" xfId="30389" xr:uid="{00000000-0005-0000-0000-00000E1F0000}"/>
    <cellStyle name="Millares 2 2 10 3 3 4" xfId="21259" xr:uid="{00000000-0005-0000-0000-00000F1F0000}"/>
    <cellStyle name="Millares 2 2 10 3 3 4 2" xfId="36383" xr:uid="{00000000-0005-0000-0000-0000101F0000}"/>
    <cellStyle name="Millares 2 2 10 3 3 5" xfId="8363" xr:uid="{00000000-0005-0000-0000-0000111F0000}"/>
    <cellStyle name="Millares 2 2 10 3 3 5 2" xfId="32821" xr:uid="{00000000-0005-0000-0000-0000121F0000}"/>
    <cellStyle name="Millares 2 2 10 3 3 6" xfId="27877" xr:uid="{00000000-0005-0000-0000-0000131F0000}"/>
    <cellStyle name="Millares 2 2 10 3 4" xfId="3259" xr:uid="{00000000-0005-0000-0000-0000141F0000}"/>
    <cellStyle name="Millares 2 2 10 3 4 2" xfId="6044" xr:uid="{00000000-0005-0000-0000-0000151F0000}"/>
    <cellStyle name="Millares 2 2 10 3 4 2 2" xfId="24920" xr:uid="{00000000-0005-0000-0000-0000161F0000}"/>
    <cellStyle name="Millares 2 2 10 3 4 2 2 2" xfId="39389" xr:uid="{00000000-0005-0000-0000-0000171F0000}"/>
    <cellStyle name="Millares 2 2 10 3 4 2 3" xfId="30886" xr:uid="{00000000-0005-0000-0000-0000181F0000}"/>
    <cellStyle name="Millares 2 2 10 3 4 3" xfId="22143" xr:uid="{00000000-0005-0000-0000-0000191F0000}"/>
    <cellStyle name="Millares 2 2 10 3 4 3 2" xfId="37139" xr:uid="{00000000-0005-0000-0000-00001A1F0000}"/>
    <cellStyle name="Millares 2 2 10 3 4 4" xfId="9242" xr:uid="{00000000-0005-0000-0000-00001B1F0000}"/>
    <cellStyle name="Millares 2 2 10 3 4 4 2" xfId="33572" xr:uid="{00000000-0005-0000-0000-00001C1F0000}"/>
    <cellStyle name="Millares 2 2 10 3 4 5" xfId="28633" xr:uid="{00000000-0005-0000-0000-00001D1F0000}"/>
    <cellStyle name="Millares 2 2 10 3 5" xfId="4793" xr:uid="{00000000-0005-0000-0000-00001E1F0000}"/>
    <cellStyle name="Millares 2 2 10 3 5 2" xfId="23671" xr:uid="{00000000-0005-0000-0000-00001F1F0000}"/>
    <cellStyle name="Millares 2 2 10 3 5 2 2" xfId="38396" xr:uid="{00000000-0005-0000-0000-0000201F0000}"/>
    <cellStyle name="Millares 2 2 10 3 5 3" xfId="29891" xr:uid="{00000000-0005-0000-0000-0000211F0000}"/>
    <cellStyle name="Millares 2 2 10 3 6" xfId="20479" xr:uid="{00000000-0005-0000-0000-0000221F0000}"/>
    <cellStyle name="Millares 2 2 10 3 6 2" xfId="35731" xr:uid="{00000000-0005-0000-0000-0000231F0000}"/>
    <cellStyle name="Millares 2 2 10 3 7" xfId="7586" xr:uid="{00000000-0005-0000-0000-0000241F0000}"/>
    <cellStyle name="Millares 2 2 10 3 7 2" xfId="32172" xr:uid="{00000000-0005-0000-0000-0000251F0000}"/>
    <cellStyle name="Millares 2 2 10 3 8" xfId="27225" xr:uid="{00000000-0005-0000-0000-0000261F0000}"/>
    <cellStyle name="Millares 2 2 10 4" xfId="1907" xr:uid="{00000000-0005-0000-0000-0000271F0000}"/>
    <cellStyle name="Millares 2 2 10 4 2" xfId="2531" xr:uid="{00000000-0005-0000-0000-0000281F0000}"/>
    <cellStyle name="Millares 2 2 10 4 2 2" xfId="4195" xr:uid="{00000000-0005-0000-0000-0000291F0000}"/>
    <cellStyle name="Millares 2 2 10 4 2 2 2" xfId="6825" xr:uid="{00000000-0005-0000-0000-00002A1F0000}"/>
    <cellStyle name="Millares 2 2 10 4 2 2 2 2" xfId="25700" xr:uid="{00000000-0005-0000-0000-00002B1F0000}"/>
    <cellStyle name="Millares 2 2 10 4 2 2 2 2 2" xfId="40009" xr:uid="{00000000-0005-0000-0000-00002C1F0000}"/>
    <cellStyle name="Millares 2 2 10 4 2 2 2 3" xfId="31507" xr:uid="{00000000-0005-0000-0000-00002D1F0000}"/>
    <cellStyle name="Millares 2 2 10 4 2 2 3" xfId="23079" xr:uid="{00000000-0005-0000-0000-00002E1F0000}"/>
    <cellStyle name="Millares 2 2 10 4 2 2 3 2" xfId="37915" xr:uid="{00000000-0005-0000-0000-00002F1F0000}"/>
    <cellStyle name="Millares 2 2 10 4 2 2 4" xfId="10175" xr:uid="{00000000-0005-0000-0000-0000301F0000}"/>
    <cellStyle name="Millares 2 2 10 4 2 2 4 2" xfId="34345" xr:uid="{00000000-0005-0000-0000-0000311F0000}"/>
    <cellStyle name="Millares 2 2 10 4 2 2 5" xfId="29409" xr:uid="{00000000-0005-0000-0000-0000321F0000}"/>
    <cellStyle name="Millares 2 2 10 4 2 3" xfId="5575" xr:uid="{00000000-0005-0000-0000-0000331F0000}"/>
    <cellStyle name="Millares 2 2 10 4 2 3 2" xfId="24452" xr:uid="{00000000-0005-0000-0000-0000341F0000}"/>
    <cellStyle name="Millares 2 2 10 4 2 3 2 2" xfId="39017" xr:uid="{00000000-0005-0000-0000-0000351F0000}"/>
    <cellStyle name="Millares 2 2 10 4 2 3 3" xfId="30513" xr:uid="{00000000-0005-0000-0000-0000361F0000}"/>
    <cellStyle name="Millares 2 2 10 4 2 4" xfId="21415" xr:uid="{00000000-0005-0000-0000-0000371F0000}"/>
    <cellStyle name="Millares 2 2 10 4 2 4 2" xfId="36507" xr:uid="{00000000-0005-0000-0000-0000381F0000}"/>
    <cellStyle name="Millares 2 2 10 4 2 5" xfId="8519" xr:uid="{00000000-0005-0000-0000-0000391F0000}"/>
    <cellStyle name="Millares 2 2 10 4 2 5 2" xfId="32945" xr:uid="{00000000-0005-0000-0000-00003A1F0000}"/>
    <cellStyle name="Millares 2 2 10 4 2 6" xfId="28001" xr:uid="{00000000-0005-0000-0000-00003B1F0000}"/>
    <cellStyle name="Millares 2 2 10 4 3" xfId="3571" xr:uid="{00000000-0005-0000-0000-00003C1F0000}"/>
    <cellStyle name="Millares 2 2 10 4 3 2" xfId="6201" xr:uid="{00000000-0005-0000-0000-00003D1F0000}"/>
    <cellStyle name="Millares 2 2 10 4 3 2 2" xfId="25076" xr:uid="{00000000-0005-0000-0000-00003E1F0000}"/>
    <cellStyle name="Millares 2 2 10 4 3 2 2 2" xfId="39513" xr:uid="{00000000-0005-0000-0000-00003F1F0000}"/>
    <cellStyle name="Millares 2 2 10 4 3 2 3" xfId="31011" xr:uid="{00000000-0005-0000-0000-0000401F0000}"/>
    <cellStyle name="Millares 2 2 10 4 3 3" xfId="22455" xr:uid="{00000000-0005-0000-0000-0000411F0000}"/>
    <cellStyle name="Millares 2 2 10 4 3 3 2" xfId="37419" xr:uid="{00000000-0005-0000-0000-0000421F0000}"/>
    <cellStyle name="Millares 2 2 10 4 3 4" xfId="9551" xr:uid="{00000000-0005-0000-0000-0000431F0000}"/>
    <cellStyle name="Millares 2 2 10 4 3 4 2" xfId="33849" xr:uid="{00000000-0005-0000-0000-0000441F0000}"/>
    <cellStyle name="Millares 2 2 10 4 3 5" xfId="28913" xr:uid="{00000000-0005-0000-0000-0000451F0000}"/>
    <cellStyle name="Millares 2 2 10 4 4" xfId="4951" xr:uid="{00000000-0005-0000-0000-0000461F0000}"/>
    <cellStyle name="Millares 2 2 10 4 4 2" xfId="23828" xr:uid="{00000000-0005-0000-0000-0000471F0000}"/>
    <cellStyle name="Millares 2 2 10 4 4 2 2" xfId="38521" xr:uid="{00000000-0005-0000-0000-0000481F0000}"/>
    <cellStyle name="Millares 2 2 10 4 4 3" xfId="30017" xr:uid="{00000000-0005-0000-0000-0000491F0000}"/>
    <cellStyle name="Millares 2 2 10 4 5" xfId="20791" xr:uid="{00000000-0005-0000-0000-00004A1F0000}"/>
    <cellStyle name="Millares 2 2 10 4 5 2" xfId="36011" xr:uid="{00000000-0005-0000-0000-00004B1F0000}"/>
    <cellStyle name="Millares 2 2 10 4 6" xfId="7895" xr:uid="{00000000-0005-0000-0000-00004C1F0000}"/>
    <cellStyle name="Millares 2 2 10 4 6 2" xfId="32449" xr:uid="{00000000-0005-0000-0000-00004D1F0000}"/>
    <cellStyle name="Millares 2 2 10 4 7" xfId="27505" xr:uid="{00000000-0005-0000-0000-00004E1F0000}"/>
    <cellStyle name="Millares 2 2 10 5" xfId="2219" xr:uid="{00000000-0005-0000-0000-00004F1F0000}"/>
    <cellStyle name="Millares 2 2 10 5 2" xfId="3883" xr:uid="{00000000-0005-0000-0000-0000501F0000}"/>
    <cellStyle name="Millares 2 2 10 5 2 2" xfId="6513" xr:uid="{00000000-0005-0000-0000-0000511F0000}"/>
    <cellStyle name="Millares 2 2 10 5 2 2 2" xfId="25388" xr:uid="{00000000-0005-0000-0000-0000521F0000}"/>
    <cellStyle name="Millares 2 2 10 5 2 2 2 2" xfId="39761" xr:uid="{00000000-0005-0000-0000-0000531F0000}"/>
    <cellStyle name="Millares 2 2 10 5 2 2 3" xfId="31259" xr:uid="{00000000-0005-0000-0000-0000541F0000}"/>
    <cellStyle name="Millares 2 2 10 5 2 3" xfId="22767" xr:uid="{00000000-0005-0000-0000-0000551F0000}"/>
    <cellStyle name="Millares 2 2 10 5 2 3 2" xfId="37667" xr:uid="{00000000-0005-0000-0000-0000561F0000}"/>
    <cellStyle name="Millares 2 2 10 5 2 4" xfId="9863" xr:uid="{00000000-0005-0000-0000-0000571F0000}"/>
    <cellStyle name="Millares 2 2 10 5 2 4 2" xfId="34097" xr:uid="{00000000-0005-0000-0000-0000581F0000}"/>
    <cellStyle name="Millares 2 2 10 5 2 5" xfId="29161" xr:uid="{00000000-0005-0000-0000-0000591F0000}"/>
    <cellStyle name="Millares 2 2 10 5 3" xfId="5263" xr:uid="{00000000-0005-0000-0000-00005A1F0000}"/>
    <cellStyle name="Millares 2 2 10 5 3 2" xfId="24140" xr:uid="{00000000-0005-0000-0000-00005B1F0000}"/>
    <cellStyle name="Millares 2 2 10 5 3 2 2" xfId="38769" xr:uid="{00000000-0005-0000-0000-00005C1F0000}"/>
    <cellStyle name="Millares 2 2 10 5 3 3" xfId="30265" xr:uid="{00000000-0005-0000-0000-00005D1F0000}"/>
    <cellStyle name="Millares 2 2 10 5 4" xfId="21103" xr:uid="{00000000-0005-0000-0000-00005E1F0000}"/>
    <cellStyle name="Millares 2 2 10 5 4 2" xfId="36259" xr:uid="{00000000-0005-0000-0000-00005F1F0000}"/>
    <cellStyle name="Millares 2 2 10 5 5" xfId="8207" xr:uid="{00000000-0005-0000-0000-0000601F0000}"/>
    <cellStyle name="Millares 2 2 10 5 5 2" xfId="32697" xr:uid="{00000000-0005-0000-0000-0000611F0000}"/>
    <cellStyle name="Millares 2 2 10 5 6" xfId="27753" xr:uid="{00000000-0005-0000-0000-0000621F0000}"/>
    <cellStyle name="Millares 2 2 10 6" xfId="2895" xr:uid="{00000000-0005-0000-0000-0000631F0000}"/>
    <cellStyle name="Millares 2 2 10 6 2" xfId="5888" xr:uid="{00000000-0005-0000-0000-0000641F0000}"/>
    <cellStyle name="Millares 2 2 10 6 2 2" xfId="24764" xr:uid="{00000000-0005-0000-0000-0000651F0000}"/>
    <cellStyle name="Millares 2 2 10 6 2 2 2" xfId="39265" xr:uid="{00000000-0005-0000-0000-0000661F0000}"/>
    <cellStyle name="Millares 2 2 10 6 2 3" xfId="30762" xr:uid="{00000000-0005-0000-0000-0000671F0000}"/>
    <cellStyle name="Millares 2 2 10 6 3" xfId="21779" xr:uid="{00000000-0005-0000-0000-0000681F0000}"/>
    <cellStyle name="Millares 2 2 10 6 3 2" xfId="36807" xr:uid="{00000000-0005-0000-0000-0000691F0000}"/>
    <cellStyle name="Millares 2 2 10 6 4" xfId="8882" xr:uid="{00000000-0005-0000-0000-00006A1F0000}"/>
    <cellStyle name="Millares 2 2 10 6 4 2" xfId="33244" xr:uid="{00000000-0005-0000-0000-00006B1F0000}"/>
    <cellStyle name="Millares 2 2 10 6 5" xfId="28301" xr:uid="{00000000-0005-0000-0000-00006C1F0000}"/>
    <cellStyle name="Millares 2 2 10 7" xfId="4636" xr:uid="{00000000-0005-0000-0000-00006D1F0000}"/>
    <cellStyle name="Millares 2 2 10 7 2" xfId="23514" xr:uid="{00000000-0005-0000-0000-00006E1F0000}"/>
    <cellStyle name="Millares 2 2 10 7 2 2" xfId="38271" xr:uid="{00000000-0005-0000-0000-00006F1F0000}"/>
    <cellStyle name="Millares 2 2 10 7 3" xfId="29766" xr:uid="{00000000-0005-0000-0000-0000701F0000}"/>
    <cellStyle name="Millares 2 2 10 8" xfId="20115" xr:uid="{00000000-0005-0000-0000-0000711F0000}"/>
    <cellStyle name="Millares 2 2 10 8 2" xfId="35399" xr:uid="{00000000-0005-0000-0000-0000721F0000}"/>
    <cellStyle name="Millares 2 2 10 9" xfId="7226" xr:uid="{00000000-0005-0000-0000-0000731F0000}"/>
    <cellStyle name="Millares 2 2 10 9 2" xfId="31844" xr:uid="{00000000-0005-0000-0000-0000741F0000}"/>
    <cellStyle name="Millares 2 2 11" xfId="1322" xr:uid="{00000000-0005-0000-0000-0000751F0000}"/>
    <cellStyle name="Millares 2 2 11 2" xfId="1686" xr:uid="{00000000-0005-0000-0000-0000761F0000}"/>
    <cellStyle name="Millares 2 2 11 2 2" xfId="2102" xr:uid="{00000000-0005-0000-0000-0000771F0000}"/>
    <cellStyle name="Millares 2 2 11 2 2 2" xfId="2726" xr:uid="{00000000-0005-0000-0000-0000781F0000}"/>
    <cellStyle name="Millares 2 2 11 2 2 2 2" xfId="4390" xr:uid="{00000000-0005-0000-0000-0000791F0000}"/>
    <cellStyle name="Millares 2 2 11 2 2 2 2 2" xfId="7020" xr:uid="{00000000-0005-0000-0000-00007A1F0000}"/>
    <cellStyle name="Millares 2 2 11 2 2 2 2 2 2" xfId="25895" xr:uid="{00000000-0005-0000-0000-00007B1F0000}"/>
    <cellStyle name="Millares 2 2 11 2 2 2 2 2 2 2" xfId="40164" xr:uid="{00000000-0005-0000-0000-00007C1F0000}"/>
    <cellStyle name="Millares 2 2 11 2 2 2 2 2 3" xfId="31662" xr:uid="{00000000-0005-0000-0000-00007D1F0000}"/>
    <cellStyle name="Millares 2 2 11 2 2 2 2 3" xfId="23274" xr:uid="{00000000-0005-0000-0000-00007E1F0000}"/>
    <cellStyle name="Millares 2 2 11 2 2 2 2 3 2" xfId="38070" xr:uid="{00000000-0005-0000-0000-00007F1F0000}"/>
    <cellStyle name="Millares 2 2 11 2 2 2 2 4" xfId="10370" xr:uid="{00000000-0005-0000-0000-0000801F0000}"/>
    <cellStyle name="Millares 2 2 11 2 2 2 2 4 2" xfId="34500" xr:uid="{00000000-0005-0000-0000-0000811F0000}"/>
    <cellStyle name="Millares 2 2 11 2 2 2 2 5" xfId="29564" xr:uid="{00000000-0005-0000-0000-0000821F0000}"/>
    <cellStyle name="Millares 2 2 11 2 2 2 3" xfId="5770" xr:uid="{00000000-0005-0000-0000-0000831F0000}"/>
    <cellStyle name="Millares 2 2 11 2 2 2 3 2" xfId="24647" xr:uid="{00000000-0005-0000-0000-0000841F0000}"/>
    <cellStyle name="Millares 2 2 11 2 2 2 3 2 2" xfId="39172" xr:uid="{00000000-0005-0000-0000-0000851F0000}"/>
    <cellStyle name="Millares 2 2 11 2 2 2 3 3" xfId="30668" xr:uid="{00000000-0005-0000-0000-0000861F0000}"/>
    <cellStyle name="Millares 2 2 11 2 2 2 4" xfId="21610" xr:uid="{00000000-0005-0000-0000-0000871F0000}"/>
    <cellStyle name="Millares 2 2 11 2 2 2 4 2" xfId="36662" xr:uid="{00000000-0005-0000-0000-0000881F0000}"/>
    <cellStyle name="Millares 2 2 11 2 2 2 5" xfId="8714" xr:uid="{00000000-0005-0000-0000-0000891F0000}"/>
    <cellStyle name="Millares 2 2 11 2 2 2 5 2" xfId="33100" xr:uid="{00000000-0005-0000-0000-00008A1F0000}"/>
    <cellStyle name="Millares 2 2 11 2 2 2 6" xfId="28156" xr:uid="{00000000-0005-0000-0000-00008B1F0000}"/>
    <cellStyle name="Millares 2 2 11 2 2 3" xfId="3766" xr:uid="{00000000-0005-0000-0000-00008C1F0000}"/>
    <cellStyle name="Millares 2 2 11 2 2 3 2" xfId="6396" xr:uid="{00000000-0005-0000-0000-00008D1F0000}"/>
    <cellStyle name="Millares 2 2 11 2 2 3 2 2" xfId="25271" xr:uid="{00000000-0005-0000-0000-00008E1F0000}"/>
    <cellStyle name="Millares 2 2 11 2 2 3 2 2 2" xfId="39668" xr:uid="{00000000-0005-0000-0000-00008F1F0000}"/>
    <cellStyle name="Millares 2 2 11 2 2 3 2 3" xfId="31166" xr:uid="{00000000-0005-0000-0000-0000901F0000}"/>
    <cellStyle name="Millares 2 2 11 2 2 3 3" xfId="22650" xr:uid="{00000000-0005-0000-0000-0000911F0000}"/>
    <cellStyle name="Millares 2 2 11 2 2 3 3 2" xfId="37574" xr:uid="{00000000-0005-0000-0000-0000921F0000}"/>
    <cellStyle name="Millares 2 2 11 2 2 3 4" xfId="9746" xr:uid="{00000000-0005-0000-0000-0000931F0000}"/>
    <cellStyle name="Millares 2 2 11 2 2 3 4 2" xfId="34004" xr:uid="{00000000-0005-0000-0000-0000941F0000}"/>
    <cellStyle name="Millares 2 2 11 2 2 3 5" xfId="29068" xr:uid="{00000000-0005-0000-0000-0000951F0000}"/>
    <cellStyle name="Millares 2 2 11 2 2 4" xfId="5146" xr:uid="{00000000-0005-0000-0000-0000961F0000}"/>
    <cellStyle name="Millares 2 2 11 2 2 4 2" xfId="24023" xr:uid="{00000000-0005-0000-0000-0000971F0000}"/>
    <cellStyle name="Millares 2 2 11 2 2 4 2 2" xfId="38676" xr:uid="{00000000-0005-0000-0000-0000981F0000}"/>
    <cellStyle name="Millares 2 2 11 2 2 4 3" xfId="30172" xr:uid="{00000000-0005-0000-0000-0000991F0000}"/>
    <cellStyle name="Millares 2 2 11 2 2 5" xfId="20986" xr:uid="{00000000-0005-0000-0000-00009A1F0000}"/>
    <cellStyle name="Millares 2 2 11 2 2 5 2" xfId="36166" xr:uid="{00000000-0005-0000-0000-00009B1F0000}"/>
    <cellStyle name="Millares 2 2 11 2 2 6" xfId="8090" xr:uid="{00000000-0005-0000-0000-00009C1F0000}"/>
    <cellStyle name="Millares 2 2 11 2 2 6 2" xfId="32604" xr:uid="{00000000-0005-0000-0000-00009D1F0000}"/>
    <cellStyle name="Millares 2 2 11 2 2 7" xfId="27660" xr:uid="{00000000-0005-0000-0000-00009E1F0000}"/>
    <cellStyle name="Millares 2 2 11 2 3" xfId="2414" xr:uid="{00000000-0005-0000-0000-00009F1F0000}"/>
    <cellStyle name="Millares 2 2 11 2 3 2" xfId="4078" xr:uid="{00000000-0005-0000-0000-0000A01F0000}"/>
    <cellStyle name="Millares 2 2 11 2 3 2 2" xfId="6708" xr:uid="{00000000-0005-0000-0000-0000A11F0000}"/>
    <cellStyle name="Millares 2 2 11 2 3 2 2 2" xfId="25583" xr:uid="{00000000-0005-0000-0000-0000A21F0000}"/>
    <cellStyle name="Millares 2 2 11 2 3 2 2 2 2" xfId="39916" xr:uid="{00000000-0005-0000-0000-0000A31F0000}"/>
    <cellStyle name="Millares 2 2 11 2 3 2 2 3" xfId="31414" xr:uid="{00000000-0005-0000-0000-0000A41F0000}"/>
    <cellStyle name="Millares 2 2 11 2 3 2 3" xfId="22962" xr:uid="{00000000-0005-0000-0000-0000A51F0000}"/>
    <cellStyle name="Millares 2 2 11 2 3 2 3 2" xfId="37822" xr:uid="{00000000-0005-0000-0000-0000A61F0000}"/>
    <cellStyle name="Millares 2 2 11 2 3 2 4" xfId="10058" xr:uid="{00000000-0005-0000-0000-0000A71F0000}"/>
    <cellStyle name="Millares 2 2 11 2 3 2 4 2" xfId="34252" xr:uid="{00000000-0005-0000-0000-0000A81F0000}"/>
    <cellStyle name="Millares 2 2 11 2 3 2 5" xfId="29316" xr:uid="{00000000-0005-0000-0000-0000A91F0000}"/>
    <cellStyle name="Millares 2 2 11 2 3 3" xfId="5458" xr:uid="{00000000-0005-0000-0000-0000AA1F0000}"/>
    <cellStyle name="Millares 2 2 11 2 3 3 2" xfId="24335" xr:uid="{00000000-0005-0000-0000-0000AB1F0000}"/>
    <cellStyle name="Millares 2 2 11 2 3 3 2 2" xfId="38924" xr:uid="{00000000-0005-0000-0000-0000AC1F0000}"/>
    <cellStyle name="Millares 2 2 11 2 3 3 3" xfId="30420" xr:uid="{00000000-0005-0000-0000-0000AD1F0000}"/>
    <cellStyle name="Millares 2 2 11 2 3 4" xfId="21298" xr:uid="{00000000-0005-0000-0000-0000AE1F0000}"/>
    <cellStyle name="Millares 2 2 11 2 3 4 2" xfId="36414" xr:uid="{00000000-0005-0000-0000-0000AF1F0000}"/>
    <cellStyle name="Millares 2 2 11 2 3 5" xfId="8402" xr:uid="{00000000-0005-0000-0000-0000B01F0000}"/>
    <cellStyle name="Millares 2 2 11 2 3 5 2" xfId="32852" xr:uid="{00000000-0005-0000-0000-0000B11F0000}"/>
    <cellStyle name="Millares 2 2 11 2 3 6" xfId="27908" xr:uid="{00000000-0005-0000-0000-0000B21F0000}"/>
    <cellStyle name="Millares 2 2 11 2 4" xfId="3350" xr:uid="{00000000-0005-0000-0000-0000B31F0000}"/>
    <cellStyle name="Millares 2 2 11 2 4 2" xfId="6083" xr:uid="{00000000-0005-0000-0000-0000B41F0000}"/>
    <cellStyle name="Millares 2 2 11 2 4 2 2" xfId="24959" xr:uid="{00000000-0005-0000-0000-0000B51F0000}"/>
    <cellStyle name="Millares 2 2 11 2 4 2 2 2" xfId="39420" xr:uid="{00000000-0005-0000-0000-0000B61F0000}"/>
    <cellStyle name="Millares 2 2 11 2 4 2 3" xfId="30917" xr:uid="{00000000-0005-0000-0000-0000B71F0000}"/>
    <cellStyle name="Millares 2 2 11 2 4 3" xfId="22234" xr:uid="{00000000-0005-0000-0000-0000B81F0000}"/>
    <cellStyle name="Millares 2 2 11 2 4 3 2" xfId="37222" xr:uid="{00000000-0005-0000-0000-0000B91F0000}"/>
    <cellStyle name="Millares 2 2 11 2 4 4" xfId="9332" xr:uid="{00000000-0005-0000-0000-0000BA1F0000}"/>
    <cellStyle name="Millares 2 2 11 2 4 4 2" xfId="33654" xr:uid="{00000000-0005-0000-0000-0000BB1F0000}"/>
    <cellStyle name="Millares 2 2 11 2 4 5" xfId="28716" xr:uid="{00000000-0005-0000-0000-0000BC1F0000}"/>
    <cellStyle name="Millares 2 2 11 2 5" xfId="4832" xr:uid="{00000000-0005-0000-0000-0000BD1F0000}"/>
    <cellStyle name="Millares 2 2 11 2 5 2" xfId="23710" xr:uid="{00000000-0005-0000-0000-0000BE1F0000}"/>
    <cellStyle name="Millares 2 2 11 2 5 2 2" xfId="38427" xr:uid="{00000000-0005-0000-0000-0000BF1F0000}"/>
    <cellStyle name="Millares 2 2 11 2 5 3" xfId="29922" xr:uid="{00000000-0005-0000-0000-0000C01F0000}"/>
    <cellStyle name="Millares 2 2 11 2 6" xfId="20570" xr:uid="{00000000-0005-0000-0000-0000C11F0000}"/>
    <cellStyle name="Millares 2 2 11 2 6 2" xfId="35814" xr:uid="{00000000-0005-0000-0000-0000C21F0000}"/>
    <cellStyle name="Millares 2 2 11 2 7" xfId="7676" xr:uid="{00000000-0005-0000-0000-0000C31F0000}"/>
    <cellStyle name="Millares 2 2 11 2 7 2" xfId="32254" xr:uid="{00000000-0005-0000-0000-0000C41F0000}"/>
    <cellStyle name="Millares 2 2 11 2 8" xfId="27308" xr:uid="{00000000-0005-0000-0000-0000C51F0000}"/>
    <cellStyle name="Millares 2 2 11 3" xfId="1946" xr:uid="{00000000-0005-0000-0000-0000C61F0000}"/>
    <cellStyle name="Millares 2 2 11 3 2" xfId="2570" xr:uid="{00000000-0005-0000-0000-0000C71F0000}"/>
    <cellStyle name="Millares 2 2 11 3 2 2" xfId="4234" xr:uid="{00000000-0005-0000-0000-0000C81F0000}"/>
    <cellStyle name="Millares 2 2 11 3 2 2 2" xfId="6864" xr:uid="{00000000-0005-0000-0000-0000C91F0000}"/>
    <cellStyle name="Millares 2 2 11 3 2 2 2 2" xfId="25739" xr:uid="{00000000-0005-0000-0000-0000CA1F0000}"/>
    <cellStyle name="Millares 2 2 11 3 2 2 2 2 2" xfId="40040" xr:uid="{00000000-0005-0000-0000-0000CB1F0000}"/>
    <cellStyle name="Millares 2 2 11 3 2 2 2 3" xfId="31538" xr:uid="{00000000-0005-0000-0000-0000CC1F0000}"/>
    <cellStyle name="Millares 2 2 11 3 2 2 3" xfId="23118" xr:uid="{00000000-0005-0000-0000-0000CD1F0000}"/>
    <cellStyle name="Millares 2 2 11 3 2 2 3 2" xfId="37946" xr:uid="{00000000-0005-0000-0000-0000CE1F0000}"/>
    <cellStyle name="Millares 2 2 11 3 2 2 4" xfId="10214" xr:uid="{00000000-0005-0000-0000-0000CF1F0000}"/>
    <cellStyle name="Millares 2 2 11 3 2 2 4 2" xfId="34376" xr:uid="{00000000-0005-0000-0000-0000D01F0000}"/>
    <cellStyle name="Millares 2 2 11 3 2 2 5" xfId="29440" xr:uid="{00000000-0005-0000-0000-0000D11F0000}"/>
    <cellStyle name="Millares 2 2 11 3 2 3" xfId="5614" xr:uid="{00000000-0005-0000-0000-0000D21F0000}"/>
    <cellStyle name="Millares 2 2 11 3 2 3 2" xfId="24491" xr:uid="{00000000-0005-0000-0000-0000D31F0000}"/>
    <cellStyle name="Millares 2 2 11 3 2 3 2 2" xfId="39048" xr:uid="{00000000-0005-0000-0000-0000D41F0000}"/>
    <cellStyle name="Millares 2 2 11 3 2 3 3" xfId="30544" xr:uid="{00000000-0005-0000-0000-0000D51F0000}"/>
    <cellStyle name="Millares 2 2 11 3 2 4" xfId="21454" xr:uid="{00000000-0005-0000-0000-0000D61F0000}"/>
    <cellStyle name="Millares 2 2 11 3 2 4 2" xfId="36538" xr:uid="{00000000-0005-0000-0000-0000D71F0000}"/>
    <cellStyle name="Millares 2 2 11 3 2 5" xfId="8558" xr:uid="{00000000-0005-0000-0000-0000D81F0000}"/>
    <cellStyle name="Millares 2 2 11 3 2 5 2" xfId="32976" xr:uid="{00000000-0005-0000-0000-0000D91F0000}"/>
    <cellStyle name="Millares 2 2 11 3 2 6" xfId="28032" xr:uid="{00000000-0005-0000-0000-0000DA1F0000}"/>
    <cellStyle name="Millares 2 2 11 3 3" xfId="3610" xr:uid="{00000000-0005-0000-0000-0000DB1F0000}"/>
    <cellStyle name="Millares 2 2 11 3 3 2" xfId="6240" xr:uid="{00000000-0005-0000-0000-0000DC1F0000}"/>
    <cellStyle name="Millares 2 2 11 3 3 2 2" xfId="25115" xr:uid="{00000000-0005-0000-0000-0000DD1F0000}"/>
    <cellStyle name="Millares 2 2 11 3 3 2 2 2" xfId="39544" xr:uid="{00000000-0005-0000-0000-0000DE1F0000}"/>
    <cellStyle name="Millares 2 2 11 3 3 2 3" xfId="31042" xr:uid="{00000000-0005-0000-0000-0000DF1F0000}"/>
    <cellStyle name="Millares 2 2 11 3 3 3" xfId="22494" xr:uid="{00000000-0005-0000-0000-0000E01F0000}"/>
    <cellStyle name="Millares 2 2 11 3 3 3 2" xfId="37450" xr:uid="{00000000-0005-0000-0000-0000E11F0000}"/>
    <cellStyle name="Millares 2 2 11 3 3 4" xfId="9590" xr:uid="{00000000-0005-0000-0000-0000E21F0000}"/>
    <cellStyle name="Millares 2 2 11 3 3 4 2" xfId="33880" xr:uid="{00000000-0005-0000-0000-0000E31F0000}"/>
    <cellStyle name="Millares 2 2 11 3 3 5" xfId="28944" xr:uid="{00000000-0005-0000-0000-0000E41F0000}"/>
    <cellStyle name="Millares 2 2 11 3 4" xfId="4990" xr:uid="{00000000-0005-0000-0000-0000E51F0000}"/>
    <cellStyle name="Millares 2 2 11 3 4 2" xfId="23867" xr:uid="{00000000-0005-0000-0000-0000E61F0000}"/>
    <cellStyle name="Millares 2 2 11 3 4 2 2" xfId="38552" xr:uid="{00000000-0005-0000-0000-0000E71F0000}"/>
    <cellStyle name="Millares 2 2 11 3 4 3" xfId="30048" xr:uid="{00000000-0005-0000-0000-0000E81F0000}"/>
    <cellStyle name="Millares 2 2 11 3 5" xfId="20830" xr:uid="{00000000-0005-0000-0000-0000E91F0000}"/>
    <cellStyle name="Millares 2 2 11 3 5 2" xfId="36042" xr:uid="{00000000-0005-0000-0000-0000EA1F0000}"/>
    <cellStyle name="Millares 2 2 11 3 6" xfId="7934" xr:uid="{00000000-0005-0000-0000-0000EB1F0000}"/>
    <cellStyle name="Millares 2 2 11 3 6 2" xfId="32480" xr:uid="{00000000-0005-0000-0000-0000EC1F0000}"/>
    <cellStyle name="Millares 2 2 11 3 7" xfId="27536" xr:uid="{00000000-0005-0000-0000-0000ED1F0000}"/>
    <cellStyle name="Millares 2 2 11 4" xfId="2258" xr:uid="{00000000-0005-0000-0000-0000EE1F0000}"/>
    <cellStyle name="Millares 2 2 11 4 2" xfId="3922" xr:uid="{00000000-0005-0000-0000-0000EF1F0000}"/>
    <cellStyle name="Millares 2 2 11 4 2 2" xfId="6552" xr:uid="{00000000-0005-0000-0000-0000F01F0000}"/>
    <cellStyle name="Millares 2 2 11 4 2 2 2" xfId="25427" xr:uid="{00000000-0005-0000-0000-0000F11F0000}"/>
    <cellStyle name="Millares 2 2 11 4 2 2 2 2" xfId="39792" xr:uid="{00000000-0005-0000-0000-0000F21F0000}"/>
    <cellStyle name="Millares 2 2 11 4 2 2 3" xfId="31290" xr:uid="{00000000-0005-0000-0000-0000F31F0000}"/>
    <cellStyle name="Millares 2 2 11 4 2 3" xfId="22806" xr:uid="{00000000-0005-0000-0000-0000F41F0000}"/>
    <cellStyle name="Millares 2 2 11 4 2 3 2" xfId="37698" xr:uid="{00000000-0005-0000-0000-0000F51F0000}"/>
    <cellStyle name="Millares 2 2 11 4 2 4" xfId="9902" xr:uid="{00000000-0005-0000-0000-0000F61F0000}"/>
    <cellStyle name="Millares 2 2 11 4 2 4 2" xfId="34128" xr:uid="{00000000-0005-0000-0000-0000F71F0000}"/>
    <cellStyle name="Millares 2 2 11 4 2 5" xfId="29192" xr:uid="{00000000-0005-0000-0000-0000F81F0000}"/>
    <cellStyle name="Millares 2 2 11 4 3" xfId="5302" xr:uid="{00000000-0005-0000-0000-0000F91F0000}"/>
    <cellStyle name="Millares 2 2 11 4 3 2" xfId="24179" xr:uid="{00000000-0005-0000-0000-0000FA1F0000}"/>
    <cellStyle name="Millares 2 2 11 4 3 2 2" xfId="38800" xr:uid="{00000000-0005-0000-0000-0000FB1F0000}"/>
    <cellStyle name="Millares 2 2 11 4 3 3" xfId="30296" xr:uid="{00000000-0005-0000-0000-0000FC1F0000}"/>
    <cellStyle name="Millares 2 2 11 4 4" xfId="21142" xr:uid="{00000000-0005-0000-0000-0000FD1F0000}"/>
    <cellStyle name="Millares 2 2 11 4 4 2" xfId="36290" xr:uid="{00000000-0005-0000-0000-0000FE1F0000}"/>
    <cellStyle name="Millares 2 2 11 4 5" xfId="8246" xr:uid="{00000000-0005-0000-0000-0000FF1F0000}"/>
    <cellStyle name="Millares 2 2 11 4 5 2" xfId="32728" xr:uid="{00000000-0005-0000-0000-000000200000}"/>
    <cellStyle name="Millares 2 2 11 4 6" xfId="27784" xr:uid="{00000000-0005-0000-0000-000001200000}"/>
    <cellStyle name="Millares 2 2 11 5" xfId="2986" xr:uid="{00000000-0005-0000-0000-000002200000}"/>
    <cellStyle name="Millares 2 2 11 5 2" xfId="5927" xr:uid="{00000000-0005-0000-0000-000003200000}"/>
    <cellStyle name="Millares 2 2 11 5 2 2" xfId="24803" xr:uid="{00000000-0005-0000-0000-000004200000}"/>
    <cellStyle name="Millares 2 2 11 5 2 2 2" xfId="39296" xr:uid="{00000000-0005-0000-0000-000005200000}"/>
    <cellStyle name="Millares 2 2 11 5 2 3" xfId="30793" xr:uid="{00000000-0005-0000-0000-000006200000}"/>
    <cellStyle name="Millares 2 2 11 5 3" xfId="21870" xr:uid="{00000000-0005-0000-0000-000007200000}"/>
    <cellStyle name="Millares 2 2 11 5 3 2" xfId="36890" xr:uid="{00000000-0005-0000-0000-000008200000}"/>
    <cellStyle name="Millares 2 2 11 5 4" xfId="8972" xr:uid="{00000000-0005-0000-0000-000009200000}"/>
    <cellStyle name="Millares 2 2 11 5 4 2" xfId="33326" xr:uid="{00000000-0005-0000-0000-00000A200000}"/>
    <cellStyle name="Millares 2 2 11 5 5" xfId="28384" xr:uid="{00000000-0005-0000-0000-00000B200000}"/>
    <cellStyle name="Millares 2 2 11 6" xfId="4676" xr:uid="{00000000-0005-0000-0000-00000C200000}"/>
    <cellStyle name="Millares 2 2 11 6 2" xfId="23554" xr:uid="{00000000-0005-0000-0000-00000D200000}"/>
    <cellStyle name="Millares 2 2 11 6 2 2" xfId="38303" xr:uid="{00000000-0005-0000-0000-00000E200000}"/>
    <cellStyle name="Millares 2 2 11 6 3" xfId="29798" xr:uid="{00000000-0005-0000-0000-00000F200000}"/>
    <cellStyle name="Millares 2 2 11 7" xfId="20206" xr:uid="{00000000-0005-0000-0000-000010200000}"/>
    <cellStyle name="Millares 2 2 11 7 2" xfId="35482" xr:uid="{00000000-0005-0000-0000-000011200000}"/>
    <cellStyle name="Millares 2 2 11 8" xfId="7316" xr:uid="{00000000-0005-0000-0000-000012200000}"/>
    <cellStyle name="Millares 2 2 11 8 2" xfId="31926" xr:uid="{00000000-0005-0000-0000-000013200000}"/>
    <cellStyle name="Millares 2 2 11 9" xfId="26976" xr:uid="{00000000-0005-0000-0000-000014200000}"/>
    <cellStyle name="Millares 2 2 12" xfId="1504" xr:uid="{00000000-0005-0000-0000-000015200000}"/>
    <cellStyle name="Millares 2 2 12 2" xfId="2024" xr:uid="{00000000-0005-0000-0000-000016200000}"/>
    <cellStyle name="Millares 2 2 12 2 2" xfId="2648" xr:uid="{00000000-0005-0000-0000-000017200000}"/>
    <cellStyle name="Millares 2 2 12 2 2 2" xfId="4312" xr:uid="{00000000-0005-0000-0000-000018200000}"/>
    <cellStyle name="Millares 2 2 12 2 2 2 2" xfId="6942" xr:uid="{00000000-0005-0000-0000-000019200000}"/>
    <cellStyle name="Millares 2 2 12 2 2 2 2 2" xfId="25817" xr:uid="{00000000-0005-0000-0000-00001A200000}"/>
    <cellStyle name="Millares 2 2 12 2 2 2 2 2 2" xfId="40102" xr:uid="{00000000-0005-0000-0000-00001B200000}"/>
    <cellStyle name="Millares 2 2 12 2 2 2 2 3" xfId="31600" xr:uid="{00000000-0005-0000-0000-00001C200000}"/>
    <cellStyle name="Millares 2 2 12 2 2 2 3" xfId="23196" xr:uid="{00000000-0005-0000-0000-00001D200000}"/>
    <cellStyle name="Millares 2 2 12 2 2 2 3 2" xfId="38008" xr:uid="{00000000-0005-0000-0000-00001E200000}"/>
    <cellStyle name="Millares 2 2 12 2 2 2 4" xfId="10292" xr:uid="{00000000-0005-0000-0000-00001F200000}"/>
    <cellStyle name="Millares 2 2 12 2 2 2 4 2" xfId="34438" xr:uid="{00000000-0005-0000-0000-000020200000}"/>
    <cellStyle name="Millares 2 2 12 2 2 2 5" xfId="29502" xr:uid="{00000000-0005-0000-0000-000021200000}"/>
    <cellStyle name="Millares 2 2 12 2 2 3" xfId="5692" xr:uid="{00000000-0005-0000-0000-000022200000}"/>
    <cellStyle name="Millares 2 2 12 2 2 3 2" xfId="24569" xr:uid="{00000000-0005-0000-0000-000023200000}"/>
    <cellStyle name="Millares 2 2 12 2 2 3 2 2" xfId="39110" xr:uid="{00000000-0005-0000-0000-000024200000}"/>
    <cellStyle name="Millares 2 2 12 2 2 3 3" xfId="30606" xr:uid="{00000000-0005-0000-0000-000025200000}"/>
    <cellStyle name="Millares 2 2 12 2 2 4" xfId="21532" xr:uid="{00000000-0005-0000-0000-000026200000}"/>
    <cellStyle name="Millares 2 2 12 2 2 4 2" xfId="36600" xr:uid="{00000000-0005-0000-0000-000027200000}"/>
    <cellStyle name="Millares 2 2 12 2 2 5" xfId="8636" xr:uid="{00000000-0005-0000-0000-000028200000}"/>
    <cellStyle name="Millares 2 2 12 2 2 5 2" xfId="33038" xr:uid="{00000000-0005-0000-0000-000029200000}"/>
    <cellStyle name="Millares 2 2 12 2 2 6" xfId="28094" xr:uid="{00000000-0005-0000-0000-00002A200000}"/>
    <cellStyle name="Millares 2 2 12 2 3" xfId="3688" xr:uid="{00000000-0005-0000-0000-00002B200000}"/>
    <cellStyle name="Millares 2 2 12 2 3 2" xfId="6318" xr:uid="{00000000-0005-0000-0000-00002C200000}"/>
    <cellStyle name="Millares 2 2 12 2 3 2 2" xfId="25193" xr:uid="{00000000-0005-0000-0000-00002D200000}"/>
    <cellStyle name="Millares 2 2 12 2 3 2 2 2" xfId="39606" xr:uid="{00000000-0005-0000-0000-00002E200000}"/>
    <cellStyle name="Millares 2 2 12 2 3 2 3" xfId="31104" xr:uid="{00000000-0005-0000-0000-00002F200000}"/>
    <cellStyle name="Millares 2 2 12 2 3 3" xfId="22572" xr:uid="{00000000-0005-0000-0000-000030200000}"/>
    <cellStyle name="Millares 2 2 12 2 3 3 2" xfId="37512" xr:uid="{00000000-0005-0000-0000-000031200000}"/>
    <cellStyle name="Millares 2 2 12 2 3 4" xfId="9668" xr:uid="{00000000-0005-0000-0000-000032200000}"/>
    <cellStyle name="Millares 2 2 12 2 3 4 2" xfId="33942" xr:uid="{00000000-0005-0000-0000-000033200000}"/>
    <cellStyle name="Millares 2 2 12 2 3 5" xfId="29006" xr:uid="{00000000-0005-0000-0000-000034200000}"/>
    <cellStyle name="Millares 2 2 12 2 4" xfId="5068" xr:uid="{00000000-0005-0000-0000-000035200000}"/>
    <cellStyle name="Millares 2 2 12 2 4 2" xfId="23945" xr:uid="{00000000-0005-0000-0000-000036200000}"/>
    <cellStyle name="Millares 2 2 12 2 4 2 2" xfId="38614" xr:uid="{00000000-0005-0000-0000-000037200000}"/>
    <cellStyle name="Millares 2 2 12 2 4 3" xfId="30110" xr:uid="{00000000-0005-0000-0000-000038200000}"/>
    <cellStyle name="Millares 2 2 12 2 5" xfId="20908" xr:uid="{00000000-0005-0000-0000-000039200000}"/>
    <cellStyle name="Millares 2 2 12 2 5 2" xfId="36104" xr:uid="{00000000-0005-0000-0000-00003A200000}"/>
    <cellStyle name="Millares 2 2 12 2 6" xfId="8012" xr:uid="{00000000-0005-0000-0000-00003B200000}"/>
    <cellStyle name="Millares 2 2 12 2 6 2" xfId="32542" xr:uid="{00000000-0005-0000-0000-00003C200000}"/>
    <cellStyle name="Millares 2 2 12 2 7" xfId="27598" xr:uid="{00000000-0005-0000-0000-00003D200000}"/>
    <cellStyle name="Millares 2 2 12 3" xfId="2336" xr:uid="{00000000-0005-0000-0000-00003E200000}"/>
    <cellStyle name="Millares 2 2 12 3 2" xfId="4000" xr:uid="{00000000-0005-0000-0000-00003F200000}"/>
    <cellStyle name="Millares 2 2 12 3 2 2" xfId="6630" xr:uid="{00000000-0005-0000-0000-000040200000}"/>
    <cellStyle name="Millares 2 2 12 3 2 2 2" xfId="25505" xr:uid="{00000000-0005-0000-0000-000041200000}"/>
    <cellStyle name="Millares 2 2 12 3 2 2 2 2" xfId="39854" xr:uid="{00000000-0005-0000-0000-000042200000}"/>
    <cellStyle name="Millares 2 2 12 3 2 2 3" xfId="31352" xr:uid="{00000000-0005-0000-0000-000043200000}"/>
    <cellStyle name="Millares 2 2 12 3 2 3" xfId="22884" xr:uid="{00000000-0005-0000-0000-000044200000}"/>
    <cellStyle name="Millares 2 2 12 3 2 3 2" xfId="37760" xr:uid="{00000000-0005-0000-0000-000045200000}"/>
    <cellStyle name="Millares 2 2 12 3 2 4" xfId="9980" xr:uid="{00000000-0005-0000-0000-000046200000}"/>
    <cellStyle name="Millares 2 2 12 3 2 4 2" xfId="34190" xr:uid="{00000000-0005-0000-0000-000047200000}"/>
    <cellStyle name="Millares 2 2 12 3 2 5" xfId="29254" xr:uid="{00000000-0005-0000-0000-000048200000}"/>
    <cellStyle name="Millares 2 2 12 3 3" xfId="5380" xr:uid="{00000000-0005-0000-0000-000049200000}"/>
    <cellStyle name="Millares 2 2 12 3 3 2" xfId="24257" xr:uid="{00000000-0005-0000-0000-00004A200000}"/>
    <cellStyle name="Millares 2 2 12 3 3 2 2" xfId="38862" xr:uid="{00000000-0005-0000-0000-00004B200000}"/>
    <cellStyle name="Millares 2 2 12 3 3 3" xfId="30358" xr:uid="{00000000-0005-0000-0000-00004C200000}"/>
    <cellStyle name="Millares 2 2 12 3 4" xfId="21220" xr:uid="{00000000-0005-0000-0000-00004D200000}"/>
    <cellStyle name="Millares 2 2 12 3 4 2" xfId="36352" xr:uid="{00000000-0005-0000-0000-00004E200000}"/>
    <cellStyle name="Millares 2 2 12 3 5" xfId="8324" xr:uid="{00000000-0005-0000-0000-00004F200000}"/>
    <cellStyle name="Millares 2 2 12 3 5 2" xfId="32790" xr:uid="{00000000-0005-0000-0000-000050200000}"/>
    <cellStyle name="Millares 2 2 12 3 6" xfId="27846" xr:uid="{00000000-0005-0000-0000-000051200000}"/>
    <cellStyle name="Millares 2 2 12 4" xfId="3168" xr:uid="{00000000-0005-0000-0000-000052200000}"/>
    <cellStyle name="Millares 2 2 12 4 2" xfId="6005" xr:uid="{00000000-0005-0000-0000-000053200000}"/>
    <cellStyle name="Millares 2 2 12 4 2 2" xfId="24881" xr:uid="{00000000-0005-0000-0000-000054200000}"/>
    <cellStyle name="Millares 2 2 12 4 2 2 2" xfId="39358" xr:uid="{00000000-0005-0000-0000-000055200000}"/>
    <cellStyle name="Millares 2 2 12 4 2 3" xfId="30855" xr:uid="{00000000-0005-0000-0000-000056200000}"/>
    <cellStyle name="Millares 2 2 12 4 3" xfId="22052" xr:uid="{00000000-0005-0000-0000-000057200000}"/>
    <cellStyle name="Millares 2 2 12 4 3 2" xfId="37056" xr:uid="{00000000-0005-0000-0000-000058200000}"/>
    <cellStyle name="Millares 2 2 12 4 4" xfId="9152" xr:uid="{00000000-0005-0000-0000-000059200000}"/>
    <cellStyle name="Millares 2 2 12 4 4 2" xfId="33490" xr:uid="{00000000-0005-0000-0000-00005A200000}"/>
    <cellStyle name="Millares 2 2 12 4 5" xfId="28550" xr:uid="{00000000-0005-0000-0000-00005B200000}"/>
    <cellStyle name="Millares 2 2 12 5" xfId="4754" xr:uid="{00000000-0005-0000-0000-00005C200000}"/>
    <cellStyle name="Millares 2 2 12 5 2" xfId="23632" xr:uid="{00000000-0005-0000-0000-00005D200000}"/>
    <cellStyle name="Millares 2 2 12 5 2 2" xfId="38365" xr:uid="{00000000-0005-0000-0000-00005E200000}"/>
    <cellStyle name="Millares 2 2 12 5 3" xfId="29860" xr:uid="{00000000-0005-0000-0000-00005F200000}"/>
    <cellStyle name="Millares 2 2 12 6" xfId="20388" xr:uid="{00000000-0005-0000-0000-000060200000}"/>
    <cellStyle name="Millares 2 2 12 6 2" xfId="35648" xr:uid="{00000000-0005-0000-0000-000061200000}"/>
    <cellStyle name="Millares 2 2 12 7" xfId="7496" xr:uid="{00000000-0005-0000-0000-000062200000}"/>
    <cellStyle name="Millares 2 2 12 7 2" xfId="32090" xr:uid="{00000000-0005-0000-0000-000063200000}"/>
    <cellStyle name="Millares 2 2 12 8" xfId="27142" xr:uid="{00000000-0005-0000-0000-000064200000}"/>
    <cellStyle name="Millares 2 2 13" xfId="1868" xr:uid="{00000000-0005-0000-0000-000065200000}"/>
    <cellStyle name="Millares 2 2 13 2" xfId="2492" xr:uid="{00000000-0005-0000-0000-000066200000}"/>
    <cellStyle name="Millares 2 2 13 2 2" xfId="4156" xr:uid="{00000000-0005-0000-0000-000067200000}"/>
    <cellStyle name="Millares 2 2 13 2 2 2" xfId="6786" xr:uid="{00000000-0005-0000-0000-000068200000}"/>
    <cellStyle name="Millares 2 2 13 2 2 2 2" xfId="25661" xr:uid="{00000000-0005-0000-0000-000069200000}"/>
    <cellStyle name="Millares 2 2 13 2 2 2 2 2" xfId="39978" xr:uid="{00000000-0005-0000-0000-00006A200000}"/>
    <cellStyle name="Millares 2 2 13 2 2 2 3" xfId="31476" xr:uid="{00000000-0005-0000-0000-00006B200000}"/>
    <cellStyle name="Millares 2 2 13 2 2 3" xfId="23040" xr:uid="{00000000-0005-0000-0000-00006C200000}"/>
    <cellStyle name="Millares 2 2 13 2 2 3 2" xfId="37884" xr:uid="{00000000-0005-0000-0000-00006D200000}"/>
    <cellStyle name="Millares 2 2 13 2 2 4" xfId="10136" xr:uid="{00000000-0005-0000-0000-00006E200000}"/>
    <cellStyle name="Millares 2 2 13 2 2 4 2" xfId="34314" xr:uid="{00000000-0005-0000-0000-00006F200000}"/>
    <cellStyle name="Millares 2 2 13 2 2 5" xfId="29378" xr:uid="{00000000-0005-0000-0000-000070200000}"/>
    <cellStyle name="Millares 2 2 13 2 3" xfId="5536" xr:uid="{00000000-0005-0000-0000-000071200000}"/>
    <cellStyle name="Millares 2 2 13 2 3 2" xfId="24413" xr:uid="{00000000-0005-0000-0000-000072200000}"/>
    <cellStyle name="Millares 2 2 13 2 3 2 2" xfId="38986" xr:uid="{00000000-0005-0000-0000-000073200000}"/>
    <cellStyle name="Millares 2 2 13 2 3 3" xfId="30482" xr:uid="{00000000-0005-0000-0000-000074200000}"/>
    <cellStyle name="Millares 2 2 13 2 4" xfId="21376" xr:uid="{00000000-0005-0000-0000-000075200000}"/>
    <cellStyle name="Millares 2 2 13 2 4 2" xfId="36476" xr:uid="{00000000-0005-0000-0000-000076200000}"/>
    <cellStyle name="Millares 2 2 13 2 5" xfId="8480" xr:uid="{00000000-0005-0000-0000-000077200000}"/>
    <cellStyle name="Millares 2 2 13 2 5 2" xfId="32914" xr:uid="{00000000-0005-0000-0000-000078200000}"/>
    <cellStyle name="Millares 2 2 13 2 6" xfId="27970" xr:uid="{00000000-0005-0000-0000-000079200000}"/>
    <cellStyle name="Millares 2 2 13 3" xfId="3532" xr:uid="{00000000-0005-0000-0000-00007A200000}"/>
    <cellStyle name="Millares 2 2 13 3 2" xfId="6162" xr:uid="{00000000-0005-0000-0000-00007B200000}"/>
    <cellStyle name="Millares 2 2 13 3 2 2" xfId="25037" xr:uid="{00000000-0005-0000-0000-00007C200000}"/>
    <cellStyle name="Millares 2 2 13 3 2 2 2" xfId="39482" xr:uid="{00000000-0005-0000-0000-00007D200000}"/>
    <cellStyle name="Millares 2 2 13 3 2 3" xfId="30980" xr:uid="{00000000-0005-0000-0000-00007E200000}"/>
    <cellStyle name="Millares 2 2 13 3 3" xfId="22416" xr:uid="{00000000-0005-0000-0000-00007F200000}"/>
    <cellStyle name="Millares 2 2 13 3 3 2" xfId="37388" xr:uid="{00000000-0005-0000-0000-000080200000}"/>
    <cellStyle name="Millares 2 2 13 3 4" xfId="9512" xr:uid="{00000000-0005-0000-0000-000081200000}"/>
    <cellStyle name="Millares 2 2 13 3 4 2" xfId="33818" xr:uid="{00000000-0005-0000-0000-000082200000}"/>
    <cellStyle name="Millares 2 2 13 3 5" xfId="28882" xr:uid="{00000000-0005-0000-0000-000083200000}"/>
    <cellStyle name="Millares 2 2 13 4" xfId="4912" xr:uid="{00000000-0005-0000-0000-000084200000}"/>
    <cellStyle name="Millares 2 2 13 4 2" xfId="23789" xr:uid="{00000000-0005-0000-0000-000085200000}"/>
    <cellStyle name="Millares 2 2 13 4 2 2" xfId="38490" xr:uid="{00000000-0005-0000-0000-000086200000}"/>
    <cellStyle name="Millares 2 2 13 4 3" xfId="29986" xr:uid="{00000000-0005-0000-0000-000087200000}"/>
    <cellStyle name="Millares 2 2 13 5" xfId="20752" xr:uid="{00000000-0005-0000-0000-000088200000}"/>
    <cellStyle name="Millares 2 2 13 5 2" xfId="35980" xr:uid="{00000000-0005-0000-0000-000089200000}"/>
    <cellStyle name="Millares 2 2 13 6" xfId="7856" xr:uid="{00000000-0005-0000-0000-00008A200000}"/>
    <cellStyle name="Millares 2 2 13 6 2" xfId="32418" xr:uid="{00000000-0005-0000-0000-00008B200000}"/>
    <cellStyle name="Millares 2 2 13 7" xfId="27474" xr:uid="{00000000-0005-0000-0000-00008C200000}"/>
    <cellStyle name="Millares 2 2 14" xfId="2180" xr:uid="{00000000-0005-0000-0000-00008D200000}"/>
    <cellStyle name="Millares 2 2 14 2" xfId="3844" xr:uid="{00000000-0005-0000-0000-00008E200000}"/>
    <cellStyle name="Millares 2 2 14 2 2" xfId="6474" xr:uid="{00000000-0005-0000-0000-00008F200000}"/>
    <cellStyle name="Millares 2 2 14 2 2 2" xfId="25349" xr:uid="{00000000-0005-0000-0000-000090200000}"/>
    <cellStyle name="Millares 2 2 14 2 2 2 2" xfId="39730" xr:uid="{00000000-0005-0000-0000-000091200000}"/>
    <cellStyle name="Millares 2 2 14 2 2 3" xfId="31228" xr:uid="{00000000-0005-0000-0000-000092200000}"/>
    <cellStyle name="Millares 2 2 14 2 3" xfId="22728" xr:uid="{00000000-0005-0000-0000-000093200000}"/>
    <cellStyle name="Millares 2 2 14 2 3 2" xfId="37636" xr:uid="{00000000-0005-0000-0000-000094200000}"/>
    <cellStyle name="Millares 2 2 14 2 4" xfId="9824" xr:uid="{00000000-0005-0000-0000-000095200000}"/>
    <cellStyle name="Millares 2 2 14 2 4 2" xfId="34066" xr:uid="{00000000-0005-0000-0000-000096200000}"/>
    <cellStyle name="Millares 2 2 14 2 5" xfId="29130" xr:uid="{00000000-0005-0000-0000-000097200000}"/>
    <cellStyle name="Millares 2 2 14 3" xfId="5224" xr:uid="{00000000-0005-0000-0000-000098200000}"/>
    <cellStyle name="Millares 2 2 14 3 2" xfId="24101" xr:uid="{00000000-0005-0000-0000-000099200000}"/>
    <cellStyle name="Millares 2 2 14 3 2 2" xfId="38738" xr:uid="{00000000-0005-0000-0000-00009A200000}"/>
    <cellStyle name="Millares 2 2 14 3 3" xfId="30234" xr:uid="{00000000-0005-0000-0000-00009B200000}"/>
    <cellStyle name="Millares 2 2 14 4" xfId="21064" xr:uid="{00000000-0005-0000-0000-00009C200000}"/>
    <cellStyle name="Millares 2 2 14 4 2" xfId="36228" xr:uid="{00000000-0005-0000-0000-00009D200000}"/>
    <cellStyle name="Millares 2 2 14 5" xfId="8168" xr:uid="{00000000-0005-0000-0000-00009E200000}"/>
    <cellStyle name="Millares 2 2 14 5 2" xfId="32666" xr:uid="{00000000-0005-0000-0000-00009F200000}"/>
    <cellStyle name="Millares 2 2 14 6" xfId="27722" xr:uid="{00000000-0005-0000-0000-0000A0200000}"/>
    <cellStyle name="Millares 2 2 15" xfId="2804" xr:uid="{00000000-0005-0000-0000-0000A1200000}"/>
    <cellStyle name="Millares 2 2 15 2" xfId="5848" xr:uid="{00000000-0005-0000-0000-0000A2200000}"/>
    <cellStyle name="Millares 2 2 15 2 2" xfId="24725" xr:uid="{00000000-0005-0000-0000-0000A3200000}"/>
    <cellStyle name="Millares 2 2 15 2 2 2" xfId="39234" xr:uid="{00000000-0005-0000-0000-0000A4200000}"/>
    <cellStyle name="Millares 2 2 15 2 3" xfId="30730" xr:uid="{00000000-0005-0000-0000-0000A5200000}"/>
    <cellStyle name="Millares 2 2 15 3" xfId="21688" xr:uid="{00000000-0005-0000-0000-0000A6200000}"/>
    <cellStyle name="Millares 2 2 15 3 2" xfId="36724" xr:uid="{00000000-0005-0000-0000-0000A7200000}"/>
    <cellStyle name="Millares 2 2 15 4" xfId="8792" xr:uid="{00000000-0005-0000-0000-0000A8200000}"/>
    <cellStyle name="Millares 2 2 15 4 2" xfId="33162" xr:uid="{00000000-0005-0000-0000-0000A9200000}"/>
    <cellStyle name="Millares 2 2 15 5" xfId="28218" xr:uid="{00000000-0005-0000-0000-0000AA200000}"/>
    <cellStyle name="Millares 2 2 16" xfId="4543" xr:uid="{00000000-0005-0000-0000-0000AB200000}"/>
    <cellStyle name="Millares 2 2 16 2" xfId="23422" xr:uid="{00000000-0005-0000-0000-0000AC200000}"/>
    <cellStyle name="Millares 2 2 16 2 2" xfId="38187" xr:uid="{00000000-0005-0000-0000-0000AD200000}"/>
    <cellStyle name="Millares 2 2 16 3" xfId="29681" xr:uid="{00000000-0005-0000-0000-0000AE200000}"/>
    <cellStyle name="Millares 2 2 17" xfId="20024" xr:uid="{00000000-0005-0000-0000-0000AF200000}"/>
    <cellStyle name="Millares 2 2 17 2" xfId="35316" xr:uid="{00000000-0005-0000-0000-0000B0200000}"/>
    <cellStyle name="Millares 2 2 18" xfId="7098" xr:uid="{00000000-0005-0000-0000-0000B1200000}"/>
    <cellStyle name="Millares 2 2 18 2" xfId="31724" xr:uid="{00000000-0005-0000-0000-0000B2200000}"/>
    <cellStyle name="Millares 2 2 19" xfId="26808" xr:uid="{00000000-0005-0000-0000-0000B3200000}"/>
    <cellStyle name="Millares 2 2 2" xfId="535" xr:uid="{00000000-0005-0000-0000-0000B4200000}"/>
    <cellStyle name="Millares 2 2 2 10" xfId="20044" xr:uid="{00000000-0005-0000-0000-0000B5200000}"/>
    <cellStyle name="Millares 2 2 2 10 2" xfId="35336" xr:uid="{00000000-0005-0000-0000-0000B6200000}"/>
    <cellStyle name="Millares 2 2 2 11" xfId="7139" xr:uid="{00000000-0005-0000-0000-0000B7200000}"/>
    <cellStyle name="Millares 2 2 2 11 2" xfId="31765" xr:uid="{00000000-0005-0000-0000-0000B8200000}"/>
    <cellStyle name="Millares 2 2 2 12" xfId="26830" xr:uid="{00000000-0005-0000-0000-0000B9200000}"/>
    <cellStyle name="Millares 2 2 2 2" xfId="1251" xr:uid="{00000000-0005-0000-0000-0000BA200000}"/>
    <cellStyle name="Millares 2 2 2 2 10" xfId="7246" xr:uid="{00000000-0005-0000-0000-0000BB200000}"/>
    <cellStyle name="Millares 2 2 2 2 10 2" xfId="31864" xr:uid="{00000000-0005-0000-0000-0000BC200000}"/>
    <cellStyle name="Millares 2 2 2 2 11" xfId="26913" xr:uid="{00000000-0005-0000-0000-0000BD200000}"/>
    <cellStyle name="Millares 2 2 2 2 2" xfId="1433" xr:uid="{00000000-0005-0000-0000-0000BE200000}"/>
    <cellStyle name="Millares 2 2 2 2 2 2" xfId="1797" xr:uid="{00000000-0005-0000-0000-0000BF200000}"/>
    <cellStyle name="Millares 2 2 2 2 2 2 2" xfId="2144" xr:uid="{00000000-0005-0000-0000-0000C0200000}"/>
    <cellStyle name="Millares 2 2 2 2 2 2 2 2" xfId="2768" xr:uid="{00000000-0005-0000-0000-0000C1200000}"/>
    <cellStyle name="Millares 2 2 2 2 2 2 2 2 2" xfId="4432" xr:uid="{00000000-0005-0000-0000-0000C2200000}"/>
    <cellStyle name="Millares 2 2 2 2 2 2 2 2 2 2" xfId="7062" xr:uid="{00000000-0005-0000-0000-0000C3200000}"/>
    <cellStyle name="Millares 2 2 2 2 2 2 2 2 2 2 2" xfId="25937" xr:uid="{00000000-0005-0000-0000-0000C4200000}"/>
    <cellStyle name="Millares 2 2 2 2 2 2 2 2 2 2 2 2" xfId="40198" xr:uid="{00000000-0005-0000-0000-0000C5200000}"/>
    <cellStyle name="Millares 2 2 2 2 2 2 2 2 2 2 3" xfId="31696" xr:uid="{00000000-0005-0000-0000-0000C6200000}"/>
    <cellStyle name="Millares 2 2 2 2 2 2 2 2 2 3" xfId="23316" xr:uid="{00000000-0005-0000-0000-0000C7200000}"/>
    <cellStyle name="Millares 2 2 2 2 2 2 2 2 2 3 2" xfId="38104" xr:uid="{00000000-0005-0000-0000-0000C8200000}"/>
    <cellStyle name="Millares 2 2 2 2 2 2 2 2 2 4" xfId="10412" xr:uid="{00000000-0005-0000-0000-0000C9200000}"/>
    <cellStyle name="Millares 2 2 2 2 2 2 2 2 2 4 2" xfId="34534" xr:uid="{00000000-0005-0000-0000-0000CA200000}"/>
    <cellStyle name="Millares 2 2 2 2 2 2 2 2 2 5" xfId="29598" xr:uid="{00000000-0005-0000-0000-0000CB200000}"/>
    <cellStyle name="Millares 2 2 2 2 2 2 2 2 3" xfId="5812" xr:uid="{00000000-0005-0000-0000-0000CC200000}"/>
    <cellStyle name="Millares 2 2 2 2 2 2 2 2 3 2" xfId="24689" xr:uid="{00000000-0005-0000-0000-0000CD200000}"/>
    <cellStyle name="Millares 2 2 2 2 2 2 2 2 3 2 2" xfId="39206" xr:uid="{00000000-0005-0000-0000-0000CE200000}"/>
    <cellStyle name="Millares 2 2 2 2 2 2 2 2 3 3" xfId="30702" xr:uid="{00000000-0005-0000-0000-0000CF200000}"/>
    <cellStyle name="Millares 2 2 2 2 2 2 2 2 4" xfId="21652" xr:uid="{00000000-0005-0000-0000-0000D0200000}"/>
    <cellStyle name="Millares 2 2 2 2 2 2 2 2 4 2" xfId="36696" xr:uid="{00000000-0005-0000-0000-0000D1200000}"/>
    <cellStyle name="Millares 2 2 2 2 2 2 2 2 5" xfId="8756" xr:uid="{00000000-0005-0000-0000-0000D2200000}"/>
    <cellStyle name="Millares 2 2 2 2 2 2 2 2 5 2" xfId="33134" xr:uid="{00000000-0005-0000-0000-0000D3200000}"/>
    <cellStyle name="Millares 2 2 2 2 2 2 2 2 6" xfId="28190" xr:uid="{00000000-0005-0000-0000-0000D4200000}"/>
    <cellStyle name="Millares 2 2 2 2 2 2 2 3" xfId="3808" xr:uid="{00000000-0005-0000-0000-0000D5200000}"/>
    <cellStyle name="Millares 2 2 2 2 2 2 2 3 2" xfId="6438" xr:uid="{00000000-0005-0000-0000-0000D6200000}"/>
    <cellStyle name="Millares 2 2 2 2 2 2 2 3 2 2" xfId="25313" xr:uid="{00000000-0005-0000-0000-0000D7200000}"/>
    <cellStyle name="Millares 2 2 2 2 2 2 2 3 2 2 2" xfId="39702" xr:uid="{00000000-0005-0000-0000-0000D8200000}"/>
    <cellStyle name="Millares 2 2 2 2 2 2 2 3 2 3" xfId="31200" xr:uid="{00000000-0005-0000-0000-0000D9200000}"/>
    <cellStyle name="Millares 2 2 2 2 2 2 2 3 3" xfId="22692" xr:uid="{00000000-0005-0000-0000-0000DA200000}"/>
    <cellStyle name="Millares 2 2 2 2 2 2 2 3 3 2" xfId="37608" xr:uid="{00000000-0005-0000-0000-0000DB200000}"/>
    <cellStyle name="Millares 2 2 2 2 2 2 2 3 4" xfId="9788" xr:uid="{00000000-0005-0000-0000-0000DC200000}"/>
    <cellStyle name="Millares 2 2 2 2 2 2 2 3 4 2" xfId="34038" xr:uid="{00000000-0005-0000-0000-0000DD200000}"/>
    <cellStyle name="Millares 2 2 2 2 2 2 2 3 5" xfId="29102" xr:uid="{00000000-0005-0000-0000-0000DE200000}"/>
    <cellStyle name="Millares 2 2 2 2 2 2 2 4" xfId="5188" xr:uid="{00000000-0005-0000-0000-0000DF200000}"/>
    <cellStyle name="Millares 2 2 2 2 2 2 2 4 2" xfId="24065" xr:uid="{00000000-0005-0000-0000-0000E0200000}"/>
    <cellStyle name="Millares 2 2 2 2 2 2 2 4 2 2" xfId="38710" xr:uid="{00000000-0005-0000-0000-0000E1200000}"/>
    <cellStyle name="Millares 2 2 2 2 2 2 2 4 3" xfId="30206" xr:uid="{00000000-0005-0000-0000-0000E2200000}"/>
    <cellStyle name="Millares 2 2 2 2 2 2 2 5" xfId="21028" xr:uid="{00000000-0005-0000-0000-0000E3200000}"/>
    <cellStyle name="Millares 2 2 2 2 2 2 2 5 2" xfId="36200" xr:uid="{00000000-0005-0000-0000-0000E4200000}"/>
    <cellStyle name="Millares 2 2 2 2 2 2 2 6" xfId="8132" xr:uid="{00000000-0005-0000-0000-0000E5200000}"/>
    <cellStyle name="Millares 2 2 2 2 2 2 2 6 2" xfId="32638" xr:uid="{00000000-0005-0000-0000-0000E6200000}"/>
    <cellStyle name="Millares 2 2 2 2 2 2 2 7" xfId="27694" xr:uid="{00000000-0005-0000-0000-0000E7200000}"/>
    <cellStyle name="Millares 2 2 2 2 2 2 3" xfId="2456" xr:uid="{00000000-0005-0000-0000-0000E8200000}"/>
    <cellStyle name="Millares 2 2 2 2 2 2 3 2" xfId="4120" xr:uid="{00000000-0005-0000-0000-0000E9200000}"/>
    <cellStyle name="Millares 2 2 2 2 2 2 3 2 2" xfId="6750" xr:uid="{00000000-0005-0000-0000-0000EA200000}"/>
    <cellStyle name="Millares 2 2 2 2 2 2 3 2 2 2" xfId="25625" xr:uid="{00000000-0005-0000-0000-0000EB200000}"/>
    <cellStyle name="Millares 2 2 2 2 2 2 3 2 2 2 2" xfId="39950" xr:uid="{00000000-0005-0000-0000-0000EC200000}"/>
    <cellStyle name="Millares 2 2 2 2 2 2 3 2 2 3" xfId="31448" xr:uid="{00000000-0005-0000-0000-0000ED200000}"/>
    <cellStyle name="Millares 2 2 2 2 2 2 3 2 3" xfId="23004" xr:uid="{00000000-0005-0000-0000-0000EE200000}"/>
    <cellStyle name="Millares 2 2 2 2 2 2 3 2 3 2" xfId="37856" xr:uid="{00000000-0005-0000-0000-0000EF200000}"/>
    <cellStyle name="Millares 2 2 2 2 2 2 3 2 4" xfId="10100" xr:uid="{00000000-0005-0000-0000-0000F0200000}"/>
    <cellStyle name="Millares 2 2 2 2 2 2 3 2 4 2" xfId="34286" xr:uid="{00000000-0005-0000-0000-0000F1200000}"/>
    <cellStyle name="Millares 2 2 2 2 2 2 3 2 5" xfId="29350" xr:uid="{00000000-0005-0000-0000-0000F2200000}"/>
    <cellStyle name="Millares 2 2 2 2 2 2 3 3" xfId="5500" xr:uid="{00000000-0005-0000-0000-0000F3200000}"/>
    <cellStyle name="Millares 2 2 2 2 2 2 3 3 2" xfId="24377" xr:uid="{00000000-0005-0000-0000-0000F4200000}"/>
    <cellStyle name="Millares 2 2 2 2 2 2 3 3 2 2" xfId="38958" xr:uid="{00000000-0005-0000-0000-0000F5200000}"/>
    <cellStyle name="Millares 2 2 2 2 2 2 3 3 3" xfId="30454" xr:uid="{00000000-0005-0000-0000-0000F6200000}"/>
    <cellStyle name="Millares 2 2 2 2 2 2 3 4" xfId="21340" xr:uid="{00000000-0005-0000-0000-0000F7200000}"/>
    <cellStyle name="Millares 2 2 2 2 2 2 3 4 2" xfId="36448" xr:uid="{00000000-0005-0000-0000-0000F8200000}"/>
    <cellStyle name="Millares 2 2 2 2 2 2 3 5" xfId="8444" xr:uid="{00000000-0005-0000-0000-0000F9200000}"/>
    <cellStyle name="Millares 2 2 2 2 2 2 3 5 2" xfId="32886" xr:uid="{00000000-0005-0000-0000-0000FA200000}"/>
    <cellStyle name="Millares 2 2 2 2 2 2 3 6" xfId="27942" xr:uid="{00000000-0005-0000-0000-0000FB200000}"/>
    <cellStyle name="Millares 2 2 2 2 2 2 4" xfId="3461" xr:uid="{00000000-0005-0000-0000-0000FC200000}"/>
    <cellStyle name="Millares 2 2 2 2 2 2 4 2" xfId="6125" xr:uid="{00000000-0005-0000-0000-0000FD200000}"/>
    <cellStyle name="Millares 2 2 2 2 2 2 4 2 2" xfId="25001" xr:uid="{00000000-0005-0000-0000-0000FE200000}"/>
    <cellStyle name="Millares 2 2 2 2 2 2 4 2 2 2" xfId="39454" xr:uid="{00000000-0005-0000-0000-0000FF200000}"/>
    <cellStyle name="Millares 2 2 2 2 2 2 4 2 3" xfId="30951" xr:uid="{00000000-0005-0000-0000-000000210000}"/>
    <cellStyle name="Millares 2 2 2 2 2 2 4 3" xfId="22345" xr:uid="{00000000-0005-0000-0000-000001210000}"/>
    <cellStyle name="Millares 2 2 2 2 2 2 4 3 2" xfId="37325" xr:uid="{00000000-0005-0000-0000-000002210000}"/>
    <cellStyle name="Millares 2 2 2 2 2 2 4 4" xfId="9442" xr:uid="{00000000-0005-0000-0000-000003210000}"/>
    <cellStyle name="Millares 2 2 2 2 2 2 4 4 2" xfId="33756" xr:uid="{00000000-0005-0000-0000-000004210000}"/>
    <cellStyle name="Millares 2 2 2 2 2 2 4 5" xfId="28819" xr:uid="{00000000-0005-0000-0000-000005210000}"/>
    <cellStyle name="Millares 2 2 2 2 2 2 5" xfId="4875" xr:uid="{00000000-0005-0000-0000-000006210000}"/>
    <cellStyle name="Millares 2 2 2 2 2 2 5 2" xfId="23752" xr:uid="{00000000-0005-0000-0000-000007210000}"/>
    <cellStyle name="Millares 2 2 2 2 2 2 5 2 2" xfId="38461" xr:uid="{00000000-0005-0000-0000-000008210000}"/>
    <cellStyle name="Millares 2 2 2 2 2 2 5 3" xfId="29957" xr:uid="{00000000-0005-0000-0000-000009210000}"/>
    <cellStyle name="Millares 2 2 2 2 2 2 6" xfId="20681" xr:uid="{00000000-0005-0000-0000-00000A210000}"/>
    <cellStyle name="Millares 2 2 2 2 2 2 6 2" xfId="35917" xr:uid="{00000000-0005-0000-0000-00000B210000}"/>
    <cellStyle name="Millares 2 2 2 2 2 2 7" xfId="7786" xr:uid="{00000000-0005-0000-0000-00000C210000}"/>
    <cellStyle name="Millares 2 2 2 2 2 2 7 2" xfId="32356" xr:uid="{00000000-0005-0000-0000-00000D210000}"/>
    <cellStyle name="Millares 2 2 2 2 2 2 8" xfId="27411" xr:uid="{00000000-0005-0000-0000-00000E210000}"/>
    <cellStyle name="Millares 2 2 2 2 2 3" xfId="1988" xr:uid="{00000000-0005-0000-0000-00000F210000}"/>
    <cellStyle name="Millares 2 2 2 2 2 3 2" xfId="2612" xr:uid="{00000000-0005-0000-0000-000010210000}"/>
    <cellStyle name="Millares 2 2 2 2 2 3 2 2" xfId="4276" xr:uid="{00000000-0005-0000-0000-000011210000}"/>
    <cellStyle name="Millares 2 2 2 2 2 3 2 2 2" xfId="6906" xr:uid="{00000000-0005-0000-0000-000012210000}"/>
    <cellStyle name="Millares 2 2 2 2 2 3 2 2 2 2" xfId="25781" xr:uid="{00000000-0005-0000-0000-000013210000}"/>
    <cellStyle name="Millares 2 2 2 2 2 3 2 2 2 2 2" xfId="40074" xr:uid="{00000000-0005-0000-0000-000014210000}"/>
    <cellStyle name="Millares 2 2 2 2 2 3 2 2 2 3" xfId="31572" xr:uid="{00000000-0005-0000-0000-000015210000}"/>
    <cellStyle name="Millares 2 2 2 2 2 3 2 2 3" xfId="23160" xr:uid="{00000000-0005-0000-0000-000016210000}"/>
    <cellStyle name="Millares 2 2 2 2 2 3 2 2 3 2" xfId="37980" xr:uid="{00000000-0005-0000-0000-000017210000}"/>
    <cellStyle name="Millares 2 2 2 2 2 3 2 2 4" xfId="10256" xr:uid="{00000000-0005-0000-0000-000018210000}"/>
    <cellStyle name="Millares 2 2 2 2 2 3 2 2 4 2" xfId="34410" xr:uid="{00000000-0005-0000-0000-000019210000}"/>
    <cellStyle name="Millares 2 2 2 2 2 3 2 2 5" xfId="29474" xr:uid="{00000000-0005-0000-0000-00001A210000}"/>
    <cellStyle name="Millares 2 2 2 2 2 3 2 3" xfId="5656" xr:uid="{00000000-0005-0000-0000-00001B210000}"/>
    <cellStyle name="Millares 2 2 2 2 2 3 2 3 2" xfId="24533" xr:uid="{00000000-0005-0000-0000-00001C210000}"/>
    <cellStyle name="Millares 2 2 2 2 2 3 2 3 2 2" xfId="39082" xr:uid="{00000000-0005-0000-0000-00001D210000}"/>
    <cellStyle name="Millares 2 2 2 2 2 3 2 3 3" xfId="30578" xr:uid="{00000000-0005-0000-0000-00001E210000}"/>
    <cellStyle name="Millares 2 2 2 2 2 3 2 4" xfId="21496" xr:uid="{00000000-0005-0000-0000-00001F210000}"/>
    <cellStyle name="Millares 2 2 2 2 2 3 2 4 2" xfId="36572" xr:uid="{00000000-0005-0000-0000-000020210000}"/>
    <cellStyle name="Millares 2 2 2 2 2 3 2 5" xfId="8600" xr:uid="{00000000-0005-0000-0000-000021210000}"/>
    <cellStyle name="Millares 2 2 2 2 2 3 2 5 2" xfId="33010" xr:uid="{00000000-0005-0000-0000-000022210000}"/>
    <cellStyle name="Millares 2 2 2 2 2 3 2 6" xfId="28066" xr:uid="{00000000-0005-0000-0000-000023210000}"/>
    <cellStyle name="Millares 2 2 2 2 2 3 3" xfId="3652" xr:uid="{00000000-0005-0000-0000-000024210000}"/>
    <cellStyle name="Millares 2 2 2 2 2 3 3 2" xfId="6282" xr:uid="{00000000-0005-0000-0000-000025210000}"/>
    <cellStyle name="Millares 2 2 2 2 2 3 3 2 2" xfId="25157" xr:uid="{00000000-0005-0000-0000-000026210000}"/>
    <cellStyle name="Millares 2 2 2 2 2 3 3 2 2 2" xfId="39578" xr:uid="{00000000-0005-0000-0000-000027210000}"/>
    <cellStyle name="Millares 2 2 2 2 2 3 3 2 3" xfId="31076" xr:uid="{00000000-0005-0000-0000-000028210000}"/>
    <cellStyle name="Millares 2 2 2 2 2 3 3 3" xfId="22536" xr:uid="{00000000-0005-0000-0000-000029210000}"/>
    <cellStyle name="Millares 2 2 2 2 2 3 3 3 2" xfId="37484" xr:uid="{00000000-0005-0000-0000-00002A210000}"/>
    <cellStyle name="Millares 2 2 2 2 2 3 3 4" xfId="9632" xr:uid="{00000000-0005-0000-0000-00002B210000}"/>
    <cellStyle name="Millares 2 2 2 2 2 3 3 4 2" xfId="33914" xr:uid="{00000000-0005-0000-0000-00002C210000}"/>
    <cellStyle name="Millares 2 2 2 2 2 3 3 5" xfId="28978" xr:uid="{00000000-0005-0000-0000-00002D210000}"/>
    <cellStyle name="Millares 2 2 2 2 2 3 4" xfId="5032" xr:uid="{00000000-0005-0000-0000-00002E210000}"/>
    <cellStyle name="Millares 2 2 2 2 2 3 4 2" xfId="23909" xr:uid="{00000000-0005-0000-0000-00002F210000}"/>
    <cellStyle name="Millares 2 2 2 2 2 3 4 2 2" xfId="38586" xr:uid="{00000000-0005-0000-0000-000030210000}"/>
    <cellStyle name="Millares 2 2 2 2 2 3 4 3" xfId="30082" xr:uid="{00000000-0005-0000-0000-000031210000}"/>
    <cellStyle name="Millares 2 2 2 2 2 3 5" xfId="20872" xr:uid="{00000000-0005-0000-0000-000032210000}"/>
    <cellStyle name="Millares 2 2 2 2 2 3 5 2" xfId="36076" xr:uid="{00000000-0005-0000-0000-000033210000}"/>
    <cellStyle name="Millares 2 2 2 2 2 3 6" xfId="7976" xr:uid="{00000000-0005-0000-0000-000034210000}"/>
    <cellStyle name="Millares 2 2 2 2 2 3 6 2" xfId="32514" xr:uid="{00000000-0005-0000-0000-000035210000}"/>
    <cellStyle name="Millares 2 2 2 2 2 3 7" xfId="27570" xr:uid="{00000000-0005-0000-0000-000036210000}"/>
    <cellStyle name="Millares 2 2 2 2 2 4" xfId="2300" xr:uid="{00000000-0005-0000-0000-000037210000}"/>
    <cellStyle name="Millares 2 2 2 2 2 4 2" xfId="3964" xr:uid="{00000000-0005-0000-0000-000038210000}"/>
    <cellStyle name="Millares 2 2 2 2 2 4 2 2" xfId="6594" xr:uid="{00000000-0005-0000-0000-000039210000}"/>
    <cellStyle name="Millares 2 2 2 2 2 4 2 2 2" xfId="25469" xr:uid="{00000000-0005-0000-0000-00003A210000}"/>
    <cellStyle name="Millares 2 2 2 2 2 4 2 2 2 2" xfId="39826" xr:uid="{00000000-0005-0000-0000-00003B210000}"/>
    <cellStyle name="Millares 2 2 2 2 2 4 2 2 3" xfId="31324" xr:uid="{00000000-0005-0000-0000-00003C210000}"/>
    <cellStyle name="Millares 2 2 2 2 2 4 2 3" xfId="22848" xr:uid="{00000000-0005-0000-0000-00003D210000}"/>
    <cellStyle name="Millares 2 2 2 2 2 4 2 3 2" xfId="37732" xr:uid="{00000000-0005-0000-0000-00003E210000}"/>
    <cellStyle name="Millares 2 2 2 2 2 4 2 4" xfId="9944" xr:uid="{00000000-0005-0000-0000-00003F210000}"/>
    <cellStyle name="Millares 2 2 2 2 2 4 2 4 2" xfId="34162" xr:uid="{00000000-0005-0000-0000-000040210000}"/>
    <cellStyle name="Millares 2 2 2 2 2 4 2 5" xfId="29226" xr:uid="{00000000-0005-0000-0000-000041210000}"/>
    <cellStyle name="Millares 2 2 2 2 2 4 3" xfId="5344" xr:uid="{00000000-0005-0000-0000-000042210000}"/>
    <cellStyle name="Millares 2 2 2 2 2 4 3 2" xfId="24221" xr:uid="{00000000-0005-0000-0000-000043210000}"/>
    <cellStyle name="Millares 2 2 2 2 2 4 3 2 2" xfId="38834" xr:uid="{00000000-0005-0000-0000-000044210000}"/>
    <cellStyle name="Millares 2 2 2 2 2 4 3 3" xfId="30330" xr:uid="{00000000-0005-0000-0000-000045210000}"/>
    <cellStyle name="Millares 2 2 2 2 2 4 4" xfId="21184" xr:uid="{00000000-0005-0000-0000-000046210000}"/>
    <cellStyle name="Millares 2 2 2 2 2 4 4 2" xfId="36324" xr:uid="{00000000-0005-0000-0000-000047210000}"/>
    <cellStyle name="Millares 2 2 2 2 2 4 5" xfId="8288" xr:uid="{00000000-0005-0000-0000-000048210000}"/>
    <cellStyle name="Millares 2 2 2 2 2 4 5 2" xfId="32762" xr:uid="{00000000-0005-0000-0000-000049210000}"/>
    <cellStyle name="Millares 2 2 2 2 2 4 6" xfId="27818" xr:uid="{00000000-0005-0000-0000-00004A210000}"/>
    <cellStyle name="Millares 2 2 2 2 2 5" xfId="3097" xr:uid="{00000000-0005-0000-0000-00004B210000}"/>
    <cellStyle name="Millares 2 2 2 2 2 5 2" xfId="5969" xr:uid="{00000000-0005-0000-0000-00004C210000}"/>
    <cellStyle name="Millares 2 2 2 2 2 5 2 2" xfId="24845" xr:uid="{00000000-0005-0000-0000-00004D210000}"/>
    <cellStyle name="Millares 2 2 2 2 2 5 2 2 2" xfId="39330" xr:uid="{00000000-0005-0000-0000-00004E210000}"/>
    <cellStyle name="Millares 2 2 2 2 2 5 2 3" xfId="30827" xr:uid="{00000000-0005-0000-0000-00004F210000}"/>
    <cellStyle name="Millares 2 2 2 2 2 5 3" xfId="21981" xr:uid="{00000000-0005-0000-0000-000050210000}"/>
    <cellStyle name="Millares 2 2 2 2 2 5 3 2" xfId="36993" xr:uid="{00000000-0005-0000-0000-000051210000}"/>
    <cellStyle name="Millares 2 2 2 2 2 5 4" xfId="9082" xr:uid="{00000000-0005-0000-0000-000052210000}"/>
    <cellStyle name="Millares 2 2 2 2 2 5 4 2" xfId="33428" xr:uid="{00000000-0005-0000-0000-000053210000}"/>
    <cellStyle name="Millares 2 2 2 2 2 5 5" xfId="28487" xr:uid="{00000000-0005-0000-0000-000054210000}"/>
    <cellStyle name="Millares 2 2 2 2 2 6" xfId="4718" xr:uid="{00000000-0005-0000-0000-000055210000}"/>
    <cellStyle name="Millares 2 2 2 2 2 6 2" xfId="23596" xr:uid="{00000000-0005-0000-0000-000056210000}"/>
    <cellStyle name="Millares 2 2 2 2 2 6 2 2" xfId="38337" xr:uid="{00000000-0005-0000-0000-000057210000}"/>
    <cellStyle name="Millares 2 2 2 2 2 6 3" xfId="12888" xr:uid="{00000000-0005-0000-0000-000058210000}"/>
    <cellStyle name="Millares 2 2 2 2 2 6 3 2" xfId="35248" xr:uid="{00000000-0005-0000-0000-000059210000}"/>
    <cellStyle name="Millares 2 2 2 2 2 6 4" xfId="29832" xr:uid="{00000000-0005-0000-0000-00005A210000}"/>
    <cellStyle name="Millares 2 2 2 2 2 7" xfId="20317" xr:uid="{00000000-0005-0000-0000-00005B210000}"/>
    <cellStyle name="Millares 2 2 2 2 2 7 2" xfId="35585" xr:uid="{00000000-0005-0000-0000-00005C210000}"/>
    <cellStyle name="Millares 2 2 2 2 2 8" xfId="7426" xr:uid="{00000000-0005-0000-0000-00005D210000}"/>
    <cellStyle name="Millares 2 2 2 2 2 8 2" xfId="32028" xr:uid="{00000000-0005-0000-0000-00005E210000}"/>
    <cellStyle name="Millares 2 2 2 2 2 9" xfId="27079" xr:uid="{00000000-0005-0000-0000-00005F210000}"/>
    <cellStyle name="Millares 2 2 2 2 3" xfId="1615" xr:uid="{00000000-0005-0000-0000-000060210000}"/>
    <cellStyle name="Millares 2 2 2 2 3 2" xfId="2066" xr:uid="{00000000-0005-0000-0000-000061210000}"/>
    <cellStyle name="Millares 2 2 2 2 3 2 2" xfId="2690" xr:uid="{00000000-0005-0000-0000-000062210000}"/>
    <cellStyle name="Millares 2 2 2 2 3 2 2 2" xfId="4354" xr:uid="{00000000-0005-0000-0000-000063210000}"/>
    <cellStyle name="Millares 2 2 2 2 3 2 2 2 2" xfId="6984" xr:uid="{00000000-0005-0000-0000-000064210000}"/>
    <cellStyle name="Millares 2 2 2 2 3 2 2 2 2 2" xfId="25859" xr:uid="{00000000-0005-0000-0000-000065210000}"/>
    <cellStyle name="Millares 2 2 2 2 3 2 2 2 2 2 2" xfId="40136" xr:uid="{00000000-0005-0000-0000-000066210000}"/>
    <cellStyle name="Millares 2 2 2 2 3 2 2 2 2 3" xfId="31634" xr:uid="{00000000-0005-0000-0000-000067210000}"/>
    <cellStyle name="Millares 2 2 2 2 3 2 2 2 3" xfId="23238" xr:uid="{00000000-0005-0000-0000-000068210000}"/>
    <cellStyle name="Millares 2 2 2 2 3 2 2 2 3 2" xfId="38042" xr:uid="{00000000-0005-0000-0000-000069210000}"/>
    <cellStyle name="Millares 2 2 2 2 3 2 2 2 4" xfId="10334" xr:uid="{00000000-0005-0000-0000-00006A210000}"/>
    <cellStyle name="Millares 2 2 2 2 3 2 2 2 4 2" xfId="34472" xr:uid="{00000000-0005-0000-0000-00006B210000}"/>
    <cellStyle name="Millares 2 2 2 2 3 2 2 2 5" xfId="29536" xr:uid="{00000000-0005-0000-0000-00006C210000}"/>
    <cellStyle name="Millares 2 2 2 2 3 2 2 3" xfId="5734" xr:uid="{00000000-0005-0000-0000-00006D210000}"/>
    <cellStyle name="Millares 2 2 2 2 3 2 2 3 2" xfId="24611" xr:uid="{00000000-0005-0000-0000-00006E210000}"/>
    <cellStyle name="Millares 2 2 2 2 3 2 2 3 2 2" xfId="39144" xr:uid="{00000000-0005-0000-0000-00006F210000}"/>
    <cellStyle name="Millares 2 2 2 2 3 2 2 3 3" xfId="30640" xr:uid="{00000000-0005-0000-0000-000070210000}"/>
    <cellStyle name="Millares 2 2 2 2 3 2 2 4" xfId="21574" xr:uid="{00000000-0005-0000-0000-000071210000}"/>
    <cellStyle name="Millares 2 2 2 2 3 2 2 4 2" xfId="36634" xr:uid="{00000000-0005-0000-0000-000072210000}"/>
    <cellStyle name="Millares 2 2 2 2 3 2 2 5" xfId="8678" xr:uid="{00000000-0005-0000-0000-000073210000}"/>
    <cellStyle name="Millares 2 2 2 2 3 2 2 5 2" xfId="33072" xr:uid="{00000000-0005-0000-0000-000074210000}"/>
    <cellStyle name="Millares 2 2 2 2 3 2 2 6" xfId="28128" xr:uid="{00000000-0005-0000-0000-000075210000}"/>
    <cellStyle name="Millares 2 2 2 2 3 2 3" xfId="3730" xr:uid="{00000000-0005-0000-0000-000076210000}"/>
    <cellStyle name="Millares 2 2 2 2 3 2 3 2" xfId="6360" xr:uid="{00000000-0005-0000-0000-000077210000}"/>
    <cellStyle name="Millares 2 2 2 2 3 2 3 2 2" xfId="25235" xr:uid="{00000000-0005-0000-0000-000078210000}"/>
    <cellStyle name="Millares 2 2 2 2 3 2 3 2 2 2" xfId="39640" xr:uid="{00000000-0005-0000-0000-000079210000}"/>
    <cellStyle name="Millares 2 2 2 2 3 2 3 2 3" xfId="31138" xr:uid="{00000000-0005-0000-0000-00007A210000}"/>
    <cellStyle name="Millares 2 2 2 2 3 2 3 3" xfId="22614" xr:uid="{00000000-0005-0000-0000-00007B210000}"/>
    <cellStyle name="Millares 2 2 2 2 3 2 3 3 2" xfId="37546" xr:uid="{00000000-0005-0000-0000-00007C210000}"/>
    <cellStyle name="Millares 2 2 2 2 3 2 3 4" xfId="9710" xr:uid="{00000000-0005-0000-0000-00007D210000}"/>
    <cellStyle name="Millares 2 2 2 2 3 2 3 4 2" xfId="33976" xr:uid="{00000000-0005-0000-0000-00007E210000}"/>
    <cellStyle name="Millares 2 2 2 2 3 2 3 5" xfId="29040" xr:uid="{00000000-0005-0000-0000-00007F210000}"/>
    <cellStyle name="Millares 2 2 2 2 3 2 4" xfId="5110" xr:uid="{00000000-0005-0000-0000-000080210000}"/>
    <cellStyle name="Millares 2 2 2 2 3 2 4 2" xfId="23987" xr:uid="{00000000-0005-0000-0000-000081210000}"/>
    <cellStyle name="Millares 2 2 2 2 3 2 4 2 2" xfId="38648" xr:uid="{00000000-0005-0000-0000-000082210000}"/>
    <cellStyle name="Millares 2 2 2 2 3 2 4 3" xfId="30144" xr:uid="{00000000-0005-0000-0000-000083210000}"/>
    <cellStyle name="Millares 2 2 2 2 3 2 5" xfId="20950" xr:uid="{00000000-0005-0000-0000-000084210000}"/>
    <cellStyle name="Millares 2 2 2 2 3 2 5 2" xfId="36138" xr:uid="{00000000-0005-0000-0000-000085210000}"/>
    <cellStyle name="Millares 2 2 2 2 3 2 6" xfId="8054" xr:uid="{00000000-0005-0000-0000-000086210000}"/>
    <cellStyle name="Millares 2 2 2 2 3 2 6 2" xfId="32576" xr:uid="{00000000-0005-0000-0000-000087210000}"/>
    <cellStyle name="Millares 2 2 2 2 3 2 7" xfId="27632" xr:uid="{00000000-0005-0000-0000-000088210000}"/>
    <cellStyle name="Millares 2 2 2 2 3 3" xfId="2378" xr:uid="{00000000-0005-0000-0000-000089210000}"/>
    <cellStyle name="Millares 2 2 2 2 3 3 2" xfId="4042" xr:uid="{00000000-0005-0000-0000-00008A210000}"/>
    <cellStyle name="Millares 2 2 2 2 3 3 2 2" xfId="6672" xr:uid="{00000000-0005-0000-0000-00008B210000}"/>
    <cellStyle name="Millares 2 2 2 2 3 3 2 2 2" xfId="25547" xr:uid="{00000000-0005-0000-0000-00008C210000}"/>
    <cellStyle name="Millares 2 2 2 2 3 3 2 2 2 2" xfId="39888" xr:uid="{00000000-0005-0000-0000-00008D210000}"/>
    <cellStyle name="Millares 2 2 2 2 3 3 2 2 3" xfId="31386" xr:uid="{00000000-0005-0000-0000-00008E210000}"/>
    <cellStyle name="Millares 2 2 2 2 3 3 2 3" xfId="22926" xr:uid="{00000000-0005-0000-0000-00008F210000}"/>
    <cellStyle name="Millares 2 2 2 2 3 3 2 3 2" xfId="37794" xr:uid="{00000000-0005-0000-0000-000090210000}"/>
    <cellStyle name="Millares 2 2 2 2 3 3 2 4" xfId="10022" xr:uid="{00000000-0005-0000-0000-000091210000}"/>
    <cellStyle name="Millares 2 2 2 2 3 3 2 4 2" xfId="34224" xr:uid="{00000000-0005-0000-0000-000092210000}"/>
    <cellStyle name="Millares 2 2 2 2 3 3 2 5" xfId="29288" xr:uid="{00000000-0005-0000-0000-000093210000}"/>
    <cellStyle name="Millares 2 2 2 2 3 3 3" xfId="5422" xr:uid="{00000000-0005-0000-0000-000094210000}"/>
    <cellStyle name="Millares 2 2 2 2 3 3 3 2" xfId="24299" xr:uid="{00000000-0005-0000-0000-000095210000}"/>
    <cellStyle name="Millares 2 2 2 2 3 3 3 2 2" xfId="38896" xr:uid="{00000000-0005-0000-0000-000096210000}"/>
    <cellStyle name="Millares 2 2 2 2 3 3 3 3" xfId="30392" xr:uid="{00000000-0005-0000-0000-000097210000}"/>
    <cellStyle name="Millares 2 2 2 2 3 3 4" xfId="21262" xr:uid="{00000000-0005-0000-0000-000098210000}"/>
    <cellStyle name="Millares 2 2 2 2 3 3 4 2" xfId="36386" xr:uid="{00000000-0005-0000-0000-000099210000}"/>
    <cellStyle name="Millares 2 2 2 2 3 3 5" xfId="8366" xr:uid="{00000000-0005-0000-0000-00009A210000}"/>
    <cellStyle name="Millares 2 2 2 2 3 3 5 2" xfId="32824" xr:uid="{00000000-0005-0000-0000-00009B210000}"/>
    <cellStyle name="Millares 2 2 2 2 3 3 6" xfId="27880" xr:uid="{00000000-0005-0000-0000-00009C210000}"/>
    <cellStyle name="Millares 2 2 2 2 3 4" xfId="3279" xr:uid="{00000000-0005-0000-0000-00009D210000}"/>
    <cellStyle name="Millares 2 2 2 2 3 4 2" xfId="6047" xr:uid="{00000000-0005-0000-0000-00009E210000}"/>
    <cellStyle name="Millares 2 2 2 2 3 4 2 2" xfId="24923" xr:uid="{00000000-0005-0000-0000-00009F210000}"/>
    <cellStyle name="Millares 2 2 2 2 3 4 2 2 2" xfId="39392" xr:uid="{00000000-0005-0000-0000-0000A0210000}"/>
    <cellStyle name="Millares 2 2 2 2 3 4 2 3" xfId="30889" xr:uid="{00000000-0005-0000-0000-0000A1210000}"/>
    <cellStyle name="Millares 2 2 2 2 3 4 3" xfId="22163" xr:uid="{00000000-0005-0000-0000-0000A2210000}"/>
    <cellStyle name="Millares 2 2 2 2 3 4 3 2" xfId="37159" xr:uid="{00000000-0005-0000-0000-0000A3210000}"/>
    <cellStyle name="Millares 2 2 2 2 3 4 4" xfId="9262" xr:uid="{00000000-0005-0000-0000-0000A4210000}"/>
    <cellStyle name="Millares 2 2 2 2 3 4 4 2" xfId="33592" xr:uid="{00000000-0005-0000-0000-0000A5210000}"/>
    <cellStyle name="Millares 2 2 2 2 3 4 5" xfId="28653" xr:uid="{00000000-0005-0000-0000-0000A6210000}"/>
    <cellStyle name="Millares 2 2 2 2 3 5" xfId="4796" xr:uid="{00000000-0005-0000-0000-0000A7210000}"/>
    <cellStyle name="Millares 2 2 2 2 3 5 2" xfId="23674" xr:uid="{00000000-0005-0000-0000-0000A8210000}"/>
    <cellStyle name="Millares 2 2 2 2 3 5 2 2" xfId="38399" xr:uid="{00000000-0005-0000-0000-0000A9210000}"/>
    <cellStyle name="Millares 2 2 2 2 3 5 3" xfId="29894" xr:uid="{00000000-0005-0000-0000-0000AA210000}"/>
    <cellStyle name="Millares 2 2 2 2 3 6" xfId="20499" xr:uid="{00000000-0005-0000-0000-0000AB210000}"/>
    <cellStyle name="Millares 2 2 2 2 3 6 2" xfId="35751" xr:uid="{00000000-0005-0000-0000-0000AC210000}"/>
    <cellStyle name="Millares 2 2 2 2 3 7" xfId="7606" xr:uid="{00000000-0005-0000-0000-0000AD210000}"/>
    <cellStyle name="Millares 2 2 2 2 3 7 2" xfId="32192" xr:uid="{00000000-0005-0000-0000-0000AE210000}"/>
    <cellStyle name="Millares 2 2 2 2 3 8" xfId="27245" xr:uid="{00000000-0005-0000-0000-0000AF210000}"/>
    <cellStyle name="Millares 2 2 2 2 4" xfId="1910" xr:uid="{00000000-0005-0000-0000-0000B0210000}"/>
    <cellStyle name="Millares 2 2 2 2 4 2" xfId="2534" xr:uid="{00000000-0005-0000-0000-0000B1210000}"/>
    <cellStyle name="Millares 2 2 2 2 4 2 2" xfId="4198" xr:uid="{00000000-0005-0000-0000-0000B2210000}"/>
    <cellStyle name="Millares 2 2 2 2 4 2 2 2" xfId="6828" xr:uid="{00000000-0005-0000-0000-0000B3210000}"/>
    <cellStyle name="Millares 2 2 2 2 4 2 2 2 2" xfId="25703" xr:uid="{00000000-0005-0000-0000-0000B4210000}"/>
    <cellStyle name="Millares 2 2 2 2 4 2 2 2 2 2" xfId="40012" xr:uid="{00000000-0005-0000-0000-0000B5210000}"/>
    <cellStyle name="Millares 2 2 2 2 4 2 2 2 3" xfId="31510" xr:uid="{00000000-0005-0000-0000-0000B6210000}"/>
    <cellStyle name="Millares 2 2 2 2 4 2 2 3" xfId="23082" xr:uid="{00000000-0005-0000-0000-0000B7210000}"/>
    <cellStyle name="Millares 2 2 2 2 4 2 2 3 2" xfId="37918" xr:uid="{00000000-0005-0000-0000-0000B8210000}"/>
    <cellStyle name="Millares 2 2 2 2 4 2 2 4" xfId="10178" xr:uid="{00000000-0005-0000-0000-0000B9210000}"/>
    <cellStyle name="Millares 2 2 2 2 4 2 2 4 2" xfId="34348" xr:uid="{00000000-0005-0000-0000-0000BA210000}"/>
    <cellStyle name="Millares 2 2 2 2 4 2 2 5" xfId="29412" xr:uid="{00000000-0005-0000-0000-0000BB210000}"/>
    <cellStyle name="Millares 2 2 2 2 4 2 3" xfId="5578" xr:uid="{00000000-0005-0000-0000-0000BC210000}"/>
    <cellStyle name="Millares 2 2 2 2 4 2 3 2" xfId="24455" xr:uid="{00000000-0005-0000-0000-0000BD210000}"/>
    <cellStyle name="Millares 2 2 2 2 4 2 3 2 2" xfId="39020" xr:uid="{00000000-0005-0000-0000-0000BE210000}"/>
    <cellStyle name="Millares 2 2 2 2 4 2 3 3" xfId="30516" xr:uid="{00000000-0005-0000-0000-0000BF210000}"/>
    <cellStyle name="Millares 2 2 2 2 4 2 4" xfId="21418" xr:uid="{00000000-0005-0000-0000-0000C0210000}"/>
    <cellStyle name="Millares 2 2 2 2 4 2 4 2" xfId="36510" xr:uid="{00000000-0005-0000-0000-0000C1210000}"/>
    <cellStyle name="Millares 2 2 2 2 4 2 5" xfId="8522" xr:uid="{00000000-0005-0000-0000-0000C2210000}"/>
    <cellStyle name="Millares 2 2 2 2 4 2 5 2" xfId="32948" xr:uid="{00000000-0005-0000-0000-0000C3210000}"/>
    <cellStyle name="Millares 2 2 2 2 4 2 6" xfId="28004" xr:uid="{00000000-0005-0000-0000-0000C4210000}"/>
    <cellStyle name="Millares 2 2 2 2 4 3" xfId="3574" xr:uid="{00000000-0005-0000-0000-0000C5210000}"/>
    <cellStyle name="Millares 2 2 2 2 4 3 2" xfId="6204" xr:uid="{00000000-0005-0000-0000-0000C6210000}"/>
    <cellStyle name="Millares 2 2 2 2 4 3 2 2" xfId="25079" xr:uid="{00000000-0005-0000-0000-0000C7210000}"/>
    <cellStyle name="Millares 2 2 2 2 4 3 2 2 2" xfId="39516" xr:uid="{00000000-0005-0000-0000-0000C8210000}"/>
    <cellStyle name="Millares 2 2 2 2 4 3 2 3" xfId="31014" xr:uid="{00000000-0005-0000-0000-0000C9210000}"/>
    <cellStyle name="Millares 2 2 2 2 4 3 3" xfId="22458" xr:uid="{00000000-0005-0000-0000-0000CA210000}"/>
    <cellStyle name="Millares 2 2 2 2 4 3 3 2" xfId="37422" xr:uid="{00000000-0005-0000-0000-0000CB210000}"/>
    <cellStyle name="Millares 2 2 2 2 4 3 4" xfId="9554" xr:uid="{00000000-0005-0000-0000-0000CC210000}"/>
    <cellStyle name="Millares 2 2 2 2 4 3 4 2" xfId="33852" xr:uid="{00000000-0005-0000-0000-0000CD210000}"/>
    <cellStyle name="Millares 2 2 2 2 4 3 5" xfId="28916" xr:uid="{00000000-0005-0000-0000-0000CE210000}"/>
    <cellStyle name="Millares 2 2 2 2 4 4" xfId="4954" xr:uid="{00000000-0005-0000-0000-0000CF210000}"/>
    <cellStyle name="Millares 2 2 2 2 4 4 2" xfId="23831" xr:uid="{00000000-0005-0000-0000-0000D0210000}"/>
    <cellStyle name="Millares 2 2 2 2 4 4 2 2" xfId="38524" xr:uid="{00000000-0005-0000-0000-0000D1210000}"/>
    <cellStyle name="Millares 2 2 2 2 4 4 3" xfId="30020" xr:uid="{00000000-0005-0000-0000-0000D2210000}"/>
    <cellStyle name="Millares 2 2 2 2 4 5" xfId="20794" xr:uid="{00000000-0005-0000-0000-0000D3210000}"/>
    <cellStyle name="Millares 2 2 2 2 4 5 2" xfId="36014" xr:uid="{00000000-0005-0000-0000-0000D4210000}"/>
    <cellStyle name="Millares 2 2 2 2 4 6" xfId="7898" xr:uid="{00000000-0005-0000-0000-0000D5210000}"/>
    <cellStyle name="Millares 2 2 2 2 4 6 2" xfId="32452" xr:uid="{00000000-0005-0000-0000-0000D6210000}"/>
    <cellStyle name="Millares 2 2 2 2 4 7" xfId="27508" xr:uid="{00000000-0005-0000-0000-0000D7210000}"/>
    <cellStyle name="Millares 2 2 2 2 5" xfId="2222" xr:uid="{00000000-0005-0000-0000-0000D8210000}"/>
    <cellStyle name="Millares 2 2 2 2 5 2" xfId="3886" xr:uid="{00000000-0005-0000-0000-0000D9210000}"/>
    <cellStyle name="Millares 2 2 2 2 5 2 2" xfId="6516" xr:uid="{00000000-0005-0000-0000-0000DA210000}"/>
    <cellStyle name="Millares 2 2 2 2 5 2 2 2" xfId="25391" xr:uid="{00000000-0005-0000-0000-0000DB210000}"/>
    <cellStyle name="Millares 2 2 2 2 5 2 2 2 2" xfId="39764" xr:uid="{00000000-0005-0000-0000-0000DC210000}"/>
    <cellStyle name="Millares 2 2 2 2 5 2 2 3" xfId="31262" xr:uid="{00000000-0005-0000-0000-0000DD210000}"/>
    <cellStyle name="Millares 2 2 2 2 5 2 3" xfId="22770" xr:uid="{00000000-0005-0000-0000-0000DE210000}"/>
    <cellStyle name="Millares 2 2 2 2 5 2 3 2" xfId="37670" xr:uid="{00000000-0005-0000-0000-0000DF210000}"/>
    <cellStyle name="Millares 2 2 2 2 5 2 4" xfId="9866" xr:uid="{00000000-0005-0000-0000-0000E0210000}"/>
    <cellStyle name="Millares 2 2 2 2 5 2 4 2" xfId="34100" xr:uid="{00000000-0005-0000-0000-0000E1210000}"/>
    <cellStyle name="Millares 2 2 2 2 5 2 5" xfId="29164" xr:uid="{00000000-0005-0000-0000-0000E2210000}"/>
    <cellStyle name="Millares 2 2 2 2 5 3" xfId="5266" xr:uid="{00000000-0005-0000-0000-0000E3210000}"/>
    <cellStyle name="Millares 2 2 2 2 5 3 2" xfId="24143" xr:uid="{00000000-0005-0000-0000-0000E4210000}"/>
    <cellStyle name="Millares 2 2 2 2 5 3 2 2" xfId="38772" xr:uid="{00000000-0005-0000-0000-0000E5210000}"/>
    <cellStyle name="Millares 2 2 2 2 5 3 3" xfId="30268" xr:uid="{00000000-0005-0000-0000-0000E6210000}"/>
    <cellStyle name="Millares 2 2 2 2 5 4" xfId="21106" xr:uid="{00000000-0005-0000-0000-0000E7210000}"/>
    <cellStyle name="Millares 2 2 2 2 5 4 2" xfId="36262" xr:uid="{00000000-0005-0000-0000-0000E8210000}"/>
    <cellStyle name="Millares 2 2 2 2 5 5" xfId="8210" xr:uid="{00000000-0005-0000-0000-0000E9210000}"/>
    <cellStyle name="Millares 2 2 2 2 5 5 2" xfId="32700" xr:uid="{00000000-0005-0000-0000-0000EA210000}"/>
    <cellStyle name="Millares 2 2 2 2 5 6" xfId="27756" xr:uid="{00000000-0005-0000-0000-0000EB210000}"/>
    <cellStyle name="Millares 2 2 2 2 6" xfId="2915" xr:uid="{00000000-0005-0000-0000-0000EC210000}"/>
    <cellStyle name="Millares 2 2 2 2 6 2" xfId="5891" xr:uid="{00000000-0005-0000-0000-0000ED210000}"/>
    <cellStyle name="Millares 2 2 2 2 6 2 2" xfId="24767" xr:uid="{00000000-0005-0000-0000-0000EE210000}"/>
    <cellStyle name="Millares 2 2 2 2 6 2 2 2" xfId="39268" xr:uid="{00000000-0005-0000-0000-0000EF210000}"/>
    <cellStyle name="Millares 2 2 2 2 6 2 3" xfId="30765" xr:uid="{00000000-0005-0000-0000-0000F0210000}"/>
    <cellStyle name="Millares 2 2 2 2 6 3" xfId="21799" xr:uid="{00000000-0005-0000-0000-0000F1210000}"/>
    <cellStyle name="Millares 2 2 2 2 6 3 2" xfId="36827" xr:uid="{00000000-0005-0000-0000-0000F2210000}"/>
    <cellStyle name="Millares 2 2 2 2 6 4" xfId="8902" xr:uid="{00000000-0005-0000-0000-0000F3210000}"/>
    <cellStyle name="Millares 2 2 2 2 6 4 2" xfId="33264" xr:uid="{00000000-0005-0000-0000-0000F4210000}"/>
    <cellStyle name="Millares 2 2 2 2 6 5" xfId="28321" xr:uid="{00000000-0005-0000-0000-0000F5210000}"/>
    <cellStyle name="Millares 2 2 2 2 7" xfId="4639" xr:uid="{00000000-0005-0000-0000-0000F6210000}"/>
    <cellStyle name="Millares 2 2 2 2 7 2" xfId="23517" xr:uid="{00000000-0005-0000-0000-0000F7210000}"/>
    <cellStyle name="Millares 2 2 2 2 7 2 2" xfId="38274" xr:uid="{00000000-0005-0000-0000-0000F8210000}"/>
    <cellStyle name="Millares 2 2 2 2 7 3" xfId="10534" xr:uid="{00000000-0005-0000-0000-0000F9210000}"/>
    <cellStyle name="Millares 2 2 2 2 7 3 2" xfId="34642" xr:uid="{00000000-0005-0000-0000-0000FA210000}"/>
    <cellStyle name="Millares 2 2 2 2 7 4" xfId="29769" xr:uid="{00000000-0005-0000-0000-0000FB210000}"/>
    <cellStyle name="Millares 2 2 2 2 8" xfId="4502" xr:uid="{00000000-0005-0000-0000-0000FC210000}"/>
    <cellStyle name="Millares 2 2 2 2 8 2" xfId="23385" xr:uid="{00000000-0005-0000-0000-0000FD210000}"/>
    <cellStyle name="Millares 2 2 2 2 8 2 2" xfId="38159" xr:uid="{00000000-0005-0000-0000-0000FE210000}"/>
    <cellStyle name="Millares 2 2 2 2 8 3" xfId="29653" xr:uid="{00000000-0005-0000-0000-0000FF210000}"/>
    <cellStyle name="Millares 2 2 2 2 9" xfId="20135" xr:uid="{00000000-0005-0000-0000-000000220000}"/>
    <cellStyle name="Millares 2 2 2 2 9 2" xfId="35419" xr:uid="{00000000-0005-0000-0000-000001220000}"/>
    <cellStyle name="Millares 2 2 2 3" xfId="1342" xr:uid="{00000000-0005-0000-0000-000002220000}"/>
    <cellStyle name="Millares 2 2 2 3 2" xfId="1706" xr:uid="{00000000-0005-0000-0000-000003220000}"/>
    <cellStyle name="Millares 2 2 2 3 2 2" xfId="2105" xr:uid="{00000000-0005-0000-0000-000004220000}"/>
    <cellStyle name="Millares 2 2 2 3 2 2 2" xfId="2729" xr:uid="{00000000-0005-0000-0000-000005220000}"/>
    <cellStyle name="Millares 2 2 2 3 2 2 2 2" xfId="4393" xr:uid="{00000000-0005-0000-0000-000006220000}"/>
    <cellStyle name="Millares 2 2 2 3 2 2 2 2 2" xfId="7023" xr:uid="{00000000-0005-0000-0000-000007220000}"/>
    <cellStyle name="Millares 2 2 2 3 2 2 2 2 2 2" xfId="25898" xr:uid="{00000000-0005-0000-0000-000008220000}"/>
    <cellStyle name="Millares 2 2 2 3 2 2 2 2 2 2 2" xfId="40167" xr:uid="{00000000-0005-0000-0000-000009220000}"/>
    <cellStyle name="Millares 2 2 2 3 2 2 2 2 2 3" xfId="31665" xr:uid="{00000000-0005-0000-0000-00000A220000}"/>
    <cellStyle name="Millares 2 2 2 3 2 2 2 2 3" xfId="23277" xr:uid="{00000000-0005-0000-0000-00000B220000}"/>
    <cellStyle name="Millares 2 2 2 3 2 2 2 2 3 2" xfId="38073" xr:uid="{00000000-0005-0000-0000-00000C220000}"/>
    <cellStyle name="Millares 2 2 2 3 2 2 2 2 4" xfId="10373" xr:uid="{00000000-0005-0000-0000-00000D220000}"/>
    <cellStyle name="Millares 2 2 2 3 2 2 2 2 4 2" xfId="34503" xr:uid="{00000000-0005-0000-0000-00000E220000}"/>
    <cellStyle name="Millares 2 2 2 3 2 2 2 2 5" xfId="29567" xr:uid="{00000000-0005-0000-0000-00000F220000}"/>
    <cellStyle name="Millares 2 2 2 3 2 2 2 3" xfId="5773" xr:uid="{00000000-0005-0000-0000-000010220000}"/>
    <cellStyle name="Millares 2 2 2 3 2 2 2 3 2" xfId="24650" xr:uid="{00000000-0005-0000-0000-000011220000}"/>
    <cellStyle name="Millares 2 2 2 3 2 2 2 3 2 2" xfId="39175" xr:uid="{00000000-0005-0000-0000-000012220000}"/>
    <cellStyle name="Millares 2 2 2 3 2 2 2 3 3" xfId="30671" xr:uid="{00000000-0005-0000-0000-000013220000}"/>
    <cellStyle name="Millares 2 2 2 3 2 2 2 4" xfId="21613" xr:uid="{00000000-0005-0000-0000-000014220000}"/>
    <cellStyle name="Millares 2 2 2 3 2 2 2 4 2" xfId="36665" xr:uid="{00000000-0005-0000-0000-000015220000}"/>
    <cellStyle name="Millares 2 2 2 3 2 2 2 5" xfId="8717" xr:uid="{00000000-0005-0000-0000-000016220000}"/>
    <cellStyle name="Millares 2 2 2 3 2 2 2 5 2" xfId="33103" xr:uid="{00000000-0005-0000-0000-000017220000}"/>
    <cellStyle name="Millares 2 2 2 3 2 2 2 6" xfId="28159" xr:uid="{00000000-0005-0000-0000-000018220000}"/>
    <cellStyle name="Millares 2 2 2 3 2 2 3" xfId="3769" xr:uid="{00000000-0005-0000-0000-000019220000}"/>
    <cellStyle name="Millares 2 2 2 3 2 2 3 2" xfId="6399" xr:uid="{00000000-0005-0000-0000-00001A220000}"/>
    <cellStyle name="Millares 2 2 2 3 2 2 3 2 2" xfId="25274" xr:uid="{00000000-0005-0000-0000-00001B220000}"/>
    <cellStyle name="Millares 2 2 2 3 2 2 3 2 2 2" xfId="39671" xr:uid="{00000000-0005-0000-0000-00001C220000}"/>
    <cellStyle name="Millares 2 2 2 3 2 2 3 2 3" xfId="31169" xr:uid="{00000000-0005-0000-0000-00001D220000}"/>
    <cellStyle name="Millares 2 2 2 3 2 2 3 3" xfId="22653" xr:uid="{00000000-0005-0000-0000-00001E220000}"/>
    <cellStyle name="Millares 2 2 2 3 2 2 3 3 2" xfId="37577" xr:uid="{00000000-0005-0000-0000-00001F220000}"/>
    <cellStyle name="Millares 2 2 2 3 2 2 3 4" xfId="9749" xr:uid="{00000000-0005-0000-0000-000020220000}"/>
    <cellStyle name="Millares 2 2 2 3 2 2 3 4 2" xfId="34007" xr:uid="{00000000-0005-0000-0000-000021220000}"/>
    <cellStyle name="Millares 2 2 2 3 2 2 3 5" xfId="29071" xr:uid="{00000000-0005-0000-0000-000022220000}"/>
    <cellStyle name="Millares 2 2 2 3 2 2 4" xfId="5149" xr:uid="{00000000-0005-0000-0000-000023220000}"/>
    <cellStyle name="Millares 2 2 2 3 2 2 4 2" xfId="24026" xr:uid="{00000000-0005-0000-0000-000024220000}"/>
    <cellStyle name="Millares 2 2 2 3 2 2 4 2 2" xfId="38679" xr:uid="{00000000-0005-0000-0000-000025220000}"/>
    <cellStyle name="Millares 2 2 2 3 2 2 4 3" xfId="30175" xr:uid="{00000000-0005-0000-0000-000026220000}"/>
    <cellStyle name="Millares 2 2 2 3 2 2 5" xfId="20989" xr:uid="{00000000-0005-0000-0000-000027220000}"/>
    <cellStyle name="Millares 2 2 2 3 2 2 5 2" xfId="36169" xr:uid="{00000000-0005-0000-0000-000028220000}"/>
    <cellStyle name="Millares 2 2 2 3 2 2 6" xfId="8093" xr:uid="{00000000-0005-0000-0000-000029220000}"/>
    <cellStyle name="Millares 2 2 2 3 2 2 6 2" xfId="32607" xr:uid="{00000000-0005-0000-0000-00002A220000}"/>
    <cellStyle name="Millares 2 2 2 3 2 2 7" xfId="27663" xr:uid="{00000000-0005-0000-0000-00002B220000}"/>
    <cellStyle name="Millares 2 2 2 3 2 3" xfId="2417" xr:uid="{00000000-0005-0000-0000-00002C220000}"/>
    <cellStyle name="Millares 2 2 2 3 2 3 2" xfId="4081" xr:uid="{00000000-0005-0000-0000-00002D220000}"/>
    <cellStyle name="Millares 2 2 2 3 2 3 2 2" xfId="6711" xr:uid="{00000000-0005-0000-0000-00002E220000}"/>
    <cellStyle name="Millares 2 2 2 3 2 3 2 2 2" xfId="25586" xr:uid="{00000000-0005-0000-0000-00002F220000}"/>
    <cellStyle name="Millares 2 2 2 3 2 3 2 2 2 2" xfId="39919" xr:uid="{00000000-0005-0000-0000-000030220000}"/>
    <cellStyle name="Millares 2 2 2 3 2 3 2 2 3" xfId="31417" xr:uid="{00000000-0005-0000-0000-000031220000}"/>
    <cellStyle name="Millares 2 2 2 3 2 3 2 3" xfId="22965" xr:uid="{00000000-0005-0000-0000-000032220000}"/>
    <cellStyle name="Millares 2 2 2 3 2 3 2 3 2" xfId="37825" xr:uid="{00000000-0005-0000-0000-000033220000}"/>
    <cellStyle name="Millares 2 2 2 3 2 3 2 4" xfId="10061" xr:uid="{00000000-0005-0000-0000-000034220000}"/>
    <cellStyle name="Millares 2 2 2 3 2 3 2 4 2" xfId="34255" xr:uid="{00000000-0005-0000-0000-000035220000}"/>
    <cellStyle name="Millares 2 2 2 3 2 3 2 5" xfId="29319" xr:uid="{00000000-0005-0000-0000-000036220000}"/>
    <cellStyle name="Millares 2 2 2 3 2 3 3" xfId="5461" xr:uid="{00000000-0005-0000-0000-000037220000}"/>
    <cellStyle name="Millares 2 2 2 3 2 3 3 2" xfId="24338" xr:uid="{00000000-0005-0000-0000-000038220000}"/>
    <cellStyle name="Millares 2 2 2 3 2 3 3 2 2" xfId="38927" xr:uid="{00000000-0005-0000-0000-000039220000}"/>
    <cellStyle name="Millares 2 2 2 3 2 3 3 3" xfId="30423" xr:uid="{00000000-0005-0000-0000-00003A220000}"/>
    <cellStyle name="Millares 2 2 2 3 2 3 4" xfId="21301" xr:uid="{00000000-0005-0000-0000-00003B220000}"/>
    <cellStyle name="Millares 2 2 2 3 2 3 4 2" xfId="36417" xr:uid="{00000000-0005-0000-0000-00003C220000}"/>
    <cellStyle name="Millares 2 2 2 3 2 3 5" xfId="8405" xr:uid="{00000000-0005-0000-0000-00003D220000}"/>
    <cellStyle name="Millares 2 2 2 3 2 3 5 2" xfId="32855" xr:uid="{00000000-0005-0000-0000-00003E220000}"/>
    <cellStyle name="Millares 2 2 2 3 2 3 6" xfId="27911" xr:uid="{00000000-0005-0000-0000-00003F220000}"/>
    <cellStyle name="Millares 2 2 2 3 2 4" xfId="3370" xr:uid="{00000000-0005-0000-0000-000040220000}"/>
    <cellStyle name="Millares 2 2 2 3 2 4 2" xfId="6086" xr:uid="{00000000-0005-0000-0000-000041220000}"/>
    <cellStyle name="Millares 2 2 2 3 2 4 2 2" xfId="24962" xr:uid="{00000000-0005-0000-0000-000042220000}"/>
    <cellStyle name="Millares 2 2 2 3 2 4 2 2 2" xfId="39423" xr:uid="{00000000-0005-0000-0000-000043220000}"/>
    <cellStyle name="Millares 2 2 2 3 2 4 2 3" xfId="30920" xr:uid="{00000000-0005-0000-0000-000044220000}"/>
    <cellStyle name="Millares 2 2 2 3 2 4 3" xfId="22254" xr:uid="{00000000-0005-0000-0000-000045220000}"/>
    <cellStyle name="Millares 2 2 2 3 2 4 3 2" xfId="37242" xr:uid="{00000000-0005-0000-0000-000046220000}"/>
    <cellStyle name="Millares 2 2 2 3 2 4 4" xfId="9352" xr:uid="{00000000-0005-0000-0000-000047220000}"/>
    <cellStyle name="Millares 2 2 2 3 2 4 4 2" xfId="33674" xr:uid="{00000000-0005-0000-0000-000048220000}"/>
    <cellStyle name="Millares 2 2 2 3 2 4 5" xfId="28736" xr:uid="{00000000-0005-0000-0000-000049220000}"/>
    <cellStyle name="Millares 2 2 2 3 2 5" xfId="4835" xr:uid="{00000000-0005-0000-0000-00004A220000}"/>
    <cellStyle name="Millares 2 2 2 3 2 5 2" xfId="23713" xr:uid="{00000000-0005-0000-0000-00004B220000}"/>
    <cellStyle name="Millares 2 2 2 3 2 5 2 2" xfId="38430" xr:uid="{00000000-0005-0000-0000-00004C220000}"/>
    <cellStyle name="Millares 2 2 2 3 2 5 3" xfId="29925" xr:uid="{00000000-0005-0000-0000-00004D220000}"/>
    <cellStyle name="Millares 2 2 2 3 2 6" xfId="20590" xr:uid="{00000000-0005-0000-0000-00004E220000}"/>
    <cellStyle name="Millares 2 2 2 3 2 6 2" xfId="35834" xr:uid="{00000000-0005-0000-0000-00004F220000}"/>
    <cellStyle name="Millares 2 2 2 3 2 7" xfId="7696" xr:uid="{00000000-0005-0000-0000-000050220000}"/>
    <cellStyle name="Millares 2 2 2 3 2 7 2" xfId="32274" xr:uid="{00000000-0005-0000-0000-000051220000}"/>
    <cellStyle name="Millares 2 2 2 3 2 8" xfId="27328" xr:uid="{00000000-0005-0000-0000-000052220000}"/>
    <cellStyle name="Millares 2 2 2 3 3" xfId="1949" xr:uid="{00000000-0005-0000-0000-000053220000}"/>
    <cellStyle name="Millares 2 2 2 3 3 2" xfId="2573" xr:uid="{00000000-0005-0000-0000-000054220000}"/>
    <cellStyle name="Millares 2 2 2 3 3 2 2" xfId="4237" xr:uid="{00000000-0005-0000-0000-000055220000}"/>
    <cellStyle name="Millares 2 2 2 3 3 2 2 2" xfId="6867" xr:uid="{00000000-0005-0000-0000-000056220000}"/>
    <cellStyle name="Millares 2 2 2 3 3 2 2 2 2" xfId="25742" xr:uid="{00000000-0005-0000-0000-000057220000}"/>
    <cellStyle name="Millares 2 2 2 3 3 2 2 2 2 2" xfId="40043" xr:uid="{00000000-0005-0000-0000-000058220000}"/>
    <cellStyle name="Millares 2 2 2 3 3 2 2 2 3" xfId="31541" xr:uid="{00000000-0005-0000-0000-000059220000}"/>
    <cellStyle name="Millares 2 2 2 3 3 2 2 3" xfId="23121" xr:uid="{00000000-0005-0000-0000-00005A220000}"/>
    <cellStyle name="Millares 2 2 2 3 3 2 2 3 2" xfId="37949" xr:uid="{00000000-0005-0000-0000-00005B220000}"/>
    <cellStyle name="Millares 2 2 2 3 3 2 2 4" xfId="10217" xr:uid="{00000000-0005-0000-0000-00005C220000}"/>
    <cellStyle name="Millares 2 2 2 3 3 2 2 4 2" xfId="34379" xr:uid="{00000000-0005-0000-0000-00005D220000}"/>
    <cellStyle name="Millares 2 2 2 3 3 2 2 5" xfId="29443" xr:uid="{00000000-0005-0000-0000-00005E220000}"/>
    <cellStyle name="Millares 2 2 2 3 3 2 3" xfId="5617" xr:uid="{00000000-0005-0000-0000-00005F220000}"/>
    <cellStyle name="Millares 2 2 2 3 3 2 3 2" xfId="24494" xr:uid="{00000000-0005-0000-0000-000060220000}"/>
    <cellStyle name="Millares 2 2 2 3 3 2 3 2 2" xfId="39051" xr:uid="{00000000-0005-0000-0000-000061220000}"/>
    <cellStyle name="Millares 2 2 2 3 3 2 3 3" xfId="30547" xr:uid="{00000000-0005-0000-0000-000062220000}"/>
    <cellStyle name="Millares 2 2 2 3 3 2 4" xfId="21457" xr:uid="{00000000-0005-0000-0000-000063220000}"/>
    <cellStyle name="Millares 2 2 2 3 3 2 4 2" xfId="36541" xr:uid="{00000000-0005-0000-0000-000064220000}"/>
    <cellStyle name="Millares 2 2 2 3 3 2 5" xfId="8561" xr:uid="{00000000-0005-0000-0000-000065220000}"/>
    <cellStyle name="Millares 2 2 2 3 3 2 5 2" xfId="32979" xr:uid="{00000000-0005-0000-0000-000066220000}"/>
    <cellStyle name="Millares 2 2 2 3 3 2 6" xfId="28035" xr:uid="{00000000-0005-0000-0000-000067220000}"/>
    <cellStyle name="Millares 2 2 2 3 3 3" xfId="3613" xr:uid="{00000000-0005-0000-0000-000068220000}"/>
    <cellStyle name="Millares 2 2 2 3 3 3 2" xfId="6243" xr:uid="{00000000-0005-0000-0000-000069220000}"/>
    <cellStyle name="Millares 2 2 2 3 3 3 2 2" xfId="25118" xr:uid="{00000000-0005-0000-0000-00006A220000}"/>
    <cellStyle name="Millares 2 2 2 3 3 3 2 2 2" xfId="39547" xr:uid="{00000000-0005-0000-0000-00006B220000}"/>
    <cellStyle name="Millares 2 2 2 3 3 3 2 3" xfId="31045" xr:uid="{00000000-0005-0000-0000-00006C220000}"/>
    <cellStyle name="Millares 2 2 2 3 3 3 3" xfId="22497" xr:uid="{00000000-0005-0000-0000-00006D220000}"/>
    <cellStyle name="Millares 2 2 2 3 3 3 3 2" xfId="37453" xr:uid="{00000000-0005-0000-0000-00006E220000}"/>
    <cellStyle name="Millares 2 2 2 3 3 3 4" xfId="9593" xr:uid="{00000000-0005-0000-0000-00006F220000}"/>
    <cellStyle name="Millares 2 2 2 3 3 3 4 2" xfId="33883" xr:uid="{00000000-0005-0000-0000-000070220000}"/>
    <cellStyle name="Millares 2 2 2 3 3 3 5" xfId="28947" xr:uid="{00000000-0005-0000-0000-000071220000}"/>
    <cellStyle name="Millares 2 2 2 3 3 4" xfId="4993" xr:uid="{00000000-0005-0000-0000-000072220000}"/>
    <cellStyle name="Millares 2 2 2 3 3 4 2" xfId="23870" xr:uid="{00000000-0005-0000-0000-000073220000}"/>
    <cellStyle name="Millares 2 2 2 3 3 4 2 2" xfId="38555" xr:uid="{00000000-0005-0000-0000-000074220000}"/>
    <cellStyle name="Millares 2 2 2 3 3 4 3" xfId="30051" xr:uid="{00000000-0005-0000-0000-000075220000}"/>
    <cellStyle name="Millares 2 2 2 3 3 5" xfId="20833" xr:uid="{00000000-0005-0000-0000-000076220000}"/>
    <cellStyle name="Millares 2 2 2 3 3 5 2" xfId="36045" xr:uid="{00000000-0005-0000-0000-000077220000}"/>
    <cellStyle name="Millares 2 2 2 3 3 6" xfId="7937" xr:uid="{00000000-0005-0000-0000-000078220000}"/>
    <cellStyle name="Millares 2 2 2 3 3 6 2" xfId="32483" xr:uid="{00000000-0005-0000-0000-000079220000}"/>
    <cellStyle name="Millares 2 2 2 3 3 7" xfId="27539" xr:uid="{00000000-0005-0000-0000-00007A220000}"/>
    <cellStyle name="Millares 2 2 2 3 4" xfId="2261" xr:uid="{00000000-0005-0000-0000-00007B220000}"/>
    <cellStyle name="Millares 2 2 2 3 4 2" xfId="3925" xr:uid="{00000000-0005-0000-0000-00007C220000}"/>
    <cellStyle name="Millares 2 2 2 3 4 2 2" xfId="6555" xr:uid="{00000000-0005-0000-0000-00007D220000}"/>
    <cellStyle name="Millares 2 2 2 3 4 2 2 2" xfId="25430" xr:uid="{00000000-0005-0000-0000-00007E220000}"/>
    <cellStyle name="Millares 2 2 2 3 4 2 2 2 2" xfId="39795" xr:uid="{00000000-0005-0000-0000-00007F220000}"/>
    <cellStyle name="Millares 2 2 2 3 4 2 2 3" xfId="31293" xr:uid="{00000000-0005-0000-0000-000080220000}"/>
    <cellStyle name="Millares 2 2 2 3 4 2 3" xfId="22809" xr:uid="{00000000-0005-0000-0000-000081220000}"/>
    <cellStyle name="Millares 2 2 2 3 4 2 3 2" xfId="37701" xr:uid="{00000000-0005-0000-0000-000082220000}"/>
    <cellStyle name="Millares 2 2 2 3 4 2 4" xfId="9905" xr:uid="{00000000-0005-0000-0000-000083220000}"/>
    <cellStyle name="Millares 2 2 2 3 4 2 4 2" xfId="34131" xr:uid="{00000000-0005-0000-0000-000084220000}"/>
    <cellStyle name="Millares 2 2 2 3 4 2 5" xfId="29195" xr:uid="{00000000-0005-0000-0000-000085220000}"/>
    <cellStyle name="Millares 2 2 2 3 4 3" xfId="5305" xr:uid="{00000000-0005-0000-0000-000086220000}"/>
    <cellStyle name="Millares 2 2 2 3 4 3 2" xfId="24182" xr:uid="{00000000-0005-0000-0000-000087220000}"/>
    <cellStyle name="Millares 2 2 2 3 4 3 2 2" xfId="38803" xr:uid="{00000000-0005-0000-0000-000088220000}"/>
    <cellStyle name="Millares 2 2 2 3 4 3 3" xfId="30299" xr:uid="{00000000-0005-0000-0000-000089220000}"/>
    <cellStyle name="Millares 2 2 2 3 4 4" xfId="21145" xr:uid="{00000000-0005-0000-0000-00008A220000}"/>
    <cellStyle name="Millares 2 2 2 3 4 4 2" xfId="36293" xr:uid="{00000000-0005-0000-0000-00008B220000}"/>
    <cellStyle name="Millares 2 2 2 3 4 5" xfId="8249" xr:uid="{00000000-0005-0000-0000-00008C220000}"/>
    <cellStyle name="Millares 2 2 2 3 4 5 2" xfId="32731" xr:uid="{00000000-0005-0000-0000-00008D220000}"/>
    <cellStyle name="Millares 2 2 2 3 4 6" xfId="27787" xr:uid="{00000000-0005-0000-0000-00008E220000}"/>
    <cellStyle name="Millares 2 2 2 3 5" xfId="3006" xr:uid="{00000000-0005-0000-0000-00008F220000}"/>
    <cellStyle name="Millares 2 2 2 3 5 2" xfId="5930" xr:uid="{00000000-0005-0000-0000-000090220000}"/>
    <cellStyle name="Millares 2 2 2 3 5 2 2" xfId="24806" xr:uid="{00000000-0005-0000-0000-000091220000}"/>
    <cellStyle name="Millares 2 2 2 3 5 2 2 2" xfId="39299" xr:uid="{00000000-0005-0000-0000-000092220000}"/>
    <cellStyle name="Millares 2 2 2 3 5 2 3" xfId="30796" xr:uid="{00000000-0005-0000-0000-000093220000}"/>
    <cellStyle name="Millares 2 2 2 3 5 3" xfId="21890" xr:uid="{00000000-0005-0000-0000-000094220000}"/>
    <cellStyle name="Millares 2 2 2 3 5 3 2" xfId="36910" xr:uid="{00000000-0005-0000-0000-000095220000}"/>
    <cellStyle name="Millares 2 2 2 3 5 4" xfId="8992" xr:uid="{00000000-0005-0000-0000-000096220000}"/>
    <cellStyle name="Millares 2 2 2 3 5 4 2" xfId="33346" xr:uid="{00000000-0005-0000-0000-000097220000}"/>
    <cellStyle name="Millares 2 2 2 3 5 5" xfId="28404" xr:uid="{00000000-0005-0000-0000-000098220000}"/>
    <cellStyle name="Millares 2 2 2 3 6" xfId="4679" xr:uid="{00000000-0005-0000-0000-000099220000}"/>
    <cellStyle name="Millares 2 2 2 3 6 2" xfId="23557" xr:uid="{00000000-0005-0000-0000-00009A220000}"/>
    <cellStyle name="Millares 2 2 2 3 6 2 2" xfId="38306" xr:uid="{00000000-0005-0000-0000-00009B220000}"/>
    <cellStyle name="Millares 2 2 2 3 6 3" xfId="12887" xr:uid="{00000000-0005-0000-0000-00009C220000}"/>
    <cellStyle name="Millares 2 2 2 3 6 3 2" xfId="35247" xr:uid="{00000000-0005-0000-0000-00009D220000}"/>
    <cellStyle name="Millares 2 2 2 3 6 4" xfId="29801" xr:uid="{00000000-0005-0000-0000-00009E220000}"/>
    <cellStyle name="Millares 2 2 2 3 7" xfId="20226" xr:uid="{00000000-0005-0000-0000-00009F220000}"/>
    <cellStyle name="Millares 2 2 2 3 7 2" xfId="35502" xr:uid="{00000000-0005-0000-0000-0000A0220000}"/>
    <cellStyle name="Millares 2 2 2 3 8" xfId="7336" xr:uid="{00000000-0005-0000-0000-0000A1220000}"/>
    <cellStyle name="Millares 2 2 2 3 8 2" xfId="31946" xr:uid="{00000000-0005-0000-0000-0000A2220000}"/>
    <cellStyle name="Millares 2 2 2 3 9" xfId="26996" xr:uid="{00000000-0005-0000-0000-0000A3220000}"/>
    <cellStyle name="Millares 2 2 2 4" xfId="1524" xr:uid="{00000000-0005-0000-0000-0000A4220000}"/>
    <cellStyle name="Millares 2 2 2 4 2" xfId="2027" xr:uid="{00000000-0005-0000-0000-0000A5220000}"/>
    <cellStyle name="Millares 2 2 2 4 2 2" xfId="2651" xr:uid="{00000000-0005-0000-0000-0000A6220000}"/>
    <cellStyle name="Millares 2 2 2 4 2 2 2" xfId="4315" xr:uid="{00000000-0005-0000-0000-0000A7220000}"/>
    <cellStyle name="Millares 2 2 2 4 2 2 2 2" xfId="6945" xr:uid="{00000000-0005-0000-0000-0000A8220000}"/>
    <cellStyle name="Millares 2 2 2 4 2 2 2 2 2" xfId="25820" xr:uid="{00000000-0005-0000-0000-0000A9220000}"/>
    <cellStyle name="Millares 2 2 2 4 2 2 2 2 2 2" xfId="40105" xr:uid="{00000000-0005-0000-0000-0000AA220000}"/>
    <cellStyle name="Millares 2 2 2 4 2 2 2 2 3" xfId="31603" xr:uid="{00000000-0005-0000-0000-0000AB220000}"/>
    <cellStyle name="Millares 2 2 2 4 2 2 2 3" xfId="23199" xr:uid="{00000000-0005-0000-0000-0000AC220000}"/>
    <cellStyle name="Millares 2 2 2 4 2 2 2 3 2" xfId="38011" xr:uid="{00000000-0005-0000-0000-0000AD220000}"/>
    <cellStyle name="Millares 2 2 2 4 2 2 2 4" xfId="10295" xr:uid="{00000000-0005-0000-0000-0000AE220000}"/>
    <cellStyle name="Millares 2 2 2 4 2 2 2 4 2" xfId="34441" xr:uid="{00000000-0005-0000-0000-0000AF220000}"/>
    <cellStyle name="Millares 2 2 2 4 2 2 2 5" xfId="29505" xr:uid="{00000000-0005-0000-0000-0000B0220000}"/>
    <cellStyle name="Millares 2 2 2 4 2 2 3" xfId="5695" xr:uid="{00000000-0005-0000-0000-0000B1220000}"/>
    <cellStyle name="Millares 2 2 2 4 2 2 3 2" xfId="24572" xr:uid="{00000000-0005-0000-0000-0000B2220000}"/>
    <cellStyle name="Millares 2 2 2 4 2 2 3 2 2" xfId="39113" xr:uid="{00000000-0005-0000-0000-0000B3220000}"/>
    <cellStyle name="Millares 2 2 2 4 2 2 3 3" xfId="30609" xr:uid="{00000000-0005-0000-0000-0000B4220000}"/>
    <cellStyle name="Millares 2 2 2 4 2 2 4" xfId="21535" xr:uid="{00000000-0005-0000-0000-0000B5220000}"/>
    <cellStyle name="Millares 2 2 2 4 2 2 4 2" xfId="36603" xr:uid="{00000000-0005-0000-0000-0000B6220000}"/>
    <cellStyle name="Millares 2 2 2 4 2 2 5" xfId="8639" xr:uid="{00000000-0005-0000-0000-0000B7220000}"/>
    <cellStyle name="Millares 2 2 2 4 2 2 5 2" xfId="33041" xr:uid="{00000000-0005-0000-0000-0000B8220000}"/>
    <cellStyle name="Millares 2 2 2 4 2 2 6" xfId="28097" xr:uid="{00000000-0005-0000-0000-0000B9220000}"/>
    <cellStyle name="Millares 2 2 2 4 2 3" xfId="3691" xr:uid="{00000000-0005-0000-0000-0000BA220000}"/>
    <cellStyle name="Millares 2 2 2 4 2 3 2" xfId="6321" xr:uid="{00000000-0005-0000-0000-0000BB220000}"/>
    <cellStyle name="Millares 2 2 2 4 2 3 2 2" xfId="25196" xr:uid="{00000000-0005-0000-0000-0000BC220000}"/>
    <cellStyle name="Millares 2 2 2 4 2 3 2 2 2" xfId="39609" xr:uid="{00000000-0005-0000-0000-0000BD220000}"/>
    <cellStyle name="Millares 2 2 2 4 2 3 2 3" xfId="31107" xr:uid="{00000000-0005-0000-0000-0000BE220000}"/>
    <cellStyle name="Millares 2 2 2 4 2 3 3" xfId="22575" xr:uid="{00000000-0005-0000-0000-0000BF220000}"/>
    <cellStyle name="Millares 2 2 2 4 2 3 3 2" xfId="37515" xr:uid="{00000000-0005-0000-0000-0000C0220000}"/>
    <cellStyle name="Millares 2 2 2 4 2 3 4" xfId="9671" xr:uid="{00000000-0005-0000-0000-0000C1220000}"/>
    <cellStyle name="Millares 2 2 2 4 2 3 4 2" xfId="33945" xr:uid="{00000000-0005-0000-0000-0000C2220000}"/>
    <cellStyle name="Millares 2 2 2 4 2 3 5" xfId="29009" xr:uid="{00000000-0005-0000-0000-0000C3220000}"/>
    <cellStyle name="Millares 2 2 2 4 2 4" xfId="5071" xr:uid="{00000000-0005-0000-0000-0000C4220000}"/>
    <cellStyle name="Millares 2 2 2 4 2 4 2" xfId="23948" xr:uid="{00000000-0005-0000-0000-0000C5220000}"/>
    <cellStyle name="Millares 2 2 2 4 2 4 2 2" xfId="38617" xr:uid="{00000000-0005-0000-0000-0000C6220000}"/>
    <cellStyle name="Millares 2 2 2 4 2 4 3" xfId="30113" xr:uid="{00000000-0005-0000-0000-0000C7220000}"/>
    <cellStyle name="Millares 2 2 2 4 2 5" xfId="20911" xr:uid="{00000000-0005-0000-0000-0000C8220000}"/>
    <cellStyle name="Millares 2 2 2 4 2 5 2" xfId="36107" xr:uid="{00000000-0005-0000-0000-0000C9220000}"/>
    <cellStyle name="Millares 2 2 2 4 2 6" xfId="8015" xr:uid="{00000000-0005-0000-0000-0000CA220000}"/>
    <cellStyle name="Millares 2 2 2 4 2 6 2" xfId="32545" xr:uid="{00000000-0005-0000-0000-0000CB220000}"/>
    <cellStyle name="Millares 2 2 2 4 2 7" xfId="27601" xr:uid="{00000000-0005-0000-0000-0000CC220000}"/>
    <cellStyle name="Millares 2 2 2 4 3" xfId="2339" xr:uid="{00000000-0005-0000-0000-0000CD220000}"/>
    <cellStyle name="Millares 2 2 2 4 3 2" xfId="4003" xr:uid="{00000000-0005-0000-0000-0000CE220000}"/>
    <cellStyle name="Millares 2 2 2 4 3 2 2" xfId="6633" xr:uid="{00000000-0005-0000-0000-0000CF220000}"/>
    <cellStyle name="Millares 2 2 2 4 3 2 2 2" xfId="25508" xr:uid="{00000000-0005-0000-0000-0000D0220000}"/>
    <cellStyle name="Millares 2 2 2 4 3 2 2 2 2" xfId="39857" xr:uid="{00000000-0005-0000-0000-0000D1220000}"/>
    <cellStyle name="Millares 2 2 2 4 3 2 2 3" xfId="31355" xr:uid="{00000000-0005-0000-0000-0000D2220000}"/>
    <cellStyle name="Millares 2 2 2 4 3 2 3" xfId="22887" xr:uid="{00000000-0005-0000-0000-0000D3220000}"/>
    <cellStyle name="Millares 2 2 2 4 3 2 3 2" xfId="37763" xr:uid="{00000000-0005-0000-0000-0000D4220000}"/>
    <cellStyle name="Millares 2 2 2 4 3 2 4" xfId="9983" xr:uid="{00000000-0005-0000-0000-0000D5220000}"/>
    <cellStyle name="Millares 2 2 2 4 3 2 4 2" xfId="34193" xr:uid="{00000000-0005-0000-0000-0000D6220000}"/>
    <cellStyle name="Millares 2 2 2 4 3 2 5" xfId="29257" xr:uid="{00000000-0005-0000-0000-0000D7220000}"/>
    <cellStyle name="Millares 2 2 2 4 3 3" xfId="5383" xr:uid="{00000000-0005-0000-0000-0000D8220000}"/>
    <cellStyle name="Millares 2 2 2 4 3 3 2" xfId="24260" xr:uid="{00000000-0005-0000-0000-0000D9220000}"/>
    <cellStyle name="Millares 2 2 2 4 3 3 2 2" xfId="38865" xr:uid="{00000000-0005-0000-0000-0000DA220000}"/>
    <cellStyle name="Millares 2 2 2 4 3 3 3" xfId="30361" xr:uid="{00000000-0005-0000-0000-0000DB220000}"/>
    <cellStyle name="Millares 2 2 2 4 3 4" xfId="21223" xr:uid="{00000000-0005-0000-0000-0000DC220000}"/>
    <cellStyle name="Millares 2 2 2 4 3 4 2" xfId="36355" xr:uid="{00000000-0005-0000-0000-0000DD220000}"/>
    <cellStyle name="Millares 2 2 2 4 3 5" xfId="8327" xr:uid="{00000000-0005-0000-0000-0000DE220000}"/>
    <cellStyle name="Millares 2 2 2 4 3 5 2" xfId="32793" xr:uid="{00000000-0005-0000-0000-0000DF220000}"/>
    <cellStyle name="Millares 2 2 2 4 3 6" xfId="27849" xr:uid="{00000000-0005-0000-0000-0000E0220000}"/>
    <cellStyle name="Millares 2 2 2 4 4" xfId="3188" xr:uid="{00000000-0005-0000-0000-0000E1220000}"/>
    <cellStyle name="Millares 2 2 2 4 4 2" xfId="6008" xr:uid="{00000000-0005-0000-0000-0000E2220000}"/>
    <cellStyle name="Millares 2 2 2 4 4 2 2" xfId="24884" xr:uid="{00000000-0005-0000-0000-0000E3220000}"/>
    <cellStyle name="Millares 2 2 2 4 4 2 2 2" xfId="39361" xr:uid="{00000000-0005-0000-0000-0000E4220000}"/>
    <cellStyle name="Millares 2 2 2 4 4 2 3" xfId="30858" xr:uid="{00000000-0005-0000-0000-0000E5220000}"/>
    <cellStyle name="Millares 2 2 2 4 4 3" xfId="22072" xr:uid="{00000000-0005-0000-0000-0000E6220000}"/>
    <cellStyle name="Millares 2 2 2 4 4 3 2" xfId="37076" xr:uid="{00000000-0005-0000-0000-0000E7220000}"/>
    <cellStyle name="Millares 2 2 2 4 4 4" xfId="9172" xr:uid="{00000000-0005-0000-0000-0000E8220000}"/>
    <cellStyle name="Millares 2 2 2 4 4 4 2" xfId="33510" xr:uid="{00000000-0005-0000-0000-0000E9220000}"/>
    <cellStyle name="Millares 2 2 2 4 4 5" xfId="28570" xr:uid="{00000000-0005-0000-0000-0000EA220000}"/>
    <cellStyle name="Millares 2 2 2 4 5" xfId="4757" xr:uid="{00000000-0005-0000-0000-0000EB220000}"/>
    <cellStyle name="Millares 2 2 2 4 5 2" xfId="23635" xr:uid="{00000000-0005-0000-0000-0000EC220000}"/>
    <cellStyle name="Millares 2 2 2 4 5 2 2" xfId="38368" xr:uid="{00000000-0005-0000-0000-0000ED220000}"/>
    <cellStyle name="Millares 2 2 2 4 5 3" xfId="29863" xr:uid="{00000000-0005-0000-0000-0000EE220000}"/>
    <cellStyle name="Millares 2 2 2 4 6" xfId="20408" xr:uid="{00000000-0005-0000-0000-0000EF220000}"/>
    <cellStyle name="Millares 2 2 2 4 6 2" xfId="35668" xr:uid="{00000000-0005-0000-0000-0000F0220000}"/>
    <cellStyle name="Millares 2 2 2 4 7" xfId="7516" xr:uid="{00000000-0005-0000-0000-0000F1220000}"/>
    <cellStyle name="Millares 2 2 2 4 7 2" xfId="32110" xr:uid="{00000000-0005-0000-0000-0000F2220000}"/>
    <cellStyle name="Millares 2 2 2 4 8" xfId="27162" xr:uid="{00000000-0005-0000-0000-0000F3220000}"/>
    <cellStyle name="Millares 2 2 2 5" xfId="1871" xr:uid="{00000000-0005-0000-0000-0000F4220000}"/>
    <cellStyle name="Millares 2 2 2 5 2" xfId="2495" xr:uid="{00000000-0005-0000-0000-0000F5220000}"/>
    <cellStyle name="Millares 2 2 2 5 2 2" xfId="4159" xr:uid="{00000000-0005-0000-0000-0000F6220000}"/>
    <cellStyle name="Millares 2 2 2 5 2 2 2" xfId="6789" xr:uid="{00000000-0005-0000-0000-0000F7220000}"/>
    <cellStyle name="Millares 2 2 2 5 2 2 2 2" xfId="25664" xr:uid="{00000000-0005-0000-0000-0000F8220000}"/>
    <cellStyle name="Millares 2 2 2 5 2 2 2 2 2" xfId="39981" xr:uid="{00000000-0005-0000-0000-0000F9220000}"/>
    <cellStyle name="Millares 2 2 2 5 2 2 2 3" xfId="31479" xr:uid="{00000000-0005-0000-0000-0000FA220000}"/>
    <cellStyle name="Millares 2 2 2 5 2 2 3" xfId="23043" xr:uid="{00000000-0005-0000-0000-0000FB220000}"/>
    <cellStyle name="Millares 2 2 2 5 2 2 3 2" xfId="37887" xr:uid="{00000000-0005-0000-0000-0000FC220000}"/>
    <cellStyle name="Millares 2 2 2 5 2 2 4" xfId="10139" xr:uid="{00000000-0005-0000-0000-0000FD220000}"/>
    <cellStyle name="Millares 2 2 2 5 2 2 4 2" xfId="34317" xr:uid="{00000000-0005-0000-0000-0000FE220000}"/>
    <cellStyle name="Millares 2 2 2 5 2 2 5" xfId="29381" xr:uid="{00000000-0005-0000-0000-0000FF220000}"/>
    <cellStyle name="Millares 2 2 2 5 2 3" xfId="5539" xr:uid="{00000000-0005-0000-0000-000000230000}"/>
    <cellStyle name="Millares 2 2 2 5 2 3 2" xfId="24416" xr:uid="{00000000-0005-0000-0000-000001230000}"/>
    <cellStyle name="Millares 2 2 2 5 2 3 2 2" xfId="38989" xr:uid="{00000000-0005-0000-0000-000002230000}"/>
    <cellStyle name="Millares 2 2 2 5 2 3 3" xfId="30485" xr:uid="{00000000-0005-0000-0000-000003230000}"/>
    <cellStyle name="Millares 2 2 2 5 2 4" xfId="21379" xr:uid="{00000000-0005-0000-0000-000004230000}"/>
    <cellStyle name="Millares 2 2 2 5 2 4 2" xfId="36479" xr:uid="{00000000-0005-0000-0000-000005230000}"/>
    <cellStyle name="Millares 2 2 2 5 2 5" xfId="8483" xr:uid="{00000000-0005-0000-0000-000006230000}"/>
    <cellStyle name="Millares 2 2 2 5 2 5 2" xfId="32917" xr:uid="{00000000-0005-0000-0000-000007230000}"/>
    <cellStyle name="Millares 2 2 2 5 2 6" xfId="27973" xr:uid="{00000000-0005-0000-0000-000008230000}"/>
    <cellStyle name="Millares 2 2 2 5 3" xfId="3535" xr:uid="{00000000-0005-0000-0000-000009230000}"/>
    <cellStyle name="Millares 2 2 2 5 3 2" xfId="6165" xr:uid="{00000000-0005-0000-0000-00000A230000}"/>
    <cellStyle name="Millares 2 2 2 5 3 2 2" xfId="25040" xr:uid="{00000000-0005-0000-0000-00000B230000}"/>
    <cellStyle name="Millares 2 2 2 5 3 2 2 2" xfId="39485" xr:uid="{00000000-0005-0000-0000-00000C230000}"/>
    <cellStyle name="Millares 2 2 2 5 3 2 3" xfId="30983" xr:uid="{00000000-0005-0000-0000-00000D230000}"/>
    <cellStyle name="Millares 2 2 2 5 3 3" xfId="22419" xr:uid="{00000000-0005-0000-0000-00000E230000}"/>
    <cellStyle name="Millares 2 2 2 5 3 3 2" xfId="37391" xr:uid="{00000000-0005-0000-0000-00000F230000}"/>
    <cellStyle name="Millares 2 2 2 5 3 4" xfId="9515" xr:uid="{00000000-0005-0000-0000-000010230000}"/>
    <cellStyle name="Millares 2 2 2 5 3 4 2" xfId="33821" xr:uid="{00000000-0005-0000-0000-000011230000}"/>
    <cellStyle name="Millares 2 2 2 5 3 5" xfId="28885" xr:uid="{00000000-0005-0000-0000-000012230000}"/>
    <cellStyle name="Millares 2 2 2 5 4" xfId="4915" xr:uid="{00000000-0005-0000-0000-000013230000}"/>
    <cellStyle name="Millares 2 2 2 5 4 2" xfId="23792" xr:uid="{00000000-0005-0000-0000-000014230000}"/>
    <cellStyle name="Millares 2 2 2 5 4 2 2" xfId="38493" xr:uid="{00000000-0005-0000-0000-000015230000}"/>
    <cellStyle name="Millares 2 2 2 5 4 3" xfId="29989" xr:uid="{00000000-0005-0000-0000-000016230000}"/>
    <cellStyle name="Millares 2 2 2 5 5" xfId="20755" xr:uid="{00000000-0005-0000-0000-000017230000}"/>
    <cellStyle name="Millares 2 2 2 5 5 2" xfId="35983" xr:uid="{00000000-0005-0000-0000-000018230000}"/>
    <cellStyle name="Millares 2 2 2 5 6" xfId="7859" xr:uid="{00000000-0005-0000-0000-000019230000}"/>
    <cellStyle name="Millares 2 2 2 5 6 2" xfId="32421" xr:uid="{00000000-0005-0000-0000-00001A230000}"/>
    <cellStyle name="Millares 2 2 2 5 7" xfId="27477" xr:uid="{00000000-0005-0000-0000-00001B230000}"/>
    <cellStyle name="Millares 2 2 2 6" xfId="2183" xr:uid="{00000000-0005-0000-0000-00001C230000}"/>
    <cellStyle name="Millares 2 2 2 6 2" xfId="3847" xr:uid="{00000000-0005-0000-0000-00001D230000}"/>
    <cellStyle name="Millares 2 2 2 6 2 2" xfId="6477" xr:uid="{00000000-0005-0000-0000-00001E230000}"/>
    <cellStyle name="Millares 2 2 2 6 2 2 2" xfId="25352" xr:uid="{00000000-0005-0000-0000-00001F230000}"/>
    <cellStyle name="Millares 2 2 2 6 2 2 2 2" xfId="39733" xr:uid="{00000000-0005-0000-0000-000020230000}"/>
    <cellStyle name="Millares 2 2 2 6 2 2 3" xfId="31231" xr:uid="{00000000-0005-0000-0000-000021230000}"/>
    <cellStyle name="Millares 2 2 2 6 2 3" xfId="22731" xr:uid="{00000000-0005-0000-0000-000022230000}"/>
    <cellStyle name="Millares 2 2 2 6 2 3 2" xfId="37639" xr:uid="{00000000-0005-0000-0000-000023230000}"/>
    <cellStyle name="Millares 2 2 2 6 2 4" xfId="9827" xr:uid="{00000000-0005-0000-0000-000024230000}"/>
    <cellStyle name="Millares 2 2 2 6 2 4 2" xfId="34069" xr:uid="{00000000-0005-0000-0000-000025230000}"/>
    <cellStyle name="Millares 2 2 2 6 2 5" xfId="29133" xr:uid="{00000000-0005-0000-0000-000026230000}"/>
    <cellStyle name="Millares 2 2 2 6 3" xfId="5227" xr:uid="{00000000-0005-0000-0000-000027230000}"/>
    <cellStyle name="Millares 2 2 2 6 3 2" xfId="24104" xr:uid="{00000000-0005-0000-0000-000028230000}"/>
    <cellStyle name="Millares 2 2 2 6 3 2 2" xfId="38741" xr:uid="{00000000-0005-0000-0000-000029230000}"/>
    <cellStyle name="Millares 2 2 2 6 3 3" xfId="30237" xr:uid="{00000000-0005-0000-0000-00002A230000}"/>
    <cellStyle name="Millares 2 2 2 6 4" xfId="21067" xr:uid="{00000000-0005-0000-0000-00002B230000}"/>
    <cellStyle name="Millares 2 2 2 6 4 2" xfId="36231" xr:uid="{00000000-0005-0000-0000-00002C230000}"/>
    <cellStyle name="Millares 2 2 2 6 5" xfId="8171" xr:uid="{00000000-0005-0000-0000-00002D230000}"/>
    <cellStyle name="Millares 2 2 2 6 5 2" xfId="32669" xr:uid="{00000000-0005-0000-0000-00002E230000}"/>
    <cellStyle name="Millares 2 2 2 6 6" xfId="27725" xr:uid="{00000000-0005-0000-0000-00002F230000}"/>
    <cellStyle name="Millares 2 2 2 7" xfId="2824" xr:uid="{00000000-0005-0000-0000-000030230000}"/>
    <cellStyle name="Millares 2 2 2 7 2" xfId="5851" xr:uid="{00000000-0005-0000-0000-000031230000}"/>
    <cellStyle name="Millares 2 2 2 7 2 2" xfId="24728" xr:uid="{00000000-0005-0000-0000-000032230000}"/>
    <cellStyle name="Millares 2 2 2 7 2 2 2" xfId="39237" xr:uid="{00000000-0005-0000-0000-000033230000}"/>
    <cellStyle name="Millares 2 2 2 7 2 3" xfId="30733" xr:uid="{00000000-0005-0000-0000-000034230000}"/>
    <cellStyle name="Millares 2 2 2 7 3" xfId="21708" xr:uid="{00000000-0005-0000-0000-000035230000}"/>
    <cellStyle name="Millares 2 2 2 7 3 2" xfId="36744" xr:uid="{00000000-0005-0000-0000-000036230000}"/>
    <cellStyle name="Millares 2 2 2 7 4" xfId="8812" xr:uid="{00000000-0005-0000-0000-000037230000}"/>
    <cellStyle name="Millares 2 2 2 7 4 2" xfId="33182" xr:uid="{00000000-0005-0000-0000-000038230000}"/>
    <cellStyle name="Millares 2 2 2 7 5" xfId="28238" xr:uid="{00000000-0005-0000-0000-000039230000}"/>
    <cellStyle name="Millares 2 2 2 8" xfId="4565" xr:uid="{00000000-0005-0000-0000-00003A230000}"/>
    <cellStyle name="Millares 2 2 2 8 2" xfId="23443" xr:uid="{00000000-0005-0000-0000-00003B230000}"/>
    <cellStyle name="Millares 2 2 2 8 2 2" xfId="38208" xr:uid="{00000000-0005-0000-0000-00003C230000}"/>
    <cellStyle name="Millares 2 2 2 8 3" xfId="10466" xr:uid="{00000000-0005-0000-0000-00003D230000}"/>
    <cellStyle name="Millares 2 2 2 8 3 2" xfId="34580" xr:uid="{00000000-0005-0000-0000-00003E230000}"/>
    <cellStyle name="Millares 2 2 2 8 4" xfId="29703" xr:uid="{00000000-0005-0000-0000-00003F230000}"/>
    <cellStyle name="Millares 2 2 2 9" xfId="4469" xr:uid="{00000000-0005-0000-0000-000040230000}"/>
    <cellStyle name="Millares 2 2 2 9 2" xfId="23353" xr:uid="{00000000-0005-0000-0000-000041230000}"/>
    <cellStyle name="Millares 2 2 2 9 2 2" xfId="38133" xr:uid="{00000000-0005-0000-0000-000042230000}"/>
    <cellStyle name="Millares 2 2 2 9 3" xfId="29627" xr:uid="{00000000-0005-0000-0000-000043230000}"/>
    <cellStyle name="Millares 2 2 3" xfId="536" xr:uid="{00000000-0005-0000-0000-000044230000}"/>
    <cellStyle name="Millares 2 2 3 10" xfId="20045" xr:uid="{00000000-0005-0000-0000-000045230000}"/>
    <cellStyle name="Millares 2 2 3 10 2" xfId="35337" xr:uid="{00000000-0005-0000-0000-000046230000}"/>
    <cellStyle name="Millares 2 2 3 11" xfId="7140" xr:uid="{00000000-0005-0000-0000-000047230000}"/>
    <cellStyle name="Millares 2 2 3 11 2" xfId="31766" xr:uid="{00000000-0005-0000-0000-000048230000}"/>
    <cellStyle name="Millares 2 2 3 12" xfId="26831" xr:uid="{00000000-0005-0000-0000-000049230000}"/>
    <cellStyle name="Millares 2 2 3 2" xfId="1252" xr:uid="{00000000-0005-0000-0000-00004A230000}"/>
    <cellStyle name="Millares 2 2 3 2 10" xfId="7247" xr:uid="{00000000-0005-0000-0000-00004B230000}"/>
    <cellStyle name="Millares 2 2 3 2 10 2" xfId="31865" xr:uid="{00000000-0005-0000-0000-00004C230000}"/>
    <cellStyle name="Millares 2 2 3 2 11" xfId="26914" xr:uid="{00000000-0005-0000-0000-00004D230000}"/>
    <cellStyle name="Millares 2 2 3 2 2" xfId="1434" xr:uid="{00000000-0005-0000-0000-00004E230000}"/>
    <cellStyle name="Millares 2 2 3 2 2 2" xfId="1798" xr:uid="{00000000-0005-0000-0000-00004F230000}"/>
    <cellStyle name="Millares 2 2 3 2 2 2 2" xfId="2145" xr:uid="{00000000-0005-0000-0000-000050230000}"/>
    <cellStyle name="Millares 2 2 3 2 2 2 2 2" xfId="2769" xr:uid="{00000000-0005-0000-0000-000051230000}"/>
    <cellStyle name="Millares 2 2 3 2 2 2 2 2 2" xfId="4433" xr:uid="{00000000-0005-0000-0000-000052230000}"/>
    <cellStyle name="Millares 2 2 3 2 2 2 2 2 2 2" xfId="7063" xr:uid="{00000000-0005-0000-0000-000053230000}"/>
    <cellStyle name="Millares 2 2 3 2 2 2 2 2 2 2 2" xfId="25938" xr:uid="{00000000-0005-0000-0000-000054230000}"/>
    <cellStyle name="Millares 2 2 3 2 2 2 2 2 2 2 2 2" xfId="40199" xr:uid="{00000000-0005-0000-0000-000055230000}"/>
    <cellStyle name="Millares 2 2 3 2 2 2 2 2 2 2 3" xfId="31697" xr:uid="{00000000-0005-0000-0000-000056230000}"/>
    <cellStyle name="Millares 2 2 3 2 2 2 2 2 2 3" xfId="23317" xr:uid="{00000000-0005-0000-0000-000057230000}"/>
    <cellStyle name="Millares 2 2 3 2 2 2 2 2 2 3 2" xfId="38105" xr:uid="{00000000-0005-0000-0000-000058230000}"/>
    <cellStyle name="Millares 2 2 3 2 2 2 2 2 2 4" xfId="10413" xr:uid="{00000000-0005-0000-0000-000059230000}"/>
    <cellStyle name="Millares 2 2 3 2 2 2 2 2 2 4 2" xfId="34535" xr:uid="{00000000-0005-0000-0000-00005A230000}"/>
    <cellStyle name="Millares 2 2 3 2 2 2 2 2 2 5" xfId="29599" xr:uid="{00000000-0005-0000-0000-00005B230000}"/>
    <cellStyle name="Millares 2 2 3 2 2 2 2 2 3" xfId="5813" xr:uid="{00000000-0005-0000-0000-00005C230000}"/>
    <cellStyle name="Millares 2 2 3 2 2 2 2 2 3 2" xfId="24690" xr:uid="{00000000-0005-0000-0000-00005D230000}"/>
    <cellStyle name="Millares 2 2 3 2 2 2 2 2 3 2 2" xfId="39207" xr:uid="{00000000-0005-0000-0000-00005E230000}"/>
    <cellStyle name="Millares 2 2 3 2 2 2 2 2 3 3" xfId="30703" xr:uid="{00000000-0005-0000-0000-00005F230000}"/>
    <cellStyle name="Millares 2 2 3 2 2 2 2 2 4" xfId="21653" xr:uid="{00000000-0005-0000-0000-000060230000}"/>
    <cellStyle name="Millares 2 2 3 2 2 2 2 2 4 2" xfId="36697" xr:uid="{00000000-0005-0000-0000-000061230000}"/>
    <cellStyle name="Millares 2 2 3 2 2 2 2 2 5" xfId="8757" xr:uid="{00000000-0005-0000-0000-000062230000}"/>
    <cellStyle name="Millares 2 2 3 2 2 2 2 2 5 2" xfId="33135" xr:uid="{00000000-0005-0000-0000-000063230000}"/>
    <cellStyle name="Millares 2 2 3 2 2 2 2 2 6" xfId="28191" xr:uid="{00000000-0005-0000-0000-000064230000}"/>
    <cellStyle name="Millares 2 2 3 2 2 2 2 3" xfId="3809" xr:uid="{00000000-0005-0000-0000-000065230000}"/>
    <cellStyle name="Millares 2 2 3 2 2 2 2 3 2" xfId="6439" xr:uid="{00000000-0005-0000-0000-000066230000}"/>
    <cellStyle name="Millares 2 2 3 2 2 2 2 3 2 2" xfId="25314" xr:uid="{00000000-0005-0000-0000-000067230000}"/>
    <cellStyle name="Millares 2 2 3 2 2 2 2 3 2 2 2" xfId="39703" xr:uid="{00000000-0005-0000-0000-000068230000}"/>
    <cellStyle name="Millares 2 2 3 2 2 2 2 3 2 3" xfId="31201" xr:uid="{00000000-0005-0000-0000-000069230000}"/>
    <cellStyle name="Millares 2 2 3 2 2 2 2 3 3" xfId="22693" xr:uid="{00000000-0005-0000-0000-00006A230000}"/>
    <cellStyle name="Millares 2 2 3 2 2 2 2 3 3 2" xfId="37609" xr:uid="{00000000-0005-0000-0000-00006B230000}"/>
    <cellStyle name="Millares 2 2 3 2 2 2 2 3 4" xfId="9789" xr:uid="{00000000-0005-0000-0000-00006C230000}"/>
    <cellStyle name="Millares 2 2 3 2 2 2 2 3 4 2" xfId="34039" xr:uid="{00000000-0005-0000-0000-00006D230000}"/>
    <cellStyle name="Millares 2 2 3 2 2 2 2 3 5" xfId="29103" xr:uid="{00000000-0005-0000-0000-00006E230000}"/>
    <cellStyle name="Millares 2 2 3 2 2 2 2 4" xfId="5189" xr:uid="{00000000-0005-0000-0000-00006F230000}"/>
    <cellStyle name="Millares 2 2 3 2 2 2 2 4 2" xfId="24066" xr:uid="{00000000-0005-0000-0000-000070230000}"/>
    <cellStyle name="Millares 2 2 3 2 2 2 2 4 2 2" xfId="38711" xr:uid="{00000000-0005-0000-0000-000071230000}"/>
    <cellStyle name="Millares 2 2 3 2 2 2 2 4 3" xfId="30207" xr:uid="{00000000-0005-0000-0000-000072230000}"/>
    <cellStyle name="Millares 2 2 3 2 2 2 2 5" xfId="21029" xr:uid="{00000000-0005-0000-0000-000073230000}"/>
    <cellStyle name="Millares 2 2 3 2 2 2 2 5 2" xfId="36201" xr:uid="{00000000-0005-0000-0000-000074230000}"/>
    <cellStyle name="Millares 2 2 3 2 2 2 2 6" xfId="8133" xr:uid="{00000000-0005-0000-0000-000075230000}"/>
    <cellStyle name="Millares 2 2 3 2 2 2 2 6 2" xfId="32639" xr:uid="{00000000-0005-0000-0000-000076230000}"/>
    <cellStyle name="Millares 2 2 3 2 2 2 2 7" xfId="27695" xr:uid="{00000000-0005-0000-0000-000077230000}"/>
    <cellStyle name="Millares 2 2 3 2 2 2 3" xfId="2457" xr:uid="{00000000-0005-0000-0000-000078230000}"/>
    <cellStyle name="Millares 2 2 3 2 2 2 3 2" xfId="4121" xr:uid="{00000000-0005-0000-0000-000079230000}"/>
    <cellStyle name="Millares 2 2 3 2 2 2 3 2 2" xfId="6751" xr:uid="{00000000-0005-0000-0000-00007A230000}"/>
    <cellStyle name="Millares 2 2 3 2 2 2 3 2 2 2" xfId="25626" xr:uid="{00000000-0005-0000-0000-00007B230000}"/>
    <cellStyle name="Millares 2 2 3 2 2 2 3 2 2 2 2" xfId="39951" xr:uid="{00000000-0005-0000-0000-00007C230000}"/>
    <cellStyle name="Millares 2 2 3 2 2 2 3 2 2 3" xfId="31449" xr:uid="{00000000-0005-0000-0000-00007D230000}"/>
    <cellStyle name="Millares 2 2 3 2 2 2 3 2 3" xfId="23005" xr:uid="{00000000-0005-0000-0000-00007E230000}"/>
    <cellStyle name="Millares 2 2 3 2 2 2 3 2 3 2" xfId="37857" xr:uid="{00000000-0005-0000-0000-00007F230000}"/>
    <cellStyle name="Millares 2 2 3 2 2 2 3 2 4" xfId="10101" xr:uid="{00000000-0005-0000-0000-000080230000}"/>
    <cellStyle name="Millares 2 2 3 2 2 2 3 2 4 2" xfId="34287" xr:uid="{00000000-0005-0000-0000-000081230000}"/>
    <cellStyle name="Millares 2 2 3 2 2 2 3 2 5" xfId="29351" xr:uid="{00000000-0005-0000-0000-000082230000}"/>
    <cellStyle name="Millares 2 2 3 2 2 2 3 3" xfId="5501" xr:uid="{00000000-0005-0000-0000-000083230000}"/>
    <cellStyle name="Millares 2 2 3 2 2 2 3 3 2" xfId="24378" xr:uid="{00000000-0005-0000-0000-000084230000}"/>
    <cellStyle name="Millares 2 2 3 2 2 2 3 3 2 2" xfId="38959" xr:uid="{00000000-0005-0000-0000-000085230000}"/>
    <cellStyle name="Millares 2 2 3 2 2 2 3 3 3" xfId="30455" xr:uid="{00000000-0005-0000-0000-000086230000}"/>
    <cellStyle name="Millares 2 2 3 2 2 2 3 4" xfId="21341" xr:uid="{00000000-0005-0000-0000-000087230000}"/>
    <cellStyle name="Millares 2 2 3 2 2 2 3 4 2" xfId="36449" xr:uid="{00000000-0005-0000-0000-000088230000}"/>
    <cellStyle name="Millares 2 2 3 2 2 2 3 5" xfId="8445" xr:uid="{00000000-0005-0000-0000-000089230000}"/>
    <cellStyle name="Millares 2 2 3 2 2 2 3 5 2" xfId="32887" xr:uid="{00000000-0005-0000-0000-00008A230000}"/>
    <cellStyle name="Millares 2 2 3 2 2 2 3 6" xfId="27943" xr:uid="{00000000-0005-0000-0000-00008B230000}"/>
    <cellStyle name="Millares 2 2 3 2 2 2 4" xfId="3462" xr:uid="{00000000-0005-0000-0000-00008C230000}"/>
    <cellStyle name="Millares 2 2 3 2 2 2 4 2" xfId="6126" xr:uid="{00000000-0005-0000-0000-00008D230000}"/>
    <cellStyle name="Millares 2 2 3 2 2 2 4 2 2" xfId="25002" xr:uid="{00000000-0005-0000-0000-00008E230000}"/>
    <cellStyle name="Millares 2 2 3 2 2 2 4 2 2 2" xfId="39455" xr:uid="{00000000-0005-0000-0000-00008F230000}"/>
    <cellStyle name="Millares 2 2 3 2 2 2 4 2 3" xfId="30952" xr:uid="{00000000-0005-0000-0000-000090230000}"/>
    <cellStyle name="Millares 2 2 3 2 2 2 4 3" xfId="22346" xr:uid="{00000000-0005-0000-0000-000091230000}"/>
    <cellStyle name="Millares 2 2 3 2 2 2 4 3 2" xfId="37326" xr:uid="{00000000-0005-0000-0000-000092230000}"/>
    <cellStyle name="Millares 2 2 3 2 2 2 4 4" xfId="9443" xr:uid="{00000000-0005-0000-0000-000093230000}"/>
    <cellStyle name="Millares 2 2 3 2 2 2 4 4 2" xfId="33757" xr:uid="{00000000-0005-0000-0000-000094230000}"/>
    <cellStyle name="Millares 2 2 3 2 2 2 4 5" xfId="28820" xr:uid="{00000000-0005-0000-0000-000095230000}"/>
    <cellStyle name="Millares 2 2 3 2 2 2 5" xfId="4876" xr:uid="{00000000-0005-0000-0000-000096230000}"/>
    <cellStyle name="Millares 2 2 3 2 2 2 5 2" xfId="23753" xr:uid="{00000000-0005-0000-0000-000097230000}"/>
    <cellStyle name="Millares 2 2 3 2 2 2 5 2 2" xfId="38462" xr:uid="{00000000-0005-0000-0000-000098230000}"/>
    <cellStyle name="Millares 2 2 3 2 2 2 5 3" xfId="29958" xr:uid="{00000000-0005-0000-0000-000099230000}"/>
    <cellStyle name="Millares 2 2 3 2 2 2 6" xfId="20682" xr:uid="{00000000-0005-0000-0000-00009A230000}"/>
    <cellStyle name="Millares 2 2 3 2 2 2 6 2" xfId="35918" xr:uid="{00000000-0005-0000-0000-00009B230000}"/>
    <cellStyle name="Millares 2 2 3 2 2 2 7" xfId="7787" xr:uid="{00000000-0005-0000-0000-00009C230000}"/>
    <cellStyle name="Millares 2 2 3 2 2 2 7 2" xfId="32357" xr:uid="{00000000-0005-0000-0000-00009D230000}"/>
    <cellStyle name="Millares 2 2 3 2 2 2 8" xfId="27412" xr:uid="{00000000-0005-0000-0000-00009E230000}"/>
    <cellStyle name="Millares 2 2 3 2 2 3" xfId="1989" xr:uid="{00000000-0005-0000-0000-00009F230000}"/>
    <cellStyle name="Millares 2 2 3 2 2 3 2" xfId="2613" xr:uid="{00000000-0005-0000-0000-0000A0230000}"/>
    <cellStyle name="Millares 2 2 3 2 2 3 2 2" xfId="4277" xr:uid="{00000000-0005-0000-0000-0000A1230000}"/>
    <cellStyle name="Millares 2 2 3 2 2 3 2 2 2" xfId="6907" xr:uid="{00000000-0005-0000-0000-0000A2230000}"/>
    <cellStyle name="Millares 2 2 3 2 2 3 2 2 2 2" xfId="25782" xr:uid="{00000000-0005-0000-0000-0000A3230000}"/>
    <cellStyle name="Millares 2 2 3 2 2 3 2 2 2 2 2" xfId="40075" xr:uid="{00000000-0005-0000-0000-0000A4230000}"/>
    <cellStyle name="Millares 2 2 3 2 2 3 2 2 2 3" xfId="31573" xr:uid="{00000000-0005-0000-0000-0000A5230000}"/>
    <cellStyle name="Millares 2 2 3 2 2 3 2 2 3" xfId="23161" xr:uid="{00000000-0005-0000-0000-0000A6230000}"/>
    <cellStyle name="Millares 2 2 3 2 2 3 2 2 3 2" xfId="37981" xr:uid="{00000000-0005-0000-0000-0000A7230000}"/>
    <cellStyle name="Millares 2 2 3 2 2 3 2 2 4" xfId="10257" xr:uid="{00000000-0005-0000-0000-0000A8230000}"/>
    <cellStyle name="Millares 2 2 3 2 2 3 2 2 4 2" xfId="34411" xr:uid="{00000000-0005-0000-0000-0000A9230000}"/>
    <cellStyle name="Millares 2 2 3 2 2 3 2 2 5" xfId="29475" xr:uid="{00000000-0005-0000-0000-0000AA230000}"/>
    <cellStyle name="Millares 2 2 3 2 2 3 2 3" xfId="5657" xr:uid="{00000000-0005-0000-0000-0000AB230000}"/>
    <cellStyle name="Millares 2 2 3 2 2 3 2 3 2" xfId="24534" xr:uid="{00000000-0005-0000-0000-0000AC230000}"/>
    <cellStyle name="Millares 2 2 3 2 2 3 2 3 2 2" xfId="39083" xr:uid="{00000000-0005-0000-0000-0000AD230000}"/>
    <cellStyle name="Millares 2 2 3 2 2 3 2 3 3" xfId="30579" xr:uid="{00000000-0005-0000-0000-0000AE230000}"/>
    <cellStyle name="Millares 2 2 3 2 2 3 2 4" xfId="21497" xr:uid="{00000000-0005-0000-0000-0000AF230000}"/>
    <cellStyle name="Millares 2 2 3 2 2 3 2 4 2" xfId="36573" xr:uid="{00000000-0005-0000-0000-0000B0230000}"/>
    <cellStyle name="Millares 2 2 3 2 2 3 2 5" xfId="8601" xr:uid="{00000000-0005-0000-0000-0000B1230000}"/>
    <cellStyle name="Millares 2 2 3 2 2 3 2 5 2" xfId="33011" xr:uid="{00000000-0005-0000-0000-0000B2230000}"/>
    <cellStyle name="Millares 2 2 3 2 2 3 2 6" xfId="28067" xr:uid="{00000000-0005-0000-0000-0000B3230000}"/>
    <cellStyle name="Millares 2 2 3 2 2 3 3" xfId="3653" xr:uid="{00000000-0005-0000-0000-0000B4230000}"/>
    <cellStyle name="Millares 2 2 3 2 2 3 3 2" xfId="6283" xr:uid="{00000000-0005-0000-0000-0000B5230000}"/>
    <cellStyle name="Millares 2 2 3 2 2 3 3 2 2" xfId="25158" xr:uid="{00000000-0005-0000-0000-0000B6230000}"/>
    <cellStyle name="Millares 2 2 3 2 2 3 3 2 2 2" xfId="39579" xr:uid="{00000000-0005-0000-0000-0000B7230000}"/>
    <cellStyle name="Millares 2 2 3 2 2 3 3 2 3" xfId="31077" xr:uid="{00000000-0005-0000-0000-0000B8230000}"/>
    <cellStyle name="Millares 2 2 3 2 2 3 3 3" xfId="22537" xr:uid="{00000000-0005-0000-0000-0000B9230000}"/>
    <cellStyle name="Millares 2 2 3 2 2 3 3 3 2" xfId="37485" xr:uid="{00000000-0005-0000-0000-0000BA230000}"/>
    <cellStyle name="Millares 2 2 3 2 2 3 3 4" xfId="9633" xr:uid="{00000000-0005-0000-0000-0000BB230000}"/>
    <cellStyle name="Millares 2 2 3 2 2 3 3 4 2" xfId="33915" xr:uid="{00000000-0005-0000-0000-0000BC230000}"/>
    <cellStyle name="Millares 2 2 3 2 2 3 3 5" xfId="28979" xr:uid="{00000000-0005-0000-0000-0000BD230000}"/>
    <cellStyle name="Millares 2 2 3 2 2 3 4" xfId="5033" xr:uid="{00000000-0005-0000-0000-0000BE230000}"/>
    <cellStyle name="Millares 2 2 3 2 2 3 4 2" xfId="23910" xr:uid="{00000000-0005-0000-0000-0000BF230000}"/>
    <cellStyle name="Millares 2 2 3 2 2 3 4 2 2" xfId="38587" xr:uid="{00000000-0005-0000-0000-0000C0230000}"/>
    <cellStyle name="Millares 2 2 3 2 2 3 4 3" xfId="30083" xr:uid="{00000000-0005-0000-0000-0000C1230000}"/>
    <cellStyle name="Millares 2 2 3 2 2 3 5" xfId="20873" xr:uid="{00000000-0005-0000-0000-0000C2230000}"/>
    <cellStyle name="Millares 2 2 3 2 2 3 5 2" xfId="36077" xr:uid="{00000000-0005-0000-0000-0000C3230000}"/>
    <cellStyle name="Millares 2 2 3 2 2 3 6" xfId="7977" xr:uid="{00000000-0005-0000-0000-0000C4230000}"/>
    <cellStyle name="Millares 2 2 3 2 2 3 6 2" xfId="32515" xr:uid="{00000000-0005-0000-0000-0000C5230000}"/>
    <cellStyle name="Millares 2 2 3 2 2 3 7" xfId="27571" xr:uid="{00000000-0005-0000-0000-0000C6230000}"/>
    <cellStyle name="Millares 2 2 3 2 2 4" xfId="2301" xr:uid="{00000000-0005-0000-0000-0000C7230000}"/>
    <cellStyle name="Millares 2 2 3 2 2 4 2" xfId="3965" xr:uid="{00000000-0005-0000-0000-0000C8230000}"/>
    <cellStyle name="Millares 2 2 3 2 2 4 2 2" xfId="6595" xr:uid="{00000000-0005-0000-0000-0000C9230000}"/>
    <cellStyle name="Millares 2 2 3 2 2 4 2 2 2" xfId="25470" xr:uid="{00000000-0005-0000-0000-0000CA230000}"/>
    <cellStyle name="Millares 2 2 3 2 2 4 2 2 2 2" xfId="39827" xr:uid="{00000000-0005-0000-0000-0000CB230000}"/>
    <cellStyle name="Millares 2 2 3 2 2 4 2 2 3" xfId="31325" xr:uid="{00000000-0005-0000-0000-0000CC230000}"/>
    <cellStyle name="Millares 2 2 3 2 2 4 2 3" xfId="22849" xr:uid="{00000000-0005-0000-0000-0000CD230000}"/>
    <cellStyle name="Millares 2 2 3 2 2 4 2 3 2" xfId="37733" xr:uid="{00000000-0005-0000-0000-0000CE230000}"/>
    <cellStyle name="Millares 2 2 3 2 2 4 2 4" xfId="9945" xr:uid="{00000000-0005-0000-0000-0000CF230000}"/>
    <cellStyle name="Millares 2 2 3 2 2 4 2 4 2" xfId="34163" xr:uid="{00000000-0005-0000-0000-0000D0230000}"/>
    <cellStyle name="Millares 2 2 3 2 2 4 2 5" xfId="29227" xr:uid="{00000000-0005-0000-0000-0000D1230000}"/>
    <cellStyle name="Millares 2 2 3 2 2 4 3" xfId="5345" xr:uid="{00000000-0005-0000-0000-0000D2230000}"/>
    <cellStyle name="Millares 2 2 3 2 2 4 3 2" xfId="24222" xr:uid="{00000000-0005-0000-0000-0000D3230000}"/>
    <cellStyle name="Millares 2 2 3 2 2 4 3 2 2" xfId="38835" xr:uid="{00000000-0005-0000-0000-0000D4230000}"/>
    <cellStyle name="Millares 2 2 3 2 2 4 3 3" xfId="30331" xr:uid="{00000000-0005-0000-0000-0000D5230000}"/>
    <cellStyle name="Millares 2 2 3 2 2 4 4" xfId="21185" xr:uid="{00000000-0005-0000-0000-0000D6230000}"/>
    <cellStyle name="Millares 2 2 3 2 2 4 4 2" xfId="36325" xr:uid="{00000000-0005-0000-0000-0000D7230000}"/>
    <cellStyle name="Millares 2 2 3 2 2 4 5" xfId="8289" xr:uid="{00000000-0005-0000-0000-0000D8230000}"/>
    <cellStyle name="Millares 2 2 3 2 2 4 5 2" xfId="32763" xr:uid="{00000000-0005-0000-0000-0000D9230000}"/>
    <cellStyle name="Millares 2 2 3 2 2 4 6" xfId="27819" xr:uid="{00000000-0005-0000-0000-0000DA230000}"/>
    <cellStyle name="Millares 2 2 3 2 2 5" xfId="3098" xr:uid="{00000000-0005-0000-0000-0000DB230000}"/>
    <cellStyle name="Millares 2 2 3 2 2 5 2" xfId="5970" xr:uid="{00000000-0005-0000-0000-0000DC230000}"/>
    <cellStyle name="Millares 2 2 3 2 2 5 2 2" xfId="24846" xr:uid="{00000000-0005-0000-0000-0000DD230000}"/>
    <cellStyle name="Millares 2 2 3 2 2 5 2 2 2" xfId="39331" xr:uid="{00000000-0005-0000-0000-0000DE230000}"/>
    <cellStyle name="Millares 2 2 3 2 2 5 2 3" xfId="30828" xr:uid="{00000000-0005-0000-0000-0000DF230000}"/>
    <cellStyle name="Millares 2 2 3 2 2 5 3" xfId="21982" xr:uid="{00000000-0005-0000-0000-0000E0230000}"/>
    <cellStyle name="Millares 2 2 3 2 2 5 3 2" xfId="36994" xr:uid="{00000000-0005-0000-0000-0000E1230000}"/>
    <cellStyle name="Millares 2 2 3 2 2 5 4" xfId="9083" xr:uid="{00000000-0005-0000-0000-0000E2230000}"/>
    <cellStyle name="Millares 2 2 3 2 2 5 4 2" xfId="33429" xr:uid="{00000000-0005-0000-0000-0000E3230000}"/>
    <cellStyle name="Millares 2 2 3 2 2 5 5" xfId="28488" xr:uid="{00000000-0005-0000-0000-0000E4230000}"/>
    <cellStyle name="Millares 2 2 3 2 2 6" xfId="4719" xr:uid="{00000000-0005-0000-0000-0000E5230000}"/>
    <cellStyle name="Millares 2 2 3 2 2 6 2" xfId="23597" xr:uid="{00000000-0005-0000-0000-0000E6230000}"/>
    <cellStyle name="Millares 2 2 3 2 2 6 2 2" xfId="38338" xr:uid="{00000000-0005-0000-0000-0000E7230000}"/>
    <cellStyle name="Millares 2 2 3 2 2 6 3" xfId="12890" xr:uid="{00000000-0005-0000-0000-0000E8230000}"/>
    <cellStyle name="Millares 2 2 3 2 2 6 3 2" xfId="35250" xr:uid="{00000000-0005-0000-0000-0000E9230000}"/>
    <cellStyle name="Millares 2 2 3 2 2 6 4" xfId="29833" xr:uid="{00000000-0005-0000-0000-0000EA230000}"/>
    <cellStyle name="Millares 2 2 3 2 2 7" xfId="20318" xr:uid="{00000000-0005-0000-0000-0000EB230000}"/>
    <cellStyle name="Millares 2 2 3 2 2 7 2" xfId="35586" xr:uid="{00000000-0005-0000-0000-0000EC230000}"/>
    <cellStyle name="Millares 2 2 3 2 2 8" xfId="7427" xr:uid="{00000000-0005-0000-0000-0000ED230000}"/>
    <cellStyle name="Millares 2 2 3 2 2 8 2" xfId="32029" xr:uid="{00000000-0005-0000-0000-0000EE230000}"/>
    <cellStyle name="Millares 2 2 3 2 2 9" xfId="27080" xr:uid="{00000000-0005-0000-0000-0000EF230000}"/>
    <cellStyle name="Millares 2 2 3 2 3" xfId="1616" xr:uid="{00000000-0005-0000-0000-0000F0230000}"/>
    <cellStyle name="Millares 2 2 3 2 3 2" xfId="2067" xr:uid="{00000000-0005-0000-0000-0000F1230000}"/>
    <cellStyle name="Millares 2 2 3 2 3 2 2" xfId="2691" xr:uid="{00000000-0005-0000-0000-0000F2230000}"/>
    <cellStyle name="Millares 2 2 3 2 3 2 2 2" xfId="4355" xr:uid="{00000000-0005-0000-0000-0000F3230000}"/>
    <cellStyle name="Millares 2 2 3 2 3 2 2 2 2" xfId="6985" xr:uid="{00000000-0005-0000-0000-0000F4230000}"/>
    <cellStyle name="Millares 2 2 3 2 3 2 2 2 2 2" xfId="25860" xr:uid="{00000000-0005-0000-0000-0000F5230000}"/>
    <cellStyle name="Millares 2 2 3 2 3 2 2 2 2 2 2" xfId="40137" xr:uid="{00000000-0005-0000-0000-0000F6230000}"/>
    <cellStyle name="Millares 2 2 3 2 3 2 2 2 2 3" xfId="31635" xr:uid="{00000000-0005-0000-0000-0000F7230000}"/>
    <cellStyle name="Millares 2 2 3 2 3 2 2 2 3" xfId="23239" xr:uid="{00000000-0005-0000-0000-0000F8230000}"/>
    <cellStyle name="Millares 2 2 3 2 3 2 2 2 3 2" xfId="38043" xr:uid="{00000000-0005-0000-0000-0000F9230000}"/>
    <cellStyle name="Millares 2 2 3 2 3 2 2 2 4" xfId="10335" xr:uid="{00000000-0005-0000-0000-0000FA230000}"/>
    <cellStyle name="Millares 2 2 3 2 3 2 2 2 4 2" xfId="34473" xr:uid="{00000000-0005-0000-0000-0000FB230000}"/>
    <cellStyle name="Millares 2 2 3 2 3 2 2 2 5" xfId="29537" xr:uid="{00000000-0005-0000-0000-0000FC230000}"/>
    <cellStyle name="Millares 2 2 3 2 3 2 2 3" xfId="5735" xr:uid="{00000000-0005-0000-0000-0000FD230000}"/>
    <cellStyle name="Millares 2 2 3 2 3 2 2 3 2" xfId="24612" xr:uid="{00000000-0005-0000-0000-0000FE230000}"/>
    <cellStyle name="Millares 2 2 3 2 3 2 2 3 2 2" xfId="39145" xr:uid="{00000000-0005-0000-0000-0000FF230000}"/>
    <cellStyle name="Millares 2 2 3 2 3 2 2 3 3" xfId="30641" xr:uid="{00000000-0005-0000-0000-000000240000}"/>
    <cellStyle name="Millares 2 2 3 2 3 2 2 4" xfId="21575" xr:uid="{00000000-0005-0000-0000-000001240000}"/>
    <cellStyle name="Millares 2 2 3 2 3 2 2 4 2" xfId="36635" xr:uid="{00000000-0005-0000-0000-000002240000}"/>
    <cellStyle name="Millares 2 2 3 2 3 2 2 5" xfId="8679" xr:uid="{00000000-0005-0000-0000-000003240000}"/>
    <cellStyle name="Millares 2 2 3 2 3 2 2 5 2" xfId="33073" xr:uid="{00000000-0005-0000-0000-000004240000}"/>
    <cellStyle name="Millares 2 2 3 2 3 2 2 6" xfId="28129" xr:uid="{00000000-0005-0000-0000-000005240000}"/>
    <cellStyle name="Millares 2 2 3 2 3 2 3" xfId="3731" xr:uid="{00000000-0005-0000-0000-000006240000}"/>
    <cellStyle name="Millares 2 2 3 2 3 2 3 2" xfId="6361" xr:uid="{00000000-0005-0000-0000-000007240000}"/>
    <cellStyle name="Millares 2 2 3 2 3 2 3 2 2" xfId="25236" xr:uid="{00000000-0005-0000-0000-000008240000}"/>
    <cellStyle name="Millares 2 2 3 2 3 2 3 2 2 2" xfId="39641" xr:uid="{00000000-0005-0000-0000-000009240000}"/>
    <cellStyle name="Millares 2 2 3 2 3 2 3 2 3" xfId="31139" xr:uid="{00000000-0005-0000-0000-00000A240000}"/>
    <cellStyle name="Millares 2 2 3 2 3 2 3 3" xfId="22615" xr:uid="{00000000-0005-0000-0000-00000B240000}"/>
    <cellStyle name="Millares 2 2 3 2 3 2 3 3 2" xfId="37547" xr:uid="{00000000-0005-0000-0000-00000C240000}"/>
    <cellStyle name="Millares 2 2 3 2 3 2 3 4" xfId="9711" xr:uid="{00000000-0005-0000-0000-00000D240000}"/>
    <cellStyle name="Millares 2 2 3 2 3 2 3 4 2" xfId="33977" xr:uid="{00000000-0005-0000-0000-00000E240000}"/>
    <cellStyle name="Millares 2 2 3 2 3 2 3 5" xfId="29041" xr:uid="{00000000-0005-0000-0000-00000F240000}"/>
    <cellStyle name="Millares 2 2 3 2 3 2 4" xfId="5111" xr:uid="{00000000-0005-0000-0000-000010240000}"/>
    <cellStyle name="Millares 2 2 3 2 3 2 4 2" xfId="23988" xr:uid="{00000000-0005-0000-0000-000011240000}"/>
    <cellStyle name="Millares 2 2 3 2 3 2 4 2 2" xfId="38649" xr:uid="{00000000-0005-0000-0000-000012240000}"/>
    <cellStyle name="Millares 2 2 3 2 3 2 4 3" xfId="30145" xr:uid="{00000000-0005-0000-0000-000013240000}"/>
    <cellStyle name="Millares 2 2 3 2 3 2 5" xfId="20951" xr:uid="{00000000-0005-0000-0000-000014240000}"/>
    <cellStyle name="Millares 2 2 3 2 3 2 5 2" xfId="36139" xr:uid="{00000000-0005-0000-0000-000015240000}"/>
    <cellStyle name="Millares 2 2 3 2 3 2 6" xfId="8055" xr:uid="{00000000-0005-0000-0000-000016240000}"/>
    <cellStyle name="Millares 2 2 3 2 3 2 6 2" xfId="32577" xr:uid="{00000000-0005-0000-0000-000017240000}"/>
    <cellStyle name="Millares 2 2 3 2 3 2 7" xfId="27633" xr:uid="{00000000-0005-0000-0000-000018240000}"/>
    <cellStyle name="Millares 2 2 3 2 3 3" xfId="2379" xr:uid="{00000000-0005-0000-0000-000019240000}"/>
    <cellStyle name="Millares 2 2 3 2 3 3 2" xfId="4043" xr:uid="{00000000-0005-0000-0000-00001A240000}"/>
    <cellStyle name="Millares 2 2 3 2 3 3 2 2" xfId="6673" xr:uid="{00000000-0005-0000-0000-00001B240000}"/>
    <cellStyle name="Millares 2 2 3 2 3 3 2 2 2" xfId="25548" xr:uid="{00000000-0005-0000-0000-00001C240000}"/>
    <cellStyle name="Millares 2 2 3 2 3 3 2 2 2 2" xfId="39889" xr:uid="{00000000-0005-0000-0000-00001D240000}"/>
    <cellStyle name="Millares 2 2 3 2 3 3 2 2 3" xfId="31387" xr:uid="{00000000-0005-0000-0000-00001E240000}"/>
    <cellStyle name="Millares 2 2 3 2 3 3 2 3" xfId="22927" xr:uid="{00000000-0005-0000-0000-00001F240000}"/>
    <cellStyle name="Millares 2 2 3 2 3 3 2 3 2" xfId="37795" xr:uid="{00000000-0005-0000-0000-000020240000}"/>
    <cellStyle name="Millares 2 2 3 2 3 3 2 4" xfId="10023" xr:uid="{00000000-0005-0000-0000-000021240000}"/>
    <cellStyle name="Millares 2 2 3 2 3 3 2 4 2" xfId="34225" xr:uid="{00000000-0005-0000-0000-000022240000}"/>
    <cellStyle name="Millares 2 2 3 2 3 3 2 5" xfId="29289" xr:uid="{00000000-0005-0000-0000-000023240000}"/>
    <cellStyle name="Millares 2 2 3 2 3 3 3" xfId="5423" xr:uid="{00000000-0005-0000-0000-000024240000}"/>
    <cellStyle name="Millares 2 2 3 2 3 3 3 2" xfId="24300" xr:uid="{00000000-0005-0000-0000-000025240000}"/>
    <cellStyle name="Millares 2 2 3 2 3 3 3 2 2" xfId="38897" xr:uid="{00000000-0005-0000-0000-000026240000}"/>
    <cellStyle name="Millares 2 2 3 2 3 3 3 3" xfId="30393" xr:uid="{00000000-0005-0000-0000-000027240000}"/>
    <cellStyle name="Millares 2 2 3 2 3 3 4" xfId="21263" xr:uid="{00000000-0005-0000-0000-000028240000}"/>
    <cellStyle name="Millares 2 2 3 2 3 3 4 2" xfId="36387" xr:uid="{00000000-0005-0000-0000-000029240000}"/>
    <cellStyle name="Millares 2 2 3 2 3 3 5" xfId="8367" xr:uid="{00000000-0005-0000-0000-00002A240000}"/>
    <cellStyle name="Millares 2 2 3 2 3 3 5 2" xfId="32825" xr:uid="{00000000-0005-0000-0000-00002B240000}"/>
    <cellStyle name="Millares 2 2 3 2 3 3 6" xfId="27881" xr:uid="{00000000-0005-0000-0000-00002C240000}"/>
    <cellStyle name="Millares 2 2 3 2 3 4" xfId="3280" xr:uid="{00000000-0005-0000-0000-00002D240000}"/>
    <cellStyle name="Millares 2 2 3 2 3 4 2" xfId="6048" xr:uid="{00000000-0005-0000-0000-00002E240000}"/>
    <cellStyle name="Millares 2 2 3 2 3 4 2 2" xfId="24924" xr:uid="{00000000-0005-0000-0000-00002F240000}"/>
    <cellStyle name="Millares 2 2 3 2 3 4 2 2 2" xfId="39393" xr:uid="{00000000-0005-0000-0000-000030240000}"/>
    <cellStyle name="Millares 2 2 3 2 3 4 2 3" xfId="30890" xr:uid="{00000000-0005-0000-0000-000031240000}"/>
    <cellStyle name="Millares 2 2 3 2 3 4 3" xfId="22164" xr:uid="{00000000-0005-0000-0000-000032240000}"/>
    <cellStyle name="Millares 2 2 3 2 3 4 3 2" xfId="37160" xr:uid="{00000000-0005-0000-0000-000033240000}"/>
    <cellStyle name="Millares 2 2 3 2 3 4 4" xfId="9263" xr:uid="{00000000-0005-0000-0000-000034240000}"/>
    <cellStyle name="Millares 2 2 3 2 3 4 4 2" xfId="33593" xr:uid="{00000000-0005-0000-0000-000035240000}"/>
    <cellStyle name="Millares 2 2 3 2 3 4 5" xfId="28654" xr:uid="{00000000-0005-0000-0000-000036240000}"/>
    <cellStyle name="Millares 2 2 3 2 3 5" xfId="4797" xr:uid="{00000000-0005-0000-0000-000037240000}"/>
    <cellStyle name="Millares 2 2 3 2 3 5 2" xfId="23675" xr:uid="{00000000-0005-0000-0000-000038240000}"/>
    <cellStyle name="Millares 2 2 3 2 3 5 2 2" xfId="38400" xr:uid="{00000000-0005-0000-0000-000039240000}"/>
    <cellStyle name="Millares 2 2 3 2 3 5 3" xfId="29895" xr:uid="{00000000-0005-0000-0000-00003A240000}"/>
    <cellStyle name="Millares 2 2 3 2 3 6" xfId="20500" xr:uid="{00000000-0005-0000-0000-00003B240000}"/>
    <cellStyle name="Millares 2 2 3 2 3 6 2" xfId="35752" xr:uid="{00000000-0005-0000-0000-00003C240000}"/>
    <cellStyle name="Millares 2 2 3 2 3 7" xfId="7607" xr:uid="{00000000-0005-0000-0000-00003D240000}"/>
    <cellStyle name="Millares 2 2 3 2 3 7 2" xfId="32193" xr:uid="{00000000-0005-0000-0000-00003E240000}"/>
    <cellStyle name="Millares 2 2 3 2 3 8" xfId="27246" xr:uid="{00000000-0005-0000-0000-00003F240000}"/>
    <cellStyle name="Millares 2 2 3 2 4" xfId="1911" xr:uid="{00000000-0005-0000-0000-000040240000}"/>
    <cellStyle name="Millares 2 2 3 2 4 2" xfId="2535" xr:uid="{00000000-0005-0000-0000-000041240000}"/>
    <cellStyle name="Millares 2 2 3 2 4 2 2" xfId="4199" xr:uid="{00000000-0005-0000-0000-000042240000}"/>
    <cellStyle name="Millares 2 2 3 2 4 2 2 2" xfId="6829" xr:uid="{00000000-0005-0000-0000-000043240000}"/>
    <cellStyle name="Millares 2 2 3 2 4 2 2 2 2" xfId="25704" xr:uid="{00000000-0005-0000-0000-000044240000}"/>
    <cellStyle name="Millares 2 2 3 2 4 2 2 2 2 2" xfId="40013" xr:uid="{00000000-0005-0000-0000-000045240000}"/>
    <cellStyle name="Millares 2 2 3 2 4 2 2 2 3" xfId="31511" xr:uid="{00000000-0005-0000-0000-000046240000}"/>
    <cellStyle name="Millares 2 2 3 2 4 2 2 3" xfId="23083" xr:uid="{00000000-0005-0000-0000-000047240000}"/>
    <cellStyle name="Millares 2 2 3 2 4 2 2 3 2" xfId="37919" xr:uid="{00000000-0005-0000-0000-000048240000}"/>
    <cellStyle name="Millares 2 2 3 2 4 2 2 4" xfId="10179" xr:uid="{00000000-0005-0000-0000-000049240000}"/>
    <cellStyle name="Millares 2 2 3 2 4 2 2 4 2" xfId="34349" xr:uid="{00000000-0005-0000-0000-00004A240000}"/>
    <cellStyle name="Millares 2 2 3 2 4 2 2 5" xfId="29413" xr:uid="{00000000-0005-0000-0000-00004B240000}"/>
    <cellStyle name="Millares 2 2 3 2 4 2 3" xfId="5579" xr:uid="{00000000-0005-0000-0000-00004C240000}"/>
    <cellStyle name="Millares 2 2 3 2 4 2 3 2" xfId="24456" xr:uid="{00000000-0005-0000-0000-00004D240000}"/>
    <cellStyle name="Millares 2 2 3 2 4 2 3 2 2" xfId="39021" xr:uid="{00000000-0005-0000-0000-00004E240000}"/>
    <cellStyle name="Millares 2 2 3 2 4 2 3 3" xfId="30517" xr:uid="{00000000-0005-0000-0000-00004F240000}"/>
    <cellStyle name="Millares 2 2 3 2 4 2 4" xfId="21419" xr:uid="{00000000-0005-0000-0000-000050240000}"/>
    <cellStyle name="Millares 2 2 3 2 4 2 4 2" xfId="36511" xr:uid="{00000000-0005-0000-0000-000051240000}"/>
    <cellStyle name="Millares 2 2 3 2 4 2 5" xfId="8523" xr:uid="{00000000-0005-0000-0000-000052240000}"/>
    <cellStyle name="Millares 2 2 3 2 4 2 5 2" xfId="32949" xr:uid="{00000000-0005-0000-0000-000053240000}"/>
    <cellStyle name="Millares 2 2 3 2 4 2 6" xfId="28005" xr:uid="{00000000-0005-0000-0000-000054240000}"/>
    <cellStyle name="Millares 2 2 3 2 4 3" xfId="3575" xr:uid="{00000000-0005-0000-0000-000055240000}"/>
    <cellStyle name="Millares 2 2 3 2 4 3 2" xfId="6205" xr:uid="{00000000-0005-0000-0000-000056240000}"/>
    <cellStyle name="Millares 2 2 3 2 4 3 2 2" xfId="25080" xr:uid="{00000000-0005-0000-0000-000057240000}"/>
    <cellStyle name="Millares 2 2 3 2 4 3 2 2 2" xfId="39517" xr:uid="{00000000-0005-0000-0000-000058240000}"/>
    <cellStyle name="Millares 2 2 3 2 4 3 2 3" xfId="31015" xr:uid="{00000000-0005-0000-0000-000059240000}"/>
    <cellStyle name="Millares 2 2 3 2 4 3 3" xfId="22459" xr:uid="{00000000-0005-0000-0000-00005A240000}"/>
    <cellStyle name="Millares 2 2 3 2 4 3 3 2" xfId="37423" xr:uid="{00000000-0005-0000-0000-00005B240000}"/>
    <cellStyle name="Millares 2 2 3 2 4 3 4" xfId="9555" xr:uid="{00000000-0005-0000-0000-00005C240000}"/>
    <cellStyle name="Millares 2 2 3 2 4 3 4 2" xfId="33853" xr:uid="{00000000-0005-0000-0000-00005D240000}"/>
    <cellStyle name="Millares 2 2 3 2 4 3 5" xfId="28917" xr:uid="{00000000-0005-0000-0000-00005E240000}"/>
    <cellStyle name="Millares 2 2 3 2 4 4" xfId="4955" xr:uid="{00000000-0005-0000-0000-00005F240000}"/>
    <cellStyle name="Millares 2 2 3 2 4 4 2" xfId="23832" xr:uid="{00000000-0005-0000-0000-000060240000}"/>
    <cellStyle name="Millares 2 2 3 2 4 4 2 2" xfId="38525" xr:uid="{00000000-0005-0000-0000-000061240000}"/>
    <cellStyle name="Millares 2 2 3 2 4 4 3" xfId="30021" xr:uid="{00000000-0005-0000-0000-000062240000}"/>
    <cellStyle name="Millares 2 2 3 2 4 5" xfId="20795" xr:uid="{00000000-0005-0000-0000-000063240000}"/>
    <cellStyle name="Millares 2 2 3 2 4 5 2" xfId="36015" xr:uid="{00000000-0005-0000-0000-000064240000}"/>
    <cellStyle name="Millares 2 2 3 2 4 6" xfId="7899" xr:uid="{00000000-0005-0000-0000-000065240000}"/>
    <cellStyle name="Millares 2 2 3 2 4 6 2" xfId="32453" xr:uid="{00000000-0005-0000-0000-000066240000}"/>
    <cellStyle name="Millares 2 2 3 2 4 7" xfId="27509" xr:uid="{00000000-0005-0000-0000-000067240000}"/>
    <cellStyle name="Millares 2 2 3 2 5" xfId="2223" xr:uid="{00000000-0005-0000-0000-000068240000}"/>
    <cellStyle name="Millares 2 2 3 2 5 2" xfId="3887" xr:uid="{00000000-0005-0000-0000-000069240000}"/>
    <cellStyle name="Millares 2 2 3 2 5 2 2" xfId="6517" xr:uid="{00000000-0005-0000-0000-00006A240000}"/>
    <cellStyle name="Millares 2 2 3 2 5 2 2 2" xfId="25392" xr:uid="{00000000-0005-0000-0000-00006B240000}"/>
    <cellStyle name="Millares 2 2 3 2 5 2 2 2 2" xfId="39765" xr:uid="{00000000-0005-0000-0000-00006C240000}"/>
    <cellStyle name="Millares 2 2 3 2 5 2 2 3" xfId="31263" xr:uid="{00000000-0005-0000-0000-00006D240000}"/>
    <cellStyle name="Millares 2 2 3 2 5 2 3" xfId="22771" xr:uid="{00000000-0005-0000-0000-00006E240000}"/>
    <cellStyle name="Millares 2 2 3 2 5 2 3 2" xfId="37671" xr:uid="{00000000-0005-0000-0000-00006F240000}"/>
    <cellStyle name="Millares 2 2 3 2 5 2 4" xfId="9867" xr:uid="{00000000-0005-0000-0000-000070240000}"/>
    <cellStyle name="Millares 2 2 3 2 5 2 4 2" xfId="34101" xr:uid="{00000000-0005-0000-0000-000071240000}"/>
    <cellStyle name="Millares 2 2 3 2 5 2 5" xfId="29165" xr:uid="{00000000-0005-0000-0000-000072240000}"/>
    <cellStyle name="Millares 2 2 3 2 5 3" xfId="5267" xr:uid="{00000000-0005-0000-0000-000073240000}"/>
    <cellStyle name="Millares 2 2 3 2 5 3 2" xfId="24144" xr:uid="{00000000-0005-0000-0000-000074240000}"/>
    <cellStyle name="Millares 2 2 3 2 5 3 2 2" xfId="38773" xr:uid="{00000000-0005-0000-0000-000075240000}"/>
    <cellStyle name="Millares 2 2 3 2 5 3 3" xfId="30269" xr:uid="{00000000-0005-0000-0000-000076240000}"/>
    <cellStyle name="Millares 2 2 3 2 5 4" xfId="21107" xr:uid="{00000000-0005-0000-0000-000077240000}"/>
    <cellStyle name="Millares 2 2 3 2 5 4 2" xfId="36263" xr:uid="{00000000-0005-0000-0000-000078240000}"/>
    <cellStyle name="Millares 2 2 3 2 5 5" xfId="8211" xr:uid="{00000000-0005-0000-0000-000079240000}"/>
    <cellStyle name="Millares 2 2 3 2 5 5 2" xfId="32701" xr:uid="{00000000-0005-0000-0000-00007A240000}"/>
    <cellStyle name="Millares 2 2 3 2 5 6" xfId="27757" xr:uid="{00000000-0005-0000-0000-00007B240000}"/>
    <cellStyle name="Millares 2 2 3 2 6" xfId="2916" xr:uid="{00000000-0005-0000-0000-00007C240000}"/>
    <cellStyle name="Millares 2 2 3 2 6 2" xfId="5892" xr:uid="{00000000-0005-0000-0000-00007D240000}"/>
    <cellStyle name="Millares 2 2 3 2 6 2 2" xfId="24768" xr:uid="{00000000-0005-0000-0000-00007E240000}"/>
    <cellStyle name="Millares 2 2 3 2 6 2 2 2" xfId="39269" xr:uid="{00000000-0005-0000-0000-00007F240000}"/>
    <cellStyle name="Millares 2 2 3 2 6 2 3" xfId="30766" xr:uid="{00000000-0005-0000-0000-000080240000}"/>
    <cellStyle name="Millares 2 2 3 2 6 3" xfId="21800" xr:uid="{00000000-0005-0000-0000-000081240000}"/>
    <cellStyle name="Millares 2 2 3 2 6 3 2" xfId="36828" xr:uid="{00000000-0005-0000-0000-000082240000}"/>
    <cellStyle name="Millares 2 2 3 2 6 4" xfId="8903" xr:uid="{00000000-0005-0000-0000-000083240000}"/>
    <cellStyle name="Millares 2 2 3 2 6 4 2" xfId="33265" xr:uid="{00000000-0005-0000-0000-000084240000}"/>
    <cellStyle name="Millares 2 2 3 2 6 5" xfId="28322" xr:uid="{00000000-0005-0000-0000-000085240000}"/>
    <cellStyle name="Millares 2 2 3 2 7" xfId="4640" xr:uid="{00000000-0005-0000-0000-000086240000}"/>
    <cellStyle name="Millares 2 2 3 2 7 2" xfId="23518" xr:uid="{00000000-0005-0000-0000-000087240000}"/>
    <cellStyle name="Millares 2 2 3 2 7 2 2" xfId="38275" xr:uid="{00000000-0005-0000-0000-000088240000}"/>
    <cellStyle name="Millares 2 2 3 2 7 3" xfId="10535" xr:uid="{00000000-0005-0000-0000-000089240000}"/>
    <cellStyle name="Millares 2 2 3 2 7 3 2" xfId="34643" xr:uid="{00000000-0005-0000-0000-00008A240000}"/>
    <cellStyle name="Millares 2 2 3 2 7 4" xfId="29770" xr:uid="{00000000-0005-0000-0000-00008B240000}"/>
    <cellStyle name="Millares 2 2 3 2 8" xfId="4503" xr:uid="{00000000-0005-0000-0000-00008C240000}"/>
    <cellStyle name="Millares 2 2 3 2 8 2" xfId="23386" xr:uid="{00000000-0005-0000-0000-00008D240000}"/>
    <cellStyle name="Millares 2 2 3 2 8 2 2" xfId="38160" xr:uid="{00000000-0005-0000-0000-00008E240000}"/>
    <cellStyle name="Millares 2 2 3 2 8 3" xfId="29654" xr:uid="{00000000-0005-0000-0000-00008F240000}"/>
    <cellStyle name="Millares 2 2 3 2 9" xfId="20136" xr:uid="{00000000-0005-0000-0000-000090240000}"/>
    <cellStyle name="Millares 2 2 3 2 9 2" xfId="35420" xr:uid="{00000000-0005-0000-0000-000091240000}"/>
    <cellStyle name="Millares 2 2 3 3" xfId="1343" xr:uid="{00000000-0005-0000-0000-000092240000}"/>
    <cellStyle name="Millares 2 2 3 3 2" xfId="1707" xr:uid="{00000000-0005-0000-0000-000093240000}"/>
    <cellStyle name="Millares 2 2 3 3 2 2" xfId="2106" xr:uid="{00000000-0005-0000-0000-000094240000}"/>
    <cellStyle name="Millares 2 2 3 3 2 2 2" xfId="2730" xr:uid="{00000000-0005-0000-0000-000095240000}"/>
    <cellStyle name="Millares 2 2 3 3 2 2 2 2" xfId="4394" xr:uid="{00000000-0005-0000-0000-000096240000}"/>
    <cellStyle name="Millares 2 2 3 3 2 2 2 2 2" xfId="7024" xr:uid="{00000000-0005-0000-0000-000097240000}"/>
    <cellStyle name="Millares 2 2 3 3 2 2 2 2 2 2" xfId="25899" xr:uid="{00000000-0005-0000-0000-000098240000}"/>
    <cellStyle name="Millares 2 2 3 3 2 2 2 2 2 2 2" xfId="40168" xr:uid="{00000000-0005-0000-0000-000099240000}"/>
    <cellStyle name="Millares 2 2 3 3 2 2 2 2 2 3" xfId="31666" xr:uid="{00000000-0005-0000-0000-00009A240000}"/>
    <cellStyle name="Millares 2 2 3 3 2 2 2 2 3" xfId="23278" xr:uid="{00000000-0005-0000-0000-00009B240000}"/>
    <cellStyle name="Millares 2 2 3 3 2 2 2 2 3 2" xfId="38074" xr:uid="{00000000-0005-0000-0000-00009C240000}"/>
    <cellStyle name="Millares 2 2 3 3 2 2 2 2 4" xfId="10374" xr:uid="{00000000-0005-0000-0000-00009D240000}"/>
    <cellStyle name="Millares 2 2 3 3 2 2 2 2 4 2" xfId="34504" xr:uid="{00000000-0005-0000-0000-00009E240000}"/>
    <cellStyle name="Millares 2 2 3 3 2 2 2 2 5" xfId="29568" xr:uid="{00000000-0005-0000-0000-00009F240000}"/>
    <cellStyle name="Millares 2 2 3 3 2 2 2 3" xfId="5774" xr:uid="{00000000-0005-0000-0000-0000A0240000}"/>
    <cellStyle name="Millares 2 2 3 3 2 2 2 3 2" xfId="24651" xr:uid="{00000000-0005-0000-0000-0000A1240000}"/>
    <cellStyle name="Millares 2 2 3 3 2 2 2 3 2 2" xfId="39176" xr:uid="{00000000-0005-0000-0000-0000A2240000}"/>
    <cellStyle name="Millares 2 2 3 3 2 2 2 3 3" xfId="30672" xr:uid="{00000000-0005-0000-0000-0000A3240000}"/>
    <cellStyle name="Millares 2 2 3 3 2 2 2 4" xfId="21614" xr:uid="{00000000-0005-0000-0000-0000A4240000}"/>
    <cellStyle name="Millares 2 2 3 3 2 2 2 4 2" xfId="36666" xr:uid="{00000000-0005-0000-0000-0000A5240000}"/>
    <cellStyle name="Millares 2 2 3 3 2 2 2 5" xfId="8718" xr:uid="{00000000-0005-0000-0000-0000A6240000}"/>
    <cellStyle name="Millares 2 2 3 3 2 2 2 5 2" xfId="33104" xr:uid="{00000000-0005-0000-0000-0000A7240000}"/>
    <cellStyle name="Millares 2 2 3 3 2 2 2 6" xfId="28160" xr:uid="{00000000-0005-0000-0000-0000A8240000}"/>
    <cellStyle name="Millares 2 2 3 3 2 2 3" xfId="3770" xr:uid="{00000000-0005-0000-0000-0000A9240000}"/>
    <cellStyle name="Millares 2 2 3 3 2 2 3 2" xfId="6400" xr:uid="{00000000-0005-0000-0000-0000AA240000}"/>
    <cellStyle name="Millares 2 2 3 3 2 2 3 2 2" xfId="25275" xr:uid="{00000000-0005-0000-0000-0000AB240000}"/>
    <cellStyle name="Millares 2 2 3 3 2 2 3 2 2 2" xfId="39672" xr:uid="{00000000-0005-0000-0000-0000AC240000}"/>
    <cellStyle name="Millares 2 2 3 3 2 2 3 2 3" xfId="31170" xr:uid="{00000000-0005-0000-0000-0000AD240000}"/>
    <cellStyle name="Millares 2 2 3 3 2 2 3 3" xfId="22654" xr:uid="{00000000-0005-0000-0000-0000AE240000}"/>
    <cellStyle name="Millares 2 2 3 3 2 2 3 3 2" xfId="37578" xr:uid="{00000000-0005-0000-0000-0000AF240000}"/>
    <cellStyle name="Millares 2 2 3 3 2 2 3 4" xfId="9750" xr:uid="{00000000-0005-0000-0000-0000B0240000}"/>
    <cellStyle name="Millares 2 2 3 3 2 2 3 4 2" xfId="34008" xr:uid="{00000000-0005-0000-0000-0000B1240000}"/>
    <cellStyle name="Millares 2 2 3 3 2 2 3 5" xfId="29072" xr:uid="{00000000-0005-0000-0000-0000B2240000}"/>
    <cellStyle name="Millares 2 2 3 3 2 2 4" xfId="5150" xr:uid="{00000000-0005-0000-0000-0000B3240000}"/>
    <cellStyle name="Millares 2 2 3 3 2 2 4 2" xfId="24027" xr:uid="{00000000-0005-0000-0000-0000B4240000}"/>
    <cellStyle name="Millares 2 2 3 3 2 2 4 2 2" xfId="38680" xr:uid="{00000000-0005-0000-0000-0000B5240000}"/>
    <cellStyle name="Millares 2 2 3 3 2 2 4 3" xfId="30176" xr:uid="{00000000-0005-0000-0000-0000B6240000}"/>
    <cellStyle name="Millares 2 2 3 3 2 2 5" xfId="20990" xr:uid="{00000000-0005-0000-0000-0000B7240000}"/>
    <cellStyle name="Millares 2 2 3 3 2 2 5 2" xfId="36170" xr:uid="{00000000-0005-0000-0000-0000B8240000}"/>
    <cellStyle name="Millares 2 2 3 3 2 2 6" xfId="8094" xr:uid="{00000000-0005-0000-0000-0000B9240000}"/>
    <cellStyle name="Millares 2 2 3 3 2 2 6 2" xfId="32608" xr:uid="{00000000-0005-0000-0000-0000BA240000}"/>
    <cellStyle name="Millares 2 2 3 3 2 2 7" xfId="27664" xr:uid="{00000000-0005-0000-0000-0000BB240000}"/>
    <cellStyle name="Millares 2 2 3 3 2 3" xfId="2418" xr:uid="{00000000-0005-0000-0000-0000BC240000}"/>
    <cellStyle name="Millares 2 2 3 3 2 3 2" xfId="4082" xr:uid="{00000000-0005-0000-0000-0000BD240000}"/>
    <cellStyle name="Millares 2 2 3 3 2 3 2 2" xfId="6712" xr:uid="{00000000-0005-0000-0000-0000BE240000}"/>
    <cellStyle name="Millares 2 2 3 3 2 3 2 2 2" xfId="25587" xr:uid="{00000000-0005-0000-0000-0000BF240000}"/>
    <cellStyle name="Millares 2 2 3 3 2 3 2 2 2 2" xfId="39920" xr:uid="{00000000-0005-0000-0000-0000C0240000}"/>
    <cellStyle name="Millares 2 2 3 3 2 3 2 2 3" xfId="31418" xr:uid="{00000000-0005-0000-0000-0000C1240000}"/>
    <cellStyle name="Millares 2 2 3 3 2 3 2 3" xfId="22966" xr:uid="{00000000-0005-0000-0000-0000C2240000}"/>
    <cellStyle name="Millares 2 2 3 3 2 3 2 3 2" xfId="37826" xr:uid="{00000000-0005-0000-0000-0000C3240000}"/>
    <cellStyle name="Millares 2 2 3 3 2 3 2 4" xfId="10062" xr:uid="{00000000-0005-0000-0000-0000C4240000}"/>
    <cellStyle name="Millares 2 2 3 3 2 3 2 4 2" xfId="34256" xr:uid="{00000000-0005-0000-0000-0000C5240000}"/>
    <cellStyle name="Millares 2 2 3 3 2 3 2 5" xfId="29320" xr:uid="{00000000-0005-0000-0000-0000C6240000}"/>
    <cellStyle name="Millares 2 2 3 3 2 3 3" xfId="5462" xr:uid="{00000000-0005-0000-0000-0000C7240000}"/>
    <cellStyle name="Millares 2 2 3 3 2 3 3 2" xfId="24339" xr:uid="{00000000-0005-0000-0000-0000C8240000}"/>
    <cellStyle name="Millares 2 2 3 3 2 3 3 2 2" xfId="38928" xr:uid="{00000000-0005-0000-0000-0000C9240000}"/>
    <cellStyle name="Millares 2 2 3 3 2 3 3 3" xfId="30424" xr:uid="{00000000-0005-0000-0000-0000CA240000}"/>
    <cellStyle name="Millares 2 2 3 3 2 3 4" xfId="21302" xr:uid="{00000000-0005-0000-0000-0000CB240000}"/>
    <cellStyle name="Millares 2 2 3 3 2 3 4 2" xfId="36418" xr:uid="{00000000-0005-0000-0000-0000CC240000}"/>
    <cellStyle name="Millares 2 2 3 3 2 3 5" xfId="8406" xr:uid="{00000000-0005-0000-0000-0000CD240000}"/>
    <cellStyle name="Millares 2 2 3 3 2 3 5 2" xfId="32856" xr:uid="{00000000-0005-0000-0000-0000CE240000}"/>
    <cellStyle name="Millares 2 2 3 3 2 3 6" xfId="27912" xr:uid="{00000000-0005-0000-0000-0000CF240000}"/>
    <cellStyle name="Millares 2 2 3 3 2 4" xfId="3371" xr:uid="{00000000-0005-0000-0000-0000D0240000}"/>
    <cellStyle name="Millares 2 2 3 3 2 4 2" xfId="6087" xr:uid="{00000000-0005-0000-0000-0000D1240000}"/>
    <cellStyle name="Millares 2 2 3 3 2 4 2 2" xfId="24963" xr:uid="{00000000-0005-0000-0000-0000D2240000}"/>
    <cellStyle name="Millares 2 2 3 3 2 4 2 2 2" xfId="39424" xr:uid="{00000000-0005-0000-0000-0000D3240000}"/>
    <cellStyle name="Millares 2 2 3 3 2 4 2 3" xfId="30921" xr:uid="{00000000-0005-0000-0000-0000D4240000}"/>
    <cellStyle name="Millares 2 2 3 3 2 4 3" xfId="22255" xr:uid="{00000000-0005-0000-0000-0000D5240000}"/>
    <cellStyle name="Millares 2 2 3 3 2 4 3 2" xfId="37243" xr:uid="{00000000-0005-0000-0000-0000D6240000}"/>
    <cellStyle name="Millares 2 2 3 3 2 4 4" xfId="9353" xr:uid="{00000000-0005-0000-0000-0000D7240000}"/>
    <cellStyle name="Millares 2 2 3 3 2 4 4 2" xfId="33675" xr:uid="{00000000-0005-0000-0000-0000D8240000}"/>
    <cellStyle name="Millares 2 2 3 3 2 4 5" xfId="28737" xr:uid="{00000000-0005-0000-0000-0000D9240000}"/>
    <cellStyle name="Millares 2 2 3 3 2 5" xfId="4836" xr:uid="{00000000-0005-0000-0000-0000DA240000}"/>
    <cellStyle name="Millares 2 2 3 3 2 5 2" xfId="23714" xr:uid="{00000000-0005-0000-0000-0000DB240000}"/>
    <cellStyle name="Millares 2 2 3 3 2 5 2 2" xfId="38431" xr:uid="{00000000-0005-0000-0000-0000DC240000}"/>
    <cellStyle name="Millares 2 2 3 3 2 5 3" xfId="29926" xr:uid="{00000000-0005-0000-0000-0000DD240000}"/>
    <cellStyle name="Millares 2 2 3 3 2 6" xfId="20591" xr:uid="{00000000-0005-0000-0000-0000DE240000}"/>
    <cellStyle name="Millares 2 2 3 3 2 6 2" xfId="35835" xr:uid="{00000000-0005-0000-0000-0000DF240000}"/>
    <cellStyle name="Millares 2 2 3 3 2 7" xfId="7697" xr:uid="{00000000-0005-0000-0000-0000E0240000}"/>
    <cellStyle name="Millares 2 2 3 3 2 7 2" xfId="32275" xr:uid="{00000000-0005-0000-0000-0000E1240000}"/>
    <cellStyle name="Millares 2 2 3 3 2 8" xfId="27329" xr:uid="{00000000-0005-0000-0000-0000E2240000}"/>
    <cellStyle name="Millares 2 2 3 3 3" xfId="1950" xr:uid="{00000000-0005-0000-0000-0000E3240000}"/>
    <cellStyle name="Millares 2 2 3 3 3 2" xfId="2574" xr:uid="{00000000-0005-0000-0000-0000E4240000}"/>
    <cellStyle name="Millares 2 2 3 3 3 2 2" xfId="4238" xr:uid="{00000000-0005-0000-0000-0000E5240000}"/>
    <cellStyle name="Millares 2 2 3 3 3 2 2 2" xfId="6868" xr:uid="{00000000-0005-0000-0000-0000E6240000}"/>
    <cellStyle name="Millares 2 2 3 3 3 2 2 2 2" xfId="25743" xr:uid="{00000000-0005-0000-0000-0000E7240000}"/>
    <cellStyle name="Millares 2 2 3 3 3 2 2 2 2 2" xfId="40044" xr:uid="{00000000-0005-0000-0000-0000E8240000}"/>
    <cellStyle name="Millares 2 2 3 3 3 2 2 2 3" xfId="31542" xr:uid="{00000000-0005-0000-0000-0000E9240000}"/>
    <cellStyle name="Millares 2 2 3 3 3 2 2 3" xfId="23122" xr:uid="{00000000-0005-0000-0000-0000EA240000}"/>
    <cellStyle name="Millares 2 2 3 3 3 2 2 3 2" xfId="37950" xr:uid="{00000000-0005-0000-0000-0000EB240000}"/>
    <cellStyle name="Millares 2 2 3 3 3 2 2 4" xfId="10218" xr:uid="{00000000-0005-0000-0000-0000EC240000}"/>
    <cellStyle name="Millares 2 2 3 3 3 2 2 4 2" xfId="34380" xr:uid="{00000000-0005-0000-0000-0000ED240000}"/>
    <cellStyle name="Millares 2 2 3 3 3 2 2 5" xfId="29444" xr:uid="{00000000-0005-0000-0000-0000EE240000}"/>
    <cellStyle name="Millares 2 2 3 3 3 2 3" xfId="5618" xr:uid="{00000000-0005-0000-0000-0000EF240000}"/>
    <cellStyle name="Millares 2 2 3 3 3 2 3 2" xfId="24495" xr:uid="{00000000-0005-0000-0000-0000F0240000}"/>
    <cellStyle name="Millares 2 2 3 3 3 2 3 2 2" xfId="39052" xr:uid="{00000000-0005-0000-0000-0000F1240000}"/>
    <cellStyle name="Millares 2 2 3 3 3 2 3 3" xfId="30548" xr:uid="{00000000-0005-0000-0000-0000F2240000}"/>
    <cellStyle name="Millares 2 2 3 3 3 2 4" xfId="21458" xr:uid="{00000000-0005-0000-0000-0000F3240000}"/>
    <cellStyle name="Millares 2 2 3 3 3 2 4 2" xfId="36542" xr:uid="{00000000-0005-0000-0000-0000F4240000}"/>
    <cellStyle name="Millares 2 2 3 3 3 2 5" xfId="8562" xr:uid="{00000000-0005-0000-0000-0000F5240000}"/>
    <cellStyle name="Millares 2 2 3 3 3 2 5 2" xfId="32980" xr:uid="{00000000-0005-0000-0000-0000F6240000}"/>
    <cellStyle name="Millares 2 2 3 3 3 2 6" xfId="28036" xr:uid="{00000000-0005-0000-0000-0000F7240000}"/>
    <cellStyle name="Millares 2 2 3 3 3 3" xfId="3614" xr:uid="{00000000-0005-0000-0000-0000F8240000}"/>
    <cellStyle name="Millares 2 2 3 3 3 3 2" xfId="6244" xr:uid="{00000000-0005-0000-0000-0000F9240000}"/>
    <cellStyle name="Millares 2 2 3 3 3 3 2 2" xfId="25119" xr:uid="{00000000-0005-0000-0000-0000FA240000}"/>
    <cellStyle name="Millares 2 2 3 3 3 3 2 2 2" xfId="39548" xr:uid="{00000000-0005-0000-0000-0000FB240000}"/>
    <cellStyle name="Millares 2 2 3 3 3 3 2 3" xfId="31046" xr:uid="{00000000-0005-0000-0000-0000FC240000}"/>
    <cellStyle name="Millares 2 2 3 3 3 3 3" xfId="22498" xr:uid="{00000000-0005-0000-0000-0000FD240000}"/>
    <cellStyle name="Millares 2 2 3 3 3 3 3 2" xfId="37454" xr:uid="{00000000-0005-0000-0000-0000FE240000}"/>
    <cellStyle name="Millares 2 2 3 3 3 3 4" xfId="9594" xr:uid="{00000000-0005-0000-0000-0000FF240000}"/>
    <cellStyle name="Millares 2 2 3 3 3 3 4 2" xfId="33884" xr:uid="{00000000-0005-0000-0000-000000250000}"/>
    <cellStyle name="Millares 2 2 3 3 3 3 5" xfId="28948" xr:uid="{00000000-0005-0000-0000-000001250000}"/>
    <cellStyle name="Millares 2 2 3 3 3 4" xfId="4994" xr:uid="{00000000-0005-0000-0000-000002250000}"/>
    <cellStyle name="Millares 2 2 3 3 3 4 2" xfId="23871" xr:uid="{00000000-0005-0000-0000-000003250000}"/>
    <cellStyle name="Millares 2 2 3 3 3 4 2 2" xfId="38556" xr:uid="{00000000-0005-0000-0000-000004250000}"/>
    <cellStyle name="Millares 2 2 3 3 3 4 3" xfId="30052" xr:uid="{00000000-0005-0000-0000-000005250000}"/>
    <cellStyle name="Millares 2 2 3 3 3 5" xfId="20834" xr:uid="{00000000-0005-0000-0000-000006250000}"/>
    <cellStyle name="Millares 2 2 3 3 3 5 2" xfId="36046" xr:uid="{00000000-0005-0000-0000-000007250000}"/>
    <cellStyle name="Millares 2 2 3 3 3 6" xfId="7938" xr:uid="{00000000-0005-0000-0000-000008250000}"/>
    <cellStyle name="Millares 2 2 3 3 3 6 2" xfId="32484" xr:uid="{00000000-0005-0000-0000-000009250000}"/>
    <cellStyle name="Millares 2 2 3 3 3 7" xfId="27540" xr:uid="{00000000-0005-0000-0000-00000A250000}"/>
    <cellStyle name="Millares 2 2 3 3 4" xfId="2262" xr:uid="{00000000-0005-0000-0000-00000B250000}"/>
    <cellStyle name="Millares 2 2 3 3 4 2" xfId="3926" xr:uid="{00000000-0005-0000-0000-00000C250000}"/>
    <cellStyle name="Millares 2 2 3 3 4 2 2" xfId="6556" xr:uid="{00000000-0005-0000-0000-00000D250000}"/>
    <cellStyle name="Millares 2 2 3 3 4 2 2 2" xfId="25431" xr:uid="{00000000-0005-0000-0000-00000E250000}"/>
    <cellStyle name="Millares 2 2 3 3 4 2 2 2 2" xfId="39796" xr:uid="{00000000-0005-0000-0000-00000F250000}"/>
    <cellStyle name="Millares 2 2 3 3 4 2 2 3" xfId="31294" xr:uid="{00000000-0005-0000-0000-000010250000}"/>
    <cellStyle name="Millares 2 2 3 3 4 2 3" xfId="22810" xr:uid="{00000000-0005-0000-0000-000011250000}"/>
    <cellStyle name="Millares 2 2 3 3 4 2 3 2" xfId="37702" xr:uid="{00000000-0005-0000-0000-000012250000}"/>
    <cellStyle name="Millares 2 2 3 3 4 2 4" xfId="9906" xr:uid="{00000000-0005-0000-0000-000013250000}"/>
    <cellStyle name="Millares 2 2 3 3 4 2 4 2" xfId="34132" xr:uid="{00000000-0005-0000-0000-000014250000}"/>
    <cellStyle name="Millares 2 2 3 3 4 2 5" xfId="29196" xr:uid="{00000000-0005-0000-0000-000015250000}"/>
    <cellStyle name="Millares 2 2 3 3 4 3" xfId="5306" xr:uid="{00000000-0005-0000-0000-000016250000}"/>
    <cellStyle name="Millares 2 2 3 3 4 3 2" xfId="24183" xr:uid="{00000000-0005-0000-0000-000017250000}"/>
    <cellStyle name="Millares 2 2 3 3 4 3 2 2" xfId="38804" xr:uid="{00000000-0005-0000-0000-000018250000}"/>
    <cellStyle name="Millares 2 2 3 3 4 3 3" xfId="30300" xr:uid="{00000000-0005-0000-0000-000019250000}"/>
    <cellStyle name="Millares 2 2 3 3 4 4" xfId="21146" xr:uid="{00000000-0005-0000-0000-00001A250000}"/>
    <cellStyle name="Millares 2 2 3 3 4 4 2" xfId="36294" xr:uid="{00000000-0005-0000-0000-00001B250000}"/>
    <cellStyle name="Millares 2 2 3 3 4 5" xfId="8250" xr:uid="{00000000-0005-0000-0000-00001C250000}"/>
    <cellStyle name="Millares 2 2 3 3 4 5 2" xfId="32732" xr:uid="{00000000-0005-0000-0000-00001D250000}"/>
    <cellStyle name="Millares 2 2 3 3 4 6" xfId="27788" xr:uid="{00000000-0005-0000-0000-00001E250000}"/>
    <cellStyle name="Millares 2 2 3 3 5" xfId="3007" xr:uid="{00000000-0005-0000-0000-00001F250000}"/>
    <cellStyle name="Millares 2 2 3 3 5 2" xfId="5931" xr:uid="{00000000-0005-0000-0000-000020250000}"/>
    <cellStyle name="Millares 2 2 3 3 5 2 2" xfId="24807" xr:uid="{00000000-0005-0000-0000-000021250000}"/>
    <cellStyle name="Millares 2 2 3 3 5 2 2 2" xfId="39300" xr:uid="{00000000-0005-0000-0000-000022250000}"/>
    <cellStyle name="Millares 2 2 3 3 5 2 3" xfId="30797" xr:uid="{00000000-0005-0000-0000-000023250000}"/>
    <cellStyle name="Millares 2 2 3 3 5 3" xfId="21891" xr:uid="{00000000-0005-0000-0000-000024250000}"/>
    <cellStyle name="Millares 2 2 3 3 5 3 2" xfId="36911" xr:uid="{00000000-0005-0000-0000-000025250000}"/>
    <cellStyle name="Millares 2 2 3 3 5 4" xfId="8993" xr:uid="{00000000-0005-0000-0000-000026250000}"/>
    <cellStyle name="Millares 2 2 3 3 5 4 2" xfId="33347" xr:uid="{00000000-0005-0000-0000-000027250000}"/>
    <cellStyle name="Millares 2 2 3 3 5 5" xfId="28405" xr:uid="{00000000-0005-0000-0000-000028250000}"/>
    <cellStyle name="Millares 2 2 3 3 6" xfId="4680" xr:uid="{00000000-0005-0000-0000-000029250000}"/>
    <cellStyle name="Millares 2 2 3 3 6 2" xfId="23558" xr:uid="{00000000-0005-0000-0000-00002A250000}"/>
    <cellStyle name="Millares 2 2 3 3 6 2 2" xfId="38307" xr:uid="{00000000-0005-0000-0000-00002B250000}"/>
    <cellStyle name="Millares 2 2 3 3 6 3" xfId="12889" xr:uid="{00000000-0005-0000-0000-00002C250000}"/>
    <cellStyle name="Millares 2 2 3 3 6 3 2" xfId="35249" xr:uid="{00000000-0005-0000-0000-00002D250000}"/>
    <cellStyle name="Millares 2 2 3 3 6 4" xfId="29802" xr:uid="{00000000-0005-0000-0000-00002E250000}"/>
    <cellStyle name="Millares 2 2 3 3 7" xfId="20227" xr:uid="{00000000-0005-0000-0000-00002F250000}"/>
    <cellStyle name="Millares 2 2 3 3 7 2" xfId="35503" xr:uid="{00000000-0005-0000-0000-000030250000}"/>
    <cellStyle name="Millares 2 2 3 3 8" xfId="7337" xr:uid="{00000000-0005-0000-0000-000031250000}"/>
    <cellStyle name="Millares 2 2 3 3 8 2" xfId="31947" xr:uid="{00000000-0005-0000-0000-000032250000}"/>
    <cellStyle name="Millares 2 2 3 3 9" xfId="26997" xr:uid="{00000000-0005-0000-0000-000033250000}"/>
    <cellStyle name="Millares 2 2 3 4" xfId="1525" xr:uid="{00000000-0005-0000-0000-000034250000}"/>
    <cellStyle name="Millares 2 2 3 4 2" xfId="2028" xr:uid="{00000000-0005-0000-0000-000035250000}"/>
    <cellStyle name="Millares 2 2 3 4 2 2" xfId="2652" xr:uid="{00000000-0005-0000-0000-000036250000}"/>
    <cellStyle name="Millares 2 2 3 4 2 2 2" xfId="4316" xr:uid="{00000000-0005-0000-0000-000037250000}"/>
    <cellStyle name="Millares 2 2 3 4 2 2 2 2" xfId="6946" xr:uid="{00000000-0005-0000-0000-000038250000}"/>
    <cellStyle name="Millares 2 2 3 4 2 2 2 2 2" xfId="25821" xr:uid="{00000000-0005-0000-0000-000039250000}"/>
    <cellStyle name="Millares 2 2 3 4 2 2 2 2 2 2" xfId="40106" xr:uid="{00000000-0005-0000-0000-00003A250000}"/>
    <cellStyle name="Millares 2 2 3 4 2 2 2 2 3" xfId="31604" xr:uid="{00000000-0005-0000-0000-00003B250000}"/>
    <cellStyle name="Millares 2 2 3 4 2 2 2 3" xfId="23200" xr:uid="{00000000-0005-0000-0000-00003C250000}"/>
    <cellStyle name="Millares 2 2 3 4 2 2 2 3 2" xfId="38012" xr:uid="{00000000-0005-0000-0000-00003D250000}"/>
    <cellStyle name="Millares 2 2 3 4 2 2 2 4" xfId="10296" xr:uid="{00000000-0005-0000-0000-00003E250000}"/>
    <cellStyle name="Millares 2 2 3 4 2 2 2 4 2" xfId="34442" xr:uid="{00000000-0005-0000-0000-00003F250000}"/>
    <cellStyle name="Millares 2 2 3 4 2 2 2 5" xfId="29506" xr:uid="{00000000-0005-0000-0000-000040250000}"/>
    <cellStyle name="Millares 2 2 3 4 2 2 3" xfId="5696" xr:uid="{00000000-0005-0000-0000-000041250000}"/>
    <cellStyle name="Millares 2 2 3 4 2 2 3 2" xfId="24573" xr:uid="{00000000-0005-0000-0000-000042250000}"/>
    <cellStyle name="Millares 2 2 3 4 2 2 3 2 2" xfId="39114" xr:uid="{00000000-0005-0000-0000-000043250000}"/>
    <cellStyle name="Millares 2 2 3 4 2 2 3 3" xfId="30610" xr:uid="{00000000-0005-0000-0000-000044250000}"/>
    <cellStyle name="Millares 2 2 3 4 2 2 4" xfId="21536" xr:uid="{00000000-0005-0000-0000-000045250000}"/>
    <cellStyle name="Millares 2 2 3 4 2 2 4 2" xfId="36604" xr:uid="{00000000-0005-0000-0000-000046250000}"/>
    <cellStyle name="Millares 2 2 3 4 2 2 5" xfId="8640" xr:uid="{00000000-0005-0000-0000-000047250000}"/>
    <cellStyle name="Millares 2 2 3 4 2 2 5 2" xfId="33042" xr:uid="{00000000-0005-0000-0000-000048250000}"/>
    <cellStyle name="Millares 2 2 3 4 2 2 6" xfId="28098" xr:uid="{00000000-0005-0000-0000-000049250000}"/>
    <cellStyle name="Millares 2 2 3 4 2 3" xfId="3692" xr:uid="{00000000-0005-0000-0000-00004A250000}"/>
    <cellStyle name="Millares 2 2 3 4 2 3 2" xfId="6322" xr:uid="{00000000-0005-0000-0000-00004B250000}"/>
    <cellStyle name="Millares 2 2 3 4 2 3 2 2" xfId="25197" xr:uid="{00000000-0005-0000-0000-00004C250000}"/>
    <cellStyle name="Millares 2 2 3 4 2 3 2 2 2" xfId="39610" xr:uid="{00000000-0005-0000-0000-00004D250000}"/>
    <cellStyle name="Millares 2 2 3 4 2 3 2 3" xfId="31108" xr:uid="{00000000-0005-0000-0000-00004E250000}"/>
    <cellStyle name="Millares 2 2 3 4 2 3 3" xfId="22576" xr:uid="{00000000-0005-0000-0000-00004F250000}"/>
    <cellStyle name="Millares 2 2 3 4 2 3 3 2" xfId="37516" xr:uid="{00000000-0005-0000-0000-000050250000}"/>
    <cellStyle name="Millares 2 2 3 4 2 3 4" xfId="9672" xr:uid="{00000000-0005-0000-0000-000051250000}"/>
    <cellStyle name="Millares 2 2 3 4 2 3 4 2" xfId="33946" xr:uid="{00000000-0005-0000-0000-000052250000}"/>
    <cellStyle name="Millares 2 2 3 4 2 3 5" xfId="29010" xr:uid="{00000000-0005-0000-0000-000053250000}"/>
    <cellStyle name="Millares 2 2 3 4 2 4" xfId="5072" xr:uid="{00000000-0005-0000-0000-000054250000}"/>
    <cellStyle name="Millares 2 2 3 4 2 4 2" xfId="23949" xr:uid="{00000000-0005-0000-0000-000055250000}"/>
    <cellStyle name="Millares 2 2 3 4 2 4 2 2" xfId="38618" xr:uid="{00000000-0005-0000-0000-000056250000}"/>
    <cellStyle name="Millares 2 2 3 4 2 4 3" xfId="30114" xr:uid="{00000000-0005-0000-0000-000057250000}"/>
    <cellStyle name="Millares 2 2 3 4 2 5" xfId="20912" xr:uid="{00000000-0005-0000-0000-000058250000}"/>
    <cellStyle name="Millares 2 2 3 4 2 5 2" xfId="36108" xr:uid="{00000000-0005-0000-0000-000059250000}"/>
    <cellStyle name="Millares 2 2 3 4 2 6" xfId="8016" xr:uid="{00000000-0005-0000-0000-00005A250000}"/>
    <cellStyle name="Millares 2 2 3 4 2 6 2" xfId="32546" xr:uid="{00000000-0005-0000-0000-00005B250000}"/>
    <cellStyle name="Millares 2 2 3 4 2 7" xfId="27602" xr:uid="{00000000-0005-0000-0000-00005C250000}"/>
    <cellStyle name="Millares 2 2 3 4 3" xfId="2340" xr:uid="{00000000-0005-0000-0000-00005D250000}"/>
    <cellStyle name="Millares 2 2 3 4 3 2" xfId="4004" xr:uid="{00000000-0005-0000-0000-00005E250000}"/>
    <cellStyle name="Millares 2 2 3 4 3 2 2" xfId="6634" xr:uid="{00000000-0005-0000-0000-00005F250000}"/>
    <cellStyle name="Millares 2 2 3 4 3 2 2 2" xfId="25509" xr:uid="{00000000-0005-0000-0000-000060250000}"/>
    <cellStyle name="Millares 2 2 3 4 3 2 2 2 2" xfId="39858" xr:uid="{00000000-0005-0000-0000-000061250000}"/>
    <cellStyle name="Millares 2 2 3 4 3 2 2 3" xfId="31356" xr:uid="{00000000-0005-0000-0000-000062250000}"/>
    <cellStyle name="Millares 2 2 3 4 3 2 3" xfId="22888" xr:uid="{00000000-0005-0000-0000-000063250000}"/>
    <cellStyle name="Millares 2 2 3 4 3 2 3 2" xfId="37764" xr:uid="{00000000-0005-0000-0000-000064250000}"/>
    <cellStyle name="Millares 2 2 3 4 3 2 4" xfId="9984" xr:uid="{00000000-0005-0000-0000-000065250000}"/>
    <cellStyle name="Millares 2 2 3 4 3 2 4 2" xfId="34194" xr:uid="{00000000-0005-0000-0000-000066250000}"/>
    <cellStyle name="Millares 2 2 3 4 3 2 5" xfId="29258" xr:uid="{00000000-0005-0000-0000-000067250000}"/>
    <cellStyle name="Millares 2 2 3 4 3 3" xfId="5384" xr:uid="{00000000-0005-0000-0000-000068250000}"/>
    <cellStyle name="Millares 2 2 3 4 3 3 2" xfId="24261" xr:uid="{00000000-0005-0000-0000-000069250000}"/>
    <cellStyle name="Millares 2 2 3 4 3 3 2 2" xfId="38866" xr:uid="{00000000-0005-0000-0000-00006A250000}"/>
    <cellStyle name="Millares 2 2 3 4 3 3 3" xfId="30362" xr:uid="{00000000-0005-0000-0000-00006B250000}"/>
    <cellStyle name="Millares 2 2 3 4 3 4" xfId="21224" xr:uid="{00000000-0005-0000-0000-00006C250000}"/>
    <cellStyle name="Millares 2 2 3 4 3 4 2" xfId="36356" xr:uid="{00000000-0005-0000-0000-00006D250000}"/>
    <cellStyle name="Millares 2 2 3 4 3 5" xfId="8328" xr:uid="{00000000-0005-0000-0000-00006E250000}"/>
    <cellStyle name="Millares 2 2 3 4 3 5 2" xfId="32794" xr:uid="{00000000-0005-0000-0000-00006F250000}"/>
    <cellStyle name="Millares 2 2 3 4 3 6" xfId="27850" xr:uid="{00000000-0005-0000-0000-000070250000}"/>
    <cellStyle name="Millares 2 2 3 4 4" xfId="3189" xr:uid="{00000000-0005-0000-0000-000071250000}"/>
    <cellStyle name="Millares 2 2 3 4 4 2" xfId="6009" xr:uid="{00000000-0005-0000-0000-000072250000}"/>
    <cellStyle name="Millares 2 2 3 4 4 2 2" xfId="24885" xr:uid="{00000000-0005-0000-0000-000073250000}"/>
    <cellStyle name="Millares 2 2 3 4 4 2 2 2" xfId="39362" xr:uid="{00000000-0005-0000-0000-000074250000}"/>
    <cellStyle name="Millares 2 2 3 4 4 2 3" xfId="30859" xr:uid="{00000000-0005-0000-0000-000075250000}"/>
    <cellStyle name="Millares 2 2 3 4 4 3" xfId="22073" xr:uid="{00000000-0005-0000-0000-000076250000}"/>
    <cellStyle name="Millares 2 2 3 4 4 3 2" xfId="37077" xr:uid="{00000000-0005-0000-0000-000077250000}"/>
    <cellStyle name="Millares 2 2 3 4 4 4" xfId="9173" xr:uid="{00000000-0005-0000-0000-000078250000}"/>
    <cellStyle name="Millares 2 2 3 4 4 4 2" xfId="33511" xr:uid="{00000000-0005-0000-0000-000079250000}"/>
    <cellStyle name="Millares 2 2 3 4 4 5" xfId="28571" xr:uid="{00000000-0005-0000-0000-00007A250000}"/>
    <cellStyle name="Millares 2 2 3 4 5" xfId="4758" xr:uid="{00000000-0005-0000-0000-00007B250000}"/>
    <cellStyle name="Millares 2 2 3 4 5 2" xfId="23636" xr:uid="{00000000-0005-0000-0000-00007C250000}"/>
    <cellStyle name="Millares 2 2 3 4 5 2 2" xfId="38369" xr:uid="{00000000-0005-0000-0000-00007D250000}"/>
    <cellStyle name="Millares 2 2 3 4 5 3" xfId="29864" xr:uid="{00000000-0005-0000-0000-00007E250000}"/>
    <cellStyle name="Millares 2 2 3 4 6" xfId="20409" xr:uid="{00000000-0005-0000-0000-00007F250000}"/>
    <cellStyle name="Millares 2 2 3 4 6 2" xfId="35669" xr:uid="{00000000-0005-0000-0000-000080250000}"/>
    <cellStyle name="Millares 2 2 3 4 7" xfId="7517" xr:uid="{00000000-0005-0000-0000-000081250000}"/>
    <cellStyle name="Millares 2 2 3 4 7 2" xfId="32111" xr:uid="{00000000-0005-0000-0000-000082250000}"/>
    <cellStyle name="Millares 2 2 3 4 8" xfId="27163" xr:uid="{00000000-0005-0000-0000-000083250000}"/>
    <cellStyle name="Millares 2 2 3 5" xfId="1872" xr:uid="{00000000-0005-0000-0000-000084250000}"/>
    <cellStyle name="Millares 2 2 3 5 2" xfId="2496" xr:uid="{00000000-0005-0000-0000-000085250000}"/>
    <cellStyle name="Millares 2 2 3 5 2 2" xfId="4160" xr:uid="{00000000-0005-0000-0000-000086250000}"/>
    <cellStyle name="Millares 2 2 3 5 2 2 2" xfId="6790" xr:uid="{00000000-0005-0000-0000-000087250000}"/>
    <cellStyle name="Millares 2 2 3 5 2 2 2 2" xfId="25665" xr:uid="{00000000-0005-0000-0000-000088250000}"/>
    <cellStyle name="Millares 2 2 3 5 2 2 2 2 2" xfId="39982" xr:uid="{00000000-0005-0000-0000-000089250000}"/>
    <cellStyle name="Millares 2 2 3 5 2 2 2 3" xfId="31480" xr:uid="{00000000-0005-0000-0000-00008A250000}"/>
    <cellStyle name="Millares 2 2 3 5 2 2 3" xfId="23044" xr:uid="{00000000-0005-0000-0000-00008B250000}"/>
    <cellStyle name="Millares 2 2 3 5 2 2 3 2" xfId="37888" xr:uid="{00000000-0005-0000-0000-00008C250000}"/>
    <cellStyle name="Millares 2 2 3 5 2 2 4" xfId="10140" xr:uid="{00000000-0005-0000-0000-00008D250000}"/>
    <cellStyle name="Millares 2 2 3 5 2 2 4 2" xfId="34318" xr:uid="{00000000-0005-0000-0000-00008E250000}"/>
    <cellStyle name="Millares 2 2 3 5 2 2 5" xfId="29382" xr:uid="{00000000-0005-0000-0000-00008F250000}"/>
    <cellStyle name="Millares 2 2 3 5 2 3" xfId="5540" xr:uid="{00000000-0005-0000-0000-000090250000}"/>
    <cellStyle name="Millares 2 2 3 5 2 3 2" xfId="24417" xr:uid="{00000000-0005-0000-0000-000091250000}"/>
    <cellStyle name="Millares 2 2 3 5 2 3 2 2" xfId="38990" xr:uid="{00000000-0005-0000-0000-000092250000}"/>
    <cellStyle name="Millares 2 2 3 5 2 3 3" xfId="30486" xr:uid="{00000000-0005-0000-0000-000093250000}"/>
    <cellStyle name="Millares 2 2 3 5 2 4" xfId="21380" xr:uid="{00000000-0005-0000-0000-000094250000}"/>
    <cellStyle name="Millares 2 2 3 5 2 4 2" xfId="36480" xr:uid="{00000000-0005-0000-0000-000095250000}"/>
    <cellStyle name="Millares 2 2 3 5 2 5" xfId="8484" xr:uid="{00000000-0005-0000-0000-000096250000}"/>
    <cellStyle name="Millares 2 2 3 5 2 5 2" xfId="32918" xr:uid="{00000000-0005-0000-0000-000097250000}"/>
    <cellStyle name="Millares 2 2 3 5 2 6" xfId="27974" xr:uid="{00000000-0005-0000-0000-000098250000}"/>
    <cellStyle name="Millares 2 2 3 5 3" xfId="3536" xr:uid="{00000000-0005-0000-0000-000099250000}"/>
    <cellStyle name="Millares 2 2 3 5 3 2" xfId="6166" xr:uid="{00000000-0005-0000-0000-00009A250000}"/>
    <cellStyle name="Millares 2 2 3 5 3 2 2" xfId="25041" xr:uid="{00000000-0005-0000-0000-00009B250000}"/>
    <cellStyle name="Millares 2 2 3 5 3 2 2 2" xfId="39486" xr:uid="{00000000-0005-0000-0000-00009C250000}"/>
    <cellStyle name="Millares 2 2 3 5 3 2 3" xfId="30984" xr:uid="{00000000-0005-0000-0000-00009D250000}"/>
    <cellStyle name="Millares 2 2 3 5 3 3" xfId="22420" xr:uid="{00000000-0005-0000-0000-00009E250000}"/>
    <cellStyle name="Millares 2 2 3 5 3 3 2" xfId="37392" xr:uid="{00000000-0005-0000-0000-00009F250000}"/>
    <cellStyle name="Millares 2 2 3 5 3 4" xfId="9516" xr:uid="{00000000-0005-0000-0000-0000A0250000}"/>
    <cellStyle name="Millares 2 2 3 5 3 4 2" xfId="33822" xr:uid="{00000000-0005-0000-0000-0000A1250000}"/>
    <cellStyle name="Millares 2 2 3 5 3 5" xfId="28886" xr:uid="{00000000-0005-0000-0000-0000A2250000}"/>
    <cellStyle name="Millares 2 2 3 5 4" xfId="4916" xr:uid="{00000000-0005-0000-0000-0000A3250000}"/>
    <cellStyle name="Millares 2 2 3 5 4 2" xfId="23793" xr:uid="{00000000-0005-0000-0000-0000A4250000}"/>
    <cellStyle name="Millares 2 2 3 5 4 2 2" xfId="38494" xr:uid="{00000000-0005-0000-0000-0000A5250000}"/>
    <cellStyle name="Millares 2 2 3 5 4 3" xfId="29990" xr:uid="{00000000-0005-0000-0000-0000A6250000}"/>
    <cellStyle name="Millares 2 2 3 5 5" xfId="20756" xr:uid="{00000000-0005-0000-0000-0000A7250000}"/>
    <cellStyle name="Millares 2 2 3 5 5 2" xfId="35984" xr:uid="{00000000-0005-0000-0000-0000A8250000}"/>
    <cellStyle name="Millares 2 2 3 5 6" xfId="7860" xr:uid="{00000000-0005-0000-0000-0000A9250000}"/>
    <cellStyle name="Millares 2 2 3 5 6 2" xfId="32422" xr:uid="{00000000-0005-0000-0000-0000AA250000}"/>
    <cellStyle name="Millares 2 2 3 5 7" xfId="27478" xr:uid="{00000000-0005-0000-0000-0000AB250000}"/>
    <cellStyle name="Millares 2 2 3 6" xfId="2184" xr:uid="{00000000-0005-0000-0000-0000AC250000}"/>
    <cellStyle name="Millares 2 2 3 6 2" xfId="3848" xr:uid="{00000000-0005-0000-0000-0000AD250000}"/>
    <cellStyle name="Millares 2 2 3 6 2 2" xfId="6478" xr:uid="{00000000-0005-0000-0000-0000AE250000}"/>
    <cellStyle name="Millares 2 2 3 6 2 2 2" xfId="25353" xr:uid="{00000000-0005-0000-0000-0000AF250000}"/>
    <cellStyle name="Millares 2 2 3 6 2 2 2 2" xfId="39734" xr:uid="{00000000-0005-0000-0000-0000B0250000}"/>
    <cellStyle name="Millares 2 2 3 6 2 2 3" xfId="31232" xr:uid="{00000000-0005-0000-0000-0000B1250000}"/>
    <cellStyle name="Millares 2 2 3 6 2 3" xfId="22732" xr:uid="{00000000-0005-0000-0000-0000B2250000}"/>
    <cellStyle name="Millares 2 2 3 6 2 3 2" xfId="37640" xr:uid="{00000000-0005-0000-0000-0000B3250000}"/>
    <cellStyle name="Millares 2 2 3 6 2 4" xfId="9828" xr:uid="{00000000-0005-0000-0000-0000B4250000}"/>
    <cellStyle name="Millares 2 2 3 6 2 4 2" xfId="34070" xr:uid="{00000000-0005-0000-0000-0000B5250000}"/>
    <cellStyle name="Millares 2 2 3 6 2 5" xfId="29134" xr:uid="{00000000-0005-0000-0000-0000B6250000}"/>
    <cellStyle name="Millares 2 2 3 6 3" xfId="5228" xr:uid="{00000000-0005-0000-0000-0000B7250000}"/>
    <cellStyle name="Millares 2 2 3 6 3 2" xfId="24105" xr:uid="{00000000-0005-0000-0000-0000B8250000}"/>
    <cellStyle name="Millares 2 2 3 6 3 2 2" xfId="38742" xr:uid="{00000000-0005-0000-0000-0000B9250000}"/>
    <cellStyle name="Millares 2 2 3 6 3 3" xfId="30238" xr:uid="{00000000-0005-0000-0000-0000BA250000}"/>
    <cellStyle name="Millares 2 2 3 6 4" xfId="21068" xr:uid="{00000000-0005-0000-0000-0000BB250000}"/>
    <cellStyle name="Millares 2 2 3 6 4 2" xfId="36232" xr:uid="{00000000-0005-0000-0000-0000BC250000}"/>
    <cellStyle name="Millares 2 2 3 6 5" xfId="8172" xr:uid="{00000000-0005-0000-0000-0000BD250000}"/>
    <cellStyle name="Millares 2 2 3 6 5 2" xfId="32670" xr:uid="{00000000-0005-0000-0000-0000BE250000}"/>
    <cellStyle name="Millares 2 2 3 6 6" xfId="27726" xr:uid="{00000000-0005-0000-0000-0000BF250000}"/>
    <cellStyle name="Millares 2 2 3 7" xfId="2825" xr:uid="{00000000-0005-0000-0000-0000C0250000}"/>
    <cellStyle name="Millares 2 2 3 7 2" xfId="5852" xr:uid="{00000000-0005-0000-0000-0000C1250000}"/>
    <cellStyle name="Millares 2 2 3 7 2 2" xfId="24729" xr:uid="{00000000-0005-0000-0000-0000C2250000}"/>
    <cellStyle name="Millares 2 2 3 7 2 2 2" xfId="39238" xr:uid="{00000000-0005-0000-0000-0000C3250000}"/>
    <cellStyle name="Millares 2 2 3 7 2 3" xfId="30734" xr:uid="{00000000-0005-0000-0000-0000C4250000}"/>
    <cellStyle name="Millares 2 2 3 7 3" xfId="21709" xr:uid="{00000000-0005-0000-0000-0000C5250000}"/>
    <cellStyle name="Millares 2 2 3 7 3 2" xfId="36745" xr:uid="{00000000-0005-0000-0000-0000C6250000}"/>
    <cellStyle name="Millares 2 2 3 7 4" xfId="8813" xr:uid="{00000000-0005-0000-0000-0000C7250000}"/>
    <cellStyle name="Millares 2 2 3 7 4 2" xfId="33183" xr:uid="{00000000-0005-0000-0000-0000C8250000}"/>
    <cellStyle name="Millares 2 2 3 7 5" xfId="28239" xr:uid="{00000000-0005-0000-0000-0000C9250000}"/>
    <cellStyle name="Millares 2 2 3 8" xfId="4566" xr:uid="{00000000-0005-0000-0000-0000CA250000}"/>
    <cellStyle name="Millares 2 2 3 8 2" xfId="23444" xr:uid="{00000000-0005-0000-0000-0000CB250000}"/>
    <cellStyle name="Millares 2 2 3 8 2 2" xfId="38209" xr:uid="{00000000-0005-0000-0000-0000CC250000}"/>
    <cellStyle name="Millares 2 2 3 8 3" xfId="10467" xr:uid="{00000000-0005-0000-0000-0000CD250000}"/>
    <cellStyle name="Millares 2 2 3 8 3 2" xfId="34581" xr:uid="{00000000-0005-0000-0000-0000CE250000}"/>
    <cellStyle name="Millares 2 2 3 8 4" xfId="29704" xr:uid="{00000000-0005-0000-0000-0000CF250000}"/>
    <cellStyle name="Millares 2 2 3 9" xfId="4470" xr:uid="{00000000-0005-0000-0000-0000D0250000}"/>
    <cellStyle name="Millares 2 2 3 9 2" xfId="23354" xr:uid="{00000000-0005-0000-0000-0000D1250000}"/>
    <cellStyle name="Millares 2 2 3 9 2 2" xfId="38134" xr:uid="{00000000-0005-0000-0000-0000D2250000}"/>
    <cellStyle name="Millares 2 2 3 9 3" xfId="29628" xr:uid="{00000000-0005-0000-0000-0000D3250000}"/>
    <cellStyle name="Millares 2 2 4" xfId="537" xr:uid="{00000000-0005-0000-0000-0000D4250000}"/>
    <cellStyle name="Millares 2 2 4 10" xfId="20046" xr:uid="{00000000-0005-0000-0000-0000D5250000}"/>
    <cellStyle name="Millares 2 2 4 10 2" xfId="35338" xr:uid="{00000000-0005-0000-0000-0000D6250000}"/>
    <cellStyle name="Millares 2 2 4 11" xfId="7141" xr:uid="{00000000-0005-0000-0000-0000D7250000}"/>
    <cellStyle name="Millares 2 2 4 11 2" xfId="31767" xr:uid="{00000000-0005-0000-0000-0000D8250000}"/>
    <cellStyle name="Millares 2 2 4 12" xfId="26832" xr:uid="{00000000-0005-0000-0000-0000D9250000}"/>
    <cellStyle name="Millares 2 2 4 2" xfId="1253" xr:uid="{00000000-0005-0000-0000-0000DA250000}"/>
    <cellStyle name="Millares 2 2 4 2 10" xfId="7248" xr:uid="{00000000-0005-0000-0000-0000DB250000}"/>
    <cellStyle name="Millares 2 2 4 2 10 2" xfId="31866" xr:uid="{00000000-0005-0000-0000-0000DC250000}"/>
    <cellStyle name="Millares 2 2 4 2 11" xfId="26915" xr:uid="{00000000-0005-0000-0000-0000DD250000}"/>
    <cellStyle name="Millares 2 2 4 2 2" xfId="1435" xr:uid="{00000000-0005-0000-0000-0000DE250000}"/>
    <cellStyle name="Millares 2 2 4 2 2 2" xfId="1799" xr:uid="{00000000-0005-0000-0000-0000DF250000}"/>
    <cellStyle name="Millares 2 2 4 2 2 2 2" xfId="2146" xr:uid="{00000000-0005-0000-0000-0000E0250000}"/>
    <cellStyle name="Millares 2 2 4 2 2 2 2 2" xfId="2770" xr:uid="{00000000-0005-0000-0000-0000E1250000}"/>
    <cellStyle name="Millares 2 2 4 2 2 2 2 2 2" xfId="4434" xr:uid="{00000000-0005-0000-0000-0000E2250000}"/>
    <cellStyle name="Millares 2 2 4 2 2 2 2 2 2 2" xfId="7064" xr:uid="{00000000-0005-0000-0000-0000E3250000}"/>
    <cellStyle name="Millares 2 2 4 2 2 2 2 2 2 2 2" xfId="25939" xr:uid="{00000000-0005-0000-0000-0000E4250000}"/>
    <cellStyle name="Millares 2 2 4 2 2 2 2 2 2 2 2 2" xfId="40200" xr:uid="{00000000-0005-0000-0000-0000E5250000}"/>
    <cellStyle name="Millares 2 2 4 2 2 2 2 2 2 2 3" xfId="31698" xr:uid="{00000000-0005-0000-0000-0000E6250000}"/>
    <cellStyle name="Millares 2 2 4 2 2 2 2 2 2 3" xfId="23318" xr:uid="{00000000-0005-0000-0000-0000E7250000}"/>
    <cellStyle name="Millares 2 2 4 2 2 2 2 2 2 3 2" xfId="38106" xr:uid="{00000000-0005-0000-0000-0000E8250000}"/>
    <cellStyle name="Millares 2 2 4 2 2 2 2 2 2 4" xfId="10414" xr:uid="{00000000-0005-0000-0000-0000E9250000}"/>
    <cellStyle name="Millares 2 2 4 2 2 2 2 2 2 4 2" xfId="34536" xr:uid="{00000000-0005-0000-0000-0000EA250000}"/>
    <cellStyle name="Millares 2 2 4 2 2 2 2 2 2 5" xfId="29600" xr:uid="{00000000-0005-0000-0000-0000EB250000}"/>
    <cellStyle name="Millares 2 2 4 2 2 2 2 2 3" xfId="5814" xr:uid="{00000000-0005-0000-0000-0000EC250000}"/>
    <cellStyle name="Millares 2 2 4 2 2 2 2 2 3 2" xfId="24691" xr:uid="{00000000-0005-0000-0000-0000ED250000}"/>
    <cellStyle name="Millares 2 2 4 2 2 2 2 2 3 2 2" xfId="39208" xr:uid="{00000000-0005-0000-0000-0000EE250000}"/>
    <cellStyle name="Millares 2 2 4 2 2 2 2 2 3 3" xfId="30704" xr:uid="{00000000-0005-0000-0000-0000EF250000}"/>
    <cellStyle name="Millares 2 2 4 2 2 2 2 2 4" xfId="21654" xr:uid="{00000000-0005-0000-0000-0000F0250000}"/>
    <cellStyle name="Millares 2 2 4 2 2 2 2 2 4 2" xfId="36698" xr:uid="{00000000-0005-0000-0000-0000F1250000}"/>
    <cellStyle name="Millares 2 2 4 2 2 2 2 2 5" xfId="8758" xr:uid="{00000000-0005-0000-0000-0000F2250000}"/>
    <cellStyle name="Millares 2 2 4 2 2 2 2 2 5 2" xfId="33136" xr:uid="{00000000-0005-0000-0000-0000F3250000}"/>
    <cellStyle name="Millares 2 2 4 2 2 2 2 2 6" xfId="28192" xr:uid="{00000000-0005-0000-0000-0000F4250000}"/>
    <cellStyle name="Millares 2 2 4 2 2 2 2 3" xfId="3810" xr:uid="{00000000-0005-0000-0000-0000F5250000}"/>
    <cellStyle name="Millares 2 2 4 2 2 2 2 3 2" xfId="6440" xr:uid="{00000000-0005-0000-0000-0000F6250000}"/>
    <cellStyle name="Millares 2 2 4 2 2 2 2 3 2 2" xfId="25315" xr:uid="{00000000-0005-0000-0000-0000F7250000}"/>
    <cellStyle name="Millares 2 2 4 2 2 2 2 3 2 2 2" xfId="39704" xr:uid="{00000000-0005-0000-0000-0000F8250000}"/>
    <cellStyle name="Millares 2 2 4 2 2 2 2 3 2 3" xfId="31202" xr:uid="{00000000-0005-0000-0000-0000F9250000}"/>
    <cellStyle name="Millares 2 2 4 2 2 2 2 3 3" xfId="22694" xr:uid="{00000000-0005-0000-0000-0000FA250000}"/>
    <cellStyle name="Millares 2 2 4 2 2 2 2 3 3 2" xfId="37610" xr:uid="{00000000-0005-0000-0000-0000FB250000}"/>
    <cellStyle name="Millares 2 2 4 2 2 2 2 3 4" xfId="9790" xr:uid="{00000000-0005-0000-0000-0000FC250000}"/>
    <cellStyle name="Millares 2 2 4 2 2 2 2 3 4 2" xfId="34040" xr:uid="{00000000-0005-0000-0000-0000FD250000}"/>
    <cellStyle name="Millares 2 2 4 2 2 2 2 3 5" xfId="29104" xr:uid="{00000000-0005-0000-0000-0000FE250000}"/>
    <cellStyle name="Millares 2 2 4 2 2 2 2 4" xfId="5190" xr:uid="{00000000-0005-0000-0000-0000FF250000}"/>
    <cellStyle name="Millares 2 2 4 2 2 2 2 4 2" xfId="24067" xr:uid="{00000000-0005-0000-0000-000000260000}"/>
    <cellStyle name="Millares 2 2 4 2 2 2 2 4 2 2" xfId="38712" xr:uid="{00000000-0005-0000-0000-000001260000}"/>
    <cellStyle name="Millares 2 2 4 2 2 2 2 4 3" xfId="30208" xr:uid="{00000000-0005-0000-0000-000002260000}"/>
    <cellStyle name="Millares 2 2 4 2 2 2 2 5" xfId="21030" xr:uid="{00000000-0005-0000-0000-000003260000}"/>
    <cellStyle name="Millares 2 2 4 2 2 2 2 5 2" xfId="36202" xr:uid="{00000000-0005-0000-0000-000004260000}"/>
    <cellStyle name="Millares 2 2 4 2 2 2 2 6" xfId="8134" xr:uid="{00000000-0005-0000-0000-000005260000}"/>
    <cellStyle name="Millares 2 2 4 2 2 2 2 6 2" xfId="32640" xr:uid="{00000000-0005-0000-0000-000006260000}"/>
    <cellStyle name="Millares 2 2 4 2 2 2 2 7" xfId="27696" xr:uid="{00000000-0005-0000-0000-000007260000}"/>
    <cellStyle name="Millares 2 2 4 2 2 2 3" xfId="2458" xr:uid="{00000000-0005-0000-0000-000008260000}"/>
    <cellStyle name="Millares 2 2 4 2 2 2 3 2" xfId="4122" xr:uid="{00000000-0005-0000-0000-000009260000}"/>
    <cellStyle name="Millares 2 2 4 2 2 2 3 2 2" xfId="6752" xr:uid="{00000000-0005-0000-0000-00000A260000}"/>
    <cellStyle name="Millares 2 2 4 2 2 2 3 2 2 2" xfId="25627" xr:uid="{00000000-0005-0000-0000-00000B260000}"/>
    <cellStyle name="Millares 2 2 4 2 2 2 3 2 2 2 2" xfId="39952" xr:uid="{00000000-0005-0000-0000-00000C260000}"/>
    <cellStyle name="Millares 2 2 4 2 2 2 3 2 2 3" xfId="31450" xr:uid="{00000000-0005-0000-0000-00000D260000}"/>
    <cellStyle name="Millares 2 2 4 2 2 2 3 2 3" xfId="23006" xr:uid="{00000000-0005-0000-0000-00000E260000}"/>
    <cellStyle name="Millares 2 2 4 2 2 2 3 2 3 2" xfId="37858" xr:uid="{00000000-0005-0000-0000-00000F260000}"/>
    <cellStyle name="Millares 2 2 4 2 2 2 3 2 4" xfId="10102" xr:uid="{00000000-0005-0000-0000-000010260000}"/>
    <cellStyle name="Millares 2 2 4 2 2 2 3 2 4 2" xfId="34288" xr:uid="{00000000-0005-0000-0000-000011260000}"/>
    <cellStyle name="Millares 2 2 4 2 2 2 3 2 5" xfId="29352" xr:uid="{00000000-0005-0000-0000-000012260000}"/>
    <cellStyle name="Millares 2 2 4 2 2 2 3 3" xfId="5502" xr:uid="{00000000-0005-0000-0000-000013260000}"/>
    <cellStyle name="Millares 2 2 4 2 2 2 3 3 2" xfId="24379" xr:uid="{00000000-0005-0000-0000-000014260000}"/>
    <cellStyle name="Millares 2 2 4 2 2 2 3 3 2 2" xfId="38960" xr:uid="{00000000-0005-0000-0000-000015260000}"/>
    <cellStyle name="Millares 2 2 4 2 2 2 3 3 3" xfId="30456" xr:uid="{00000000-0005-0000-0000-000016260000}"/>
    <cellStyle name="Millares 2 2 4 2 2 2 3 4" xfId="21342" xr:uid="{00000000-0005-0000-0000-000017260000}"/>
    <cellStyle name="Millares 2 2 4 2 2 2 3 4 2" xfId="36450" xr:uid="{00000000-0005-0000-0000-000018260000}"/>
    <cellStyle name="Millares 2 2 4 2 2 2 3 5" xfId="8446" xr:uid="{00000000-0005-0000-0000-000019260000}"/>
    <cellStyle name="Millares 2 2 4 2 2 2 3 5 2" xfId="32888" xr:uid="{00000000-0005-0000-0000-00001A260000}"/>
    <cellStyle name="Millares 2 2 4 2 2 2 3 6" xfId="27944" xr:uid="{00000000-0005-0000-0000-00001B260000}"/>
    <cellStyle name="Millares 2 2 4 2 2 2 4" xfId="3463" xr:uid="{00000000-0005-0000-0000-00001C260000}"/>
    <cellStyle name="Millares 2 2 4 2 2 2 4 2" xfId="6127" xr:uid="{00000000-0005-0000-0000-00001D260000}"/>
    <cellStyle name="Millares 2 2 4 2 2 2 4 2 2" xfId="25003" xr:uid="{00000000-0005-0000-0000-00001E260000}"/>
    <cellStyle name="Millares 2 2 4 2 2 2 4 2 2 2" xfId="39456" xr:uid="{00000000-0005-0000-0000-00001F260000}"/>
    <cellStyle name="Millares 2 2 4 2 2 2 4 2 3" xfId="30953" xr:uid="{00000000-0005-0000-0000-000020260000}"/>
    <cellStyle name="Millares 2 2 4 2 2 2 4 3" xfId="22347" xr:uid="{00000000-0005-0000-0000-000021260000}"/>
    <cellStyle name="Millares 2 2 4 2 2 2 4 3 2" xfId="37327" xr:uid="{00000000-0005-0000-0000-000022260000}"/>
    <cellStyle name="Millares 2 2 4 2 2 2 4 4" xfId="9444" xr:uid="{00000000-0005-0000-0000-000023260000}"/>
    <cellStyle name="Millares 2 2 4 2 2 2 4 4 2" xfId="33758" xr:uid="{00000000-0005-0000-0000-000024260000}"/>
    <cellStyle name="Millares 2 2 4 2 2 2 4 5" xfId="28821" xr:uid="{00000000-0005-0000-0000-000025260000}"/>
    <cellStyle name="Millares 2 2 4 2 2 2 5" xfId="4877" xr:uid="{00000000-0005-0000-0000-000026260000}"/>
    <cellStyle name="Millares 2 2 4 2 2 2 5 2" xfId="23754" xr:uid="{00000000-0005-0000-0000-000027260000}"/>
    <cellStyle name="Millares 2 2 4 2 2 2 5 2 2" xfId="38463" xr:uid="{00000000-0005-0000-0000-000028260000}"/>
    <cellStyle name="Millares 2 2 4 2 2 2 5 3" xfId="29959" xr:uid="{00000000-0005-0000-0000-000029260000}"/>
    <cellStyle name="Millares 2 2 4 2 2 2 6" xfId="20683" xr:uid="{00000000-0005-0000-0000-00002A260000}"/>
    <cellStyle name="Millares 2 2 4 2 2 2 6 2" xfId="35919" xr:uid="{00000000-0005-0000-0000-00002B260000}"/>
    <cellStyle name="Millares 2 2 4 2 2 2 7" xfId="7788" xr:uid="{00000000-0005-0000-0000-00002C260000}"/>
    <cellStyle name="Millares 2 2 4 2 2 2 7 2" xfId="32358" xr:uid="{00000000-0005-0000-0000-00002D260000}"/>
    <cellStyle name="Millares 2 2 4 2 2 2 8" xfId="27413" xr:uid="{00000000-0005-0000-0000-00002E260000}"/>
    <cellStyle name="Millares 2 2 4 2 2 3" xfId="1990" xr:uid="{00000000-0005-0000-0000-00002F260000}"/>
    <cellStyle name="Millares 2 2 4 2 2 3 2" xfId="2614" xr:uid="{00000000-0005-0000-0000-000030260000}"/>
    <cellStyle name="Millares 2 2 4 2 2 3 2 2" xfId="4278" xr:uid="{00000000-0005-0000-0000-000031260000}"/>
    <cellStyle name="Millares 2 2 4 2 2 3 2 2 2" xfId="6908" xr:uid="{00000000-0005-0000-0000-000032260000}"/>
    <cellStyle name="Millares 2 2 4 2 2 3 2 2 2 2" xfId="25783" xr:uid="{00000000-0005-0000-0000-000033260000}"/>
    <cellStyle name="Millares 2 2 4 2 2 3 2 2 2 2 2" xfId="40076" xr:uid="{00000000-0005-0000-0000-000034260000}"/>
    <cellStyle name="Millares 2 2 4 2 2 3 2 2 2 3" xfId="31574" xr:uid="{00000000-0005-0000-0000-000035260000}"/>
    <cellStyle name="Millares 2 2 4 2 2 3 2 2 3" xfId="23162" xr:uid="{00000000-0005-0000-0000-000036260000}"/>
    <cellStyle name="Millares 2 2 4 2 2 3 2 2 3 2" xfId="37982" xr:uid="{00000000-0005-0000-0000-000037260000}"/>
    <cellStyle name="Millares 2 2 4 2 2 3 2 2 4" xfId="10258" xr:uid="{00000000-0005-0000-0000-000038260000}"/>
    <cellStyle name="Millares 2 2 4 2 2 3 2 2 4 2" xfId="34412" xr:uid="{00000000-0005-0000-0000-000039260000}"/>
    <cellStyle name="Millares 2 2 4 2 2 3 2 2 5" xfId="29476" xr:uid="{00000000-0005-0000-0000-00003A260000}"/>
    <cellStyle name="Millares 2 2 4 2 2 3 2 3" xfId="5658" xr:uid="{00000000-0005-0000-0000-00003B260000}"/>
    <cellStyle name="Millares 2 2 4 2 2 3 2 3 2" xfId="24535" xr:uid="{00000000-0005-0000-0000-00003C260000}"/>
    <cellStyle name="Millares 2 2 4 2 2 3 2 3 2 2" xfId="39084" xr:uid="{00000000-0005-0000-0000-00003D260000}"/>
    <cellStyle name="Millares 2 2 4 2 2 3 2 3 3" xfId="30580" xr:uid="{00000000-0005-0000-0000-00003E260000}"/>
    <cellStyle name="Millares 2 2 4 2 2 3 2 4" xfId="21498" xr:uid="{00000000-0005-0000-0000-00003F260000}"/>
    <cellStyle name="Millares 2 2 4 2 2 3 2 4 2" xfId="36574" xr:uid="{00000000-0005-0000-0000-000040260000}"/>
    <cellStyle name="Millares 2 2 4 2 2 3 2 5" xfId="8602" xr:uid="{00000000-0005-0000-0000-000041260000}"/>
    <cellStyle name="Millares 2 2 4 2 2 3 2 5 2" xfId="33012" xr:uid="{00000000-0005-0000-0000-000042260000}"/>
    <cellStyle name="Millares 2 2 4 2 2 3 2 6" xfId="28068" xr:uid="{00000000-0005-0000-0000-000043260000}"/>
    <cellStyle name="Millares 2 2 4 2 2 3 3" xfId="3654" xr:uid="{00000000-0005-0000-0000-000044260000}"/>
    <cellStyle name="Millares 2 2 4 2 2 3 3 2" xfId="6284" xr:uid="{00000000-0005-0000-0000-000045260000}"/>
    <cellStyle name="Millares 2 2 4 2 2 3 3 2 2" xfId="25159" xr:uid="{00000000-0005-0000-0000-000046260000}"/>
    <cellStyle name="Millares 2 2 4 2 2 3 3 2 2 2" xfId="39580" xr:uid="{00000000-0005-0000-0000-000047260000}"/>
    <cellStyle name="Millares 2 2 4 2 2 3 3 2 3" xfId="31078" xr:uid="{00000000-0005-0000-0000-000048260000}"/>
    <cellStyle name="Millares 2 2 4 2 2 3 3 3" xfId="22538" xr:uid="{00000000-0005-0000-0000-000049260000}"/>
    <cellStyle name="Millares 2 2 4 2 2 3 3 3 2" xfId="37486" xr:uid="{00000000-0005-0000-0000-00004A260000}"/>
    <cellStyle name="Millares 2 2 4 2 2 3 3 4" xfId="9634" xr:uid="{00000000-0005-0000-0000-00004B260000}"/>
    <cellStyle name="Millares 2 2 4 2 2 3 3 4 2" xfId="33916" xr:uid="{00000000-0005-0000-0000-00004C260000}"/>
    <cellStyle name="Millares 2 2 4 2 2 3 3 5" xfId="28980" xr:uid="{00000000-0005-0000-0000-00004D260000}"/>
    <cellStyle name="Millares 2 2 4 2 2 3 4" xfId="5034" xr:uid="{00000000-0005-0000-0000-00004E260000}"/>
    <cellStyle name="Millares 2 2 4 2 2 3 4 2" xfId="23911" xr:uid="{00000000-0005-0000-0000-00004F260000}"/>
    <cellStyle name="Millares 2 2 4 2 2 3 4 2 2" xfId="38588" xr:uid="{00000000-0005-0000-0000-000050260000}"/>
    <cellStyle name="Millares 2 2 4 2 2 3 4 3" xfId="30084" xr:uid="{00000000-0005-0000-0000-000051260000}"/>
    <cellStyle name="Millares 2 2 4 2 2 3 5" xfId="20874" xr:uid="{00000000-0005-0000-0000-000052260000}"/>
    <cellStyle name="Millares 2 2 4 2 2 3 5 2" xfId="36078" xr:uid="{00000000-0005-0000-0000-000053260000}"/>
    <cellStyle name="Millares 2 2 4 2 2 3 6" xfId="7978" xr:uid="{00000000-0005-0000-0000-000054260000}"/>
    <cellStyle name="Millares 2 2 4 2 2 3 6 2" xfId="32516" xr:uid="{00000000-0005-0000-0000-000055260000}"/>
    <cellStyle name="Millares 2 2 4 2 2 3 7" xfId="27572" xr:uid="{00000000-0005-0000-0000-000056260000}"/>
    <cellStyle name="Millares 2 2 4 2 2 4" xfId="2302" xr:uid="{00000000-0005-0000-0000-000057260000}"/>
    <cellStyle name="Millares 2 2 4 2 2 4 2" xfId="3966" xr:uid="{00000000-0005-0000-0000-000058260000}"/>
    <cellStyle name="Millares 2 2 4 2 2 4 2 2" xfId="6596" xr:uid="{00000000-0005-0000-0000-000059260000}"/>
    <cellStyle name="Millares 2 2 4 2 2 4 2 2 2" xfId="25471" xr:uid="{00000000-0005-0000-0000-00005A260000}"/>
    <cellStyle name="Millares 2 2 4 2 2 4 2 2 2 2" xfId="39828" xr:uid="{00000000-0005-0000-0000-00005B260000}"/>
    <cellStyle name="Millares 2 2 4 2 2 4 2 2 3" xfId="31326" xr:uid="{00000000-0005-0000-0000-00005C260000}"/>
    <cellStyle name="Millares 2 2 4 2 2 4 2 3" xfId="22850" xr:uid="{00000000-0005-0000-0000-00005D260000}"/>
    <cellStyle name="Millares 2 2 4 2 2 4 2 3 2" xfId="37734" xr:uid="{00000000-0005-0000-0000-00005E260000}"/>
    <cellStyle name="Millares 2 2 4 2 2 4 2 4" xfId="9946" xr:uid="{00000000-0005-0000-0000-00005F260000}"/>
    <cellStyle name="Millares 2 2 4 2 2 4 2 4 2" xfId="34164" xr:uid="{00000000-0005-0000-0000-000060260000}"/>
    <cellStyle name="Millares 2 2 4 2 2 4 2 5" xfId="29228" xr:uid="{00000000-0005-0000-0000-000061260000}"/>
    <cellStyle name="Millares 2 2 4 2 2 4 3" xfId="5346" xr:uid="{00000000-0005-0000-0000-000062260000}"/>
    <cellStyle name="Millares 2 2 4 2 2 4 3 2" xfId="24223" xr:uid="{00000000-0005-0000-0000-000063260000}"/>
    <cellStyle name="Millares 2 2 4 2 2 4 3 2 2" xfId="38836" xr:uid="{00000000-0005-0000-0000-000064260000}"/>
    <cellStyle name="Millares 2 2 4 2 2 4 3 3" xfId="30332" xr:uid="{00000000-0005-0000-0000-000065260000}"/>
    <cellStyle name="Millares 2 2 4 2 2 4 4" xfId="21186" xr:uid="{00000000-0005-0000-0000-000066260000}"/>
    <cellStyle name="Millares 2 2 4 2 2 4 4 2" xfId="36326" xr:uid="{00000000-0005-0000-0000-000067260000}"/>
    <cellStyle name="Millares 2 2 4 2 2 4 5" xfId="8290" xr:uid="{00000000-0005-0000-0000-000068260000}"/>
    <cellStyle name="Millares 2 2 4 2 2 4 5 2" xfId="32764" xr:uid="{00000000-0005-0000-0000-000069260000}"/>
    <cellStyle name="Millares 2 2 4 2 2 4 6" xfId="27820" xr:uid="{00000000-0005-0000-0000-00006A260000}"/>
    <cellStyle name="Millares 2 2 4 2 2 5" xfId="3099" xr:uid="{00000000-0005-0000-0000-00006B260000}"/>
    <cellStyle name="Millares 2 2 4 2 2 5 2" xfId="5971" xr:uid="{00000000-0005-0000-0000-00006C260000}"/>
    <cellStyle name="Millares 2 2 4 2 2 5 2 2" xfId="24847" xr:uid="{00000000-0005-0000-0000-00006D260000}"/>
    <cellStyle name="Millares 2 2 4 2 2 5 2 2 2" xfId="39332" xr:uid="{00000000-0005-0000-0000-00006E260000}"/>
    <cellStyle name="Millares 2 2 4 2 2 5 2 3" xfId="30829" xr:uid="{00000000-0005-0000-0000-00006F260000}"/>
    <cellStyle name="Millares 2 2 4 2 2 5 3" xfId="21983" xr:uid="{00000000-0005-0000-0000-000070260000}"/>
    <cellStyle name="Millares 2 2 4 2 2 5 3 2" xfId="36995" xr:uid="{00000000-0005-0000-0000-000071260000}"/>
    <cellStyle name="Millares 2 2 4 2 2 5 4" xfId="9084" xr:uid="{00000000-0005-0000-0000-000072260000}"/>
    <cellStyle name="Millares 2 2 4 2 2 5 4 2" xfId="33430" xr:uid="{00000000-0005-0000-0000-000073260000}"/>
    <cellStyle name="Millares 2 2 4 2 2 5 5" xfId="28489" xr:uid="{00000000-0005-0000-0000-000074260000}"/>
    <cellStyle name="Millares 2 2 4 2 2 6" xfId="4720" xr:uid="{00000000-0005-0000-0000-000075260000}"/>
    <cellStyle name="Millares 2 2 4 2 2 6 2" xfId="23598" xr:uid="{00000000-0005-0000-0000-000076260000}"/>
    <cellStyle name="Millares 2 2 4 2 2 6 2 2" xfId="38339" xr:uid="{00000000-0005-0000-0000-000077260000}"/>
    <cellStyle name="Millares 2 2 4 2 2 6 3" xfId="12892" xr:uid="{00000000-0005-0000-0000-000078260000}"/>
    <cellStyle name="Millares 2 2 4 2 2 6 3 2" xfId="35252" xr:uid="{00000000-0005-0000-0000-000079260000}"/>
    <cellStyle name="Millares 2 2 4 2 2 6 4" xfId="29834" xr:uid="{00000000-0005-0000-0000-00007A260000}"/>
    <cellStyle name="Millares 2 2 4 2 2 7" xfId="20319" xr:uid="{00000000-0005-0000-0000-00007B260000}"/>
    <cellStyle name="Millares 2 2 4 2 2 7 2" xfId="35587" xr:uid="{00000000-0005-0000-0000-00007C260000}"/>
    <cellStyle name="Millares 2 2 4 2 2 8" xfId="7428" xr:uid="{00000000-0005-0000-0000-00007D260000}"/>
    <cellStyle name="Millares 2 2 4 2 2 8 2" xfId="32030" xr:uid="{00000000-0005-0000-0000-00007E260000}"/>
    <cellStyle name="Millares 2 2 4 2 2 9" xfId="27081" xr:uid="{00000000-0005-0000-0000-00007F260000}"/>
    <cellStyle name="Millares 2 2 4 2 3" xfId="1617" xr:uid="{00000000-0005-0000-0000-000080260000}"/>
    <cellStyle name="Millares 2 2 4 2 3 2" xfId="2068" xr:uid="{00000000-0005-0000-0000-000081260000}"/>
    <cellStyle name="Millares 2 2 4 2 3 2 2" xfId="2692" xr:uid="{00000000-0005-0000-0000-000082260000}"/>
    <cellStyle name="Millares 2 2 4 2 3 2 2 2" xfId="4356" xr:uid="{00000000-0005-0000-0000-000083260000}"/>
    <cellStyle name="Millares 2 2 4 2 3 2 2 2 2" xfId="6986" xr:uid="{00000000-0005-0000-0000-000084260000}"/>
    <cellStyle name="Millares 2 2 4 2 3 2 2 2 2 2" xfId="25861" xr:uid="{00000000-0005-0000-0000-000085260000}"/>
    <cellStyle name="Millares 2 2 4 2 3 2 2 2 2 2 2" xfId="40138" xr:uid="{00000000-0005-0000-0000-000086260000}"/>
    <cellStyle name="Millares 2 2 4 2 3 2 2 2 2 3" xfId="31636" xr:uid="{00000000-0005-0000-0000-000087260000}"/>
    <cellStyle name="Millares 2 2 4 2 3 2 2 2 3" xfId="23240" xr:uid="{00000000-0005-0000-0000-000088260000}"/>
    <cellStyle name="Millares 2 2 4 2 3 2 2 2 3 2" xfId="38044" xr:uid="{00000000-0005-0000-0000-000089260000}"/>
    <cellStyle name="Millares 2 2 4 2 3 2 2 2 4" xfId="10336" xr:uid="{00000000-0005-0000-0000-00008A260000}"/>
    <cellStyle name="Millares 2 2 4 2 3 2 2 2 4 2" xfId="34474" xr:uid="{00000000-0005-0000-0000-00008B260000}"/>
    <cellStyle name="Millares 2 2 4 2 3 2 2 2 5" xfId="29538" xr:uid="{00000000-0005-0000-0000-00008C260000}"/>
    <cellStyle name="Millares 2 2 4 2 3 2 2 3" xfId="5736" xr:uid="{00000000-0005-0000-0000-00008D260000}"/>
    <cellStyle name="Millares 2 2 4 2 3 2 2 3 2" xfId="24613" xr:uid="{00000000-0005-0000-0000-00008E260000}"/>
    <cellStyle name="Millares 2 2 4 2 3 2 2 3 2 2" xfId="39146" xr:uid="{00000000-0005-0000-0000-00008F260000}"/>
    <cellStyle name="Millares 2 2 4 2 3 2 2 3 3" xfId="30642" xr:uid="{00000000-0005-0000-0000-000090260000}"/>
    <cellStyle name="Millares 2 2 4 2 3 2 2 4" xfId="21576" xr:uid="{00000000-0005-0000-0000-000091260000}"/>
    <cellStyle name="Millares 2 2 4 2 3 2 2 4 2" xfId="36636" xr:uid="{00000000-0005-0000-0000-000092260000}"/>
    <cellStyle name="Millares 2 2 4 2 3 2 2 5" xfId="8680" xr:uid="{00000000-0005-0000-0000-000093260000}"/>
    <cellStyle name="Millares 2 2 4 2 3 2 2 5 2" xfId="33074" xr:uid="{00000000-0005-0000-0000-000094260000}"/>
    <cellStyle name="Millares 2 2 4 2 3 2 2 6" xfId="28130" xr:uid="{00000000-0005-0000-0000-000095260000}"/>
    <cellStyle name="Millares 2 2 4 2 3 2 3" xfId="3732" xr:uid="{00000000-0005-0000-0000-000096260000}"/>
    <cellStyle name="Millares 2 2 4 2 3 2 3 2" xfId="6362" xr:uid="{00000000-0005-0000-0000-000097260000}"/>
    <cellStyle name="Millares 2 2 4 2 3 2 3 2 2" xfId="25237" xr:uid="{00000000-0005-0000-0000-000098260000}"/>
    <cellStyle name="Millares 2 2 4 2 3 2 3 2 2 2" xfId="39642" xr:uid="{00000000-0005-0000-0000-000099260000}"/>
    <cellStyle name="Millares 2 2 4 2 3 2 3 2 3" xfId="31140" xr:uid="{00000000-0005-0000-0000-00009A260000}"/>
    <cellStyle name="Millares 2 2 4 2 3 2 3 3" xfId="22616" xr:uid="{00000000-0005-0000-0000-00009B260000}"/>
    <cellStyle name="Millares 2 2 4 2 3 2 3 3 2" xfId="37548" xr:uid="{00000000-0005-0000-0000-00009C260000}"/>
    <cellStyle name="Millares 2 2 4 2 3 2 3 4" xfId="9712" xr:uid="{00000000-0005-0000-0000-00009D260000}"/>
    <cellStyle name="Millares 2 2 4 2 3 2 3 4 2" xfId="33978" xr:uid="{00000000-0005-0000-0000-00009E260000}"/>
    <cellStyle name="Millares 2 2 4 2 3 2 3 5" xfId="29042" xr:uid="{00000000-0005-0000-0000-00009F260000}"/>
    <cellStyle name="Millares 2 2 4 2 3 2 4" xfId="5112" xr:uid="{00000000-0005-0000-0000-0000A0260000}"/>
    <cellStyle name="Millares 2 2 4 2 3 2 4 2" xfId="23989" xr:uid="{00000000-0005-0000-0000-0000A1260000}"/>
    <cellStyle name="Millares 2 2 4 2 3 2 4 2 2" xfId="38650" xr:uid="{00000000-0005-0000-0000-0000A2260000}"/>
    <cellStyle name="Millares 2 2 4 2 3 2 4 3" xfId="30146" xr:uid="{00000000-0005-0000-0000-0000A3260000}"/>
    <cellStyle name="Millares 2 2 4 2 3 2 5" xfId="20952" xr:uid="{00000000-0005-0000-0000-0000A4260000}"/>
    <cellStyle name="Millares 2 2 4 2 3 2 5 2" xfId="36140" xr:uid="{00000000-0005-0000-0000-0000A5260000}"/>
    <cellStyle name="Millares 2 2 4 2 3 2 6" xfId="8056" xr:uid="{00000000-0005-0000-0000-0000A6260000}"/>
    <cellStyle name="Millares 2 2 4 2 3 2 6 2" xfId="32578" xr:uid="{00000000-0005-0000-0000-0000A7260000}"/>
    <cellStyle name="Millares 2 2 4 2 3 2 7" xfId="27634" xr:uid="{00000000-0005-0000-0000-0000A8260000}"/>
    <cellStyle name="Millares 2 2 4 2 3 3" xfId="2380" xr:uid="{00000000-0005-0000-0000-0000A9260000}"/>
    <cellStyle name="Millares 2 2 4 2 3 3 2" xfId="4044" xr:uid="{00000000-0005-0000-0000-0000AA260000}"/>
    <cellStyle name="Millares 2 2 4 2 3 3 2 2" xfId="6674" xr:uid="{00000000-0005-0000-0000-0000AB260000}"/>
    <cellStyle name="Millares 2 2 4 2 3 3 2 2 2" xfId="25549" xr:uid="{00000000-0005-0000-0000-0000AC260000}"/>
    <cellStyle name="Millares 2 2 4 2 3 3 2 2 2 2" xfId="39890" xr:uid="{00000000-0005-0000-0000-0000AD260000}"/>
    <cellStyle name="Millares 2 2 4 2 3 3 2 2 3" xfId="31388" xr:uid="{00000000-0005-0000-0000-0000AE260000}"/>
    <cellStyle name="Millares 2 2 4 2 3 3 2 3" xfId="22928" xr:uid="{00000000-0005-0000-0000-0000AF260000}"/>
    <cellStyle name="Millares 2 2 4 2 3 3 2 3 2" xfId="37796" xr:uid="{00000000-0005-0000-0000-0000B0260000}"/>
    <cellStyle name="Millares 2 2 4 2 3 3 2 4" xfId="10024" xr:uid="{00000000-0005-0000-0000-0000B1260000}"/>
    <cellStyle name="Millares 2 2 4 2 3 3 2 4 2" xfId="34226" xr:uid="{00000000-0005-0000-0000-0000B2260000}"/>
    <cellStyle name="Millares 2 2 4 2 3 3 2 5" xfId="29290" xr:uid="{00000000-0005-0000-0000-0000B3260000}"/>
    <cellStyle name="Millares 2 2 4 2 3 3 3" xfId="5424" xr:uid="{00000000-0005-0000-0000-0000B4260000}"/>
    <cellStyle name="Millares 2 2 4 2 3 3 3 2" xfId="24301" xr:uid="{00000000-0005-0000-0000-0000B5260000}"/>
    <cellStyle name="Millares 2 2 4 2 3 3 3 2 2" xfId="38898" xr:uid="{00000000-0005-0000-0000-0000B6260000}"/>
    <cellStyle name="Millares 2 2 4 2 3 3 3 3" xfId="30394" xr:uid="{00000000-0005-0000-0000-0000B7260000}"/>
    <cellStyle name="Millares 2 2 4 2 3 3 4" xfId="21264" xr:uid="{00000000-0005-0000-0000-0000B8260000}"/>
    <cellStyle name="Millares 2 2 4 2 3 3 4 2" xfId="36388" xr:uid="{00000000-0005-0000-0000-0000B9260000}"/>
    <cellStyle name="Millares 2 2 4 2 3 3 5" xfId="8368" xr:uid="{00000000-0005-0000-0000-0000BA260000}"/>
    <cellStyle name="Millares 2 2 4 2 3 3 5 2" xfId="32826" xr:uid="{00000000-0005-0000-0000-0000BB260000}"/>
    <cellStyle name="Millares 2 2 4 2 3 3 6" xfId="27882" xr:uid="{00000000-0005-0000-0000-0000BC260000}"/>
    <cellStyle name="Millares 2 2 4 2 3 4" xfId="3281" xr:uid="{00000000-0005-0000-0000-0000BD260000}"/>
    <cellStyle name="Millares 2 2 4 2 3 4 2" xfId="6049" xr:uid="{00000000-0005-0000-0000-0000BE260000}"/>
    <cellStyle name="Millares 2 2 4 2 3 4 2 2" xfId="24925" xr:uid="{00000000-0005-0000-0000-0000BF260000}"/>
    <cellStyle name="Millares 2 2 4 2 3 4 2 2 2" xfId="39394" xr:uid="{00000000-0005-0000-0000-0000C0260000}"/>
    <cellStyle name="Millares 2 2 4 2 3 4 2 3" xfId="30891" xr:uid="{00000000-0005-0000-0000-0000C1260000}"/>
    <cellStyle name="Millares 2 2 4 2 3 4 3" xfId="22165" xr:uid="{00000000-0005-0000-0000-0000C2260000}"/>
    <cellStyle name="Millares 2 2 4 2 3 4 3 2" xfId="37161" xr:uid="{00000000-0005-0000-0000-0000C3260000}"/>
    <cellStyle name="Millares 2 2 4 2 3 4 4" xfId="9264" xr:uid="{00000000-0005-0000-0000-0000C4260000}"/>
    <cellStyle name="Millares 2 2 4 2 3 4 4 2" xfId="33594" xr:uid="{00000000-0005-0000-0000-0000C5260000}"/>
    <cellStyle name="Millares 2 2 4 2 3 4 5" xfId="28655" xr:uid="{00000000-0005-0000-0000-0000C6260000}"/>
    <cellStyle name="Millares 2 2 4 2 3 5" xfId="4798" xr:uid="{00000000-0005-0000-0000-0000C7260000}"/>
    <cellStyle name="Millares 2 2 4 2 3 5 2" xfId="23676" xr:uid="{00000000-0005-0000-0000-0000C8260000}"/>
    <cellStyle name="Millares 2 2 4 2 3 5 2 2" xfId="38401" xr:uid="{00000000-0005-0000-0000-0000C9260000}"/>
    <cellStyle name="Millares 2 2 4 2 3 5 3" xfId="29896" xr:uid="{00000000-0005-0000-0000-0000CA260000}"/>
    <cellStyle name="Millares 2 2 4 2 3 6" xfId="20501" xr:uid="{00000000-0005-0000-0000-0000CB260000}"/>
    <cellStyle name="Millares 2 2 4 2 3 6 2" xfId="35753" xr:uid="{00000000-0005-0000-0000-0000CC260000}"/>
    <cellStyle name="Millares 2 2 4 2 3 7" xfId="7608" xr:uid="{00000000-0005-0000-0000-0000CD260000}"/>
    <cellStyle name="Millares 2 2 4 2 3 7 2" xfId="32194" xr:uid="{00000000-0005-0000-0000-0000CE260000}"/>
    <cellStyle name="Millares 2 2 4 2 3 8" xfId="27247" xr:uid="{00000000-0005-0000-0000-0000CF260000}"/>
    <cellStyle name="Millares 2 2 4 2 4" xfId="1912" xr:uid="{00000000-0005-0000-0000-0000D0260000}"/>
    <cellStyle name="Millares 2 2 4 2 4 2" xfId="2536" xr:uid="{00000000-0005-0000-0000-0000D1260000}"/>
    <cellStyle name="Millares 2 2 4 2 4 2 2" xfId="4200" xr:uid="{00000000-0005-0000-0000-0000D2260000}"/>
    <cellStyle name="Millares 2 2 4 2 4 2 2 2" xfId="6830" xr:uid="{00000000-0005-0000-0000-0000D3260000}"/>
    <cellStyle name="Millares 2 2 4 2 4 2 2 2 2" xfId="25705" xr:uid="{00000000-0005-0000-0000-0000D4260000}"/>
    <cellStyle name="Millares 2 2 4 2 4 2 2 2 2 2" xfId="40014" xr:uid="{00000000-0005-0000-0000-0000D5260000}"/>
    <cellStyle name="Millares 2 2 4 2 4 2 2 2 3" xfId="31512" xr:uid="{00000000-0005-0000-0000-0000D6260000}"/>
    <cellStyle name="Millares 2 2 4 2 4 2 2 3" xfId="23084" xr:uid="{00000000-0005-0000-0000-0000D7260000}"/>
    <cellStyle name="Millares 2 2 4 2 4 2 2 3 2" xfId="37920" xr:uid="{00000000-0005-0000-0000-0000D8260000}"/>
    <cellStyle name="Millares 2 2 4 2 4 2 2 4" xfId="10180" xr:uid="{00000000-0005-0000-0000-0000D9260000}"/>
    <cellStyle name="Millares 2 2 4 2 4 2 2 4 2" xfId="34350" xr:uid="{00000000-0005-0000-0000-0000DA260000}"/>
    <cellStyle name="Millares 2 2 4 2 4 2 2 5" xfId="29414" xr:uid="{00000000-0005-0000-0000-0000DB260000}"/>
    <cellStyle name="Millares 2 2 4 2 4 2 3" xfId="5580" xr:uid="{00000000-0005-0000-0000-0000DC260000}"/>
    <cellStyle name="Millares 2 2 4 2 4 2 3 2" xfId="24457" xr:uid="{00000000-0005-0000-0000-0000DD260000}"/>
    <cellStyle name="Millares 2 2 4 2 4 2 3 2 2" xfId="39022" xr:uid="{00000000-0005-0000-0000-0000DE260000}"/>
    <cellStyle name="Millares 2 2 4 2 4 2 3 3" xfId="30518" xr:uid="{00000000-0005-0000-0000-0000DF260000}"/>
    <cellStyle name="Millares 2 2 4 2 4 2 4" xfId="21420" xr:uid="{00000000-0005-0000-0000-0000E0260000}"/>
    <cellStyle name="Millares 2 2 4 2 4 2 4 2" xfId="36512" xr:uid="{00000000-0005-0000-0000-0000E1260000}"/>
    <cellStyle name="Millares 2 2 4 2 4 2 5" xfId="8524" xr:uid="{00000000-0005-0000-0000-0000E2260000}"/>
    <cellStyle name="Millares 2 2 4 2 4 2 5 2" xfId="32950" xr:uid="{00000000-0005-0000-0000-0000E3260000}"/>
    <cellStyle name="Millares 2 2 4 2 4 2 6" xfId="28006" xr:uid="{00000000-0005-0000-0000-0000E4260000}"/>
    <cellStyle name="Millares 2 2 4 2 4 3" xfId="3576" xr:uid="{00000000-0005-0000-0000-0000E5260000}"/>
    <cellStyle name="Millares 2 2 4 2 4 3 2" xfId="6206" xr:uid="{00000000-0005-0000-0000-0000E6260000}"/>
    <cellStyle name="Millares 2 2 4 2 4 3 2 2" xfId="25081" xr:uid="{00000000-0005-0000-0000-0000E7260000}"/>
    <cellStyle name="Millares 2 2 4 2 4 3 2 2 2" xfId="39518" xr:uid="{00000000-0005-0000-0000-0000E8260000}"/>
    <cellStyle name="Millares 2 2 4 2 4 3 2 3" xfId="31016" xr:uid="{00000000-0005-0000-0000-0000E9260000}"/>
    <cellStyle name="Millares 2 2 4 2 4 3 3" xfId="22460" xr:uid="{00000000-0005-0000-0000-0000EA260000}"/>
    <cellStyle name="Millares 2 2 4 2 4 3 3 2" xfId="37424" xr:uid="{00000000-0005-0000-0000-0000EB260000}"/>
    <cellStyle name="Millares 2 2 4 2 4 3 4" xfId="9556" xr:uid="{00000000-0005-0000-0000-0000EC260000}"/>
    <cellStyle name="Millares 2 2 4 2 4 3 4 2" xfId="33854" xr:uid="{00000000-0005-0000-0000-0000ED260000}"/>
    <cellStyle name="Millares 2 2 4 2 4 3 5" xfId="28918" xr:uid="{00000000-0005-0000-0000-0000EE260000}"/>
    <cellStyle name="Millares 2 2 4 2 4 4" xfId="4956" xr:uid="{00000000-0005-0000-0000-0000EF260000}"/>
    <cellStyle name="Millares 2 2 4 2 4 4 2" xfId="23833" xr:uid="{00000000-0005-0000-0000-0000F0260000}"/>
    <cellStyle name="Millares 2 2 4 2 4 4 2 2" xfId="38526" xr:uid="{00000000-0005-0000-0000-0000F1260000}"/>
    <cellStyle name="Millares 2 2 4 2 4 4 3" xfId="30022" xr:uid="{00000000-0005-0000-0000-0000F2260000}"/>
    <cellStyle name="Millares 2 2 4 2 4 5" xfId="20796" xr:uid="{00000000-0005-0000-0000-0000F3260000}"/>
    <cellStyle name="Millares 2 2 4 2 4 5 2" xfId="36016" xr:uid="{00000000-0005-0000-0000-0000F4260000}"/>
    <cellStyle name="Millares 2 2 4 2 4 6" xfId="7900" xr:uid="{00000000-0005-0000-0000-0000F5260000}"/>
    <cellStyle name="Millares 2 2 4 2 4 6 2" xfId="32454" xr:uid="{00000000-0005-0000-0000-0000F6260000}"/>
    <cellStyle name="Millares 2 2 4 2 4 7" xfId="27510" xr:uid="{00000000-0005-0000-0000-0000F7260000}"/>
    <cellStyle name="Millares 2 2 4 2 5" xfId="2224" xr:uid="{00000000-0005-0000-0000-0000F8260000}"/>
    <cellStyle name="Millares 2 2 4 2 5 2" xfId="3888" xr:uid="{00000000-0005-0000-0000-0000F9260000}"/>
    <cellStyle name="Millares 2 2 4 2 5 2 2" xfId="6518" xr:uid="{00000000-0005-0000-0000-0000FA260000}"/>
    <cellStyle name="Millares 2 2 4 2 5 2 2 2" xfId="25393" xr:uid="{00000000-0005-0000-0000-0000FB260000}"/>
    <cellStyle name="Millares 2 2 4 2 5 2 2 2 2" xfId="39766" xr:uid="{00000000-0005-0000-0000-0000FC260000}"/>
    <cellStyle name="Millares 2 2 4 2 5 2 2 3" xfId="31264" xr:uid="{00000000-0005-0000-0000-0000FD260000}"/>
    <cellStyle name="Millares 2 2 4 2 5 2 3" xfId="22772" xr:uid="{00000000-0005-0000-0000-0000FE260000}"/>
    <cellStyle name="Millares 2 2 4 2 5 2 3 2" xfId="37672" xr:uid="{00000000-0005-0000-0000-0000FF260000}"/>
    <cellStyle name="Millares 2 2 4 2 5 2 4" xfId="9868" xr:uid="{00000000-0005-0000-0000-000000270000}"/>
    <cellStyle name="Millares 2 2 4 2 5 2 4 2" xfId="34102" xr:uid="{00000000-0005-0000-0000-000001270000}"/>
    <cellStyle name="Millares 2 2 4 2 5 2 5" xfId="29166" xr:uid="{00000000-0005-0000-0000-000002270000}"/>
    <cellStyle name="Millares 2 2 4 2 5 3" xfId="5268" xr:uid="{00000000-0005-0000-0000-000003270000}"/>
    <cellStyle name="Millares 2 2 4 2 5 3 2" xfId="24145" xr:uid="{00000000-0005-0000-0000-000004270000}"/>
    <cellStyle name="Millares 2 2 4 2 5 3 2 2" xfId="38774" xr:uid="{00000000-0005-0000-0000-000005270000}"/>
    <cellStyle name="Millares 2 2 4 2 5 3 3" xfId="30270" xr:uid="{00000000-0005-0000-0000-000006270000}"/>
    <cellStyle name="Millares 2 2 4 2 5 4" xfId="21108" xr:uid="{00000000-0005-0000-0000-000007270000}"/>
    <cellStyle name="Millares 2 2 4 2 5 4 2" xfId="36264" xr:uid="{00000000-0005-0000-0000-000008270000}"/>
    <cellStyle name="Millares 2 2 4 2 5 5" xfId="8212" xr:uid="{00000000-0005-0000-0000-000009270000}"/>
    <cellStyle name="Millares 2 2 4 2 5 5 2" xfId="32702" xr:uid="{00000000-0005-0000-0000-00000A270000}"/>
    <cellStyle name="Millares 2 2 4 2 5 6" xfId="27758" xr:uid="{00000000-0005-0000-0000-00000B270000}"/>
    <cellStyle name="Millares 2 2 4 2 6" xfId="2917" xr:uid="{00000000-0005-0000-0000-00000C270000}"/>
    <cellStyle name="Millares 2 2 4 2 6 2" xfId="5893" xr:uid="{00000000-0005-0000-0000-00000D270000}"/>
    <cellStyle name="Millares 2 2 4 2 6 2 2" xfId="24769" xr:uid="{00000000-0005-0000-0000-00000E270000}"/>
    <cellStyle name="Millares 2 2 4 2 6 2 2 2" xfId="39270" xr:uid="{00000000-0005-0000-0000-00000F270000}"/>
    <cellStyle name="Millares 2 2 4 2 6 2 3" xfId="30767" xr:uid="{00000000-0005-0000-0000-000010270000}"/>
    <cellStyle name="Millares 2 2 4 2 6 3" xfId="21801" xr:uid="{00000000-0005-0000-0000-000011270000}"/>
    <cellStyle name="Millares 2 2 4 2 6 3 2" xfId="36829" xr:uid="{00000000-0005-0000-0000-000012270000}"/>
    <cellStyle name="Millares 2 2 4 2 6 4" xfId="8904" xr:uid="{00000000-0005-0000-0000-000013270000}"/>
    <cellStyle name="Millares 2 2 4 2 6 4 2" xfId="33266" xr:uid="{00000000-0005-0000-0000-000014270000}"/>
    <cellStyle name="Millares 2 2 4 2 6 5" xfId="28323" xr:uid="{00000000-0005-0000-0000-000015270000}"/>
    <cellStyle name="Millares 2 2 4 2 7" xfId="4641" xr:uid="{00000000-0005-0000-0000-000016270000}"/>
    <cellStyle name="Millares 2 2 4 2 7 2" xfId="23519" xr:uid="{00000000-0005-0000-0000-000017270000}"/>
    <cellStyle name="Millares 2 2 4 2 7 2 2" xfId="38276" xr:uid="{00000000-0005-0000-0000-000018270000}"/>
    <cellStyle name="Millares 2 2 4 2 7 3" xfId="10536" xr:uid="{00000000-0005-0000-0000-000019270000}"/>
    <cellStyle name="Millares 2 2 4 2 7 3 2" xfId="34644" xr:uid="{00000000-0005-0000-0000-00001A270000}"/>
    <cellStyle name="Millares 2 2 4 2 7 4" xfId="29771" xr:uid="{00000000-0005-0000-0000-00001B270000}"/>
    <cellStyle name="Millares 2 2 4 2 8" xfId="4504" xr:uid="{00000000-0005-0000-0000-00001C270000}"/>
    <cellStyle name="Millares 2 2 4 2 8 2" xfId="23387" xr:uid="{00000000-0005-0000-0000-00001D270000}"/>
    <cellStyle name="Millares 2 2 4 2 8 2 2" xfId="38161" xr:uid="{00000000-0005-0000-0000-00001E270000}"/>
    <cellStyle name="Millares 2 2 4 2 8 3" xfId="29655" xr:uid="{00000000-0005-0000-0000-00001F270000}"/>
    <cellStyle name="Millares 2 2 4 2 9" xfId="20137" xr:uid="{00000000-0005-0000-0000-000020270000}"/>
    <cellStyle name="Millares 2 2 4 2 9 2" xfId="35421" xr:uid="{00000000-0005-0000-0000-000021270000}"/>
    <cellStyle name="Millares 2 2 4 3" xfId="1344" xr:uid="{00000000-0005-0000-0000-000022270000}"/>
    <cellStyle name="Millares 2 2 4 3 2" xfId="1708" xr:uid="{00000000-0005-0000-0000-000023270000}"/>
    <cellStyle name="Millares 2 2 4 3 2 2" xfId="2107" xr:uid="{00000000-0005-0000-0000-000024270000}"/>
    <cellStyle name="Millares 2 2 4 3 2 2 2" xfId="2731" xr:uid="{00000000-0005-0000-0000-000025270000}"/>
    <cellStyle name="Millares 2 2 4 3 2 2 2 2" xfId="4395" xr:uid="{00000000-0005-0000-0000-000026270000}"/>
    <cellStyle name="Millares 2 2 4 3 2 2 2 2 2" xfId="7025" xr:uid="{00000000-0005-0000-0000-000027270000}"/>
    <cellStyle name="Millares 2 2 4 3 2 2 2 2 2 2" xfId="25900" xr:uid="{00000000-0005-0000-0000-000028270000}"/>
    <cellStyle name="Millares 2 2 4 3 2 2 2 2 2 2 2" xfId="40169" xr:uid="{00000000-0005-0000-0000-000029270000}"/>
    <cellStyle name="Millares 2 2 4 3 2 2 2 2 2 3" xfId="31667" xr:uid="{00000000-0005-0000-0000-00002A270000}"/>
    <cellStyle name="Millares 2 2 4 3 2 2 2 2 3" xfId="23279" xr:uid="{00000000-0005-0000-0000-00002B270000}"/>
    <cellStyle name="Millares 2 2 4 3 2 2 2 2 3 2" xfId="38075" xr:uid="{00000000-0005-0000-0000-00002C270000}"/>
    <cellStyle name="Millares 2 2 4 3 2 2 2 2 4" xfId="10375" xr:uid="{00000000-0005-0000-0000-00002D270000}"/>
    <cellStyle name="Millares 2 2 4 3 2 2 2 2 4 2" xfId="34505" xr:uid="{00000000-0005-0000-0000-00002E270000}"/>
    <cellStyle name="Millares 2 2 4 3 2 2 2 2 5" xfId="29569" xr:uid="{00000000-0005-0000-0000-00002F270000}"/>
    <cellStyle name="Millares 2 2 4 3 2 2 2 3" xfId="5775" xr:uid="{00000000-0005-0000-0000-000030270000}"/>
    <cellStyle name="Millares 2 2 4 3 2 2 2 3 2" xfId="24652" xr:uid="{00000000-0005-0000-0000-000031270000}"/>
    <cellStyle name="Millares 2 2 4 3 2 2 2 3 2 2" xfId="39177" xr:uid="{00000000-0005-0000-0000-000032270000}"/>
    <cellStyle name="Millares 2 2 4 3 2 2 2 3 3" xfId="30673" xr:uid="{00000000-0005-0000-0000-000033270000}"/>
    <cellStyle name="Millares 2 2 4 3 2 2 2 4" xfId="21615" xr:uid="{00000000-0005-0000-0000-000034270000}"/>
    <cellStyle name="Millares 2 2 4 3 2 2 2 4 2" xfId="36667" xr:uid="{00000000-0005-0000-0000-000035270000}"/>
    <cellStyle name="Millares 2 2 4 3 2 2 2 5" xfId="8719" xr:uid="{00000000-0005-0000-0000-000036270000}"/>
    <cellStyle name="Millares 2 2 4 3 2 2 2 5 2" xfId="33105" xr:uid="{00000000-0005-0000-0000-000037270000}"/>
    <cellStyle name="Millares 2 2 4 3 2 2 2 6" xfId="28161" xr:uid="{00000000-0005-0000-0000-000038270000}"/>
    <cellStyle name="Millares 2 2 4 3 2 2 3" xfId="3771" xr:uid="{00000000-0005-0000-0000-000039270000}"/>
    <cellStyle name="Millares 2 2 4 3 2 2 3 2" xfId="6401" xr:uid="{00000000-0005-0000-0000-00003A270000}"/>
    <cellStyle name="Millares 2 2 4 3 2 2 3 2 2" xfId="25276" xr:uid="{00000000-0005-0000-0000-00003B270000}"/>
    <cellStyle name="Millares 2 2 4 3 2 2 3 2 2 2" xfId="39673" xr:uid="{00000000-0005-0000-0000-00003C270000}"/>
    <cellStyle name="Millares 2 2 4 3 2 2 3 2 3" xfId="31171" xr:uid="{00000000-0005-0000-0000-00003D270000}"/>
    <cellStyle name="Millares 2 2 4 3 2 2 3 3" xfId="22655" xr:uid="{00000000-0005-0000-0000-00003E270000}"/>
    <cellStyle name="Millares 2 2 4 3 2 2 3 3 2" xfId="37579" xr:uid="{00000000-0005-0000-0000-00003F270000}"/>
    <cellStyle name="Millares 2 2 4 3 2 2 3 4" xfId="9751" xr:uid="{00000000-0005-0000-0000-000040270000}"/>
    <cellStyle name="Millares 2 2 4 3 2 2 3 4 2" xfId="34009" xr:uid="{00000000-0005-0000-0000-000041270000}"/>
    <cellStyle name="Millares 2 2 4 3 2 2 3 5" xfId="29073" xr:uid="{00000000-0005-0000-0000-000042270000}"/>
    <cellStyle name="Millares 2 2 4 3 2 2 4" xfId="5151" xr:uid="{00000000-0005-0000-0000-000043270000}"/>
    <cellStyle name="Millares 2 2 4 3 2 2 4 2" xfId="24028" xr:uid="{00000000-0005-0000-0000-000044270000}"/>
    <cellStyle name="Millares 2 2 4 3 2 2 4 2 2" xfId="38681" xr:uid="{00000000-0005-0000-0000-000045270000}"/>
    <cellStyle name="Millares 2 2 4 3 2 2 4 3" xfId="30177" xr:uid="{00000000-0005-0000-0000-000046270000}"/>
    <cellStyle name="Millares 2 2 4 3 2 2 5" xfId="20991" xr:uid="{00000000-0005-0000-0000-000047270000}"/>
    <cellStyle name="Millares 2 2 4 3 2 2 5 2" xfId="36171" xr:uid="{00000000-0005-0000-0000-000048270000}"/>
    <cellStyle name="Millares 2 2 4 3 2 2 6" xfId="8095" xr:uid="{00000000-0005-0000-0000-000049270000}"/>
    <cellStyle name="Millares 2 2 4 3 2 2 6 2" xfId="32609" xr:uid="{00000000-0005-0000-0000-00004A270000}"/>
    <cellStyle name="Millares 2 2 4 3 2 2 7" xfId="27665" xr:uid="{00000000-0005-0000-0000-00004B270000}"/>
    <cellStyle name="Millares 2 2 4 3 2 3" xfId="2419" xr:uid="{00000000-0005-0000-0000-00004C270000}"/>
    <cellStyle name="Millares 2 2 4 3 2 3 2" xfId="4083" xr:uid="{00000000-0005-0000-0000-00004D270000}"/>
    <cellStyle name="Millares 2 2 4 3 2 3 2 2" xfId="6713" xr:uid="{00000000-0005-0000-0000-00004E270000}"/>
    <cellStyle name="Millares 2 2 4 3 2 3 2 2 2" xfId="25588" xr:uid="{00000000-0005-0000-0000-00004F270000}"/>
    <cellStyle name="Millares 2 2 4 3 2 3 2 2 2 2" xfId="39921" xr:uid="{00000000-0005-0000-0000-000050270000}"/>
    <cellStyle name="Millares 2 2 4 3 2 3 2 2 3" xfId="31419" xr:uid="{00000000-0005-0000-0000-000051270000}"/>
    <cellStyle name="Millares 2 2 4 3 2 3 2 3" xfId="22967" xr:uid="{00000000-0005-0000-0000-000052270000}"/>
    <cellStyle name="Millares 2 2 4 3 2 3 2 3 2" xfId="37827" xr:uid="{00000000-0005-0000-0000-000053270000}"/>
    <cellStyle name="Millares 2 2 4 3 2 3 2 4" xfId="10063" xr:uid="{00000000-0005-0000-0000-000054270000}"/>
    <cellStyle name="Millares 2 2 4 3 2 3 2 4 2" xfId="34257" xr:uid="{00000000-0005-0000-0000-000055270000}"/>
    <cellStyle name="Millares 2 2 4 3 2 3 2 5" xfId="29321" xr:uid="{00000000-0005-0000-0000-000056270000}"/>
    <cellStyle name="Millares 2 2 4 3 2 3 3" xfId="5463" xr:uid="{00000000-0005-0000-0000-000057270000}"/>
    <cellStyle name="Millares 2 2 4 3 2 3 3 2" xfId="24340" xr:uid="{00000000-0005-0000-0000-000058270000}"/>
    <cellStyle name="Millares 2 2 4 3 2 3 3 2 2" xfId="38929" xr:uid="{00000000-0005-0000-0000-000059270000}"/>
    <cellStyle name="Millares 2 2 4 3 2 3 3 3" xfId="30425" xr:uid="{00000000-0005-0000-0000-00005A270000}"/>
    <cellStyle name="Millares 2 2 4 3 2 3 4" xfId="21303" xr:uid="{00000000-0005-0000-0000-00005B270000}"/>
    <cellStyle name="Millares 2 2 4 3 2 3 4 2" xfId="36419" xr:uid="{00000000-0005-0000-0000-00005C270000}"/>
    <cellStyle name="Millares 2 2 4 3 2 3 5" xfId="8407" xr:uid="{00000000-0005-0000-0000-00005D270000}"/>
    <cellStyle name="Millares 2 2 4 3 2 3 5 2" xfId="32857" xr:uid="{00000000-0005-0000-0000-00005E270000}"/>
    <cellStyle name="Millares 2 2 4 3 2 3 6" xfId="27913" xr:uid="{00000000-0005-0000-0000-00005F270000}"/>
    <cellStyle name="Millares 2 2 4 3 2 4" xfId="3372" xr:uid="{00000000-0005-0000-0000-000060270000}"/>
    <cellStyle name="Millares 2 2 4 3 2 4 2" xfId="6088" xr:uid="{00000000-0005-0000-0000-000061270000}"/>
    <cellStyle name="Millares 2 2 4 3 2 4 2 2" xfId="24964" xr:uid="{00000000-0005-0000-0000-000062270000}"/>
    <cellStyle name="Millares 2 2 4 3 2 4 2 2 2" xfId="39425" xr:uid="{00000000-0005-0000-0000-000063270000}"/>
    <cellStyle name="Millares 2 2 4 3 2 4 2 3" xfId="30922" xr:uid="{00000000-0005-0000-0000-000064270000}"/>
    <cellStyle name="Millares 2 2 4 3 2 4 3" xfId="22256" xr:uid="{00000000-0005-0000-0000-000065270000}"/>
    <cellStyle name="Millares 2 2 4 3 2 4 3 2" xfId="37244" xr:uid="{00000000-0005-0000-0000-000066270000}"/>
    <cellStyle name="Millares 2 2 4 3 2 4 4" xfId="9354" xr:uid="{00000000-0005-0000-0000-000067270000}"/>
    <cellStyle name="Millares 2 2 4 3 2 4 4 2" xfId="33676" xr:uid="{00000000-0005-0000-0000-000068270000}"/>
    <cellStyle name="Millares 2 2 4 3 2 4 5" xfId="28738" xr:uid="{00000000-0005-0000-0000-000069270000}"/>
    <cellStyle name="Millares 2 2 4 3 2 5" xfId="4837" xr:uid="{00000000-0005-0000-0000-00006A270000}"/>
    <cellStyle name="Millares 2 2 4 3 2 5 2" xfId="23715" xr:uid="{00000000-0005-0000-0000-00006B270000}"/>
    <cellStyle name="Millares 2 2 4 3 2 5 2 2" xfId="38432" xr:uid="{00000000-0005-0000-0000-00006C270000}"/>
    <cellStyle name="Millares 2 2 4 3 2 5 3" xfId="29927" xr:uid="{00000000-0005-0000-0000-00006D270000}"/>
    <cellStyle name="Millares 2 2 4 3 2 6" xfId="20592" xr:uid="{00000000-0005-0000-0000-00006E270000}"/>
    <cellStyle name="Millares 2 2 4 3 2 6 2" xfId="35836" xr:uid="{00000000-0005-0000-0000-00006F270000}"/>
    <cellStyle name="Millares 2 2 4 3 2 7" xfId="7698" xr:uid="{00000000-0005-0000-0000-000070270000}"/>
    <cellStyle name="Millares 2 2 4 3 2 7 2" xfId="32276" xr:uid="{00000000-0005-0000-0000-000071270000}"/>
    <cellStyle name="Millares 2 2 4 3 2 8" xfId="27330" xr:uid="{00000000-0005-0000-0000-000072270000}"/>
    <cellStyle name="Millares 2 2 4 3 3" xfId="1951" xr:uid="{00000000-0005-0000-0000-000073270000}"/>
    <cellStyle name="Millares 2 2 4 3 3 2" xfId="2575" xr:uid="{00000000-0005-0000-0000-000074270000}"/>
    <cellStyle name="Millares 2 2 4 3 3 2 2" xfId="4239" xr:uid="{00000000-0005-0000-0000-000075270000}"/>
    <cellStyle name="Millares 2 2 4 3 3 2 2 2" xfId="6869" xr:uid="{00000000-0005-0000-0000-000076270000}"/>
    <cellStyle name="Millares 2 2 4 3 3 2 2 2 2" xfId="25744" xr:uid="{00000000-0005-0000-0000-000077270000}"/>
    <cellStyle name="Millares 2 2 4 3 3 2 2 2 2 2" xfId="40045" xr:uid="{00000000-0005-0000-0000-000078270000}"/>
    <cellStyle name="Millares 2 2 4 3 3 2 2 2 3" xfId="31543" xr:uid="{00000000-0005-0000-0000-000079270000}"/>
    <cellStyle name="Millares 2 2 4 3 3 2 2 3" xfId="23123" xr:uid="{00000000-0005-0000-0000-00007A270000}"/>
    <cellStyle name="Millares 2 2 4 3 3 2 2 3 2" xfId="37951" xr:uid="{00000000-0005-0000-0000-00007B270000}"/>
    <cellStyle name="Millares 2 2 4 3 3 2 2 4" xfId="10219" xr:uid="{00000000-0005-0000-0000-00007C270000}"/>
    <cellStyle name="Millares 2 2 4 3 3 2 2 4 2" xfId="34381" xr:uid="{00000000-0005-0000-0000-00007D270000}"/>
    <cellStyle name="Millares 2 2 4 3 3 2 2 5" xfId="29445" xr:uid="{00000000-0005-0000-0000-00007E270000}"/>
    <cellStyle name="Millares 2 2 4 3 3 2 3" xfId="5619" xr:uid="{00000000-0005-0000-0000-00007F270000}"/>
    <cellStyle name="Millares 2 2 4 3 3 2 3 2" xfId="24496" xr:uid="{00000000-0005-0000-0000-000080270000}"/>
    <cellStyle name="Millares 2 2 4 3 3 2 3 2 2" xfId="39053" xr:uid="{00000000-0005-0000-0000-000081270000}"/>
    <cellStyle name="Millares 2 2 4 3 3 2 3 3" xfId="30549" xr:uid="{00000000-0005-0000-0000-000082270000}"/>
    <cellStyle name="Millares 2 2 4 3 3 2 4" xfId="21459" xr:uid="{00000000-0005-0000-0000-000083270000}"/>
    <cellStyle name="Millares 2 2 4 3 3 2 4 2" xfId="36543" xr:uid="{00000000-0005-0000-0000-000084270000}"/>
    <cellStyle name="Millares 2 2 4 3 3 2 5" xfId="8563" xr:uid="{00000000-0005-0000-0000-000085270000}"/>
    <cellStyle name="Millares 2 2 4 3 3 2 5 2" xfId="32981" xr:uid="{00000000-0005-0000-0000-000086270000}"/>
    <cellStyle name="Millares 2 2 4 3 3 2 6" xfId="28037" xr:uid="{00000000-0005-0000-0000-000087270000}"/>
    <cellStyle name="Millares 2 2 4 3 3 3" xfId="3615" xr:uid="{00000000-0005-0000-0000-000088270000}"/>
    <cellStyle name="Millares 2 2 4 3 3 3 2" xfId="6245" xr:uid="{00000000-0005-0000-0000-000089270000}"/>
    <cellStyle name="Millares 2 2 4 3 3 3 2 2" xfId="25120" xr:uid="{00000000-0005-0000-0000-00008A270000}"/>
    <cellStyle name="Millares 2 2 4 3 3 3 2 2 2" xfId="39549" xr:uid="{00000000-0005-0000-0000-00008B270000}"/>
    <cellStyle name="Millares 2 2 4 3 3 3 2 3" xfId="31047" xr:uid="{00000000-0005-0000-0000-00008C270000}"/>
    <cellStyle name="Millares 2 2 4 3 3 3 3" xfId="22499" xr:uid="{00000000-0005-0000-0000-00008D270000}"/>
    <cellStyle name="Millares 2 2 4 3 3 3 3 2" xfId="37455" xr:uid="{00000000-0005-0000-0000-00008E270000}"/>
    <cellStyle name="Millares 2 2 4 3 3 3 4" xfId="9595" xr:uid="{00000000-0005-0000-0000-00008F270000}"/>
    <cellStyle name="Millares 2 2 4 3 3 3 4 2" xfId="33885" xr:uid="{00000000-0005-0000-0000-000090270000}"/>
    <cellStyle name="Millares 2 2 4 3 3 3 5" xfId="28949" xr:uid="{00000000-0005-0000-0000-000091270000}"/>
    <cellStyle name="Millares 2 2 4 3 3 4" xfId="4995" xr:uid="{00000000-0005-0000-0000-000092270000}"/>
    <cellStyle name="Millares 2 2 4 3 3 4 2" xfId="23872" xr:uid="{00000000-0005-0000-0000-000093270000}"/>
    <cellStyle name="Millares 2 2 4 3 3 4 2 2" xfId="38557" xr:uid="{00000000-0005-0000-0000-000094270000}"/>
    <cellStyle name="Millares 2 2 4 3 3 4 3" xfId="30053" xr:uid="{00000000-0005-0000-0000-000095270000}"/>
    <cellStyle name="Millares 2 2 4 3 3 5" xfId="20835" xr:uid="{00000000-0005-0000-0000-000096270000}"/>
    <cellStyle name="Millares 2 2 4 3 3 5 2" xfId="36047" xr:uid="{00000000-0005-0000-0000-000097270000}"/>
    <cellStyle name="Millares 2 2 4 3 3 6" xfId="7939" xr:uid="{00000000-0005-0000-0000-000098270000}"/>
    <cellStyle name="Millares 2 2 4 3 3 6 2" xfId="32485" xr:uid="{00000000-0005-0000-0000-000099270000}"/>
    <cellStyle name="Millares 2 2 4 3 3 7" xfId="27541" xr:uid="{00000000-0005-0000-0000-00009A270000}"/>
    <cellStyle name="Millares 2 2 4 3 4" xfId="2263" xr:uid="{00000000-0005-0000-0000-00009B270000}"/>
    <cellStyle name="Millares 2 2 4 3 4 2" xfId="3927" xr:uid="{00000000-0005-0000-0000-00009C270000}"/>
    <cellStyle name="Millares 2 2 4 3 4 2 2" xfId="6557" xr:uid="{00000000-0005-0000-0000-00009D270000}"/>
    <cellStyle name="Millares 2 2 4 3 4 2 2 2" xfId="25432" xr:uid="{00000000-0005-0000-0000-00009E270000}"/>
    <cellStyle name="Millares 2 2 4 3 4 2 2 2 2" xfId="39797" xr:uid="{00000000-0005-0000-0000-00009F270000}"/>
    <cellStyle name="Millares 2 2 4 3 4 2 2 3" xfId="31295" xr:uid="{00000000-0005-0000-0000-0000A0270000}"/>
    <cellStyle name="Millares 2 2 4 3 4 2 3" xfId="22811" xr:uid="{00000000-0005-0000-0000-0000A1270000}"/>
    <cellStyle name="Millares 2 2 4 3 4 2 3 2" xfId="37703" xr:uid="{00000000-0005-0000-0000-0000A2270000}"/>
    <cellStyle name="Millares 2 2 4 3 4 2 4" xfId="9907" xr:uid="{00000000-0005-0000-0000-0000A3270000}"/>
    <cellStyle name="Millares 2 2 4 3 4 2 4 2" xfId="34133" xr:uid="{00000000-0005-0000-0000-0000A4270000}"/>
    <cellStyle name="Millares 2 2 4 3 4 2 5" xfId="29197" xr:uid="{00000000-0005-0000-0000-0000A5270000}"/>
    <cellStyle name="Millares 2 2 4 3 4 3" xfId="5307" xr:uid="{00000000-0005-0000-0000-0000A6270000}"/>
    <cellStyle name="Millares 2 2 4 3 4 3 2" xfId="24184" xr:uid="{00000000-0005-0000-0000-0000A7270000}"/>
    <cellStyle name="Millares 2 2 4 3 4 3 2 2" xfId="38805" xr:uid="{00000000-0005-0000-0000-0000A8270000}"/>
    <cellStyle name="Millares 2 2 4 3 4 3 3" xfId="30301" xr:uid="{00000000-0005-0000-0000-0000A9270000}"/>
    <cellStyle name="Millares 2 2 4 3 4 4" xfId="21147" xr:uid="{00000000-0005-0000-0000-0000AA270000}"/>
    <cellStyle name="Millares 2 2 4 3 4 4 2" xfId="36295" xr:uid="{00000000-0005-0000-0000-0000AB270000}"/>
    <cellStyle name="Millares 2 2 4 3 4 5" xfId="8251" xr:uid="{00000000-0005-0000-0000-0000AC270000}"/>
    <cellStyle name="Millares 2 2 4 3 4 5 2" xfId="32733" xr:uid="{00000000-0005-0000-0000-0000AD270000}"/>
    <cellStyle name="Millares 2 2 4 3 4 6" xfId="27789" xr:uid="{00000000-0005-0000-0000-0000AE270000}"/>
    <cellStyle name="Millares 2 2 4 3 5" xfId="3008" xr:uid="{00000000-0005-0000-0000-0000AF270000}"/>
    <cellStyle name="Millares 2 2 4 3 5 2" xfId="5932" xr:uid="{00000000-0005-0000-0000-0000B0270000}"/>
    <cellStyle name="Millares 2 2 4 3 5 2 2" xfId="24808" xr:uid="{00000000-0005-0000-0000-0000B1270000}"/>
    <cellStyle name="Millares 2 2 4 3 5 2 2 2" xfId="39301" xr:uid="{00000000-0005-0000-0000-0000B2270000}"/>
    <cellStyle name="Millares 2 2 4 3 5 2 3" xfId="30798" xr:uid="{00000000-0005-0000-0000-0000B3270000}"/>
    <cellStyle name="Millares 2 2 4 3 5 3" xfId="21892" xr:uid="{00000000-0005-0000-0000-0000B4270000}"/>
    <cellStyle name="Millares 2 2 4 3 5 3 2" xfId="36912" xr:uid="{00000000-0005-0000-0000-0000B5270000}"/>
    <cellStyle name="Millares 2 2 4 3 5 4" xfId="8994" xr:uid="{00000000-0005-0000-0000-0000B6270000}"/>
    <cellStyle name="Millares 2 2 4 3 5 4 2" xfId="33348" xr:uid="{00000000-0005-0000-0000-0000B7270000}"/>
    <cellStyle name="Millares 2 2 4 3 5 5" xfId="28406" xr:uid="{00000000-0005-0000-0000-0000B8270000}"/>
    <cellStyle name="Millares 2 2 4 3 6" xfId="4681" xr:uid="{00000000-0005-0000-0000-0000B9270000}"/>
    <cellStyle name="Millares 2 2 4 3 6 2" xfId="23559" xr:uid="{00000000-0005-0000-0000-0000BA270000}"/>
    <cellStyle name="Millares 2 2 4 3 6 2 2" xfId="38308" xr:uid="{00000000-0005-0000-0000-0000BB270000}"/>
    <cellStyle name="Millares 2 2 4 3 6 3" xfId="12891" xr:uid="{00000000-0005-0000-0000-0000BC270000}"/>
    <cellStyle name="Millares 2 2 4 3 6 3 2" xfId="35251" xr:uid="{00000000-0005-0000-0000-0000BD270000}"/>
    <cellStyle name="Millares 2 2 4 3 6 4" xfId="29803" xr:uid="{00000000-0005-0000-0000-0000BE270000}"/>
    <cellStyle name="Millares 2 2 4 3 7" xfId="20228" xr:uid="{00000000-0005-0000-0000-0000BF270000}"/>
    <cellStyle name="Millares 2 2 4 3 7 2" xfId="35504" xr:uid="{00000000-0005-0000-0000-0000C0270000}"/>
    <cellStyle name="Millares 2 2 4 3 8" xfId="7338" xr:uid="{00000000-0005-0000-0000-0000C1270000}"/>
    <cellStyle name="Millares 2 2 4 3 8 2" xfId="31948" xr:uid="{00000000-0005-0000-0000-0000C2270000}"/>
    <cellStyle name="Millares 2 2 4 3 9" xfId="26998" xr:uid="{00000000-0005-0000-0000-0000C3270000}"/>
    <cellStyle name="Millares 2 2 4 4" xfId="1526" xr:uid="{00000000-0005-0000-0000-0000C4270000}"/>
    <cellStyle name="Millares 2 2 4 4 2" xfId="2029" xr:uid="{00000000-0005-0000-0000-0000C5270000}"/>
    <cellStyle name="Millares 2 2 4 4 2 2" xfId="2653" xr:uid="{00000000-0005-0000-0000-0000C6270000}"/>
    <cellStyle name="Millares 2 2 4 4 2 2 2" xfId="4317" xr:uid="{00000000-0005-0000-0000-0000C7270000}"/>
    <cellStyle name="Millares 2 2 4 4 2 2 2 2" xfId="6947" xr:uid="{00000000-0005-0000-0000-0000C8270000}"/>
    <cellStyle name="Millares 2 2 4 4 2 2 2 2 2" xfId="25822" xr:uid="{00000000-0005-0000-0000-0000C9270000}"/>
    <cellStyle name="Millares 2 2 4 4 2 2 2 2 2 2" xfId="40107" xr:uid="{00000000-0005-0000-0000-0000CA270000}"/>
    <cellStyle name="Millares 2 2 4 4 2 2 2 2 3" xfId="31605" xr:uid="{00000000-0005-0000-0000-0000CB270000}"/>
    <cellStyle name="Millares 2 2 4 4 2 2 2 3" xfId="23201" xr:uid="{00000000-0005-0000-0000-0000CC270000}"/>
    <cellStyle name="Millares 2 2 4 4 2 2 2 3 2" xfId="38013" xr:uid="{00000000-0005-0000-0000-0000CD270000}"/>
    <cellStyle name="Millares 2 2 4 4 2 2 2 4" xfId="10297" xr:uid="{00000000-0005-0000-0000-0000CE270000}"/>
    <cellStyle name="Millares 2 2 4 4 2 2 2 4 2" xfId="34443" xr:uid="{00000000-0005-0000-0000-0000CF270000}"/>
    <cellStyle name="Millares 2 2 4 4 2 2 2 5" xfId="29507" xr:uid="{00000000-0005-0000-0000-0000D0270000}"/>
    <cellStyle name="Millares 2 2 4 4 2 2 3" xfId="5697" xr:uid="{00000000-0005-0000-0000-0000D1270000}"/>
    <cellStyle name="Millares 2 2 4 4 2 2 3 2" xfId="24574" xr:uid="{00000000-0005-0000-0000-0000D2270000}"/>
    <cellStyle name="Millares 2 2 4 4 2 2 3 2 2" xfId="39115" xr:uid="{00000000-0005-0000-0000-0000D3270000}"/>
    <cellStyle name="Millares 2 2 4 4 2 2 3 3" xfId="30611" xr:uid="{00000000-0005-0000-0000-0000D4270000}"/>
    <cellStyle name="Millares 2 2 4 4 2 2 4" xfId="21537" xr:uid="{00000000-0005-0000-0000-0000D5270000}"/>
    <cellStyle name="Millares 2 2 4 4 2 2 4 2" xfId="36605" xr:uid="{00000000-0005-0000-0000-0000D6270000}"/>
    <cellStyle name="Millares 2 2 4 4 2 2 5" xfId="8641" xr:uid="{00000000-0005-0000-0000-0000D7270000}"/>
    <cellStyle name="Millares 2 2 4 4 2 2 5 2" xfId="33043" xr:uid="{00000000-0005-0000-0000-0000D8270000}"/>
    <cellStyle name="Millares 2 2 4 4 2 2 6" xfId="28099" xr:uid="{00000000-0005-0000-0000-0000D9270000}"/>
    <cellStyle name="Millares 2 2 4 4 2 3" xfId="3693" xr:uid="{00000000-0005-0000-0000-0000DA270000}"/>
    <cellStyle name="Millares 2 2 4 4 2 3 2" xfId="6323" xr:uid="{00000000-0005-0000-0000-0000DB270000}"/>
    <cellStyle name="Millares 2 2 4 4 2 3 2 2" xfId="25198" xr:uid="{00000000-0005-0000-0000-0000DC270000}"/>
    <cellStyle name="Millares 2 2 4 4 2 3 2 2 2" xfId="39611" xr:uid="{00000000-0005-0000-0000-0000DD270000}"/>
    <cellStyle name="Millares 2 2 4 4 2 3 2 3" xfId="31109" xr:uid="{00000000-0005-0000-0000-0000DE270000}"/>
    <cellStyle name="Millares 2 2 4 4 2 3 3" xfId="22577" xr:uid="{00000000-0005-0000-0000-0000DF270000}"/>
    <cellStyle name="Millares 2 2 4 4 2 3 3 2" xfId="37517" xr:uid="{00000000-0005-0000-0000-0000E0270000}"/>
    <cellStyle name="Millares 2 2 4 4 2 3 4" xfId="9673" xr:uid="{00000000-0005-0000-0000-0000E1270000}"/>
    <cellStyle name="Millares 2 2 4 4 2 3 4 2" xfId="33947" xr:uid="{00000000-0005-0000-0000-0000E2270000}"/>
    <cellStyle name="Millares 2 2 4 4 2 3 5" xfId="29011" xr:uid="{00000000-0005-0000-0000-0000E3270000}"/>
    <cellStyle name="Millares 2 2 4 4 2 4" xfId="5073" xr:uid="{00000000-0005-0000-0000-0000E4270000}"/>
    <cellStyle name="Millares 2 2 4 4 2 4 2" xfId="23950" xr:uid="{00000000-0005-0000-0000-0000E5270000}"/>
    <cellStyle name="Millares 2 2 4 4 2 4 2 2" xfId="38619" xr:uid="{00000000-0005-0000-0000-0000E6270000}"/>
    <cellStyle name="Millares 2 2 4 4 2 4 3" xfId="30115" xr:uid="{00000000-0005-0000-0000-0000E7270000}"/>
    <cellStyle name="Millares 2 2 4 4 2 5" xfId="20913" xr:uid="{00000000-0005-0000-0000-0000E8270000}"/>
    <cellStyle name="Millares 2 2 4 4 2 5 2" xfId="36109" xr:uid="{00000000-0005-0000-0000-0000E9270000}"/>
    <cellStyle name="Millares 2 2 4 4 2 6" xfId="8017" xr:uid="{00000000-0005-0000-0000-0000EA270000}"/>
    <cellStyle name="Millares 2 2 4 4 2 6 2" xfId="32547" xr:uid="{00000000-0005-0000-0000-0000EB270000}"/>
    <cellStyle name="Millares 2 2 4 4 2 7" xfId="27603" xr:uid="{00000000-0005-0000-0000-0000EC270000}"/>
    <cellStyle name="Millares 2 2 4 4 3" xfId="2341" xr:uid="{00000000-0005-0000-0000-0000ED270000}"/>
    <cellStyle name="Millares 2 2 4 4 3 2" xfId="4005" xr:uid="{00000000-0005-0000-0000-0000EE270000}"/>
    <cellStyle name="Millares 2 2 4 4 3 2 2" xfId="6635" xr:uid="{00000000-0005-0000-0000-0000EF270000}"/>
    <cellStyle name="Millares 2 2 4 4 3 2 2 2" xfId="25510" xr:uid="{00000000-0005-0000-0000-0000F0270000}"/>
    <cellStyle name="Millares 2 2 4 4 3 2 2 2 2" xfId="39859" xr:uid="{00000000-0005-0000-0000-0000F1270000}"/>
    <cellStyle name="Millares 2 2 4 4 3 2 2 3" xfId="31357" xr:uid="{00000000-0005-0000-0000-0000F2270000}"/>
    <cellStyle name="Millares 2 2 4 4 3 2 3" xfId="22889" xr:uid="{00000000-0005-0000-0000-0000F3270000}"/>
    <cellStyle name="Millares 2 2 4 4 3 2 3 2" xfId="37765" xr:uid="{00000000-0005-0000-0000-0000F4270000}"/>
    <cellStyle name="Millares 2 2 4 4 3 2 4" xfId="9985" xr:uid="{00000000-0005-0000-0000-0000F5270000}"/>
    <cellStyle name="Millares 2 2 4 4 3 2 4 2" xfId="34195" xr:uid="{00000000-0005-0000-0000-0000F6270000}"/>
    <cellStyle name="Millares 2 2 4 4 3 2 5" xfId="29259" xr:uid="{00000000-0005-0000-0000-0000F7270000}"/>
    <cellStyle name="Millares 2 2 4 4 3 3" xfId="5385" xr:uid="{00000000-0005-0000-0000-0000F8270000}"/>
    <cellStyle name="Millares 2 2 4 4 3 3 2" xfId="24262" xr:uid="{00000000-0005-0000-0000-0000F9270000}"/>
    <cellStyle name="Millares 2 2 4 4 3 3 2 2" xfId="38867" xr:uid="{00000000-0005-0000-0000-0000FA270000}"/>
    <cellStyle name="Millares 2 2 4 4 3 3 3" xfId="30363" xr:uid="{00000000-0005-0000-0000-0000FB270000}"/>
    <cellStyle name="Millares 2 2 4 4 3 4" xfId="21225" xr:uid="{00000000-0005-0000-0000-0000FC270000}"/>
    <cellStyle name="Millares 2 2 4 4 3 4 2" xfId="36357" xr:uid="{00000000-0005-0000-0000-0000FD270000}"/>
    <cellStyle name="Millares 2 2 4 4 3 5" xfId="8329" xr:uid="{00000000-0005-0000-0000-0000FE270000}"/>
    <cellStyle name="Millares 2 2 4 4 3 5 2" xfId="32795" xr:uid="{00000000-0005-0000-0000-0000FF270000}"/>
    <cellStyle name="Millares 2 2 4 4 3 6" xfId="27851" xr:uid="{00000000-0005-0000-0000-000000280000}"/>
    <cellStyle name="Millares 2 2 4 4 4" xfId="3190" xr:uid="{00000000-0005-0000-0000-000001280000}"/>
    <cellStyle name="Millares 2 2 4 4 4 2" xfId="6010" xr:uid="{00000000-0005-0000-0000-000002280000}"/>
    <cellStyle name="Millares 2 2 4 4 4 2 2" xfId="24886" xr:uid="{00000000-0005-0000-0000-000003280000}"/>
    <cellStyle name="Millares 2 2 4 4 4 2 2 2" xfId="39363" xr:uid="{00000000-0005-0000-0000-000004280000}"/>
    <cellStyle name="Millares 2 2 4 4 4 2 3" xfId="30860" xr:uid="{00000000-0005-0000-0000-000005280000}"/>
    <cellStyle name="Millares 2 2 4 4 4 3" xfId="22074" xr:uid="{00000000-0005-0000-0000-000006280000}"/>
    <cellStyle name="Millares 2 2 4 4 4 3 2" xfId="37078" xr:uid="{00000000-0005-0000-0000-000007280000}"/>
    <cellStyle name="Millares 2 2 4 4 4 4" xfId="9174" xr:uid="{00000000-0005-0000-0000-000008280000}"/>
    <cellStyle name="Millares 2 2 4 4 4 4 2" xfId="33512" xr:uid="{00000000-0005-0000-0000-000009280000}"/>
    <cellStyle name="Millares 2 2 4 4 4 5" xfId="28572" xr:uid="{00000000-0005-0000-0000-00000A280000}"/>
    <cellStyle name="Millares 2 2 4 4 5" xfId="4759" xr:uid="{00000000-0005-0000-0000-00000B280000}"/>
    <cellStyle name="Millares 2 2 4 4 5 2" xfId="23637" xr:uid="{00000000-0005-0000-0000-00000C280000}"/>
    <cellStyle name="Millares 2 2 4 4 5 2 2" xfId="38370" xr:uid="{00000000-0005-0000-0000-00000D280000}"/>
    <cellStyle name="Millares 2 2 4 4 5 3" xfId="29865" xr:uid="{00000000-0005-0000-0000-00000E280000}"/>
    <cellStyle name="Millares 2 2 4 4 6" xfId="20410" xr:uid="{00000000-0005-0000-0000-00000F280000}"/>
    <cellStyle name="Millares 2 2 4 4 6 2" xfId="35670" xr:uid="{00000000-0005-0000-0000-000010280000}"/>
    <cellStyle name="Millares 2 2 4 4 7" xfId="7518" xr:uid="{00000000-0005-0000-0000-000011280000}"/>
    <cellStyle name="Millares 2 2 4 4 7 2" xfId="32112" xr:uid="{00000000-0005-0000-0000-000012280000}"/>
    <cellStyle name="Millares 2 2 4 4 8" xfId="27164" xr:uid="{00000000-0005-0000-0000-000013280000}"/>
    <cellStyle name="Millares 2 2 4 5" xfId="1873" xr:uid="{00000000-0005-0000-0000-000014280000}"/>
    <cellStyle name="Millares 2 2 4 5 2" xfId="2497" xr:uid="{00000000-0005-0000-0000-000015280000}"/>
    <cellStyle name="Millares 2 2 4 5 2 2" xfId="4161" xr:uid="{00000000-0005-0000-0000-000016280000}"/>
    <cellStyle name="Millares 2 2 4 5 2 2 2" xfId="6791" xr:uid="{00000000-0005-0000-0000-000017280000}"/>
    <cellStyle name="Millares 2 2 4 5 2 2 2 2" xfId="25666" xr:uid="{00000000-0005-0000-0000-000018280000}"/>
    <cellStyle name="Millares 2 2 4 5 2 2 2 2 2" xfId="39983" xr:uid="{00000000-0005-0000-0000-000019280000}"/>
    <cellStyle name="Millares 2 2 4 5 2 2 2 3" xfId="31481" xr:uid="{00000000-0005-0000-0000-00001A280000}"/>
    <cellStyle name="Millares 2 2 4 5 2 2 3" xfId="23045" xr:uid="{00000000-0005-0000-0000-00001B280000}"/>
    <cellStyle name="Millares 2 2 4 5 2 2 3 2" xfId="37889" xr:uid="{00000000-0005-0000-0000-00001C280000}"/>
    <cellStyle name="Millares 2 2 4 5 2 2 4" xfId="10141" xr:uid="{00000000-0005-0000-0000-00001D280000}"/>
    <cellStyle name="Millares 2 2 4 5 2 2 4 2" xfId="34319" xr:uid="{00000000-0005-0000-0000-00001E280000}"/>
    <cellStyle name="Millares 2 2 4 5 2 2 5" xfId="29383" xr:uid="{00000000-0005-0000-0000-00001F280000}"/>
    <cellStyle name="Millares 2 2 4 5 2 3" xfId="5541" xr:uid="{00000000-0005-0000-0000-000020280000}"/>
    <cellStyle name="Millares 2 2 4 5 2 3 2" xfId="24418" xr:uid="{00000000-0005-0000-0000-000021280000}"/>
    <cellStyle name="Millares 2 2 4 5 2 3 2 2" xfId="38991" xr:uid="{00000000-0005-0000-0000-000022280000}"/>
    <cellStyle name="Millares 2 2 4 5 2 3 3" xfId="30487" xr:uid="{00000000-0005-0000-0000-000023280000}"/>
    <cellStyle name="Millares 2 2 4 5 2 4" xfId="21381" xr:uid="{00000000-0005-0000-0000-000024280000}"/>
    <cellStyle name="Millares 2 2 4 5 2 4 2" xfId="36481" xr:uid="{00000000-0005-0000-0000-000025280000}"/>
    <cellStyle name="Millares 2 2 4 5 2 5" xfId="8485" xr:uid="{00000000-0005-0000-0000-000026280000}"/>
    <cellStyle name="Millares 2 2 4 5 2 5 2" xfId="32919" xr:uid="{00000000-0005-0000-0000-000027280000}"/>
    <cellStyle name="Millares 2 2 4 5 2 6" xfId="27975" xr:uid="{00000000-0005-0000-0000-000028280000}"/>
    <cellStyle name="Millares 2 2 4 5 3" xfId="3537" xr:uid="{00000000-0005-0000-0000-000029280000}"/>
    <cellStyle name="Millares 2 2 4 5 3 2" xfId="6167" xr:uid="{00000000-0005-0000-0000-00002A280000}"/>
    <cellStyle name="Millares 2 2 4 5 3 2 2" xfId="25042" xr:uid="{00000000-0005-0000-0000-00002B280000}"/>
    <cellStyle name="Millares 2 2 4 5 3 2 2 2" xfId="39487" xr:uid="{00000000-0005-0000-0000-00002C280000}"/>
    <cellStyle name="Millares 2 2 4 5 3 2 3" xfId="30985" xr:uid="{00000000-0005-0000-0000-00002D280000}"/>
    <cellStyle name="Millares 2 2 4 5 3 3" xfId="22421" xr:uid="{00000000-0005-0000-0000-00002E280000}"/>
    <cellStyle name="Millares 2 2 4 5 3 3 2" xfId="37393" xr:uid="{00000000-0005-0000-0000-00002F280000}"/>
    <cellStyle name="Millares 2 2 4 5 3 4" xfId="9517" xr:uid="{00000000-0005-0000-0000-000030280000}"/>
    <cellStyle name="Millares 2 2 4 5 3 4 2" xfId="33823" xr:uid="{00000000-0005-0000-0000-000031280000}"/>
    <cellStyle name="Millares 2 2 4 5 3 5" xfId="28887" xr:uid="{00000000-0005-0000-0000-000032280000}"/>
    <cellStyle name="Millares 2 2 4 5 4" xfId="4917" xr:uid="{00000000-0005-0000-0000-000033280000}"/>
    <cellStyle name="Millares 2 2 4 5 4 2" xfId="23794" xr:uid="{00000000-0005-0000-0000-000034280000}"/>
    <cellStyle name="Millares 2 2 4 5 4 2 2" xfId="38495" xr:uid="{00000000-0005-0000-0000-000035280000}"/>
    <cellStyle name="Millares 2 2 4 5 4 3" xfId="29991" xr:uid="{00000000-0005-0000-0000-000036280000}"/>
    <cellStyle name="Millares 2 2 4 5 5" xfId="20757" xr:uid="{00000000-0005-0000-0000-000037280000}"/>
    <cellStyle name="Millares 2 2 4 5 5 2" xfId="35985" xr:uid="{00000000-0005-0000-0000-000038280000}"/>
    <cellStyle name="Millares 2 2 4 5 6" xfId="7861" xr:uid="{00000000-0005-0000-0000-000039280000}"/>
    <cellStyle name="Millares 2 2 4 5 6 2" xfId="32423" xr:uid="{00000000-0005-0000-0000-00003A280000}"/>
    <cellStyle name="Millares 2 2 4 5 7" xfId="27479" xr:uid="{00000000-0005-0000-0000-00003B280000}"/>
    <cellStyle name="Millares 2 2 4 6" xfId="2185" xr:uid="{00000000-0005-0000-0000-00003C280000}"/>
    <cellStyle name="Millares 2 2 4 6 2" xfId="3849" xr:uid="{00000000-0005-0000-0000-00003D280000}"/>
    <cellStyle name="Millares 2 2 4 6 2 2" xfId="6479" xr:uid="{00000000-0005-0000-0000-00003E280000}"/>
    <cellStyle name="Millares 2 2 4 6 2 2 2" xfId="25354" xr:uid="{00000000-0005-0000-0000-00003F280000}"/>
    <cellStyle name="Millares 2 2 4 6 2 2 2 2" xfId="39735" xr:uid="{00000000-0005-0000-0000-000040280000}"/>
    <cellStyle name="Millares 2 2 4 6 2 2 3" xfId="31233" xr:uid="{00000000-0005-0000-0000-000041280000}"/>
    <cellStyle name="Millares 2 2 4 6 2 3" xfId="22733" xr:uid="{00000000-0005-0000-0000-000042280000}"/>
    <cellStyle name="Millares 2 2 4 6 2 3 2" xfId="37641" xr:uid="{00000000-0005-0000-0000-000043280000}"/>
    <cellStyle name="Millares 2 2 4 6 2 4" xfId="9829" xr:uid="{00000000-0005-0000-0000-000044280000}"/>
    <cellStyle name="Millares 2 2 4 6 2 4 2" xfId="34071" xr:uid="{00000000-0005-0000-0000-000045280000}"/>
    <cellStyle name="Millares 2 2 4 6 2 5" xfId="29135" xr:uid="{00000000-0005-0000-0000-000046280000}"/>
    <cellStyle name="Millares 2 2 4 6 3" xfId="5229" xr:uid="{00000000-0005-0000-0000-000047280000}"/>
    <cellStyle name="Millares 2 2 4 6 3 2" xfId="24106" xr:uid="{00000000-0005-0000-0000-000048280000}"/>
    <cellStyle name="Millares 2 2 4 6 3 2 2" xfId="38743" xr:uid="{00000000-0005-0000-0000-000049280000}"/>
    <cellStyle name="Millares 2 2 4 6 3 3" xfId="30239" xr:uid="{00000000-0005-0000-0000-00004A280000}"/>
    <cellStyle name="Millares 2 2 4 6 4" xfId="21069" xr:uid="{00000000-0005-0000-0000-00004B280000}"/>
    <cellStyle name="Millares 2 2 4 6 4 2" xfId="36233" xr:uid="{00000000-0005-0000-0000-00004C280000}"/>
    <cellStyle name="Millares 2 2 4 6 5" xfId="8173" xr:uid="{00000000-0005-0000-0000-00004D280000}"/>
    <cellStyle name="Millares 2 2 4 6 5 2" xfId="32671" xr:uid="{00000000-0005-0000-0000-00004E280000}"/>
    <cellStyle name="Millares 2 2 4 6 6" xfId="27727" xr:uid="{00000000-0005-0000-0000-00004F280000}"/>
    <cellStyle name="Millares 2 2 4 7" xfId="2826" xr:uid="{00000000-0005-0000-0000-000050280000}"/>
    <cellStyle name="Millares 2 2 4 7 2" xfId="5853" xr:uid="{00000000-0005-0000-0000-000051280000}"/>
    <cellStyle name="Millares 2 2 4 7 2 2" xfId="24730" xr:uid="{00000000-0005-0000-0000-000052280000}"/>
    <cellStyle name="Millares 2 2 4 7 2 2 2" xfId="39239" xr:uid="{00000000-0005-0000-0000-000053280000}"/>
    <cellStyle name="Millares 2 2 4 7 2 3" xfId="30735" xr:uid="{00000000-0005-0000-0000-000054280000}"/>
    <cellStyle name="Millares 2 2 4 7 3" xfId="21710" xr:uid="{00000000-0005-0000-0000-000055280000}"/>
    <cellStyle name="Millares 2 2 4 7 3 2" xfId="36746" xr:uid="{00000000-0005-0000-0000-000056280000}"/>
    <cellStyle name="Millares 2 2 4 7 4" xfId="8814" xr:uid="{00000000-0005-0000-0000-000057280000}"/>
    <cellStyle name="Millares 2 2 4 7 4 2" xfId="33184" xr:uid="{00000000-0005-0000-0000-000058280000}"/>
    <cellStyle name="Millares 2 2 4 7 5" xfId="28240" xr:uid="{00000000-0005-0000-0000-000059280000}"/>
    <cellStyle name="Millares 2 2 4 8" xfId="4567" xr:uid="{00000000-0005-0000-0000-00005A280000}"/>
    <cellStyle name="Millares 2 2 4 8 2" xfId="23445" xr:uid="{00000000-0005-0000-0000-00005B280000}"/>
    <cellStyle name="Millares 2 2 4 8 2 2" xfId="38210" xr:uid="{00000000-0005-0000-0000-00005C280000}"/>
    <cellStyle name="Millares 2 2 4 8 3" xfId="10468" xr:uid="{00000000-0005-0000-0000-00005D280000}"/>
    <cellStyle name="Millares 2 2 4 8 3 2" xfId="34582" xr:uid="{00000000-0005-0000-0000-00005E280000}"/>
    <cellStyle name="Millares 2 2 4 8 4" xfId="29705" xr:uid="{00000000-0005-0000-0000-00005F280000}"/>
    <cellStyle name="Millares 2 2 4 9" xfId="4471" xr:uid="{00000000-0005-0000-0000-000060280000}"/>
    <cellStyle name="Millares 2 2 4 9 2" xfId="23355" xr:uid="{00000000-0005-0000-0000-000061280000}"/>
    <cellStyle name="Millares 2 2 4 9 2 2" xfId="38135" xr:uid="{00000000-0005-0000-0000-000062280000}"/>
    <cellStyle name="Millares 2 2 4 9 3" xfId="29629" xr:uid="{00000000-0005-0000-0000-000063280000}"/>
    <cellStyle name="Millares 2 2 5" xfId="538" xr:uid="{00000000-0005-0000-0000-000064280000}"/>
    <cellStyle name="Millares 2 2 5 10" xfId="20047" xr:uid="{00000000-0005-0000-0000-000065280000}"/>
    <cellStyle name="Millares 2 2 5 10 2" xfId="35339" xr:uid="{00000000-0005-0000-0000-000066280000}"/>
    <cellStyle name="Millares 2 2 5 11" xfId="7142" xr:uid="{00000000-0005-0000-0000-000067280000}"/>
    <cellStyle name="Millares 2 2 5 11 2" xfId="31768" xr:uid="{00000000-0005-0000-0000-000068280000}"/>
    <cellStyle name="Millares 2 2 5 12" xfId="26833" xr:uid="{00000000-0005-0000-0000-000069280000}"/>
    <cellStyle name="Millares 2 2 5 2" xfId="1254" xr:uid="{00000000-0005-0000-0000-00006A280000}"/>
    <cellStyle name="Millares 2 2 5 2 10" xfId="7249" xr:uid="{00000000-0005-0000-0000-00006B280000}"/>
    <cellStyle name="Millares 2 2 5 2 10 2" xfId="31867" xr:uid="{00000000-0005-0000-0000-00006C280000}"/>
    <cellStyle name="Millares 2 2 5 2 11" xfId="26916" xr:uid="{00000000-0005-0000-0000-00006D280000}"/>
    <cellStyle name="Millares 2 2 5 2 2" xfId="1436" xr:uid="{00000000-0005-0000-0000-00006E280000}"/>
    <cellStyle name="Millares 2 2 5 2 2 2" xfId="1800" xr:uid="{00000000-0005-0000-0000-00006F280000}"/>
    <cellStyle name="Millares 2 2 5 2 2 2 2" xfId="2147" xr:uid="{00000000-0005-0000-0000-000070280000}"/>
    <cellStyle name="Millares 2 2 5 2 2 2 2 2" xfId="2771" xr:uid="{00000000-0005-0000-0000-000071280000}"/>
    <cellStyle name="Millares 2 2 5 2 2 2 2 2 2" xfId="4435" xr:uid="{00000000-0005-0000-0000-000072280000}"/>
    <cellStyle name="Millares 2 2 5 2 2 2 2 2 2 2" xfId="7065" xr:uid="{00000000-0005-0000-0000-000073280000}"/>
    <cellStyle name="Millares 2 2 5 2 2 2 2 2 2 2 2" xfId="25940" xr:uid="{00000000-0005-0000-0000-000074280000}"/>
    <cellStyle name="Millares 2 2 5 2 2 2 2 2 2 2 2 2" xfId="40201" xr:uid="{00000000-0005-0000-0000-000075280000}"/>
    <cellStyle name="Millares 2 2 5 2 2 2 2 2 2 2 3" xfId="31699" xr:uid="{00000000-0005-0000-0000-000076280000}"/>
    <cellStyle name="Millares 2 2 5 2 2 2 2 2 2 3" xfId="23319" xr:uid="{00000000-0005-0000-0000-000077280000}"/>
    <cellStyle name="Millares 2 2 5 2 2 2 2 2 2 3 2" xfId="38107" xr:uid="{00000000-0005-0000-0000-000078280000}"/>
    <cellStyle name="Millares 2 2 5 2 2 2 2 2 2 4" xfId="10415" xr:uid="{00000000-0005-0000-0000-000079280000}"/>
    <cellStyle name="Millares 2 2 5 2 2 2 2 2 2 4 2" xfId="34537" xr:uid="{00000000-0005-0000-0000-00007A280000}"/>
    <cellStyle name="Millares 2 2 5 2 2 2 2 2 2 5" xfId="29601" xr:uid="{00000000-0005-0000-0000-00007B280000}"/>
    <cellStyle name="Millares 2 2 5 2 2 2 2 2 3" xfId="5815" xr:uid="{00000000-0005-0000-0000-00007C280000}"/>
    <cellStyle name="Millares 2 2 5 2 2 2 2 2 3 2" xfId="24692" xr:uid="{00000000-0005-0000-0000-00007D280000}"/>
    <cellStyle name="Millares 2 2 5 2 2 2 2 2 3 2 2" xfId="39209" xr:uid="{00000000-0005-0000-0000-00007E280000}"/>
    <cellStyle name="Millares 2 2 5 2 2 2 2 2 3 3" xfId="30705" xr:uid="{00000000-0005-0000-0000-00007F280000}"/>
    <cellStyle name="Millares 2 2 5 2 2 2 2 2 4" xfId="21655" xr:uid="{00000000-0005-0000-0000-000080280000}"/>
    <cellStyle name="Millares 2 2 5 2 2 2 2 2 4 2" xfId="36699" xr:uid="{00000000-0005-0000-0000-000081280000}"/>
    <cellStyle name="Millares 2 2 5 2 2 2 2 2 5" xfId="8759" xr:uid="{00000000-0005-0000-0000-000082280000}"/>
    <cellStyle name="Millares 2 2 5 2 2 2 2 2 5 2" xfId="33137" xr:uid="{00000000-0005-0000-0000-000083280000}"/>
    <cellStyle name="Millares 2 2 5 2 2 2 2 2 6" xfId="28193" xr:uid="{00000000-0005-0000-0000-000084280000}"/>
    <cellStyle name="Millares 2 2 5 2 2 2 2 3" xfId="3811" xr:uid="{00000000-0005-0000-0000-000085280000}"/>
    <cellStyle name="Millares 2 2 5 2 2 2 2 3 2" xfId="6441" xr:uid="{00000000-0005-0000-0000-000086280000}"/>
    <cellStyle name="Millares 2 2 5 2 2 2 2 3 2 2" xfId="25316" xr:uid="{00000000-0005-0000-0000-000087280000}"/>
    <cellStyle name="Millares 2 2 5 2 2 2 2 3 2 2 2" xfId="39705" xr:uid="{00000000-0005-0000-0000-000088280000}"/>
    <cellStyle name="Millares 2 2 5 2 2 2 2 3 2 3" xfId="31203" xr:uid="{00000000-0005-0000-0000-000089280000}"/>
    <cellStyle name="Millares 2 2 5 2 2 2 2 3 3" xfId="22695" xr:uid="{00000000-0005-0000-0000-00008A280000}"/>
    <cellStyle name="Millares 2 2 5 2 2 2 2 3 3 2" xfId="37611" xr:uid="{00000000-0005-0000-0000-00008B280000}"/>
    <cellStyle name="Millares 2 2 5 2 2 2 2 3 4" xfId="9791" xr:uid="{00000000-0005-0000-0000-00008C280000}"/>
    <cellStyle name="Millares 2 2 5 2 2 2 2 3 4 2" xfId="34041" xr:uid="{00000000-0005-0000-0000-00008D280000}"/>
    <cellStyle name="Millares 2 2 5 2 2 2 2 3 5" xfId="29105" xr:uid="{00000000-0005-0000-0000-00008E280000}"/>
    <cellStyle name="Millares 2 2 5 2 2 2 2 4" xfId="5191" xr:uid="{00000000-0005-0000-0000-00008F280000}"/>
    <cellStyle name="Millares 2 2 5 2 2 2 2 4 2" xfId="24068" xr:uid="{00000000-0005-0000-0000-000090280000}"/>
    <cellStyle name="Millares 2 2 5 2 2 2 2 4 2 2" xfId="38713" xr:uid="{00000000-0005-0000-0000-000091280000}"/>
    <cellStyle name="Millares 2 2 5 2 2 2 2 4 3" xfId="30209" xr:uid="{00000000-0005-0000-0000-000092280000}"/>
    <cellStyle name="Millares 2 2 5 2 2 2 2 5" xfId="21031" xr:uid="{00000000-0005-0000-0000-000093280000}"/>
    <cellStyle name="Millares 2 2 5 2 2 2 2 5 2" xfId="36203" xr:uid="{00000000-0005-0000-0000-000094280000}"/>
    <cellStyle name="Millares 2 2 5 2 2 2 2 6" xfId="8135" xr:uid="{00000000-0005-0000-0000-000095280000}"/>
    <cellStyle name="Millares 2 2 5 2 2 2 2 6 2" xfId="32641" xr:uid="{00000000-0005-0000-0000-000096280000}"/>
    <cellStyle name="Millares 2 2 5 2 2 2 2 7" xfId="27697" xr:uid="{00000000-0005-0000-0000-000097280000}"/>
    <cellStyle name="Millares 2 2 5 2 2 2 3" xfId="2459" xr:uid="{00000000-0005-0000-0000-000098280000}"/>
    <cellStyle name="Millares 2 2 5 2 2 2 3 2" xfId="4123" xr:uid="{00000000-0005-0000-0000-000099280000}"/>
    <cellStyle name="Millares 2 2 5 2 2 2 3 2 2" xfId="6753" xr:uid="{00000000-0005-0000-0000-00009A280000}"/>
    <cellStyle name="Millares 2 2 5 2 2 2 3 2 2 2" xfId="25628" xr:uid="{00000000-0005-0000-0000-00009B280000}"/>
    <cellStyle name="Millares 2 2 5 2 2 2 3 2 2 2 2" xfId="39953" xr:uid="{00000000-0005-0000-0000-00009C280000}"/>
    <cellStyle name="Millares 2 2 5 2 2 2 3 2 2 3" xfId="31451" xr:uid="{00000000-0005-0000-0000-00009D280000}"/>
    <cellStyle name="Millares 2 2 5 2 2 2 3 2 3" xfId="23007" xr:uid="{00000000-0005-0000-0000-00009E280000}"/>
    <cellStyle name="Millares 2 2 5 2 2 2 3 2 3 2" xfId="37859" xr:uid="{00000000-0005-0000-0000-00009F280000}"/>
    <cellStyle name="Millares 2 2 5 2 2 2 3 2 4" xfId="10103" xr:uid="{00000000-0005-0000-0000-0000A0280000}"/>
    <cellStyle name="Millares 2 2 5 2 2 2 3 2 4 2" xfId="34289" xr:uid="{00000000-0005-0000-0000-0000A1280000}"/>
    <cellStyle name="Millares 2 2 5 2 2 2 3 2 5" xfId="29353" xr:uid="{00000000-0005-0000-0000-0000A2280000}"/>
    <cellStyle name="Millares 2 2 5 2 2 2 3 3" xfId="5503" xr:uid="{00000000-0005-0000-0000-0000A3280000}"/>
    <cellStyle name="Millares 2 2 5 2 2 2 3 3 2" xfId="24380" xr:uid="{00000000-0005-0000-0000-0000A4280000}"/>
    <cellStyle name="Millares 2 2 5 2 2 2 3 3 2 2" xfId="38961" xr:uid="{00000000-0005-0000-0000-0000A5280000}"/>
    <cellStyle name="Millares 2 2 5 2 2 2 3 3 3" xfId="30457" xr:uid="{00000000-0005-0000-0000-0000A6280000}"/>
    <cellStyle name="Millares 2 2 5 2 2 2 3 4" xfId="21343" xr:uid="{00000000-0005-0000-0000-0000A7280000}"/>
    <cellStyle name="Millares 2 2 5 2 2 2 3 4 2" xfId="36451" xr:uid="{00000000-0005-0000-0000-0000A8280000}"/>
    <cellStyle name="Millares 2 2 5 2 2 2 3 5" xfId="8447" xr:uid="{00000000-0005-0000-0000-0000A9280000}"/>
    <cellStyle name="Millares 2 2 5 2 2 2 3 5 2" xfId="32889" xr:uid="{00000000-0005-0000-0000-0000AA280000}"/>
    <cellStyle name="Millares 2 2 5 2 2 2 3 6" xfId="27945" xr:uid="{00000000-0005-0000-0000-0000AB280000}"/>
    <cellStyle name="Millares 2 2 5 2 2 2 4" xfId="3464" xr:uid="{00000000-0005-0000-0000-0000AC280000}"/>
    <cellStyle name="Millares 2 2 5 2 2 2 4 2" xfId="6128" xr:uid="{00000000-0005-0000-0000-0000AD280000}"/>
    <cellStyle name="Millares 2 2 5 2 2 2 4 2 2" xfId="25004" xr:uid="{00000000-0005-0000-0000-0000AE280000}"/>
    <cellStyle name="Millares 2 2 5 2 2 2 4 2 2 2" xfId="39457" xr:uid="{00000000-0005-0000-0000-0000AF280000}"/>
    <cellStyle name="Millares 2 2 5 2 2 2 4 2 3" xfId="30954" xr:uid="{00000000-0005-0000-0000-0000B0280000}"/>
    <cellStyle name="Millares 2 2 5 2 2 2 4 3" xfId="22348" xr:uid="{00000000-0005-0000-0000-0000B1280000}"/>
    <cellStyle name="Millares 2 2 5 2 2 2 4 3 2" xfId="37328" xr:uid="{00000000-0005-0000-0000-0000B2280000}"/>
    <cellStyle name="Millares 2 2 5 2 2 2 4 4" xfId="9445" xr:uid="{00000000-0005-0000-0000-0000B3280000}"/>
    <cellStyle name="Millares 2 2 5 2 2 2 4 4 2" xfId="33759" xr:uid="{00000000-0005-0000-0000-0000B4280000}"/>
    <cellStyle name="Millares 2 2 5 2 2 2 4 5" xfId="28822" xr:uid="{00000000-0005-0000-0000-0000B5280000}"/>
    <cellStyle name="Millares 2 2 5 2 2 2 5" xfId="4878" xr:uid="{00000000-0005-0000-0000-0000B6280000}"/>
    <cellStyle name="Millares 2 2 5 2 2 2 5 2" xfId="23755" xr:uid="{00000000-0005-0000-0000-0000B7280000}"/>
    <cellStyle name="Millares 2 2 5 2 2 2 5 2 2" xfId="38464" xr:uid="{00000000-0005-0000-0000-0000B8280000}"/>
    <cellStyle name="Millares 2 2 5 2 2 2 5 3" xfId="29960" xr:uid="{00000000-0005-0000-0000-0000B9280000}"/>
    <cellStyle name="Millares 2 2 5 2 2 2 6" xfId="20684" xr:uid="{00000000-0005-0000-0000-0000BA280000}"/>
    <cellStyle name="Millares 2 2 5 2 2 2 6 2" xfId="35920" xr:uid="{00000000-0005-0000-0000-0000BB280000}"/>
    <cellStyle name="Millares 2 2 5 2 2 2 7" xfId="7789" xr:uid="{00000000-0005-0000-0000-0000BC280000}"/>
    <cellStyle name="Millares 2 2 5 2 2 2 7 2" xfId="32359" xr:uid="{00000000-0005-0000-0000-0000BD280000}"/>
    <cellStyle name="Millares 2 2 5 2 2 2 8" xfId="27414" xr:uid="{00000000-0005-0000-0000-0000BE280000}"/>
    <cellStyle name="Millares 2 2 5 2 2 3" xfId="1991" xr:uid="{00000000-0005-0000-0000-0000BF280000}"/>
    <cellStyle name="Millares 2 2 5 2 2 3 2" xfId="2615" xr:uid="{00000000-0005-0000-0000-0000C0280000}"/>
    <cellStyle name="Millares 2 2 5 2 2 3 2 2" xfId="4279" xr:uid="{00000000-0005-0000-0000-0000C1280000}"/>
    <cellStyle name="Millares 2 2 5 2 2 3 2 2 2" xfId="6909" xr:uid="{00000000-0005-0000-0000-0000C2280000}"/>
    <cellStyle name="Millares 2 2 5 2 2 3 2 2 2 2" xfId="25784" xr:uid="{00000000-0005-0000-0000-0000C3280000}"/>
    <cellStyle name="Millares 2 2 5 2 2 3 2 2 2 2 2" xfId="40077" xr:uid="{00000000-0005-0000-0000-0000C4280000}"/>
    <cellStyle name="Millares 2 2 5 2 2 3 2 2 2 3" xfId="31575" xr:uid="{00000000-0005-0000-0000-0000C5280000}"/>
    <cellStyle name="Millares 2 2 5 2 2 3 2 2 3" xfId="23163" xr:uid="{00000000-0005-0000-0000-0000C6280000}"/>
    <cellStyle name="Millares 2 2 5 2 2 3 2 2 3 2" xfId="37983" xr:uid="{00000000-0005-0000-0000-0000C7280000}"/>
    <cellStyle name="Millares 2 2 5 2 2 3 2 2 4" xfId="10259" xr:uid="{00000000-0005-0000-0000-0000C8280000}"/>
    <cellStyle name="Millares 2 2 5 2 2 3 2 2 4 2" xfId="34413" xr:uid="{00000000-0005-0000-0000-0000C9280000}"/>
    <cellStyle name="Millares 2 2 5 2 2 3 2 2 5" xfId="29477" xr:uid="{00000000-0005-0000-0000-0000CA280000}"/>
    <cellStyle name="Millares 2 2 5 2 2 3 2 3" xfId="5659" xr:uid="{00000000-0005-0000-0000-0000CB280000}"/>
    <cellStyle name="Millares 2 2 5 2 2 3 2 3 2" xfId="24536" xr:uid="{00000000-0005-0000-0000-0000CC280000}"/>
    <cellStyle name="Millares 2 2 5 2 2 3 2 3 2 2" xfId="39085" xr:uid="{00000000-0005-0000-0000-0000CD280000}"/>
    <cellStyle name="Millares 2 2 5 2 2 3 2 3 3" xfId="30581" xr:uid="{00000000-0005-0000-0000-0000CE280000}"/>
    <cellStyle name="Millares 2 2 5 2 2 3 2 4" xfId="21499" xr:uid="{00000000-0005-0000-0000-0000CF280000}"/>
    <cellStyle name="Millares 2 2 5 2 2 3 2 4 2" xfId="36575" xr:uid="{00000000-0005-0000-0000-0000D0280000}"/>
    <cellStyle name="Millares 2 2 5 2 2 3 2 5" xfId="8603" xr:uid="{00000000-0005-0000-0000-0000D1280000}"/>
    <cellStyle name="Millares 2 2 5 2 2 3 2 5 2" xfId="33013" xr:uid="{00000000-0005-0000-0000-0000D2280000}"/>
    <cellStyle name="Millares 2 2 5 2 2 3 2 6" xfId="28069" xr:uid="{00000000-0005-0000-0000-0000D3280000}"/>
    <cellStyle name="Millares 2 2 5 2 2 3 3" xfId="3655" xr:uid="{00000000-0005-0000-0000-0000D4280000}"/>
    <cellStyle name="Millares 2 2 5 2 2 3 3 2" xfId="6285" xr:uid="{00000000-0005-0000-0000-0000D5280000}"/>
    <cellStyle name="Millares 2 2 5 2 2 3 3 2 2" xfId="25160" xr:uid="{00000000-0005-0000-0000-0000D6280000}"/>
    <cellStyle name="Millares 2 2 5 2 2 3 3 2 2 2" xfId="39581" xr:uid="{00000000-0005-0000-0000-0000D7280000}"/>
    <cellStyle name="Millares 2 2 5 2 2 3 3 2 3" xfId="31079" xr:uid="{00000000-0005-0000-0000-0000D8280000}"/>
    <cellStyle name="Millares 2 2 5 2 2 3 3 3" xfId="22539" xr:uid="{00000000-0005-0000-0000-0000D9280000}"/>
    <cellStyle name="Millares 2 2 5 2 2 3 3 3 2" xfId="37487" xr:uid="{00000000-0005-0000-0000-0000DA280000}"/>
    <cellStyle name="Millares 2 2 5 2 2 3 3 4" xfId="9635" xr:uid="{00000000-0005-0000-0000-0000DB280000}"/>
    <cellStyle name="Millares 2 2 5 2 2 3 3 4 2" xfId="33917" xr:uid="{00000000-0005-0000-0000-0000DC280000}"/>
    <cellStyle name="Millares 2 2 5 2 2 3 3 5" xfId="28981" xr:uid="{00000000-0005-0000-0000-0000DD280000}"/>
    <cellStyle name="Millares 2 2 5 2 2 3 4" xfId="5035" xr:uid="{00000000-0005-0000-0000-0000DE280000}"/>
    <cellStyle name="Millares 2 2 5 2 2 3 4 2" xfId="23912" xr:uid="{00000000-0005-0000-0000-0000DF280000}"/>
    <cellStyle name="Millares 2 2 5 2 2 3 4 2 2" xfId="38589" xr:uid="{00000000-0005-0000-0000-0000E0280000}"/>
    <cellStyle name="Millares 2 2 5 2 2 3 4 3" xfId="30085" xr:uid="{00000000-0005-0000-0000-0000E1280000}"/>
    <cellStyle name="Millares 2 2 5 2 2 3 5" xfId="20875" xr:uid="{00000000-0005-0000-0000-0000E2280000}"/>
    <cellStyle name="Millares 2 2 5 2 2 3 5 2" xfId="36079" xr:uid="{00000000-0005-0000-0000-0000E3280000}"/>
    <cellStyle name="Millares 2 2 5 2 2 3 6" xfId="7979" xr:uid="{00000000-0005-0000-0000-0000E4280000}"/>
    <cellStyle name="Millares 2 2 5 2 2 3 6 2" xfId="32517" xr:uid="{00000000-0005-0000-0000-0000E5280000}"/>
    <cellStyle name="Millares 2 2 5 2 2 3 7" xfId="27573" xr:uid="{00000000-0005-0000-0000-0000E6280000}"/>
    <cellStyle name="Millares 2 2 5 2 2 4" xfId="2303" xr:uid="{00000000-0005-0000-0000-0000E7280000}"/>
    <cellStyle name="Millares 2 2 5 2 2 4 2" xfId="3967" xr:uid="{00000000-0005-0000-0000-0000E8280000}"/>
    <cellStyle name="Millares 2 2 5 2 2 4 2 2" xfId="6597" xr:uid="{00000000-0005-0000-0000-0000E9280000}"/>
    <cellStyle name="Millares 2 2 5 2 2 4 2 2 2" xfId="25472" xr:uid="{00000000-0005-0000-0000-0000EA280000}"/>
    <cellStyle name="Millares 2 2 5 2 2 4 2 2 2 2" xfId="39829" xr:uid="{00000000-0005-0000-0000-0000EB280000}"/>
    <cellStyle name="Millares 2 2 5 2 2 4 2 2 3" xfId="31327" xr:uid="{00000000-0005-0000-0000-0000EC280000}"/>
    <cellStyle name="Millares 2 2 5 2 2 4 2 3" xfId="22851" xr:uid="{00000000-0005-0000-0000-0000ED280000}"/>
    <cellStyle name="Millares 2 2 5 2 2 4 2 3 2" xfId="37735" xr:uid="{00000000-0005-0000-0000-0000EE280000}"/>
    <cellStyle name="Millares 2 2 5 2 2 4 2 4" xfId="9947" xr:uid="{00000000-0005-0000-0000-0000EF280000}"/>
    <cellStyle name="Millares 2 2 5 2 2 4 2 4 2" xfId="34165" xr:uid="{00000000-0005-0000-0000-0000F0280000}"/>
    <cellStyle name="Millares 2 2 5 2 2 4 2 5" xfId="29229" xr:uid="{00000000-0005-0000-0000-0000F1280000}"/>
    <cellStyle name="Millares 2 2 5 2 2 4 3" xfId="5347" xr:uid="{00000000-0005-0000-0000-0000F2280000}"/>
    <cellStyle name="Millares 2 2 5 2 2 4 3 2" xfId="24224" xr:uid="{00000000-0005-0000-0000-0000F3280000}"/>
    <cellStyle name="Millares 2 2 5 2 2 4 3 2 2" xfId="38837" xr:uid="{00000000-0005-0000-0000-0000F4280000}"/>
    <cellStyle name="Millares 2 2 5 2 2 4 3 3" xfId="30333" xr:uid="{00000000-0005-0000-0000-0000F5280000}"/>
    <cellStyle name="Millares 2 2 5 2 2 4 4" xfId="21187" xr:uid="{00000000-0005-0000-0000-0000F6280000}"/>
    <cellStyle name="Millares 2 2 5 2 2 4 4 2" xfId="36327" xr:uid="{00000000-0005-0000-0000-0000F7280000}"/>
    <cellStyle name="Millares 2 2 5 2 2 4 5" xfId="8291" xr:uid="{00000000-0005-0000-0000-0000F8280000}"/>
    <cellStyle name="Millares 2 2 5 2 2 4 5 2" xfId="32765" xr:uid="{00000000-0005-0000-0000-0000F9280000}"/>
    <cellStyle name="Millares 2 2 5 2 2 4 6" xfId="27821" xr:uid="{00000000-0005-0000-0000-0000FA280000}"/>
    <cellStyle name="Millares 2 2 5 2 2 5" xfId="3100" xr:uid="{00000000-0005-0000-0000-0000FB280000}"/>
    <cellStyle name="Millares 2 2 5 2 2 5 2" xfId="5972" xr:uid="{00000000-0005-0000-0000-0000FC280000}"/>
    <cellStyle name="Millares 2 2 5 2 2 5 2 2" xfId="24848" xr:uid="{00000000-0005-0000-0000-0000FD280000}"/>
    <cellStyle name="Millares 2 2 5 2 2 5 2 2 2" xfId="39333" xr:uid="{00000000-0005-0000-0000-0000FE280000}"/>
    <cellStyle name="Millares 2 2 5 2 2 5 2 3" xfId="30830" xr:uid="{00000000-0005-0000-0000-0000FF280000}"/>
    <cellStyle name="Millares 2 2 5 2 2 5 3" xfId="21984" xr:uid="{00000000-0005-0000-0000-000000290000}"/>
    <cellStyle name="Millares 2 2 5 2 2 5 3 2" xfId="36996" xr:uid="{00000000-0005-0000-0000-000001290000}"/>
    <cellStyle name="Millares 2 2 5 2 2 5 4" xfId="9085" xr:uid="{00000000-0005-0000-0000-000002290000}"/>
    <cellStyle name="Millares 2 2 5 2 2 5 4 2" xfId="33431" xr:uid="{00000000-0005-0000-0000-000003290000}"/>
    <cellStyle name="Millares 2 2 5 2 2 5 5" xfId="28490" xr:uid="{00000000-0005-0000-0000-000004290000}"/>
    <cellStyle name="Millares 2 2 5 2 2 6" xfId="4721" xr:uid="{00000000-0005-0000-0000-000005290000}"/>
    <cellStyle name="Millares 2 2 5 2 2 6 2" xfId="23599" xr:uid="{00000000-0005-0000-0000-000006290000}"/>
    <cellStyle name="Millares 2 2 5 2 2 6 2 2" xfId="38340" xr:uid="{00000000-0005-0000-0000-000007290000}"/>
    <cellStyle name="Millares 2 2 5 2 2 6 3" xfId="12894" xr:uid="{00000000-0005-0000-0000-000008290000}"/>
    <cellStyle name="Millares 2 2 5 2 2 6 3 2" xfId="35254" xr:uid="{00000000-0005-0000-0000-000009290000}"/>
    <cellStyle name="Millares 2 2 5 2 2 6 4" xfId="29835" xr:uid="{00000000-0005-0000-0000-00000A290000}"/>
    <cellStyle name="Millares 2 2 5 2 2 7" xfId="20320" xr:uid="{00000000-0005-0000-0000-00000B290000}"/>
    <cellStyle name="Millares 2 2 5 2 2 7 2" xfId="35588" xr:uid="{00000000-0005-0000-0000-00000C290000}"/>
    <cellStyle name="Millares 2 2 5 2 2 8" xfId="7429" xr:uid="{00000000-0005-0000-0000-00000D290000}"/>
    <cellStyle name="Millares 2 2 5 2 2 8 2" xfId="32031" xr:uid="{00000000-0005-0000-0000-00000E290000}"/>
    <cellStyle name="Millares 2 2 5 2 2 9" xfId="27082" xr:uid="{00000000-0005-0000-0000-00000F290000}"/>
    <cellStyle name="Millares 2 2 5 2 3" xfId="1618" xr:uid="{00000000-0005-0000-0000-000010290000}"/>
    <cellStyle name="Millares 2 2 5 2 3 2" xfId="2069" xr:uid="{00000000-0005-0000-0000-000011290000}"/>
    <cellStyle name="Millares 2 2 5 2 3 2 2" xfId="2693" xr:uid="{00000000-0005-0000-0000-000012290000}"/>
    <cellStyle name="Millares 2 2 5 2 3 2 2 2" xfId="4357" xr:uid="{00000000-0005-0000-0000-000013290000}"/>
    <cellStyle name="Millares 2 2 5 2 3 2 2 2 2" xfId="6987" xr:uid="{00000000-0005-0000-0000-000014290000}"/>
    <cellStyle name="Millares 2 2 5 2 3 2 2 2 2 2" xfId="25862" xr:uid="{00000000-0005-0000-0000-000015290000}"/>
    <cellStyle name="Millares 2 2 5 2 3 2 2 2 2 2 2" xfId="40139" xr:uid="{00000000-0005-0000-0000-000016290000}"/>
    <cellStyle name="Millares 2 2 5 2 3 2 2 2 2 3" xfId="31637" xr:uid="{00000000-0005-0000-0000-000017290000}"/>
    <cellStyle name="Millares 2 2 5 2 3 2 2 2 3" xfId="23241" xr:uid="{00000000-0005-0000-0000-000018290000}"/>
    <cellStyle name="Millares 2 2 5 2 3 2 2 2 3 2" xfId="38045" xr:uid="{00000000-0005-0000-0000-000019290000}"/>
    <cellStyle name="Millares 2 2 5 2 3 2 2 2 4" xfId="10337" xr:uid="{00000000-0005-0000-0000-00001A290000}"/>
    <cellStyle name="Millares 2 2 5 2 3 2 2 2 4 2" xfId="34475" xr:uid="{00000000-0005-0000-0000-00001B290000}"/>
    <cellStyle name="Millares 2 2 5 2 3 2 2 2 5" xfId="29539" xr:uid="{00000000-0005-0000-0000-00001C290000}"/>
    <cellStyle name="Millares 2 2 5 2 3 2 2 3" xfId="5737" xr:uid="{00000000-0005-0000-0000-00001D290000}"/>
    <cellStyle name="Millares 2 2 5 2 3 2 2 3 2" xfId="24614" xr:uid="{00000000-0005-0000-0000-00001E290000}"/>
    <cellStyle name="Millares 2 2 5 2 3 2 2 3 2 2" xfId="39147" xr:uid="{00000000-0005-0000-0000-00001F290000}"/>
    <cellStyle name="Millares 2 2 5 2 3 2 2 3 3" xfId="30643" xr:uid="{00000000-0005-0000-0000-000020290000}"/>
    <cellStyle name="Millares 2 2 5 2 3 2 2 4" xfId="21577" xr:uid="{00000000-0005-0000-0000-000021290000}"/>
    <cellStyle name="Millares 2 2 5 2 3 2 2 4 2" xfId="36637" xr:uid="{00000000-0005-0000-0000-000022290000}"/>
    <cellStyle name="Millares 2 2 5 2 3 2 2 5" xfId="8681" xr:uid="{00000000-0005-0000-0000-000023290000}"/>
    <cellStyle name="Millares 2 2 5 2 3 2 2 5 2" xfId="33075" xr:uid="{00000000-0005-0000-0000-000024290000}"/>
    <cellStyle name="Millares 2 2 5 2 3 2 2 6" xfId="28131" xr:uid="{00000000-0005-0000-0000-000025290000}"/>
    <cellStyle name="Millares 2 2 5 2 3 2 3" xfId="3733" xr:uid="{00000000-0005-0000-0000-000026290000}"/>
    <cellStyle name="Millares 2 2 5 2 3 2 3 2" xfId="6363" xr:uid="{00000000-0005-0000-0000-000027290000}"/>
    <cellStyle name="Millares 2 2 5 2 3 2 3 2 2" xfId="25238" xr:uid="{00000000-0005-0000-0000-000028290000}"/>
    <cellStyle name="Millares 2 2 5 2 3 2 3 2 2 2" xfId="39643" xr:uid="{00000000-0005-0000-0000-000029290000}"/>
    <cellStyle name="Millares 2 2 5 2 3 2 3 2 3" xfId="31141" xr:uid="{00000000-0005-0000-0000-00002A290000}"/>
    <cellStyle name="Millares 2 2 5 2 3 2 3 3" xfId="22617" xr:uid="{00000000-0005-0000-0000-00002B290000}"/>
    <cellStyle name="Millares 2 2 5 2 3 2 3 3 2" xfId="37549" xr:uid="{00000000-0005-0000-0000-00002C290000}"/>
    <cellStyle name="Millares 2 2 5 2 3 2 3 4" xfId="9713" xr:uid="{00000000-0005-0000-0000-00002D290000}"/>
    <cellStyle name="Millares 2 2 5 2 3 2 3 4 2" xfId="33979" xr:uid="{00000000-0005-0000-0000-00002E290000}"/>
    <cellStyle name="Millares 2 2 5 2 3 2 3 5" xfId="29043" xr:uid="{00000000-0005-0000-0000-00002F290000}"/>
    <cellStyle name="Millares 2 2 5 2 3 2 4" xfId="5113" xr:uid="{00000000-0005-0000-0000-000030290000}"/>
    <cellStyle name="Millares 2 2 5 2 3 2 4 2" xfId="23990" xr:uid="{00000000-0005-0000-0000-000031290000}"/>
    <cellStyle name="Millares 2 2 5 2 3 2 4 2 2" xfId="38651" xr:uid="{00000000-0005-0000-0000-000032290000}"/>
    <cellStyle name="Millares 2 2 5 2 3 2 4 3" xfId="30147" xr:uid="{00000000-0005-0000-0000-000033290000}"/>
    <cellStyle name="Millares 2 2 5 2 3 2 5" xfId="20953" xr:uid="{00000000-0005-0000-0000-000034290000}"/>
    <cellStyle name="Millares 2 2 5 2 3 2 5 2" xfId="36141" xr:uid="{00000000-0005-0000-0000-000035290000}"/>
    <cellStyle name="Millares 2 2 5 2 3 2 6" xfId="8057" xr:uid="{00000000-0005-0000-0000-000036290000}"/>
    <cellStyle name="Millares 2 2 5 2 3 2 6 2" xfId="32579" xr:uid="{00000000-0005-0000-0000-000037290000}"/>
    <cellStyle name="Millares 2 2 5 2 3 2 7" xfId="27635" xr:uid="{00000000-0005-0000-0000-000038290000}"/>
    <cellStyle name="Millares 2 2 5 2 3 3" xfId="2381" xr:uid="{00000000-0005-0000-0000-000039290000}"/>
    <cellStyle name="Millares 2 2 5 2 3 3 2" xfId="4045" xr:uid="{00000000-0005-0000-0000-00003A290000}"/>
    <cellStyle name="Millares 2 2 5 2 3 3 2 2" xfId="6675" xr:uid="{00000000-0005-0000-0000-00003B290000}"/>
    <cellStyle name="Millares 2 2 5 2 3 3 2 2 2" xfId="25550" xr:uid="{00000000-0005-0000-0000-00003C290000}"/>
    <cellStyle name="Millares 2 2 5 2 3 3 2 2 2 2" xfId="39891" xr:uid="{00000000-0005-0000-0000-00003D290000}"/>
    <cellStyle name="Millares 2 2 5 2 3 3 2 2 3" xfId="31389" xr:uid="{00000000-0005-0000-0000-00003E290000}"/>
    <cellStyle name="Millares 2 2 5 2 3 3 2 3" xfId="22929" xr:uid="{00000000-0005-0000-0000-00003F290000}"/>
    <cellStyle name="Millares 2 2 5 2 3 3 2 3 2" xfId="37797" xr:uid="{00000000-0005-0000-0000-000040290000}"/>
    <cellStyle name="Millares 2 2 5 2 3 3 2 4" xfId="10025" xr:uid="{00000000-0005-0000-0000-000041290000}"/>
    <cellStyle name="Millares 2 2 5 2 3 3 2 4 2" xfId="34227" xr:uid="{00000000-0005-0000-0000-000042290000}"/>
    <cellStyle name="Millares 2 2 5 2 3 3 2 5" xfId="29291" xr:uid="{00000000-0005-0000-0000-000043290000}"/>
    <cellStyle name="Millares 2 2 5 2 3 3 3" xfId="5425" xr:uid="{00000000-0005-0000-0000-000044290000}"/>
    <cellStyle name="Millares 2 2 5 2 3 3 3 2" xfId="24302" xr:uid="{00000000-0005-0000-0000-000045290000}"/>
    <cellStyle name="Millares 2 2 5 2 3 3 3 2 2" xfId="38899" xr:uid="{00000000-0005-0000-0000-000046290000}"/>
    <cellStyle name="Millares 2 2 5 2 3 3 3 3" xfId="30395" xr:uid="{00000000-0005-0000-0000-000047290000}"/>
    <cellStyle name="Millares 2 2 5 2 3 3 4" xfId="21265" xr:uid="{00000000-0005-0000-0000-000048290000}"/>
    <cellStyle name="Millares 2 2 5 2 3 3 4 2" xfId="36389" xr:uid="{00000000-0005-0000-0000-000049290000}"/>
    <cellStyle name="Millares 2 2 5 2 3 3 5" xfId="8369" xr:uid="{00000000-0005-0000-0000-00004A290000}"/>
    <cellStyle name="Millares 2 2 5 2 3 3 5 2" xfId="32827" xr:uid="{00000000-0005-0000-0000-00004B290000}"/>
    <cellStyle name="Millares 2 2 5 2 3 3 6" xfId="27883" xr:uid="{00000000-0005-0000-0000-00004C290000}"/>
    <cellStyle name="Millares 2 2 5 2 3 4" xfId="3282" xr:uid="{00000000-0005-0000-0000-00004D290000}"/>
    <cellStyle name="Millares 2 2 5 2 3 4 2" xfId="6050" xr:uid="{00000000-0005-0000-0000-00004E290000}"/>
    <cellStyle name="Millares 2 2 5 2 3 4 2 2" xfId="24926" xr:uid="{00000000-0005-0000-0000-00004F290000}"/>
    <cellStyle name="Millares 2 2 5 2 3 4 2 2 2" xfId="39395" xr:uid="{00000000-0005-0000-0000-000050290000}"/>
    <cellStyle name="Millares 2 2 5 2 3 4 2 3" xfId="30892" xr:uid="{00000000-0005-0000-0000-000051290000}"/>
    <cellStyle name="Millares 2 2 5 2 3 4 3" xfId="22166" xr:uid="{00000000-0005-0000-0000-000052290000}"/>
    <cellStyle name="Millares 2 2 5 2 3 4 3 2" xfId="37162" xr:uid="{00000000-0005-0000-0000-000053290000}"/>
    <cellStyle name="Millares 2 2 5 2 3 4 4" xfId="9265" xr:uid="{00000000-0005-0000-0000-000054290000}"/>
    <cellStyle name="Millares 2 2 5 2 3 4 4 2" xfId="33595" xr:uid="{00000000-0005-0000-0000-000055290000}"/>
    <cellStyle name="Millares 2 2 5 2 3 4 5" xfId="28656" xr:uid="{00000000-0005-0000-0000-000056290000}"/>
    <cellStyle name="Millares 2 2 5 2 3 5" xfId="4799" xr:uid="{00000000-0005-0000-0000-000057290000}"/>
    <cellStyle name="Millares 2 2 5 2 3 5 2" xfId="23677" xr:uid="{00000000-0005-0000-0000-000058290000}"/>
    <cellStyle name="Millares 2 2 5 2 3 5 2 2" xfId="38402" xr:uid="{00000000-0005-0000-0000-000059290000}"/>
    <cellStyle name="Millares 2 2 5 2 3 5 3" xfId="29897" xr:uid="{00000000-0005-0000-0000-00005A290000}"/>
    <cellStyle name="Millares 2 2 5 2 3 6" xfId="20502" xr:uid="{00000000-0005-0000-0000-00005B290000}"/>
    <cellStyle name="Millares 2 2 5 2 3 6 2" xfId="35754" xr:uid="{00000000-0005-0000-0000-00005C290000}"/>
    <cellStyle name="Millares 2 2 5 2 3 7" xfId="7609" xr:uid="{00000000-0005-0000-0000-00005D290000}"/>
    <cellStyle name="Millares 2 2 5 2 3 7 2" xfId="32195" xr:uid="{00000000-0005-0000-0000-00005E290000}"/>
    <cellStyle name="Millares 2 2 5 2 3 8" xfId="27248" xr:uid="{00000000-0005-0000-0000-00005F290000}"/>
    <cellStyle name="Millares 2 2 5 2 4" xfId="1913" xr:uid="{00000000-0005-0000-0000-000060290000}"/>
    <cellStyle name="Millares 2 2 5 2 4 2" xfId="2537" xr:uid="{00000000-0005-0000-0000-000061290000}"/>
    <cellStyle name="Millares 2 2 5 2 4 2 2" xfId="4201" xr:uid="{00000000-0005-0000-0000-000062290000}"/>
    <cellStyle name="Millares 2 2 5 2 4 2 2 2" xfId="6831" xr:uid="{00000000-0005-0000-0000-000063290000}"/>
    <cellStyle name="Millares 2 2 5 2 4 2 2 2 2" xfId="25706" xr:uid="{00000000-0005-0000-0000-000064290000}"/>
    <cellStyle name="Millares 2 2 5 2 4 2 2 2 2 2" xfId="40015" xr:uid="{00000000-0005-0000-0000-000065290000}"/>
    <cellStyle name="Millares 2 2 5 2 4 2 2 2 3" xfId="31513" xr:uid="{00000000-0005-0000-0000-000066290000}"/>
    <cellStyle name="Millares 2 2 5 2 4 2 2 3" xfId="23085" xr:uid="{00000000-0005-0000-0000-000067290000}"/>
    <cellStyle name="Millares 2 2 5 2 4 2 2 3 2" xfId="37921" xr:uid="{00000000-0005-0000-0000-000068290000}"/>
    <cellStyle name="Millares 2 2 5 2 4 2 2 4" xfId="10181" xr:uid="{00000000-0005-0000-0000-000069290000}"/>
    <cellStyle name="Millares 2 2 5 2 4 2 2 4 2" xfId="34351" xr:uid="{00000000-0005-0000-0000-00006A290000}"/>
    <cellStyle name="Millares 2 2 5 2 4 2 2 5" xfId="29415" xr:uid="{00000000-0005-0000-0000-00006B290000}"/>
    <cellStyle name="Millares 2 2 5 2 4 2 3" xfId="5581" xr:uid="{00000000-0005-0000-0000-00006C290000}"/>
    <cellStyle name="Millares 2 2 5 2 4 2 3 2" xfId="24458" xr:uid="{00000000-0005-0000-0000-00006D290000}"/>
    <cellStyle name="Millares 2 2 5 2 4 2 3 2 2" xfId="39023" xr:uid="{00000000-0005-0000-0000-00006E290000}"/>
    <cellStyle name="Millares 2 2 5 2 4 2 3 3" xfId="30519" xr:uid="{00000000-0005-0000-0000-00006F290000}"/>
    <cellStyle name="Millares 2 2 5 2 4 2 4" xfId="21421" xr:uid="{00000000-0005-0000-0000-000070290000}"/>
    <cellStyle name="Millares 2 2 5 2 4 2 4 2" xfId="36513" xr:uid="{00000000-0005-0000-0000-000071290000}"/>
    <cellStyle name="Millares 2 2 5 2 4 2 5" xfId="8525" xr:uid="{00000000-0005-0000-0000-000072290000}"/>
    <cellStyle name="Millares 2 2 5 2 4 2 5 2" xfId="32951" xr:uid="{00000000-0005-0000-0000-000073290000}"/>
    <cellStyle name="Millares 2 2 5 2 4 2 6" xfId="28007" xr:uid="{00000000-0005-0000-0000-000074290000}"/>
    <cellStyle name="Millares 2 2 5 2 4 3" xfId="3577" xr:uid="{00000000-0005-0000-0000-000075290000}"/>
    <cellStyle name="Millares 2 2 5 2 4 3 2" xfId="6207" xr:uid="{00000000-0005-0000-0000-000076290000}"/>
    <cellStyle name="Millares 2 2 5 2 4 3 2 2" xfId="25082" xr:uid="{00000000-0005-0000-0000-000077290000}"/>
    <cellStyle name="Millares 2 2 5 2 4 3 2 2 2" xfId="39519" xr:uid="{00000000-0005-0000-0000-000078290000}"/>
    <cellStyle name="Millares 2 2 5 2 4 3 2 3" xfId="31017" xr:uid="{00000000-0005-0000-0000-000079290000}"/>
    <cellStyle name="Millares 2 2 5 2 4 3 3" xfId="22461" xr:uid="{00000000-0005-0000-0000-00007A290000}"/>
    <cellStyle name="Millares 2 2 5 2 4 3 3 2" xfId="37425" xr:uid="{00000000-0005-0000-0000-00007B290000}"/>
    <cellStyle name="Millares 2 2 5 2 4 3 4" xfId="9557" xr:uid="{00000000-0005-0000-0000-00007C290000}"/>
    <cellStyle name="Millares 2 2 5 2 4 3 4 2" xfId="33855" xr:uid="{00000000-0005-0000-0000-00007D290000}"/>
    <cellStyle name="Millares 2 2 5 2 4 3 5" xfId="28919" xr:uid="{00000000-0005-0000-0000-00007E290000}"/>
    <cellStyle name="Millares 2 2 5 2 4 4" xfId="4957" xr:uid="{00000000-0005-0000-0000-00007F290000}"/>
    <cellStyle name="Millares 2 2 5 2 4 4 2" xfId="23834" xr:uid="{00000000-0005-0000-0000-000080290000}"/>
    <cellStyle name="Millares 2 2 5 2 4 4 2 2" xfId="38527" xr:uid="{00000000-0005-0000-0000-000081290000}"/>
    <cellStyle name="Millares 2 2 5 2 4 4 3" xfId="30023" xr:uid="{00000000-0005-0000-0000-000082290000}"/>
    <cellStyle name="Millares 2 2 5 2 4 5" xfId="20797" xr:uid="{00000000-0005-0000-0000-000083290000}"/>
    <cellStyle name="Millares 2 2 5 2 4 5 2" xfId="36017" xr:uid="{00000000-0005-0000-0000-000084290000}"/>
    <cellStyle name="Millares 2 2 5 2 4 6" xfId="7901" xr:uid="{00000000-0005-0000-0000-000085290000}"/>
    <cellStyle name="Millares 2 2 5 2 4 6 2" xfId="32455" xr:uid="{00000000-0005-0000-0000-000086290000}"/>
    <cellStyle name="Millares 2 2 5 2 4 7" xfId="27511" xr:uid="{00000000-0005-0000-0000-000087290000}"/>
    <cellStyle name="Millares 2 2 5 2 5" xfId="2225" xr:uid="{00000000-0005-0000-0000-000088290000}"/>
    <cellStyle name="Millares 2 2 5 2 5 2" xfId="3889" xr:uid="{00000000-0005-0000-0000-000089290000}"/>
    <cellStyle name="Millares 2 2 5 2 5 2 2" xfId="6519" xr:uid="{00000000-0005-0000-0000-00008A290000}"/>
    <cellStyle name="Millares 2 2 5 2 5 2 2 2" xfId="25394" xr:uid="{00000000-0005-0000-0000-00008B290000}"/>
    <cellStyle name="Millares 2 2 5 2 5 2 2 2 2" xfId="39767" xr:uid="{00000000-0005-0000-0000-00008C290000}"/>
    <cellStyle name="Millares 2 2 5 2 5 2 2 3" xfId="31265" xr:uid="{00000000-0005-0000-0000-00008D290000}"/>
    <cellStyle name="Millares 2 2 5 2 5 2 3" xfId="22773" xr:uid="{00000000-0005-0000-0000-00008E290000}"/>
    <cellStyle name="Millares 2 2 5 2 5 2 3 2" xfId="37673" xr:uid="{00000000-0005-0000-0000-00008F290000}"/>
    <cellStyle name="Millares 2 2 5 2 5 2 4" xfId="9869" xr:uid="{00000000-0005-0000-0000-000090290000}"/>
    <cellStyle name="Millares 2 2 5 2 5 2 4 2" xfId="34103" xr:uid="{00000000-0005-0000-0000-000091290000}"/>
    <cellStyle name="Millares 2 2 5 2 5 2 5" xfId="29167" xr:uid="{00000000-0005-0000-0000-000092290000}"/>
    <cellStyle name="Millares 2 2 5 2 5 3" xfId="5269" xr:uid="{00000000-0005-0000-0000-000093290000}"/>
    <cellStyle name="Millares 2 2 5 2 5 3 2" xfId="24146" xr:uid="{00000000-0005-0000-0000-000094290000}"/>
    <cellStyle name="Millares 2 2 5 2 5 3 2 2" xfId="38775" xr:uid="{00000000-0005-0000-0000-000095290000}"/>
    <cellStyle name="Millares 2 2 5 2 5 3 3" xfId="30271" xr:uid="{00000000-0005-0000-0000-000096290000}"/>
    <cellStyle name="Millares 2 2 5 2 5 4" xfId="21109" xr:uid="{00000000-0005-0000-0000-000097290000}"/>
    <cellStyle name="Millares 2 2 5 2 5 4 2" xfId="36265" xr:uid="{00000000-0005-0000-0000-000098290000}"/>
    <cellStyle name="Millares 2 2 5 2 5 5" xfId="8213" xr:uid="{00000000-0005-0000-0000-000099290000}"/>
    <cellStyle name="Millares 2 2 5 2 5 5 2" xfId="32703" xr:uid="{00000000-0005-0000-0000-00009A290000}"/>
    <cellStyle name="Millares 2 2 5 2 5 6" xfId="27759" xr:uid="{00000000-0005-0000-0000-00009B290000}"/>
    <cellStyle name="Millares 2 2 5 2 6" xfId="2918" xr:uid="{00000000-0005-0000-0000-00009C290000}"/>
    <cellStyle name="Millares 2 2 5 2 6 2" xfId="5894" xr:uid="{00000000-0005-0000-0000-00009D290000}"/>
    <cellStyle name="Millares 2 2 5 2 6 2 2" xfId="24770" xr:uid="{00000000-0005-0000-0000-00009E290000}"/>
    <cellStyle name="Millares 2 2 5 2 6 2 2 2" xfId="39271" xr:uid="{00000000-0005-0000-0000-00009F290000}"/>
    <cellStyle name="Millares 2 2 5 2 6 2 3" xfId="30768" xr:uid="{00000000-0005-0000-0000-0000A0290000}"/>
    <cellStyle name="Millares 2 2 5 2 6 3" xfId="21802" xr:uid="{00000000-0005-0000-0000-0000A1290000}"/>
    <cellStyle name="Millares 2 2 5 2 6 3 2" xfId="36830" xr:uid="{00000000-0005-0000-0000-0000A2290000}"/>
    <cellStyle name="Millares 2 2 5 2 6 4" xfId="8905" xr:uid="{00000000-0005-0000-0000-0000A3290000}"/>
    <cellStyle name="Millares 2 2 5 2 6 4 2" xfId="33267" xr:uid="{00000000-0005-0000-0000-0000A4290000}"/>
    <cellStyle name="Millares 2 2 5 2 6 5" xfId="28324" xr:uid="{00000000-0005-0000-0000-0000A5290000}"/>
    <cellStyle name="Millares 2 2 5 2 7" xfId="4642" xr:uid="{00000000-0005-0000-0000-0000A6290000}"/>
    <cellStyle name="Millares 2 2 5 2 7 2" xfId="23520" xr:uid="{00000000-0005-0000-0000-0000A7290000}"/>
    <cellStyle name="Millares 2 2 5 2 7 2 2" xfId="38277" xr:uid="{00000000-0005-0000-0000-0000A8290000}"/>
    <cellStyle name="Millares 2 2 5 2 7 3" xfId="10537" xr:uid="{00000000-0005-0000-0000-0000A9290000}"/>
    <cellStyle name="Millares 2 2 5 2 7 3 2" xfId="34645" xr:uid="{00000000-0005-0000-0000-0000AA290000}"/>
    <cellStyle name="Millares 2 2 5 2 7 4" xfId="29772" xr:uid="{00000000-0005-0000-0000-0000AB290000}"/>
    <cellStyle name="Millares 2 2 5 2 8" xfId="4505" xr:uid="{00000000-0005-0000-0000-0000AC290000}"/>
    <cellStyle name="Millares 2 2 5 2 8 2" xfId="23388" xr:uid="{00000000-0005-0000-0000-0000AD290000}"/>
    <cellStyle name="Millares 2 2 5 2 8 2 2" xfId="38162" xr:uid="{00000000-0005-0000-0000-0000AE290000}"/>
    <cellStyle name="Millares 2 2 5 2 8 3" xfId="29656" xr:uid="{00000000-0005-0000-0000-0000AF290000}"/>
    <cellStyle name="Millares 2 2 5 2 9" xfId="20138" xr:uid="{00000000-0005-0000-0000-0000B0290000}"/>
    <cellStyle name="Millares 2 2 5 2 9 2" xfId="35422" xr:uid="{00000000-0005-0000-0000-0000B1290000}"/>
    <cellStyle name="Millares 2 2 5 3" xfId="1345" xr:uid="{00000000-0005-0000-0000-0000B2290000}"/>
    <cellStyle name="Millares 2 2 5 3 2" xfId="1709" xr:uid="{00000000-0005-0000-0000-0000B3290000}"/>
    <cellStyle name="Millares 2 2 5 3 2 2" xfId="2108" xr:uid="{00000000-0005-0000-0000-0000B4290000}"/>
    <cellStyle name="Millares 2 2 5 3 2 2 2" xfId="2732" xr:uid="{00000000-0005-0000-0000-0000B5290000}"/>
    <cellStyle name="Millares 2 2 5 3 2 2 2 2" xfId="4396" xr:uid="{00000000-0005-0000-0000-0000B6290000}"/>
    <cellStyle name="Millares 2 2 5 3 2 2 2 2 2" xfId="7026" xr:uid="{00000000-0005-0000-0000-0000B7290000}"/>
    <cellStyle name="Millares 2 2 5 3 2 2 2 2 2 2" xfId="25901" xr:uid="{00000000-0005-0000-0000-0000B8290000}"/>
    <cellStyle name="Millares 2 2 5 3 2 2 2 2 2 2 2" xfId="40170" xr:uid="{00000000-0005-0000-0000-0000B9290000}"/>
    <cellStyle name="Millares 2 2 5 3 2 2 2 2 2 3" xfId="31668" xr:uid="{00000000-0005-0000-0000-0000BA290000}"/>
    <cellStyle name="Millares 2 2 5 3 2 2 2 2 3" xfId="23280" xr:uid="{00000000-0005-0000-0000-0000BB290000}"/>
    <cellStyle name="Millares 2 2 5 3 2 2 2 2 3 2" xfId="38076" xr:uid="{00000000-0005-0000-0000-0000BC290000}"/>
    <cellStyle name="Millares 2 2 5 3 2 2 2 2 4" xfId="10376" xr:uid="{00000000-0005-0000-0000-0000BD290000}"/>
    <cellStyle name="Millares 2 2 5 3 2 2 2 2 4 2" xfId="34506" xr:uid="{00000000-0005-0000-0000-0000BE290000}"/>
    <cellStyle name="Millares 2 2 5 3 2 2 2 2 5" xfId="29570" xr:uid="{00000000-0005-0000-0000-0000BF290000}"/>
    <cellStyle name="Millares 2 2 5 3 2 2 2 3" xfId="5776" xr:uid="{00000000-0005-0000-0000-0000C0290000}"/>
    <cellStyle name="Millares 2 2 5 3 2 2 2 3 2" xfId="24653" xr:uid="{00000000-0005-0000-0000-0000C1290000}"/>
    <cellStyle name="Millares 2 2 5 3 2 2 2 3 2 2" xfId="39178" xr:uid="{00000000-0005-0000-0000-0000C2290000}"/>
    <cellStyle name="Millares 2 2 5 3 2 2 2 3 3" xfId="30674" xr:uid="{00000000-0005-0000-0000-0000C3290000}"/>
    <cellStyle name="Millares 2 2 5 3 2 2 2 4" xfId="21616" xr:uid="{00000000-0005-0000-0000-0000C4290000}"/>
    <cellStyle name="Millares 2 2 5 3 2 2 2 4 2" xfId="36668" xr:uid="{00000000-0005-0000-0000-0000C5290000}"/>
    <cellStyle name="Millares 2 2 5 3 2 2 2 5" xfId="8720" xr:uid="{00000000-0005-0000-0000-0000C6290000}"/>
    <cellStyle name="Millares 2 2 5 3 2 2 2 5 2" xfId="33106" xr:uid="{00000000-0005-0000-0000-0000C7290000}"/>
    <cellStyle name="Millares 2 2 5 3 2 2 2 6" xfId="28162" xr:uid="{00000000-0005-0000-0000-0000C8290000}"/>
    <cellStyle name="Millares 2 2 5 3 2 2 3" xfId="3772" xr:uid="{00000000-0005-0000-0000-0000C9290000}"/>
    <cellStyle name="Millares 2 2 5 3 2 2 3 2" xfId="6402" xr:uid="{00000000-0005-0000-0000-0000CA290000}"/>
    <cellStyle name="Millares 2 2 5 3 2 2 3 2 2" xfId="25277" xr:uid="{00000000-0005-0000-0000-0000CB290000}"/>
    <cellStyle name="Millares 2 2 5 3 2 2 3 2 2 2" xfId="39674" xr:uid="{00000000-0005-0000-0000-0000CC290000}"/>
    <cellStyle name="Millares 2 2 5 3 2 2 3 2 3" xfId="31172" xr:uid="{00000000-0005-0000-0000-0000CD290000}"/>
    <cellStyle name="Millares 2 2 5 3 2 2 3 3" xfId="22656" xr:uid="{00000000-0005-0000-0000-0000CE290000}"/>
    <cellStyle name="Millares 2 2 5 3 2 2 3 3 2" xfId="37580" xr:uid="{00000000-0005-0000-0000-0000CF290000}"/>
    <cellStyle name="Millares 2 2 5 3 2 2 3 4" xfId="9752" xr:uid="{00000000-0005-0000-0000-0000D0290000}"/>
    <cellStyle name="Millares 2 2 5 3 2 2 3 4 2" xfId="34010" xr:uid="{00000000-0005-0000-0000-0000D1290000}"/>
    <cellStyle name="Millares 2 2 5 3 2 2 3 5" xfId="29074" xr:uid="{00000000-0005-0000-0000-0000D2290000}"/>
    <cellStyle name="Millares 2 2 5 3 2 2 4" xfId="5152" xr:uid="{00000000-0005-0000-0000-0000D3290000}"/>
    <cellStyle name="Millares 2 2 5 3 2 2 4 2" xfId="24029" xr:uid="{00000000-0005-0000-0000-0000D4290000}"/>
    <cellStyle name="Millares 2 2 5 3 2 2 4 2 2" xfId="38682" xr:uid="{00000000-0005-0000-0000-0000D5290000}"/>
    <cellStyle name="Millares 2 2 5 3 2 2 4 3" xfId="30178" xr:uid="{00000000-0005-0000-0000-0000D6290000}"/>
    <cellStyle name="Millares 2 2 5 3 2 2 5" xfId="20992" xr:uid="{00000000-0005-0000-0000-0000D7290000}"/>
    <cellStyle name="Millares 2 2 5 3 2 2 5 2" xfId="36172" xr:uid="{00000000-0005-0000-0000-0000D8290000}"/>
    <cellStyle name="Millares 2 2 5 3 2 2 6" xfId="8096" xr:uid="{00000000-0005-0000-0000-0000D9290000}"/>
    <cellStyle name="Millares 2 2 5 3 2 2 6 2" xfId="32610" xr:uid="{00000000-0005-0000-0000-0000DA290000}"/>
    <cellStyle name="Millares 2 2 5 3 2 2 7" xfId="27666" xr:uid="{00000000-0005-0000-0000-0000DB290000}"/>
    <cellStyle name="Millares 2 2 5 3 2 3" xfId="2420" xr:uid="{00000000-0005-0000-0000-0000DC290000}"/>
    <cellStyle name="Millares 2 2 5 3 2 3 2" xfId="4084" xr:uid="{00000000-0005-0000-0000-0000DD290000}"/>
    <cellStyle name="Millares 2 2 5 3 2 3 2 2" xfId="6714" xr:uid="{00000000-0005-0000-0000-0000DE290000}"/>
    <cellStyle name="Millares 2 2 5 3 2 3 2 2 2" xfId="25589" xr:uid="{00000000-0005-0000-0000-0000DF290000}"/>
    <cellStyle name="Millares 2 2 5 3 2 3 2 2 2 2" xfId="39922" xr:uid="{00000000-0005-0000-0000-0000E0290000}"/>
    <cellStyle name="Millares 2 2 5 3 2 3 2 2 3" xfId="31420" xr:uid="{00000000-0005-0000-0000-0000E1290000}"/>
    <cellStyle name="Millares 2 2 5 3 2 3 2 3" xfId="22968" xr:uid="{00000000-0005-0000-0000-0000E2290000}"/>
    <cellStyle name="Millares 2 2 5 3 2 3 2 3 2" xfId="37828" xr:uid="{00000000-0005-0000-0000-0000E3290000}"/>
    <cellStyle name="Millares 2 2 5 3 2 3 2 4" xfId="10064" xr:uid="{00000000-0005-0000-0000-0000E4290000}"/>
    <cellStyle name="Millares 2 2 5 3 2 3 2 4 2" xfId="34258" xr:uid="{00000000-0005-0000-0000-0000E5290000}"/>
    <cellStyle name="Millares 2 2 5 3 2 3 2 5" xfId="29322" xr:uid="{00000000-0005-0000-0000-0000E6290000}"/>
    <cellStyle name="Millares 2 2 5 3 2 3 3" xfId="5464" xr:uid="{00000000-0005-0000-0000-0000E7290000}"/>
    <cellStyle name="Millares 2 2 5 3 2 3 3 2" xfId="24341" xr:uid="{00000000-0005-0000-0000-0000E8290000}"/>
    <cellStyle name="Millares 2 2 5 3 2 3 3 2 2" xfId="38930" xr:uid="{00000000-0005-0000-0000-0000E9290000}"/>
    <cellStyle name="Millares 2 2 5 3 2 3 3 3" xfId="30426" xr:uid="{00000000-0005-0000-0000-0000EA290000}"/>
    <cellStyle name="Millares 2 2 5 3 2 3 4" xfId="21304" xr:uid="{00000000-0005-0000-0000-0000EB290000}"/>
    <cellStyle name="Millares 2 2 5 3 2 3 4 2" xfId="36420" xr:uid="{00000000-0005-0000-0000-0000EC290000}"/>
    <cellStyle name="Millares 2 2 5 3 2 3 5" xfId="8408" xr:uid="{00000000-0005-0000-0000-0000ED290000}"/>
    <cellStyle name="Millares 2 2 5 3 2 3 5 2" xfId="32858" xr:uid="{00000000-0005-0000-0000-0000EE290000}"/>
    <cellStyle name="Millares 2 2 5 3 2 3 6" xfId="27914" xr:uid="{00000000-0005-0000-0000-0000EF290000}"/>
    <cellStyle name="Millares 2 2 5 3 2 4" xfId="3373" xr:uid="{00000000-0005-0000-0000-0000F0290000}"/>
    <cellStyle name="Millares 2 2 5 3 2 4 2" xfId="6089" xr:uid="{00000000-0005-0000-0000-0000F1290000}"/>
    <cellStyle name="Millares 2 2 5 3 2 4 2 2" xfId="24965" xr:uid="{00000000-0005-0000-0000-0000F2290000}"/>
    <cellStyle name="Millares 2 2 5 3 2 4 2 2 2" xfId="39426" xr:uid="{00000000-0005-0000-0000-0000F3290000}"/>
    <cellStyle name="Millares 2 2 5 3 2 4 2 3" xfId="30923" xr:uid="{00000000-0005-0000-0000-0000F4290000}"/>
    <cellStyle name="Millares 2 2 5 3 2 4 3" xfId="22257" xr:uid="{00000000-0005-0000-0000-0000F5290000}"/>
    <cellStyle name="Millares 2 2 5 3 2 4 3 2" xfId="37245" xr:uid="{00000000-0005-0000-0000-0000F6290000}"/>
    <cellStyle name="Millares 2 2 5 3 2 4 4" xfId="9355" xr:uid="{00000000-0005-0000-0000-0000F7290000}"/>
    <cellStyle name="Millares 2 2 5 3 2 4 4 2" xfId="33677" xr:uid="{00000000-0005-0000-0000-0000F8290000}"/>
    <cellStyle name="Millares 2 2 5 3 2 4 5" xfId="28739" xr:uid="{00000000-0005-0000-0000-0000F9290000}"/>
    <cellStyle name="Millares 2 2 5 3 2 5" xfId="4838" xr:uid="{00000000-0005-0000-0000-0000FA290000}"/>
    <cellStyle name="Millares 2 2 5 3 2 5 2" xfId="23716" xr:uid="{00000000-0005-0000-0000-0000FB290000}"/>
    <cellStyle name="Millares 2 2 5 3 2 5 2 2" xfId="38433" xr:uid="{00000000-0005-0000-0000-0000FC290000}"/>
    <cellStyle name="Millares 2 2 5 3 2 5 3" xfId="29928" xr:uid="{00000000-0005-0000-0000-0000FD290000}"/>
    <cellStyle name="Millares 2 2 5 3 2 6" xfId="20593" xr:uid="{00000000-0005-0000-0000-0000FE290000}"/>
    <cellStyle name="Millares 2 2 5 3 2 6 2" xfId="35837" xr:uid="{00000000-0005-0000-0000-0000FF290000}"/>
    <cellStyle name="Millares 2 2 5 3 2 7" xfId="7699" xr:uid="{00000000-0005-0000-0000-0000002A0000}"/>
    <cellStyle name="Millares 2 2 5 3 2 7 2" xfId="32277" xr:uid="{00000000-0005-0000-0000-0000012A0000}"/>
    <cellStyle name="Millares 2 2 5 3 2 8" xfId="27331" xr:uid="{00000000-0005-0000-0000-0000022A0000}"/>
    <cellStyle name="Millares 2 2 5 3 3" xfId="1952" xr:uid="{00000000-0005-0000-0000-0000032A0000}"/>
    <cellStyle name="Millares 2 2 5 3 3 2" xfId="2576" xr:uid="{00000000-0005-0000-0000-0000042A0000}"/>
    <cellStyle name="Millares 2 2 5 3 3 2 2" xfId="4240" xr:uid="{00000000-0005-0000-0000-0000052A0000}"/>
    <cellStyle name="Millares 2 2 5 3 3 2 2 2" xfId="6870" xr:uid="{00000000-0005-0000-0000-0000062A0000}"/>
    <cellStyle name="Millares 2 2 5 3 3 2 2 2 2" xfId="25745" xr:uid="{00000000-0005-0000-0000-0000072A0000}"/>
    <cellStyle name="Millares 2 2 5 3 3 2 2 2 2 2" xfId="40046" xr:uid="{00000000-0005-0000-0000-0000082A0000}"/>
    <cellStyle name="Millares 2 2 5 3 3 2 2 2 3" xfId="31544" xr:uid="{00000000-0005-0000-0000-0000092A0000}"/>
    <cellStyle name="Millares 2 2 5 3 3 2 2 3" xfId="23124" xr:uid="{00000000-0005-0000-0000-00000A2A0000}"/>
    <cellStyle name="Millares 2 2 5 3 3 2 2 3 2" xfId="37952" xr:uid="{00000000-0005-0000-0000-00000B2A0000}"/>
    <cellStyle name="Millares 2 2 5 3 3 2 2 4" xfId="10220" xr:uid="{00000000-0005-0000-0000-00000C2A0000}"/>
    <cellStyle name="Millares 2 2 5 3 3 2 2 4 2" xfId="34382" xr:uid="{00000000-0005-0000-0000-00000D2A0000}"/>
    <cellStyle name="Millares 2 2 5 3 3 2 2 5" xfId="29446" xr:uid="{00000000-0005-0000-0000-00000E2A0000}"/>
    <cellStyle name="Millares 2 2 5 3 3 2 3" xfId="5620" xr:uid="{00000000-0005-0000-0000-00000F2A0000}"/>
    <cellStyle name="Millares 2 2 5 3 3 2 3 2" xfId="24497" xr:uid="{00000000-0005-0000-0000-0000102A0000}"/>
    <cellStyle name="Millares 2 2 5 3 3 2 3 2 2" xfId="39054" xr:uid="{00000000-0005-0000-0000-0000112A0000}"/>
    <cellStyle name="Millares 2 2 5 3 3 2 3 3" xfId="30550" xr:uid="{00000000-0005-0000-0000-0000122A0000}"/>
    <cellStyle name="Millares 2 2 5 3 3 2 4" xfId="21460" xr:uid="{00000000-0005-0000-0000-0000132A0000}"/>
    <cellStyle name="Millares 2 2 5 3 3 2 4 2" xfId="36544" xr:uid="{00000000-0005-0000-0000-0000142A0000}"/>
    <cellStyle name="Millares 2 2 5 3 3 2 5" xfId="8564" xr:uid="{00000000-0005-0000-0000-0000152A0000}"/>
    <cellStyle name="Millares 2 2 5 3 3 2 5 2" xfId="32982" xr:uid="{00000000-0005-0000-0000-0000162A0000}"/>
    <cellStyle name="Millares 2 2 5 3 3 2 6" xfId="28038" xr:uid="{00000000-0005-0000-0000-0000172A0000}"/>
    <cellStyle name="Millares 2 2 5 3 3 3" xfId="3616" xr:uid="{00000000-0005-0000-0000-0000182A0000}"/>
    <cellStyle name="Millares 2 2 5 3 3 3 2" xfId="6246" xr:uid="{00000000-0005-0000-0000-0000192A0000}"/>
    <cellStyle name="Millares 2 2 5 3 3 3 2 2" xfId="25121" xr:uid="{00000000-0005-0000-0000-00001A2A0000}"/>
    <cellStyle name="Millares 2 2 5 3 3 3 2 2 2" xfId="39550" xr:uid="{00000000-0005-0000-0000-00001B2A0000}"/>
    <cellStyle name="Millares 2 2 5 3 3 3 2 3" xfId="31048" xr:uid="{00000000-0005-0000-0000-00001C2A0000}"/>
    <cellStyle name="Millares 2 2 5 3 3 3 3" xfId="22500" xr:uid="{00000000-0005-0000-0000-00001D2A0000}"/>
    <cellStyle name="Millares 2 2 5 3 3 3 3 2" xfId="37456" xr:uid="{00000000-0005-0000-0000-00001E2A0000}"/>
    <cellStyle name="Millares 2 2 5 3 3 3 4" xfId="9596" xr:uid="{00000000-0005-0000-0000-00001F2A0000}"/>
    <cellStyle name="Millares 2 2 5 3 3 3 4 2" xfId="33886" xr:uid="{00000000-0005-0000-0000-0000202A0000}"/>
    <cellStyle name="Millares 2 2 5 3 3 3 5" xfId="28950" xr:uid="{00000000-0005-0000-0000-0000212A0000}"/>
    <cellStyle name="Millares 2 2 5 3 3 4" xfId="4996" xr:uid="{00000000-0005-0000-0000-0000222A0000}"/>
    <cellStyle name="Millares 2 2 5 3 3 4 2" xfId="23873" xr:uid="{00000000-0005-0000-0000-0000232A0000}"/>
    <cellStyle name="Millares 2 2 5 3 3 4 2 2" xfId="38558" xr:uid="{00000000-0005-0000-0000-0000242A0000}"/>
    <cellStyle name="Millares 2 2 5 3 3 4 3" xfId="30054" xr:uid="{00000000-0005-0000-0000-0000252A0000}"/>
    <cellStyle name="Millares 2 2 5 3 3 5" xfId="20836" xr:uid="{00000000-0005-0000-0000-0000262A0000}"/>
    <cellStyle name="Millares 2 2 5 3 3 5 2" xfId="36048" xr:uid="{00000000-0005-0000-0000-0000272A0000}"/>
    <cellStyle name="Millares 2 2 5 3 3 6" xfId="7940" xr:uid="{00000000-0005-0000-0000-0000282A0000}"/>
    <cellStyle name="Millares 2 2 5 3 3 6 2" xfId="32486" xr:uid="{00000000-0005-0000-0000-0000292A0000}"/>
    <cellStyle name="Millares 2 2 5 3 3 7" xfId="27542" xr:uid="{00000000-0005-0000-0000-00002A2A0000}"/>
    <cellStyle name="Millares 2 2 5 3 4" xfId="2264" xr:uid="{00000000-0005-0000-0000-00002B2A0000}"/>
    <cellStyle name="Millares 2 2 5 3 4 2" xfId="3928" xr:uid="{00000000-0005-0000-0000-00002C2A0000}"/>
    <cellStyle name="Millares 2 2 5 3 4 2 2" xfId="6558" xr:uid="{00000000-0005-0000-0000-00002D2A0000}"/>
    <cellStyle name="Millares 2 2 5 3 4 2 2 2" xfId="25433" xr:uid="{00000000-0005-0000-0000-00002E2A0000}"/>
    <cellStyle name="Millares 2 2 5 3 4 2 2 2 2" xfId="39798" xr:uid="{00000000-0005-0000-0000-00002F2A0000}"/>
    <cellStyle name="Millares 2 2 5 3 4 2 2 3" xfId="31296" xr:uid="{00000000-0005-0000-0000-0000302A0000}"/>
    <cellStyle name="Millares 2 2 5 3 4 2 3" xfId="22812" xr:uid="{00000000-0005-0000-0000-0000312A0000}"/>
    <cellStyle name="Millares 2 2 5 3 4 2 3 2" xfId="37704" xr:uid="{00000000-0005-0000-0000-0000322A0000}"/>
    <cellStyle name="Millares 2 2 5 3 4 2 4" xfId="9908" xr:uid="{00000000-0005-0000-0000-0000332A0000}"/>
    <cellStyle name="Millares 2 2 5 3 4 2 4 2" xfId="34134" xr:uid="{00000000-0005-0000-0000-0000342A0000}"/>
    <cellStyle name="Millares 2 2 5 3 4 2 5" xfId="29198" xr:uid="{00000000-0005-0000-0000-0000352A0000}"/>
    <cellStyle name="Millares 2 2 5 3 4 3" xfId="5308" xr:uid="{00000000-0005-0000-0000-0000362A0000}"/>
    <cellStyle name="Millares 2 2 5 3 4 3 2" xfId="24185" xr:uid="{00000000-0005-0000-0000-0000372A0000}"/>
    <cellStyle name="Millares 2 2 5 3 4 3 2 2" xfId="38806" xr:uid="{00000000-0005-0000-0000-0000382A0000}"/>
    <cellStyle name="Millares 2 2 5 3 4 3 3" xfId="30302" xr:uid="{00000000-0005-0000-0000-0000392A0000}"/>
    <cellStyle name="Millares 2 2 5 3 4 4" xfId="21148" xr:uid="{00000000-0005-0000-0000-00003A2A0000}"/>
    <cellStyle name="Millares 2 2 5 3 4 4 2" xfId="36296" xr:uid="{00000000-0005-0000-0000-00003B2A0000}"/>
    <cellStyle name="Millares 2 2 5 3 4 5" xfId="8252" xr:uid="{00000000-0005-0000-0000-00003C2A0000}"/>
    <cellStyle name="Millares 2 2 5 3 4 5 2" xfId="32734" xr:uid="{00000000-0005-0000-0000-00003D2A0000}"/>
    <cellStyle name="Millares 2 2 5 3 4 6" xfId="27790" xr:uid="{00000000-0005-0000-0000-00003E2A0000}"/>
    <cellStyle name="Millares 2 2 5 3 5" xfId="3009" xr:uid="{00000000-0005-0000-0000-00003F2A0000}"/>
    <cellStyle name="Millares 2 2 5 3 5 2" xfId="5933" xr:uid="{00000000-0005-0000-0000-0000402A0000}"/>
    <cellStyle name="Millares 2 2 5 3 5 2 2" xfId="24809" xr:uid="{00000000-0005-0000-0000-0000412A0000}"/>
    <cellStyle name="Millares 2 2 5 3 5 2 2 2" xfId="39302" xr:uid="{00000000-0005-0000-0000-0000422A0000}"/>
    <cellStyle name="Millares 2 2 5 3 5 2 3" xfId="30799" xr:uid="{00000000-0005-0000-0000-0000432A0000}"/>
    <cellStyle name="Millares 2 2 5 3 5 3" xfId="21893" xr:uid="{00000000-0005-0000-0000-0000442A0000}"/>
    <cellStyle name="Millares 2 2 5 3 5 3 2" xfId="36913" xr:uid="{00000000-0005-0000-0000-0000452A0000}"/>
    <cellStyle name="Millares 2 2 5 3 5 4" xfId="8995" xr:uid="{00000000-0005-0000-0000-0000462A0000}"/>
    <cellStyle name="Millares 2 2 5 3 5 4 2" xfId="33349" xr:uid="{00000000-0005-0000-0000-0000472A0000}"/>
    <cellStyle name="Millares 2 2 5 3 5 5" xfId="28407" xr:uid="{00000000-0005-0000-0000-0000482A0000}"/>
    <cellStyle name="Millares 2 2 5 3 6" xfId="4682" xr:uid="{00000000-0005-0000-0000-0000492A0000}"/>
    <cellStyle name="Millares 2 2 5 3 6 2" xfId="23560" xr:uid="{00000000-0005-0000-0000-00004A2A0000}"/>
    <cellStyle name="Millares 2 2 5 3 6 2 2" xfId="38309" xr:uid="{00000000-0005-0000-0000-00004B2A0000}"/>
    <cellStyle name="Millares 2 2 5 3 6 3" xfId="12893" xr:uid="{00000000-0005-0000-0000-00004C2A0000}"/>
    <cellStyle name="Millares 2 2 5 3 6 3 2" xfId="35253" xr:uid="{00000000-0005-0000-0000-00004D2A0000}"/>
    <cellStyle name="Millares 2 2 5 3 6 4" xfId="29804" xr:uid="{00000000-0005-0000-0000-00004E2A0000}"/>
    <cellStyle name="Millares 2 2 5 3 7" xfId="20229" xr:uid="{00000000-0005-0000-0000-00004F2A0000}"/>
    <cellStyle name="Millares 2 2 5 3 7 2" xfId="35505" xr:uid="{00000000-0005-0000-0000-0000502A0000}"/>
    <cellStyle name="Millares 2 2 5 3 8" xfId="7339" xr:uid="{00000000-0005-0000-0000-0000512A0000}"/>
    <cellStyle name="Millares 2 2 5 3 8 2" xfId="31949" xr:uid="{00000000-0005-0000-0000-0000522A0000}"/>
    <cellStyle name="Millares 2 2 5 3 9" xfId="26999" xr:uid="{00000000-0005-0000-0000-0000532A0000}"/>
    <cellStyle name="Millares 2 2 5 4" xfId="1527" xr:uid="{00000000-0005-0000-0000-0000542A0000}"/>
    <cellStyle name="Millares 2 2 5 4 2" xfId="2030" xr:uid="{00000000-0005-0000-0000-0000552A0000}"/>
    <cellStyle name="Millares 2 2 5 4 2 2" xfId="2654" xr:uid="{00000000-0005-0000-0000-0000562A0000}"/>
    <cellStyle name="Millares 2 2 5 4 2 2 2" xfId="4318" xr:uid="{00000000-0005-0000-0000-0000572A0000}"/>
    <cellStyle name="Millares 2 2 5 4 2 2 2 2" xfId="6948" xr:uid="{00000000-0005-0000-0000-0000582A0000}"/>
    <cellStyle name="Millares 2 2 5 4 2 2 2 2 2" xfId="25823" xr:uid="{00000000-0005-0000-0000-0000592A0000}"/>
    <cellStyle name="Millares 2 2 5 4 2 2 2 2 2 2" xfId="40108" xr:uid="{00000000-0005-0000-0000-00005A2A0000}"/>
    <cellStyle name="Millares 2 2 5 4 2 2 2 2 3" xfId="31606" xr:uid="{00000000-0005-0000-0000-00005B2A0000}"/>
    <cellStyle name="Millares 2 2 5 4 2 2 2 3" xfId="23202" xr:uid="{00000000-0005-0000-0000-00005C2A0000}"/>
    <cellStyle name="Millares 2 2 5 4 2 2 2 3 2" xfId="38014" xr:uid="{00000000-0005-0000-0000-00005D2A0000}"/>
    <cellStyle name="Millares 2 2 5 4 2 2 2 4" xfId="10298" xr:uid="{00000000-0005-0000-0000-00005E2A0000}"/>
    <cellStyle name="Millares 2 2 5 4 2 2 2 4 2" xfId="34444" xr:uid="{00000000-0005-0000-0000-00005F2A0000}"/>
    <cellStyle name="Millares 2 2 5 4 2 2 2 5" xfId="29508" xr:uid="{00000000-0005-0000-0000-0000602A0000}"/>
    <cellStyle name="Millares 2 2 5 4 2 2 3" xfId="5698" xr:uid="{00000000-0005-0000-0000-0000612A0000}"/>
    <cellStyle name="Millares 2 2 5 4 2 2 3 2" xfId="24575" xr:uid="{00000000-0005-0000-0000-0000622A0000}"/>
    <cellStyle name="Millares 2 2 5 4 2 2 3 2 2" xfId="39116" xr:uid="{00000000-0005-0000-0000-0000632A0000}"/>
    <cellStyle name="Millares 2 2 5 4 2 2 3 3" xfId="30612" xr:uid="{00000000-0005-0000-0000-0000642A0000}"/>
    <cellStyle name="Millares 2 2 5 4 2 2 4" xfId="21538" xr:uid="{00000000-0005-0000-0000-0000652A0000}"/>
    <cellStyle name="Millares 2 2 5 4 2 2 4 2" xfId="36606" xr:uid="{00000000-0005-0000-0000-0000662A0000}"/>
    <cellStyle name="Millares 2 2 5 4 2 2 5" xfId="8642" xr:uid="{00000000-0005-0000-0000-0000672A0000}"/>
    <cellStyle name="Millares 2 2 5 4 2 2 5 2" xfId="33044" xr:uid="{00000000-0005-0000-0000-0000682A0000}"/>
    <cellStyle name="Millares 2 2 5 4 2 2 6" xfId="28100" xr:uid="{00000000-0005-0000-0000-0000692A0000}"/>
    <cellStyle name="Millares 2 2 5 4 2 3" xfId="3694" xr:uid="{00000000-0005-0000-0000-00006A2A0000}"/>
    <cellStyle name="Millares 2 2 5 4 2 3 2" xfId="6324" xr:uid="{00000000-0005-0000-0000-00006B2A0000}"/>
    <cellStyle name="Millares 2 2 5 4 2 3 2 2" xfId="25199" xr:uid="{00000000-0005-0000-0000-00006C2A0000}"/>
    <cellStyle name="Millares 2 2 5 4 2 3 2 2 2" xfId="39612" xr:uid="{00000000-0005-0000-0000-00006D2A0000}"/>
    <cellStyle name="Millares 2 2 5 4 2 3 2 3" xfId="31110" xr:uid="{00000000-0005-0000-0000-00006E2A0000}"/>
    <cellStyle name="Millares 2 2 5 4 2 3 3" xfId="22578" xr:uid="{00000000-0005-0000-0000-00006F2A0000}"/>
    <cellStyle name="Millares 2 2 5 4 2 3 3 2" xfId="37518" xr:uid="{00000000-0005-0000-0000-0000702A0000}"/>
    <cellStyle name="Millares 2 2 5 4 2 3 4" xfId="9674" xr:uid="{00000000-0005-0000-0000-0000712A0000}"/>
    <cellStyle name="Millares 2 2 5 4 2 3 4 2" xfId="33948" xr:uid="{00000000-0005-0000-0000-0000722A0000}"/>
    <cellStyle name="Millares 2 2 5 4 2 3 5" xfId="29012" xr:uid="{00000000-0005-0000-0000-0000732A0000}"/>
    <cellStyle name="Millares 2 2 5 4 2 4" xfId="5074" xr:uid="{00000000-0005-0000-0000-0000742A0000}"/>
    <cellStyle name="Millares 2 2 5 4 2 4 2" xfId="23951" xr:uid="{00000000-0005-0000-0000-0000752A0000}"/>
    <cellStyle name="Millares 2 2 5 4 2 4 2 2" xfId="38620" xr:uid="{00000000-0005-0000-0000-0000762A0000}"/>
    <cellStyle name="Millares 2 2 5 4 2 4 3" xfId="30116" xr:uid="{00000000-0005-0000-0000-0000772A0000}"/>
    <cellStyle name="Millares 2 2 5 4 2 5" xfId="20914" xr:uid="{00000000-0005-0000-0000-0000782A0000}"/>
    <cellStyle name="Millares 2 2 5 4 2 5 2" xfId="36110" xr:uid="{00000000-0005-0000-0000-0000792A0000}"/>
    <cellStyle name="Millares 2 2 5 4 2 6" xfId="8018" xr:uid="{00000000-0005-0000-0000-00007A2A0000}"/>
    <cellStyle name="Millares 2 2 5 4 2 6 2" xfId="32548" xr:uid="{00000000-0005-0000-0000-00007B2A0000}"/>
    <cellStyle name="Millares 2 2 5 4 2 7" xfId="27604" xr:uid="{00000000-0005-0000-0000-00007C2A0000}"/>
    <cellStyle name="Millares 2 2 5 4 3" xfId="2342" xr:uid="{00000000-0005-0000-0000-00007D2A0000}"/>
    <cellStyle name="Millares 2 2 5 4 3 2" xfId="4006" xr:uid="{00000000-0005-0000-0000-00007E2A0000}"/>
    <cellStyle name="Millares 2 2 5 4 3 2 2" xfId="6636" xr:uid="{00000000-0005-0000-0000-00007F2A0000}"/>
    <cellStyle name="Millares 2 2 5 4 3 2 2 2" xfId="25511" xr:uid="{00000000-0005-0000-0000-0000802A0000}"/>
    <cellStyle name="Millares 2 2 5 4 3 2 2 2 2" xfId="39860" xr:uid="{00000000-0005-0000-0000-0000812A0000}"/>
    <cellStyle name="Millares 2 2 5 4 3 2 2 3" xfId="31358" xr:uid="{00000000-0005-0000-0000-0000822A0000}"/>
    <cellStyle name="Millares 2 2 5 4 3 2 3" xfId="22890" xr:uid="{00000000-0005-0000-0000-0000832A0000}"/>
    <cellStyle name="Millares 2 2 5 4 3 2 3 2" xfId="37766" xr:uid="{00000000-0005-0000-0000-0000842A0000}"/>
    <cellStyle name="Millares 2 2 5 4 3 2 4" xfId="9986" xr:uid="{00000000-0005-0000-0000-0000852A0000}"/>
    <cellStyle name="Millares 2 2 5 4 3 2 4 2" xfId="34196" xr:uid="{00000000-0005-0000-0000-0000862A0000}"/>
    <cellStyle name="Millares 2 2 5 4 3 2 5" xfId="29260" xr:uid="{00000000-0005-0000-0000-0000872A0000}"/>
    <cellStyle name="Millares 2 2 5 4 3 3" xfId="5386" xr:uid="{00000000-0005-0000-0000-0000882A0000}"/>
    <cellStyle name="Millares 2 2 5 4 3 3 2" xfId="24263" xr:uid="{00000000-0005-0000-0000-0000892A0000}"/>
    <cellStyle name="Millares 2 2 5 4 3 3 2 2" xfId="38868" xr:uid="{00000000-0005-0000-0000-00008A2A0000}"/>
    <cellStyle name="Millares 2 2 5 4 3 3 3" xfId="30364" xr:uid="{00000000-0005-0000-0000-00008B2A0000}"/>
    <cellStyle name="Millares 2 2 5 4 3 4" xfId="21226" xr:uid="{00000000-0005-0000-0000-00008C2A0000}"/>
    <cellStyle name="Millares 2 2 5 4 3 4 2" xfId="36358" xr:uid="{00000000-0005-0000-0000-00008D2A0000}"/>
    <cellStyle name="Millares 2 2 5 4 3 5" xfId="8330" xr:uid="{00000000-0005-0000-0000-00008E2A0000}"/>
    <cellStyle name="Millares 2 2 5 4 3 5 2" xfId="32796" xr:uid="{00000000-0005-0000-0000-00008F2A0000}"/>
    <cellStyle name="Millares 2 2 5 4 3 6" xfId="27852" xr:uid="{00000000-0005-0000-0000-0000902A0000}"/>
    <cellStyle name="Millares 2 2 5 4 4" xfId="3191" xr:uid="{00000000-0005-0000-0000-0000912A0000}"/>
    <cellStyle name="Millares 2 2 5 4 4 2" xfId="6011" xr:uid="{00000000-0005-0000-0000-0000922A0000}"/>
    <cellStyle name="Millares 2 2 5 4 4 2 2" xfId="24887" xr:uid="{00000000-0005-0000-0000-0000932A0000}"/>
    <cellStyle name="Millares 2 2 5 4 4 2 2 2" xfId="39364" xr:uid="{00000000-0005-0000-0000-0000942A0000}"/>
    <cellStyle name="Millares 2 2 5 4 4 2 3" xfId="30861" xr:uid="{00000000-0005-0000-0000-0000952A0000}"/>
    <cellStyle name="Millares 2 2 5 4 4 3" xfId="22075" xr:uid="{00000000-0005-0000-0000-0000962A0000}"/>
    <cellStyle name="Millares 2 2 5 4 4 3 2" xfId="37079" xr:uid="{00000000-0005-0000-0000-0000972A0000}"/>
    <cellStyle name="Millares 2 2 5 4 4 4" xfId="9175" xr:uid="{00000000-0005-0000-0000-0000982A0000}"/>
    <cellStyle name="Millares 2 2 5 4 4 4 2" xfId="33513" xr:uid="{00000000-0005-0000-0000-0000992A0000}"/>
    <cellStyle name="Millares 2 2 5 4 4 5" xfId="28573" xr:uid="{00000000-0005-0000-0000-00009A2A0000}"/>
    <cellStyle name="Millares 2 2 5 4 5" xfId="4760" xr:uid="{00000000-0005-0000-0000-00009B2A0000}"/>
    <cellStyle name="Millares 2 2 5 4 5 2" xfId="23638" xr:uid="{00000000-0005-0000-0000-00009C2A0000}"/>
    <cellStyle name="Millares 2 2 5 4 5 2 2" xfId="38371" xr:uid="{00000000-0005-0000-0000-00009D2A0000}"/>
    <cellStyle name="Millares 2 2 5 4 5 3" xfId="29866" xr:uid="{00000000-0005-0000-0000-00009E2A0000}"/>
    <cellStyle name="Millares 2 2 5 4 6" xfId="20411" xr:uid="{00000000-0005-0000-0000-00009F2A0000}"/>
    <cellStyle name="Millares 2 2 5 4 6 2" xfId="35671" xr:uid="{00000000-0005-0000-0000-0000A02A0000}"/>
    <cellStyle name="Millares 2 2 5 4 7" xfId="7519" xr:uid="{00000000-0005-0000-0000-0000A12A0000}"/>
    <cellStyle name="Millares 2 2 5 4 7 2" xfId="32113" xr:uid="{00000000-0005-0000-0000-0000A22A0000}"/>
    <cellStyle name="Millares 2 2 5 4 8" xfId="27165" xr:uid="{00000000-0005-0000-0000-0000A32A0000}"/>
    <cellStyle name="Millares 2 2 5 5" xfId="1874" xr:uid="{00000000-0005-0000-0000-0000A42A0000}"/>
    <cellStyle name="Millares 2 2 5 5 2" xfId="2498" xr:uid="{00000000-0005-0000-0000-0000A52A0000}"/>
    <cellStyle name="Millares 2 2 5 5 2 2" xfId="4162" xr:uid="{00000000-0005-0000-0000-0000A62A0000}"/>
    <cellStyle name="Millares 2 2 5 5 2 2 2" xfId="6792" xr:uid="{00000000-0005-0000-0000-0000A72A0000}"/>
    <cellStyle name="Millares 2 2 5 5 2 2 2 2" xfId="25667" xr:uid="{00000000-0005-0000-0000-0000A82A0000}"/>
    <cellStyle name="Millares 2 2 5 5 2 2 2 2 2" xfId="39984" xr:uid="{00000000-0005-0000-0000-0000A92A0000}"/>
    <cellStyle name="Millares 2 2 5 5 2 2 2 3" xfId="31482" xr:uid="{00000000-0005-0000-0000-0000AA2A0000}"/>
    <cellStyle name="Millares 2 2 5 5 2 2 3" xfId="23046" xr:uid="{00000000-0005-0000-0000-0000AB2A0000}"/>
    <cellStyle name="Millares 2 2 5 5 2 2 3 2" xfId="37890" xr:uid="{00000000-0005-0000-0000-0000AC2A0000}"/>
    <cellStyle name="Millares 2 2 5 5 2 2 4" xfId="10142" xr:uid="{00000000-0005-0000-0000-0000AD2A0000}"/>
    <cellStyle name="Millares 2 2 5 5 2 2 4 2" xfId="34320" xr:uid="{00000000-0005-0000-0000-0000AE2A0000}"/>
    <cellStyle name="Millares 2 2 5 5 2 2 5" xfId="29384" xr:uid="{00000000-0005-0000-0000-0000AF2A0000}"/>
    <cellStyle name="Millares 2 2 5 5 2 3" xfId="5542" xr:uid="{00000000-0005-0000-0000-0000B02A0000}"/>
    <cellStyle name="Millares 2 2 5 5 2 3 2" xfId="24419" xr:uid="{00000000-0005-0000-0000-0000B12A0000}"/>
    <cellStyle name="Millares 2 2 5 5 2 3 2 2" xfId="38992" xr:uid="{00000000-0005-0000-0000-0000B22A0000}"/>
    <cellStyle name="Millares 2 2 5 5 2 3 3" xfId="30488" xr:uid="{00000000-0005-0000-0000-0000B32A0000}"/>
    <cellStyle name="Millares 2 2 5 5 2 4" xfId="21382" xr:uid="{00000000-0005-0000-0000-0000B42A0000}"/>
    <cellStyle name="Millares 2 2 5 5 2 4 2" xfId="36482" xr:uid="{00000000-0005-0000-0000-0000B52A0000}"/>
    <cellStyle name="Millares 2 2 5 5 2 5" xfId="8486" xr:uid="{00000000-0005-0000-0000-0000B62A0000}"/>
    <cellStyle name="Millares 2 2 5 5 2 5 2" xfId="32920" xr:uid="{00000000-0005-0000-0000-0000B72A0000}"/>
    <cellStyle name="Millares 2 2 5 5 2 6" xfId="27976" xr:uid="{00000000-0005-0000-0000-0000B82A0000}"/>
    <cellStyle name="Millares 2 2 5 5 3" xfId="3538" xr:uid="{00000000-0005-0000-0000-0000B92A0000}"/>
    <cellStyle name="Millares 2 2 5 5 3 2" xfId="6168" xr:uid="{00000000-0005-0000-0000-0000BA2A0000}"/>
    <cellStyle name="Millares 2 2 5 5 3 2 2" xfId="25043" xr:uid="{00000000-0005-0000-0000-0000BB2A0000}"/>
    <cellStyle name="Millares 2 2 5 5 3 2 2 2" xfId="39488" xr:uid="{00000000-0005-0000-0000-0000BC2A0000}"/>
    <cellStyle name="Millares 2 2 5 5 3 2 3" xfId="30986" xr:uid="{00000000-0005-0000-0000-0000BD2A0000}"/>
    <cellStyle name="Millares 2 2 5 5 3 3" xfId="22422" xr:uid="{00000000-0005-0000-0000-0000BE2A0000}"/>
    <cellStyle name="Millares 2 2 5 5 3 3 2" xfId="37394" xr:uid="{00000000-0005-0000-0000-0000BF2A0000}"/>
    <cellStyle name="Millares 2 2 5 5 3 4" xfId="9518" xr:uid="{00000000-0005-0000-0000-0000C02A0000}"/>
    <cellStyle name="Millares 2 2 5 5 3 4 2" xfId="33824" xr:uid="{00000000-0005-0000-0000-0000C12A0000}"/>
    <cellStyle name="Millares 2 2 5 5 3 5" xfId="28888" xr:uid="{00000000-0005-0000-0000-0000C22A0000}"/>
    <cellStyle name="Millares 2 2 5 5 4" xfId="4918" xr:uid="{00000000-0005-0000-0000-0000C32A0000}"/>
    <cellStyle name="Millares 2 2 5 5 4 2" xfId="23795" xr:uid="{00000000-0005-0000-0000-0000C42A0000}"/>
    <cellStyle name="Millares 2 2 5 5 4 2 2" xfId="38496" xr:uid="{00000000-0005-0000-0000-0000C52A0000}"/>
    <cellStyle name="Millares 2 2 5 5 4 3" xfId="29992" xr:uid="{00000000-0005-0000-0000-0000C62A0000}"/>
    <cellStyle name="Millares 2 2 5 5 5" xfId="20758" xr:uid="{00000000-0005-0000-0000-0000C72A0000}"/>
    <cellStyle name="Millares 2 2 5 5 5 2" xfId="35986" xr:uid="{00000000-0005-0000-0000-0000C82A0000}"/>
    <cellStyle name="Millares 2 2 5 5 6" xfId="7862" xr:uid="{00000000-0005-0000-0000-0000C92A0000}"/>
    <cellStyle name="Millares 2 2 5 5 6 2" xfId="32424" xr:uid="{00000000-0005-0000-0000-0000CA2A0000}"/>
    <cellStyle name="Millares 2 2 5 5 7" xfId="27480" xr:uid="{00000000-0005-0000-0000-0000CB2A0000}"/>
    <cellStyle name="Millares 2 2 5 6" xfId="2186" xr:uid="{00000000-0005-0000-0000-0000CC2A0000}"/>
    <cellStyle name="Millares 2 2 5 6 2" xfId="3850" xr:uid="{00000000-0005-0000-0000-0000CD2A0000}"/>
    <cellStyle name="Millares 2 2 5 6 2 2" xfId="6480" xr:uid="{00000000-0005-0000-0000-0000CE2A0000}"/>
    <cellStyle name="Millares 2 2 5 6 2 2 2" xfId="25355" xr:uid="{00000000-0005-0000-0000-0000CF2A0000}"/>
    <cellStyle name="Millares 2 2 5 6 2 2 2 2" xfId="39736" xr:uid="{00000000-0005-0000-0000-0000D02A0000}"/>
    <cellStyle name="Millares 2 2 5 6 2 2 3" xfId="31234" xr:uid="{00000000-0005-0000-0000-0000D12A0000}"/>
    <cellStyle name="Millares 2 2 5 6 2 3" xfId="22734" xr:uid="{00000000-0005-0000-0000-0000D22A0000}"/>
    <cellStyle name="Millares 2 2 5 6 2 3 2" xfId="37642" xr:uid="{00000000-0005-0000-0000-0000D32A0000}"/>
    <cellStyle name="Millares 2 2 5 6 2 4" xfId="9830" xr:uid="{00000000-0005-0000-0000-0000D42A0000}"/>
    <cellStyle name="Millares 2 2 5 6 2 4 2" xfId="34072" xr:uid="{00000000-0005-0000-0000-0000D52A0000}"/>
    <cellStyle name="Millares 2 2 5 6 2 5" xfId="29136" xr:uid="{00000000-0005-0000-0000-0000D62A0000}"/>
    <cellStyle name="Millares 2 2 5 6 3" xfId="5230" xr:uid="{00000000-0005-0000-0000-0000D72A0000}"/>
    <cellStyle name="Millares 2 2 5 6 3 2" xfId="24107" xr:uid="{00000000-0005-0000-0000-0000D82A0000}"/>
    <cellStyle name="Millares 2 2 5 6 3 2 2" xfId="38744" xr:uid="{00000000-0005-0000-0000-0000D92A0000}"/>
    <cellStyle name="Millares 2 2 5 6 3 3" xfId="30240" xr:uid="{00000000-0005-0000-0000-0000DA2A0000}"/>
    <cellStyle name="Millares 2 2 5 6 4" xfId="21070" xr:uid="{00000000-0005-0000-0000-0000DB2A0000}"/>
    <cellStyle name="Millares 2 2 5 6 4 2" xfId="36234" xr:uid="{00000000-0005-0000-0000-0000DC2A0000}"/>
    <cellStyle name="Millares 2 2 5 6 5" xfId="8174" xr:uid="{00000000-0005-0000-0000-0000DD2A0000}"/>
    <cellStyle name="Millares 2 2 5 6 5 2" xfId="32672" xr:uid="{00000000-0005-0000-0000-0000DE2A0000}"/>
    <cellStyle name="Millares 2 2 5 6 6" xfId="27728" xr:uid="{00000000-0005-0000-0000-0000DF2A0000}"/>
    <cellStyle name="Millares 2 2 5 7" xfId="2827" xr:uid="{00000000-0005-0000-0000-0000E02A0000}"/>
    <cellStyle name="Millares 2 2 5 7 2" xfId="5854" xr:uid="{00000000-0005-0000-0000-0000E12A0000}"/>
    <cellStyle name="Millares 2 2 5 7 2 2" xfId="24731" xr:uid="{00000000-0005-0000-0000-0000E22A0000}"/>
    <cellStyle name="Millares 2 2 5 7 2 2 2" xfId="39240" xr:uid="{00000000-0005-0000-0000-0000E32A0000}"/>
    <cellStyle name="Millares 2 2 5 7 2 3" xfId="30736" xr:uid="{00000000-0005-0000-0000-0000E42A0000}"/>
    <cellStyle name="Millares 2 2 5 7 3" xfId="21711" xr:uid="{00000000-0005-0000-0000-0000E52A0000}"/>
    <cellStyle name="Millares 2 2 5 7 3 2" xfId="36747" xr:uid="{00000000-0005-0000-0000-0000E62A0000}"/>
    <cellStyle name="Millares 2 2 5 7 4" xfId="8815" xr:uid="{00000000-0005-0000-0000-0000E72A0000}"/>
    <cellStyle name="Millares 2 2 5 7 4 2" xfId="33185" xr:uid="{00000000-0005-0000-0000-0000E82A0000}"/>
    <cellStyle name="Millares 2 2 5 7 5" xfId="28241" xr:uid="{00000000-0005-0000-0000-0000E92A0000}"/>
    <cellStyle name="Millares 2 2 5 8" xfId="4568" xr:uid="{00000000-0005-0000-0000-0000EA2A0000}"/>
    <cellStyle name="Millares 2 2 5 8 2" xfId="23446" xr:uid="{00000000-0005-0000-0000-0000EB2A0000}"/>
    <cellStyle name="Millares 2 2 5 8 2 2" xfId="38211" xr:uid="{00000000-0005-0000-0000-0000EC2A0000}"/>
    <cellStyle name="Millares 2 2 5 8 3" xfId="10469" xr:uid="{00000000-0005-0000-0000-0000ED2A0000}"/>
    <cellStyle name="Millares 2 2 5 8 3 2" xfId="34583" xr:uid="{00000000-0005-0000-0000-0000EE2A0000}"/>
    <cellStyle name="Millares 2 2 5 8 4" xfId="29706" xr:uid="{00000000-0005-0000-0000-0000EF2A0000}"/>
    <cellStyle name="Millares 2 2 5 9" xfId="4472" xr:uid="{00000000-0005-0000-0000-0000F02A0000}"/>
    <cellStyle name="Millares 2 2 5 9 2" xfId="23356" xr:uid="{00000000-0005-0000-0000-0000F12A0000}"/>
    <cellStyle name="Millares 2 2 5 9 2 2" xfId="38136" xr:uid="{00000000-0005-0000-0000-0000F22A0000}"/>
    <cellStyle name="Millares 2 2 5 9 3" xfId="29630" xr:uid="{00000000-0005-0000-0000-0000F32A0000}"/>
    <cellStyle name="Millares 2 2 6" xfId="539" xr:uid="{00000000-0005-0000-0000-0000F42A0000}"/>
    <cellStyle name="Millares 2 2 6 10" xfId="20048" xr:uid="{00000000-0005-0000-0000-0000F52A0000}"/>
    <cellStyle name="Millares 2 2 6 10 2" xfId="35340" xr:uid="{00000000-0005-0000-0000-0000F62A0000}"/>
    <cellStyle name="Millares 2 2 6 11" xfId="7143" xr:uid="{00000000-0005-0000-0000-0000F72A0000}"/>
    <cellStyle name="Millares 2 2 6 11 2" xfId="31769" xr:uid="{00000000-0005-0000-0000-0000F82A0000}"/>
    <cellStyle name="Millares 2 2 6 12" xfId="26834" xr:uid="{00000000-0005-0000-0000-0000F92A0000}"/>
    <cellStyle name="Millares 2 2 6 2" xfId="1255" xr:uid="{00000000-0005-0000-0000-0000FA2A0000}"/>
    <cellStyle name="Millares 2 2 6 2 10" xfId="7250" xr:uid="{00000000-0005-0000-0000-0000FB2A0000}"/>
    <cellStyle name="Millares 2 2 6 2 10 2" xfId="31868" xr:uid="{00000000-0005-0000-0000-0000FC2A0000}"/>
    <cellStyle name="Millares 2 2 6 2 11" xfId="26917" xr:uid="{00000000-0005-0000-0000-0000FD2A0000}"/>
    <cellStyle name="Millares 2 2 6 2 2" xfId="1437" xr:uid="{00000000-0005-0000-0000-0000FE2A0000}"/>
    <cellStyle name="Millares 2 2 6 2 2 2" xfId="1801" xr:uid="{00000000-0005-0000-0000-0000FF2A0000}"/>
    <cellStyle name="Millares 2 2 6 2 2 2 2" xfId="2148" xr:uid="{00000000-0005-0000-0000-0000002B0000}"/>
    <cellStyle name="Millares 2 2 6 2 2 2 2 2" xfId="2772" xr:uid="{00000000-0005-0000-0000-0000012B0000}"/>
    <cellStyle name="Millares 2 2 6 2 2 2 2 2 2" xfId="4436" xr:uid="{00000000-0005-0000-0000-0000022B0000}"/>
    <cellStyle name="Millares 2 2 6 2 2 2 2 2 2 2" xfId="7066" xr:uid="{00000000-0005-0000-0000-0000032B0000}"/>
    <cellStyle name="Millares 2 2 6 2 2 2 2 2 2 2 2" xfId="25941" xr:uid="{00000000-0005-0000-0000-0000042B0000}"/>
    <cellStyle name="Millares 2 2 6 2 2 2 2 2 2 2 2 2" xfId="40202" xr:uid="{00000000-0005-0000-0000-0000052B0000}"/>
    <cellStyle name="Millares 2 2 6 2 2 2 2 2 2 2 3" xfId="31700" xr:uid="{00000000-0005-0000-0000-0000062B0000}"/>
    <cellStyle name="Millares 2 2 6 2 2 2 2 2 2 3" xfId="23320" xr:uid="{00000000-0005-0000-0000-0000072B0000}"/>
    <cellStyle name="Millares 2 2 6 2 2 2 2 2 2 3 2" xfId="38108" xr:uid="{00000000-0005-0000-0000-0000082B0000}"/>
    <cellStyle name="Millares 2 2 6 2 2 2 2 2 2 4" xfId="10416" xr:uid="{00000000-0005-0000-0000-0000092B0000}"/>
    <cellStyle name="Millares 2 2 6 2 2 2 2 2 2 4 2" xfId="34538" xr:uid="{00000000-0005-0000-0000-00000A2B0000}"/>
    <cellStyle name="Millares 2 2 6 2 2 2 2 2 2 5" xfId="29602" xr:uid="{00000000-0005-0000-0000-00000B2B0000}"/>
    <cellStyle name="Millares 2 2 6 2 2 2 2 2 3" xfId="5816" xr:uid="{00000000-0005-0000-0000-00000C2B0000}"/>
    <cellStyle name="Millares 2 2 6 2 2 2 2 2 3 2" xfId="24693" xr:uid="{00000000-0005-0000-0000-00000D2B0000}"/>
    <cellStyle name="Millares 2 2 6 2 2 2 2 2 3 2 2" xfId="39210" xr:uid="{00000000-0005-0000-0000-00000E2B0000}"/>
    <cellStyle name="Millares 2 2 6 2 2 2 2 2 3 3" xfId="30706" xr:uid="{00000000-0005-0000-0000-00000F2B0000}"/>
    <cellStyle name="Millares 2 2 6 2 2 2 2 2 4" xfId="21656" xr:uid="{00000000-0005-0000-0000-0000102B0000}"/>
    <cellStyle name="Millares 2 2 6 2 2 2 2 2 4 2" xfId="36700" xr:uid="{00000000-0005-0000-0000-0000112B0000}"/>
    <cellStyle name="Millares 2 2 6 2 2 2 2 2 5" xfId="8760" xr:uid="{00000000-0005-0000-0000-0000122B0000}"/>
    <cellStyle name="Millares 2 2 6 2 2 2 2 2 5 2" xfId="33138" xr:uid="{00000000-0005-0000-0000-0000132B0000}"/>
    <cellStyle name="Millares 2 2 6 2 2 2 2 2 6" xfId="28194" xr:uid="{00000000-0005-0000-0000-0000142B0000}"/>
    <cellStyle name="Millares 2 2 6 2 2 2 2 3" xfId="3812" xr:uid="{00000000-0005-0000-0000-0000152B0000}"/>
    <cellStyle name="Millares 2 2 6 2 2 2 2 3 2" xfId="6442" xr:uid="{00000000-0005-0000-0000-0000162B0000}"/>
    <cellStyle name="Millares 2 2 6 2 2 2 2 3 2 2" xfId="25317" xr:uid="{00000000-0005-0000-0000-0000172B0000}"/>
    <cellStyle name="Millares 2 2 6 2 2 2 2 3 2 2 2" xfId="39706" xr:uid="{00000000-0005-0000-0000-0000182B0000}"/>
    <cellStyle name="Millares 2 2 6 2 2 2 2 3 2 3" xfId="31204" xr:uid="{00000000-0005-0000-0000-0000192B0000}"/>
    <cellStyle name="Millares 2 2 6 2 2 2 2 3 3" xfId="22696" xr:uid="{00000000-0005-0000-0000-00001A2B0000}"/>
    <cellStyle name="Millares 2 2 6 2 2 2 2 3 3 2" xfId="37612" xr:uid="{00000000-0005-0000-0000-00001B2B0000}"/>
    <cellStyle name="Millares 2 2 6 2 2 2 2 3 4" xfId="9792" xr:uid="{00000000-0005-0000-0000-00001C2B0000}"/>
    <cellStyle name="Millares 2 2 6 2 2 2 2 3 4 2" xfId="34042" xr:uid="{00000000-0005-0000-0000-00001D2B0000}"/>
    <cellStyle name="Millares 2 2 6 2 2 2 2 3 5" xfId="29106" xr:uid="{00000000-0005-0000-0000-00001E2B0000}"/>
    <cellStyle name="Millares 2 2 6 2 2 2 2 4" xfId="5192" xr:uid="{00000000-0005-0000-0000-00001F2B0000}"/>
    <cellStyle name="Millares 2 2 6 2 2 2 2 4 2" xfId="24069" xr:uid="{00000000-0005-0000-0000-0000202B0000}"/>
    <cellStyle name="Millares 2 2 6 2 2 2 2 4 2 2" xfId="38714" xr:uid="{00000000-0005-0000-0000-0000212B0000}"/>
    <cellStyle name="Millares 2 2 6 2 2 2 2 4 3" xfId="30210" xr:uid="{00000000-0005-0000-0000-0000222B0000}"/>
    <cellStyle name="Millares 2 2 6 2 2 2 2 5" xfId="21032" xr:uid="{00000000-0005-0000-0000-0000232B0000}"/>
    <cellStyle name="Millares 2 2 6 2 2 2 2 5 2" xfId="36204" xr:uid="{00000000-0005-0000-0000-0000242B0000}"/>
    <cellStyle name="Millares 2 2 6 2 2 2 2 6" xfId="8136" xr:uid="{00000000-0005-0000-0000-0000252B0000}"/>
    <cellStyle name="Millares 2 2 6 2 2 2 2 6 2" xfId="32642" xr:uid="{00000000-0005-0000-0000-0000262B0000}"/>
    <cellStyle name="Millares 2 2 6 2 2 2 2 7" xfId="27698" xr:uid="{00000000-0005-0000-0000-0000272B0000}"/>
    <cellStyle name="Millares 2 2 6 2 2 2 3" xfId="2460" xr:uid="{00000000-0005-0000-0000-0000282B0000}"/>
    <cellStyle name="Millares 2 2 6 2 2 2 3 2" xfId="4124" xr:uid="{00000000-0005-0000-0000-0000292B0000}"/>
    <cellStyle name="Millares 2 2 6 2 2 2 3 2 2" xfId="6754" xr:uid="{00000000-0005-0000-0000-00002A2B0000}"/>
    <cellStyle name="Millares 2 2 6 2 2 2 3 2 2 2" xfId="25629" xr:uid="{00000000-0005-0000-0000-00002B2B0000}"/>
    <cellStyle name="Millares 2 2 6 2 2 2 3 2 2 2 2" xfId="39954" xr:uid="{00000000-0005-0000-0000-00002C2B0000}"/>
    <cellStyle name="Millares 2 2 6 2 2 2 3 2 2 3" xfId="31452" xr:uid="{00000000-0005-0000-0000-00002D2B0000}"/>
    <cellStyle name="Millares 2 2 6 2 2 2 3 2 3" xfId="23008" xr:uid="{00000000-0005-0000-0000-00002E2B0000}"/>
    <cellStyle name="Millares 2 2 6 2 2 2 3 2 3 2" xfId="37860" xr:uid="{00000000-0005-0000-0000-00002F2B0000}"/>
    <cellStyle name="Millares 2 2 6 2 2 2 3 2 4" xfId="10104" xr:uid="{00000000-0005-0000-0000-0000302B0000}"/>
    <cellStyle name="Millares 2 2 6 2 2 2 3 2 4 2" xfId="34290" xr:uid="{00000000-0005-0000-0000-0000312B0000}"/>
    <cellStyle name="Millares 2 2 6 2 2 2 3 2 5" xfId="29354" xr:uid="{00000000-0005-0000-0000-0000322B0000}"/>
    <cellStyle name="Millares 2 2 6 2 2 2 3 3" xfId="5504" xr:uid="{00000000-0005-0000-0000-0000332B0000}"/>
    <cellStyle name="Millares 2 2 6 2 2 2 3 3 2" xfId="24381" xr:uid="{00000000-0005-0000-0000-0000342B0000}"/>
    <cellStyle name="Millares 2 2 6 2 2 2 3 3 2 2" xfId="38962" xr:uid="{00000000-0005-0000-0000-0000352B0000}"/>
    <cellStyle name="Millares 2 2 6 2 2 2 3 3 3" xfId="30458" xr:uid="{00000000-0005-0000-0000-0000362B0000}"/>
    <cellStyle name="Millares 2 2 6 2 2 2 3 4" xfId="21344" xr:uid="{00000000-0005-0000-0000-0000372B0000}"/>
    <cellStyle name="Millares 2 2 6 2 2 2 3 4 2" xfId="36452" xr:uid="{00000000-0005-0000-0000-0000382B0000}"/>
    <cellStyle name="Millares 2 2 6 2 2 2 3 5" xfId="8448" xr:uid="{00000000-0005-0000-0000-0000392B0000}"/>
    <cellStyle name="Millares 2 2 6 2 2 2 3 5 2" xfId="32890" xr:uid="{00000000-0005-0000-0000-00003A2B0000}"/>
    <cellStyle name="Millares 2 2 6 2 2 2 3 6" xfId="27946" xr:uid="{00000000-0005-0000-0000-00003B2B0000}"/>
    <cellStyle name="Millares 2 2 6 2 2 2 4" xfId="3465" xr:uid="{00000000-0005-0000-0000-00003C2B0000}"/>
    <cellStyle name="Millares 2 2 6 2 2 2 4 2" xfId="6129" xr:uid="{00000000-0005-0000-0000-00003D2B0000}"/>
    <cellStyle name="Millares 2 2 6 2 2 2 4 2 2" xfId="25005" xr:uid="{00000000-0005-0000-0000-00003E2B0000}"/>
    <cellStyle name="Millares 2 2 6 2 2 2 4 2 2 2" xfId="39458" xr:uid="{00000000-0005-0000-0000-00003F2B0000}"/>
    <cellStyle name="Millares 2 2 6 2 2 2 4 2 3" xfId="30955" xr:uid="{00000000-0005-0000-0000-0000402B0000}"/>
    <cellStyle name="Millares 2 2 6 2 2 2 4 3" xfId="22349" xr:uid="{00000000-0005-0000-0000-0000412B0000}"/>
    <cellStyle name="Millares 2 2 6 2 2 2 4 3 2" xfId="37329" xr:uid="{00000000-0005-0000-0000-0000422B0000}"/>
    <cellStyle name="Millares 2 2 6 2 2 2 4 4" xfId="9446" xr:uid="{00000000-0005-0000-0000-0000432B0000}"/>
    <cellStyle name="Millares 2 2 6 2 2 2 4 4 2" xfId="33760" xr:uid="{00000000-0005-0000-0000-0000442B0000}"/>
    <cellStyle name="Millares 2 2 6 2 2 2 4 5" xfId="28823" xr:uid="{00000000-0005-0000-0000-0000452B0000}"/>
    <cellStyle name="Millares 2 2 6 2 2 2 5" xfId="4879" xr:uid="{00000000-0005-0000-0000-0000462B0000}"/>
    <cellStyle name="Millares 2 2 6 2 2 2 5 2" xfId="23756" xr:uid="{00000000-0005-0000-0000-0000472B0000}"/>
    <cellStyle name="Millares 2 2 6 2 2 2 5 2 2" xfId="38465" xr:uid="{00000000-0005-0000-0000-0000482B0000}"/>
    <cellStyle name="Millares 2 2 6 2 2 2 5 3" xfId="29961" xr:uid="{00000000-0005-0000-0000-0000492B0000}"/>
    <cellStyle name="Millares 2 2 6 2 2 2 6" xfId="20685" xr:uid="{00000000-0005-0000-0000-00004A2B0000}"/>
    <cellStyle name="Millares 2 2 6 2 2 2 6 2" xfId="35921" xr:uid="{00000000-0005-0000-0000-00004B2B0000}"/>
    <cellStyle name="Millares 2 2 6 2 2 2 7" xfId="7790" xr:uid="{00000000-0005-0000-0000-00004C2B0000}"/>
    <cellStyle name="Millares 2 2 6 2 2 2 7 2" xfId="32360" xr:uid="{00000000-0005-0000-0000-00004D2B0000}"/>
    <cellStyle name="Millares 2 2 6 2 2 2 8" xfId="27415" xr:uid="{00000000-0005-0000-0000-00004E2B0000}"/>
    <cellStyle name="Millares 2 2 6 2 2 3" xfId="1992" xr:uid="{00000000-0005-0000-0000-00004F2B0000}"/>
    <cellStyle name="Millares 2 2 6 2 2 3 2" xfId="2616" xr:uid="{00000000-0005-0000-0000-0000502B0000}"/>
    <cellStyle name="Millares 2 2 6 2 2 3 2 2" xfId="4280" xr:uid="{00000000-0005-0000-0000-0000512B0000}"/>
    <cellStyle name="Millares 2 2 6 2 2 3 2 2 2" xfId="6910" xr:uid="{00000000-0005-0000-0000-0000522B0000}"/>
    <cellStyle name="Millares 2 2 6 2 2 3 2 2 2 2" xfId="25785" xr:uid="{00000000-0005-0000-0000-0000532B0000}"/>
    <cellStyle name="Millares 2 2 6 2 2 3 2 2 2 2 2" xfId="40078" xr:uid="{00000000-0005-0000-0000-0000542B0000}"/>
    <cellStyle name="Millares 2 2 6 2 2 3 2 2 2 3" xfId="31576" xr:uid="{00000000-0005-0000-0000-0000552B0000}"/>
    <cellStyle name="Millares 2 2 6 2 2 3 2 2 3" xfId="23164" xr:uid="{00000000-0005-0000-0000-0000562B0000}"/>
    <cellStyle name="Millares 2 2 6 2 2 3 2 2 3 2" xfId="37984" xr:uid="{00000000-0005-0000-0000-0000572B0000}"/>
    <cellStyle name="Millares 2 2 6 2 2 3 2 2 4" xfId="10260" xr:uid="{00000000-0005-0000-0000-0000582B0000}"/>
    <cellStyle name="Millares 2 2 6 2 2 3 2 2 4 2" xfId="34414" xr:uid="{00000000-0005-0000-0000-0000592B0000}"/>
    <cellStyle name="Millares 2 2 6 2 2 3 2 2 5" xfId="29478" xr:uid="{00000000-0005-0000-0000-00005A2B0000}"/>
    <cellStyle name="Millares 2 2 6 2 2 3 2 3" xfId="5660" xr:uid="{00000000-0005-0000-0000-00005B2B0000}"/>
    <cellStyle name="Millares 2 2 6 2 2 3 2 3 2" xfId="24537" xr:uid="{00000000-0005-0000-0000-00005C2B0000}"/>
    <cellStyle name="Millares 2 2 6 2 2 3 2 3 2 2" xfId="39086" xr:uid="{00000000-0005-0000-0000-00005D2B0000}"/>
    <cellStyle name="Millares 2 2 6 2 2 3 2 3 3" xfId="30582" xr:uid="{00000000-0005-0000-0000-00005E2B0000}"/>
    <cellStyle name="Millares 2 2 6 2 2 3 2 4" xfId="21500" xr:uid="{00000000-0005-0000-0000-00005F2B0000}"/>
    <cellStyle name="Millares 2 2 6 2 2 3 2 4 2" xfId="36576" xr:uid="{00000000-0005-0000-0000-0000602B0000}"/>
    <cellStyle name="Millares 2 2 6 2 2 3 2 5" xfId="8604" xr:uid="{00000000-0005-0000-0000-0000612B0000}"/>
    <cellStyle name="Millares 2 2 6 2 2 3 2 5 2" xfId="33014" xr:uid="{00000000-0005-0000-0000-0000622B0000}"/>
    <cellStyle name="Millares 2 2 6 2 2 3 2 6" xfId="28070" xr:uid="{00000000-0005-0000-0000-0000632B0000}"/>
    <cellStyle name="Millares 2 2 6 2 2 3 3" xfId="3656" xr:uid="{00000000-0005-0000-0000-0000642B0000}"/>
    <cellStyle name="Millares 2 2 6 2 2 3 3 2" xfId="6286" xr:uid="{00000000-0005-0000-0000-0000652B0000}"/>
    <cellStyle name="Millares 2 2 6 2 2 3 3 2 2" xfId="25161" xr:uid="{00000000-0005-0000-0000-0000662B0000}"/>
    <cellStyle name="Millares 2 2 6 2 2 3 3 2 2 2" xfId="39582" xr:uid="{00000000-0005-0000-0000-0000672B0000}"/>
    <cellStyle name="Millares 2 2 6 2 2 3 3 2 3" xfId="31080" xr:uid="{00000000-0005-0000-0000-0000682B0000}"/>
    <cellStyle name="Millares 2 2 6 2 2 3 3 3" xfId="22540" xr:uid="{00000000-0005-0000-0000-0000692B0000}"/>
    <cellStyle name="Millares 2 2 6 2 2 3 3 3 2" xfId="37488" xr:uid="{00000000-0005-0000-0000-00006A2B0000}"/>
    <cellStyle name="Millares 2 2 6 2 2 3 3 4" xfId="9636" xr:uid="{00000000-0005-0000-0000-00006B2B0000}"/>
    <cellStyle name="Millares 2 2 6 2 2 3 3 4 2" xfId="33918" xr:uid="{00000000-0005-0000-0000-00006C2B0000}"/>
    <cellStyle name="Millares 2 2 6 2 2 3 3 5" xfId="28982" xr:uid="{00000000-0005-0000-0000-00006D2B0000}"/>
    <cellStyle name="Millares 2 2 6 2 2 3 4" xfId="5036" xr:uid="{00000000-0005-0000-0000-00006E2B0000}"/>
    <cellStyle name="Millares 2 2 6 2 2 3 4 2" xfId="23913" xr:uid="{00000000-0005-0000-0000-00006F2B0000}"/>
    <cellStyle name="Millares 2 2 6 2 2 3 4 2 2" xfId="38590" xr:uid="{00000000-0005-0000-0000-0000702B0000}"/>
    <cellStyle name="Millares 2 2 6 2 2 3 4 3" xfId="30086" xr:uid="{00000000-0005-0000-0000-0000712B0000}"/>
    <cellStyle name="Millares 2 2 6 2 2 3 5" xfId="20876" xr:uid="{00000000-0005-0000-0000-0000722B0000}"/>
    <cellStyle name="Millares 2 2 6 2 2 3 5 2" xfId="36080" xr:uid="{00000000-0005-0000-0000-0000732B0000}"/>
    <cellStyle name="Millares 2 2 6 2 2 3 6" xfId="7980" xr:uid="{00000000-0005-0000-0000-0000742B0000}"/>
    <cellStyle name="Millares 2 2 6 2 2 3 6 2" xfId="32518" xr:uid="{00000000-0005-0000-0000-0000752B0000}"/>
    <cellStyle name="Millares 2 2 6 2 2 3 7" xfId="27574" xr:uid="{00000000-0005-0000-0000-0000762B0000}"/>
    <cellStyle name="Millares 2 2 6 2 2 4" xfId="2304" xr:uid="{00000000-0005-0000-0000-0000772B0000}"/>
    <cellStyle name="Millares 2 2 6 2 2 4 2" xfId="3968" xr:uid="{00000000-0005-0000-0000-0000782B0000}"/>
    <cellStyle name="Millares 2 2 6 2 2 4 2 2" xfId="6598" xr:uid="{00000000-0005-0000-0000-0000792B0000}"/>
    <cellStyle name="Millares 2 2 6 2 2 4 2 2 2" xfId="25473" xr:uid="{00000000-0005-0000-0000-00007A2B0000}"/>
    <cellStyle name="Millares 2 2 6 2 2 4 2 2 2 2" xfId="39830" xr:uid="{00000000-0005-0000-0000-00007B2B0000}"/>
    <cellStyle name="Millares 2 2 6 2 2 4 2 2 3" xfId="31328" xr:uid="{00000000-0005-0000-0000-00007C2B0000}"/>
    <cellStyle name="Millares 2 2 6 2 2 4 2 3" xfId="22852" xr:uid="{00000000-0005-0000-0000-00007D2B0000}"/>
    <cellStyle name="Millares 2 2 6 2 2 4 2 3 2" xfId="37736" xr:uid="{00000000-0005-0000-0000-00007E2B0000}"/>
    <cellStyle name="Millares 2 2 6 2 2 4 2 4" xfId="9948" xr:uid="{00000000-0005-0000-0000-00007F2B0000}"/>
    <cellStyle name="Millares 2 2 6 2 2 4 2 4 2" xfId="34166" xr:uid="{00000000-0005-0000-0000-0000802B0000}"/>
    <cellStyle name="Millares 2 2 6 2 2 4 2 5" xfId="29230" xr:uid="{00000000-0005-0000-0000-0000812B0000}"/>
    <cellStyle name="Millares 2 2 6 2 2 4 3" xfId="5348" xr:uid="{00000000-0005-0000-0000-0000822B0000}"/>
    <cellStyle name="Millares 2 2 6 2 2 4 3 2" xfId="24225" xr:uid="{00000000-0005-0000-0000-0000832B0000}"/>
    <cellStyle name="Millares 2 2 6 2 2 4 3 2 2" xfId="38838" xr:uid="{00000000-0005-0000-0000-0000842B0000}"/>
    <cellStyle name="Millares 2 2 6 2 2 4 3 3" xfId="30334" xr:uid="{00000000-0005-0000-0000-0000852B0000}"/>
    <cellStyle name="Millares 2 2 6 2 2 4 4" xfId="21188" xr:uid="{00000000-0005-0000-0000-0000862B0000}"/>
    <cellStyle name="Millares 2 2 6 2 2 4 4 2" xfId="36328" xr:uid="{00000000-0005-0000-0000-0000872B0000}"/>
    <cellStyle name="Millares 2 2 6 2 2 4 5" xfId="8292" xr:uid="{00000000-0005-0000-0000-0000882B0000}"/>
    <cellStyle name="Millares 2 2 6 2 2 4 5 2" xfId="32766" xr:uid="{00000000-0005-0000-0000-0000892B0000}"/>
    <cellStyle name="Millares 2 2 6 2 2 4 6" xfId="27822" xr:uid="{00000000-0005-0000-0000-00008A2B0000}"/>
    <cellStyle name="Millares 2 2 6 2 2 5" xfId="3101" xr:uid="{00000000-0005-0000-0000-00008B2B0000}"/>
    <cellStyle name="Millares 2 2 6 2 2 5 2" xfId="5973" xr:uid="{00000000-0005-0000-0000-00008C2B0000}"/>
    <cellStyle name="Millares 2 2 6 2 2 5 2 2" xfId="24849" xr:uid="{00000000-0005-0000-0000-00008D2B0000}"/>
    <cellStyle name="Millares 2 2 6 2 2 5 2 2 2" xfId="39334" xr:uid="{00000000-0005-0000-0000-00008E2B0000}"/>
    <cellStyle name="Millares 2 2 6 2 2 5 2 3" xfId="30831" xr:uid="{00000000-0005-0000-0000-00008F2B0000}"/>
    <cellStyle name="Millares 2 2 6 2 2 5 3" xfId="21985" xr:uid="{00000000-0005-0000-0000-0000902B0000}"/>
    <cellStyle name="Millares 2 2 6 2 2 5 3 2" xfId="36997" xr:uid="{00000000-0005-0000-0000-0000912B0000}"/>
    <cellStyle name="Millares 2 2 6 2 2 5 4" xfId="9086" xr:uid="{00000000-0005-0000-0000-0000922B0000}"/>
    <cellStyle name="Millares 2 2 6 2 2 5 4 2" xfId="33432" xr:uid="{00000000-0005-0000-0000-0000932B0000}"/>
    <cellStyle name="Millares 2 2 6 2 2 5 5" xfId="28491" xr:uid="{00000000-0005-0000-0000-0000942B0000}"/>
    <cellStyle name="Millares 2 2 6 2 2 6" xfId="4722" xr:uid="{00000000-0005-0000-0000-0000952B0000}"/>
    <cellStyle name="Millares 2 2 6 2 2 6 2" xfId="23600" xr:uid="{00000000-0005-0000-0000-0000962B0000}"/>
    <cellStyle name="Millares 2 2 6 2 2 6 2 2" xfId="38341" xr:uid="{00000000-0005-0000-0000-0000972B0000}"/>
    <cellStyle name="Millares 2 2 6 2 2 6 3" xfId="12896" xr:uid="{00000000-0005-0000-0000-0000982B0000}"/>
    <cellStyle name="Millares 2 2 6 2 2 6 3 2" xfId="35256" xr:uid="{00000000-0005-0000-0000-0000992B0000}"/>
    <cellStyle name="Millares 2 2 6 2 2 6 4" xfId="29836" xr:uid="{00000000-0005-0000-0000-00009A2B0000}"/>
    <cellStyle name="Millares 2 2 6 2 2 7" xfId="20321" xr:uid="{00000000-0005-0000-0000-00009B2B0000}"/>
    <cellStyle name="Millares 2 2 6 2 2 7 2" xfId="35589" xr:uid="{00000000-0005-0000-0000-00009C2B0000}"/>
    <cellStyle name="Millares 2 2 6 2 2 8" xfId="7430" xr:uid="{00000000-0005-0000-0000-00009D2B0000}"/>
    <cellStyle name="Millares 2 2 6 2 2 8 2" xfId="32032" xr:uid="{00000000-0005-0000-0000-00009E2B0000}"/>
    <cellStyle name="Millares 2 2 6 2 2 9" xfId="27083" xr:uid="{00000000-0005-0000-0000-00009F2B0000}"/>
    <cellStyle name="Millares 2 2 6 2 3" xfId="1619" xr:uid="{00000000-0005-0000-0000-0000A02B0000}"/>
    <cellStyle name="Millares 2 2 6 2 3 2" xfId="2070" xr:uid="{00000000-0005-0000-0000-0000A12B0000}"/>
    <cellStyle name="Millares 2 2 6 2 3 2 2" xfId="2694" xr:uid="{00000000-0005-0000-0000-0000A22B0000}"/>
    <cellStyle name="Millares 2 2 6 2 3 2 2 2" xfId="4358" xr:uid="{00000000-0005-0000-0000-0000A32B0000}"/>
    <cellStyle name="Millares 2 2 6 2 3 2 2 2 2" xfId="6988" xr:uid="{00000000-0005-0000-0000-0000A42B0000}"/>
    <cellStyle name="Millares 2 2 6 2 3 2 2 2 2 2" xfId="25863" xr:uid="{00000000-0005-0000-0000-0000A52B0000}"/>
    <cellStyle name="Millares 2 2 6 2 3 2 2 2 2 2 2" xfId="40140" xr:uid="{00000000-0005-0000-0000-0000A62B0000}"/>
    <cellStyle name="Millares 2 2 6 2 3 2 2 2 2 3" xfId="31638" xr:uid="{00000000-0005-0000-0000-0000A72B0000}"/>
    <cellStyle name="Millares 2 2 6 2 3 2 2 2 3" xfId="23242" xr:uid="{00000000-0005-0000-0000-0000A82B0000}"/>
    <cellStyle name="Millares 2 2 6 2 3 2 2 2 3 2" xfId="38046" xr:uid="{00000000-0005-0000-0000-0000A92B0000}"/>
    <cellStyle name="Millares 2 2 6 2 3 2 2 2 4" xfId="10338" xr:uid="{00000000-0005-0000-0000-0000AA2B0000}"/>
    <cellStyle name="Millares 2 2 6 2 3 2 2 2 4 2" xfId="34476" xr:uid="{00000000-0005-0000-0000-0000AB2B0000}"/>
    <cellStyle name="Millares 2 2 6 2 3 2 2 2 5" xfId="29540" xr:uid="{00000000-0005-0000-0000-0000AC2B0000}"/>
    <cellStyle name="Millares 2 2 6 2 3 2 2 3" xfId="5738" xr:uid="{00000000-0005-0000-0000-0000AD2B0000}"/>
    <cellStyle name="Millares 2 2 6 2 3 2 2 3 2" xfId="24615" xr:uid="{00000000-0005-0000-0000-0000AE2B0000}"/>
    <cellStyle name="Millares 2 2 6 2 3 2 2 3 2 2" xfId="39148" xr:uid="{00000000-0005-0000-0000-0000AF2B0000}"/>
    <cellStyle name="Millares 2 2 6 2 3 2 2 3 3" xfId="30644" xr:uid="{00000000-0005-0000-0000-0000B02B0000}"/>
    <cellStyle name="Millares 2 2 6 2 3 2 2 4" xfId="21578" xr:uid="{00000000-0005-0000-0000-0000B12B0000}"/>
    <cellStyle name="Millares 2 2 6 2 3 2 2 4 2" xfId="36638" xr:uid="{00000000-0005-0000-0000-0000B22B0000}"/>
    <cellStyle name="Millares 2 2 6 2 3 2 2 5" xfId="8682" xr:uid="{00000000-0005-0000-0000-0000B32B0000}"/>
    <cellStyle name="Millares 2 2 6 2 3 2 2 5 2" xfId="33076" xr:uid="{00000000-0005-0000-0000-0000B42B0000}"/>
    <cellStyle name="Millares 2 2 6 2 3 2 2 6" xfId="28132" xr:uid="{00000000-0005-0000-0000-0000B52B0000}"/>
    <cellStyle name="Millares 2 2 6 2 3 2 3" xfId="3734" xr:uid="{00000000-0005-0000-0000-0000B62B0000}"/>
    <cellStyle name="Millares 2 2 6 2 3 2 3 2" xfId="6364" xr:uid="{00000000-0005-0000-0000-0000B72B0000}"/>
    <cellStyle name="Millares 2 2 6 2 3 2 3 2 2" xfId="25239" xr:uid="{00000000-0005-0000-0000-0000B82B0000}"/>
    <cellStyle name="Millares 2 2 6 2 3 2 3 2 2 2" xfId="39644" xr:uid="{00000000-0005-0000-0000-0000B92B0000}"/>
    <cellStyle name="Millares 2 2 6 2 3 2 3 2 3" xfId="31142" xr:uid="{00000000-0005-0000-0000-0000BA2B0000}"/>
    <cellStyle name="Millares 2 2 6 2 3 2 3 3" xfId="22618" xr:uid="{00000000-0005-0000-0000-0000BB2B0000}"/>
    <cellStyle name="Millares 2 2 6 2 3 2 3 3 2" xfId="37550" xr:uid="{00000000-0005-0000-0000-0000BC2B0000}"/>
    <cellStyle name="Millares 2 2 6 2 3 2 3 4" xfId="9714" xr:uid="{00000000-0005-0000-0000-0000BD2B0000}"/>
    <cellStyle name="Millares 2 2 6 2 3 2 3 4 2" xfId="33980" xr:uid="{00000000-0005-0000-0000-0000BE2B0000}"/>
    <cellStyle name="Millares 2 2 6 2 3 2 3 5" xfId="29044" xr:uid="{00000000-0005-0000-0000-0000BF2B0000}"/>
    <cellStyle name="Millares 2 2 6 2 3 2 4" xfId="5114" xr:uid="{00000000-0005-0000-0000-0000C02B0000}"/>
    <cellStyle name="Millares 2 2 6 2 3 2 4 2" xfId="23991" xr:uid="{00000000-0005-0000-0000-0000C12B0000}"/>
    <cellStyle name="Millares 2 2 6 2 3 2 4 2 2" xfId="38652" xr:uid="{00000000-0005-0000-0000-0000C22B0000}"/>
    <cellStyle name="Millares 2 2 6 2 3 2 4 3" xfId="30148" xr:uid="{00000000-0005-0000-0000-0000C32B0000}"/>
    <cellStyle name="Millares 2 2 6 2 3 2 5" xfId="20954" xr:uid="{00000000-0005-0000-0000-0000C42B0000}"/>
    <cellStyle name="Millares 2 2 6 2 3 2 5 2" xfId="36142" xr:uid="{00000000-0005-0000-0000-0000C52B0000}"/>
    <cellStyle name="Millares 2 2 6 2 3 2 6" xfId="8058" xr:uid="{00000000-0005-0000-0000-0000C62B0000}"/>
    <cellStyle name="Millares 2 2 6 2 3 2 6 2" xfId="32580" xr:uid="{00000000-0005-0000-0000-0000C72B0000}"/>
    <cellStyle name="Millares 2 2 6 2 3 2 7" xfId="27636" xr:uid="{00000000-0005-0000-0000-0000C82B0000}"/>
    <cellStyle name="Millares 2 2 6 2 3 3" xfId="2382" xr:uid="{00000000-0005-0000-0000-0000C92B0000}"/>
    <cellStyle name="Millares 2 2 6 2 3 3 2" xfId="4046" xr:uid="{00000000-0005-0000-0000-0000CA2B0000}"/>
    <cellStyle name="Millares 2 2 6 2 3 3 2 2" xfId="6676" xr:uid="{00000000-0005-0000-0000-0000CB2B0000}"/>
    <cellStyle name="Millares 2 2 6 2 3 3 2 2 2" xfId="25551" xr:uid="{00000000-0005-0000-0000-0000CC2B0000}"/>
    <cellStyle name="Millares 2 2 6 2 3 3 2 2 2 2" xfId="39892" xr:uid="{00000000-0005-0000-0000-0000CD2B0000}"/>
    <cellStyle name="Millares 2 2 6 2 3 3 2 2 3" xfId="31390" xr:uid="{00000000-0005-0000-0000-0000CE2B0000}"/>
    <cellStyle name="Millares 2 2 6 2 3 3 2 3" xfId="22930" xr:uid="{00000000-0005-0000-0000-0000CF2B0000}"/>
    <cellStyle name="Millares 2 2 6 2 3 3 2 3 2" xfId="37798" xr:uid="{00000000-0005-0000-0000-0000D02B0000}"/>
    <cellStyle name="Millares 2 2 6 2 3 3 2 4" xfId="10026" xr:uid="{00000000-0005-0000-0000-0000D12B0000}"/>
    <cellStyle name="Millares 2 2 6 2 3 3 2 4 2" xfId="34228" xr:uid="{00000000-0005-0000-0000-0000D22B0000}"/>
    <cellStyle name="Millares 2 2 6 2 3 3 2 5" xfId="29292" xr:uid="{00000000-0005-0000-0000-0000D32B0000}"/>
    <cellStyle name="Millares 2 2 6 2 3 3 3" xfId="5426" xr:uid="{00000000-0005-0000-0000-0000D42B0000}"/>
    <cellStyle name="Millares 2 2 6 2 3 3 3 2" xfId="24303" xr:uid="{00000000-0005-0000-0000-0000D52B0000}"/>
    <cellStyle name="Millares 2 2 6 2 3 3 3 2 2" xfId="38900" xr:uid="{00000000-0005-0000-0000-0000D62B0000}"/>
    <cellStyle name="Millares 2 2 6 2 3 3 3 3" xfId="30396" xr:uid="{00000000-0005-0000-0000-0000D72B0000}"/>
    <cellStyle name="Millares 2 2 6 2 3 3 4" xfId="21266" xr:uid="{00000000-0005-0000-0000-0000D82B0000}"/>
    <cellStyle name="Millares 2 2 6 2 3 3 4 2" xfId="36390" xr:uid="{00000000-0005-0000-0000-0000D92B0000}"/>
    <cellStyle name="Millares 2 2 6 2 3 3 5" xfId="8370" xr:uid="{00000000-0005-0000-0000-0000DA2B0000}"/>
    <cellStyle name="Millares 2 2 6 2 3 3 5 2" xfId="32828" xr:uid="{00000000-0005-0000-0000-0000DB2B0000}"/>
    <cellStyle name="Millares 2 2 6 2 3 3 6" xfId="27884" xr:uid="{00000000-0005-0000-0000-0000DC2B0000}"/>
    <cellStyle name="Millares 2 2 6 2 3 4" xfId="3283" xr:uid="{00000000-0005-0000-0000-0000DD2B0000}"/>
    <cellStyle name="Millares 2 2 6 2 3 4 2" xfId="6051" xr:uid="{00000000-0005-0000-0000-0000DE2B0000}"/>
    <cellStyle name="Millares 2 2 6 2 3 4 2 2" xfId="24927" xr:uid="{00000000-0005-0000-0000-0000DF2B0000}"/>
    <cellStyle name="Millares 2 2 6 2 3 4 2 2 2" xfId="39396" xr:uid="{00000000-0005-0000-0000-0000E02B0000}"/>
    <cellStyle name="Millares 2 2 6 2 3 4 2 3" xfId="30893" xr:uid="{00000000-0005-0000-0000-0000E12B0000}"/>
    <cellStyle name="Millares 2 2 6 2 3 4 3" xfId="22167" xr:uid="{00000000-0005-0000-0000-0000E22B0000}"/>
    <cellStyle name="Millares 2 2 6 2 3 4 3 2" xfId="37163" xr:uid="{00000000-0005-0000-0000-0000E32B0000}"/>
    <cellStyle name="Millares 2 2 6 2 3 4 4" xfId="9266" xr:uid="{00000000-0005-0000-0000-0000E42B0000}"/>
    <cellStyle name="Millares 2 2 6 2 3 4 4 2" xfId="33596" xr:uid="{00000000-0005-0000-0000-0000E52B0000}"/>
    <cellStyle name="Millares 2 2 6 2 3 4 5" xfId="28657" xr:uid="{00000000-0005-0000-0000-0000E62B0000}"/>
    <cellStyle name="Millares 2 2 6 2 3 5" xfId="4800" xr:uid="{00000000-0005-0000-0000-0000E72B0000}"/>
    <cellStyle name="Millares 2 2 6 2 3 5 2" xfId="23678" xr:uid="{00000000-0005-0000-0000-0000E82B0000}"/>
    <cellStyle name="Millares 2 2 6 2 3 5 2 2" xfId="38403" xr:uid="{00000000-0005-0000-0000-0000E92B0000}"/>
    <cellStyle name="Millares 2 2 6 2 3 5 3" xfId="29898" xr:uid="{00000000-0005-0000-0000-0000EA2B0000}"/>
    <cellStyle name="Millares 2 2 6 2 3 6" xfId="20503" xr:uid="{00000000-0005-0000-0000-0000EB2B0000}"/>
    <cellStyle name="Millares 2 2 6 2 3 6 2" xfId="35755" xr:uid="{00000000-0005-0000-0000-0000EC2B0000}"/>
    <cellStyle name="Millares 2 2 6 2 3 7" xfId="7610" xr:uid="{00000000-0005-0000-0000-0000ED2B0000}"/>
    <cellStyle name="Millares 2 2 6 2 3 7 2" xfId="32196" xr:uid="{00000000-0005-0000-0000-0000EE2B0000}"/>
    <cellStyle name="Millares 2 2 6 2 3 8" xfId="27249" xr:uid="{00000000-0005-0000-0000-0000EF2B0000}"/>
    <cellStyle name="Millares 2 2 6 2 4" xfId="1914" xr:uid="{00000000-0005-0000-0000-0000F02B0000}"/>
    <cellStyle name="Millares 2 2 6 2 4 2" xfId="2538" xr:uid="{00000000-0005-0000-0000-0000F12B0000}"/>
    <cellStyle name="Millares 2 2 6 2 4 2 2" xfId="4202" xr:uid="{00000000-0005-0000-0000-0000F22B0000}"/>
    <cellStyle name="Millares 2 2 6 2 4 2 2 2" xfId="6832" xr:uid="{00000000-0005-0000-0000-0000F32B0000}"/>
    <cellStyle name="Millares 2 2 6 2 4 2 2 2 2" xfId="25707" xr:uid="{00000000-0005-0000-0000-0000F42B0000}"/>
    <cellStyle name="Millares 2 2 6 2 4 2 2 2 2 2" xfId="40016" xr:uid="{00000000-0005-0000-0000-0000F52B0000}"/>
    <cellStyle name="Millares 2 2 6 2 4 2 2 2 3" xfId="31514" xr:uid="{00000000-0005-0000-0000-0000F62B0000}"/>
    <cellStyle name="Millares 2 2 6 2 4 2 2 3" xfId="23086" xr:uid="{00000000-0005-0000-0000-0000F72B0000}"/>
    <cellStyle name="Millares 2 2 6 2 4 2 2 3 2" xfId="37922" xr:uid="{00000000-0005-0000-0000-0000F82B0000}"/>
    <cellStyle name="Millares 2 2 6 2 4 2 2 4" xfId="10182" xr:uid="{00000000-0005-0000-0000-0000F92B0000}"/>
    <cellStyle name="Millares 2 2 6 2 4 2 2 4 2" xfId="34352" xr:uid="{00000000-0005-0000-0000-0000FA2B0000}"/>
    <cellStyle name="Millares 2 2 6 2 4 2 2 5" xfId="29416" xr:uid="{00000000-0005-0000-0000-0000FB2B0000}"/>
    <cellStyle name="Millares 2 2 6 2 4 2 3" xfId="5582" xr:uid="{00000000-0005-0000-0000-0000FC2B0000}"/>
    <cellStyle name="Millares 2 2 6 2 4 2 3 2" xfId="24459" xr:uid="{00000000-0005-0000-0000-0000FD2B0000}"/>
    <cellStyle name="Millares 2 2 6 2 4 2 3 2 2" xfId="39024" xr:uid="{00000000-0005-0000-0000-0000FE2B0000}"/>
    <cellStyle name="Millares 2 2 6 2 4 2 3 3" xfId="30520" xr:uid="{00000000-0005-0000-0000-0000FF2B0000}"/>
    <cellStyle name="Millares 2 2 6 2 4 2 4" xfId="21422" xr:uid="{00000000-0005-0000-0000-0000002C0000}"/>
    <cellStyle name="Millares 2 2 6 2 4 2 4 2" xfId="36514" xr:uid="{00000000-0005-0000-0000-0000012C0000}"/>
    <cellStyle name="Millares 2 2 6 2 4 2 5" xfId="8526" xr:uid="{00000000-0005-0000-0000-0000022C0000}"/>
    <cellStyle name="Millares 2 2 6 2 4 2 5 2" xfId="32952" xr:uid="{00000000-0005-0000-0000-0000032C0000}"/>
    <cellStyle name="Millares 2 2 6 2 4 2 6" xfId="28008" xr:uid="{00000000-0005-0000-0000-0000042C0000}"/>
    <cellStyle name="Millares 2 2 6 2 4 3" xfId="3578" xr:uid="{00000000-0005-0000-0000-0000052C0000}"/>
    <cellStyle name="Millares 2 2 6 2 4 3 2" xfId="6208" xr:uid="{00000000-0005-0000-0000-0000062C0000}"/>
    <cellStyle name="Millares 2 2 6 2 4 3 2 2" xfId="25083" xr:uid="{00000000-0005-0000-0000-0000072C0000}"/>
    <cellStyle name="Millares 2 2 6 2 4 3 2 2 2" xfId="39520" xr:uid="{00000000-0005-0000-0000-0000082C0000}"/>
    <cellStyle name="Millares 2 2 6 2 4 3 2 3" xfId="31018" xr:uid="{00000000-0005-0000-0000-0000092C0000}"/>
    <cellStyle name="Millares 2 2 6 2 4 3 3" xfId="22462" xr:uid="{00000000-0005-0000-0000-00000A2C0000}"/>
    <cellStyle name="Millares 2 2 6 2 4 3 3 2" xfId="37426" xr:uid="{00000000-0005-0000-0000-00000B2C0000}"/>
    <cellStyle name="Millares 2 2 6 2 4 3 4" xfId="9558" xr:uid="{00000000-0005-0000-0000-00000C2C0000}"/>
    <cellStyle name="Millares 2 2 6 2 4 3 4 2" xfId="33856" xr:uid="{00000000-0005-0000-0000-00000D2C0000}"/>
    <cellStyle name="Millares 2 2 6 2 4 3 5" xfId="28920" xr:uid="{00000000-0005-0000-0000-00000E2C0000}"/>
    <cellStyle name="Millares 2 2 6 2 4 4" xfId="4958" xr:uid="{00000000-0005-0000-0000-00000F2C0000}"/>
    <cellStyle name="Millares 2 2 6 2 4 4 2" xfId="23835" xr:uid="{00000000-0005-0000-0000-0000102C0000}"/>
    <cellStyle name="Millares 2 2 6 2 4 4 2 2" xfId="38528" xr:uid="{00000000-0005-0000-0000-0000112C0000}"/>
    <cellStyle name="Millares 2 2 6 2 4 4 3" xfId="30024" xr:uid="{00000000-0005-0000-0000-0000122C0000}"/>
    <cellStyle name="Millares 2 2 6 2 4 5" xfId="20798" xr:uid="{00000000-0005-0000-0000-0000132C0000}"/>
    <cellStyle name="Millares 2 2 6 2 4 5 2" xfId="36018" xr:uid="{00000000-0005-0000-0000-0000142C0000}"/>
    <cellStyle name="Millares 2 2 6 2 4 6" xfId="7902" xr:uid="{00000000-0005-0000-0000-0000152C0000}"/>
    <cellStyle name="Millares 2 2 6 2 4 6 2" xfId="32456" xr:uid="{00000000-0005-0000-0000-0000162C0000}"/>
    <cellStyle name="Millares 2 2 6 2 4 7" xfId="27512" xr:uid="{00000000-0005-0000-0000-0000172C0000}"/>
    <cellStyle name="Millares 2 2 6 2 5" xfId="2226" xr:uid="{00000000-0005-0000-0000-0000182C0000}"/>
    <cellStyle name="Millares 2 2 6 2 5 2" xfId="3890" xr:uid="{00000000-0005-0000-0000-0000192C0000}"/>
    <cellStyle name="Millares 2 2 6 2 5 2 2" xfId="6520" xr:uid="{00000000-0005-0000-0000-00001A2C0000}"/>
    <cellStyle name="Millares 2 2 6 2 5 2 2 2" xfId="25395" xr:uid="{00000000-0005-0000-0000-00001B2C0000}"/>
    <cellStyle name="Millares 2 2 6 2 5 2 2 2 2" xfId="39768" xr:uid="{00000000-0005-0000-0000-00001C2C0000}"/>
    <cellStyle name="Millares 2 2 6 2 5 2 2 3" xfId="31266" xr:uid="{00000000-0005-0000-0000-00001D2C0000}"/>
    <cellStyle name="Millares 2 2 6 2 5 2 3" xfId="22774" xr:uid="{00000000-0005-0000-0000-00001E2C0000}"/>
    <cellStyle name="Millares 2 2 6 2 5 2 3 2" xfId="37674" xr:uid="{00000000-0005-0000-0000-00001F2C0000}"/>
    <cellStyle name="Millares 2 2 6 2 5 2 4" xfId="9870" xr:uid="{00000000-0005-0000-0000-0000202C0000}"/>
    <cellStyle name="Millares 2 2 6 2 5 2 4 2" xfId="34104" xr:uid="{00000000-0005-0000-0000-0000212C0000}"/>
    <cellStyle name="Millares 2 2 6 2 5 2 5" xfId="29168" xr:uid="{00000000-0005-0000-0000-0000222C0000}"/>
    <cellStyle name="Millares 2 2 6 2 5 3" xfId="5270" xr:uid="{00000000-0005-0000-0000-0000232C0000}"/>
    <cellStyle name="Millares 2 2 6 2 5 3 2" xfId="24147" xr:uid="{00000000-0005-0000-0000-0000242C0000}"/>
    <cellStyle name="Millares 2 2 6 2 5 3 2 2" xfId="38776" xr:uid="{00000000-0005-0000-0000-0000252C0000}"/>
    <cellStyle name="Millares 2 2 6 2 5 3 3" xfId="30272" xr:uid="{00000000-0005-0000-0000-0000262C0000}"/>
    <cellStyle name="Millares 2 2 6 2 5 4" xfId="21110" xr:uid="{00000000-0005-0000-0000-0000272C0000}"/>
    <cellStyle name="Millares 2 2 6 2 5 4 2" xfId="36266" xr:uid="{00000000-0005-0000-0000-0000282C0000}"/>
    <cellStyle name="Millares 2 2 6 2 5 5" xfId="8214" xr:uid="{00000000-0005-0000-0000-0000292C0000}"/>
    <cellStyle name="Millares 2 2 6 2 5 5 2" xfId="32704" xr:uid="{00000000-0005-0000-0000-00002A2C0000}"/>
    <cellStyle name="Millares 2 2 6 2 5 6" xfId="27760" xr:uid="{00000000-0005-0000-0000-00002B2C0000}"/>
    <cellStyle name="Millares 2 2 6 2 6" xfId="2919" xr:uid="{00000000-0005-0000-0000-00002C2C0000}"/>
    <cellStyle name="Millares 2 2 6 2 6 2" xfId="5895" xr:uid="{00000000-0005-0000-0000-00002D2C0000}"/>
    <cellStyle name="Millares 2 2 6 2 6 2 2" xfId="24771" xr:uid="{00000000-0005-0000-0000-00002E2C0000}"/>
    <cellStyle name="Millares 2 2 6 2 6 2 2 2" xfId="39272" xr:uid="{00000000-0005-0000-0000-00002F2C0000}"/>
    <cellStyle name="Millares 2 2 6 2 6 2 3" xfId="30769" xr:uid="{00000000-0005-0000-0000-0000302C0000}"/>
    <cellStyle name="Millares 2 2 6 2 6 3" xfId="21803" xr:uid="{00000000-0005-0000-0000-0000312C0000}"/>
    <cellStyle name="Millares 2 2 6 2 6 3 2" xfId="36831" xr:uid="{00000000-0005-0000-0000-0000322C0000}"/>
    <cellStyle name="Millares 2 2 6 2 6 4" xfId="8906" xr:uid="{00000000-0005-0000-0000-0000332C0000}"/>
    <cellStyle name="Millares 2 2 6 2 6 4 2" xfId="33268" xr:uid="{00000000-0005-0000-0000-0000342C0000}"/>
    <cellStyle name="Millares 2 2 6 2 6 5" xfId="28325" xr:uid="{00000000-0005-0000-0000-0000352C0000}"/>
    <cellStyle name="Millares 2 2 6 2 7" xfId="4643" xr:uid="{00000000-0005-0000-0000-0000362C0000}"/>
    <cellStyle name="Millares 2 2 6 2 7 2" xfId="23521" xr:uid="{00000000-0005-0000-0000-0000372C0000}"/>
    <cellStyle name="Millares 2 2 6 2 7 2 2" xfId="38278" xr:uid="{00000000-0005-0000-0000-0000382C0000}"/>
    <cellStyle name="Millares 2 2 6 2 7 3" xfId="10538" xr:uid="{00000000-0005-0000-0000-0000392C0000}"/>
    <cellStyle name="Millares 2 2 6 2 7 3 2" xfId="34646" xr:uid="{00000000-0005-0000-0000-00003A2C0000}"/>
    <cellStyle name="Millares 2 2 6 2 7 4" xfId="29773" xr:uid="{00000000-0005-0000-0000-00003B2C0000}"/>
    <cellStyle name="Millares 2 2 6 2 8" xfId="4506" xr:uid="{00000000-0005-0000-0000-00003C2C0000}"/>
    <cellStyle name="Millares 2 2 6 2 8 2" xfId="23389" xr:uid="{00000000-0005-0000-0000-00003D2C0000}"/>
    <cellStyle name="Millares 2 2 6 2 8 2 2" xfId="38163" xr:uid="{00000000-0005-0000-0000-00003E2C0000}"/>
    <cellStyle name="Millares 2 2 6 2 8 3" xfId="29657" xr:uid="{00000000-0005-0000-0000-00003F2C0000}"/>
    <cellStyle name="Millares 2 2 6 2 9" xfId="20139" xr:uid="{00000000-0005-0000-0000-0000402C0000}"/>
    <cellStyle name="Millares 2 2 6 2 9 2" xfId="35423" xr:uid="{00000000-0005-0000-0000-0000412C0000}"/>
    <cellStyle name="Millares 2 2 6 3" xfId="1346" xr:uid="{00000000-0005-0000-0000-0000422C0000}"/>
    <cellStyle name="Millares 2 2 6 3 2" xfId="1710" xr:uid="{00000000-0005-0000-0000-0000432C0000}"/>
    <cellStyle name="Millares 2 2 6 3 2 2" xfId="2109" xr:uid="{00000000-0005-0000-0000-0000442C0000}"/>
    <cellStyle name="Millares 2 2 6 3 2 2 2" xfId="2733" xr:uid="{00000000-0005-0000-0000-0000452C0000}"/>
    <cellStyle name="Millares 2 2 6 3 2 2 2 2" xfId="4397" xr:uid="{00000000-0005-0000-0000-0000462C0000}"/>
    <cellStyle name="Millares 2 2 6 3 2 2 2 2 2" xfId="7027" xr:uid="{00000000-0005-0000-0000-0000472C0000}"/>
    <cellStyle name="Millares 2 2 6 3 2 2 2 2 2 2" xfId="25902" xr:uid="{00000000-0005-0000-0000-0000482C0000}"/>
    <cellStyle name="Millares 2 2 6 3 2 2 2 2 2 2 2" xfId="40171" xr:uid="{00000000-0005-0000-0000-0000492C0000}"/>
    <cellStyle name="Millares 2 2 6 3 2 2 2 2 2 3" xfId="31669" xr:uid="{00000000-0005-0000-0000-00004A2C0000}"/>
    <cellStyle name="Millares 2 2 6 3 2 2 2 2 3" xfId="23281" xr:uid="{00000000-0005-0000-0000-00004B2C0000}"/>
    <cellStyle name="Millares 2 2 6 3 2 2 2 2 3 2" xfId="38077" xr:uid="{00000000-0005-0000-0000-00004C2C0000}"/>
    <cellStyle name="Millares 2 2 6 3 2 2 2 2 4" xfId="10377" xr:uid="{00000000-0005-0000-0000-00004D2C0000}"/>
    <cellStyle name="Millares 2 2 6 3 2 2 2 2 4 2" xfId="34507" xr:uid="{00000000-0005-0000-0000-00004E2C0000}"/>
    <cellStyle name="Millares 2 2 6 3 2 2 2 2 5" xfId="29571" xr:uid="{00000000-0005-0000-0000-00004F2C0000}"/>
    <cellStyle name="Millares 2 2 6 3 2 2 2 3" xfId="5777" xr:uid="{00000000-0005-0000-0000-0000502C0000}"/>
    <cellStyle name="Millares 2 2 6 3 2 2 2 3 2" xfId="24654" xr:uid="{00000000-0005-0000-0000-0000512C0000}"/>
    <cellStyle name="Millares 2 2 6 3 2 2 2 3 2 2" xfId="39179" xr:uid="{00000000-0005-0000-0000-0000522C0000}"/>
    <cellStyle name="Millares 2 2 6 3 2 2 2 3 3" xfId="30675" xr:uid="{00000000-0005-0000-0000-0000532C0000}"/>
    <cellStyle name="Millares 2 2 6 3 2 2 2 4" xfId="21617" xr:uid="{00000000-0005-0000-0000-0000542C0000}"/>
    <cellStyle name="Millares 2 2 6 3 2 2 2 4 2" xfId="36669" xr:uid="{00000000-0005-0000-0000-0000552C0000}"/>
    <cellStyle name="Millares 2 2 6 3 2 2 2 5" xfId="8721" xr:uid="{00000000-0005-0000-0000-0000562C0000}"/>
    <cellStyle name="Millares 2 2 6 3 2 2 2 5 2" xfId="33107" xr:uid="{00000000-0005-0000-0000-0000572C0000}"/>
    <cellStyle name="Millares 2 2 6 3 2 2 2 6" xfId="28163" xr:uid="{00000000-0005-0000-0000-0000582C0000}"/>
    <cellStyle name="Millares 2 2 6 3 2 2 3" xfId="3773" xr:uid="{00000000-0005-0000-0000-0000592C0000}"/>
    <cellStyle name="Millares 2 2 6 3 2 2 3 2" xfId="6403" xr:uid="{00000000-0005-0000-0000-00005A2C0000}"/>
    <cellStyle name="Millares 2 2 6 3 2 2 3 2 2" xfId="25278" xr:uid="{00000000-0005-0000-0000-00005B2C0000}"/>
    <cellStyle name="Millares 2 2 6 3 2 2 3 2 2 2" xfId="39675" xr:uid="{00000000-0005-0000-0000-00005C2C0000}"/>
    <cellStyle name="Millares 2 2 6 3 2 2 3 2 3" xfId="31173" xr:uid="{00000000-0005-0000-0000-00005D2C0000}"/>
    <cellStyle name="Millares 2 2 6 3 2 2 3 3" xfId="22657" xr:uid="{00000000-0005-0000-0000-00005E2C0000}"/>
    <cellStyle name="Millares 2 2 6 3 2 2 3 3 2" xfId="37581" xr:uid="{00000000-0005-0000-0000-00005F2C0000}"/>
    <cellStyle name="Millares 2 2 6 3 2 2 3 4" xfId="9753" xr:uid="{00000000-0005-0000-0000-0000602C0000}"/>
    <cellStyle name="Millares 2 2 6 3 2 2 3 4 2" xfId="34011" xr:uid="{00000000-0005-0000-0000-0000612C0000}"/>
    <cellStyle name="Millares 2 2 6 3 2 2 3 5" xfId="29075" xr:uid="{00000000-0005-0000-0000-0000622C0000}"/>
    <cellStyle name="Millares 2 2 6 3 2 2 4" xfId="5153" xr:uid="{00000000-0005-0000-0000-0000632C0000}"/>
    <cellStyle name="Millares 2 2 6 3 2 2 4 2" xfId="24030" xr:uid="{00000000-0005-0000-0000-0000642C0000}"/>
    <cellStyle name="Millares 2 2 6 3 2 2 4 2 2" xfId="38683" xr:uid="{00000000-0005-0000-0000-0000652C0000}"/>
    <cellStyle name="Millares 2 2 6 3 2 2 4 3" xfId="30179" xr:uid="{00000000-0005-0000-0000-0000662C0000}"/>
    <cellStyle name="Millares 2 2 6 3 2 2 5" xfId="20993" xr:uid="{00000000-0005-0000-0000-0000672C0000}"/>
    <cellStyle name="Millares 2 2 6 3 2 2 5 2" xfId="36173" xr:uid="{00000000-0005-0000-0000-0000682C0000}"/>
    <cellStyle name="Millares 2 2 6 3 2 2 6" xfId="8097" xr:uid="{00000000-0005-0000-0000-0000692C0000}"/>
    <cellStyle name="Millares 2 2 6 3 2 2 6 2" xfId="32611" xr:uid="{00000000-0005-0000-0000-00006A2C0000}"/>
    <cellStyle name="Millares 2 2 6 3 2 2 7" xfId="27667" xr:uid="{00000000-0005-0000-0000-00006B2C0000}"/>
    <cellStyle name="Millares 2 2 6 3 2 3" xfId="2421" xr:uid="{00000000-0005-0000-0000-00006C2C0000}"/>
    <cellStyle name="Millares 2 2 6 3 2 3 2" xfId="4085" xr:uid="{00000000-0005-0000-0000-00006D2C0000}"/>
    <cellStyle name="Millares 2 2 6 3 2 3 2 2" xfId="6715" xr:uid="{00000000-0005-0000-0000-00006E2C0000}"/>
    <cellStyle name="Millares 2 2 6 3 2 3 2 2 2" xfId="25590" xr:uid="{00000000-0005-0000-0000-00006F2C0000}"/>
    <cellStyle name="Millares 2 2 6 3 2 3 2 2 2 2" xfId="39923" xr:uid="{00000000-0005-0000-0000-0000702C0000}"/>
    <cellStyle name="Millares 2 2 6 3 2 3 2 2 3" xfId="31421" xr:uid="{00000000-0005-0000-0000-0000712C0000}"/>
    <cellStyle name="Millares 2 2 6 3 2 3 2 3" xfId="22969" xr:uid="{00000000-0005-0000-0000-0000722C0000}"/>
    <cellStyle name="Millares 2 2 6 3 2 3 2 3 2" xfId="37829" xr:uid="{00000000-0005-0000-0000-0000732C0000}"/>
    <cellStyle name="Millares 2 2 6 3 2 3 2 4" xfId="10065" xr:uid="{00000000-0005-0000-0000-0000742C0000}"/>
    <cellStyle name="Millares 2 2 6 3 2 3 2 4 2" xfId="34259" xr:uid="{00000000-0005-0000-0000-0000752C0000}"/>
    <cellStyle name="Millares 2 2 6 3 2 3 2 5" xfId="29323" xr:uid="{00000000-0005-0000-0000-0000762C0000}"/>
    <cellStyle name="Millares 2 2 6 3 2 3 3" xfId="5465" xr:uid="{00000000-0005-0000-0000-0000772C0000}"/>
    <cellStyle name="Millares 2 2 6 3 2 3 3 2" xfId="24342" xr:uid="{00000000-0005-0000-0000-0000782C0000}"/>
    <cellStyle name="Millares 2 2 6 3 2 3 3 2 2" xfId="38931" xr:uid="{00000000-0005-0000-0000-0000792C0000}"/>
    <cellStyle name="Millares 2 2 6 3 2 3 3 3" xfId="30427" xr:uid="{00000000-0005-0000-0000-00007A2C0000}"/>
    <cellStyle name="Millares 2 2 6 3 2 3 4" xfId="21305" xr:uid="{00000000-0005-0000-0000-00007B2C0000}"/>
    <cellStyle name="Millares 2 2 6 3 2 3 4 2" xfId="36421" xr:uid="{00000000-0005-0000-0000-00007C2C0000}"/>
    <cellStyle name="Millares 2 2 6 3 2 3 5" xfId="8409" xr:uid="{00000000-0005-0000-0000-00007D2C0000}"/>
    <cellStyle name="Millares 2 2 6 3 2 3 5 2" xfId="32859" xr:uid="{00000000-0005-0000-0000-00007E2C0000}"/>
    <cellStyle name="Millares 2 2 6 3 2 3 6" xfId="27915" xr:uid="{00000000-0005-0000-0000-00007F2C0000}"/>
    <cellStyle name="Millares 2 2 6 3 2 4" xfId="3374" xr:uid="{00000000-0005-0000-0000-0000802C0000}"/>
    <cellStyle name="Millares 2 2 6 3 2 4 2" xfId="6090" xr:uid="{00000000-0005-0000-0000-0000812C0000}"/>
    <cellStyle name="Millares 2 2 6 3 2 4 2 2" xfId="24966" xr:uid="{00000000-0005-0000-0000-0000822C0000}"/>
    <cellStyle name="Millares 2 2 6 3 2 4 2 2 2" xfId="39427" xr:uid="{00000000-0005-0000-0000-0000832C0000}"/>
    <cellStyle name="Millares 2 2 6 3 2 4 2 3" xfId="30924" xr:uid="{00000000-0005-0000-0000-0000842C0000}"/>
    <cellStyle name="Millares 2 2 6 3 2 4 3" xfId="22258" xr:uid="{00000000-0005-0000-0000-0000852C0000}"/>
    <cellStyle name="Millares 2 2 6 3 2 4 3 2" xfId="37246" xr:uid="{00000000-0005-0000-0000-0000862C0000}"/>
    <cellStyle name="Millares 2 2 6 3 2 4 4" xfId="9356" xr:uid="{00000000-0005-0000-0000-0000872C0000}"/>
    <cellStyle name="Millares 2 2 6 3 2 4 4 2" xfId="33678" xr:uid="{00000000-0005-0000-0000-0000882C0000}"/>
    <cellStyle name="Millares 2 2 6 3 2 4 5" xfId="28740" xr:uid="{00000000-0005-0000-0000-0000892C0000}"/>
    <cellStyle name="Millares 2 2 6 3 2 5" xfId="4839" xr:uid="{00000000-0005-0000-0000-00008A2C0000}"/>
    <cellStyle name="Millares 2 2 6 3 2 5 2" xfId="23717" xr:uid="{00000000-0005-0000-0000-00008B2C0000}"/>
    <cellStyle name="Millares 2 2 6 3 2 5 2 2" xfId="38434" xr:uid="{00000000-0005-0000-0000-00008C2C0000}"/>
    <cellStyle name="Millares 2 2 6 3 2 5 3" xfId="29929" xr:uid="{00000000-0005-0000-0000-00008D2C0000}"/>
    <cellStyle name="Millares 2 2 6 3 2 6" xfId="20594" xr:uid="{00000000-0005-0000-0000-00008E2C0000}"/>
    <cellStyle name="Millares 2 2 6 3 2 6 2" xfId="35838" xr:uid="{00000000-0005-0000-0000-00008F2C0000}"/>
    <cellStyle name="Millares 2 2 6 3 2 7" xfId="7700" xr:uid="{00000000-0005-0000-0000-0000902C0000}"/>
    <cellStyle name="Millares 2 2 6 3 2 7 2" xfId="32278" xr:uid="{00000000-0005-0000-0000-0000912C0000}"/>
    <cellStyle name="Millares 2 2 6 3 2 8" xfId="27332" xr:uid="{00000000-0005-0000-0000-0000922C0000}"/>
    <cellStyle name="Millares 2 2 6 3 3" xfId="1953" xr:uid="{00000000-0005-0000-0000-0000932C0000}"/>
    <cellStyle name="Millares 2 2 6 3 3 2" xfId="2577" xr:uid="{00000000-0005-0000-0000-0000942C0000}"/>
    <cellStyle name="Millares 2 2 6 3 3 2 2" xfId="4241" xr:uid="{00000000-0005-0000-0000-0000952C0000}"/>
    <cellStyle name="Millares 2 2 6 3 3 2 2 2" xfId="6871" xr:uid="{00000000-0005-0000-0000-0000962C0000}"/>
    <cellStyle name="Millares 2 2 6 3 3 2 2 2 2" xfId="25746" xr:uid="{00000000-0005-0000-0000-0000972C0000}"/>
    <cellStyle name="Millares 2 2 6 3 3 2 2 2 2 2" xfId="40047" xr:uid="{00000000-0005-0000-0000-0000982C0000}"/>
    <cellStyle name="Millares 2 2 6 3 3 2 2 2 3" xfId="31545" xr:uid="{00000000-0005-0000-0000-0000992C0000}"/>
    <cellStyle name="Millares 2 2 6 3 3 2 2 3" xfId="23125" xr:uid="{00000000-0005-0000-0000-00009A2C0000}"/>
    <cellStyle name="Millares 2 2 6 3 3 2 2 3 2" xfId="37953" xr:uid="{00000000-0005-0000-0000-00009B2C0000}"/>
    <cellStyle name="Millares 2 2 6 3 3 2 2 4" xfId="10221" xr:uid="{00000000-0005-0000-0000-00009C2C0000}"/>
    <cellStyle name="Millares 2 2 6 3 3 2 2 4 2" xfId="34383" xr:uid="{00000000-0005-0000-0000-00009D2C0000}"/>
    <cellStyle name="Millares 2 2 6 3 3 2 2 5" xfId="29447" xr:uid="{00000000-0005-0000-0000-00009E2C0000}"/>
    <cellStyle name="Millares 2 2 6 3 3 2 3" xfId="5621" xr:uid="{00000000-0005-0000-0000-00009F2C0000}"/>
    <cellStyle name="Millares 2 2 6 3 3 2 3 2" xfId="24498" xr:uid="{00000000-0005-0000-0000-0000A02C0000}"/>
    <cellStyle name="Millares 2 2 6 3 3 2 3 2 2" xfId="39055" xr:uid="{00000000-0005-0000-0000-0000A12C0000}"/>
    <cellStyle name="Millares 2 2 6 3 3 2 3 3" xfId="30551" xr:uid="{00000000-0005-0000-0000-0000A22C0000}"/>
    <cellStyle name="Millares 2 2 6 3 3 2 4" xfId="21461" xr:uid="{00000000-0005-0000-0000-0000A32C0000}"/>
    <cellStyle name="Millares 2 2 6 3 3 2 4 2" xfId="36545" xr:uid="{00000000-0005-0000-0000-0000A42C0000}"/>
    <cellStyle name="Millares 2 2 6 3 3 2 5" xfId="8565" xr:uid="{00000000-0005-0000-0000-0000A52C0000}"/>
    <cellStyle name="Millares 2 2 6 3 3 2 5 2" xfId="32983" xr:uid="{00000000-0005-0000-0000-0000A62C0000}"/>
    <cellStyle name="Millares 2 2 6 3 3 2 6" xfId="28039" xr:uid="{00000000-0005-0000-0000-0000A72C0000}"/>
    <cellStyle name="Millares 2 2 6 3 3 3" xfId="3617" xr:uid="{00000000-0005-0000-0000-0000A82C0000}"/>
    <cellStyle name="Millares 2 2 6 3 3 3 2" xfId="6247" xr:uid="{00000000-0005-0000-0000-0000A92C0000}"/>
    <cellStyle name="Millares 2 2 6 3 3 3 2 2" xfId="25122" xr:uid="{00000000-0005-0000-0000-0000AA2C0000}"/>
    <cellStyle name="Millares 2 2 6 3 3 3 2 2 2" xfId="39551" xr:uid="{00000000-0005-0000-0000-0000AB2C0000}"/>
    <cellStyle name="Millares 2 2 6 3 3 3 2 3" xfId="31049" xr:uid="{00000000-0005-0000-0000-0000AC2C0000}"/>
    <cellStyle name="Millares 2 2 6 3 3 3 3" xfId="22501" xr:uid="{00000000-0005-0000-0000-0000AD2C0000}"/>
    <cellStyle name="Millares 2 2 6 3 3 3 3 2" xfId="37457" xr:uid="{00000000-0005-0000-0000-0000AE2C0000}"/>
    <cellStyle name="Millares 2 2 6 3 3 3 4" xfId="9597" xr:uid="{00000000-0005-0000-0000-0000AF2C0000}"/>
    <cellStyle name="Millares 2 2 6 3 3 3 4 2" xfId="33887" xr:uid="{00000000-0005-0000-0000-0000B02C0000}"/>
    <cellStyle name="Millares 2 2 6 3 3 3 5" xfId="28951" xr:uid="{00000000-0005-0000-0000-0000B12C0000}"/>
    <cellStyle name="Millares 2 2 6 3 3 4" xfId="4997" xr:uid="{00000000-0005-0000-0000-0000B22C0000}"/>
    <cellStyle name="Millares 2 2 6 3 3 4 2" xfId="23874" xr:uid="{00000000-0005-0000-0000-0000B32C0000}"/>
    <cellStyle name="Millares 2 2 6 3 3 4 2 2" xfId="38559" xr:uid="{00000000-0005-0000-0000-0000B42C0000}"/>
    <cellStyle name="Millares 2 2 6 3 3 4 3" xfId="30055" xr:uid="{00000000-0005-0000-0000-0000B52C0000}"/>
    <cellStyle name="Millares 2 2 6 3 3 5" xfId="20837" xr:uid="{00000000-0005-0000-0000-0000B62C0000}"/>
    <cellStyle name="Millares 2 2 6 3 3 5 2" xfId="36049" xr:uid="{00000000-0005-0000-0000-0000B72C0000}"/>
    <cellStyle name="Millares 2 2 6 3 3 6" xfId="7941" xr:uid="{00000000-0005-0000-0000-0000B82C0000}"/>
    <cellStyle name="Millares 2 2 6 3 3 6 2" xfId="32487" xr:uid="{00000000-0005-0000-0000-0000B92C0000}"/>
    <cellStyle name="Millares 2 2 6 3 3 7" xfId="27543" xr:uid="{00000000-0005-0000-0000-0000BA2C0000}"/>
    <cellStyle name="Millares 2 2 6 3 4" xfId="2265" xr:uid="{00000000-0005-0000-0000-0000BB2C0000}"/>
    <cellStyle name="Millares 2 2 6 3 4 2" xfId="3929" xr:uid="{00000000-0005-0000-0000-0000BC2C0000}"/>
    <cellStyle name="Millares 2 2 6 3 4 2 2" xfId="6559" xr:uid="{00000000-0005-0000-0000-0000BD2C0000}"/>
    <cellStyle name="Millares 2 2 6 3 4 2 2 2" xfId="25434" xr:uid="{00000000-0005-0000-0000-0000BE2C0000}"/>
    <cellStyle name="Millares 2 2 6 3 4 2 2 2 2" xfId="39799" xr:uid="{00000000-0005-0000-0000-0000BF2C0000}"/>
    <cellStyle name="Millares 2 2 6 3 4 2 2 3" xfId="31297" xr:uid="{00000000-0005-0000-0000-0000C02C0000}"/>
    <cellStyle name="Millares 2 2 6 3 4 2 3" xfId="22813" xr:uid="{00000000-0005-0000-0000-0000C12C0000}"/>
    <cellStyle name="Millares 2 2 6 3 4 2 3 2" xfId="37705" xr:uid="{00000000-0005-0000-0000-0000C22C0000}"/>
    <cellStyle name="Millares 2 2 6 3 4 2 4" xfId="9909" xr:uid="{00000000-0005-0000-0000-0000C32C0000}"/>
    <cellStyle name="Millares 2 2 6 3 4 2 4 2" xfId="34135" xr:uid="{00000000-0005-0000-0000-0000C42C0000}"/>
    <cellStyle name="Millares 2 2 6 3 4 2 5" xfId="29199" xr:uid="{00000000-0005-0000-0000-0000C52C0000}"/>
    <cellStyle name="Millares 2 2 6 3 4 3" xfId="5309" xr:uid="{00000000-0005-0000-0000-0000C62C0000}"/>
    <cellStyle name="Millares 2 2 6 3 4 3 2" xfId="24186" xr:uid="{00000000-0005-0000-0000-0000C72C0000}"/>
    <cellStyle name="Millares 2 2 6 3 4 3 2 2" xfId="38807" xr:uid="{00000000-0005-0000-0000-0000C82C0000}"/>
    <cellStyle name="Millares 2 2 6 3 4 3 3" xfId="30303" xr:uid="{00000000-0005-0000-0000-0000C92C0000}"/>
    <cellStyle name="Millares 2 2 6 3 4 4" xfId="21149" xr:uid="{00000000-0005-0000-0000-0000CA2C0000}"/>
    <cellStyle name="Millares 2 2 6 3 4 4 2" xfId="36297" xr:uid="{00000000-0005-0000-0000-0000CB2C0000}"/>
    <cellStyle name="Millares 2 2 6 3 4 5" xfId="8253" xr:uid="{00000000-0005-0000-0000-0000CC2C0000}"/>
    <cellStyle name="Millares 2 2 6 3 4 5 2" xfId="32735" xr:uid="{00000000-0005-0000-0000-0000CD2C0000}"/>
    <cellStyle name="Millares 2 2 6 3 4 6" xfId="27791" xr:uid="{00000000-0005-0000-0000-0000CE2C0000}"/>
    <cellStyle name="Millares 2 2 6 3 5" xfId="3010" xr:uid="{00000000-0005-0000-0000-0000CF2C0000}"/>
    <cellStyle name="Millares 2 2 6 3 5 2" xfId="5934" xr:uid="{00000000-0005-0000-0000-0000D02C0000}"/>
    <cellStyle name="Millares 2 2 6 3 5 2 2" xfId="24810" xr:uid="{00000000-0005-0000-0000-0000D12C0000}"/>
    <cellStyle name="Millares 2 2 6 3 5 2 2 2" xfId="39303" xr:uid="{00000000-0005-0000-0000-0000D22C0000}"/>
    <cellStyle name="Millares 2 2 6 3 5 2 3" xfId="30800" xr:uid="{00000000-0005-0000-0000-0000D32C0000}"/>
    <cellStyle name="Millares 2 2 6 3 5 3" xfId="21894" xr:uid="{00000000-0005-0000-0000-0000D42C0000}"/>
    <cellStyle name="Millares 2 2 6 3 5 3 2" xfId="36914" xr:uid="{00000000-0005-0000-0000-0000D52C0000}"/>
    <cellStyle name="Millares 2 2 6 3 5 4" xfId="8996" xr:uid="{00000000-0005-0000-0000-0000D62C0000}"/>
    <cellStyle name="Millares 2 2 6 3 5 4 2" xfId="33350" xr:uid="{00000000-0005-0000-0000-0000D72C0000}"/>
    <cellStyle name="Millares 2 2 6 3 5 5" xfId="28408" xr:uid="{00000000-0005-0000-0000-0000D82C0000}"/>
    <cellStyle name="Millares 2 2 6 3 6" xfId="4683" xr:uid="{00000000-0005-0000-0000-0000D92C0000}"/>
    <cellStyle name="Millares 2 2 6 3 6 2" xfId="23561" xr:uid="{00000000-0005-0000-0000-0000DA2C0000}"/>
    <cellStyle name="Millares 2 2 6 3 6 2 2" xfId="38310" xr:uid="{00000000-0005-0000-0000-0000DB2C0000}"/>
    <cellStyle name="Millares 2 2 6 3 6 3" xfId="12895" xr:uid="{00000000-0005-0000-0000-0000DC2C0000}"/>
    <cellStyle name="Millares 2 2 6 3 6 3 2" xfId="35255" xr:uid="{00000000-0005-0000-0000-0000DD2C0000}"/>
    <cellStyle name="Millares 2 2 6 3 6 4" xfId="29805" xr:uid="{00000000-0005-0000-0000-0000DE2C0000}"/>
    <cellStyle name="Millares 2 2 6 3 7" xfId="20230" xr:uid="{00000000-0005-0000-0000-0000DF2C0000}"/>
    <cellStyle name="Millares 2 2 6 3 7 2" xfId="35506" xr:uid="{00000000-0005-0000-0000-0000E02C0000}"/>
    <cellStyle name="Millares 2 2 6 3 8" xfId="7340" xr:uid="{00000000-0005-0000-0000-0000E12C0000}"/>
    <cellStyle name="Millares 2 2 6 3 8 2" xfId="31950" xr:uid="{00000000-0005-0000-0000-0000E22C0000}"/>
    <cellStyle name="Millares 2 2 6 3 9" xfId="27000" xr:uid="{00000000-0005-0000-0000-0000E32C0000}"/>
    <cellStyle name="Millares 2 2 6 4" xfId="1528" xr:uid="{00000000-0005-0000-0000-0000E42C0000}"/>
    <cellStyle name="Millares 2 2 6 4 2" xfId="2031" xr:uid="{00000000-0005-0000-0000-0000E52C0000}"/>
    <cellStyle name="Millares 2 2 6 4 2 2" xfId="2655" xr:uid="{00000000-0005-0000-0000-0000E62C0000}"/>
    <cellStyle name="Millares 2 2 6 4 2 2 2" xfId="4319" xr:uid="{00000000-0005-0000-0000-0000E72C0000}"/>
    <cellStyle name="Millares 2 2 6 4 2 2 2 2" xfId="6949" xr:uid="{00000000-0005-0000-0000-0000E82C0000}"/>
    <cellStyle name="Millares 2 2 6 4 2 2 2 2 2" xfId="25824" xr:uid="{00000000-0005-0000-0000-0000E92C0000}"/>
    <cellStyle name="Millares 2 2 6 4 2 2 2 2 2 2" xfId="40109" xr:uid="{00000000-0005-0000-0000-0000EA2C0000}"/>
    <cellStyle name="Millares 2 2 6 4 2 2 2 2 3" xfId="31607" xr:uid="{00000000-0005-0000-0000-0000EB2C0000}"/>
    <cellStyle name="Millares 2 2 6 4 2 2 2 3" xfId="23203" xr:uid="{00000000-0005-0000-0000-0000EC2C0000}"/>
    <cellStyle name="Millares 2 2 6 4 2 2 2 3 2" xfId="38015" xr:uid="{00000000-0005-0000-0000-0000ED2C0000}"/>
    <cellStyle name="Millares 2 2 6 4 2 2 2 4" xfId="10299" xr:uid="{00000000-0005-0000-0000-0000EE2C0000}"/>
    <cellStyle name="Millares 2 2 6 4 2 2 2 4 2" xfId="34445" xr:uid="{00000000-0005-0000-0000-0000EF2C0000}"/>
    <cellStyle name="Millares 2 2 6 4 2 2 2 5" xfId="29509" xr:uid="{00000000-0005-0000-0000-0000F02C0000}"/>
    <cellStyle name="Millares 2 2 6 4 2 2 3" xfId="5699" xr:uid="{00000000-0005-0000-0000-0000F12C0000}"/>
    <cellStyle name="Millares 2 2 6 4 2 2 3 2" xfId="24576" xr:uid="{00000000-0005-0000-0000-0000F22C0000}"/>
    <cellStyle name="Millares 2 2 6 4 2 2 3 2 2" xfId="39117" xr:uid="{00000000-0005-0000-0000-0000F32C0000}"/>
    <cellStyle name="Millares 2 2 6 4 2 2 3 3" xfId="30613" xr:uid="{00000000-0005-0000-0000-0000F42C0000}"/>
    <cellStyle name="Millares 2 2 6 4 2 2 4" xfId="21539" xr:uid="{00000000-0005-0000-0000-0000F52C0000}"/>
    <cellStyle name="Millares 2 2 6 4 2 2 4 2" xfId="36607" xr:uid="{00000000-0005-0000-0000-0000F62C0000}"/>
    <cellStyle name="Millares 2 2 6 4 2 2 5" xfId="8643" xr:uid="{00000000-0005-0000-0000-0000F72C0000}"/>
    <cellStyle name="Millares 2 2 6 4 2 2 5 2" xfId="33045" xr:uid="{00000000-0005-0000-0000-0000F82C0000}"/>
    <cellStyle name="Millares 2 2 6 4 2 2 6" xfId="28101" xr:uid="{00000000-0005-0000-0000-0000F92C0000}"/>
    <cellStyle name="Millares 2 2 6 4 2 3" xfId="3695" xr:uid="{00000000-0005-0000-0000-0000FA2C0000}"/>
    <cellStyle name="Millares 2 2 6 4 2 3 2" xfId="6325" xr:uid="{00000000-0005-0000-0000-0000FB2C0000}"/>
    <cellStyle name="Millares 2 2 6 4 2 3 2 2" xfId="25200" xr:uid="{00000000-0005-0000-0000-0000FC2C0000}"/>
    <cellStyle name="Millares 2 2 6 4 2 3 2 2 2" xfId="39613" xr:uid="{00000000-0005-0000-0000-0000FD2C0000}"/>
    <cellStyle name="Millares 2 2 6 4 2 3 2 3" xfId="31111" xr:uid="{00000000-0005-0000-0000-0000FE2C0000}"/>
    <cellStyle name="Millares 2 2 6 4 2 3 3" xfId="22579" xr:uid="{00000000-0005-0000-0000-0000FF2C0000}"/>
    <cellStyle name="Millares 2 2 6 4 2 3 3 2" xfId="37519" xr:uid="{00000000-0005-0000-0000-0000002D0000}"/>
    <cellStyle name="Millares 2 2 6 4 2 3 4" xfId="9675" xr:uid="{00000000-0005-0000-0000-0000012D0000}"/>
    <cellStyle name="Millares 2 2 6 4 2 3 4 2" xfId="33949" xr:uid="{00000000-0005-0000-0000-0000022D0000}"/>
    <cellStyle name="Millares 2 2 6 4 2 3 5" xfId="29013" xr:uid="{00000000-0005-0000-0000-0000032D0000}"/>
    <cellStyle name="Millares 2 2 6 4 2 4" xfId="5075" xr:uid="{00000000-0005-0000-0000-0000042D0000}"/>
    <cellStyle name="Millares 2 2 6 4 2 4 2" xfId="23952" xr:uid="{00000000-0005-0000-0000-0000052D0000}"/>
    <cellStyle name="Millares 2 2 6 4 2 4 2 2" xfId="38621" xr:uid="{00000000-0005-0000-0000-0000062D0000}"/>
    <cellStyle name="Millares 2 2 6 4 2 4 3" xfId="30117" xr:uid="{00000000-0005-0000-0000-0000072D0000}"/>
    <cellStyle name="Millares 2 2 6 4 2 5" xfId="20915" xr:uid="{00000000-0005-0000-0000-0000082D0000}"/>
    <cellStyle name="Millares 2 2 6 4 2 5 2" xfId="36111" xr:uid="{00000000-0005-0000-0000-0000092D0000}"/>
    <cellStyle name="Millares 2 2 6 4 2 6" xfId="8019" xr:uid="{00000000-0005-0000-0000-00000A2D0000}"/>
    <cellStyle name="Millares 2 2 6 4 2 6 2" xfId="32549" xr:uid="{00000000-0005-0000-0000-00000B2D0000}"/>
    <cellStyle name="Millares 2 2 6 4 2 7" xfId="27605" xr:uid="{00000000-0005-0000-0000-00000C2D0000}"/>
    <cellStyle name="Millares 2 2 6 4 3" xfId="2343" xr:uid="{00000000-0005-0000-0000-00000D2D0000}"/>
    <cellStyle name="Millares 2 2 6 4 3 2" xfId="4007" xr:uid="{00000000-0005-0000-0000-00000E2D0000}"/>
    <cellStyle name="Millares 2 2 6 4 3 2 2" xfId="6637" xr:uid="{00000000-0005-0000-0000-00000F2D0000}"/>
    <cellStyle name="Millares 2 2 6 4 3 2 2 2" xfId="25512" xr:uid="{00000000-0005-0000-0000-0000102D0000}"/>
    <cellStyle name="Millares 2 2 6 4 3 2 2 2 2" xfId="39861" xr:uid="{00000000-0005-0000-0000-0000112D0000}"/>
    <cellStyle name="Millares 2 2 6 4 3 2 2 3" xfId="31359" xr:uid="{00000000-0005-0000-0000-0000122D0000}"/>
    <cellStyle name="Millares 2 2 6 4 3 2 3" xfId="22891" xr:uid="{00000000-0005-0000-0000-0000132D0000}"/>
    <cellStyle name="Millares 2 2 6 4 3 2 3 2" xfId="37767" xr:uid="{00000000-0005-0000-0000-0000142D0000}"/>
    <cellStyle name="Millares 2 2 6 4 3 2 4" xfId="9987" xr:uid="{00000000-0005-0000-0000-0000152D0000}"/>
    <cellStyle name="Millares 2 2 6 4 3 2 4 2" xfId="34197" xr:uid="{00000000-0005-0000-0000-0000162D0000}"/>
    <cellStyle name="Millares 2 2 6 4 3 2 5" xfId="29261" xr:uid="{00000000-0005-0000-0000-0000172D0000}"/>
    <cellStyle name="Millares 2 2 6 4 3 3" xfId="5387" xr:uid="{00000000-0005-0000-0000-0000182D0000}"/>
    <cellStyle name="Millares 2 2 6 4 3 3 2" xfId="24264" xr:uid="{00000000-0005-0000-0000-0000192D0000}"/>
    <cellStyle name="Millares 2 2 6 4 3 3 2 2" xfId="38869" xr:uid="{00000000-0005-0000-0000-00001A2D0000}"/>
    <cellStyle name="Millares 2 2 6 4 3 3 3" xfId="30365" xr:uid="{00000000-0005-0000-0000-00001B2D0000}"/>
    <cellStyle name="Millares 2 2 6 4 3 4" xfId="21227" xr:uid="{00000000-0005-0000-0000-00001C2D0000}"/>
    <cellStyle name="Millares 2 2 6 4 3 4 2" xfId="36359" xr:uid="{00000000-0005-0000-0000-00001D2D0000}"/>
    <cellStyle name="Millares 2 2 6 4 3 5" xfId="8331" xr:uid="{00000000-0005-0000-0000-00001E2D0000}"/>
    <cellStyle name="Millares 2 2 6 4 3 5 2" xfId="32797" xr:uid="{00000000-0005-0000-0000-00001F2D0000}"/>
    <cellStyle name="Millares 2 2 6 4 3 6" xfId="27853" xr:uid="{00000000-0005-0000-0000-0000202D0000}"/>
    <cellStyle name="Millares 2 2 6 4 4" xfId="3192" xr:uid="{00000000-0005-0000-0000-0000212D0000}"/>
    <cellStyle name="Millares 2 2 6 4 4 2" xfId="6012" xr:uid="{00000000-0005-0000-0000-0000222D0000}"/>
    <cellStyle name="Millares 2 2 6 4 4 2 2" xfId="24888" xr:uid="{00000000-0005-0000-0000-0000232D0000}"/>
    <cellStyle name="Millares 2 2 6 4 4 2 2 2" xfId="39365" xr:uid="{00000000-0005-0000-0000-0000242D0000}"/>
    <cellStyle name="Millares 2 2 6 4 4 2 3" xfId="30862" xr:uid="{00000000-0005-0000-0000-0000252D0000}"/>
    <cellStyle name="Millares 2 2 6 4 4 3" xfId="22076" xr:uid="{00000000-0005-0000-0000-0000262D0000}"/>
    <cellStyle name="Millares 2 2 6 4 4 3 2" xfId="37080" xr:uid="{00000000-0005-0000-0000-0000272D0000}"/>
    <cellStyle name="Millares 2 2 6 4 4 4" xfId="9176" xr:uid="{00000000-0005-0000-0000-0000282D0000}"/>
    <cellStyle name="Millares 2 2 6 4 4 4 2" xfId="33514" xr:uid="{00000000-0005-0000-0000-0000292D0000}"/>
    <cellStyle name="Millares 2 2 6 4 4 5" xfId="28574" xr:uid="{00000000-0005-0000-0000-00002A2D0000}"/>
    <cellStyle name="Millares 2 2 6 4 5" xfId="4761" xr:uid="{00000000-0005-0000-0000-00002B2D0000}"/>
    <cellStyle name="Millares 2 2 6 4 5 2" xfId="23639" xr:uid="{00000000-0005-0000-0000-00002C2D0000}"/>
    <cellStyle name="Millares 2 2 6 4 5 2 2" xfId="38372" xr:uid="{00000000-0005-0000-0000-00002D2D0000}"/>
    <cellStyle name="Millares 2 2 6 4 5 3" xfId="29867" xr:uid="{00000000-0005-0000-0000-00002E2D0000}"/>
    <cellStyle name="Millares 2 2 6 4 6" xfId="20412" xr:uid="{00000000-0005-0000-0000-00002F2D0000}"/>
    <cellStyle name="Millares 2 2 6 4 6 2" xfId="35672" xr:uid="{00000000-0005-0000-0000-0000302D0000}"/>
    <cellStyle name="Millares 2 2 6 4 7" xfId="7520" xr:uid="{00000000-0005-0000-0000-0000312D0000}"/>
    <cellStyle name="Millares 2 2 6 4 7 2" xfId="32114" xr:uid="{00000000-0005-0000-0000-0000322D0000}"/>
    <cellStyle name="Millares 2 2 6 4 8" xfId="27166" xr:uid="{00000000-0005-0000-0000-0000332D0000}"/>
    <cellStyle name="Millares 2 2 6 5" xfId="1875" xr:uid="{00000000-0005-0000-0000-0000342D0000}"/>
    <cellStyle name="Millares 2 2 6 5 2" xfId="2499" xr:uid="{00000000-0005-0000-0000-0000352D0000}"/>
    <cellStyle name="Millares 2 2 6 5 2 2" xfId="4163" xr:uid="{00000000-0005-0000-0000-0000362D0000}"/>
    <cellStyle name="Millares 2 2 6 5 2 2 2" xfId="6793" xr:uid="{00000000-0005-0000-0000-0000372D0000}"/>
    <cellStyle name="Millares 2 2 6 5 2 2 2 2" xfId="25668" xr:uid="{00000000-0005-0000-0000-0000382D0000}"/>
    <cellStyle name="Millares 2 2 6 5 2 2 2 2 2" xfId="39985" xr:uid="{00000000-0005-0000-0000-0000392D0000}"/>
    <cellStyle name="Millares 2 2 6 5 2 2 2 3" xfId="31483" xr:uid="{00000000-0005-0000-0000-00003A2D0000}"/>
    <cellStyle name="Millares 2 2 6 5 2 2 3" xfId="23047" xr:uid="{00000000-0005-0000-0000-00003B2D0000}"/>
    <cellStyle name="Millares 2 2 6 5 2 2 3 2" xfId="37891" xr:uid="{00000000-0005-0000-0000-00003C2D0000}"/>
    <cellStyle name="Millares 2 2 6 5 2 2 4" xfId="10143" xr:uid="{00000000-0005-0000-0000-00003D2D0000}"/>
    <cellStyle name="Millares 2 2 6 5 2 2 4 2" xfId="34321" xr:uid="{00000000-0005-0000-0000-00003E2D0000}"/>
    <cellStyle name="Millares 2 2 6 5 2 2 5" xfId="29385" xr:uid="{00000000-0005-0000-0000-00003F2D0000}"/>
    <cellStyle name="Millares 2 2 6 5 2 3" xfId="5543" xr:uid="{00000000-0005-0000-0000-0000402D0000}"/>
    <cellStyle name="Millares 2 2 6 5 2 3 2" xfId="24420" xr:uid="{00000000-0005-0000-0000-0000412D0000}"/>
    <cellStyle name="Millares 2 2 6 5 2 3 2 2" xfId="38993" xr:uid="{00000000-0005-0000-0000-0000422D0000}"/>
    <cellStyle name="Millares 2 2 6 5 2 3 3" xfId="30489" xr:uid="{00000000-0005-0000-0000-0000432D0000}"/>
    <cellStyle name="Millares 2 2 6 5 2 4" xfId="21383" xr:uid="{00000000-0005-0000-0000-0000442D0000}"/>
    <cellStyle name="Millares 2 2 6 5 2 4 2" xfId="36483" xr:uid="{00000000-0005-0000-0000-0000452D0000}"/>
    <cellStyle name="Millares 2 2 6 5 2 5" xfId="8487" xr:uid="{00000000-0005-0000-0000-0000462D0000}"/>
    <cellStyle name="Millares 2 2 6 5 2 5 2" xfId="32921" xr:uid="{00000000-0005-0000-0000-0000472D0000}"/>
    <cellStyle name="Millares 2 2 6 5 2 6" xfId="27977" xr:uid="{00000000-0005-0000-0000-0000482D0000}"/>
    <cellStyle name="Millares 2 2 6 5 3" xfId="3539" xr:uid="{00000000-0005-0000-0000-0000492D0000}"/>
    <cellStyle name="Millares 2 2 6 5 3 2" xfId="6169" xr:uid="{00000000-0005-0000-0000-00004A2D0000}"/>
    <cellStyle name="Millares 2 2 6 5 3 2 2" xfId="25044" xr:uid="{00000000-0005-0000-0000-00004B2D0000}"/>
    <cellStyle name="Millares 2 2 6 5 3 2 2 2" xfId="39489" xr:uid="{00000000-0005-0000-0000-00004C2D0000}"/>
    <cellStyle name="Millares 2 2 6 5 3 2 3" xfId="30987" xr:uid="{00000000-0005-0000-0000-00004D2D0000}"/>
    <cellStyle name="Millares 2 2 6 5 3 3" xfId="22423" xr:uid="{00000000-0005-0000-0000-00004E2D0000}"/>
    <cellStyle name="Millares 2 2 6 5 3 3 2" xfId="37395" xr:uid="{00000000-0005-0000-0000-00004F2D0000}"/>
    <cellStyle name="Millares 2 2 6 5 3 4" xfId="9519" xr:uid="{00000000-0005-0000-0000-0000502D0000}"/>
    <cellStyle name="Millares 2 2 6 5 3 4 2" xfId="33825" xr:uid="{00000000-0005-0000-0000-0000512D0000}"/>
    <cellStyle name="Millares 2 2 6 5 3 5" xfId="28889" xr:uid="{00000000-0005-0000-0000-0000522D0000}"/>
    <cellStyle name="Millares 2 2 6 5 4" xfId="4919" xr:uid="{00000000-0005-0000-0000-0000532D0000}"/>
    <cellStyle name="Millares 2 2 6 5 4 2" xfId="23796" xr:uid="{00000000-0005-0000-0000-0000542D0000}"/>
    <cellStyle name="Millares 2 2 6 5 4 2 2" xfId="38497" xr:uid="{00000000-0005-0000-0000-0000552D0000}"/>
    <cellStyle name="Millares 2 2 6 5 4 3" xfId="29993" xr:uid="{00000000-0005-0000-0000-0000562D0000}"/>
    <cellStyle name="Millares 2 2 6 5 5" xfId="20759" xr:uid="{00000000-0005-0000-0000-0000572D0000}"/>
    <cellStyle name="Millares 2 2 6 5 5 2" xfId="35987" xr:uid="{00000000-0005-0000-0000-0000582D0000}"/>
    <cellStyle name="Millares 2 2 6 5 6" xfId="7863" xr:uid="{00000000-0005-0000-0000-0000592D0000}"/>
    <cellStyle name="Millares 2 2 6 5 6 2" xfId="32425" xr:uid="{00000000-0005-0000-0000-00005A2D0000}"/>
    <cellStyle name="Millares 2 2 6 5 7" xfId="27481" xr:uid="{00000000-0005-0000-0000-00005B2D0000}"/>
    <cellStyle name="Millares 2 2 6 6" xfId="2187" xr:uid="{00000000-0005-0000-0000-00005C2D0000}"/>
    <cellStyle name="Millares 2 2 6 6 2" xfId="3851" xr:uid="{00000000-0005-0000-0000-00005D2D0000}"/>
    <cellStyle name="Millares 2 2 6 6 2 2" xfId="6481" xr:uid="{00000000-0005-0000-0000-00005E2D0000}"/>
    <cellStyle name="Millares 2 2 6 6 2 2 2" xfId="25356" xr:uid="{00000000-0005-0000-0000-00005F2D0000}"/>
    <cellStyle name="Millares 2 2 6 6 2 2 2 2" xfId="39737" xr:uid="{00000000-0005-0000-0000-0000602D0000}"/>
    <cellStyle name="Millares 2 2 6 6 2 2 3" xfId="31235" xr:uid="{00000000-0005-0000-0000-0000612D0000}"/>
    <cellStyle name="Millares 2 2 6 6 2 3" xfId="22735" xr:uid="{00000000-0005-0000-0000-0000622D0000}"/>
    <cellStyle name="Millares 2 2 6 6 2 3 2" xfId="37643" xr:uid="{00000000-0005-0000-0000-0000632D0000}"/>
    <cellStyle name="Millares 2 2 6 6 2 4" xfId="9831" xr:uid="{00000000-0005-0000-0000-0000642D0000}"/>
    <cellStyle name="Millares 2 2 6 6 2 4 2" xfId="34073" xr:uid="{00000000-0005-0000-0000-0000652D0000}"/>
    <cellStyle name="Millares 2 2 6 6 2 5" xfId="29137" xr:uid="{00000000-0005-0000-0000-0000662D0000}"/>
    <cellStyle name="Millares 2 2 6 6 3" xfId="5231" xr:uid="{00000000-0005-0000-0000-0000672D0000}"/>
    <cellStyle name="Millares 2 2 6 6 3 2" xfId="24108" xr:uid="{00000000-0005-0000-0000-0000682D0000}"/>
    <cellStyle name="Millares 2 2 6 6 3 2 2" xfId="38745" xr:uid="{00000000-0005-0000-0000-0000692D0000}"/>
    <cellStyle name="Millares 2 2 6 6 3 3" xfId="30241" xr:uid="{00000000-0005-0000-0000-00006A2D0000}"/>
    <cellStyle name="Millares 2 2 6 6 4" xfId="21071" xr:uid="{00000000-0005-0000-0000-00006B2D0000}"/>
    <cellStyle name="Millares 2 2 6 6 4 2" xfId="36235" xr:uid="{00000000-0005-0000-0000-00006C2D0000}"/>
    <cellStyle name="Millares 2 2 6 6 5" xfId="8175" xr:uid="{00000000-0005-0000-0000-00006D2D0000}"/>
    <cellStyle name="Millares 2 2 6 6 5 2" xfId="32673" xr:uid="{00000000-0005-0000-0000-00006E2D0000}"/>
    <cellStyle name="Millares 2 2 6 6 6" xfId="27729" xr:uid="{00000000-0005-0000-0000-00006F2D0000}"/>
    <cellStyle name="Millares 2 2 6 7" xfId="2828" xr:uid="{00000000-0005-0000-0000-0000702D0000}"/>
    <cellStyle name="Millares 2 2 6 7 2" xfId="5855" xr:uid="{00000000-0005-0000-0000-0000712D0000}"/>
    <cellStyle name="Millares 2 2 6 7 2 2" xfId="24732" xr:uid="{00000000-0005-0000-0000-0000722D0000}"/>
    <cellStyle name="Millares 2 2 6 7 2 2 2" xfId="39241" xr:uid="{00000000-0005-0000-0000-0000732D0000}"/>
    <cellStyle name="Millares 2 2 6 7 2 3" xfId="30737" xr:uid="{00000000-0005-0000-0000-0000742D0000}"/>
    <cellStyle name="Millares 2 2 6 7 3" xfId="21712" xr:uid="{00000000-0005-0000-0000-0000752D0000}"/>
    <cellStyle name="Millares 2 2 6 7 3 2" xfId="36748" xr:uid="{00000000-0005-0000-0000-0000762D0000}"/>
    <cellStyle name="Millares 2 2 6 7 4" xfId="8816" xr:uid="{00000000-0005-0000-0000-0000772D0000}"/>
    <cellStyle name="Millares 2 2 6 7 4 2" xfId="33186" xr:uid="{00000000-0005-0000-0000-0000782D0000}"/>
    <cellStyle name="Millares 2 2 6 7 5" xfId="28242" xr:uid="{00000000-0005-0000-0000-0000792D0000}"/>
    <cellStyle name="Millares 2 2 6 8" xfId="4569" xr:uid="{00000000-0005-0000-0000-00007A2D0000}"/>
    <cellStyle name="Millares 2 2 6 8 2" xfId="23447" xr:uid="{00000000-0005-0000-0000-00007B2D0000}"/>
    <cellStyle name="Millares 2 2 6 8 2 2" xfId="38212" xr:uid="{00000000-0005-0000-0000-00007C2D0000}"/>
    <cellStyle name="Millares 2 2 6 8 3" xfId="10470" xr:uid="{00000000-0005-0000-0000-00007D2D0000}"/>
    <cellStyle name="Millares 2 2 6 8 3 2" xfId="34584" xr:uid="{00000000-0005-0000-0000-00007E2D0000}"/>
    <cellStyle name="Millares 2 2 6 8 4" xfId="29707" xr:uid="{00000000-0005-0000-0000-00007F2D0000}"/>
    <cellStyle name="Millares 2 2 6 9" xfId="4473" xr:uid="{00000000-0005-0000-0000-0000802D0000}"/>
    <cellStyle name="Millares 2 2 6 9 2" xfId="23357" xr:uid="{00000000-0005-0000-0000-0000812D0000}"/>
    <cellStyle name="Millares 2 2 6 9 2 2" xfId="38137" xr:uid="{00000000-0005-0000-0000-0000822D0000}"/>
    <cellStyle name="Millares 2 2 6 9 3" xfId="29631" xr:uid="{00000000-0005-0000-0000-0000832D0000}"/>
    <cellStyle name="Millares 2 2 7" xfId="540" xr:uid="{00000000-0005-0000-0000-0000842D0000}"/>
    <cellStyle name="Millares 2 2 7 10" xfId="20049" xr:uid="{00000000-0005-0000-0000-0000852D0000}"/>
    <cellStyle name="Millares 2 2 7 10 2" xfId="35341" xr:uid="{00000000-0005-0000-0000-0000862D0000}"/>
    <cellStyle name="Millares 2 2 7 11" xfId="7144" xr:uid="{00000000-0005-0000-0000-0000872D0000}"/>
    <cellStyle name="Millares 2 2 7 11 2" xfId="31770" xr:uid="{00000000-0005-0000-0000-0000882D0000}"/>
    <cellStyle name="Millares 2 2 7 12" xfId="26835" xr:uid="{00000000-0005-0000-0000-0000892D0000}"/>
    <cellStyle name="Millares 2 2 7 2" xfId="1256" xr:uid="{00000000-0005-0000-0000-00008A2D0000}"/>
    <cellStyle name="Millares 2 2 7 2 10" xfId="7251" xr:uid="{00000000-0005-0000-0000-00008B2D0000}"/>
    <cellStyle name="Millares 2 2 7 2 10 2" xfId="31869" xr:uid="{00000000-0005-0000-0000-00008C2D0000}"/>
    <cellStyle name="Millares 2 2 7 2 11" xfId="26918" xr:uid="{00000000-0005-0000-0000-00008D2D0000}"/>
    <cellStyle name="Millares 2 2 7 2 2" xfId="1438" xr:uid="{00000000-0005-0000-0000-00008E2D0000}"/>
    <cellStyle name="Millares 2 2 7 2 2 2" xfId="1802" xr:uid="{00000000-0005-0000-0000-00008F2D0000}"/>
    <cellStyle name="Millares 2 2 7 2 2 2 2" xfId="2149" xr:uid="{00000000-0005-0000-0000-0000902D0000}"/>
    <cellStyle name="Millares 2 2 7 2 2 2 2 2" xfId="2773" xr:uid="{00000000-0005-0000-0000-0000912D0000}"/>
    <cellStyle name="Millares 2 2 7 2 2 2 2 2 2" xfId="4437" xr:uid="{00000000-0005-0000-0000-0000922D0000}"/>
    <cellStyle name="Millares 2 2 7 2 2 2 2 2 2 2" xfId="7067" xr:uid="{00000000-0005-0000-0000-0000932D0000}"/>
    <cellStyle name="Millares 2 2 7 2 2 2 2 2 2 2 2" xfId="25942" xr:uid="{00000000-0005-0000-0000-0000942D0000}"/>
    <cellStyle name="Millares 2 2 7 2 2 2 2 2 2 2 2 2" xfId="40203" xr:uid="{00000000-0005-0000-0000-0000952D0000}"/>
    <cellStyle name="Millares 2 2 7 2 2 2 2 2 2 2 3" xfId="31701" xr:uid="{00000000-0005-0000-0000-0000962D0000}"/>
    <cellStyle name="Millares 2 2 7 2 2 2 2 2 2 3" xfId="23321" xr:uid="{00000000-0005-0000-0000-0000972D0000}"/>
    <cellStyle name="Millares 2 2 7 2 2 2 2 2 2 3 2" xfId="38109" xr:uid="{00000000-0005-0000-0000-0000982D0000}"/>
    <cellStyle name="Millares 2 2 7 2 2 2 2 2 2 4" xfId="10417" xr:uid="{00000000-0005-0000-0000-0000992D0000}"/>
    <cellStyle name="Millares 2 2 7 2 2 2 2 2 2 4 2" xfId="34539" xr:uid="{00000000-0005-0000-0000-00009A2D0000}"/>
    <cellStyle name="Millares 2 2 7 2 2 2 2 2 2 5" xfId="29603" xr:uid="{00000000-0005-0000-0000-00009B2D0000}"/>
    <cellStyle name="Millares 2 2 7 2 2 2 2 2 3" xfId="5817" xr:uid="{00000000-0005-0000-0000-00009C2D0000}"/>
    <cellStyle name="Millares 2 2 7 2 2 2 2 2 3 2" xfId="24694" xr:uid="{00000000-0005-0000-0000-00009D2D0000}"/>
    <cellStyle name="Millares 2 2 7 2 2 2 2 2 3 2 2" xfId="39211" xr:uid="{00000000-0005-0000-0000-00009E2D0000}"/>
    <cellStyle name="Millares 2 2 7 2 2 2 2 2 3 3" xfId="30707" xr:uid="{00000000-0005-0000-0000-00009F2D0000}"/>
    <cellStyle name="Millares 2 2 7 2 2 2 2 2 4" xfId="21657" xr:uid="{00000000-0005-0000-0000-0000A02D0000}"/>
    <cellStyle name="Millares 2 2 7 2 2 2 2 2 4 2" xfId="36701" xr:uid="{00000000-0005-0000-0000-0000A12D0000}"/>
    <cellStyle name="Millares 2 2 7 2 2 2 2 2 5" xfId="8761" xr:uid="{00000000-0005-0000-0000-0000A22D0000}"/>
    <cellStyle name="Millares 2 2 7 2 2 2 2 2 5 2" xfId="33139" xr:uid="{00000000-0005-0000-0000-0000A32D0000}"/>
    <cellStyle name="Millares 2 2 7 2 2 2 2 2 6" xfId="28195" xr:uid="{00000000-0005-0000-0000-0000A42D0000}"/>
    <cellStyle name="Millares 2 2 7 2 2 2 2 3" xfId="3813" xr:uid="{00000000-0005-0000-0000-0000A52D0000}"/>
    <cellStyle name="Millares 2 2 7 2 2 2 2 3 2" xfId="6443" xr:uid="{00000000-0005-0000-0000-0000A62D0000}"/>
    <cellStyle name="Millares 2 2 7 2 2 2 2 3 2 2" xfId="25318" xr:uid="{00000000-0005-0000-0000-0000A72D0000}"/>
    <cellStyle name="Millares 2 2 7 2 2 2 2 3 2 2 2" xfId="39707" xr:uid="{00000000-0005-0000-0000-0000A82D0000}"/>
    <cellStyle name="Millares 2 2 7 2 2 2 2 3 2 3" xfId="31205" xr:uid="{00000000-0005-0000-0000-0000A92D0000}"/>
    <cellStyle name="Millares 2 2 7 2 2 2 2 3 3" xfId="22697" xr:uid="{00000000-0005-0000-0000-0000AA2D0000}"/>
    <cellStyle name="Millares 2 2 7 2 2 2 2 3 3 2" xfId="37613" xr:uid="{00000000-0005-0000-0000-0000AB2D0000}"/>
    <cellStyle name="Millares 2 2 7 2 2 2 2 3 4" xfId="9793" xr:uid="{00000000-0005-0000-0000-0000AC2D0000}"/>
    <cellStyle name="Millares 2 2 7 2 2 2 2 3 4 2" xfId="34043" xr:uid="{00000000-0005-0000-0000-0000AD2D0000}"/>
    <cellStyle name="Millares 2 2 7 2 2 2 2 3 5" xfId="29107" xr:uid="{00000000-0005-0000-0000-0000AE2D0000}"/>
    <cellStyle name="Millares 2 2 7 2 2 2 2 4" xfId="5193" xr:uid="{00000000-0005-0000-0000-0000AF2D0000}"/>
    <cellStyle name="Millares 2 2 7 2 2 2 2 4 2" xfId="24070" xr:uid="{00000000-0005-0000-0000-0000B02D0000}"/>
    <cellStyle name="Millares 2 2 7 2 2 2 2 4 2 2" xfId="38715" xr:uid="{00000000-0005-0000-0000-0000B12D0000}"/>
    <cellStyle name="Millares 2 2 7 2 2 2 2 4 3" xfId="30211" xr:uid="{00000000-0005-0000-0000-0000B22D0000}"/>
    <cellStyle name="Millares 2 2 7 2 2 2 2 5" xfId="21033" xr:uid="{00000000-0005-0000-0000-0000B32D0000}"/>
    <cellStyle name="Millares 2 2 7 2 2 2 2 5 2" xfId="36205" xr:uid="{00000000-0005-0000-0000-0000B42D0000}"/>
    <cellStyle name="Millares 2 2 7 2 2 2 2 6" xfId="8137" xr:uid="{00000000-0005-0000-0000-0000B52D0000}"/>
    <cellStyle name="Millares 2 2 7 2 2 2 2 6 2" xfId="32643" xr:uid="{00000000-0005-0000-0000-0000B62D0000}"/>
    <cellStyle name="Millares 2 2 7 2 2 2 2 7" xfId="27699" xr:uid="{00000000-0005-0000-0000-0000B72D0000}"/>
    <cellStyle name="Millares 2 2 7 2 2 2 3" xfId="2461" xr:uid="{00000000-0005-0000-0000-0000B82D0000}"/>
    <cellStyle name="Millares 2 2 7 2 2 2 3 2" xfId="4125" xr:uid="{00000000-0005-0000-0000-0000B92D0000}"/>
    <cellStyle name="Millares 2 2 7 2 2 2 3 2 2" xfId="6755" xr:uid="{00000000-0005-0000-0000-0000BA2D0000}"/>
    <cellStyle name="Millares 2 2 7 2 2 2 3 2 2 2" xfId="25630" xr:uid="{00000000-0005-0000-0000-0000BB2D0000}"/>
    <cellStyle name="Millares 2 2 7 2 2 2 3 2 2 2 2" xfId="39955" xr:uid="{00000000-0005-0000-0000-0000BC2D0000}"/>
    <cellStyle name="Millares 2 2 7 2 2 2 3 2 2 3" xfId="31453" xr:uid="{00000000-0005-0000-0000-0000BD2D0000}"/>
    <cellStyle name="Millares 2 2 7 2 2 2 3 2 3" xfId="23009" xr:uid="{00000000-0005-0000-0000-0000BE2D0000}"/>
    <cellStyle name="Millares 2 2 7 2 2 2 3 2 3 2" xfId="37861" xr:uid="{00000000-0005-0000-0000-0000BF2D0000}"/>
    <cellStyle name="Millares 2 2 7 2 2 2 3 2 4" xfId="10105" xr:uid="{00000000-0005-0000-0000-0000C02D0000}"/>
    <cellStyle name="Millares 2 2 7 2 2 2 3 2 4 2" xfId="34291" xr:uid="{00000000-0005-0000-0000-0000C12D0000}"/>
    <cellStyle name="Millares 2 2 7 2 2 2 3 2 5" xfId="29355" xr:uid="{00000000-0005-0000-0000-0000C22D0000}"/>
    <cellStyle name="Millares 2 2 7 2 2 2 3 3" xfId="5505" xr:uid="{00000000-0005-0000-0000-0000C32D0000}"/>
    <cellStyle name="Millares 2 2 7 2 2 2 3 3 2" xfId="24382" xr:uid="{00000000-0005-0000-0000-0000C42D0000}"/>
    <cellStyle name="Millares 2 2 7 2 2 2 3 3 2 2" xfId="38963" xr:uid="{00000000-0005-0000-0000-0000C52D0000}"/>
    <cellStyle name="Millares 2 2 7 2 2 2 3 3 3" xfId="30459" xr:uid="{00000000-0005-0000-0000-0000C62D0000}"/>
    <cellStyle name="Millares 2 2 7 2 2 2 3 4" xfId="21345" xr:uid="{00000000-0005-0000-0000-0000C72D0000}"/>
    <cellStyle name="Millares 2 2 7 2 2 2 3 4 2" xfId="36453" xr:uid="{00000000-0005-0000-0000-0000C82D0000}"/>
    <cellStyle name="Millares 2 2 7 2 2 2 3 5" xfId="8449" xr:uid="{00000000-0005-0000-0000-0000C92D0000}"/>
    <cellStyle name="Millares 2 2 7 2 2 2 3 5 2" xfId="32891" xr:uid="{00000000-0005-0000-0000-0000CA2D0000}"/>
    <cellStyle name="Millares 2 2 7 2 2 2 3 6" xfId="27947" xr:uid="{00000000-0005-0000-0000-0000CB2D0000}"/>
    <cellStyle name="Millares 2 2 7 2 2 2 4" xfId="3466" xr:uid="{00000000-0005-0000-0000-0000CC2D0000}"/>
    <cellStyle name="Millares 2 2 7 2 2 2 4 2" xfId="6130" xr:uid="{00000000-0005-0000-0000-0000CD2D0000}"/>
    <cellStyle name="Millares 2 2 7 2 2 2 4 2 2" xfId="25006" xr:uid="{00000000-0005-0000-0000-0000CE2D0000}"/>
    <cellStyle name="Millares 2 2 7 2 2 2 4 2 2 2" xfId="39459" xr:uid="{00000000-0005-0000-0000-0000CF2D0000}"/>
    <cellStyle name="Millares 2 2 7 2 2 2 4 2 3" xfId="30956" xr:uid="{00000000-0005-0000-0000-0000D02D0000}"/>
    <cellStyle name="Millares 2 2 7 2 2 2 4 3" xfId="22350" xr:uid="{00000000-0005-0000-0000-0000D12D0000}"/>
    <cellStyle name="Millares 2 2 7 2 2 2 4 3 2" xfId="37330" xr:uid="{00000000-0005-0000-0000-0000D22D0000}"/>
    <cellStyle name="Millares 2 2 7 2 2 2 4 4" xfId="9447" xr:uid="{00000000-0005-0000-0000-0000D32D0000}"/>
    <cellStyle name="Millares 2 2 7 2 2 2 4 4 2" xfId="33761" xr:uid="{00000000-0005-0000-0000-0000D42D0000}"/>
    <cellStyle name="Millares 2 2 7 2 2 2 4 5" xfId="28824" xr:uid="{00000000-0005-0000-0000-0000D52D0000}"/>
    <cellStyle name="Millares 2 2 7 2 2 2 5" xfId="4880" xr:uid="{00000000-0005-0000-0000-0000D62D0000}"/>
    <cellStyle name="Millares 2 2 7 2 2 2 5 2" xfId="23757" xr:uid="{00000000-0005-0000-0000-0000D72D0000}"/>
    <cellStyle name="Millares 2 2 7 2 2 2 5 2 2" xfId="38466" xr:uid="{00000000-0005-0000-0000-0000D82D0000}"/>
    <cellStyle name="Millares 2 2 7 2 2 2 5 3" xfId="29962" xr:uid="{00000000-0005-0000-0000-0000D92D0000}"/>
    <cellStyle name="Millares 2 2 7 2 2 2 6" xfId="20686" xr:uid="{00000000-0005-0000-0000-0000DA2D0000}"/>
    <cellStyle name="Millares 2 2 7 2 2 2 6 2" xfId="35922" xr:uid="{00000000-0005-0000-0000-0000DB2D0000}"/>
    <cellStyle name="Millares 2 2 7 2 2 2 7" xfId="7791" xr:uid="{00000000-0005-0000-0000-0000DC2D0000}"/>
    <cellStyle name="Millares 2 2 7 2 2 2 7 2" xfId="32361" xr:uid="{00000000-0005-0000-0000-0000DD2D0000}"/>
    <cellStyle name="Millares 2 2 7 2 2 2 8" xfId="27416" xr:uid="{00000000-0005-0000-0000-0000DE2D0000}"/>
    <cellStyle name="Millares 2 2 7 2 2 3" xfId="1993" xr:uid="{00000000-0005-0000-0000-0000DF2D0000}"/>
    <cellStyle name="Millares 2 2 7 2 2 3 2" xfId="2617" xr:uid="{00000000-0005-0000-0000-0000E02D0000}"/>
    <cellStyle name="Millares 2 2 7 2 2 3 2 2" xfId="4281" xr:uid="{00000000-0005-0000-0000-0000E12D0000}"/>
    <cellStyle name="Millares 2 2 7 2 2 3 2 2 2" xfId="6911" xr:uid="{00000000-0005-0000-0000-0000E22D0000}"/>
    <cellStyle name="Millares 2 2 7 2 2 3 2 2 2 2" xfId="25786" xr:uid="{00000000-0005-0000-0000-0000E32D0000}"/>
    <cellStyle name="Millares 2 2 7 2 2 3 2 2 2 2 2" xfId="40079" xr:uid="{00000000-0005-0000-0000-0000E42D0000}"/>
    <cellStyle name="Millares 2 2 7 2 2 3 2 2 2 3" xfId="31577" xr:uid="{00000000-0005-0000-0000-0000E52D0000}"/>
    <cellStyle name="Millares 2 2 7 2 2 3 2 2 3" xfId="23165" xr:uid="{00000000-0005-0000-0000-0000E62D0000}"/>
    <cellStyle name="Millares 2 2 7 2 2 3 2 2 3 2" xfId="37985" xr:uid="{00000000-0005-0000-0000-0000E72D0000}"/>
    <cellStyle name="Millares 2 2 7 2 2 3 2 2 4" xfId="10261" xr:uid="{00000000-0005-0000-0000-0000E82D0000}"/>
    <cellStyle name="Millares 2 2 7 2 2 3 2 2 4 2" xfId="34415" xr:uid="{00000000-0005-0000-0000-0000E92D0000}"/>
    <cellStyle name="Millares 2 2 7 2 2 3 2 2 5" xfId="29479" xr:uid="{00000000-0005-0000-0000-0000EA2D0000}"/>
    <cellStyle name="Millares 2 2 7 2 2 3 2 3" xfId="5661" xr:uid="{00000000-0005-0000-0000-0000EB2D0000}"/>
    <cellStyle name="Millares 2 2 7 2 2 3 2 3 2" xfId="24538" xr:uid="{00000000-0005-0000-0000-0000EC2D0000}"/>
    <cellStyle name="Millares 2 2 7 2 2 3 2 3 2 2" xfId="39087" xr:uid="{00000000-0005-0000-0000-0000ED2D0000}"/>
    <cellStyle name="Millares 2 2 7 2 2 3 2 3 3" xfId="30583" xr:uid="{00000000-0005-0000-0000-0000EE2D0000}"/>
    <cellStyle name="Millares 2 2 7 2 2 3 2 4" xfId="21501" xr:uid="{00000000-0005-0000-0000-0000EF2D0000}"/>
    <cellStyle name="Millares 2 2 7 2 2 3 2 4 2" xfId="36577" xr:uid="{00000000-0005-0000-0000-0000F02D0000}"/>
    <cellStyle name="Millares 2 2 7 2 2 3 2 5" xfId="8605" xr:uid="{00000000-0005-0000-0000-0000F12D0000}"/>
    <cellStyle name="Millares 2 2 7 2 2 3 2 5 2" xfId="33015" xr:uid="{00000000-0005-0000-0000-0000F22D0000}"/>
    <cellStyle name="Millares 2 2 7 2 2 3 2 6" xfId="28071" xr:uid="{00000000-0005-0000-0000-0000F32D0000}"/>
    <cellStyle name="Millares 2 2 7 2 2 3 3" xfId="3657" xr:uid="{00000000-0005-0000-0000-0000F42D0000}"/>
    <cellStyle name="Millares 2 2 7 2 2 3 3 2" xfId="6287" xr:uid="{00000000-0005-0000-0000-0000F52D0000}"/>
    <cellStyle name="Millares 2 2 7 2 2 3 3 2 2" xfId="25162" xr:uid="{00000000-0005-0000-0000-0000F62D0000}"/>
    <cellStyle name="Millares 2 2 7 2 2 3 3 2 2 2" xfId="39583" xr:uid="{00000000-0005-0000-0000-0000F72D0000}"/>
    <cellStyle name="Millares 2 2 7 2 2 3 3 2 3" xfId="31081" xr:uid="{00000000-0005-0000-0000-0000F82D0000}"/>
    <cellStyle name="Millares 2 2 7 2 2 3 3 3" xfId="22541" xr:uid="{00000000-0005-0000-0000-0000F92D0000}"/>
    <cellStyle name="Millares 2 2 7 2 2 3 3 3 2" xfId="37489" xr:uid="{00000000-0005-0000-0000-0000FA2D0000}"/>
    <cellStyle name="Millares 2 2 7 2 2 3 3 4" xfId="9637" xr:uid="{00000000-0005-0000-0000-0000FB2D0000}"/>
    <cellStyle name="Millares 2 2 7 2 2 3 3 4 2" xfId="33919" xr:uid="{00000000-0005-0000-0000-0000FC2D0000}"/>
    <cellStyle name="Millares 2 2 7 2 2 3 3 5" xfId="28983" xr:uid="{00000000-0005-0000-0000-0000FD2D0000}"/>
    <cellStyle name="Millares 2 2 7 2 2 3 4" xfId="5037" xr:uid="{00000000-0005-0000-0000-0000FE2D0000}"/>
    <cellStyle name="Millares 2 2 7 2 2 3 4 2" xfId="23914" xr:uid="{00000000-0005-0000-0000-0000FF2D0000}"/>
    <cellStyle name="Millares 2 2 7 2 2 3 4 2 2" xfId="38591" xr:uid="{00000000-0005-0000-0000-0000002E0000}"/>
    <cellStyle name="Millares 2 2 7 2 2 3 4 3" xfId="30087" xr:uid="{00000000-0005-0000-0000-0000012E0000}"/>
    <cellStyle name="Millares 2 2 7 2 2 3 5" xfId="20877" xr:uid="{00000000-0005-0000-0000-0000022E0000}"/>
    <cellStyle name="Millares 2 2 7 2 2 3 5 2" xfId="36081" xr:uid="{00000000-0005-0000-0000-0000032E0000}"/>
    <cellStyle name="Millares 2 2 7 2 2 3 6" xfId="7981" xr:uid="{00000000-0005-0000-0000-0000042E0000}"/>
    <cellStyle name="Millares 2 2 7 2 2 3 6 2" xfId="32519" xr:uid="{00000000-0005-0000-0000-0000052E0000}"/>
    <cellStyle name="Millares 2 2 7 2 2 3 7" xfId="27575" xr:uid="{00000000-0005-0000-0000-0000062E0000}"/>
    <cellStyle name="Millares 2 2 7 2 2 4" xfId="2305" xr:uid="{00000000-0005-0000-0000-0000072E0000}"/>
    <cellStyle name="Millares 2 2 7 2 2 4 2" xfId="3969" xr:uid="{00000000-0005-0000-0000-0000082E0000}"/>
    <cellStyle name="Millares 2 2 7 2 2 4 2 2" xfId="6599" xr:uid="{00000000-0005-0000-0000-0000092E0000}"/>
    <cellStyle name="Millares 2 2 7 2 2 4 2 2 2" xfId="25474" xr:uid="{00000000-0005-0000-0000-00000A2E0000}"/>
    <cellStyle name="Millares 2 2 7 2 2 4 2 2 2 2" xfId="39831" xr:uid="{00000000-0005-0000-0000-00000B2E0000}"/>
    <cellStyle name="Millares 2 2 7 2 2 4 2 2 3" xfId="31329" xr:uid="{00000000-0005-0000-0000-00000C2E0000}"/>
    <cellStyle name="Millares 2 2 7 2 2 4 2 3" xfId="22853" xr:uid="{00000000-0005-0000-0000-00000D2E0000}"/>
    <cellStyle name="Millares 2 2 7 2 2 4 2 3 2" xfId="37737" xr:uid="{00000000-0005-0000-0000-00000E2E0000}"/>
    <cellStyle name="Millares 2 2 7 2 2 4 2 4" xfId="9949" xr:uid="{00000000-0005-0000-0000-00000F2E0000}"/>
    <cellStyle name="Millares 2 2 7 2 2 4 2 4 2" xfId="34167" xr:uid="{00000000-0005-0000-0000-0000102E0000}"/>
    <cellStyle name="Millares 2 2 7 2 2 4 2 5" xfId="29231" xr:uid="{00000000-0005-0000-0000-0000112E0000}"/>
    <cellStyle name="Millares 2 2 7 2 2 4 3" xfId="5349" xr:uid="{00000000-0005-0000-0000-0000122E0000}"/>
    <cellStyle name="Millares 2 2 7 2 2 4 3 2" xfId="24226" xr:uid="{00000000-0005-0000-0000-0000132E0000}"/>
    <cellStyle name="Millares 2 2 7 2 2 4 3 2 2" xfId="38839" xr:uid="{00000000-0005-0000-0000-0000142E0000}"/>
    <cellStyle name="Millares 2 2 7 2 2 4 3 3" xfId="30335" xr:uid="{00000000-0005-0000-0000-0000152E0000}"/>
    <cellStyle name="Millares 2 2 7 2 2 4 4" xfId="21189" xr:uid="{00000000-0005-0000-0000-0000162E0000}"/>
    <cellStyle name="Millares 2 2 7 2 2 4 4 2" xfId="36329" xr:uid="{00000000-0005-0000-0000-0000172E0000}"/>
    <cellStyle name="Millares 2 2 7 2 2 4 5" xfId="8293" xr:uid="{00000000-0005-0000-0000-0000182E0000}"/>
    <cellStyle name="Millares 2 2 7 2 2 4 5 2" xfId="32767" xr:uid="{00000000-0005-0000-0000-0000192E0000}"/>
    <cellStyle name="Millares 2 2 7 2 2 4 6" xfId="27823" xr:uid="{00000000-0005-0000-0000-00001A2E0000}"/>
    <cellStyle name="Millares 2 2 7 2 2 5" xfId="3102" xr:uid="{00000000-0005-0000-0000-00001B2E0000}"/>
    <cellStyle name="Millares 2 2 7 2 2 5 2" xfId="5974" xr:uid="{00000000-0005-0000-0000-00001C2E0000}"/>
    <cellStyle name="Millares 2 2 7 2 2 5 2 2" xfId="24850" xr:uid="{00000000-0005-0000-0000-00001D2E0000}"/>
    <cellStyle name="Millares 2 2 7 2 2 5 2 2 2" xfId="39335" xr:uid="{00000000-0005-0000-0000-00001E2E0000}"/>
    <cellStyle name="Millares 2 2 7 2 2 5 2 3" xfId="30832" xr:uid="{00000000-0005-0000-0000-00001F2E0000}"/>
    <cellStyle name="Millares 2 2 7 2 2 5 3" xfId="21986" xr:uid="{00000000-0005-0000-0000-0000202E0000}"/>
    <cellStyle name="Millares 2 2 7 2 2 5 3 2" xfId="36998" xr:uid="{00000000-0005-0000-0000-0000212E0000}"/>
    <cellStyle name="Millares 2 2 7 2 2 5 4" xfId="9087" xr:uid="{00000000-0005-0000-0000-0000222E0000}"/>
    <cellStyle name="Millares 2 2 7 2 2 5 4 2" xfId="33433" xr:uid="{00000000-0005-0000-0000-0000232E0000}"/>
    <cellStyle name="Millares 2 2 7 2 2 5 5" xfId="28492" xr:uid="{00000000-0005-0000-0000-0000242E0000}"/>
    <cellStyle name="Millares 2 2 7 2 2 6" xfId="4723" xr:uid="{00000000-0005-0000-0000-0000252E0000}"/>
    <cellStyle name="Millares 2 2 7 2 2 6 2" xfId="23601" xr:uid="{00000000-0005-0000-0000-0000262E0000}"/>
    <cellStyle name="Millares 2 2 7 2 2 6 2 2" xfId="38342" xr:uid="{00000000-0005-0000-0000-0000272E0000}"/>
    <cellStyle name="Millares 2 2 7 2 2 6 3" xfId="12898" xr:uid="{00000000-0005-0000-0000-0000282E0000}"/>
    <cellStyle name="Millares 2 2 7 2 2 6 3 2" xfId="35258" xr:uid="{00000000-0005-0000-0000-0000292E0000}"/>
    <cellStyle name="Millares 2 2 7 2 2 6 4" xfId="29837" xr:uid="{00000000-0005-0000-0000-00002A2E0000}"/>
    <cellStyle name="Millares 2 2 7 2 2 7" xfId="20322" xr:uid="{00000000-0005-0000-0000-00002B2E0000}"/>
    <cellStyle name="Millares 2 2 7 2 2 7 2" xfId="35590" xr:uid="{00000000-0005-0000-0000-00002C2E0000}"/>
    <cellStyle name="Millares 2 2 7 2 2 8" xfId="7431" xr:uid="{00000000-0005-0000-0000-00002D2E0000}"/>
    <cellStyle name="Millares 2 2 7 2 2 8 2" xfId="32033" xr:uid="{00000000-0005-0000-0000-00002E2E0000}"/>
    <cellStyle name="Millares 2 2 7 2 2 9" xfId="27084" xr:uid="{00000000-0005-0000-0000-00002F2E0000}"/>
    <cellStyle name="Millares 2 2 7 2 3" xfId="1620" xr:uid="{00000000-0005-0000-0000-0000302E0000}"/>
    <cellStyle name="Millares 2 2 7 2 3 2" xfId="2071" xr:uid="{00000000-0005-0000-0000-0000312E0000}"/>
    <cellStyle name="Millares 2 2 7 2 3 2 2" xfId="2695" xr:uid="{00000000-0005-0000-0000-0000322E0000}"/>
    <cellStyle name="Millares 2 2 7 2 3 2 2 2" xfId="4359" xr:uid="{00000000-0005-0000-0000-0000332E0000}"/>
    <cellStyle name="Millares 2 2 7 2 3 2 2 2 2" xfId="6989" xr:uid="{00000000-0005-0000-0000-0000342E0000}"/>
    <cellStyle name="Millares 2 2 7 2 3 2 2 2 2 2" xfId="25864" xr:uid="{00000000-0005-0000-0000-0000352E0000}"/>
    <cellStyle name="Millares 2 2 7 2 3 2 2 2 2 2 2" xfId="40141" xr:uid="{00000000-0005-0000-0000-0000362E0000}"/>
    <cellStyle name="Millares 2 2 7 2 3 2 2 2 2 3" xfId="31639" xr:uid="{00000000-0005-0000-0000-0000372E0000}"/>
    <cellStyle name="Millares 2 2 7 2 3 2 2 2 3" xfId="23243" xr:uid="{00000000-0005-0000-0000-0000382E0000}"/>
    <cellStyle name="Millares 2 2 7 2 3 2 2 2 3 2" xfId="38047" xr:uid="{00000000-0005-0000-0000-0000392E0000}"/>
    <cellStyle name="Millares 2 2 7 2 3 2 2 2 4" xfId="10339" xr:uid="{00000000-0005-0000-0000-00003A2E0000}"/>
    <cellStyle name="Millares 2 2 7 2 3 2 2 2 4 2" xfId="34477" xr:uid="{00000000-0005-0000-0000-00003B2E0000}"/>
    <cellStyle name="Millares 2 2 7 2 3 2 2 2 5" xfId="29541" xr:uid="{00000000-0005-0000-0000-00003C2E0000}"/>
    <cellStyle name="Millares 2 2 7 2 3 2 2 3" xfId="5739" xr:uid="{00000000-0005-0000-0000-00003D2E0000}"/>
    <cellStyle name="Millares 2 2 7 2 3 2 2 3 2" xfId="24616" xr:uid="{00000000-0005-0000-0000-00003E2E0000}"/>
    <cellStyle name="Millares 2 2 7 2 3 2 2 3 2 2" xfId="39149" xr:uid="{00000000-0005-0000-0000-00003F2E0000}"/>
    <cellStyle name="Millares 2 2 7 2 3 2 2 3 3" xfId="30645" xr:uid="{00000000-0005-0000-0000-0000402E0000}"/>
    <cellStyle name="Millares 2 2 7 2 3 2 2 4" xfId="21579" xr:uid="{00000000-0005-0000-0000-0000412E0000}"/>
    <cellStyle name="Millares 2 2 7 2 3 2 2 4 2" xfId="36639" xr:uid="{00000000-0005-0000-0000-0000422E0000}"/>
    <cellStyle name="Millares 2 2 7 2 3 2 2 5" xfId="8683" xr:uid="{00000000-0005-0000-0000-0000432E0000}"/>
    <cellStyle name="Millares 2 2 7 2 3 2 2 5 2" xfId="33077" xr:uid="{00000000-0005-0000-0000-0000442E0000}"/>
    <cellStyle name="Millares 2 2 7 2 3 2 2 6" xfId="28133" xr:uid="{00000000-0005-0000-0000-0000452E0000}"/>
    <cellStyle name="Millares 2 2 7 2 3 2 3" xfId="3735" xr:uid="{00000000-0005-0000-0000-0000462E0000}"/>
    <cellStyle name="Millares 2 2 7 2 3 2 3 2" xfId="6365" xr:uid="{00000000-0005-0000-0000-0000472E0000}"/>
    <cellStyle name="Millares 2 2 7 2 3 2 3 2 2" xfId="25240" xr:uid="{00000000-0005-0000-0000-0000482E0000}"/>
    <cellStyle name="Millares 2 2 7 2 3 2 3 2 2 2" xfId="39645" xr:uid="{00000000-0005-0000-0000-0000492E0000}"/>
    <cellStyle name="Millares 2 2 7 2 3 2 3 2 3" xfId="31143" xr:uid="{00000000-0005-0000-0000-00004A2E0000}"/>
    <cellStyle name="Millares 2 2 7 2 3 2 3 3" xfId="22619" xr:uid="{00000000-0005-0000-0000-00004B2E0000}"/>
    <cellStyle name="Millares 2 2 7 2 3 2 3 3 2" xfId="37551" xr:uid="{00000000-0005-0000-0000-00004C2E0000}"/>
    <cellStyle name="Millares 2 2 7 2 3 2 3 4" xfId="9715" xr:uid="{00000000-0005-0000-0000-00004D2E0000}"/>
    <cellStyle name="Millares 2 2 7 2 3 2 3 4 2" xfId="33981" xr:uid="{00000000-0005-0000-0000-00004E2E0000}"/>
    <cellStyle name="Millares 2 2 7 2 3 2 3 5" xfId="29045" xr:uid="{00000000-0005-0000-0000-00004F2E0000}"/>
    <cellStyle name="Millares 2 2 7 2 3 2 4" xfId="5115" xr:uid="{00000000-0005-0000-0000-0000502E0000}"/>
    <cellStyle name="Millares 2 2 7 2 3 2 4 2" xfId="23992" xr:uid="{00000000-0005-0000-0000-0000512E0000}"/>
    <cellStyle name="Millares 2 2 7 2 3 2 4 2 2" xfId="38653" xr:uid="{00000000-0005-0000-0000-0000522E0000}"/>
    <cellStyle name="Millares 2 2 7 2 3 2 4 3" xfId="30149" xr:uid="{00000000-0005-0000-0000-0000532E0000}"/>
    <cellStyle name="Millares 2 2 7 2 3 2 5" xfId="20955" xr:uid="{00000000-0005-0000-0000-0000542E0000}"/>
    <cellStyle name="Millares 2 2 7 2 3 2 5 2" xfId="36143" xr:uid="{00000000-0005-0000-0000-0000552E0000}"/>
    <cellStyle name="Millares 2 2 7 2 3 2 6" xfId="8059" xr:uid="{00000000-0005-0000-0000-0000562E0000}"/>
    <cellStyle name="Millares 2 2 7 2 3 2 6 2" xfId="32581" xr:uid="{00000000-0005-0000-0000-0000572E0000}"/>
    <cellStyle name="Millares 2 2 7 2 3 2 7" xfId="27637" xr:uid="{00000000-0005-0000-0000-0000582E0000}"/>
    <cellStyle name="Millares 2 2 7 2 3 3" xfId="2383" xr:uid="{00000000-0005-0000-0000-0000592E0000}"/>
    <cellStyle name="Millares 2 2 7 2 3 3 2" xfId="4047" xr:uid="{00000000-0005-0000-0000-00005A2E0000}"/>
    <cellStyle name="Millares 2 2 7 2 3 3 2 2" xfId="6677" xr:uid="{00000000-0005-0000-0000-00005B2E0000}"/>
    <cellStyle name="Millares 2 2 7 2 3 3 2 2 2" xfId="25552" xr:uid="{00000000-0005-0000-0000-00005C2E0000}"/>
    <cellStyle name="Millares 2 2 7 2 3 3 2 2 2 2" xfId="39893" xr:uid="{00000000-0005-0000-0000-00005D2E0000}"/>
    <cellStyle name="Millares 2 2 7 2 3 3 2 2 3" xfId="31391" xr:uid="{00000000-0005-0000-0000-00005E2E0000}"/>
    <cellStyle name="Millares 2 2 7 2 3 3 2 3" xfId="22931" xr:uid="{00000000-0005-0000-0000-00005F2E0000}"/>
    <cellStyle name="Millares 2 2 7 2 3 3 2 3 2" xfId="37799" xr:uid="{00000000-0005-0000-0000-0000602E0000}"/>
    <cellStyle name="Millares 2 2 7 2 3 3 2 4" xfId="10027" xr:uid="{00000000-0005-0000-0000-0000612E0000}"/>
    <cellStyle name="Millares 2 2 7 2 3 3 2 4 2" xfId="34229" xr:uid="{00000000-0005-0000-0000-0000622E0000}"/>
    <cellStyle name="Millares 2 2 7 2 3 3 2 5" xfId="29293" xr:uid="{00000000-0005-0000-0000-0000632E0000}"/>
    <cellStyle name="Millares 2 2 7 2 3 3 3" xfId="5427" xr:uid="{00000000-0005-0000-0000-0000642E0000}"/>
    <cellStyle name="Millares 2 2 7 2 3 3 3 2" xfId="24304" xr:uid="{00000000-0005-0000-0000-0000652E0000}"/>
    <cellStyle name="Millares 2 2 7 2 3 3 3 2 2" xfId="38901" xr:uid="{00000000-0005-0000-0000-0000662E0000}"/>
    <cellStyle name="Millares 2 2 7 2 3 3 3 3" xfId="30397" xr:uid="{00000000-0005-0000-0000-0000672E0000}"/>
    <cellStyle name="Millares 2 2 7 2 3 3 4" xfId="21267" xr:uid="{00000000-0005-0000-0000-0000682E0000}"/>
    <cellStyle name="Millares 2 2 7 2 3 3 4 2" xfId="36391" xr:uid="{00000000-0005-0000-0000-0000692E0000}"/>
    <cellStyle name="Millares 2 2 7 2 3 3 5" xfId="8371" xr:uid="{00000000-0005-0000-0000-00006A2E0000}"/>
    <cellStyle name="Millares 2 2 7 2 3 3 5 2" xfId="32829" xr:uid="{00000000-0005-0000-0000-00006B2E0000}"/>
    <cellStyle name="Millares 2 2 7 2 3 3 6" xfId="27885" xr:uid="{00000000-0005-0000-0000-00006C2E0000}"/>
    <cellStyle name="Millares 2 2 7 2 3 4" xfId="3284" xr:uid="{00000000-0005-0000-0000-00006D2E0000}"/>
    <cellStyle name="Millares 2 2 7 2 3 4 2" xfId="6052" xr:uid="{00000000-0005-0000-0000-00006E2E0000}"/>
    <cellStyle name="Millares 2 2 7 2 3 4 2 2" xfId="24928" xr:uid="{00000000-0005-0000-0000-00006F2E0000}"/>
    <cellStyle name="Millares 2 2 7 2 3 4 2 2 2" xfId="39397" xr:uid="{00000000-0005-0000-0000-0000702E0000}"/>
    <cellStyle name="Millares 2 2 7 2 3 4 2 3" xfId="30894" xr:uid="{00000000-0005-0000-0000-0000712E0000}"/>
    <cellStyle name="Millares 2 2 7 2 3 4 3" xfId="22168" xr:uid="{00000000-0005-0000-0000-0000722E0000}"/>
    <cellStyle name="Millares 2 2 7 2 3 4 3 2" xfId="37164" xr:uid="{00000000-0005-0000-0000-0000732E0000}"/>
    <cellStyle name="Millares 2 2 7 2 3 4 4" xfId="9267" xr:uid="{00000000-0005-0000-0000-0000742E0000}"/>
    <cellStyle name="Millares 2 2 7 2 3 4 4 2" xfId="33597" xr:uid="{00000000-0005-0000-0000-0000752E0000}"/>
    <cellStyle name="Millares 2 2 7 2 3 4 5" xfId="28658" xr:uid="{00000000-0005-0000-0000-0000762E0000}"/>
    <cellStyle name="Millares 2 2 7 2 3 5" xfId="4801" xr:uid="{00000000-0005-0000-0000-0000772E0000}"/>
    <cellStyle name="Millares 2 2 7 2 3 5 2" xfId="23679" xr:uid="{00000000-0005-0000-0000-0000782E0000}"/>
    <cellStyle name="Millares 2 2 7 2 3 5 2 2" xfId="38404" xr:uid="{00000000-0005-0000-0000-0000792E0000}"/>
    <cellStyle name="Millares 2 2 7 2 3 5 3" xfId="29899" xr:uid="{00000000-0005-0000-0000-00007A2E0000}"/>
    <cellStyle name="Millares 2 2 7 2 3 6" xfId="20504" xr:uid="{00000000-0005-0000-0000-00007B2E0000}"/>
    <cellStyle name="Millares 2 2 7 2 3 6 2" xfId="35756" xr:uid="{00000000-0005-0000-0000-00007C2E0000}"/>
    <cellStyle name="Millares 2 2 7 2 3 7" xfId="7611" xr:uid="{00000000-0005-0000-0000-00007D2E0000}"/>
    <cellStyle name="Millares 2 2 7 2 3 7 2" xfId="32197" xr:uid="{00000000-0005-0000-0000-00007E2E0000}"/>
    <cellStyle name="Millares 2 2 7 2 3 8" xfId="27250" xr:uid="{00000000-0005-0000-0000-00007F2E0000}"/>
    <cellStyle name="Millares 2 2 7 2 4" xfId="1915" xr:uid="{00000000-0005-0000-0000-0000802E0000}"/>
    <cellStyle name="Millares 2 2 7 2 4 2" xfId="2539" xr:uid="{00000000-0005-0000-0000-0000812E0000}"/>
    <cellStyle name="Millares 2 2 7 2 4 2 2" xfId="4203" xr:uid="{00000000-0005-0000-0000-0000822E0000}"/>
    <cellStyle name="Millares 2 2 7 2 4 2 2 2" xfId="6833" xr:uid="{00000000-0005-0000-0000-0000832E0000}"/>
    <cellStyle name="Millares 2 2 7 2 4 2 2 2 2" xfId="25708" xr:uid="{00000000-0005-0000-0000-0000842E0000}"/>
    <cellStyle name="Millares 2 2 7 2 4 2 2 2 2 2" xfId="40017" xr:uid="{00000000-0005-0000-0000-0000852E0000}"/>
    <cellStyle name="Millares 2 2 7 2 4 2 2 2 3" xfId="31515" xr:uid="{00000000-0005-0000-0000-0000862E0000}"/>
    <cellStyle name="Millares 2 2 7 2 4 2 2 3" xfId="23087" xr:uid="{00000000-0005-0000-0000-0000872E0000}"/>
    <cellStyle name="Millares 2 2 7 2 4 2 2 3 2" xfId="37923" xr:uid="{00000000-0005-0000-0000-0000882E0000}"/>
    <cellStyle name="Millares 2 2 7 2 4 2 2 4" xfId="10183" xr:uid="{00000000-0005-0000-0000-0000892E0000}"/>
    <cellStyle name="Millares 2 2 7 2 4 2 2 4 2" xfId="34353" xr:uid="{00000000-0005-0000-0000-00008A2E0000}"/>
    <cellStyle name="Millares 2 2 7 2 4 2 2 5" xfId="29417" xr:uid="{00000000-0005-0000-0000-00008B2E0000}"/>
    <cellStyle name="Millares 2 2 7 2 4 2 3" xfId="5583" xr:uid="{00000000-0005-0000-0000-00008C2E0000}"/>
    <cellStyle name="Millares 2 2 7 2 4 2 3 2" xfId="24460" xr:uid="{00000000-0005-0000-0000-00008D2E0000}"/>
    <cellStyle name="Millares 2 2 7 2 4 2 3 2 2" xfId="39025" xr:uid="{00000000-0005-0000-0000-00008E2E0000}"/>
    <cellStyle name="Millares 2 2 7 2 4 2 3 3" xfId="30521" xr:uid="{00000000-0005-0000-0000-00008F2E0000}"/>
    <cellStyle name="Millares 2 2 7 2 4 2 4" xfId="21423" xr:uid="{00000000-0005-0000-0000-0000902E0000}"/>
    <cellStyle name="Millares 2 2 7 2 4 2 4 2" xfId="36515" xr:uid="{00000000-0005-0000-0000-0000912E0000}"/>
    <cellStyle name="Millares 2 2 7 2 4 2 5" xfId="8527" xr:uid="{00000000-0005-0000-0000-0000922E0000}"/>
    <cellStyle name="Millares 2 2 7 2 4 2 5 2" xfId="32953" xr:uid="{00000000-0005-0000-0000-0000932E0000}"/>
    <cellStyle name="Millares 2 2 7 2 4 2 6" xfId="28009" xr:uid="{00000000-0005-0000-0000-0000942E0000}"/>
    <cellStyle name="Millares 2 2 7 2 4 3" xfId="3579" xr:uid="{00000000-0005-0000-0000-0000952E0000}"/>
    <cellStyle name="Millares 2 2 7 2 4 3 2" xfId="6209" xr:uid="{00000000-0005-0000-0000-0000962E0000}"/>
    <cellStyle name="Millares 2 2 7 2 4 3 2 2" xfId="25084" xr:uid="{00000000-0005-0000-0000-0000972E0000}"/>
    <cellStyle name="Millares 2 2 7 2 4 3 2 2 2" xfId="39521" xr:uid="{00000000-0005-0000-0000-0000982E0000}"/>
    <cellStyle name="Millares 2 2 7 2 4 3 2 3" xfId="31019" xr:uid="{00000000-0005-0000-0000-0000992E0000}"/>
    <cellStyle name="Millares 2 2 7 2 4 3 3" xfId="22463" xr:uid="{00000000-0005-0000-0000-00009A2E0000}"/>
    <cellStyle name="Millares 2 2 7 2 4 3 3 2" xfId="37427" xr:uid="{00000000-0005-0000-0000-00009B2E0000}"/>
    <cellStyle name="Millares 2 2 7 2 4 3 4" xfId="9559" xr:uid="{00000000-0005-0000-0000-00009C2E0000}"/>
    <cellStyle name="Millares 2 2 7 2 4 3 4 2" xfId="33857" xr:uid="{00000000-0005-0000-0000-00009D2E0000}"/>
    <cellStyle name="Millares 2 2 7 2 4 3 5" xfId="28921" xr:uid="{00000000-0005-0000-0000-00009E2E0000}"/>
    <cellStyle name="Millares 2 2 7 2 4 4" xfId="4959" xr:uid="{00000000-0005-0000-0000-00009F2E0000}"/>
    <cellStyle name="Millares 2 2 7 2 4 4 2" xfId="23836" xr:uid="{00000000-0005-0000-0000-0000A02E0000}"/>
    <cellStyle name="Millares 2 2 7 2 4 4 2 2" xfId="38529" xr:uid="{00000000-0005-0000-0000-0000A12E0000}"/>
    <cellStyle name="Millares 2 2 7 2 4 4 3" xfId="30025" xr:uid="{00000000-0005-0000-0000-0000A22E0000}"/>
    <cellStyle name="Millares 2 2 7 2 4 5" xfId="20799" xr:uid="{00000000-0005-0000-0000-0000A32E0000}"/>
    <cellStyle name="Millares 2 2 7 2 4 5 2" xfId="36019" xr:uid="{00000000-0005-0000-0000-0000A42E0000}"/>
    <cellStyle name="Millares 2 2 7 2 4 6" xfId="7903" xr:uid="{00000000-0005-0000-0000-0000A52E0000}"/>
    <cellStyle name="Millares 2 2 7 2 4 6 2" xfId="32457" xr:uid="{00000000-0005-0000-0000-0000A62E0000}"/>
    <cellStyle name="Millares 2 2 7 2 4 7" xfId="27513" xr:uid="{00000000-0005-0000-0000-0000A72E0000}"/>
    <cellStyle name="Millares 2 2 7 2 5" xfId="2227" xr:uid="{00000000-0005-0000-0000-0000A82E0000}"/>
    <cellStyle name="Millares 2 2 7 2 5 2" xfId="3891" xr:uid="{00000000-0005-0000-0000-0000A92E0000}"/>
    <cellStyle name="Millares 2 2 7 2 5 2 2" xfId="6521" xr:uid="{00000000-0005-0000-0000-0000AA2E0000}"/>
    <cellStyle name="Millares 2 2 7 2 5 2 2 2" xfId="25396" xr:uid="{00000000-0005-0000-0000-0000AB2E0000}"/>
    <cellStyle name="Millares 2 2 7 2 5 2 2 2 2" xfId="39769" xr:uid="{00000000-0005-0000-0000-0000AC2E0000}"/>
    <cellStyle name="Millares 2 2 7 2 5 2 2 3" xfId="31267" xr:uid="{00000000-0005-0000-0000-0000AD2E0000}"/>
    <cellStyle name="Millares 2 2 7 2 5 2 3" xfId="22775" xr:uid="{00000000-0005-0000-0000-0000AE2E0000}"/>
    <cellStyle name="Millares 2 2 7 2 5 2 3 2" xfId="37675" xr:uid="{00000000-0005-0000-0000-0000AF2E0000}"/>
    <cellStyle name="Millares 2 2 7 2 5 2 4" xfId="9871" xr:uid="{00000000-0005-0000-0000-0000B02E0000}"/>
    <cellStyle name="Millares 2 2 7 2 5 2 4 2" xfId="34105" xr:uid="{00000000-0005-0000-0000-0000B12E0000}"/>
    <cellStyle name="Millares 2 2 7 2 5 2 5" xfId="29169" xr:uid="{00000000-0005-0000-0000-0000B22E0000}"/>
    <cellStyle name="Millares 2 2 7 2 5 3" xfId="5271" xr:uid="{00000000-0005-0000-0000-0000B32E0000}"/>
    <cellStyle name="Millares 2 2 7 2 5 3 2" xfId="24148" xr:uid="{00000000-0005-0000-0000-0000B42E0000}"/>
    <cellStyle name="Millares 2 2 7 2 5 3 2 2" xfId="38777" xr:uid="{00000000-0005-0000-0000-0000B52E0000}"/>
    <cellStyle name="Millares 2 2 7 2 5 3 3" xfId="30273" xr:uid="{00000000-0005-0000-0000-0000B62E0000}"/>
    <cellStyle name="Millares 2 2 7 2 5 4" xfId="21111" xr:uid="{00000000-0005-0000-0000-0000B72E0000}"/>
    <cellStyle name="Millares 2 2 7 2 5 4 2" xfId="36267" xr:uid="{00000000-0005-0000-0000-0000B82E0000}"/>
    <cellStyle name="Millares 2 2 7 2 5 5" xfId="8215" xr:uid="{00000000-0005-0000-0000-0000B92E0000}"/>
    <cellStyle name="Millares 2 2 7 2 5 5 2" xfId="32705" xr:uid="{00000000-0005-0000-0000-0000BA2E0000}"/>
    <cellStyle name="Millares 2 2 7 2 5 6" xfId="27761" xr:uid="{00000000-0005-0000-0000-0000BB2E0000}"/>
    <cellStyle name="Millares 2 2 7 2 6" xfId="2920" xr:uid="{00000000-0005-0000-0000-0000BC2E0000}"/>
    <cellStyle name="Millares 2 2 7 2 6 2" xfId="5896" xr:uid="{00000000-0005-0000-0000-0000BD2E0000}"/>
    <cellStyle name="Millares 2 2 7 2 6 2 2" xfId="24772" xr:uid="{00000000-0005-0000-0000-0000BE2E0000}"/>
    <cellStyle name="Millares 2 2 7 2 6 2 2 2" xfId="39273" xr:uid="{00000000-0005-0000-0000-0000BF2E0000}"/>
    <cellStyle name="Millares 2 2 7 2 6 2 3" xfId="30770" xr:uid="{00000000-0005-0000-0000-0000C02E0000}"/>
    <cellStyle name="Millares 2 2 7 2 6 3" xfId="21804" xr:uid="{00000000-0005-0000-0000-0000C12E0000}"/>
    <cellStyle name="Millares 2 2 7 2 6 3 2" xfId="36832" xr:uid="{00000000-0005-0000-0000-0000C22E0000}"/>
    <cellStyle name="Millares 2 2 7 2 6 4" xfId="8907" xr:uid="{00000000-0005-0000-0000-0000C32E0000}"/>
    <cellStyle name="Millares 2 2 7 2 6 4 2" xfId="33269" xr:uid="{00000000-0005-0000-0000-0000C42E0000}"/>
    <cellStyle name="Millares 2 2 7 2 6 5" xfId="28326" xr:uid="{00000000-0005-0000-0000-0000C52E0000}"/>
    <cellStyle name="Millares 2 2 7 2 7" xfId="4644" xr:uid="{00000000-0005-0000-0000-0000C62E0000}"/>
    <cellStyle name="Millares 2 2 7 2 7 2" xfId="23522" xr:uid="{00000000-0005-0000-0000-0000C72E0000}"/>
    <cellStyle name="Millares 2 2 7 2 7 2 2" xfId="38279" xr:uid="{00000000-0005-0000-0000-0000C82E0000}"/>
    <cellStyle name="Millares 2 2 7 2 7 3" xfId="10539" xr:uid="{00000000-0005-0000-0000-0000C92E0000}"/>
    <cellStyle name="Millares 2 2 7 2 7 3 2" xfId="34647" xr:uid="{00000000-0005-0000-0000-0000CA2E0000}"/>
    <cellStyle name="Millares 2 2 7 2 7 4" xfId="29774" xr:uid="{00000000-0005-0000-0000-0000CB2E0000}"/>
    <cellStyle name="Millares 2 2 7 2 8" xfId="4507" xr:uid="{00000000-0005-0000-0000-0000CC2E0000}"/>
    <cellStyle name="Millares 2 2 7 2 8 2" xfId="23390" xr:uid="{00000000-0005-0000-0000-0000CD2E0000}"/>
    <cellStyle name="Millares 2 2 7 2 8 2 2" xfId="38164" xr:uid="{00000000-0005-0000-0000-0000CE2E0000}"/>
    <cellStyle name="Millares 2 2 7 2 8 3" xfId="29658" xr:uid="{00000000-0005-0000-0000-0000CF2E0000}"/>
    <cellStyle name="Millares 2 2 7 2 9" xfId="20140" xr:uid="{00000000-0005-0000-0000-0000D02E0000}"/>
    <cellStyle name="Millares 2 2 7 2 9 2" xfId="35424" xr:uid="{00000000-0005-0000-0000-0000D12E0000}"/>
    <cellStyle name="Millares 2 2 7 3" xfId="1347" xr:uid="{00000000-0005-0000-0000-0000D22E0000}"/>
    <cellStyle name="Millares 2 2 7 3 2" xfId="1711" xr:uid="{00000000-0005-0000-0000-0000D32E0000}"/>
    <cellStyle name="Millares 2 2 7 3 2 2" xfId="2110" xr:uid="{00000000-0005-0000-0000-0000D42E0000}"/>
    <cellStyle name="Millares 2 2 7 3 2 2 2" xfId="2734" xr:uid="{00000000-0005-0000-0000-0000D52E0000}"/>
    <cellStyle name="Millares 2 2 7 3 2 2 2 2" xfId="4398" xr:uid="{00000000-0005-0000-0000-0000D62E0000}"/>
    <cellStyle name="Millares 2 2 7 3 2 2 2 2 2" xfId="7028" xr:uid="{00000000-0005-0000-0000-0000D72E0000}"/>
    <cellStyle name="Millares 2 2 7 3 2 2 2 2 2 2" xfId="25903" xr:uid="{00000000-0005-0000-0000-0000D82E0000}"/>
    <cellStyle name="Millares 2 2 7 3 2 2 2 2 2 2 2" xfId="40172" xr:uid="{00000000-0005-0000-0000-0000D92E0000}"/>
    <cellStyle name="Millares 2 2 7 3 2 2 2 2 2 3" xfId="31670" xr:uid="{00000000-0005-0000-0000-0000DA2E0000}"/>
    <cellStyle name="Millares 2 2 7 3 2 2 2 2 3" xfId="23282" xr:uid="{00000000-0005-0000-0000-0000DB2E0000}"/>
    <cellStyle name="Millares 2 2 7 3 2 2 2 2 3 2" xfId="38078" xr:uid="{00000000-0005-0000-0000-0000DC2E0000}"/>
    <cellStyle name="Millares 2 2 7 3 2 2 2 2 4" xfId="10378" xr:uid="{00000000-0005-0000-0000-0000DD2E0000}"/>
    <cellStyle name="Millares 2 2 7 3 2 2 2 2 4 2" xfId="34508" xr:uid="{00000000-0005-0000-0000-0000DE2E0000}"/>
    <cellStyle name="Millares 2 2 7 3 2 2 2 2 5" xfId="29572" xr:uid="{00000000-0005-0000-0000-0000DF2E0000}"/>
    <cellStyle name="Millares 2 2 7 3 2 2 2 3" xfId="5778" xr:uid="{00000000-0005-0000-0000-0000E02E0000}"/>
    <cellStyle name="Millares 2 2 7 3 2 2 2 3 2" xfId="24655" xr:uid="{00000000-0005-0000-0000-0000E12E0000}"/>
    <cellStyle name="Millares 2 2 7 3 2 2 2 3 2 2" xfId="39180" xr:uid="{00000000-0005-0000-0000-0000E22E0000}"/>
    <cellStyle name="Millares 2 2 7 3 2 2 2 3 3" xfId="30676" xr:uid="{00000000-0005-0000-0000-0000E32E0000}"/>
    <cellStyle name="Millares 2 2 7 3 2 2 2 4" xfId="21618" xr:uid="{00000000-0005-0000-0000-0000E42E0000}"/>
    <cellStyle name="Millares 2 2 7 3 2 2 2 4 2" xfId="36670" xr:uid="{00000000-0005-0000-0000-0000E52E0000}"/>
    <cellStyle name="Millares 2 2 7 3 2 2 2 5" xfId="8722" xr:uid="{00000000-0005-0000-0000-0000E62E0000}"/>
    <cellStyle name="Millares 2 2 7 3 2 2 2 5 2" xfId="33108" xr:uid="{00000000-0005-0000-0000-0000E72E0000}"/>
    <cellStyle name="Millares 2 2 7 3 2 2 2 6" xfId="28164" xr:uid="{00000000-0005-0000-0000-0000E82E0000}"/>
    <cellStyle name="Millares 2 2 7 3 2 2 3" xfId="3774" xr:uid="{00000000-0005-0000-0000-0000E92E0000}"/>
    <cellStyle name="Millares 2 2 7 3 2 2 3 2" xfId="6404" xr:uid="{00000000-0005-0000-0000-0000EA2E0000}"/>
    <cellStyle name="Millares 2 2 7 3 2 2 3 2 2" xfId="25279" xr:uid="{00000000-0005-0000-0000-0000EB2E0000}"/>
    <cellStyle name="Millares 2 2 7 3 2 2 3 2 2 2" xfId="39676" xr:uid="{00000000-0005-0000-0000-0000EC2E0000}"/>
    <cellStyle name="Millares 2 2 7 3 2 2 3 2 3" xfId="31174" xr:uid="{00000000-0005-0000-0000-0000ED2E0000}"/>
    <cellStyle name="Millares 2 2 7 3 2 2 3 3" xfId="22658" xr:uid="{00000000-0005-0000-0000-0000EE2E0000}"/>
    <cellStyle name="Millares 2 2 7 3 2 2 3 3 2" xfId="37582" xr:uid="{00000000-0005-0000-0000-0000EF2E0000}"/>
    <cellStyle name="Millares 2 2 7 3 2 2 3 4" xfId="9754" xr:uid="{00000000-0005-0000-0000-0000F02E0000}"/>
    <cellStyle name="Millares 2 2 7 3 2 2 3 4 2" xfId="34012" xr:uid="{00000000-0005-0000-0000-0000F12E0000}"/>
    <cellStyle name="Millares 2 2 7 3 2 2 3 5" xfId="29076" xr:uid="{00000000-0005-0000-0000-0000F22E0000}"/>
    <cellStyle name="Millares 2 2 7 3 2 2 4" xfId="5154" xr:uid="{00000000-0005-0000-0000-0000F32E0000}"/>
    <cellStyle name="Millares 2 2 7 3 2 2 4 2" xfId="24031" xr:uid="{00000000-0005-0000-0000-0000F42E0000}"/>
    <cellStyle name="Millares 2 2 7 3 2 2 4 2 2" xfId="38684" xr:uid="{00000000-0005-0000-0000-0000F52E0000}"/>
    <cellStyle name="Millares 2 2 7 3 2 2 4 3" xfId="30180" xr:uid="{00000000-0005-0000-0000-0000F62E0000}"/>
    <cellStyle name="Millares 2 2 7 3 2 2 5" xfId="20994" xr:uid="{00000000-0005-0000-0000-0000F72E0000}"/>
    <cellStyle name="Millares 2 2 7 3 2 2 5 2" xfId="36174" xr:uid="{00000000-0005-0000-0000-0000F82E0000}"/>
    <cellStyle name="Millares 2 2 7 3 2 2 6" xfId="8098" xr:uid="{00000000-0005-0000-0000-0000F92E0000}"/>
    <cellStyle name="Millares 2 2 7 3 2 2 6 2" xfId="32612" xr:uid="{00000000-0005-0000-0000-0000FA2E0000}"/>
    <cellStyle name="Millares 2 2 7 3 2 2 7" xfId="27668" xr:uid="{00000000-0005-0000-0000-0000FB2E0000}"/>
    <cellStyle name="Millares 2 2 7 3 2 3" xfId="2422" xr:uid="{00000000-0005-0000-0000-0000FC2E0000}"/>
    <cellStyle name="Millares 2 2 7 3 2 3 2" xfId="4086" xr:uid="{00000000-0005-0000-0000-0000FD2E0000}"/>
    <cellStyle name="Millares 2 2 7 3 2 3 2 2" xfId="6716" xr:uid="{00000000-0005-0000-0000-0000FE2E0000}"/>
    <cellStyle name="Millares 2 2 7 3 2 3 2 2 2" xfId="25591" xr:uid="{00000000-0005-0000-0000-0000FF2E0000}"/>
    <cellStyle name="Millares 2 2 7 3 2 3 2 2 2 2" xfId="39924" xr:uid="{00000000-0005-0000-0000-0000002F0000}"/>
    <cellStyle name="Millares 2 2 7 3 2 3 2 2 3" xfId="31422" xr:uid="{00000000-0005-0000-0000-0000012F0000}"/>
    <cellStyle name="Millares 2 2 7 3 2 3 2 3" xfId="22970" xr:uid="{00000000-0005-0000-0000-0000022F0000}"/>
    <cellStyle name="Millares 2 2 7 3 2 3 2 3 2" xfId="37830" xr:uid="{00000000-0005-0000-0000-0000032F0000}"/>
    <cellStyle name="Millares 2 2 7 3 2 3 2 4" xfId="10066" xr:uid="{00000000-0005-0000-0000-0000042F0000}"/>
    <cellStyle name="Millares 2 2 7 3 2 3 2 4 2" xfId="34260" xr:uid="{00000000-0005-0000-0000-0000052F0000}"/>
    <cellStyle name="Millares 2 2 7 3 2 3 2 5" xfId="29324" xr:uid="{00000000-0005-0000-0000-0000062F0000}"/>
    <cellStyle name="Millares 2 2 7 3 2 3 3" xfId="5466" xr:uid="{00000000-0005-0000-0000-0000072F0000}"/>
    <cellStyle name="Millares 2 2 7 3 2 3 3 2" xfId="24343" xr:uid="{00000000-0005-0000-0000-0000082F0000}"/>
    <cellStyle name="Millares 2 2 7 3 2 3 3 2 2" xfId="38932" xr:uid="{00000000-0005-0000-0000-0000092F0000}"/>
    <cellStyle name="Millares 2 2 7 3 2 3 3 3" xfId="30428" xr:uid="{00000000-0005-0000-0000-00000A2F0000}"/>
    <cellStyle name="Millares 2 2 7 3 2 3 4" xfId="21306" xr:uid="{00000000-0005-0000-0000-00000B2F0000}"/>
    <cellStyle name="Millares 2 2 7 3 2 3 4 2" xfId="36422" xr:uid="{00000000-0005-0000-0000-00000C2F0000}"/>
    <cellStyle name="Millares 2 2 7 3 2 3 5" xfId="8410" xr:uid="{00000000-0005-0000-0000-00000D2F0000}"/>
    <cellStyle name="Millares 2 2 7 3 2 3 5 2" xfId="32860" xr:uid="{00000000-0005-0000-0000-00000E2F0000}"/>
    <cellStyle name="Millares 2 2 7 3 2 3 6" xfId="27916" xr:uid="{00000000-0005-0000-0000-00000F2F0000}"/>
    <cellStyle name="Millares 2 2 7 3 2 4" xfId="3375" xr:uid="{00000000-0005-0000-0000-0000102F0000}"/>
    <cellStyle name="Millares 2 2 7 3 2 4 2" xfId="6091" xr:uid="{00000000-0005-0000-0000-0000112F0000}"/>
    <cellStyle name="Millares 2 2 7 3 2 4 2 2" xfId="24967" xr:uid="{00000000-0005-0000-0000-0000122F0000}"/>
    <cellStyle name="Millares 2 2 7 3 2 4 2 2 2" xfId="39428" xr:uid="{00000000-0005-0000-0000-0000132F0000}"/>
    <cellStyle name="Millares 2 2 7 3 2 4 2 3" xfId="30925" xr:uid="{00000000-0005-0000-0000-0000142F0000}"/>
    <cellStyle name="Millares 2 2 7 3 2 4 3" xfId="22259" xr:uid="{00000000-0005-0000-0000-0000152F0000}"/>
    <cellStyle name="Millares 2 2 7 3 2 4 3 2" xfId="37247" xr:uid="{00000000-0005-0000-0000-0000162F0000}"/>
    <cellStyle name="Millares 2 2 7 3 2 4 4" xfId="9357" xr:uid="{00000000-0005-0000-0000-0000172F0000}"/>
    <cellStyle name="Millares 2 2 7 3 2 4 4 2" xfId="33679" xr:uid="{00000000-0005-0000-0000-0000182F0000}"/>
    <cellStyle name="Millares 2 2 7 3 2 4 5" xfId="28741" xr:uid="{00000000-0005-0000-0000-0000192F0000}"/>
    <cellStyle name="Millares 2 2 7 3 2 5" xfId="4840" xr:uid="{00000000-0005-0000-0000-00001A2F0000}"/>
    <cellStyle name="Millares 2 2 7 3 2 5 2" xfId="23718" xr:uid="{00000000-0005-0000-0000-00001B2F0000}"/>
    <cellStyle name="Millares 2 2 7 3 2 5 2 2" xfId="38435" xr:uid="{00000000-0005-0000-0000-00001C2F0000}"/>
    <cellStyle name="Millares 2 2 7 3 2 5 3" xfId="29930" xr:uid="{00000000-0005-0000-0000-00001D2F0000}"/>
    <cellStyle name="Millares 2 2 7 3 2 6" xfId="20595" xr:uid="{00000000-0005-0000-0000-00001E2F0000}"/>
    <cellStyle name="Millares 2 2 7 3 2 6 2" xfId="35839" xr:uid="{00000000-0005-0000-0000-00001F2F0000}"/>
    <cellStyle name="Millares 2 2 7 3 2 7" xfId="7701" xr:uid="{00000000-0005-0000-0000-0000202F0000}"/>
    <cellStyle name="Millares 2 2 7 3 2 7 2" xfId="32279" xr:uid="{00000000-0005-0000-0000-0000212F0000}"/>
    <cellStyle name="Millares 2 2 7 3 2 8" xfId="27333" xr:uid="{00000000-0005-0000-0000-0000222F0000}"/>
    <cellStyle name="Millares 2 2 7 3 3" xfId="1954" xr:uid="{00000000-0005-0000-0000-0000232F0000}"/>
    <cellStyle name="Millares 2 2 7 3 3 2" xfId="2578" xr:uid="{00000000-0005-0000-0000-0000242F0000}"/>
    <cellStyle name="Millares 2 2 7 3 3 2 2" xfId="4242" xr:uid="{00000000-0005-0000-0000-0000252F0000}"/>
    <cellStyle name="Millares 2 2 7 3 3 2 2 2" xfId="6872" xr:uid="{00000000-0005-0000-0000-0000262F0000}"/>
    <cellStyle name="Millares 2 2 7 3 3 2 2 2 2" xfId="25747" xr:uid="{00000000-0005-0000-0000-0000272F0000}"/>
    <cellStyle name="Millares 2 2 7 3 3 2 2 2 2 2" xfId="40048" xr:uid="{00000000-0005-0000-0000-0000282F0000}"/>
    <cellStyle name="Millares 2 2 7 3 3 2 2 2 3" xfId="31546" xr:uid="{00000000-0005-0000-0000-0000292F0000}"/>
    <cellStyle name="Millares 2 2 7 3 3 2 2 3" xfId="23126" xr:uid="{00000000-0005-0000-0000-00002A2F0000}"/>
    <cellStyle name="Millares 2 2 7 3 3 2 2 3 2" xfId="37954" xr:uid="{00000000-0005-0000-0000-00002B2F0000}"/>
    <cellStyle name="Millares 2 2 7 3 3 2 2 4" xfId="10222" xr:uid="{00000000-0005-0000-0000-00002C2F0000}"/>
    <cellStyle name="Millares 2 2 7 3 3 2 2 4 2" xfId="34384" xr:uid="{00000000-0005-0000-0000-00002D2F0000}"/>
    <cellStyle name="Millares 2 2 7 3 3 2 2 5" xfId="29448" xr:uid="{00000000-0005-0000-0000-00002E2F0000}"/>
    <cellStyle name="Millares 2 2 7 3 3 2 3" xfId="5622" xr:uid="{00000000-0005-0000-0000-00002F2F0000}"/>
    <cellStyle name="Millares 2 2 7 3 3 2 3 2" xfId="24499" xr:uid="{00000000-0005-0000-0000-0000302F0000}"/>
    <cellStyle name="Millares 2 2 7 3 3 2 3 2 2" xfId="39056" xr:uid="{00000000-0005-0000-0000-0000312F0000}"/>
    <cellStyle name="Millares 2 2 7 3 3 2 3 3" xfId="30552" xr:uid="{00000000-0005-0000-0000-0000322F0000}"/>
    <cellStyle name="Millares 2 2 7 3 3 2 4" xfId="21462" xr:uid="{00000000-0005-0000-0000-0000332F0000}"/>
    <cellStyle name="Millares 2 2 7 3 3 2 4 2" xfId="36546" xr:uid="{00000000-0005-0000-0000-0000342F0000}"/>
    <cellStyle name="Millares 2 2 7 3 3 2 5" xfId="8566" xr:uid="{00000000-0005-0000-0000-0000352F0000}"/>
    <cellStyle name="Millares 2 2 7 3 3 2 5 2" xfId="32984" xr:uid="{00000000-0005-0000-0000-0000362F0000}"/>
    <cellStyle name="Millares 2 2 7 3 3 2 6" xfId="28040" xr:uid="{00000000-0005-0000-0000-0000372F0000}"/>
    <cellStyle name="Millares 2 2 7 3 3 3" xfId="3618" xr:uid="{00000000-0005-0000-0000-0000382F0000}"/>
    <cellStyle name="Millares 2 2 7 3 3 3 2" xfId="6248" xr:uid="{00000000-0005-0000-0000-0000392F0000}"/>
    <cellStyle name="Millares 2 2 7 3 3 3 2 2" xfId="25123" xr:uid="{00000000-0005-0000-0000-00003A2F0000}"/>
    <cellStyle name="Millares 2 2 7 3 3 3 2 2 2" xfId="39552" xr:uid="{00000000-0005-0000-0000-00003B2F0000}"/>
    <cellStyle name="Millares 2 2 7 3 3 3 2 3" xfId="31050" xr:uid="{00000000-0005-0000-0000-00003C2F0000}"/>
    <cellStyle name="Millares 2 2 7 3 3 3 3" xfId="22502" xr:uid="{00000000-0005-0000-0000-00003D2F0000}"/>
    <cellStyle name="Millares 2 2 7 3 3 3 3 2" xfId="37458" xr:uid="{00000000-0005-0000-0000-00003E2F0000}"/>
    <cellStyle name="Millares 2 2 7 3 3 3 4" xfId="9598" xr:uid="{00000000-0005-0000-0000-00003F2F0000}"/>
    <cellStyle name="Millares 2 2 7 3 3 3 4 2" xfId="33888" xr:uid="{00000000-0005-0000-0000-0000402F0000}"/>
    <cellStyle name="Millares 2 2 7 3 3 3 5" xfId="28952" xr:uid="{00000000-0005-0000-0000-0000412F0000}"/>
    <cellStyle name="Millares 2 2 7 3 3 4" xfId="4998" xr:uid="{00000000-0005-0000-0000-0000422F0000}"/>
    <cellStyle name="Millares 2 2 7 3 3 4 2" xfId="23875" xr:uid="{00000000-0005-0000-0000-0000432F0000}"/>
    <cellStyle name="Millares 2 2 7 3 3 4 2 2" xfId="38560" xr:uid="{00000000-0005-0000-0000-0000442F0000}"/>
    <cellStyle name="Millares 2 2 7 3 3 4 3" xfId="30056" xr:uid="{00000000-0005-0000-0000-0000452F0000}"/>
    <cellStyle name="Millares 2 2 7 3 3 5" xfId="20838" xr:uid="{00000000-0005-0000-0000-0000462F0000}"/>
    <cellStyle name="Millares 2 2 7 3 3 5 2" xfId="36050" xr:uid="{00000000-0005-0000-0000-0000472F0000}"/>
    <cellStyle name="Millares 2 2 7 3 3 6" xfId="7942" xr:uid="{00000000-0005-0000-0000-0000482F0000}"/>
    <cellStyle name="Millares 2 2 7 3 3 6 2" xfId="32488" xr:uid="{00000000-0005-0000-0000-0000492F0000}"/>
    <cellStyle name="Millares 2 2 7 3 3 7" xfId="27544" xr:uid="{00000000-0005-0000-0000-00004A2F0000}"/>
    <cellStyle name="Millares 2 2 7 3 4" xfId="2266" xr:uid="{00000000-0005-0000-0000-00004B2F0000}"/>
    <cellStyle name="Millares 2 2 7 3 4 2" xfId="3930" xr:uid="{00000000-0005-0000-0000-00004C2F0000}"/>
    <cellStyle name="Millares 2 2 7 3 4 2 2" xfId="6560" xr:uid="{00000000-0005-0000-0000-00004D2F0000}"/>
    <cellStyle name="Millares 2 2 7 3 4 2 2 2" xfId="25435" xr:uid="{00000000-0005-0000-0000-00004E2F0000}"/>
    <cellStyle name="Millares 2 2 7 3 4 2 2 2 2" xfId="39800" xr:uid="{00000000-0005-0000-0000-00004F2F0000}"/>
    <cellStyle name="Millares 2 2 7 3 4 2 2 3" xfId="31298" xr:uid="{00000000-0005-0000-0000-0000502F0000}"/>
    <cellStyle name="Millares 2 2 7 3 4 2 3" xfId="22814" xr:uid="{00000000-0005-0000-0000-0000512F0000}"/>
    <cellStyle name="Millares 2 2 7 3 4 2 3 2" xfId="37706" xr:uid="{00000000-0005-0000-0000-0000522F0000}"/>
    <cellStyle name="Millares 2 2 7 3 4 2 4" xfId="9910" xr:uid="{00000000-0005-0000-0000-0000532F0000}"/>
    <cellStyle name="Millares 2 2 7 3 4 2 4 2" xfId="34136" xr:uid="{00000000-0005-0000-0000-0000542F0000}"/>
    <cellStyle name="Millares 2 2 7 3 4 2 5" xfId="29200" xr:uid="{00000000-0005-0000-0000-0000552F0000}"/>
    <cellStyle name="Millares 2 2 7 3 4 3" xfId="5310" xr:uid="{00000000-0005-0000-0000-0000562F0000}"/>
    <cellStyle name="Millares 2 2 7 3 4 3 2" xfId="24187" xr:uid="{00000000-0005-0000-0000-0000572F0000}"/>
    <cellStyle name="Millares 2 2 7 3 4 3 2 2" xfId="38808" xr:uid="{00000000-0005-0000-0000-0000582F0000}"/>
    <cellStyle name="Millares 2 2 7 3 4 3 3" xfId="30304" xr:uid="{00000000-0005-0000-0000-0000592F0000}"/>
    <cellStyle name="Millares 2 2 7 3 4 4" xfId="21150" xr:uid="{00000000-0005-0000-0000-00005A2F0000}"/>
    <cellStyle name="Millares 2 2 7 3 4 4 2" xfId="36298" xr:uid="{00000000-0005-0000-0000-00005B2F0000}"/>
    <cellStyle name="Millares 2 2 7 3 4 5" xfId="8254" xr:uid="{00000000-0005-0000-0000-00005C2F0000}"/>
    <cellStyle name="Millares 2 2 7 3 4 5 2" xfId="32736" xr:uid="{00000000-0005-0000-0000-00005D2F0000}"/>
    <cellStyle name="Millares 2 2 7 3 4 6" xfId="27792" xr:uid="{00000000-0005-0000-0000-00005E2F0000}"/>
    <cellStyle name="Millares 2 2 7 3 5" xfId="3011" xr:uid="{00000000-0005-0000-0000-00005F2F0000}"/>
    <cellStyle name="Millares 2 2 7 3 5 2" xfId="5935" xr:uid="{00000000-0005-0000-0000-0000602F0000}"/>
    <cellStyle name="Millares 2 2 7 3 5 2 2" xfId="24811" xr:uid="{00000000-0005-0000-0000-0000612F0000}"/>
    <cellStyle name="Millares 2 2 7 3 5 2 2 2" xfId="39304" xr:uid="{00000000-0005-0000-0000-0000622F0000}"/>
    <cellStyle name="Millares 2 2 7 3 5 2 3" xfId="30801" xr:uid="{00000000-0005-0000-0000-0000632F0000}"/>
    <cellStyle name="Millares 2 2 7 3 5 3" xfId="21895" xr:uid="{00000000-0005-0000-0000-0000642F0000}"/>
    <cellStyle name="Millares 2 2 7 3 5 3 2" xfId="36915" xr:uid="{00000000-0005-0000-0000-0000652F0000}"/>
    <cellStyle name="Millares 2 2 7 3 5 4" xfId="8997" xr:uid="{00000000-0005-0000-0000-0000662F0000}"/>
    <cellStyle name="Millares 2 2 7 3 5 4 2" xfId="33351" xr:uid="{00000000-0005-0000-0000-0000672F0000}"/>
    <cellStyle name="Millares 2 2 7 3 5 5" xfId="28409" xr:uid="{00000000-0005-0000-0000-0000682F0000}"/>
    <cellStyle name="Millares 2 2 7 3 6" xfId="4684" xr:uid="{00000000-0005-0000-0000-0000692F0000}"/>
    <cellStyle name="Millares 2 2 7 3 6 2" xfId="23562" xr:uid="{00000000-0005-0000-0000-00006A2F0000}"/>
    <cellStyle name="Millares 2 2 7 3 6 2 2" xfId="38311" xr:uid="{00000000-0005-0000-0000-00006B2F0000}"/>
    <cellStyle name="Millares 2 2 7 3 6 3" xfId="12897" xr:uid="{00000000-0005-0000-0000-00006C2F0000}"/>
    <cellStyle name="Millares 2 2 7 3 6 3 2" xfId="35257" xr:uid="{00000000-0005-0000-0000-00006D2F0000}"/>
    <cellStyle name="Millares 2 2 7 3 6 4" xfId="29806" xr:uid="{00000000-0005-0000-0000-00006E2F0000}"/>
    <cellStyle name="Millares 2 2 7 3 7" xfId="20231" xr:uid="{00000000-0005-0000-0000-00006F2F0000}"/>
    <cellStyle name="Millares 2 2 7 3 7 2" xfId="35507" xr:uid="{00000000-0005-0000-0000-0000702F0000}"/>
    <cellStyle name="Millares 2 2 7 3 8" xfId="7341" xr:uid="{00000000-0005-0000-0000-0000712F0000}"/>
    <cellStyle name="Millares 2 2 7 3 8 2" xfId="31951" xr:uid="{00000000-0005-0000-0000-0000722F0000}"/>
    <cellStyle name="Millares 2 2 7 3 9" xfId="27001" xr:uid="{00000000-0005-0000-0000-0000732F0000}"/>
    <cellStyle name="Millares 2 2 7 4" xfId="1529" xr:uid="{00000000-0005-0000-0000-0000742F0000}"/>
    <cellStyle name="Millares 2 2 7 4 2" xfId="2032" xr:uid="{00000000-0005-0000-0000-0000752F0000}"/>
    <cellStyle name="Millares 2 2 7 4 2 2" xfId="2656" xr:uid="{00000000-0005-0000-0000-0000762F0000}"/>
    <cellStyle name="Millares 2 2 7 4 2 2 2" xfId="4320" xr:uid="{00000000-0005-0000-0000-0000772F0000}"/>
    <cellStyle name="Millares 2 2 7 4 2 2 2 2" xfId="6950" xr:uid="{00000000-0005-0000-0000-0000782F0000}"/>
    <cellStyle name="Millares 2 2 7 4 2 2 2 2 2" xfId="25825" xr:uid="{00000000-0005-0000-0000-0000792F0000}"/>
    <cellStyle name="Millares 2 2 7 4 2 2 2 2 2 2" xfId="40110" xr:uid="{00000000-0005-0000-0000-00007A2F0000}"/>
    <cellStyle name="Millares 2 2 7 4 2 2 2 2 3" xfId="31608" xr:uid="{00000000-0005-0000-0000-00007B2F0000}"/>
    <cellStyle name="Millares 2 2 7 4 2 2 2 3" xfId="23204" xr:uid="{00000000-0005-0000-0000-00007C2F0000}"/>
    <cellStyle name="Millares 2 2 7 4 2 2 2 3 2" xfId="38016" xr:uid="{00000000-0005-0000-0000-00007D2F0000}"/>
    <cellStyle name="Millares 2 2 7 4 2 2 2 4" xfId="10300" xr:uid="{00000000-0005-0000-0000-00007E2F0000}"/>
    <cellStyle name="Millares 2 2 7 4 2 2 2 4 2" xfId="34446" xr:uid="{00000000-0005-0000-0000-00007F2F0000}"/>
    <cellStyle name="Millares 2 2 7 4 2 2 2 5" xfId="29510" xr:uid="{00000000-0005-0000-0000-0000802F0000}"/>
    <cellStyle name="Millares 2 2 7 4 2 2 3" xfId="5700" xr:uid="{00000000-0005-0000-0000-0000812F0000}"/>
    <cellStyle name="Millares 2 2 7 4 2 2 3 2" xfId="24577" xr:uid="{00000000-0005-0000-0000-0000822F0000}"/>
    <cellStyle name="Millares 2 2 7 4 2 2 3 2 2" xfId="39118" xr:uid="{00000000-0005-0000-0000-0000832F0000}"/>
    <cellStyle name="Millares 2 2 7 4 2 2 3 3" xfId="30614" xr:uid="{00000000-0005-0000-0000-0000842F0000}"/>
    <cellStyle name="Millares 2 2 7 4 2 2 4" xfId="21540" xr:uid="{00000000-0005-0000-0000-0000852F0000}"/>
    <cellStyle name="Millares 2 2 7 4 2 2 4 2" xfId="36608" xr:uid="{00000000-0005-0000-0000-0000862F0000}"/>
    <cellStyle name="Millares 2 2 7 4 2 2 5" xfId="8644" xr:uid="{00000000-0005-0000-0000-0000872F0000}"/>
    <cellStyle name="Millares 2 2 7 4 2 2 5 2" xfId="33046" xr:uid="{00000000-0005-0000-0000-0000882F0000}"/>
    <cellStyle name="Millares 2 2 7 4 2 2 6" xfId="28102" xr:uid="{00000000-0005-0000-0000-0000892F0000}"/>
    <cellStyle name="Millares 2 2 7 4 2 3" xfId="3696" xr:uid="{00000000-0005-0000-0000-00008A2F0000}"/>
    <cellStyle name="Millares 2 2 7 4 2 3 2" xfId="6326" xr:uid="{00000000-0005-0000-0000-00008B2F0000}"/>
    <cellStyle name="Millares 2 2 7 4 2 3 2 2" xfId="25201" xr:uid="{00000000-0005-0000-0000-00008C2F0000}"/>
    <cellStyle name="Millares 2 2 7 4 2 3 2 2 2" xfId="39614" xr:uid="{00000000-0005-0000-0000-00008D2F0000}"/>
    <cellStyle name="Millares 2 2 7 4 2 3 2 3" xfId="31112" xr:uid="{00000000-0005-0000-0000-00008E2F0000}"/>
    <cellStyle name="Millares 2 2 7 4 2 3 3" xfId="22580" xr:uid="{00000000-0005-0000-0000-00008F2F0000}"/>
    <cellStyle name="Millares 2 2 7 4 2 3 3 2" xfId="37520" xr:uid="{00000000-0005-0000-0000-0000902F0000}"/>
    <cellStyle name="Millares 2 2 7 4 2 3 4" xfId="9676" xr:uid="{00000000-0005-0000-0000-0000912F0000}"/>
    <cellStyle name="Millares 2 2 7 4 2 3 4 2" xfId="33950" xr:uid="{00000000-0005-0000-0000-0000922F0000}"/>
    <cellStyle name="Millares 2 2 7 4 2 3 5" xfId="29014" xr:uid="{00000000-0005-0000-0000-0000932F0000}"/>
    <cellStyle name="Millares 2 2 7 4 2 4" xfId="5076" xr:uid="{00000000-0005-0000-0000-0000942F0000}"/>
    <cellStyle name="Millares 2 2 7 4 2 4 2" xfId="23953" xr:uid="{00000000-0005-0000-0000-0000952F0000}"/>
    <cellStyle name="Millares 2 2 7 4 2 4 2 2" xfId="38622" xr:uid="{00000000-0005-0000-0000-0000962F0000}"/>
    <cellStyle name="Millares 2 2 7 4 2 4 3" xfId="30118" xr:uid="{00000000-0005-0000-0000-0000972F0000}"/>
    <cellStyle name="Millares 2 2 7 4 2 5" xfId="20916" xr:uid="{00000000-0005-0000-0000-0000982F0000}"/>
    <cellStyle name="Millares 2 2 7 4 2 5 2" xfId="36112" xr:uid="{00000000-0005-0000-0000-0000992F0000}"/>
    <cellStyle name="Millares 2 2 7 4 2 6" xfId="8020" xr:uid="{00000000-0005-0000-0000-00009A2F0000}"/>
    <cellStyle name="Millares 2 2 7 4 2 6 2" xfId="32550" xr:uid="{00000000-0005-0000-0000-00009B2F0000}"/>
    <cellStyle name="Millares 2 2 7 4 2 7" xfId="27606" xr:uid="{00000000-0005-0000-0000-00009C2F0000}"/>
    <cellStyle name="Millares 2 2 7 4 3" xfId="2344" xr:uid="{00000000-0005-0000-0000-00009D2F0000}"/>
    <cellStyle name="Millares 2 2 7 4 3 2" xfId="4008" xr:uid="{00000000-0005-0000-0000-00009E2F0000}"/>
    <cellStyle name="Millares 2 2 7 4 3 2 2" xfId="6638" xr:uid="{00000000-0005-0000-0000-00009F2F0000}"/>
    <cellStyle name="Millares 2 2 7 4 3 2 2 2" xfId="25513" xr:uid="{00000000-0005-0000-0000-0000A02F0000}"/>
    <cellStyle name="Millares 2 2 7 4 3 2 2 2 2" xfId="39862" xr:uid="{00000000-0005-0000-0000-0000A12F0000}"/>
    <cellStyle name="Millares 2 2 7 4 3 2 2 3" xfId="31360" xr:uid="{00000000-0005-0000-0000-0000A22F0000}"/>
    <cellStyle name="Millares 2 2 7 4 3 2 3" xfId="22892" xr:uid="{00000000-0005-0000-0000-0000A32F0000}"/>
    <cellStyle name="Millares 2 2 7 4 3 2 3 2" xfId="37768" xr:uid="{00000000-0005-0000-0000-0000A42F0000}"/>
    <cellStyle name="Millares 2 2 7 4 3 2 4" xfId="9988" xr:uid="{00000000-0005-0000-0000-0000A52F0000}"/>
    <cellStyle name="Millares 2 2 7 4 3 2 4 2" xfId="34198" xr:uid="{00000000-0005-0000-0000-0000A62F0000}"/>
    <cellStyle name="Millares 2 2 7 4 3 2 5" xfId="29262" xr:uid="{00000000-0005-0000-0000-0000A72F0000}"/>
    <cellStyle name="Millares 2 2 7 4 3 3" xfId="5388" xr:uid="{00000000-0005-0000-0000-0000A82F0000}"/>
    <cellStyle name="Millares 2 2 7 4 3 3 2" xfId="24265" xr:uid="{00000000-0005-0000-0000-0000A92F0000}"/>
    <cellStyle name="Millares 2 2 7 4 3 3 2 2" xfId="38870" xr:uid="{00000000-0005-0000-0000-0000AA2F0000}"/>
    <cellStyle name="Millares 2 2 7 4 3 3 3" xfId="30366" xr:uid="{00000000-0005-0000-0000-0000AB2F0000}"/>
    <cellStyle name="Millares 2 2 7 4 3 4" xfId="21228" xr:uid="{00000000-0005-0000-0000-0000AC2F0000}"/>
    <cellStyle name="Millares 2 2 7 4 3 4 2" xfId="36360" xr:uid="{00000000-0005-0000-0000-0000AD2F0000}"/>
    <cellStyle name="Millares 2 2 7 4 3 5" xfId="8332" xr:uid="{00000000-0005-0000-0000-0000AE2F0000}"/>
    <cellStyle name="Millares 2 2 7 4 3 5 2" xfId="32798" xr:uid="{00000000-0005-0000-0000-0000AF2F0000}"/>
    <cellStyle name="Millares 2 2 7 4 3 6" xfId="27854" xr:uid="{00000000-0005-0000-0000-0000B02F0000}"/>
    <cellStyle name="Millares 2 2 7 4 4" xfId="3193" xr:uid="{00000000-0005-0000-0000-0000B12F0000}"/>
    <cellStyle name="Millares 2 2 7 4 4 2" xfId="6013" xr:uid="{00000000-0005-0000-0000-0000B22F0000}"/>
    <cellStyle name="Millares 2 2 7 4 4 2 2" xfId="24889" xr:uid="{00000000-0005-0000-0000-0000B32F0000}"/>
    <cellStyle name="Millares 2 2 7 4 4 2 2 2" xfId="39366" xr:uid="{00000000-0005-0000-0000-0000B42F0000}"/>
    <cellStyle name="Millares 2 2 7 4 4 2 3" xfId="30863" xr:uid="{00000000-0005-0000-0000-0000B52F0000}"/>
    <cellStyle name="Millares 2 2 7 4 4 3" xfId="22077" xr:uid="{00000000-0005-0000-0000-0000B62F0000}"/>
    <cellStyle name="Millares 2 2 7 4 4 3 2" xfId="37081" xr:uid="{00000000-0005-0000-0000-0000B72F0000}"/>
    <cellStyle name="Millares 2 2 7 4 4 4" xfId="9177" xr:uid="{00000000-0005-0000-0000-0000B82F0000}"/>
    <cellStyle name="Millares 2 2 7 4 4 4 2" xfId="33515" xr:uid="{00000000-0005-0000-0000-0000B92F0000}"/>
    <cellStyle name="Millares 2 2 7 4 4 5" xfId="28575" xr:uid="{00000000-0005-0000-0000-0000BA2F0000}"/>
    <cellStyle name="Millares 2 2 7 4 5" xfId="4762" xr:uid="{00000000-0005-0000-0000-0000BB2F0000}"/>
    <cellStyle name="Millares 2 2 7 4 5 2" xfId="23640" xr:uid="{00000000-0005-0000-0000-0000BC2F0000}"/>
    <cellStyle name="Millares 2 2 7 4 5 2 2" xfId="38373" xr:uid="{00000000-0005-0000-0000-0000BD2F0000}"/>
    <cellStyle name="Millares 2 2 7 4 5 3" xfId="29868" xr:uid="{00000000-0005-0000-0000-0000BE2F0000}"/>
    <cellStyle name="Millares 2 2 7 4 6" xfId="20413" xr:uid="{00000000-0005-0000-0000-0000BF2F0000}"/>
    <cellStyle name="Millares 2 2 7 4 6 2" xfId="35673" xr:uid="{00000000-0005-0000-0000-0000C02F0000}"/>
    <cellStyle name="Millares 2 2 7 4 7" xfId="7521" xr:uid="{00000000-0005-0000-0000-0000C12F0000}"/>
    <cellStyle name="Millares 2 2 7 4 7 2" xfId="32115" xr:uid="{00000000-0005-0000-0000-0000C22F0000}"/>
    <cellStyle name="Millares 2 2 7 4 8" xfId="27167" xr:uid="{00000000-0005-0000-0000-0000C32F0000}"/>
    <cellStyle name="Millares 2 2 7 5" xfId="1876" xr:uid="{00000000-0005-0000-0000-0000C42F0000}"/>
    <cellStyle name="Millares 2 2 7 5 2" xfId="2500" xr:uid="{00000000-0005-0000-0000-0000C52F0000}"/>
    <cellStyle name="Millares 2 2 7 5 2 2" xfId="4164" xr:uid="{00000000-0005-0000-0000-0000C62F0000}"/>
    <cellStyle name="Millares 2 2 7 5 2 2 2" xfId="6794" xr:uid="{00000000-0005-0000-0000-0000C72F0000}"/>
    <cellStyle name="Millares 2 2 7 5 2 2 2 2" xfId="25669" xr:uid="{00000000-0005-0000-0000-0000C82F0000}"/>
    <cellStyle name="Millares 2 2 7 5 2 2 2 2 2" xfId="39986" xr:uid="{00000000-0005-0000-0000-0000C92F0000}"/>
    <cellStyle name="Millares 2 2 7 5 2 2 2 3" xfId="31484" xr:uid="{00000000-0005-0000-0000-0000CA2F0000}"/>
    <cellStyle name="Millares 2 2 7 5 2 2 3" xfId="23048" xr:uid="{00000000-0005-0000-0000-0000CB2F0000}"/>
    <cellStyle name="Millares 2 2 7 5 2 2 3 2" xfId="37892" xr:uid="{00000000-0005-0000-0000-0000CC2F0000}"/>
    <cellStyle name="Millares 2 2 7 5 2 2 4" xfId="10144" xr:uid="{00000000-0005-0000-0000-0000CD2F0000}"/>
    <cellStyle name="Millares 2 2 7 5 2 2 4 2" xfId="34322" xr:uid="{00000000-0005-0000-0000-0000CE2F0000}"/>
    <cellStyle name="Millares 2 2 7 5 2 2 5" xfId="29386" xr:uid="{00000000-0005-0000-0000-0000CF2F0000}"/>
    <cellStyle name="Millares 2 2 7 5 2 3" xfId="5544" xr:uid="{00000000-0005-0000-0000-0000D02F0000}"/>
    <cellStyle name="Millares 2 2 7 5 2 3 2" xfId="24421" xr:uid="{00000000-0005-0000-0000-0000D12F0000}"/>
    <cellStyle name="Millares 2 2 7 5 2 3 2 2" xfId="38994" xr:uid="{00000000-0005-0000-0000-0000D22F0000}"/>
    <cellStyle name="Millares 2 2 7 5 2 3 3" xfId="30490" xr:uid="{00000000-0005-0000-0000-0000D32F0000}"/>
    <cellStyle name="Millares 2 2 7 5 2 4" xfId="21384" xr:uid="{00000000-0005-0000-0000-0000D42F0000}"/>
    <cellStyle name="Millares 2 2 7 5 2 4 2" xfId="36484" xr:uid="{00000000-0005-0000-0000-0000D52F0000}"/>
    <cellStyle name="Millares 2 2 7 5 2 5" xfId="8488" xr:uid="{00000000-0005-0000-0000-0000D62F0000}"/>
    <cellStyle name="Millares 2 2 7 5 2 5 2" xfId="32922" xr:uid="{00000000-0005-0000-0000-0000D72F0000}"/>
    <cellStyle name="Millares 2 2 7 5 2 6" xfId="27978" xr:uid="{00000000-0005-0000-0000-0000D82F0000}"/>
    <cellStyle name="Millares 2 2 7 5 3" xfId="3540" xr:uid="{00000000-0005-0000-0000-0000D92F0000}"/>
    <cellStyle name="Millares 2 2 7 5 3 2" xfId="6170" xr:uid="{00000000-0005-0000-0000-0000DA2F0000}"/>
    <cellStyle name="Millares 2 2 7 5 3 2 2" xfId="25045" xr:uid="{00000000-0005-0000-0000-0000DB2F0000}"/>
    <cellStyle name="Millares 2 2 7 5 3 2 2 2" xfId="39490" xr:uid="{00000000-0005-0000-0000-0000DC2F0000}"/>
    <cellStyle name="Millares 2 2 7 5 3 2 3" xfId="30988" xr:uid="{00000000-0005-0000-0000-0000DD2F0000}"/>
    <cellStyle name="Millares 2 2 7 5 3 3" xfId="22424" xr:uid="{00000000-0005-0000-0000-0000DE2F0000}"/>
    <cellStyle name="Millares 2 2 7 5 3 3 2" xfId="37396" xr:uid="{00000000-0005-0000-0000-0000DF2F0000}"/>
    <cellStyle name="Millares 2 2 7 5 3 4" xfId="9520" xr:uid="{00000000-0005-0000-0000-0000E02F0000}"/>
    <cellStyle name="Millares 2 2 7 5 3 4 2" xfId="33826" xr:uid="{00000000-0005-0000-0000-0000E12F0000}"/>
    <cellStyle name="Millares 2 2 7 5 3 5" xfId="28890" xr:uid="{00000000-0005-0000-0000-0000E22F0000}"/>
    <cellStyle name="Millares 2 2 7 5 4" xfId="4920" xr:uid="{00000000-0005-0000-0000-0000E32F0000}"/>
    <cellStyle name="Millares 2 2 7 5 4 2" xfId="23797" xr:uid="{00000000-0005-0000-0000-0000E42F0000}"/>
    <cellStyle name="Millares 2 2 7 5 4 2 2" xfId="38498" xr:uid="{00000000-0005-0000-0000-0000E52F0000}"/>
    <cellStyle name="Millares 2 2 7 5 4 3" xfId="29994" xr:uid="{00000000-0005-0000-0000-0000E62F0000}"/>
    <cellStyle name="Millares 2 2 7 5 5" xfId="20760" xr:uid="{00000000-0005-0000-0000-0000E72F0000}"/>
    <cellStyle name="Millares 2 2 7 5 5 2" xfId="35988" xr:uid="{00000000-0005-0000-0000-0000E82F0000}"/>
    <cellStyle name="Millares 2 2 7 5 6" xfId="7864" xr:uid="{00000000-0005-0000-0000-0000E92F0000}"/>
    <cellStyle name="Millares 2 2 7 5 6 2" xfId="32426" xr:uid="{00000000-0005-0000-0000-0000EA2F0000}"/>
    <cellStyle name="Millares 2 2 7 5 7" xfId="27482" xr:uid="{00000000-0005-0000-0000-0000EB2F0000}"/>
    <cellStyle name="Millares 2 2 7 6" xfId="2188" xr:uid="{00000000-0005-0000-0000-0000EC2F0000}"/>
    <cellStyle name="Millares 2 2 7 6 2" xfId="3852" xr:uid="{00000000-0005-0000-0000-0000ED2F0000}"/>
    <cellStyle name="Millares 2 2 7 6 2 2" xfId="6482" xr:uid="{00000000-0005-0000-0000-0000EE2F0000}"/>
    <cellStyle name="Millares 2 2 7 6 2 2 2" xfId="25357" xr:uid="{00000000-0005-0000-0000-0000EF2F0000}"/>
    <cellStyle name="Millares 2 2 7 6 2 2 2 2" xfId="39738" xr:uid="{00000000-0005-0000-0000-0000F02F0000}"/>
    <cellStyle name="Millares 2 2 7 6 2 2 3" xfId="31236" xr:uid="{00000000-0005-0000-0000-0000F12F0000}"/>
    <cellStyle name="Millares 2 2 7 6 2 3" xfId="22736" xr:uid="{00000000-0005-0000-0000-0000F22F0000}"/>
    <cellStyle name="Millares 2 2 7 6 2 3 2" xfId="37644" xr:uid="{00000000-0005-0000-0000-0000F32F0000}"/>
    <cellStyle name="Millares 2 2 7 6 2 4" xfId="9832" xr:uid="{00000000-0005-0000-0000-0000F42F0000}"/>
    <cellStyle name="Millares 2 2 7 6 2 4 2" xfId="34074" xr:uid="{00000000-0005-0000-0000-0000F52F0000}"/>
    <cellStyle name="Millares 2 2 7 6 2 5" xfId="29138" xr:uid="{00000000-0005-0000-0000-0000F62F0000}"/>
    <cellStyle name="Millares 2 2 7 6 3" xfId="5232" xr:uid="{00000000-0005-0000-0000-0000F72F0000}"/>
    <cellStyle name="Millares 2 2 7 6 3 2" xfId="24109" xr:uid="{00000000-0005-0000-0000-0000F82F0000}"/>
    <cellStyle name="Millares 2 2 7 6 3 2 2" xfId="38746" xr:uid="{00000000-0005-0000-0000-0000F92F0000}"/>
    <cellStyle name="Millares 2 2 7 6 3 3" xfId="30242" xr:uid="{00000000-0005-0000-0000-0000FA2F0000}"/>
    <cellStyle name="Millares 2 2 7 6 4" xfId="21072" xr:uid="{00000000-0005-0000-0000-0000FB2F0000}"/>
    <cellStyle name="Millares 2 2 7 6 4 2" xfId="36236" xr:uid="{00000000-0005-0000-0000-0000FC2F0000}"/>
    <cellStyle name="Millares 2 2 7 6 5" xfId="8176" xr:uid="{00000000-0005-0000-0000-0000FD2F0000}"/>
    <cellStyle name="Millares 2 2 7 6 5 2" xfId="32674" xr:uid="{00000000-0005-0000-0000-0000FE2F0000}"/>
    <cellStyle name="Millares 2 2 7 6 6" xfId="27730" xr:uid="{00000000-0005-0000-0000-0000FF2F0000}"/>
    <cellStyle name="Millares 2 2 7 7" xfId="2829" xr:uid="{00000000-0005-0000-0000-000000300000}"/>
    <cellStyle name="Millares 2 2 7 7 2" xfId="5856" xr:uid="{00000000-0005-0000-0000-000001300000}"/>
    <cellStyle name="Millares 2 2 7 7 2 2" xfId="24733" xr:uid="{00000000-0005-0000-0000-000002300000}"/>
    <cellStyle name="Millares 2 2 7 7 2 2 2" xfId="39242" xr:uid="{00000000-0005-0000-0000-000003300000}"/>
    <cellStyle name="Millares 2 2 7 7 2 3" xfId="30738" xr:uid="{00000000-0005-0000-0000-000004300000}"/>
    <cellStyle name="Millares 2 2 7 7 3" xfId="21713" xr:uid="{00000000-0005-0000-0000-000005300000}"/>
    <cellStyle name="Millares 2 2 7 7 3 2" xfId="36749" xr:uid="{00000000-0005-0000-0000-000006300000}"/>
    <cellStyle name="Millares 2 2 7 7 4" xfId="8817" xr:uid="{00000000-0005-0000-0000-000007300000}"/>
    <cellStyle name="Millares 2 2 7 7 4 2" xfId="33187" xr:uid="{00000000-0005-0000-0000-000008300000}"/>
    <cellStyle name="Millares 2 2 7 7 5" xfId="28243" xr:uid="{00000000-0005-0000-0000-000009300000}"/>
    <cellStyle name="Millares 2 2 7 8" xfId="4570" xr:uid="{00000000-0005-0000-0000-00000A300000}"/>
    <cellStyle name="Millares 2 2 7 8 2" xfId="23448" xr:uid="{00000000-0005-0000-0000-00000B300000}"/>
    <cellStyle name="Millares 2 2 7 8 2 2" xfId="38213" xr:uid="{00000000-0005-0000-0000-00000C300000}"/>
    <cellStyle name="Millares 2 2 7 8 3" xfId="10471" xr:uid="{00000000-0005-0000-0000-00000D300000}"/>
    <cellStyle name="Millares 2 2 7 8 3 2" xfId="34585" xr:uid="{00000000-0005-0000-0000-00000E300000}"/>
    <cellStyle name="Millares 2 2 7 8 4" xfId="29708" xr:uid="{00000000-0005-0000-0000-00000F300000}"/>
    <cellStyle name="Millares 2 2 7 9" xfId="4474" xr:uid="{00000000-0005-0000-0000-000010300000}"/>
    <cellStyle name="Millares 2 2 7 9 2" xfId="23358" xr:uid="{00000000-0005-0000-0000-000011300000}"/>
    <cellStyle name="Millares 2 2 7 9 2 2" xfId="38138" xr:uid="{00000000-0005-0000-0000-000012300000}"/>
    <cellStyle name="Millares 2 2 7 9 3" xfId="29632" xr:uid="{00000000-0005-0000-0000-000013300000}"/>
    <cellStyle name="Millares 2 2 8" xfId="541" xr:uid="{00000000-0005-0000-0000-000014300000}"/>
    <cellStyle name="Millares 2 2 9" xfId="534" xr:uid="{00000000-0005-0000-0000-000015300000}"/>
    <cellStyle name="Millares 2 2 9 2" xfId="12899" xr:uid="{00000000-0005-0000-0000-000016300000}"/>
    <cellStyle name="Millares 2 20" xfId="4467" xr:uid="{00000000-0005-0000-0000-000017300000}"/>
    <cellStyle name="Millares 2 20 2" xfId="23351" xr:uid="{00000000-0005-0000-0000-000018300000}"/>
    <cellStyle name="Millares 2 20 2 2" xfId="38131" xr:uid="{00000000-0005-0000-0000-000019300000}"/>
    <cellStyle name="Millares 2 20 3" xfId="29625" xr:uid="{00000000-0005-0000-0000-00001A300000}"/>
    <cellStyle name="Millares 2 21" xfId="20023" xr:uid="{00000000-0005-0000-0000-00001B300000}"/>
    <cellStyle name="Millares 2 21 2" xfId="35315" xr:uid="{00000000-0005-0000-0000-00001C300000}"/>
    <cellStyle name="Millares 2 22" xfId="7097" xr:uid="{00000000-0005-0000-0000-00001D300000}"/>
    <cellStyle name="Millares 2 22 2" xfId="31723" xr:uid="{00000000-0005-0000-0000-00001E300000}"/>
    <cellStyle name="Millares 2 23" xfId="26807" xr:uid="{00000000-0005-0000-0000-00001F300000}"/>
    <cellStyle name="Millares 2 3" xfId="542" xr:uid="{00000000-0005-0000-0000-000020300000}"/>
    <cellStyle name="Millares 2 3 2" xfId="543" xr:uid="{00000000-0005-0000-0000-000021300000}"/>
    <cellStyle name="Millares 2 3 2 10" xfId="20050" xr:uid="{00000000-0005-0000-0000-000022300000}"/>
    <cellStyle name="Millares 2 3 2 10 2" xfId="35342" xr:uid="{00000000-0005-0000-0000-000023300000}"/>
    <cellStyle name="Millares 2 3 2 11" xfId="7145" xr:uid="{00000000-0005-0000-0000-000024300000}"/>
    <cellStyle name="Millares 2 3 2 11 2" xfId="31771" xr:uid="{00000000-0005-0000-0000-000025300000}"/>
    <cellStyle name="Millares 2 3 2 12" xfId="26836" xr:uid="{00000000-0005-0000-0000-000026300000}"/>
    <cellStyle name="Millares 2 3 2 2" xfId="1257" xr:uid="{00000000-0005-0000-0000-000027300000}"/>
    <cellStyle name="Millares 2 3 2 2 10" xfId="7252" xr:uid="{00000000-0005-0000-0000-000028300000}"/>
    <cellStyle name="Millares 2 3 2 2 10 2" xfId="31870" xr:uid="{00000000-0005-0000-0000-000029300000}"/>
    <cellStyle name="Millares 2 3 2 2 11" xfId="26919" xr:uid="{00000000-0005-0000-0000-00002A300000}"/>
    <cellStyle name="Millares 2 3 2 2 2" xfId="1439" xr:uid="{00000000-0005-0000-0000-00002B300000}"/>
    <cellStyle name="Millares 2 3 2 2 2 2" xfId="1803" xr:uid="{00000000-0005-0000-0000-00002C300000}"/>
    <cellStyle name="Millares 2 3 2 2 2 2 2" xfId="2150" xr:uid="{00000000-0005-0000-0000-00002D300000}"/>
    <cellStyle name="Millares 2 3 2 2 2 2 2 2" xfId="2774" xr:uid="{00000000-0005-0000-0000-00002E300000}"/>
    <cellStyle name="Millares 2 3 2 2 2 2 2 2 2" xfId="4438" xr:uid="{00000000-0005-0000-0000-00002F300000}"/>
    <cellStyle name="Millares 2 3 2 2 2 2 2 2 2 2" xfId="7068" xr:uid="{00000000-0005-0000-0000-000030300000}"/>
    <cellStyle name="Millares 2 3 2 2 2 2 2 2 2 2 2" xfId="25943" xr:uid="{00000000-0005-0000-0000-000031300000}"/>
    <cellStyle name="Millares 2 3 2 2 2 2 2 2 2 2 2 2" xfId="40204" xr:uid="{00000000-0005-0000-0000-000032300000}"/>
    <cellStyle name="Millares 2 3 2 2 2 2 2 2 2 2 3" xfId="31702" xr:uid="{00000000-0005-0000-0000-000033300000}"/>
    <cellStyle name="Millares 2 3 2 2 2 2 2 2 2 3" xfId="23322" xr:uid="{00000000-0005-0000-0000-000034300000}"/>
    <cellStyle name="Millares 2 3 2 2 2 2 2 2 2 3 2" xfId="38110" xr:uid="{00000000-0005-0000-0000-000035300000}"/>
    <cellStyle name="Millares 2 3 2 2 2 2 2 2 2 4" xfId="10418" xr:uid="{00000000-0005-0000-0000-000036300000}"/>
    <cellStyle name="Millares 2 3 2 2 2 2 2 2 2 4 2" xfId="34540" xr:uid="{00000000-0005-0000-0000-000037300000}"/>
    <cellStyle name="Millares 2 3 2 2 2 2 2 2 2 5" xfId="29604" xr:uid="{00000000-0005-0000-0000-000038300000}"/>
    <cellStyle name="Millares 2 3 2 2 2 2 2 2 3" xfId="5818" xr:uid="{00000000-0005-0000-0000-000039300000}"/>
    <cellStyle name="Millares 2 3 2 2 2 2 2 2 3 2" xfId="24695" xr:uid="{00000000-0005-0000-0000-00003A300000}"/>
    <cellStyle name="Millares 2 3 2 2 2 2 2 2 3 2 2" xfId="39212" xr:uid="{00000000-0005-0000-0000-00003B300000}"/>
    <cellStyle name="Millares 2 3 2 2 2 2 2 2 3 3" xfId="30708" xr:uid="{00000000-0005-0000-0000-00003C300000}"/>
    <cellStyle name="Millares 2 3 2 2 2 2 2 2 4" xfId="21658" xr:uid="{00000000-0005-0000-0000-00003D300000}"/>
    <cellStyle name="Millares 2 3 2 2 2 2 2 2 4 2" xfId="36702" xr:uid="{00000000-0005-0000-0000-00003E300000}"/>
    <cellStyle name="Millares 2 3 2 2 2 2 2 2 5" xfId="8762" xr:uid="{00000000-0005-0000-0000-00003F300000}"/>
    <cellStyle name="Millares 2 3 2 2 2 2 2 2 5 2" xfId="33140" xr:uid="{00000000-0005-0000-0000-000040300000}"/>
    <cellStyle name="Millares 2 3 2 2 2 2 2 2 6" xfId="28196" xr:uid="{00000000-0005-0000-0000-000041300000}"/>
    <cellStyle name="Millares 2 3 2 2 2 2 2 3" xfId="3814" xr:uid="{00000000-0005-0000-0000-000042300000}"/>
    <cellStyle name="Millares 2 3 2 2 2 2 2 3 2" xfId="6444" xr:uid="{00000000-0005-0000-0000-000043300000}"/>
    <cellStyle name="Millares 2 3 2 2 2 2 2 3 2 2" xfId="25319" xr:uid="{00000000-0005-0000-0000-000044300000}"/>
    <cellStyle name="Millares 2 3 2 2 2 2 2 3 2 2 2" xfId="39708" xr:uid="{00000000-0005-0000-0000-000045300000}"/>
    <cellStyle name="Millares 2 3 2 2 2 2 2 3 2 3" xfId="31206" xr:uid="{00000000-0005-0000-0000-000046300000}"/>
    <cellStyle name="Millares 2 3 2 2 2 2 2 3 3" xfId="22698" xr:uid="{00000000-0005-0000-0000-000047300000}"/>
    <cellStyle name="Millares 2 3 2 2 2 2 2 3 3 2" xfId="37614" xr:uid="{00000000-0005-0000-0000-000048300000}"/>
    <cellStyle name="Millares 2 3 2 2 2 2 2 3 4" xfId="9794" xr:uid="{00000000-0005-0000-0000-000049300000}"/>
    <cellStyle name="Millares 2 3 2 2 2 2 2 3 4 2" xfId="34044" xr:uid="{00000000-0005-0000-0000-00004A300000}"/>
    <cellStyle name="Millares 2 3 2 2 2 2 2 3 5" xfId="29108" xr:uid="{00000000-0005-0000-0000-00004B300000}"/>
    <cellStyle name="Millares 2 3 2 2 2 2 2 4" xfId="5194" xr:uid="{00000000-0005-0000-0000-00004C300000}"/>
    <cellStyle name="Millares 2 3 2 2 2 2 2 4 2" xfId="24071" xr:uid="{00000000-0005-0000-0000-00004D300000}"/>
    <cellStyle name="Millares 2 3 2 2 2 2 2 4 2 2" xfId="38716" xr:uid="{00000000-0005-0000-0000-00004E300000}"/>
    <cellStyle name="Millares 2 3 2 2 2 2 2 4 3" xfId="30212" xr:uid="{00000000-0005-0000-0000-00004F300000}"/>
    <cellStyle name="Millares 2 3 2 2 2 2 2 5" xfId="21034" xr:uid="{00000000-0005-0000-0000-000050300000}"/>
    <cellStyle name="Millares 2 3 2 2 2 2 2 5 2" xfId="36206" xr:uid="{00000000-0005-0000-0000-000051300000}"/>
    <cellStyle name="Millares 2 3 2 2 2 2 2 6" xfId="8138" xr:uid="{00000000-0005-0000-0000-000052300000}"/>
    <cellStyle name="Millares 2 3 2 2 2 2 2 6 2" xfId="32644" xr:uid="{00000000-0005-0000-0000-000053300000}"/>
    <cellStyle name="Millares 2 3 2 2 2 2 2 7" xfId="27700" xr:uid="{00000000-0005-0000-0000-000054300000}"/>
    <cellStyle name="Millares 2 3 2 2 2 2 3" xfId="2462" xr:uid="{00000000-0005-0000-0000-000055300000}"/>
    <cellStyle name="Millares 2 3 2 2 2 2 3 2" xfId="4126" xr:uid="{00000000-0005-0000-0000-000056300000}"/>
    <cellStyle name="Millares 2 3 2 2 2 2 3 2 2" xfId="6756" xr:uid="{00000000-0005-0000-0000-000057300000}"/>
    <cellStyle name="Millares 2 3 2 2 2 2 3 2 2 2" xfId="25631" xr:uid="{00000000-0005-0000-0000-000058300000}"/>
    <cellStyle name="Millares 2 3 2 2 2 2 3 2 2 2 2" xfId="39956" xr:uid="{00000000-0005-0000-0000-000059300000}"/>
    <cellStyle name="Millares 2 3 2 2 2 2 3 2 2 3" xfId="31454" xr:uid="{00000000-0005-0000-0000-00005A300000}"/>
    <cellStyle name="Millares 2 3 2 2 2 2 3 2 3" xfId="23010" xr:uid="{00000000-0005-0000-0000-00005B300000}"/>
    <cellStyle name="Millares 2 3 2 2 2 2 3 2 3 2" xfId="37862" xr:uid="{00000000-0005-0000-0000-00005C300000}"/>
    <cellStyle name="Millares 2 3 2 2 2 2 3 2 4" xfId="10106" xr:uid="{00000000-0005-0000-0000-00005D300000}"/>
    <cellStyle name="Millares 2 3 2 2 2 2 3 2 4 2" xfId="34292" xr:uid="{00000000-0005-0000-0000-00005E300000}"/>
    <cellStyle name="Millares 2 3 2 2 2 2 3 2 5" xfId="29356" xr:uid="{00000000-0005-0000-0000-00005F300000}"/>
    <cellStyle name="Millares 2 3 2 2 2 2 3 3" xfId="5506" xr:uid="{00000000-0005-0000-0000-000060300000}"/>
    <cellStyle name="Millares 2 3 2 2 2 2 3 3 2" xfId="24383" xr:uid="{00000000-0005-0000-0000-000061300000}"/>
    <cellStyle name="Millares 2 3 2 2 2 2 3 3 2 2" xfId="38964" xr:uid="{00000000-0005-0000-0000-000062300000}"/>
    <cellStyle name="Millares 2 3 2 2 2 2 3 3 3" xfId="30460" xr:uid="{00000000-0005-0000-0000-000063300000}"/>
    <cellStyle name="Millares 2 3 2 2 2 2 3 4" xfId="21346" xr:uid="{00000000-0005-0000-0000-000064300000}"/>
    <cellStyle name="Millares 2 3 2 2 2 2 3 4 2" xfId="36454" xr:uid="{00000000-0005-0000-0000-000065300000}"/>
    <cellStyle name="Millares 2 3 2 2 2 2 3 5" xfId="8450" xr:uid="{00000000-0005-0000-0000-000066300000}"/>
    <cellStyle name="Millares 2 3 2 2 2 2 3 5 2" xfId="32892" xr:uid="{00000000-0005-0000-0000-000067300000}"/>
    <cellStyle name="Millares 2 3 2 2 2 2 3 6" xfId="27948" xr:uid="{00000000-0005-0000-0000-000068300000}"/>
    <cellStyle name="Millares 2 3 2 2 2 2 4" xfId="3467" xr:uid="{00000000-0005-0000-0000-000069300000}"/>
    <cellStyle name="Millares 2 3 2 2 2 2 4 2" xfId="6131" xr:uid="{00000000-0005-0000-0000-00006A300000}"/>
    <cellStyle name="Millares 2 3 2 2 2 2 4 2 2" xfId="25007" xr:uid="{00000000-0005-0000-0000-00006B300000}"/>
    <cellStyle name="Millares 2 3 2 2 2 2 4 2 2 2" xfId="39460" xr:uid="{00000000-0005-0000-0000-00006C300000}"/>
    <cellStyle name="Millares 2 3 2 2 2 2 4 2 3" xfId="30957" xr:uid="{00000000-0005-0000-0000-00006D300000}"/>
    <cellStyle name="Millares 2 3 2 2 2 2 4 3" xfId="22351" xr:uid="{00000000-0005-0000-0000-00006E300000}"/>
    <cellStyle name="Millares 2 3 2 2 2 2 4 3 2" xfId="37331" xr:uid="{00000000-0005-0000-0000-00006F300000}"/>
    <cellStyle name="Millares 2 3 2 2 2 2 4 4" xfId="9448" xr:uid="{00000000-0005-0000-0000-000070300000}"/>
    <cellStyle name="Millares 2 3 2 2 2 2 4 4 2" xfId="33762" xr:uid="{00000000-0005-0000-0000-000071300000}"/>
    <cellStyle name="Millares 2 3 2 2 2 2 4 5" xfId="28825" xr:uid="{00000000-0005-0000-0000-000072300000}"/>
    <cellStyle name="Millares 2 3 2 2 2 2 5" xfId="4881" xr:uid="{00000000-0005-0000-0000-000073300000}"/>
    <cellStyle name="Millares 2 3 2 2 2 2 5 2" xfId="23758" xr:uid="{00000000-0005-0000-0000-000074300000}"/>
    <cellStyle name="Millares 2 3 2 2 2 2 5 2 2" xfId="38467" xr:uid="{00000000-0005-0000-0000-000075300000}"/>
    <cellStyle name="Millares 2 3 2 2 2 2 5 3" xfId="29963" xr:uid="{00000000-0005-0000-0000-000076300000}"/>
    <cellStyle name="Millares 2 3 2 2 2 2 6" xfId="20687" xr:uid="{00000000-0005-0000-0000-000077300000}"/>
    <cellStyle name="Millares 2 3 2 2 2 2 6 2" xfId="35923" xr:uid="{00000000-0005-0000-0000-000078300000}"/>
    <cellStyle name="Millares 2 3 2 2 2 2 7" xfId="7792" xr:uid="{00000000-0005-0000-0000-000079300000}"/>
    <cellStyle name="Millares 2 3 2 2 2 2 7 2" xfId="32362" xr:uid="{00000000-0005-0000-0000-00007A300000}"/>
    <cellStyle name="Millares 2 3 2 2 2 2 8" xfId="27417" xr:uid="{00000000-0005-0000-0000-00007B300000}"/>
    <cellStyle name="Millares 2 3 2 2 2 3" xfId="1994" xr:uid="{00000000-0005-0000-0000-00007C300000}"/>
    <cellStyle name="Millares 2 3 2 2 2 3 2" xfId="2618" xr:uid="{00000000-0005-0000-0000-00007D300000}"/>
    <cellStyle name="Millares 2 3 2 2 2 3 2 2" xfId="4282" xr:uid="{00000000-0005-0000-0000-00007E300000}"/>
    <cellStyle name="Millares 2 3 2 2 2 3 2 2 2" xfId="6912" xr:uid="{00000000-0005-0000-0000-00007F300000}"/>
    <cellStyle name="Millares 2 3 2 2 2 3 2 2 2 2" xfId="25787" xr:uid="{00000000-0005-0000-0000-000080300000}"/>
    <cellStyle name="Millares 2 3 2 2 2 3 2 2 2 2 2" xfId="40080" xr:uid="{00000000-0005-0000-0000-000081300000}"/>
    <cellStyle name="Millares 2 3 2 2 2 3 2 2 2 3" xfId="31578" xr:uid="{00000000-0005-0000-0000-000082300000}"/>
    <cellStyle name="Millares 2 3 2 2 2 3 2 2 3" xfId="23166" xr:uid="{00000000-0005-0000-0000-000083300000}"/>
    <cellStyle name="Millares 2 3 2 2 2 3 2 2 3 2" xfId="37986" xr:uid="{00000000-0005-0000-0000-000084300000}"/>
    <cellStyle name="Millares 2 3 2 2 2 3 2 2 4" xfId="10262" xr:uid="{00000000-0005-0000-0000-000085300000}"/>
    <cellStyle name="Millares 2 3 2 2 2 3 2 2 4 2" xfId="34416" xr:uid="{00000000-0005-0000-0000-000086300000}"/>
    <cellStyle name="Millares 2 3 2 2 2 3 2 2 5" xfId="29480" xr:uid="{00000000-0005-0000-0000-000087300000}"/>
    <cellStyle name="Millares 2 3 2 2 2 3 2 3" xfId="5662" xr:uid="{00000000-0005-0000-0000-000088300000}"/>
    <cellStyle name="Millares 2 3 2 2 2 3 2 3 2" xfId="24539" xr:uid="{00000000-0005-0000-0000-000089300000}"/>
    <cellStyle name="Millares 2 3 2 2 2 3 2 3 2 2" xfId="39088" xr:uid="{00000000-0005-0000-0000-00008A300000}"/>
    <cellStyle name="Millares 2 3 2 2 2 3 2 3 3" xfId="30584" xr:uid="{00000000-0005-0000-0000-00008B300000}"/>
    <cellStyle name="Millares 2 3 2 2 2 3 2 4" xfId="21502" xr:uid="{00000000-0005-0000-0000-00008C300000}"/>
    <cellStyle name="Millares 2 3 2 2 2 3 2 4 2" xfId="36578" xr:uid="{00000000-0005-0000-0000-00008D300000}"/>
    <cellStyle name="Millares 2 3 2 2 2 3 2 5" xfId="8606" xr:uid="{00000000-0005-0000-0000-00008E300000}"/>
    <cellStyle name="Millares 2 3 2 2 2 3 2 5 2" xfId="33016" xr:uid="{00000000-0005-0000-0000-00008F300000}"/>
    <cellStyle name="Millares 2 3 2 2 2 3 2 6" xfId="28072" xr:uid="{00000000-0005-0000-0000-000090300000}"/>
    <cellStyle name="Millares 2 3 2 2 2 3 3" xfId="3658" xr:uid="{00000000-0005-0000-0000-000091300000}"/>
    <cellStyle name="Millares 2 3 2 2 2 3 3 2" xfId="6288" xr:uid="{00000000-0005-0000-0000-000092300000}"/>
    <cellStyle name="Millares 2 3 2 2 2 3 3 2 2" xfId="25163" xr:uid="{00000000-0005-0000-0000-000093300000}"/>
    <cellStyle name="Millares 2 3 2 2 2 3 3 2 2 2" xfId="39584" xr:uid="{00000000-0005-0000-0000-000094300000}"/>
    <cellStyle name="Millares 2 3 2 2 2 3 3 2 3" xfId="31082" xr:uid="{00000000-0005-0000-0000-000095300000}"/>
    <cellStyle name="Millares 2 3 2 2 2 3 3 3" xfId="22542" xr:uid="{00000000-0005-0000-0000-000096300000}"/>
    <cellStyle name="Millares 2 3 2 2 2 3 3 3 2" xfId="37490" xr:uid="{00000000-0005-0000-0000-000097300000}"/>
    <cellStyle name="Millares 2 3 2 2 2 3 3 4" xfId="9638" xr:uid="{00000000-0005-0000-0000-000098300000}"/>
    <cellStyle name="Millares 2 3 2 2 2 3 3 4 2" xfId="33920" xr:uid="{00000000-0005-0000-0000-000099300000}"/>
    <cellStyle name="Millares 2 3 2 2 2 3 3 5" xfId="28984" xr:uid="{00000000-0005-0000-0000-00009A300000}"/>
    <cellStyle name="Millares 2 3 2 2 2 3 4" xfId="5038" xr:uid="{00000000-0005-0000-0000-00009B300000}"/>
    <cellStyle name="Millares 2 3 2 2 2 3 4 2" xfId="23915" xr:uid="{00000000-0005-0000-0000-00009C300000}"/>
    <cellStyle name="Millares 2 3 2 2 2 3 4 2 2" xfId="38592" xr:uid="{00000000-0005-0000-0000-00009D300000}"/>
    <cellStyle name="Millares 2 3 2 2 2 3 4 3" xfId="30088" xr:uid="{00000000-0005-0000-0000-00009E300000}"/>
    <cellStyle name="Millares 2 3 2 2 2 3 5" xfId="20878" xr:uid="{00000000-0005-0000-0000-00009F300000}"/>
    <cellStyle name="Millares 2 3 2 2 2 3 5 2" xfId="36082" xr:uid="{00000000-0005-0000-0000-0000A0300000}"/>
    <cellStyle name="Millares 2 3 2 2 2 3 6" xfId="7982" xr:uid="{00000000-0005-0000-0000-0000A1300000}"/>
    <cellStyle name="Millares 2 3 2 2 2 3 6 2" xfId="32520" xr:uid="{00000000-0005-0000-0000-0000A2300000}"/>
    <cellStyle name="Millares 2 3 2 2 2 3 7" xfId="27576" xr:uid="{00000000-0005-0000-0000-0000A3300000}"/>
    <cellStyle name="Millares 2 3 2 2 2 4" xfId="2306" xr:uid="{00000000-0005-0000-0000-0000A4300000}"/>
    <cellStyle name="Millares 2 3 2 2 2 4 2" xfId="3970" xr:uid="{00000000-0005-0000-0000-0000A5300000}"/>
    <cellStyle name="Millares 2 3 2 2 2 4 2 2" xfId="6600" xr:uid="{00000000-0005-0000-0000-0000A6300000}"/>
    <cellStyle name="Millares 2 3 2 2 2 4 2 2 2" xfId="25475" xr:uid="{00000000-0005-0000-0000-0000A7300000}"/>
    <cellStyle name="Millares 2 3 2 2 2 4 2 2 2 2" xfId="39832" xr:uid="{00000000-0005-0000-0000-0000A8300000}"/>
    <cellStyle name="Millares 2 3 2 2 2 4 2 2 3" xfId="31330" xr:uid="{00000000-0005-0000-0000-0000A9300000}"/>
    <cellStyle name="Millares 2 3 2 2 2 4 2 3" xfId="22854" xr:uid="{00000000-0005-0000-0000-0000AA300000}"/>
    <cellStyle name="Millares 2 3 2 2 2 4 2 3 2" xfId="37738" xr:uid="{00000000-0005-0000-0000-0000AB300000}"/>
    <cellStyle name="Millares 2 3 2 2 2 4 2 4" xfId="9950" xr:uid="{00000000-0005-0000-0000-0000AC300000}"/>
    <cellStyle name="Millares 2 3 2 2 2 4 2 4 2" xfId="34168" xr:uid="{00000000-0005-0000-0000-0000AD300000}"/>
    <cellStyle name="Millares 2 3 2 2 2 4 2 5" xfId="29232" xr:uid="{00000000-0005-0000-0000-0000AE300000}"/>
    <cellStyle name="Millares 2 3 2 2 2 4 3" xfId="5350" xr:uid="{00000000-0005-0000-0000-0000AF300000}"/>
    <cellStyle name="Millares 2 3 2 2 2 4 3 2" xfId="24227" xr:uid="{00000000-0005-0000-0000-0000B0300000}"/>
    <cellStyle name="Millares 2 3 2 2 2 4 3 2 2" xfId="38840" xr:uid="{00000000-0005-0000-0000-0000B1300000}"/>
    <cellStyle name="Millares 2 3 2 2 2 4 3 3" xfId="30336" xr:uid="{00000000-0005-0000-0000-0000B2300000}"/>
    <cellStyle name="Millares 2 3 2 2 2 4 4" xfId="21190" xr:uid="{00000000-0005-0000-0000-0000B3300000}"/>
    <cellStyle name="Millares 2 3 2 2 2 4 4 2" xfId="36330" xr:uid="{00000000-0005-0000-0000-0000B4300000}"/>
    <cellStyle name="Millares 2 3 2 2 2 4 5" xfId="8294" xr:uid="{00000000-0005-0000-0000-0000B5300000}"/>
    <cellStyle name="Millares 2 3 2 2 2 4 5 2" xfId="32768" xr:uid="{00000000-0005-0000-0000-0000B6300000}"/>
    <cellStyle name="Millares 2 3 2 2 2 4 6" xfId="27824" xr:uid="{00000000-0005-0000-0000-0000B7300000}"/>
    <cellStyle name="Millares 2 3 2 2 2 5" xfId="3103" xr:uid="{00000000-0005-0000-0000-0000B8300000}"/>
    <cellStyle name="Millares 2 3 2 2 2 5 2" xfId="5975" xr:uid="{00000000-0005-0000-0000-0000B9300000}"/>
    <cellStyle name="Millares 2 3 2 2 2 5 2 2" xfId="24851" xr:uid="{00000000-0005-0000-0000-0000BA300000}"/>
    <cellStyle name="Millares 2 3 2 2 2 5 2 2 2" xfId="39336" xr:uid="{00000000-0005-0000-0000-0000BB300000}"/>
    <cellStyle name="Millares 2 3 2 2 2 5 2 3" xfId="30833" xr:uid="{00000000-0005-0000-0000-0000BC300000}"/>
    <cellStyle name="Millares 2 3 2 2 2 5 3" xfId="21987" xr:uid="{00000000-0005-0000-0000-0000BD300000}"/>
    <cellStyle name="Millares 2 3 2 2 2 5 3 2" xfId="36999" xr:uid="{00000000-0005-0000-0000-0000BE300000}"/>
    <cellStyle name="Millares 2 3 2 2 2 5 4" xfId="9088" xr:uid="{00000000-0005-0000-0000-0000BF300000}"/>
    <cellStyle name="Millares 2 3 2 2 2 5 4 2" xfId="33434" xr:uid="{00000000-0005-0000-0000-0000C0300000}"/>
    <cellStyle name="Millares 2 3 2 2 2 5 5" xfId="28493" xr:uid="{00000000-0005-0000-0000-0000C1300000}"/>
    <cellStyle name="Millares 2 3 2 2 2 6" xfId="4724" xr:uid="{00000000-0005-0000-0000-0000C2300000}"/>
    <cellStyle name="Millares 2 3 2 2 2 6 2" xfId="23602" xr:uid="{00000000-0005-0000-0000-0000C3300000}"/>
    <cellStyle name="Millares 2 3 2 2 2 6 2 2" xfId="38343" xr:uid="{00000000-0005-0000-0000-0000C4300000}"/>
    <cellStyle name="Millares 2 3 2 2 2 6 3" xfId="12901" xr:uid="{00000000-0005-0000-0000-0000C5300000}"/>
    <cellStyle name="Millares 2 3 2 2 2 6 3 2" xfId="35260" xr:uid="{00000000-0005-0000-0000-0000C6300000}"/>
    <cellStyle name="Millares 2 3 2 2 2 6 4" xfId="29838" xr:uid="{00000000-0005-0000-0000-0000C7300000}"/>
    <cellStyle name="Millares 2 3 2 2 2 7" xfId="20323" xr:uid="{00000000-0005-0000-0000-0000C8300000}"/>
    <cellStyle name="Millares 2 3 2 2 2 7 2" xfId="35591" xr:uid="{00000000-0005-0000-0000-0000C9300000}"/>
    <cellStyle name="Millares 2 3 2 2 2 8" xfId="7432" xr:uid="{00000000-0005-0000-0000-0000CA300000}"/>
    <cellStyle name="Millares 2 3 2 2 2 8 2" xfId="32034" xr:uid="{00000000-0005-0000-0000-0000CB300000}"/>
    <cellStyle name="Millares 2 3 2 2 2 9" xfId="27085" xr:uid="{00000000-0005-0000-0000-0000CC300000}"/>
    <cellStyle name="Millares 2 3 2 2 3" xfId="1621" xr:uid="{00000000-0005-0000-0000-0000CD300000}"/>
    <cellStyle name="Millares 2 3 2 2 3 2" xfId="2072" xr:uid="{00000000-0005-0000-0000-0000CE300000}"/>
    <cellStyle name="Millares 2 3 2 2 3 2 2" xfId="2696" xr:uid="{00000000-0005-0000-0000-0000CF300000}"/>
    <cellStyle name="Millares 2 3 2 2 3 2 2 2" xfId="4360" xr:uid="{00000000-0005-0000-0000-0000D0300000}"/>
    <cellStyle name="Millares 2 3 2 2 3 2 2 2 2" xfId="6990" xr:uid="{00000000-0005-0000-0000-0000D1300000}"/>
    <cellStyle name="Millares 2 3 2 2 3 2 2 2 2 2" xfId="25865" xr:uid="{00000000-0005-0000-0000-0000D2300000}"/>
    <cellStyle name="Millares 2 3 2 2 3 2 2 2 2 2 2" xfId="40142" xr:uid="{00000000-0005-0000-0000-0000D3300000}"/>
    <cellStyle name="Millares 2 3 2 2 3 2 2 2 2 3" xfId="31640" xr:uid="{00000000-0005-0000-0000-0000D4300000}"/>
    <cellStyle name="Millares 2 3 2 2 3 2 2 2 3" xfId="23244" xr:uid="{00000000-0005-0000-0000-0000D5300000}"/>
    <cellStyle name="Millares 2 3 2 2 3 2 2 2 3 2" xfId="38048" xr:uid="{00000000-0005-0000-0000-0000D6300000}"/>
    <cellStyle name="Millares 2 3 2 2 3 2 2 2 4" xfId="10340" xr:uid="{00000000-0005-0000-0000-0000D7300000}"/>
    <cellStyle name="Millares 2 3 2 2 3 2 2 2 4 2" xfId="34478" xr:uid="{00000000-0005-0000-0000-0000D8300000}"/>
    <cellStyle name="Millares 2 3 2 2 3 2 2 2 5" xfId="29542" xr:uid="{00000000-0005-0000-0000-0000D9300000}"/>
    <cellStyle name="Millares 2 3 2 2 3 2 2 3" xfId="5740" xr:uid="{00000000-0005-0000-0000-0000DA300000}"/>
    <cellStyle name="Millares 2 3 2 2 3 2 2 3 2" xfId="24617" xr:uid="{00000000-0005-0000-0000-0000DB300000}"/>
    <cellStyle name="Millares 2 3 2 2 3 2 2 3 2 2" xfId="39150" xr:uid="{00000000-0005-0000-0000-0000DC300000}"/>
    <cellStyle name="Millares 2 3 2 2 3 2 2 3 3" xfId="30646" xr:uid="{00000000-0005-0000-0000-0000DD300000}"/>
    <cellStyle name="Millares 2 3 2 2 3 2 2 4" xfId="21580" xr:uid="{00000000-0005-0000-0000-0000DE300000}"/>
    <cellStyle name="Millares 2 3 2 2 3 2 2 4 2" xfId="36640" xr:uid="{00000000-0005-0000-0000-0000DF300000}"/>
    <cellStyle name="Millares 2 3 2 2 3 2 2 5" xfId="8684" xr:uid="{00000000-0005-0000-0000-0000E0300000}"/>
    <cellStyle name="Millares 2 3 2 2 3 2 2 5 2" xfId="33078" xr:uid="{00000000-0005-0000-0000-0000E1300000}"/>
    <cellStyle name="Millares 2 3 2 2 3 2 2 6" xfId="28134" xr:uid="{00000000-0005-0000-0000-0000E2300000}"/>
    <cellStyle name="Millares 2 3 2 2 3 2 3" xfId="3736" xr:uid="{00000000-0005-0000-0000-0000E3300000}"/>
    <cellStyle name="Millares 2 3 2 2 3 2 3 2" xfId="6366" xr:uid="{00000000-0005-0000-0000-0000E4300000}"/>
    <cellStyle name="Millares 2 3 2 2 3 2 3 2 2" xfId="25241" xr:uid="{00000000-0005-0000-0000-0000E5300000}"/>
    <cellStyle name="Millares 2 3 2 2 3 2 3 2 2 2" xfId="39646" xr:uid="{00000000-0005-0000-0000-0000E6300000}"/>
    <cellStyle name="Millares 2 3 2 2 3 2 3 2 3" xfId="31144" xr:uid="{00000000-0005-0000-0000-0000E7300000}"/>
    <cellStyle name="Millares 2 3 2 2 3 2 3 3" xfId="22620" xr:uid="{00000000-0005-0000-0000-0000E8300000}"/>
    <cellStyle name="Millares 2 3 2 2 3 2 3 3 2" xfId="37552" xr:uid="{00000000-0005-0000-0000-0000E9300000}"/>
    <cellStyle name="Millares 2 3 2 2 3 2 3 4" xfId="9716" xr:uid="{00000000-0005-0000-0000-0000EA300000}"/>
    <cellStyle name="Millares 2 3 2 2 3 2 3 4 2" xfId="33982" xr:uid="{00000000-0005-0000-0000-0000EB300000}"/>
    <cellStyle name="Millares 2 3 2 2 3 2 3 5" xfId="29046" xr:uid="{00000000-0005-0000-0000-0000EC300000}"/>
    <cellStyle name="Millares 2 3 2 2 3 2 4" xfId="5116" xr:uid="{00000000-0005-0000-0000-0000ED300000}"/>
    <cellStyle name="Millares 2 3 2 2 3 2 4 2" xfId="23993" xr:uid="{00000000-0005-0000-0000-0000EE300000}"/>
    <cellStyle name="Millares 2 3 2 2 3 2 4 2 2" xfId="38654" xr:uid="{00000000-0005-0000-0000-0000EF300000}"/>
    <cellStyle name="Millares 2 3 2 2 3 2 4 3" xfId="30150" xr:uid="{00000000-0005-0000-0000-0000F0300000}"/>
    <cellStyle name="Millares 2 3 2 2 3 2 5" xfId="20956" xr:uid="{00000000-0005-0000-0000-0000F1300000}"/>
    <cellStyle name="Millares 2 3 2 2 3 2 5 2" xfId="36144" xr:uid="{00000000-0005-0000-0000-0000F2300000}"/>
    <cellStyle name="Millares 2 3 2 2 3 2 6" xfId="8060" xr:uid="{00000000-0005-0000-0000-0000F3300000}"/>
    <cellStyle name="Millares 2 3 2 2 3 2 6 2" xfId="32582" xr:uid="{00000000-0005-0000-0000-0000F4300000}"/>
    <cellStyle name="Millares 2 3 2 2 3 2 7" xfId="27638" xr:uid="{00000000-0005-0000-0000-0000F5300000}"/>
    <cellStyle name="Millares 2 3 2 2 3 3" xfId="2384" xr:uid="{00000000-0005-0000-0000-0000F6300000}"/>
    <cellStyle name="Millares 2 3 2 2 3 3 2" xfId="4048" xr:uid="{00000000-0005-0000-0000-0000F7300000}"/>
    <cellStyle name="Millares 2 3 2 2 3 3 2 2" xfId="6678" xr:uid="{00000000-0005-0000-0000-0000F8300000}"/>
    <cellStyle name="Millares 2 3 2 2 3 3 2 2 2" xfId="25553" xr:uid="{00000000-0005-0000-0000-0000F9300000}"/>
    <cellStyle name="Millares 2 3 2 2 3 3 2 2 2 2" xfId="39894" xr:uid="{00000000-0005-0000-0000-0000FA300000}"/>
    <cellStyle name="Millares 2 3 2 2 3 3 2 2 3" xfId="31392" xr:uid="{00000000-0005-0000-0000-0000FB300000}"/>
    <cellStyle name="Millares 2 3 2 2 3 3 2 3" xfId="22932" xr:uid="{00000000-0005-0000-0000-0000FC300000}"/>
    <cellStyle name="Millares 2 3 2 2 3 3 2 3 2" xfId="37800" xr:uid="{00000000-0005-0000-0000-0000FD300000}"/>
    <cellStyle name="Millares 2 3 2 2 3 3 2 4" xfId="10028" xr:uid="{00000000-0005-0000-0000-0000FE300000}"/>
    <cellStyle name="Millares 2 3 2 2 3 3 2 4 2" xfId="34230" xr:uid="{00000000-0005-0000-0000-0000FF300000}"/>
    <cellStyle name="Millares 2 3 2 2 3 3 2 5" xfId="29294" xr:uid="{00000000-0005-0000-0000-000000310000}"/>
    <cellStyle name="Millares 2 3 2 2 3 3 3" xfId="5428" xr:uid="{00000000-0005-0000-0000-000001310000}"/>
    <cellStyle name="Millares 2 3 2 2 3 3 3 2" xfId="24305" xr:uid="{00000000-0005-0000-0000-000002310000}"/>
    <cellStyle name="Millares 2 3 2 2 3 3 3 2 2" xfId="38902" xr:uid="{00000000-0005-0000-0000-000003310000}"/>
    <cellStyle name="Millares 2 3 2 2 3 3 3 3" xfId="30398" xr:uid="{00000000-0005-0000-0000-000004310000}"/>
    <cellStyle name="Millares 2 3 2 2 3 3 4" xfId="21268" xr:uid="{00000000-0005-0000-0000-000005310000}"/>
    <cellStyle name="Millares 2 3 2 2 3 3 4 2" xfId="36392" xr:uid="{00000000-0005-0000-0000-000006310000}"/>
    <cellStyle name="Millares 2 3 2 2 3 3 5" xfId="8372" xr:uid="{00000000-0005-0000-0000-000007310000}"/>
    <cellStyle name="Millares 2 3 2 2 3 3 5 2" xfId="32830" xr:uid="{00000000-0005-0000-0000-000008310000}"/>
    <cellStyle name="Millares 2 3 2 2 3 3 6" xfId="27886" xr:uid="{00000000-0005-0000-0000-000009310000}"/>
    <cellStyle name="Millares 2 3 2 2 3 4" xfId="3285" xr:uid="{00000000-0005-0000-0000-00000A310000}"/>
    <cellStyle name="Millares 2 3 2 2 3 4 2" xfId="6053" xr:uid="{00000000-0005-0000-0000-00000B310000}"/>
    <cellStyle name="Millares 2 3 2 2 3 4 2 2" xfId="24929" xr:uid="{00000000-0005-0000-0000-00000C310000}"/>
    <cellStyle name="Millares 2 3 2 2 3 4 2 2 2" xfId="39398" xr:uid="{00000000-0005-0000-0000-00000D310000}"/>
    <cellStyle name="Millares 2 3 2 2 3 4 2 3" xfId="30895" xr:uid="{00000000-0005-0000-0000-00000E310000}"/>
    <cellStyle name="Millares 2 3 2 2 3 4 3" xfId="22169" xr:uid="{00000000-0005-0000-0000-00000F310000}"/>
    <cellStyle name="Millares 2 3 2 2 3 4 3 2" xfId="37165" xr:uid="{00000000-0005-0000-0000-000010310000}"/>
    <cellStyle name="Millares 2 3 2 2 3 4 4" xfId="9268" xr:uid="{00000000-0005-0000-0000-000011310000}"/>
    <cellStyle name="Millares 2 3 2 2 3 4 4 2" xfId="33598" xr:uid="{00000000-0005-0000-0000-000012310000}"/>
    <cellStyle name="Millares 2 3 2 2 3 4 5" xfId="28659" xr:uid="{00000000-0005-0000-0000-000013310000}"/>
    <cellStyle name="Millares 2 3 2 2 3 5" xfId="4802" xr:uid="{00000000-0005-0000-0000-000014310000}"/>
    <cellStyle name="Millares 2 3 2 2 3 5 2" xfId="23680" xr:uid="{00000000-0005-0000-0000-000015310000}"/>
    <cellStyle name="Millares 2 3 2 2 3 5 2 2" xfId="38405" xr:uid="{00000000-0005-0000-0000-000016310000}"/>
    <cellStyle name="Millares 2 3 2 2 3 5 3" xfId="29900" xr:uid="{00000000-0005-0000-0000-000017310000}"/>
    <cellStyle name="Millares 2 3 2 2 3 6" xfId="20505" xr:uid="{00000000-0005-0000-0000-000018310000}"/>
    <cellStyle name="Millares 2 3 2 2 3 6 2" xfId="35757" xr:uid="{00000000-0005-0000-0000-000019310000}"/>
    <cellStyle name="Millares 2 3 2 2 3 7" xfId="7612" xr:uid="{00000000-0005-0000-0000-00001A310000}"/>
    <cellStyle name="Millares 2 3 2 2 3 7 2" xfId="32198" xr:uid="{00000000-0005-0000-0000-00001B310000}"/>
    <cellStyle name="Millares 2 3 2 2 3 8" xfId="27251" xr:uid="{00000000-0005-0000-0000-00001C310000}"/>
    <cellStyle name="Millares 2 3 2 2 4" xfId="1916" xr:uid="{00000000-0005-0000-0000-00001D310000}"/>
    <cellStyle name="Millares 2 3 2 2 4 2" xfId="2540" xr:uid="{00000000-0005-0000-0000-00001E310000}"/>
    <cellStyle name="Millares 2 3 2 2 4 2 2" xfId="4204" xr:uid="{00000000-0005-0000-0000-00001F310000}"/>
    <cellStyle name="Millares 2 3 2 2 4 2 2 2" xfId="6834" xr:uid="{00000000-0005-0000-0000-000020310000}"/>
    <cellStyle name="Millares 2 3 2 2 4 2 2 2 2" xfId="25709" xr:uid="{00000000-0005-0000-0000-000021310000}"/>
    <cellStyle name="Millares 2 3 2 2 4 2 2 2 2 2" xfId="40018" xr:uid="{00000000-0005-0000-0000-000022310000}"/>
    <cellStyle name="Millares 2 3 2 2 4 2 2 2 3" xfId="31516" xr:uid="{00000000-0005-0000-0000-000023310000}"/>
    <cellStyle name="Millares 2 3 2 2 4 2 2 3" xfId="23088" xr:uid="{00000000-0005-0000-0000-000024310000}"/>
    <cellStyle name="Millares 2 3 2 2 4 2 2 3 2" xfId="37924" xr:uid="{00000000-0005-0000-0000-000025310000}"/>
    <cellStyle name="Millares 2 3 2 2 4 2 2 4" xfId="10184" xr:uid="{00000000-0005-0000-0000-000026310000}"/>
    <cellStyle name="Millares 2 3 2 2 4 2 2 4 2" xfId="34354" xr:uid="{00000000-0005-0000-0000-000027310000}"/>
    <cellStyle name="Millares 2 3 2 2 4 2 2 5" xfId="29418" xr:uid="{00000000-0005-0000-0000-000028310000}"/>
    <cellStyle name="Millares 2 3 2 2 4 2 3" xfId="5584" xr:uid="{00000000-0005-0000-0000-000029310000}"/>
    <cellStyle name="Millares 2 3 2 2 4 2 3 2" xfId="24461" xr:uid="{00000000-0005-0000-0000-00002A310000}"/>
    <cellStyle name="Millares 2 3 2 2 4 2 3 2 2" xfId="39026" xr:uid="{00000000-0005-0000-0000-00002B310000}"/>
    <cellStyle name="Millares 2 3 2 2 4 2 3 3" xfId="30522" xr:uid="{00000000-0005-0000-0000-00002C310000}"/>
    <cellStyle name="Millares 2 3 2 2 4 2 4" xfId="21424" xr:uid="{00000000-0005-0000-0000-00002D310000}"/>
    <cellStyle name="Millares 2 3 2 2 4 2 4 2" xfId="36516" xr:uid="{00000000-0005-0000-0000-00002E310000}"/>
    <cellStyle name="Millares 2 3 2 2 4 2 5" xfId="8528" xr:uid="{00000000-0005-0000-0000-00002F310000}"/>
    <cellStyle name="Millares 2 3 2 2 4 2 5 2" xfId="32954" xr:uid="{00000000-0005-0000-0000-000030310000}"/>
    <cellStyle name="Millares 2 3 2 2 4 2 6" xfId="28010" xr:uid="{00000000-0005-0000-0000-000031310000}"/>
    <cellStyle name="Millares 2 3 2 2 4 3" xfId="3580" xr:uid="{00000000-0005-0000-0000-000032310000}"/>
    <cellStyle name="Millares 2 3 2 2 4 3 2" xfId="6210" xr:uid="{00000000-0005-0000-0000-000033310000}"/>
    <cellStyle name="Millares 2 3 2 2 4 3 2 2" xfId="25085" xr:uid="{00000000-0005-0000-0000-000034310000}"/>
    <cellStyle name="Millares 2 3 2 2 4 3 2 2 2" xfId="39522" xr:uid="{00000000-0005-0000-0000-000035310000}"/>
    <cellStyle name="Millares 2 3 2 2 4 3 2 3" xfId="31020" xr:uid="{00000000-0005-0000-0000-000036310000}"/>
    <cellStyle name="Millares 2 3 2 2 4 3 3" xfId="22464" xr:uid="{00000000-0005-0000-0000-000037310000}"/>
    <cellStyle name="Millares 2 3 2 2 4 3 3 2" xfId="37428" xr:uid="{00000000-0005-0000-0000-000038310000}"/>
    <cellStyle name="Millares 2 3 2 2 4 3 4" xfId="9560" xr:uid="{00000000-0005-0000-0000-000039310000}"/>
    <cellStyle name="Millares 2 3 2 2 4 3 4 2" xfId="33858" xr:uid="{00000000-0005-0000-0000-00003A310000}"/>
    <cellStyle name="Millares 2 3 2 2 4 3 5" xfId="28922" xr:uid="{00000000-0005-0000-0000-00003B310000}"/>
    <cellStyle name="Millares 2 3 2 2 4 4" xfId="4960" xr:uid="{00000000-0005-0000-0000-00003C310000}"/>
    <cellStyle name="Millares 2 3 2 2 4 4 2" xfId="23837" xr:uid="{00000000-0005-0000-0000-00003D310000}"/>
    <cellStyle name="Millares 2 3 2 2 4 4 2 2" xfId="38530" xr:uid="{00000000-0005-0000-0000-00003E310000}"/>
    <cellStyle name="Millares 2 3 2 2 4 4 3" xfId="30026" xr:uid="{00000000-0005-0000-0000-00003F310000}"/>
    <cellStyle name="Millares 2 3 2 2 4 5" xfId="20800" xr:uid="{00000000-0005-0000-0000-000040310000}"/>
    <cellStyle name="Millares 2 3 2 2 4 5 2" xfId="36020" xr:uid="{00000000-0005-0000-0000-000041310000}"/>
    <cellStyle name="Millares 2 3 2 2 4 6" xfId="7904" xr:uid="{00000000-0005-0000-0000-000042310000}"/>
    <cellStyle name="Millares 2 3 2 2 4 6 2" xfId="32458" xr:uid="{00000000-0005-0000-0000-000043310000}"/>
    <cellStyle name="Millares 2 3 2 2 4 7" xfId="27514" xr:uid="{00000000-0005-0000-0000-000044310000}"/>
    <cellStyle name="Millares 2 3 2 2 5" xfId="2228" xr:uid="{00000000-0005-0000-0000-000045310000}"/>
    <cellStyle name="Millares 2 3 2 2 5 2" xfId="3892" xr:uid="{00000000-0005-0000-0000-000046310000}"/>
    <cellStyle name="Millares 2 3 2 2 5 2 2" xfId="6522" xr:uid="{00000000-0005-0000-0000-000047310000}"/>
    <cellStyle name="Millares 2 3 2 2 5 2 2 2" xfId="25397" xr:uid="{00000000-0005-0000-0000-000048310000}"/>
    <cellStyle name="Millares 2 3 2 2 5 2 2 2 2" xfId="39770" xr:uid="{00000000-0005-0000-0000-000049310000}"/>
    <cellStyle name="Millares 2 3 2 2 5 2 2 3" xfId="31268" xr:uid="{00000000-0005-0000-0000-00004A310000}"/>
    <cellStyle name="Millares 2 3 2 2 5 2 3" xfId="22776" xr:uid="{00000000-0005-0000-0000-00004B310000}"/>
    <cellStyle name="Millares 2 3 2 2 5 2 3 2" xfId="37676" xr:uid="{00000000-0005-0000-0000-00004C310000}"/>
    <cellStyle name="Millares 2 3 2 2 5 2 4" xfId="9872" xr:uid="{00000000-0005-0000-0000-00004D310000}"/>
    <cellStyle name="Millares 2 3 2 2 5 2 4 2" xfId="34106" xr:uid="{00000000-0005-0000-0000-00004E310000}"/>
    <cellStyle name="Millares 2 3 2 2 5 2 5" xfId="29170" xr:uid="{00000000-0005-0000-0000-00004F310000}"/>
    <cellStyle name="Millares 2 3 2 2 5 3" xfId="5272" xr:uid="{00000000-0005-0000-0000-000050310000}"/>
    <cellStyle name="Millares 2 3 2 2 5 3 2" xfId="24149" xr:uid="{00000000-0005-0000-0000-000051310000}"/>
    <cellStyle name="Millares 2 3 2 2 5 3 2 2" xfId="38778" xr:uid="{00000000-0005-0000-0000-000052310000}"/>
    <cellStyle name="Millares 2 3 2 2 5 3 3" xfId="30274" xr:uid="{00000000-0005-0000-0000-000053310000}"/>
    <cellStyle name="Millares 2 3 2 2 5 4" xfId="21112" xr:uid="{00000000-0005-0000-0000-000054310000}"/>
    <cellStyle name="Millares 2 3 2 2 5 4 2" xfId="36268" xr:uid="{00000000-0005-0000-0000-000055310000}"/>
    <cellStyle name="Millares 2 3 2 2 5 5" xfId="8216" xr:uid="{00000000-0005-0000-0000-000056310000}"/>
    <cellStyle name="Millares 2 3 2 2 5 5 2" xfId="32706" xr:uid="{00000000-0005-0000-0000-000057310000}"/>
    <cellStyle name="Millares 2 3 2 2 5 6" xfId="27762" xr:uid="{00000000-0005-0000-0000-000058310000}"/>
    <cellStyle name="Millares 2 3 2 2 6" xfId="2921" xr:uid="{00000000-0005-0000-0000-000059310000}"/>
    <cellStyle name="Millares 2 3 2 2 6 2" xfId="5897" xr:uid="{00000000-0005-0000-0000-00005A310000}"/>
    <cellStyle name="Millares 2 3 2 2 6 2 2" xfId="24773" xr:uid="{00000000-0005-0000-0000-00005B310000}"/>
    <cellStyle name="Millares 2 3 2 2 6 2 2 2" xfId="39274" xr:uid="{00000000-0005-0000-0000-00005C310000}"/>
    <cellStyle name="Millares 2 3 2 2 6 2 3" xfId="30771" xr:uid="{00000000-0005-0000-0000-00005D310000}"/>
    <cellStyle name="Millares 2 3 2 2 6 3" xfId="21805" xr:uid="{00000000-0005-0000-0000-00005E310000}"/>
    <cellStyle name="Millares 2 3 2 2 6 3 2" xfId="36833" xr:uid="{00000000-0005-0000-0000-00005F310000}"/>
    <cellStyle name="Millares 2 3 2 2 6 4" xfId="8908" xr:uid="{00000000-0005-0000-0000-000060310000}"/>
    <cellStyle name="Millares 2 3 2 2 6 4 2" xfId="33270" xr:uid="{00000000-0005-0000-0000-000061310000}"/>
    <cellStyle name="Millares 2 3 2 2 6 5" xfId="28327" xr:uid="{00000000-0005-0000-0000-000062310000}"/>
    <cellStyle name="Millares 2 3 2 2 7" xfId="4645" xr:uid="{00000000-0005-0000-0000-000063310000}"/>
    <cellStyle name="Millares 2 3 2 2 7 2" xfId="23523" xr:uid="{00000000-0005-0000-0000-000064310000}"/>
    <cellStyle name="Millares 2 3 2 2 7 2 2" xfId="38280" xr:uid="{00000000-0005-0000-0000-000065310000}"/>
    <cellStyle name="Millares 2 3 2 2 7 3" xfId="10540" xr:uid="{00000000-0005-0000-0000-000066310000}"/>
    <cellStyle name="Millares 2 3 2 2 7 3 2" xfId="34648" xr:uid="{00000000-0005-0000-0000-000067310000}"/>
    <cellStyle name="Millares 2 3 2 2 7 4" xfId="29775" xr:uid="{00000000-0005-0000-0000-000068310000}"/>
    <cellStyle name="Millares 2 3 2 2 8" xfId="4508" xr:uid="{00000000-0005-0000-0000-000069310000}"/>
    <cellStyle name="Millares 2 3 2 2 8 2" xfId="23391" xr:uid="{00000000-0005-0000-0000-00006A310000}"/>
    <cellStyle name="Millares 2 3 2 2 8 2 2" xfId="38165" xr:uid="{00000000-0005-0000-0000-00006B310000}"/>
    <cellStyle name="Millares 2 3 2 2 8 3" xfId="29659" xr:uid="{00000000-0005-0000-0000-00006C310000}"/>
    <cellStyle name="Millares 2 3 2 2 9" xfId="20141" xr:uid="{00000000-0005-0000-0000-00006D310000}"/>
    <cellStyle name="Millares 2 3 2 2 9 2" xfId="35425" xr:uid="{00000000-0005-0000-0000-00006E310000}"/>
    <cellStyle name="Millares 2 3 2 3" xfId="1348" xr:uid="{00000000-0005-0000-0000-00006F310000}"/>
    <cellStyle name="Millares 2 3 2 3 2" xfId="1712" xr:uid="{00000000-0005-0000-0000-000070310000}"/>
    <cellStyle name="Millares 2 3 2 3 2 2" xfId="2111" xr:uid="{00000000-0005-0000-0000-000071310000}"/>
    <cellStyle name="Millares 2 3 2 3 2 2 2" xfId="2735" xr:uid="{00000000-0005-0000-0000-000072310000}"/>
    <cellStyle name="Millares 2 3 2 3 2 2 2 2" xfId="4399" xr:uid="{00000000-0005-0000-0000-000073310000}"/>
    <cellStyle name="Millares 2 3 2 3 2 2 2 2 2" xfId="7029" xr:uid="{00000000-0005-0000-0000-000074310000}"/>
    <cellStyle name="Millares 2 3 2 3 2 2 2 2 2 2" xfId="25904" xr:uid="{00000000-0005-0000-0000-000075310000}"/>
    <cellStyle name="Millares 2 3 2 3 2 2 2 2 2 2 2" xfId="40173" xr:uid="{00000000-0005-0000-0000-000076310000}"/>
    <cellStyle name="Millares 2 3 2 3 2 2 2 2 2 3" xfId="31671" xr:uid="{00000000-0005-0000-0000-000077310000}"/>
    <cellStyle name="Millares 2 3 2 3 2 2 2 2 3" xfId="23283" xr:uid="{00000000-0005-0000-0000-000078310000}"/>
    <cellStyle name="Millares 2 3 2 3 2 2 2 2 3 2" xfId="38079" xr:uid="{00000000-0005-0000-0000-000079310000}"/>
    <cellStyle name="Millares 2 3 2 3 2 2 2 2 4" xfId="10379" xr:uid="{00000000-0005-0000-0000-00007A310000}"/>
    <cellStyle name="Millares 2 3 2 3 2 2 2 2 4 2" xfId="34509" xr:uid="{00000000-0005-0000-0000-00007B310000}"/>
    <cellStyle name="Millares 2 3 2 3 2 2 2 2 5" xfId="29573" xr:uid="{00000000-0005-0000-0000-00007C310000}"/>
    <cellStyle name="Millares 2 3 2 3 2 2 2 3" xfId="5779" xr:uid="{00000000-0005-0000-0000-00007D310000}"/>
    <cellStyle name="Millares 2 3 2 3 2 2 2 3 2" xfId="24656" xr:uid="{00000000-0005-0000-0000-00007E310000}"/>
    <cellStyle name="Millares 2 3 2 3 2 2 2 3 2 2" xfId="39181" xr:uid="{00000000-0005-0000-0000-00007F310000}"/>
    <cellStyle name="Millares 2 3 2 3 2 2 2 3 3" xfId="30677" xr:uid="{00000000-0005-0000-0000-000080310000}"/>
    <cellStyle name="Millares 2 3 2 3 2 2 2 4" xfId="21619" xr:uid="{00000000-0005-0000-0000-000081310000}"/>
    <cellStyle name="Millares 2 3 2 3 2 2 2 4 2" xfId="36671" xr:uid="{00000000-0005-0000-0000-000082310000}"/>
    <cellStyle name="Millares 2 3 2 3 2 2 2 5" xfId="8723" xr:uid="{00000000-0005-0000-0000-000083310000}"/>
    <cellStyle name="Millares 2 3 2 3 2 2 2 5 2" xfId="33109" xr:uid="{00000000-0005-0000-0000-000084310000}"/>
    <cellStyle name="Millares 2 3 2 3 2 2 2 6" xfId="28165" xr:uid="{00000000-0005-0000-0000-000085310000}"/>
    <cellStyle name="Millares 2 3 2 3 2 2 3" xfId="3775" xr:uid="{00000000-0005-0000-0000-000086310000}"/>
    <cellStyle name="Millares 2 3 2 3 2 2 3 2" xfId="6405" xr:uid="{00000000-0005-0000-0000-000087310000}"/>
    <cellStyle name="Millares 2 3 2 3 2 2 3 2 2" xfId="25280" xr:uid="{00000000-0005-0000-0000-000088310000}"/>
    <cellStyle name="Millares 2 3 2 3 2 2 3 2 2 2" xfId="39677" xr:uid="{00000000-0005-0000-0000-000089310000}"/>
    <cellStyle name="Millares 2 3 2 3 2 2 3 2 3" xfId="31175" xr:uid="{00000000-0005-0000-0000-00008A310000}"/>
    <cellStyle name="Millares 2 3 2 3 2 2 3 3" xfId="22659" xr:uid="{00000000-0005-0000-0000-00008B310000}"/>
    <cellStyle name="Millares 2 3 2 3 2 2 3 3 2" xfId="37583" xr:uid="{00000000-0005-0000-0000-00008C310000}"/>
    <cellStyle name="Millares 2 3 2 3 2 2 3 4" xfId="9755" xr:uid="{00000000-0005-0000-0000-00008D310000}"/>
    <cellStyle name="Millares 2 3 2 3 2 2 3 4 2" xfId="34013" xr:uid="{00000000-0005-0000-0000-00008E310000}"/>
    <cellStyle name="Millares 2 3 2 3 2 2 3 5" xfId="29077" xr:uid="{00000000-0005-0000-0000-00008F310000}"/>
    <cellStyle name="Millares 2 3 2 3 2 2 4" xfId="5155" xr:uid="{00000000-0005-0000-0000-000090310000}"/>
    <cellStyle name="Millares 2 3 2 3 2 2 4 2" xfId="24032" xr:uid="{00000000-0005-0000-0000-000091310000}"/>
    <cellStyle name="Millares 2 3 2 3 2 2 4 2 2" xfId="38685" xr:uid="{00000000-0005-0000-0000-000092310000}"/>
    <cellStyle name="Millares 2 3 2 3 2 2 4 3" xfId="30181" xr:uid="{00000000-0005-0000-0000-000093310000}"/>
    <cellStyle name="Millares 2 3 2 3 2 2 5" xfId="20995" xr:uid="{00000000-0005-0000-0000-000094310000}"/>
    <cellStyle name="Millares 2 3 2 3 2 2 5 2" xfId="36175" xr:uid="{00000000-0005-0000-0000-000095310000}"/>
    <cellStyle name="Millares 2 3 2 3 2 2 6" xfId="8099" xr:uid="{00000000-0005-0000-0000-000096310000}"/>
    <cellStyle name="Millares 2 3 2 3 2 2 6 2" xfId="32613" xr:uid="{00000000-0005-0000-0000-000097310000}"/>
    <cellStyle name="Millares 2 3 2 3 2 2 7" xfId="27669" xr:uid="{00000000-0005-0000-0000-000098310000}"/>
    <cellStyle name="Millares 2 3 2 3 2 3" xfId="2423" xr:uid="{00000000-0005-0000-0000-000099310000}"/>
    <cellStyle name="Millares 2 3 2 3 2 3 2" xfId="4087" xr:uid="{00000000-0005-0000-0000-00009A310000}"/>
    <cellStyle name="Millares 2 3 2 3 2 3 2 2" xfId="6717" xr:uid="{00000000-0005-0000-0000-00009B310000}"/>
    <cellStyle name="Millares 2 3 2 3 2 3 2 2 2" xfId="25592" xr:uid="{00000000-0005-0000-0000-00009C310000}"/>
    <cellStyle name="Millares 2 3 2 3 2 3 2 2 2 2" xfId="39925" xr:uid="{00000000-0005-0000-0000-00009D310000}"/>
    <cellStyle name="Millares 2 3 2 3 2 3 2 2 3" xfId="31423" xr:uid="{00000000-0005-0000-0000-00009E310000}"/>
    <cellStyle name="Millares 2 3 2 3 2 3 2 3" xfId="22971" xr:uid="{00000000-0005-0000-0000-00009F310000}"/>
    <cellStyle name="Millares 2 3 2 3 2 3 2 3 2" xfId="37831" xr:uid="{00000000-0005-0000-0000-0000A0310000}"/>
    <cellStyle name="Millares 2 3 2 3 2 3 2 4" xfId="10067" xr:uid="{00000000-0005-0000-0000-0000A1310000}"/>
    <cellStyle name="Millares 2 3 2 3 2 3 2 4 2" xfId="34261" xr:uid="{00000000-0005-0000-0000-0000A2310000}"/>
    <cellStyle name="Millares 2 3 2 3 2 3 2 5" xfId="29325" xr:uid="{00000000-0005-0000-0000-0000A3310000}"/>
    <cellStyle name="Millares 2 3 2 3 2 3 3" xfId="5467" xr:uid="{00000000-0005-0000-0000-0000A4310000}"/>
    <cellStyle name="Millares 2 3 2 3 2 3 3 2" xfId="24344" xr:uid="{00000000-0005-0000-0000-0000A5310000}"/>
    <cellStyle name="Millares 2 3 2 3 2 3 3 2 2" xfId="38933" xr:uid="{00000000-0005-0000-0000-0000A6310000}"/>
    <cellStyle name="Millares 2 3 2 3 2 3 3 3" xfId="30429" xr:uid="{00000000-0005-0000-0000-0000A7310000}"/>
    <cellStyle name="Millares 2 3 2 3 2 3 4" xfId="21307" xr:uid="{00000000-0005-0000-0000-0000A8310000}"/>
    <cellStyle name="Millares 2 3 2 3 2 3 4 2" xfId="36423" xr:uid="{00000000-0005-0000-0000-0000A9310000}"/>
    <cellStyle name="Millares 2 3 2 3 2 3 5" xfId="8411" xr:uid="{00000000-0005-0000-0000-0000AA310000}"/>
    <cellStyle name="Millares 2 3 2 3 2 3 5 2" xfId="32861" xr:uid="{00000000-0005-0000-0000-0000AB310000}"/>
    <cellStyle name="Millares 2 3 2 3 2 3 6" xfId="27917" xr:uid="{00000000-0005-0000-0000-0000AC310000}"/>
    <cellStyle name="Millares 2 3 2 3 2 4" xfId="3376" xr:uid="{00000000-0005-0000-0000-0000AD310000}"/>
    <cellStyle name="Millares 2 3 2 3 2 4 2" xfId="6092" xr:uid="{00000000-0005-0000-0000-0000AE310000}"/>
    <cellStyle name="Millares 2 3 2 3 2 4 2 2" xfId="24968" xr:uid="{00000000-0005-0000-0000-0000AF310000}"/>
    <cellStyle name="Millares 2 3 2 3 2 4 2 2 2" xfId="39429" xr:uid="{00000000-0005-0000-0000-0000B0310000}"/>
    <cellStyle name="Millares 2 3 2 3 2 4 2 3" xfId="30926" xr:uid="{00000000-0005-0000-0000-0000B1310000}"/>
    <cellStyle name="Millares 2 3 2 3 2 4 3" xfId="22260" xr:uid="{00000000-0005-0000-0000-0000B2310000}"/>
    <cellStyle name="Millares 2 3 2 3 2 4 3 2" xfId="37248" xr:uid="{00000000-0005-0000-0000-0000B3310000}"/>
    <cellStyle name="Millares 2 3 2 3 2 4 4" xfId="9358" xr:uid="{00000000-0005-0000-0000-0000B4310000}"/>
    <cellStyle name="Millares 2 3 2 3 2 4 4 2" xfId="33680" xr:uid="{00000000-0005-0000-0000-0000B5310000}"/>
    <cellStyle name="Millares 2 3 2 3 2 4 5" xfId="28742" xr:uid="{00000000-0005-0000-0000-0000B6310000}"/>
    <cellStyle name="Millares 2 3 2 3 2 5" xfId="4841" xr:uid="{00000000-0005-0000-0000-0000B7310000}"/>
    <cellStyle name="Millares 2 3 2 3 2 5 2" xfId="23719" xr:uid="{00000000-0005-0000-0000-0000B8310000}"/>
    <cellStyle name="Millares 2 3 2 3 2 5 2 2" xfId="38436" xr:uid="{00000000-0005-0000-0000-0000B9310000}"/>
    <cellStyle name="Millares 2 3 2 3 2 5 3" xfId="29931" xr:uid="{00000000-0005-0000-0000-0000BA310000}"/>
    <cellStyle name="Millares 2 3 2 3 2 6" xfId="20596" xr:uid="{00000000-0005-0000-0000-0000BB310000}"/>
    <cellStyle name="Millares 2 3 2 3 2 6 2" xfId="35840" xr:uid="{00000000-0005-0000-0000-0000BC310000}"/>
    <cellStyle name="Millares 2 3 2 3 2 7" xfId="7702" xr:uid="{00000000-0005-0000-0000-0000BD310000}"/>
    <cellStyle name="Millares 2 3 2 3 2 7 2" xfId="32280" xr:uid="{00000000-0005-0000-0000-0000BE310000}"/>
    <cellStyle name="Millares 2 3 2 3 2 8" xfId="27334" xr:uid="{00000000-0005-0000-0000-0000BF310000}"/>
    <cellStyle name="Millares 2 3 2 3 3" xfId="1955" xr:uid="{00000000-0005-0000-0000-0000C0310000}"/>
    <cellStyle name="Millares 2 3 2 3 3 2" xfId="2579" xr:uid="{00000000-0005-0000-0000-0000C1310000}"/>
    <cellStyle name="Millares 2 3 2 3 3 2 2" xfId="4243" xr:uid="{00000000-0005-0000-0000-0000C2310000}"/>
    <cellStyle name="Millares 2 3 2 3 3 2 2 2" xfId="6873" xr:uid="{00000000-0005-0000-0000-0000C3310000}"/>
    <cellStyle name="Millares 2 3 2 3 3 2 2 2 2" xfId="25748" xr:uid="{00000000-0005-0000-0000-0000C4310000}"/>
    <cellStyle name="Millares 2 3 2 3 3 2 2 2 2 2" xfId="40049" xr:uid="{00000000-0005-0000-0000-0000C5310000}"/>
    <cellStyle name="Millares 2 3 2 3 3 2 2 2 3" xfId="31547" xr:uid="{00000000-0005-0000-0000-0000C6310000}"/>
    <cellStyle name="Millares 2 3 2 3 3 2 2 3" xfId="23127" xr:uid="{00000000-0005-0000-0000-0000C7310000}"/>
    <cellStyle name="Millares 2 3 2 3 3 2 2 3 2" xfId="37955" xr:uid="{00000000-0005-0000-0000-0000C8310000}"/>
    <cellStyle name="Millares 2 3 2 3 3 2 2 4" xfId="10223" xr:uid="{00000000-0005-0000-0000-0000C9310000}"/>
    <cellStyle name="Millares 2 3 2 3 3 2 2 4 2" xfId="34385" xr:uid="{00000000-0005-0000-0000-0000CA310000}"/>
    <cellStyle name="Millares 2 3 2 3 3 2 2 5" xfId="29449" xr:uid="{00000000-0005-0000-0000-0000CB310000}"/>
    <cellStyle name="Millares 2 3 2 3 3 2 3" xfId="5623" xr:uid="{00000000-0005-0000-0000-0000CC310000}"/>
    <cellStyle name="Millares 2 3 2 3 3 2 3 2" xfId="24500" xr:uid="{00000000-0005-0000-0000-0000CD310000}"/>
    <cellStyle name="Millares 2 3 2 3 3 2 3 2 2" xfId="39057" xr:uid="{00000000-0005-0000-0000-0000CE310000}"/>
    <cellStyle name="Millares 2 3 2 3 3 2 3 3" xfId="30553" xr:uid="{00000000-0005-0000-0000-0000CF310000}"/>
    <cellStyle name="Millares 2 3 2 3 3 2 4" xfId="21463" xr:uid="{00000000-0005-0000-0000-0000D0310000}"/>
    <cellStyle name="Millares 2 3 2 3 3 2 4 2" xfId="36547" xr:uid="{00000000-0005-0000-0000-0000D1310000}"/>
    <cellStyle name="Millares 2 3 2 3 3 2 5" xfId="8567" xr:uid="{00000000-0005-0000-0000-0000D2310000}"/>
    <cellStyle name="Millares 2 3 2 3 3 2 5 2" xfId="32985" xr:uid="{00000000-0005-0000-0000-0000D3310000}"/>
    <cellStyle name="Millares 2 3 2 3 3 2 6" xfId="28041" xr:uid="{00000000-0005-0000-0000-0000D4310000}"/>
    <cellStyle name="Millares 2 3 2 3 3 3" xfId="3619" xr:uid="{00000000-0005-0000-0000-0000D5310000}"/>
    <cellStyle name="Millares 2 3 2 3 3 3 2" xfId="6249" xr:uid="{00000000-0005-0000-0000-0000D6310000}"/>
    <cellStyle name="Millares 2 3 2 3 3 3 2 2" xfId="25124" xr:uid="{00000000-0005-0000-0000-0000D7310000}"/>
    <cellStyle name="Millares 2 3 2 3 3 3 2 2 2" xfId="39553" xr:uid="{00000000-0005-0000-0000-0000D8310000}"/>
    <cellStyle name="Millares 2 3 2 3 3 3 2 3" xfId="31051" xr:uid="{00000000-0005-0000-0000-0000D9310000}"/>
    <cellStyle name="Millares 2 3 2 3 3 3 3" xfId="22503" xr:uid="{00000000-0005-0000-0000-0000DA310000}"/>
    <cellStyle name="Millares 2 3 2 3 3 3 3 2" xfId="37459" xr:uid="{00000000-0005-0000-0000-0000DB310000}"/>
    <cellStyle name="Millares 2 3 2 3 3 3 4" xfId="9599" xr:uid="{00000000-0005-0000-0000-0000DC310000}"/>
    <cellStyle name="Millares 2 3 2 3 3 3 4 2" xfId="33889" xr:uid="{00000000-0005-0000-0000-0000DD310000}"/>
    <cellStyle name="Millares 2 3 2 3 3 3 5" xfId="28953" xr:uid="{00000000-0005-0000-0000-0000DE310000}"/>
    <cellStyle name="Millares 2 3 2 3 3 4" xfId="4999" xr:uid="{00000000-0005-0000-0000-0000DF310000}"/>
    <cellStyle name="Millares 2 3 2 3 3 4 2" xfId="23876" xr:uid="{00000000-0005-0000-0000-0000E0310000}"/>
    <cellStyle name="Millares 2 3 2 3 3 4 2 2" xfId="38561" xr:uid="{00000000-0005-0000-0000-0000E1310000}"/>
    <cellStyle name="Millares 2 3 2 3 3 4 3" xfId="30057" xr:uid="{00000000-0005-0000-0000-0000E2310000}"/>
    <cellStyle name="Millares 2 3 2 3 3 5" xfId="20839" xr:uid="{00000000-0005-0000-0000-0000E3310000}"/>
    <cellStyle name="Millares 2 3 2 3 3 5 2" xfId="36051" xr:uid="{00000000-0005-0000-0000-0000E4310000}"/>
    <cellStyle name="Millares 2 3 2 3 3 6" xfId="7943" xr:uid="{00000000-0005-0000-0000-0000E5310000}"/>
    <cellStyle name="Millares 2 3 2 3 3 6 2" xfId="32489" xr:uid="{00000000-0005-0000-0000-0000E6310000}"/>
    <cellStyle name="Millares 2 3 2 3 3 7" xfId="27545" xr:uid="{00000000-0005-0000-0000-0000E7310000}"/>
    <cellStyle name="Millares 2 3 2 3 4" xfId="2267" xr:uid="{00000000-0005-0000-0000-0000E8310000}"/>
    <cellStyle name="Millares 2 3 2 3 4 2" xfId="3931" xr:uid="{00000000-0005-0000-0000-0000E9310000}"/>
    <cellStyle name="Millares 2 3 2 3 4 2 2" xfId="6561" xr:uid="{00000000-0005-0000-0000-0000EA310000}"/>
    <cellStyle name="Millares 2 3 2 3 4 2 2 2" xfId="25436" xr:uid="{00000000-0005-0000-0000-0000EB310000}"/>
    <cellStyle name="Millares 2 3 2 3 4 2 2 2 2" xfId="39801" xr:uid="{00000000-0005-0000-0000-0000EC310000}"/>
    <cellStyle name="Millares 2 3 2 3 4 2 2 3" xfId="31299" xr:uid="{00000000-0005-0000-0000-0000ED310000}"/>
    <cellStyle name="Millares 2 3 2 3 4 2 3" xfId="22815" xr:uid="{00000000-0005-0000-0000-0000EE310000}"/>
    <cellStyle name="Millares 2 3 2 3 4 2 3 2" xfId="37707" xr:uid="{00000000-0005-0000-0000-0000EF310000}"/>
    <cellStyle name="Millares 2 3 2 3 4 2 4" xfId="9911" xr:uid="{00000000-0005-0000-0000-0000F0310000}"/>
    <cellStyle name="Millares 2 3 2 3 4 2 4 2" xfId="34137" xr:uid="{00000000-0005-0000-0000-0000F1310000}"/>
    <cellStyle name="Millares 2 3 2 3 4 2 5" xfId="29201" xr:uid="{00000000-0005-0000-0000-0000F2310000}"/>
    <cellStyle name="Millares 2 3 2 3 4 3" xfId="5311" xr:uid="{00000000-0005-0000-0000-0000F3310000}"/>
    <cellStyle name="Millares 2 3 2 3 4 3 2" xfId="24188" xr:uid="{00000000-0005-0000-0000-0000F4310000}"/>
    <cellStyle name="Millares 2 3 2 3 4 3 2 2" xfId="38809" xr:uid="{00000000-0005-0000-0000-0000F5310000}"/>
    <cellStyle name="Millares 2 3 2 3 4 3 3" xfId="30305" xr:uid="{00000000-0005-0000-0000-0000F6310000}"/>
    <cellStyle name="Millares 2 3 2 3 4 4" xfId="21151" xr:uid="{00000000-0005-0000-0000-0000F7310000}"/>
    <cellStyle name="Millares 2 3 2 3 4 4 2" xfId="36299" xr:uid="{00000000-0005-0000-0000-0000F8310000}"/>
    <cellStyle name="Millares 2 3 2 3 4 5" xfId="8255" xr:uid="{00000000-0005-0000-0000-0000F9310000}"/>
    <cellStyle name="Millares 2 3 2 3 4 5 2" xfId="32737" xr:uid="{00000000-0005-0000-0000-0000FA310000}"/>
    <cellStyle name="Millares 2 3 2 3 4 6" xfId="27793" xr:uid="{00000000-0005-0000-0000-0000FB310000}"/>
    <cellStyle name="Millares 2 3 2 3 5" xfId="3012" xr:uid="{00000000-0005-0000-0000-0000FC310000}"/>
    <cellStyle name="Millares 2 3 2 3 5 2" xfId="5936" xr:uid="{00000000-0005-0000-0000-0000FD310000}"/>
    <cellStyle name="Millares 2 3 2 3 5 2 2" xfId="24812" xr:uid="{00000000-0005-0000-0000-0000FE310000}"/>
    <cellStyle name="Millares 2 3 2 3 5 2 2 2" xfId="39305" xr:uid="{00000000-0005-0000-0000-0000FF310000}"/>
    <cellStyle name="Millares 2 3 2 3 5 2 3" xfId="30802" xr:uid="{00000000-0005-0000-0000-000000320000}"/>
    <cellStyle name="Millares 2 3 2 3 5 3" xfId="21896" xr:uid="{00000000-0005-0000-0000-000001320000}"/>
    <cellStyle name="Millares 2 3 2 3 5 3 2" xfId="36916" xr:uid="{00000000-0005-0000-0000-000002320000}"/>
    <cellStyle name="Millares 2 3 2 3 5 4" xfId="8998" xr:uid="{00000000-0005-0000-0000-000003320000}"/>
    <cellStyle name="Millares 2 3 2 3 5 4 2" xfId="33352" xr:uid="{00000000-0005-0000-0000-000004320000}"/>
    <cellStyle name="Millares 2 3 2 3 5 5" xfId="28410" xr:uid="{00000000-0005-0000-0000-000005320000}"/>
    <cellStyle name="Millares 2 3 2 3 6" xfId="4685" xr:uid="{00000000-0005-0000-0000-000006320000}"/>
    <cellStyle name="Millares 2 3 2 3 6 2" xfId="23563" xr:uid="{00000000-0005-0000-0000-000007320000}"/>
    <cellStyle name="Millares 2 3 2 3 6 2 2" xfId="38312" xr:uid="{00000000-0005-0000-0000-000008320000}"/>
    <cellStyle name="Millares 2 3 2 3 6 3" xfId="12900" xr:uid="{00000000-0005-0000-0000-000009320000}"/>
    <cellStyle name="Millares 2 3 2 3 6 3 2" xfId="35259" xr:uid="{00000000-0005-0000-0000-00000A320000}"/>
    <cellStyle name="Millares 2 3 2 3 6 4" xfId="29807" xr:uid="{00000000-0005-0000-0000-00000B320000}"/>
    <cellStyle name="Millares 2 3 2 3 7" xfId="20232" xr:uid="{00000000-0005-0000-0000-00000C320000}"/>
    <cellStyle name="Millares 2 3 2 3 7 2" xfId="35508" xr:uid="{00000000-0005-0000-0000-00000D320000}"/>
    <cellStyle name="Millares 2 3 2 3 8" xfId="7342" xr:uid="{00000000-0005-0000-0000-00000E320000}"/>
    <cellStyle name="Millares 2 3 2 3 8 2" xfId="31952" xr:uid="{00000000-0005-0000-0000-00000F320000}"/>
    <cellStyle name="Millares 2 3 2 3 9" xfId="27002" xr:uid="{00000000-0005-0000-0000-000010320000}"/>
    <cellStyle name="Millares 2 3 2 4" xfId="1530" xr:uid="{00000000-0005-0000-0000-000011320000}"/>
    <cellStyle name="Millares 2 3 2 4 2" xfId="2033" xr:uid="{00000000-0005-0000-0000-000012320000}"/>
    <cellStyle name="Millares 2 3 2 4 2 2" xfId="2657" xr:uid="{00000000-0005-0000-0000-000013320000}"/>
    <cellStyle name="Millares 2 3 2 4 2 2 2" xfId="4321" xr:uid="{00000000-0005-0000-0000-000014320000}"/>
    <cellStyle name="Millares 2 3 2 4 2 2 2 2" xfId="6951" xr:uid="{00000000-0005-0000-0000-000015320000}"/>
    <cellStyle name="Millares 2 3 2 4 2 2 2 2 2" xfId="25826" xr:uid="{00000000-0005-0000-0000-000016320000}"/>
    <cellStyle name="Millares 2 3 2 4 2 2 2 2 2 2" xfId="40111" xr:uid="{00000000-0005-0000-0000-000017320000}"/>
    <cellStyle name="Millares 2 3 2 4 2 2 2 2 3" xfId="31609" xr:uid="{00000000-0005-0000-0000-000018320000}"/>
    <cellStyle name="Millares 2 3 2 4 2 2 2 3" xfId="23205" xr:uid="{00000000-0005-0000-0000-000019320000}"/>
    <cellStyle name="Millares 2 3 2 4 2 2 2 3 2" xfId="38017" xr:uid="{00000000-0005-0000-0000-00001A320000}"/>
    <cellStyle name="Millares 2 3 2 4 2 2 2 4" xfId="10301" xr:uid="{00000000-0005-0000-0000-00001B320000}"/>
    <cellStyle name="Millares 2 3 2 4 2 2 2 4 2" xfId="34447" xr:uid="{00000000-0005-0000-0000-00001C320000}"/>
    <cellStyle name="Millares 2 3 2 4 2 2 2 5" xfId="29511" xr:uid="{00000000-0005-0000-0000-00001D320000}"/>
    <cellStyle name="Millares 2 3 2 4 2 2 3" xfId="5701" xr:uid="{00000000-0005-0000-0000-00001E320000}"/>
    <cellStyle name="Millares 2 3 2 4 2 2 3 2" xfId="24578" xr:uid="{00000000-0005-0000-0000-00001F320000}"/>
    <cellStyle name="Millares 2 3 2 4 2 2 3 2 2" xfId="39119" xr:uid="{00000000-0005-0000-0000-000020320000}"/>
    <cellStyle name="Millares 2 3 2 4 2 2 3 3" xfId="30615" xr:uid="{00000000-0005-0000-0000-000021320000}"/>
    <cellStyle name="Millares 2 3 2 4 2 2 4" xfId="21541" xr:uid="{00000000-0005-0000-0000-000022320000}"/>
    <cellStyle name="Millares 2 3 2 4 2 2 4 2" xfId="36609" xr:uid="{00000000-0005-0000-0000-000023320000}"/>
    <cellStyle name="Millares 2 3 2 4 2 2 5" xfId="8645" xr:uid="{00000000-0005-0000-0000-000024320000}"/>
    <cellStyle name="Millares 2 3 2 4 2 2 5 2" xfId="33047" xr:uid="{00000000-0005-0000-0000-000025320000}"/>
    <cellStyle name="Millares 2 3 2 4 2 2 6" xfId="28103" xr:uid="{00000000-0005-0000-0000-000026320000}"/>
    <cellStyle name="Millares 2 3 2 4 2 3" xfId="3697" xr:uid="{00000000-0005-0000-0000-000027320000}"/>
    <cellStyle name="Millares 2 3 2 4 2 3 2" xfId="6327" xr:uid="{00000000-0005-0000-0000-000028320000}"/>
    <cellStyle name="Millares 2 3 2 4 2 3 2 2" xfId="25202" xr:uid="{00000000-0005-0000-0000-000029320000}"/>
    <cellStyle name="Millares 2 3 2 4 2 3 2 2 2" xfId="39615" xr:uid="{00000000-0005-0000-0000-00002A320000}"/>
    <cellStyle name="Millares 2 3 2 4 2 3 2 3" xfId="31113" xr:uid="{00000000-0005-0000-0000-00002B320000}"/>
    <cellStyle name="Millares 2 3 2 4 2 3 3" xfId="22581" xr:uid="{00000000-0005-0000-0000-00002C320000}"/>
    <cellStyle name="Millares 2 3 2 4 2 3 3 2" xfId="37521" xr:uid="{00000000-0005-0000-0000-00002D320000}"/>
    <cellStyle name="Millares 2 3 2 4 2 3 4" xfId="9677" xr:uid="{00000000-0005-0000-0000-00002E320000}"/>
    <cellStyle name="Millares 2 3 2 4 2 3 4 2" xfId="33951" xr:uid="{00000000-0005-0000-0000-00002F320000}"/>
    <cellStyle name="Millares 2 3 2 4 2 3 5" xfId="29015" xr:uid="{00000000-0005-0000-0000-000030320000}"/>
    <cellStyle name="Millares 2 3 2 4 2 4" xfId="5077" xr:uid="{00000000-0005-0000-0000-000031320000}"/>
    <cellStyle name="Millares 2 3 2 4 2 4 2" xfId="23954" xr:uid="{00000000-0005-0000-0000-000032320000}"/>
    <cellStyle name="Millares 2 3 2 4 2 4 2 2" xfId="38623" xr:uid="{00000000-0005-0000-0000-000033320000}"/>
    <cellStyle name="Millares 2 3 2 4 2 4 3" xfId="30119" xr:uid="{00000000-0005-0000-0000-000034320000}"/>
    <cellStyle name="Millares 2 3 2 4 2 5" xfId="20917" xr:uid="{00000000-0005-0000-0000-000035320000}"/>
    <cellStyle name="Millares 2 3 2 4 2 5 2" xfId="36113" xr:uid="{00000000-0005-0000-0000-000036320000}"/>
    <cellStyle name="Millares 2 3 2 4 2 6" xfId="8021" xr:uid="{00000000-0005-0000-0000-000037320000}"/>
    <cellStyle name="Millares 2 3 2 4 2 6 2" xfId="32551" xr:uid="{00000000-0005-0000-0000-000038320000}"/>
    <cellStyle name="Millares 2 3 2 4 2 7" xfId="27607" xr:uid="{00000000-0005-0000-0000-000039320000}"/>
    <cellStyle name="Millares 2 3 2 4 3" xfId="2345" xr:uid="{00000000-0005-0000-0000-00003A320000}"/>
    <cellStyle name="Millares 2 3 2 4 3 2" xfId="4009" xr:uid="{00000000-0005-0000-0000-00003B320000}"/>
    <cellStyle name="Millares 2 3 2 4 3 2 2" xfId="6639" xr:uid="{00000000-0005-0000-0000-00003C320000}"/>
    <cellStyle name="Millares 2 3 2 4 3 2 2 2" xfId="25514" xr:uid="{00000000-0005-0000-0000-00003D320000}"/>
    <cellStyle name="Millares 2 3 2 4 3 2 2 2 2" xfId="39863" xr:uid="{00000000-0005-0000-0000-00003E320000}"/>
    <cellStyle name="Millares 2 3 2 4 3 2 2 3" xfId="31361" xr:uid="{00000000-0005-0000-0000-00003F320000}"/>
    <cellStyle name="Millares 2 3 2 4 3 2 3" xfId="22893" xr:uid="{00000000-0005-0000-0000-000040320000}"/>
    <cellStyle name="Millares 2 3 2 4 3 2 3 2" xfId="37769" xr:uid="{00000000-0005-0000-0000-000041320000}"/>
    <cellStyle name="Millares 2 3 2 4 3 2 4" xfId="9989" xr:uid="{00000000-0005-0000-0000-000042320000}"/>
    <cellStyle name="Millares 2 3 2 4 3 2 4 2" xfId="34199" xr:uid="{00000000-0005-0000-0000-000043320000}"/>
    <cellStyle name="Millares 2 3 2 4 3 2 5" xfId="29263" xr:uid="{00000000-0005-0000-0000-000044320000}"/>
    <cellStyle name="Millares 2 3 2 4 3 3" xfId="5389" xr:uid="{00000000-0005-0000-0000-000045320000}"/>
    <cellStyle name="Millares 2 3 2 4 3 3 2" xfId="24266" xr:uid="{00000000-0005-0000-0000-000046320000}"/>
    <cellStyle name="Millares 2 3 2 4 3 3 2 2" xfId="38871" xr:uid="{00000000-0005-0000-0000-000047320000}"/>
    <cellStyle name="Millares 2 3 2 4 3 3 3" xfId="30367" xr:uid="{00000000-0005-0000-0000-000048320000}"/>
    <cellStyle name="Millares 2 3 2 4 3 4" xfId="21229" xr:uid="{00000000-0005-0000-0000-000049320000}"/>
    <cellStyle name="Millares 2 3 2 4 3 4 2" xfId="36361" xr:uid="{00000000-0005-0000-0000-00004A320000}"/>
    <cellStyle name="Millares 2 3 2 4 3 5" xfId="8333" xr:uid="{00000000-0005-0000-0000-00004B320000}"/>
    <cellStyle name="Millares 2 3 2 4 3 5 2" xfId="32799" xr:uid="{00000000-0005-0000-0000-00004C320000}"/>
    <cellStyle name="Millares 2 3 2 4 3 6" xfId="27855" xr:uid="{00000000-0005-0000-0000-00004D320000}"/>
    <cellStyle name="Millares 2 3 2 4 4" xfId="3194" xr:uid="{00000000-0005-0000-0000-00004E320000}"/>
    <cellStyle name="Millares 2 3 2 4 4 2" xfId="6014" xr:uid="{00000000-0005-0000-0000-00004F320000}"/>
    <cellStyle name="Millares 2 3 2 4 4 2 2" xfId="24890" xr:uid="{00000000-0005-0000-0000-000050320000}"/>
    <cellStyle name="Millares 2 3 2 4 4 2 2 2" xfId="39367" xr:uid="{00000000-0005-0000-0000-000051320000}"/>
    <cellStyle name="Millares 2 3 2 4 4 2 3" xfId="30864" xr:uid="{00000000-0005-0000-0000-000052320000}"/>
    <cellStyle name="Millares 2 3 2 4 4 3" xfId="22078" xr:uid="{00000000-0005-0000-0000-000053320000}"/>
    <cellStyle name="Millares 2 3 2 4 4 3 2" xfId="37082" xr:uid="{00000000-0005-0000-0000-000054320000}"/>
    <cellStyle name="Millares 2 3 2 4 4 4" xfId="9178" xr:uid="{00000000-0005-0000-0000-000055320000}"/>
    <cellStyle name="Millares 2 3 2 4 4 4 2" xfId="33516" xr:uid="{00000000-0005-0000-0000-000056320000}"/>
    <cellStyle name="Millares 2 3 2 4 4 5" xfId="28576" xr:uid="{00000000-0005-0000-0000-000057320000}"/>
    <cellStyle name="Millares 2 3 2 4 5" xfId="4763" xr:uid="{00000000-0005-0000-0000-000058320000}"/>
    <cellStyle name="Millares 2 3 2 4 5 2" xfId="23641" xr:uid="{00000000-0005-0000-0000-000059320000}"/>
    <cellStyle name="Millares 2 3 2 4 5 2 2" xfId="38374" xr:uid="{00000000-0005-0000-0000-00005A320000}"/>
    <cellStyle name="Millares 2 3 2 4 5 3" xfId="29869" xr:uid="{00000000-0005-0000-0000-00005B320000}"/>
    <cellStyle name="Millares 2 3 2 4 6" xfId="20414" xr:uid="{00000000-0005-0000-0000-00005C320000}"/>
    <cellStyle name="Millares 2 3 2 4 6 2" xfId="35674" xr:uid="{00000000-0005-0000-0000-00005D320000}"/>
    <cellStyle name="Millares 2 3 2 4 7" xfId="7522" xr:uid="{00000000-0005-0000-0000-00005E320000}"/>
    <cellStyle name="Millares 2 3 2 4 7 2" xfId="32116" xr:uid="{00000000-0005-0000-0000-00005F320000}"/>
    <cellStyle name="Millares 2 3 2 4 8" xfId="27168" xr:uid="{00000000-0005-0000-0000-000060320000}"/>
    <cellStyle name="Millares 2 3 2 5" xfId="1877" xr:uid="{00000000-0005-0000-0000-000061320000}"/>
    <cellStyle name="Millares 2 3 2 5 2" xfId="2501" xr:uid="{00000000-0005-0000-0000-000062320000}"/>
    <cellStyle name="Millares 2 3 2 5 2 2" xfId="4165" xr:uid="{00000000-0005-0000-0000-000063320000}"/>
    <cellStyle name="Millares 2 3 2 5 2 2 2" xfId="6795" xr:uid="{00000000-0005-0000-0000-000064320000}"/>
    <cellStyle name="Millares 2 3 2 5 2 2 2 2" xfId="25670" xr:uid="{00000000-0005-0000-0000-000065320000}"/>
    <cellStyle name="Millares 2 3 2 5 2 2 2 2 2" xfId="39987" xr:uid="{00000000-0005-0000-0000-000066320000}"/>
    <cellStyle name="Millares 2 3 2 5 2 2 2 3" xfId="31485" xr:uid="{00000000-0005-0000-0000-000067320000}"/>
    <cellStyle name="Millares 2 3 2 5 2 2 3" xfId="23049" xr:uid="{00000000-0005-0000-0000-000068320000}"/>
    <cellStyle name="Millares 2 3 2 5 2 2 3 2" xfId="37893" xr:uid="{00000000-0005-0000-0000-000069320000}"/>
    <cellStyle name="Millares 2 3 2 5 2 2 4" xfId="10145" xr:uid="{00000000-0005-0000-0000-00006A320000}"/>
    <cellStyle name="Millares 2 3 2 5 2 2 4 2" xfId="34323" xr:uid="{00000000-0005-0000-0000-00006B320000}"/>
    <cellStyle name="Millares 2 3 2 5 2 2 5" xfId="29387" xr:uid="{00000000-0005-0000-0000-00006C320000}"/>
    <cellStyle name="Millares 2 3 2 5 2 3" xfId="5545" xr:uid="{00000000-0005-0000-0000-00006D320000}"/>
    <cellStyle name="Millares 2 3 2 5 2 3 2" xfId="24422" xr:uid="{00000000-0005-0000-0000-00006E320000}"/>
    <cellStyle name="Millares 2 3 2 5 2 3 2 2" xfId="38995" xr:uid="{00000000-0005-0000-0000-00006F320000}"/>
    <cellStyle name="Millares 2 3 2 5 2 3 3" xfId="30491" xr:uid="{00000000-0005-0000-0000-000070320000}"/>
    <cellStyle name="Millares 2 3 2 5 2 4" xfId="21385" xr:uid="{00000000-0005-0000-0000-000071320000}"/>
    <cellStyle name="Millares 2 3 2 5 2 4 2" xfId="36485" xr:uid="{00000000-0005-0000-0000-000072320000}"/>
    <cellStyle name="Millares 2 3 2 5 2 5" xfId="8489" xr:uid="{00000000-0005-0000-0000-000073320000}"/>
    <cellStyle name="Millares 2 3 2 5 2 5 2" xfId="32923" xr:uid="{00000000-0005-0000-0000-000074320000}"/>
    <cellStyle name="Millares 2 3 2 5 2 6" xfId="27979" xr:uid="{00000000-0005-0000-0000-000075320000}"/>
    <cellStyle name="Millares 2 3 2 5 3" xfId="3541" xr:uid="{00000000-0005-0000-0000-000076320000}"/>
    <cellStyle name="Millares 2 3 2 5 3 2" xfId="6171" xr:uid="{00000000-0005-0000-0000-000077320000}"/>
    <cellStyle name="Millares 2 3 2 5 3 2 2" xfId="25046" xr:uid="{00000000-0005-0000-0000-000078320000}"/>
    <cellStyle name="Millares 2 3 2 5 3 2 2 2" xfId="39491" xr:uid="{00000000-0005-0000-0000-000079320000}"/>
    <cellStyle name="Millares 2 3 2 5 3 2 3" xfId="30989" xr:uid="{00000000-0005-0000-0000-00007A320000}"/>
    <cellStyle name="Millares 2 3 2 5 3 3" xfId="22425" xr:uid="{00000000-0005-0000-0000-00007B320000}"/>
    <cellStyle name="Millares 2 3 2 5 3 3 2" xfId="37397" xr:uid="{00000000-0005-0000-0000-00007C320000}"/>
    <cellStyle name="Millares 2 3 2 5 3 4" xfId="9521" xr:uid="{00000000-0005-0000-0000-00007D320000}"/>
    <cellStyle name="Millares 2 3 2 5 3 4 2" xfId="33827" xr:uid="{00000000-0005-0000-0000-00007E320000}"/>
    <cellStyle name="Millares 2 3 2 5 3 5" xfId="28891" xr:uid="{00000000-0005-0000-0000-00007F320000}"/>
    <cellStyle name="Millares 2 3 2 5 4" xfId="4921" xr:uid="{00000000-0005-0000-0000-000080320000}"/>
    <cellStyle name="Millares 2 3 2 5 4 2" xfId="23798" xr:uid="{00000000-0005-0000-0000-000081320000}"/>
    <cellStyle name="Millares 2 3 2 5 4 2 2" xfId="38499" xr:uid="{00000000-0005-0000-0000-000082320000}"/>
    <cellStyle name="Millares 2 3 2 5 4 3" xfId="29995" xr:uid="{00000000-0005-0000-0000-000083320000}"/>
    <cellStyle name="Millares 2 3 2 5 5" xfId="20761" xr:uid="{00000000-0005-0000-0000-000084320000}"/>
    <cellStyle name="Millares 2 3 2 5 5 2" xfId="35989" xr:uid="{00000000-0005-0000-0000-000085320000}"/>
    <cellStyle name="Millares 2 3 2 5 6" xfId="7865" xr:uid="{00000000-0005-0000-0000-000086320000}"/>
    <cellStyle name="Millares 2 3 2 5 6 2" xfId="32427" xr:uid="{00000000-0005-0000-0000-000087320000}"/>
    <cellStyle name="Millares 2 3 2 5 7" xfId="27483" xr:uid="{00000000-0005-0000-0000-000088320000}"/>
    <cellStyle name="Millares 2 3 2 6" xfId="2189" xr:uid="{00000000-0005-0000-0000-000089320000}"/>
    <cellStyle name="Millares 2 3 2 6 2" xfId="3853" xr:uid="{00000000-0005-0000-0000-00008A320000}"/>
    <cellStyle name="Millares 2 3 2 6 2 2" xfId="6483" xr:uid="{00000000-0005-0000-0000-00008B320000}"/>
    <cellStyle name="Millares 2 3 2 6 2 2 2" xfId="25358" xr:uid="{00000000-0005-0000-0000-00008C320000}"/>
    <cellStyle name="Millares 2 3 2 6 2 2 2 2" xfId="39739" xr:uid="{00000000-0005-0000-0000-00008D320000}"/>
    <cellStyle name="Millares 2 3 2 6 2 2 3" xfId="31237" xr:uid="{00000000-0005-0000-0000-00008E320000}"/>
    <cellStyle name="Millares 2 3 2 6 2 3" xfId="22737" xr:uid="{00000000-0005-0000-0000-00008F320000}"/>
    <cellStyle name="Millares 2 3 2 6 2 3 2" xfId="37645" xr:uid="{00000000-0005-0000-0000-000090320000}"/>
    <cellStyle name="Millares 2 3 2 6 2 4" xfId="9833" xr:uid="{00000000-0005-0000-0000-000091320000}"/>
    <cellStyle name="Millares 2 3 2 6 2 4 2" xfId="34075" xr:uid="{00000000-0005-0000-0000-000092320000}"/>
    <cellStyle name="Millares 2 3 2 6 2 5" xfId="29139" xr:uid="{00000000-0005-0000-0000-000093320000}"/>
    <cellStyle name="Millares 2 3 2 6 3" xfId="5233" xr:uid="{00000000-0005-0000-0000-000094320000}"/>
    <cellStyle name="Millares 2 3 2 6 3 2" xfId="24110" xr:uid="{00000000-0005-0000-0000-000095320000}"/>
    <cellStyle name="Millares 2 3 2 6 3 2 2" xfId="38747" xr:uid="{00000000-0005-0000-0000-000096320000}"/>
    <cellStyle name="Millares 2 3 2 6 3 3" xfId="30243" xr:uid="{00000000-0005-0000-0000-000097320000}"/>
    <cellStyle name="Millares 2 3 2 6 4" xfId="21073" xr:uid="{00000000-0005-0000-0000-000098320000}"/>
    <cellStyle name="Millares 2 3 2 6 4 2" xfId="36237" xr:uid="{00000000-0005-0000-0000-000099320000}"/>
    <cellStyle name="Millares 2 3 2 6 5" xfId="8177" xr:uid="{00000000-0005-0000-0000-00009A320000}"/>
    <cellStyle name="Millares 2 3 2 6 5 2" xfId="32675" xr:uid="{00000000-0005-0000-0000-00009B320000}"/>
    <cellStyle name="Millares 2 3 2 6 6" xfId="27731" xr:uid="{00000000-0005-0000-0000-00009C320000}"/>
    <cellStyle name="Millares 2 3 2 7" xfId="2830" xr:uid="{00000000-0005-0000-0000-00009D320000}"/>
    <cellStyle name="Millares 2 3 2 7 2" xfId="5857" xr:uid="{00000000-0005-0000-0000-00009E320000}"/>
    <cellStyle name="Millares 2 3 2 7 2 2" xfId="24734" xr:uid="{00000000-0005-0000-0000-00009F320000}"/>
    <cellStyle name="Millares 2 3 2 7 2 2 2" xfId="39243" xr:uid="{00000000-0005-0000-0000-0000A0320000}"/>
    <cellStyle name="Millares 2 3 2 7 2 3" xfId="30739" xr:uid="{00000000-0005-0000-0000-0000A1320000}"/>
    <cellStyle name="Millares 2 3 2 7 3" xfId="21714" xr:uid="{00000000-0005-0000-0000-0000A2320000}"/>
    <cellStyle name="Millares 2 3 2 7 3 2" xfId="36750" xr:uid="{00000000-0005-0000-0000-0000A3320000}"/>
    <cellStyle name="Millares 2 3 2 7 4" xfId="8818" xr:uid="{00000000-0005-0000-0000-0000A4320000}"/>
    <cellStyle name="Millares 2 3 2 7 4 2" xfId="33188" xr:uid="{00000000-0005-0000-0000-0000A5320000}"/>
    <cellStyle name="Millares 2 3 2 7 5" xfId="28244" xr:uid="{00000000-0005-0000-0000-0000A6320000}"/>
    <cellStyle name="Millares 2 3 2 8" xfId="4571" xr:uid="{00000000-0005-0000-0000-0000A7320000}"/>
    <cellStyle name="Millares 2 3 2 8 2" xfId="23449" xr:uid="{00000000-0005-0000-0000-0000A8320000}"/>
    <cellStyle name="Millares 2 3 2 8 2 2" xfId="38214" xr:uid="{00000000-0005-0000-0000-0000A9320000}"/>
    <cellStyle name="Millares 2 3 2 8 3" xfId="10472" xr:uid="{00000000-0005-0000-0000-0000AA320000}"/>
    <cellStyle name="Millares 2 3 2 8 3 2" xfId="34586" xr:uid="{00000000-0005-0000-0000-0000AB320000}"/>
    <cellStyle name="Millares 2 3 2 8 4" xfId="29709" xr:uid="{00000000-0005-0000-0000-0000AC320000}"/>
    <cellStyle name="Millares 2 3 2 9" xfId="4475" xr:uid="{00000000-0005-0000-0000-0000AD320000}"/>
    <cellStyle name="Millares 2 3 2 9 2" xfId="23359" xr:uid="{00000000-0005-0000-0000-0000AE320000}"/>
    <cellStyle name="Millares 2 3 2 9 2 2" xfId="38139" xr:uid="{00000000-0005-0000-0000-0000AF320000}"/>
    <cellStyle name="Millares 2 3 2 9 3" xfId="29633" xr:uid="{00000000-0005-0000-0000-0000B0320000}"/>
    <cellStyle name="Millares 2 3 3" xfId="544" xr:uid="{00000000-0005-0000-0000-0000B1320000}"/>
    <cellStyle name="Millares 2 3 3 10" xfId="20051" xr:uid="{00000000-0005-0000-0000-0000B2320000}"/>
    <cellStyle name="Millares 2 3 3 10 2" xfId="35343" xr:uid="{00000000-0005-0000-0000-0000B3320000}"/>
    <cellStyle name="Millares 2 3 3 11" xfId="7146" xr:uid="{00000000-0005-0000-0000-0000B4320000}"/>
    <cellStyle name="Millares 2 3 3 11 2" xfId="31772" xr:uid="{00000000-0005-0000-0000-0000B5320000}"/>
    <cellStyle name="Millares 2 3 3 12" xfId="26837" xr:uid="{00000000-0005-0000-0000-0000B6320000}"/>
    <cellStyle name="Millares 2 3 3 2" xfId="1258" xr:uid="{00000000-0005-0000-0000-0000B7320000}"/>
    <cellStyle name="Millares 2 3 3 2 10" xfId="7253" xr:uid="{00000000-0005-0000-0000-0000B8320000}"/>
    <cellStyle name="Millares 2 3 3 2 10 2" xfId="31871" xr:uid="{00000000-0005-0000-0000-0000B9320000}"/>
    <cellStyle name="Millares 2 3 3 2 11" xfId="26920" xr:uid="{00000000-0005-0000-0000-0000BA320000}"/>
    <cellStyle name="Millares 2 3 3 2 2" xfId="1440" xr:uid="{00000000-0005-0000-0000-0000BB320000}"/>
    <cellStyle name="Millares 2 3 3 2 2 2" xfId="1804" xr:uid="{00000000-0005-0000-0000-0000BC320000}"/>
    <cellStyle name="Millares 2 3 3 2 2 2 2" xfId="2151" xr:uid="{00000000-0005-0000-0000-0000BD320000}"/>
    <cellStyle name="Millares 2 3 3 2 2 2 2 2" xfId="2775" xr:uid="{00000000-0005-0000-0000-0000BE320000}"/>
    <cellStyle name="Millares 2 3 3 2 2 2 2 2 2" xfId="4439" xr:uid="{00000000-0005-0000-0000-0000BF320000}"/>
    <cellStyle name="Millares 2 3 3 2 2 2 2 2 2 2" xfId="7069" xr:uid="{00000000-0005-0000-0000-0000C0320000}"/>
    <cellStyle name="Millares 2 3 3 2 2 2 2 2 2 2 2" xfId="25944" xr:uid="{00000000-0005-0000-0000-0000C1320000}"/>
    <cellStyle name="Millares 2 3 3 2 2 2 2 2 2 2 2 2" xfId="40205" xr:uid="{00000000-0005-0000-0000-0000C2320000}"/>
    <cellStyle name="Millares 2 3 3 2 2 2 2 2 2 2 3" xfId="31703" xr:uid="{00000000-0005-0000-0000-0000C3320000}"/>
    <cellStyle name="Millares 2 3 3 2 2 2 2 2 2 3" xfId="23323" xr:uid="{00000000-0005-0000-0000-0000C4320000}"/>
    <cellStyle name="Millares 2 3 3 2 2 2 2 2 2 3 2" xfId="38111" xr:uid="{00000000-0005-0000-0000-0000C5320000}"/>
    <cellStyle name="Millares 2 3 3 2 2 2 2 2 2 4" xfId="10419" xr:uid="{00000000-0005-0000-0000-0000C6320000}"/>
    <cellStyle name="Millares 2 3 3 2 2 2 2 2 2 4 2" xfId="34541" xr:uid="{00000000-0005-0000-0000-0000C7320000}"/>
    <cellStyle name="Millares 2 3 3 2 2 2 2 2 2 5" xfId="29605" xr:uid="{00000000-0005-0000-0000-0000C8320000}"/>
    <cellStyle name="Millares 2 3 3 2 2 2 2 2 3" xfId="5819" xr:uid="{00000000-0005-0000-0000-0000C9320000}"/>
    <cellStyle name="Millares 2 3 3 2 2 2 2 2 3 2" xfId="24696" xr:uid="{00000000-0005-0000-0000-0000CA320000}"/>
    <cellStyle name="Millares 2 3 3 2 2 2 2 2 3 2 2" xfId="39213" xr:uid="{00000000-0005-0000-0000-0000CB320000}"/>
    <cellStyle name="Millares 2 3 3 2 2 2 2 2 3 3" xfId="30709" xr:uid="{00000000-0005-0000-0000-0000CC320000}"/>
    <cellStyle name="Millares 2 3 3 2 2 2 2 2 4" xfId="21659" xr:uid="{00000000-0005-0000-0000-0000CD320000}"/>
    <cellStyle name="Millares 2 3 3 2 2 2 2 2 4 2" xfId="36703" xr:uid="{00000000-0005-0000-0000-0000CE320000}"/>
    <cellStyle name="Millares 2 3 3 2 2 2 2 2 5" xfId="8763" xr:uid="{00000000-0005-0000-0000-0000CF320000}"/>
    <cellStyle name="Millares 2 3 3 2 2 2 2 2 5 2" xfId="33141" xr:uid="{00000000-0005-0000-0000-0000D0320000}"/>
    <cellStyle name="Millares 2 3 3 2 2 2 2 2 6" xfId="28197" xr:uid="{00000000-0005-0000-0000-0000D1320000}"/>
    <cellStyle name="Millares 2 3 3 2 2 2 2 3" xfId="3815" xr:uid="{00000000-0005-0000-0000-0000D2320000}"/>
    <cellStyle name="Millares 2 3 3 2 2 2 2 3 2" xfId="6445" xr:uid="{00000000-0005-0000-0000-0000D3320000}"/>
    <cellStyle name="Millares 2 3 3 2 2 2 2 3 2 2" xfId="25320" xr:uid="{00000000-0005-0000-0000-0000D4320000}"/>
    <cellStyle name="Millares 2 3 3 2 2 2 2 3 2 2 2" xfId="39709" xr:uid="{00000000-0005-0000-0000-0000D5320000}"/>
    <cellStyle name="Millares 2 3 3 2 2 2 2 3 2 3" xfId="31207" xr:uid="{00000000-0005-0000-0000-0000D6320000}"/>
    <cellStyle name="Millares 2 3 3 2 2 2 2 3 3" xfId="22699" xr:uid="{00000000-0005-0000-0000-0000D7320000}"/>
    <cellStyle name="Millares 2 3 3 2 2 2 2 3 3 2" xfId="37615" xr:uid="{00000000-0005-0000-0000-0000D8320000}"/>
    <cellStyle name="Millares 2 3 3 2 2 2 2 3 4" xfId="9795" xr:uid="{00000000-0005-0000-0000-0000D9320000}"/>
    <cellStyle name="Millares 2 3 3 2 2 2 2 3 4 2" xfId="34045" xr:uid="{00000000-0005-0000-0000-0000DA320000}"/>
    <cellStyle name="Millares 2 3 3 2 2 2 2 3 5" xfId="29109" xr:uid="{00000000-0005-0000-0000-0000DB320000}"/>
    <cellStyle name="Millares 2 3 3 2 2 2 2 4" xfId="5195" xr:uid="{00000000-0005-0000-0000-0000DC320000}"/>
    <cellStyle name="Millares 2 3 3 2 2 2 2 4 2" xfId="24072" xr:uid="{00000000-0005-0000-0000-0000DD320000}"/>
    <cellStyle name="Millares 2 3 3 2 2 2 2 4 2 2" xfId="38717" xr:uid="{00000000-0005-0000-0000-0000DE320000}"/>
    <cellStyle name="Millares 2 3 3 2 2 2 2 4 3" xfId="30213" xr:uid="{00000000-0005-0000-0000-0000DF320000}"/>
    <cellStyle name="Millares 2 3 3 2 2 2 2 5" xfId="21035" xr:uid="{00000000-0005-0000-0000-0000E0320000}"/>
    <cellStyle name="Millares 2 3 3 2 2 2 2 5 2" xfId="36207" xr:uid="{00000000-0005-0000-0000-0000E1320000}"/>
    <cellStyle name="Millares 2 3 3 2 2 2 2 6" xfId="8139" xr:uid="{00000000-0005-0000-0000-0000E2320000}"/>
    <cellStyle name="Millares 2 3 3 2 2 2 2 6 2" xfId="32645" xr:uid="{00000000-0005-0000-0000-0000E3320000}"/>
    <cellStyle name="Millares 2 3 3 2 2 2 2 7" xfId="27701" xr:uid="{00000000-0005-0000-0000-0000E4320000}"/>
    <cellStyle name="Millares 2 3 3 2 2 2 3" xfId="2463" xr:uid="{00000000-0005-0000-0000-0000E5320000}"/>
    <cellStyle name="Millares 2 3 3 2 2 2 3 2" xfId="4127" xr:uid="{00000000-0005-0000-0000-0000E6320000}"/>
    <cellStyle name="Millares 2 3 3 2 2 2 3 2 2" xfId="6757" xr:uid="{00000000-0005-0000-0000-0000E7320000}"/>
    <cellStyle name="Millares 2 3 3 2 2 2 3 2 2 2" xfId="25632" xr:uid="{00000000-0005-0000-0000-0000E8320000}"/>
    <cellStyle name="Millares 2 3 3 2 2 2 3 2 2 2 2" xfId="39957" xr:uid="{00000000-0005-0000-0000-0000E9320000}"/>
    <cellStyle name="Millares 2 3 3 2 2 2 3 2 2 3" xfId="31455" xr:uid="{00000000-0005-0000-0000-0000EA320000}"/>
    <cellStyle name="Millares 2 3 3 2 2 2 3 2 3" xfId="23011" xr:uid="{00000000-0005-0000-0000-0000EB320000}"/>
    <cellStyle name="Millares 2 3 3 2 2 2 3 2 3 2" xfId="37863" xr:uid="{00000000-0005-0000-0000-0000EC320000}"/>
    <cellStyle name="Millares 2 3 3 2 2 2 3 2 4" xfId="10107" xr:uid="{00000000-0005-0000-0000-0000ED320000}"/>
    <cellStyle name="Millares 2 3 3 2 2 2 3 2 4 2" xfId="34293" xr:uid="{00000000-0005-0000-0000-0000EE320000}"/>
    <cellStyle name="Millares 2 3 3 2 2 2 3 2 5" xfId="29357" xr:uid="{00000000-0005-0000-0000-0000EF320000}"/>
    <cellStyle name="Millares 2 3 3 2 2 2 3 3" xfId="5507" xr:uid="{00000000-0005-0000-0000-0000F0320000}"/>
    <cellStyle name="Millares 2 3 3 2 2 2 3 3 2" xfId="24384" xr:uid="{00000000-0005-0000-0000-0000F1320000}"/>
    <cellStyle name="Millares 2 3 3 2 2 2 3 3 2 2" xfId="38965" xr:uid="{00000000-0005-0000-0000-0000F2320000}"/>
    <cellStyle name="Millares 2 3 3 2 2 2 3 3 3" xfId="30461" xr:uid="{00000000-0005-0000-0000-0000F3320000}"/>
    <cellStyle name="Millares 2 3 3 2 2 2 3 4" xfId="21347" xr:uid="{00000000-0005-0000-0000-0000F4320000}"/>
    <cellStyle name="Millares 2 3 3 2 2 2 3 4 2" xfId="36455" xr:uid="{00000000-0005-0000-0000-0000F5320000}"/>
    <cellStyle name="Millares 2 3 3 2 2 2 3 5" xfId="8451" xr:uid="{00000000-0005-0000-0000-0000F6320000}"/>
    <cellStyle name="Millares 2 3 3 2 2 2 3 5 2" xfId="32893" xr:uid="{00000000-0005-0000-0000-0000F7320000}"/>
    <cellStyle name="Millares 2 3 3 2 2 2 3 6" xfId="27949" xr:uid="{00000000-0005-0000-0000-0000F8320000}"/>
    <cellStyle name="Millares 2 3 3 2 2 2 4" xfId="3468" xr:uid="{00000000-0005-0000-0000-0000F9320000}"/>
    <cellStyle name="Millares 2 3 3 2 2 2 4 2" xfId="6132" xr:uid="{00000000-0005-0000-0000-0000FA320000}"/>
    <cellStyle name="Millares 2 3 3 2 2 2 4 2 2" xfId="25008" xr:uid="{00000000-0005-0000-0000-0000FB320000}"/>
    <cellStyle name="Millares 2 3 3 2 2 2 4 2 2 2" xfId="39461" xr:uid="{00000000-0005-0000-0000-0000FC320000}"/>
    <cellStyle name="Millares 2 3 3 2 2 2 4 2 3" xfId="30958" xr:uid="{00000000-0005-0000-0000-0000FD320000}"/>
    <cellStyle name="Millares 2 3 3 2 2 2 4 3" xfId="22352" xr:uid="{00000000-0005-0000-0000-0000FE320000}"/>
    <cellStyle name="Millares 2 3 3 2 2 2 4 3 2" xfId="37332" xr:uid="{00000000-0005-0000-0000-0000FF320000}"/>
    <cellStyle name="Millares 2 3 3 2 2 2 4 4" xfId="9449" xr:uid="{00000000-0005-0000-0000-000000330000}"/>
    <cellStyle name="Millares 2 3 3 2 2 2 4 4 2" xfId="33763" xr:uid="{00000000-0005-0000-0000-000001330000}"/>
    <cellStyle name="Millares 2 3 3 2 2 2 4 5" xfId="28826" xr:uid="{00000000-0005-0000-0000-000002330000}"/>
    <cellStyle name="Millares 2 3 3 2 2 2 5" xfId="4882" xr:uid="{00000000-0005-0000-0000-000003330000}"/>
    <cellStyle name="Millares 2 3 3 2 2 2 5 2" xfId="23759" xr:uid="{00000000-0005-0000-0000-000004330000}"/>
    <cellStyle name="Millares 2 3 3 2 2 2 5 2 2" xfId="38468" xr:uid="{00000000-0005-0000-0000-000005330000}"/>
    <cellStyle name="Millares 2 3 3 2 2 2 5 3" xfId="29964" xr:uid="{00000000-0005-0000-0000-000006330000}"/>
    <cellStyle name="Millares 2 3 3 2 2 2 6" xfId="20688" xr:uid="{00000000-0005-0000-0000-000007330000}"/>
    <cellStyle name="Millares 2 3 3 2 2 2 6 2" xfId="35924" xr:uid="{00000000-0005-0000-0000-000008330000}"/>
    <cellStyle name="Millares 2 3 3 2 2 2 7" xfId="7793" xr:uid="{00000000-0005-0000-0000-000009330000}"/>
    <cellStyle name="Millares 2 3 3 2 2 2 7 2" xfId="32363" xr:uid="{00000000-0005-0000-0000-00000A330000}"/>
    <cellStyle name="Millares 2 3 3 2 2 2 8" xfId="27418" xr:uid="{00000000-0005-0000-0000-00000B330000}"/>
    <cellStyle name="Millares 2 3 3 2 2 3" xfId="1995" xr:uid="{00000000-0005-0000-0000-00000C330000}"/>
    <cellStyle name="Millares 2 3 3 2 2 3 2" xfId="2619" xr:uid="{00000000-0005-0000-0000-00000D330000}"/>
    <cellStyle name="Millares 2 3 3 2 2 3 2 2" xfId="4283" xr:uid="{00000000-0005-0000-0000-00000E330000}"/>
    <cellStyle name="Millares 2 3 3 2 2 3 2 2 2" xfId="6913" xr:uid="{00000000-0005-0000-0000-00000F330000}"/>
    <cellStyle name="Millares 2 3 3 2 2 3 2 2 2 2" xfId="25788" xr:uid="{00000000-0005-0000-0000-000010330000}"/>
    <cellStyle name="Millares 2 3 3 2 2 3 2 2 2 2 2" xfId="40081" xr:uid="{00000000-0005-0000-0000-000011330000}"/>
    <cellStyle name="Millares 2 3 3 2 2 3 2 2 2 3" xfId="31579" xr:uid="{00000000-0005-0000-0000-000012330000}"/>
    <cellStyle name="Millares 2 3 3 2 2 3 2 2 3" xfId="23167" xr:uid="{00000000-0005-0000-0000-000013330000}"/>
    <cellStyle name="Millares 2 3 3 2 2 3 2 2 3 2" xfId="37987" xr:uid="{00000000-0005-0000-0000-000014330000}"/>
    <cellStyle name="Millares 2 3 3 2 2 3 2 2 4" xfId="10263" xr:uid="{00000000-0005-0000-0000-000015330000}"/>
    <cellStyle name="Millares 2 3 3 2 2 3 2 2 4 2" xfId="34417" xr:uid="{00000000-0005-0000-0000-000016330000}"/>
    <cellStyle name="Millares 2 3 3 2 2 3 2 2 5" xfId="29481" xr:uid="{00000000-0005-0000-0000-000017330000}"/>
    <cellStyle name="Millares 2 3 3 2 2 3 2 3" xfId="5663" xr:uid="{00000000-0005-0000-0000-000018330000}"/>
    <cellStyle name="Millares 2 3 3 2 2 3 2 3 2" xfId="24540" xr:uid="{00000000-0005-0000-0000-000019330000}"/>
    <cellStyle name="Millares 2 3 3 2 2 3 2 3 2 2" xfId="39089" xr:uid="{00000000-0005-0000-0000-00001A330000}"/>
    <cellStyle name="Millares 2 3 3 2 2 3 2 3 3" xfId="30585" xr:uid="{00000000-0005-0000-0000-00001B330000}"/>
    <cellStyle name="Millares 2 3 3 2 2 3 2 4" xfId="21503" xr:uid="{00000000-0005-0000-0000-00001C330000}"/>
    <cellStyle name="Millares 2 3 3 2 2 3 2 4 2" xfId="36579" xr:uid="{00000000-0005-0000-0000-00001D330000}"/>
    <cellStyle name="Millares 2 3 3 2 2 3 2 5" xfId="8607" xr:uid="{00000000-0005-0000-0000-00001E330000}"/>
    <cellStyle name="Millares 2 3 3 2 2 3 2 5 2" xfId="33017" xr:uid="{00000000-0005-0000-0000-00001F330000}"/>
    <cellStyle name="Millares 2 3 3 2 2 3 2 6" xfId="28073" xr:uid="{00000000-0005-0000-0000-000020330000}"/>
    <cellStyle name="Millares 2 3 3 2 2 3 3" xfId="3659" xr:uid="{00000000-0005-0000-0000-000021330000}"/>
    <cellStyle name="Millares 2 3 3 2 2 3 3 2" xfId="6289" xr:uid="{00000000-0005-0000-0000-000022330000}"/>
    <cellStyle name="Millares 2 3 3 2 2 3 3 2 2" xfId="25164" xr:uid="{00000000-0005-0000-0000-000023330000}"/>
    <cellStyle name="Millares 2 3 3 2 2 3 3 2 2 2" xfId="39585" xr:uid="{00000000-0005-0000-0000-000024330000}"/>
    <cellStyle name="Millares 2 3 3 2 2 3 3 2 3" xfId="31083" xr:uid="{00000000-0005-0000-0000-000025330000}"/>
    <cellStyle name="Millares 2 3 3 2 2 3 3 3" xfId="22543" xr:uid="{00000000-0005-0000-0000-000026330000}"/>
    <cellStyle name="Millares 2 3 3 2 2 3 3 3 2" xfId="37491" xr:uid="{00000000-0005-0000-0000-000027330000}"/>
    <cellStyle name="Millares 2 3 3 2 2 3 3 4" xfId="9639" xr:uid="{00000000-0005-0000-0000-000028330000}"/>
    <cellStyle name="Millares 2 3 3 2 2 3 3 4 2" xfId="33921" xr:uid="{00000000-0005-0000-0000-000029330000}"/>
    <cellStyle name="Millares 2 3 3 2 2 3 3 5" xfId="28985" xr:uid="{00000000-0005-0000-0000-00002A330000}"/>
    <cellStyle name="Millares 2 3 3 2 2 3 4" xfId="5039" xr:uid="{00000000-0005-0000-0000-00002B330000}"/>
    <cellStyle name="Millares 2 3 3 2 2 3 4 2" xfId="23916" xr:uid="{00000000-0005-0000-0000-00002C330000}"/>
    <cellStyle name="Millares 2 3 3 2 2 3 4 2 2" xfId="38593" xr:uid="{00000000-0005-0000-0000-00002D330000}"/>
    <cellStyle name="Millares 2 3 3 2 2 3 4 3" xfId="30089" xr:uid="{00000000-0005-0000-0000-00002E330000}"/>
    <cellStyle name="Millares 2 3 3 2 2 3 5" xfId="20879" xr:uid="{00000000-0005-0000-0000-00002F330000}"/>
    <cellStyle name="Millares 2 3 3 2 2 3 5 2" xfId="36083" xr:uid="{00000000-0005-0000-0000-000030330000}"/>
    <cellStyle name="Millares 2 3 3 2 2 3 6" xfId="7983" xr:uid="{00000000-0005-0000-0000-000031330000}"/>
    <cellStyle name="Millares 2 3 3 2 2 3 6 2" xfId="32521" xr:uid="{00000000-0005-0000-0000-000032330000}"/>
    <cellStyle name="Millares 2 3 3 2 2 3 7" xfId="27577" xr:uid="{00000000-0005-0000-0000-000033330000}"/>
    <cellStyle name="Millares 2 3 3 2 2 4" xfId="2307" xr:uid="{00000000-0005-0000-0000-000034330000}"/>
    <cellStyle name="Millares 2 3 3 2 2 4 2" xfId="3971" xr:uid="{00000000-0005-0000-0000-000035330000}"/>
    <cellStyle name="Millares 2 3 3 2 2 4 2 2" xfId="6601" xr:uid="{00000000-0005-0000-0000-000036330000}"/>
    <cellStyle name="Millares 2 3 3 2 2 4 2 2 2" xfId="25476" xr:uid="{00000000-0005-0000-0000-000037330000}"/>
    <cellStyle name="Millares 2 3 3 2 2 4 2 2 2 2" xfId="39833" xr:uid="{00000000-0005-0000-0000-000038330000}"/>
    <cellStyle name="Millares 2 3 3 2 2 4 2 2 3" xfId="31331" xr:uid="{00000000-0005-0000-0000-000039330000}"/>
    <cellStyle name="Millares 2 3 3 2 2 4 2 3" xfId="22855" xr:uid="{00000000-0005-0000-0000-00003A330000}"/>
    <cellStyle name="Millares 2 3 3 2 2 4 2 3 2" xfId="37739" xr:uid="{00000000-0005-0000-0000-00003B330000}"/>
    <cellStyle name="Millares 2 3 3 2 2 4 2 4" xfId="9951" xr:uid="{00000000-0005-0000-0000-00003C330000}"/>
    <cellStyle name="Millares 2 3 3 2 2 4 2 4 2" xfId="34169" xr:uid="{00000000-0005-0000-0000-00003D330000}"/>
    <cellStyle name="Millares 2 3 3 2 2 4 2 5" xfId="29233" xr:uid="{00000000-0005-0000-0000-00003E330000}"/>
    <cellStyle name="Millares 2 3 3 2 2 4 3" xfId="5351" xr:uid="{00000000-0005-0000-0000-00003F330000}"/>
    <cellStyle name="Millares 2 3 3 2 2 4 3 2" xfId="24228" xr:uid="{00000000-0005-0000-0000-000040330000}"/>
    <cellStyle name="Millares 2 3 3 2 2 4 3 2 2" xfId="38841" xr:uid="{00000000-0005-0000-0000-000041330000}"/>
    <cellStyle name="Millares 2 3 3 2 2 4 3 3" xfId="30337" xr:uid="{00000000-0005-0000-0000-000042330000}"/>
    <cellStyle name="Millares 2 3 3 2 2 4 4" xfId="21191" xr:uid="{00000000-0005-0000-0000-000043330000}"/>
    <cellStyle name="Millares 2 3 3 2 2 4 4 2" xfId="36331" xr:uid="{00000000-0005-0000-0000-000044330000}"/>
    <cellStyle name="Millares 2 3 3 2 2 4 5" xfId="8295" xr:uid="{00000000-0005-0000-0000-000045330000}"/>
    <cellStyle name="Millares 2 3 3 2 2 4 5 2" xfId="32769" xr:uid="{00000000-0005-0000-0000-000046330000}"/>
    <cellStyle name="Millares 2 3 3 2 2 4 6" xfId="27825" xr:uid="{00000000-0005-0000-0000-000047330000}"/>
    <cellStyle name="Millares 2 3 3 2 2 5" xfId="3104" xr:uid="{00000000-0005-0000-0000-000048330000}"/>
    <cellStyle name="Millares 2 3 3 2 2 5 2" xfId="5976" xr:uid="{00000000-0005-0000-0000-000049330000}"/>
    <cellStyle name="Millares 2 3 3 2 2 5 2 2" xfId="24852" xr:uid="{00000000-0005-0000-0000-00004A330000}"/>
    <cellStyle name="Millares 2 3 3 2 2 5 2 2 2" xfId="39337" xr:uid="{00000000-0005-0000-0000-00004B330000}"/>
    <cellStyle name="Millares 2 3 3 2 2 5 2 3" xfId="30834" xr:uid="{00000000-0005-0000-0000-00004C330000}"/>
    <cellStyle name="Millares 2 3 3 2 2 5 3" xfId="21988" xr:uid="{00000000-0005-0000-0000-00004D330000}"/>
    <cellStyle name="Millares 2 3 3 2 2 5 3 2" xfId="37000" xr:uid="{00000000-0005-0000-0000-00004E330000}"/>
    <cellStyle name="Millares 2 3 3 2 2 5 4" xfId="9089" xr:uid="{00000000-0005-0000-0000-00004F330000}"/>
    <cellStyle name="Millares 2 3 3 2 2 5 4 2" xfId="33435" xr:uid="{00000000-0005-0000-0000-000050330000}"/>
    <cellStyle name="Millares 2 3 3 2 2 5 5" xfId="28494" xr:uid="{00000000-0005-0000-0000-000051330000}"/>
    <cellStyle name="Millares 2 3 3 2 2 6" xfId="4725" xr:uid="{00000000-0005-0000-0000-000052330000}"/>
    <cellStyle name="Millares 2 3 3 2 2 6 2" xfId="23603" xr:uid="{00000000-0005-0000-0000-000053330000}"/>
    <cellStyle name="Millares 2 3 3 2 2 6 2 2" xfId="38344" xr:uid="{00000000-0005-0000-0000-000054330000}"/>
    <cellStyle name="Millares 2 3 3 2 2 6 3" xfId="12903" xr:uid="{00000000-0005-0000-0000-000055330000}"/>
    <cellStyle name="Millares 2 3 3 2 2 6 3 2" xfId="35262" xr:uid="{00000000-0005-0000-0000-000056330000}"/>
    <cellStyle name="Millares 2 3 3 2 2 6 4" xfId="29839" xr:uid="{00000000-0005-0000-0000-000057330000}"/>
    <cellStyle name="Millares 2 3 3 2 2 7" xfId="20324" xr:uid="{00000000-0005-0000-0000-000058330000}"/>
    <cellStyle name="Millares 2 3 3 2 2 7 2" xfId="35592" xr:uid="{00000000-0005-0000-0000-000059330000}"/>
    <cellStyle name="Millares 2 3 3 2 2 8" xfId="7433" xr:uid="{00000000-0005-0000-0000-00005A330000}"/>
    <cellStyle name="Millares 2 3 3 2 2 8 2" xfId="32035" xr:uid="{00000000-0005-0000-0000-00005B330000}"/>
    <cellStyle name="Millares 2 3 3 2 2 9" xfId="27086" xr:uid="{00000000-0005-0000-0000-00005C330000}"/>
    <cellStyle name="Millares 2 3 3 2 3" xfId="1622" xr:uid="{00000000-0005-0000-0000-00005D330000}"/>
    <cellStyle name="Millares 2 3 3 2 3 2" xfId="2073" xr:uid="{00000000-0005-0000-0000-00005E330000}"/>
    <cellStyle name="Millares 2 3 3 2 3 2 2" xfId="2697" xr:uid="{00000000-0005-0000-0000-00005F330000}"/>
    <cellStyle name="Millares 2 3 3 2 3 2 2 2" xfId="4361" xr:uid="{00000000-0005-0000-0000-000060330000}"/>
    <cellStyle name="Millares 2 3 3 2 3 2 2 2 2" xfId="6991" xr:uid="{00000000-0005-0000-0000-000061330000}"/>
    <cellStyle name="Millares 2 3 3 2 3 2 2 2 2 2" xfId="25866" xr:uid="{00000000-0005-0000-0000-000062330000}"/>
    <cellStyle name="Millares 2 3 3 2 3 2 2 2 2 2 2" xfId="40143" xr:uid="{00000000-0005-0000-0000-000063330000}"/>
    <cellStyle name="Millares 2 3 3 2 3 2 2 2 2 3" xfId="31641" xr:uid="{00000000-0005-0000-0000-000064330000}"/>
    <cellStyle name="Millares 2 3 3 2 3 2 2 2 3" xfId="23245" xr:uid="{00000000-0005-0000-0000-000065330000}"/>
    <cellStyle name="Millares 2 3 3 2 3 2 2 2 3 2" xfId="38049" xr:uid="{00000000-0005-0000-0000-000066330000}"/>
    <cellStyle name="Millares 2 3 3 2 3 2 2 2 4" xfId="10341" xr:uid="{00000000-0005-0000-0000-000067330000}"/>
    <cellStyle name="Millares 2 3 3 2 3 2 2 2 4 2" xfId="34479" xr:uid="{00000000-0005-0000-0000-000068330000}"/>
    <cellStyle name="Millares 2 3 3 2 3 2 2 2 5" xfId="29543" xr:uid="{00000000-0005-0000-0000-000069330000}"/>
    <cellStyle name="Millares 2 3 3 2 3 2 2 3" xfId="5741" xr:uid="{00000000-0005-0000-0000-00006A330000}"/>
    <cellStyle name="Millares 2 3 3 2 3 2 2 3 2" xfId="24618" xr:uid="{00000000-0005-0000-0000-00006B330000}"/>
    <cellStyle name="Millares 2 3 3 2 3 2 2 3 2 2" xfId="39151" xr:uid="{00000000-0005-0000-0000-00006C330000}"/>
    <cellStyle name="Millares 2 3 3 2 3 2 2 3 3" xfId="30647" xr:uid="{00000000-0005-0000-0000-00006D330000}"/>
    <cellStyle name="Millares 2 3 3 2 3 2 2 4" xfId="21581" xr:uid="{00000000-0005-0000-0000-00006E330000}"/>
    <cellStyle name="Millares 2 3 3 2 3 2 2 4 2" xfId="36641" xr:uid="{00000000-0005-0000-0000-00006F330000}"/>
    <cellStyle name="Millares 2 3 3 2 3 2 2 5" xfId="8685" xr:uid="{00000000-0005-0000-0000-000070330000}"/>
    <cellStyle name="Millares 2 3 3 2 3 2 2 5 2" xfId="33079" xr:uid="{00000000-0005-0000-0000-000071330000}"/>
    <cellStyle name="Millares 2 3 3 2 3 2 2 6" xfId="28135" xr:uid="{00000000-0005-0000-0000-000072330000}"/>
    <cellStyle name="Millares 2 3 3 2 3 2 3" xfId="3737" xr:uid="{00000000-0005-0000-0000-000073330000}"/>
    <cellStyle name="Millares 2 3 3 2 3 2 3 2" xfId="6367" xr:uid="{00000000-0005-0000-0000-000074330000}"/>
    <cellStyle name="Millares 2 3 3 2 3 2 3 2 2" xfId="25242" xr:uid="{00000000-0005-0000-0000-000075330000}"/>
    <cellStyle name="Millares 2 3 3 2 3 2 3 2 2 2" xfId="39647" xr:uid="{00000000-0005-0000-0000-000076330000}"/>
    <cellStyle name="Millares 2 3 3 2 3 2 3 2 3" xfId="31145" xr:uid="{00000000-0005-0000-0000-000077330000}"/>
    <cellStyle name="Millares 2 3 3 2 3 2 3 3" xfId="22621" xr:uid="{00000000-0005-0000-0000-000078330000}"/>
    <cellStyle name="Millares 2 3 3 2 3 2 3 3 2" xfId="37553" xr:uid="{00000000-0005-0000-0000-000079330000}"/>
    <cellStyle name="Millares 2 3 3 2 3 2 3 4" xfId="9717" xr:uid="{00000000-0005-0000-0000-00007A330000}"/>
    <cellStyle name="Millares 2 3 3 2 3 2 3 4 2" xfId="33983" xr:uid="{00000000-0005-0000-0000-00007B330000}"/>
    <cellStyle name="Millares 2 3 3 2 3 2 3 5" xfId="29047" xr:uid="{00000000-0005-0000-0000-00007C330000}"/>
    <cellStyle name="Millares 2 3 3 2 3 2 4" xfId="5117" xr:uid="{00000000-0005-0000-0000-00007D330000}"/>
    <cellStyle name="Millares 2 3 3 2 3 2 4 2" xfId="23994" xr:uid="{00000000-0005-0000-0000-00007E330000}"/>
    <cellStyle name="Millares 2 3 3 2 3 2 4 2 2" xfId="38655" xr:uid="{00000000-0005-0000-0000-00007F330000}"/>
    <cellStyle name="Millares 2 3 3 2 3 2 4 3" xfId="30151" xr:uid="{00000000-0005-0000-0000-000080330000}"/>
    <cellStyle name="Millares 2 3 3 2 3 2 5" xfId="20957" xr:uid="{00000000-0005-0000-0000-000081330000}"/>
    <cellStyle name="Millares 2 3 3 2 3 2 5 2" xfId="36145" xr:uid="{00000000-0005-0000-0000-000082330000}"/>
    <cellStyle name="Millares 2 3 3 2 3 2 6" xfId="8061" xr:uid="{00000000-0005-0000-0000-000083330000}"/>
    <cellStyle name="Millares 2 3 3 2 3 2 6 2" xfId="32583" xr:uid="{00000000-0005-0000-0000-000084330000}"/>
    <cellStyle name="Millares 2 3 3 2 3 2 7" xfId="27639" xr:uid="{00000000-0005-0000-0000-000085330000}"/>
    <cellStyle name="Millares 2 3 3 2 3 3" xfId="2385" xr:uid="{00000000-0005-0000-0000-000086330000}"/>
    <cellStyle name="Millares 2 3 3 2 3 3 2" xfId="4049" xr:uid="{00000000-0005-0000-0000-000087330000}"/>
    <cellStyle name="Millares 2 3 3 2 3 3 2 2" xfId="6679" xr:uid="{00000000-0005-0000-0000-000088330000}"/>
    <cellStyle name="Millares 2 3 3 2 3 3 2 2 2" xfId="25554" xr:uid="{00000000-0005-0000-0000-000089330000}"/>
    <cellStyle name="Millares 2 3 3 2 3 3 2 2 2 2" xfId="39895" xr:uid="{00000000-0005-0000-0000-00008A330000}"/>
    <cellStyle name="Millares 2 3 3 2 3 3 2 2 3" xfId="31393" xr:uid="{00000000-0005-0000-0000-00008B330000}"/>
    <cellStyle name="Millares 2 3 3 2 3 3 2 3" xfId="22933" xr:uid="{00000000-0005-0000-0000-00008C330000}"/>
    <cellStyle name="Millares 2 3 3 2 3 3 2 3 2" xfId="37801" xr:uid="{00000000-0005-0000-0000-00008D330000}"/>
    <cellStyle name="Millares 2 3 3 2 3 3 2 4" xfId="10029" xr:uid="{00000000-0005-0000-0000-00008E330000}"/>
    <cellStyle name="Millares 2 3 3 2 3 3 2 4 2" xfId="34231" xr:uid="{00000000-0005-0000-0000-00008F330000}"/>
    <cellStyle name="Millares 2 3 3 2 3 3 2 5" xfId="29295" xr:uid="{00000000-0005-0000-0000-000090330000}"/>
    <cellStyle name="Millares 2 3 3 2 3 3 3" xfId="5429" xr:uid="{00000000-0005-0000-0000-000091330000}"/>
    <cellStyle name="Millares 2 3 3 2 3 3 3 2" xfId="24306" xr:uid="{00000000-0005-0000-0000-000092330000}"/>
    <cellStyle name="Millares 2 3 3 2 3 3 3 2 2" xfId="38903" xr:uid="{00000000-0005-0000-0000-000093330000}"/>
    <cellStyle name="Millares 2 3 3 2 3 3 3 3" xfId="30399" xr:uid="{00000000-0005-0000-0000-000094330000}"/>
    <cellStyle name="Millares 2 3 3 2 3 3 4" xfId="21269" xr:uid="{00000000-0005-0000-0000-000095330000}"/>
    <cellStyle name="Millares 2 3 3 2 3 3 4 2" xfId="36393" xr:uid="{00000000-0005-0000-0000-000096330000}"/>
    <cellStyle name="Millares 2 3 3 2 3 3 5" xfId="8373" xr:uid="{00000000-0005-0000-0000-000097330000}"/>
    <cellStyle name="Millares 2 3 3 2 3 3 5 2" xfId="32831" xr:uid="{00000000-0005-0000-0000-000098330000}"/>
    <cellStyle name="Millares 2 3 3 2 3 3 6" xfId="27887" xr:uid="{00000000-0005-0000-0000-000099330000}"/>
    <cellStyle name="Millares 2 3 3 2 3 4" xfId="3286" xr:uid="{00000000-0005-0000-0000-00009A330000}"/>
    <cellStyle name="Millares 2 3 3 2 3 4 2" xfId="6054" xr:uid="{00000000-0005-0000-0000-00009B330000}"/>
    <cellStyle name="Millares 2 3 3 2 3 4 2 2" xfId="24930" xr:uid="{00000000-0005-0000-0000-00009C330000}"/>
    <cellStyle name="Millares 2 3 3 2 3 4 2 2 2" xfId="39399" xr:uid="{00000000-0005-0000-0000-00009D330000}"/>
    <cellStyle name="Millares 2 3 3 2 3 4 2 3" xfId="30896" xr:uid="{00000000-0005-0000-0000-00009E330000}"/>
    <cellStyle name="Millares 2 3 3 2 3 4 3" xfId="22170" xr:uid="{00000000-0005-0000-0000-00009F330000}"/>
    <cellStyle name="Millares 2 3 3 2 3 4 3 2" xfId="37166" xr:uid="{00000000-0005-0000-0000-0000A0330000}"/>
    <cellStyle name="Millares 2 3 3 2 3 4 4" xfId="9269" xr:uid="{00000000-0005-0000-0000-0000A1330000}"/>
    <cellStyle name="Millares 2 3 3 2 3 4 4 2" xfId="33599" xr:uid="{00000000-0005-0000-0000-0000A2330000}"/>
    <cellStyle name="Millares 2 3 3 2 3 4 5" xfId="28660" xr:uid="{00000000-0005-0000-0000-0000A3330000}"/>
    <cellStyle name="Millares 2 3 3 2 3 5" xfId="4803" xr:uid="{00000000-0005-0000-0000-0000A4330000}"/>
    <cellStyle name="Millares 2 3 3 2 3 5 2" xfId="23681" xr:uid="{00000000-0005-0000-0000-0000A5330000}"/>
    <cellStyle name="Millares 2 3 3 2 3 5 2 2" xfId="38406" xr:uid="{00000000-0005-0000-0000-0000A6330000}"/>
    <cellStyle name="Millares 2 3 3 2 3 5 3" xfId="29901" xr:uid="{00000000-0005-0000-0000-0000A7330000}"/>
    <cellStyle name="Millares 2 3 3 2 3 6" xfId="20506" xr:uid="{00000000-0005-0000-0000-0000A8330000}"/>
    <cellStyle name="Millares 2 3 3 2 3 6 2" xfId="35758" xr:uid="{00000000-0005-0000-0000-0000A9330000}"/>
    <cellStyle name="Millares 2 3 3 2 3 7" xfId="7613" xr:uid="{00000000-0005-0000-0000-0000AA330000}"/>
    <cellStyle name="Millares 2 3 3 2 3 7 2" xfId="32199" xr:uid="{00000000-0005-0000-0000-0000AB330000}"/>
    <cellStyle name="Millares 2 3 3 2 3 8" xfId="27252" xr:uid="{00000000-0005-0000-0000-0000AC330000}"/>
    <cellStyle name="Millares 2 3 3 2 4" xfId="1917" xr:uid="{00000000-0005-0000-0000-0000AD330000}"/>
    <cellStyle name="Millares 2 3 3 2 4 2" xfId="2541" xr:uid="{00000000-0005-0000-0000-0000AE330000}"/>
    <cellStyle name="Millares 2 3 3 2 4 2 2" xfId="4205" xr:uid="{00000000-0005-0000-0000-0000AF330000}"/>
    <cellStyle name="Millares 2 3 3 2 4 2 2 2" xfId="6835" xr:uid="{00000000-0005-0000-0000-0000B0330000}"/>
    <cellStyle name="Millares 2 3 3 2 4 2 2 2 2" xfId="25710" xr:uid="{00000000-0005-0000-0000-0000B1330000}"/>
    <cellStyle name="Millares 2 3 3 2 4 2 2 2 2 2" xfId="40019" xr:uid="{00000000-0005-0000-0000-0000B2330000}"/>
    <cellStyle name="Millares 2 3 3 2 4 2 2 2 3" xfId="31517" xr:uid="{00000000-0005-0000-0000-0000B3330000}"/>
    <cellStyle name="Millares 2 3 3 2 4 2 2 3" xfId="23089" xr:uid="{00000000-0005-0000-0000-0000B4330000}"/>
    <cellStyle name="Millares 2 3 3 2 4 2 2 3 2" xfId="37925" xr:uid="{00000000-0005-0000-0000-0000B5330000}"/>
    <cellStyle name="Millares 2 3 3 2 4 2 2 4" xfId="10185" xr:uid="{00000000-0005-0000-0000-0000B6330000}"/>
    <cellStyle name="Millares 2 3 3 2 4 2 2 4 2" xfId="34355" xr:uid="{00000000-0005-0000-0000-0000B7330000}"/>
    <cellStyle name="Millares 2 3 3 2 4 2 2 5" xfId="29419" xr:uid="{00000000-0005-0000-0000-0000B8330000}"/>
    <cellStyle name="Millares 2 3 3 2 4 2 3" xfId="5585" xr:uid="{00000000-0005-0000-0000-0000B9330000}"/>
    <cellStyle name="Millares 2 3 3 2 4 2 3 2" xfId="24462" xr:uid="{00000000-0005-0000-0000-0000BA330000}"/>
    <cellStyle name="Millares 2 3 3 2 4 2 3 2 2" xfId="39027" xr:uid="{00000000-0005-0000-0000-0000BB330000}"/>
    <cellStyle name="Millares 2 3 3 2 4 2 3 3" xfId="30523" xr:uid="{00000000-0005-0000-0000-0000BC330000}"/>
    <cellStyle name="Millares 2 3 3 2 4 2 4" xfId="21425" xr:uid="{00000000-0005-0000-0000-0000BD330000}"/>
    <cellStyle name="Millares 2 3 3 2 4 2 4 2" xfId="36517" xr:uid="{00000000-0005-0000-0000-0000BE330000}"/>
    <cellStyle name="Millares 2 3 3 2 4 2 5" xfId="8529" xr:uid="{00000000-0005-0000-0000-0000BF330000}"/>
    <cellStyle name="Millares 2 3 3 2 4 2 5 2" xfId="32955" xr:uid="{00000000-0005-0000-0000-0000C0330000}"/>
    <cellStyle name="Millares 2 3 3 2 4 2 6" xfId="28011" xr:uid="{00000000-0005-0000-0000-0000C1330000}"/>
    <cellStyle name="Millares 2 3 3 2 4 3" xfId="3581" xr:uid="{00000000-0005-0000-0000-0000C2330000}"/>
    <cellStyle name="Millares 2 3 3 2 4 3 2" xfId="6211" xr:uid="{00000000-0005-0000-0000-0000C3330000}"/>
    <cellStyle name="Millares 2 3 3 2 4 3 2 2" xfId="25086" xr:uid="{00000000-0005-0000-0000-0000C4330000}"/>
    <cellStyle name="Millares 2 3 3 2 4 3 2 2 2" xfId="39523" xr:uid="{00000000-0005-0000-0000-0000C5330000}"/>
    <cellStyle name="Millares 2 3 3 2 4 3 2 3" xfId="31021" xr:uid="{00000000-0005-0000-0000-0000C6330000}"/>
    <cellStyle name="Millares 2 3 3 2 4 3 3" xfId="22465" xr:uid="{00000000-0005-0000-0000-0000C7330000}"/>
    <cellStyle name="Millares 2 3 3 2 4 3 3 2" xfId="37429" xr:uid="{00000000-0005-0000-0000-0000C8330000}"/>
    <cellStyle name="Millares 2 3 3 2 4 3 4" xfId="9561" xr:uid="{00000000-0005-0000-0000-0000C9330000}"/>
    <cellStyle name="Millares 2 3 3 2 4 3 4 2" xfId="33859" xr:uid="{00000000-0005-0000-0000-0000CA330000}"/>
    <cellStyle name="Millares 2 3 3 2 4 3 5" xfId="28923" xr:uid="{00000000-0005-0000-0000-0000CB330000}"/>
    <cellStyle name="Millares 2 3 3 2 4 4" xfId="4961" xr:uid="{00000000-0005-0000-0000-0000CC330000}"/>
    <cellStyle name="Millares 2 3 3 2 4 4 2" xfId="23838" xr:uid="{00000000-0005-0000-0000-0000CD330000}"/>
    <cellStyle name="Millares 2 3 3 2 4 4 2 2" xfId="38531" xr:uid="{00000000-0005-0000-0000-0000CE330000}"/>
    <cellStyle name="Millares 2 3 3 2 4 4 3" xfId="30027" xr:uid="{00000000-0005-0000-0000-0000CF330000}"/>
    <cellStyle name="Millares 2 3 3 2 4 5" xfId="20801" xr:uid="{00000000-0005-0000-0000-0000D0330000}"/>
    <cellStyle name="Millares 2 3 3 2 4 5 2" xfId="36021" xr:uid="{00000000-0005-0000-0000-0000D1330000}"/>
    <cellStyle name="Millares 2 3 3 2 4 6" xfId="7905" xr:uid="{00000000-0005-0000-0000-0000D2330000}"/>
    <cellStyle name="Millares 2 3 3 2 4 6 2" xfId="32459" xr:uid="{00000000-0005-0000-0000-0000D3330000}"/>
    <cellStyle name="Millares 2 3 3 2 4 7" xfId="27515" xr:uid="{00000000-0005-0000-0000-0000D4330000}"/>
    <cellStyle name="Millares 2 3 3 2 5" xfId="2229" xr:uid="{00000000-0005-0000-0000-0000D5330000}"/>
    <cellStyle name="Millares 2 3 3 2 5 2" xfId="3893" xr:uid="{00000000-0005-0000-0000-0000D6330000}"/>
    <cellStyle name="Millares 2 3 3 2 5 2 2" xfId="6523" xr:uid="{00000000-0005-0000-0000-0000D7330000}"/>
    <cellStyle name="Millares 2 3 3 2 5 2 2 2" xfId="25398" xr:uid="{00000000-0005-0000-0000-0000D8330000}"/>
    <cellStyle name="Millares 2 3 3 2 5 2 2 2 2" xfId="39771" xr:uid="{00000000-0005-0000-0000-0000D9330000}"/>
    <cellStyle name="Millares 2 3 3 2 5 2 2 3" xfId="31269" xr:uid="{00000000-0005-0000-0000-0000DA330000}"/>
    <cellStyle name="Millares 2 3 3 2 5 2 3" xfId="22777" xr:uid="{00000000-0005-0000-0000-0000DB330000}"/>
    <cellStyle name="Millares 2 3 3 2 5 2 3 2" xfId="37677" xr:uid="{00000000-0005-0000-0000-0000DC330000}"/>
    <cellStyle name="Millares 2 3 3 2 5 2 4" xfId="9873" xr:uid="{00000000-0005-0000-0000-0000DD330000}"/>
    <cellStyle name="Millares 2 3 3 2 5 2 4 2" xfId="34107" xr:uid="{00000000-0005-0000-0000-0000DE330000}"/>
    <cellStyle name="Millares 2 3 3 2 5 2 5" xfId="29171" xr:uid="{00000000-0005-0000-0000-0000DF330000}"/>
    <cellStyle name="Millares 2 3 3 2 5 3" xfId="5273" xr:uid="{00000000-0005-0000-0000-0000E0330000}"/>
    <cellStyle name="Millares 2 3 3 2 5 3 2" xfId="24150" xr:uid="{00000000-0005-0000-0000-0000E1330000}"/>
    <cellStyle name="Millares 2 3 3 2 5 3 2 2" xfId="38779" xr:uid="{00000000-0005-0000-0000-0000E2330000}"/>
    <cellStyle name="Millares 2 3 3 2 5 3 3" xfId="30275" xr:uid="{00000000-0005-0000-0000-0000E3330000}"/>
    <cellStyle name="Millares 2 3 3 2 5 4" xfId="21113" xr:uid="{00000000-0005-0000-0000-0000E4330000}"/>
    <cellStyle name="Millares 2 3 3 2 5 4 2" xfId="36269" xr:uid="{00000000-0005-0000-0000-0000E5330000}"/>
    <cellStyle name="Millares 2 3 3 2 5 5" xfId="8217" xr:uid="{00000000-0005-0000-0000-0000E6330000}"/>
    <cellStyle name="Millares 2 3 3 2 5 5 2" xfId="32707" xr:uid="{00000000-0005-0000-0000-0000E7330000}"/>
    <cellStyle name="Millares 2 3 3 2 5 6" xfId="27763" xr:uid="{00000000-0005-0000-0000-0000E8330000}"/>
    <cellStyle name="Millares 2 3 3 2 6" xfId="2922" xr:uid="{00000000-0005-0000-0000-0000E9330000}"/>
    <cellStyle name="Millares 2 3 3 2 6 2" xfId="5898" xr:uid="{00000000-0005-0000-0000-0000EA330000}"/>
    <cellStyle name="Millares 2 3 3 2 6 2 2" xfId="24774" xr:uid="{00000000-0005-0000-0000-0000EB330000}"/>
    <cellStyle name="Millares 2 3 3 2 6 2 2 2" xfId="39275" xr:uid="{00000000-0005-0000-0000-0000EC330000}"/>
    <cellStyle name="Millares 2 3 3 2 6 2 3" xfId="30772" xr:uid="{00000000-0005-0000-0000-0000ED330000}"/>
    <cellStyle name="Millares 2 3 3 2 6 3" xfId="21806" xr:uid="{00000000-0005-0000-0000-0000EE330000}"/>
    <cellStyle name="Millares 2 3 3 2 6 3 2" xfId="36834" xr:uid="{00000000-0005-0000-0000-0000EF330000}"/>
    <cellStyle name="Millares 2 3 3 2 6 4" xfId="8909" xr:uid="{00000000-0005-0000-0000-0000F0330000}"/>
    <cellStyle name="Millares 2 3 3 2 6 4 2" xfId="33271" xr:uid="{00000000-0005-0000-0000-0000F1330000}"/>
    <cellStyle name="Millares 2 3 3 2 6 5" xfId="28328" xr:uid="{00000000-0005-0000-0000-0000F2330000}"/>
    <cellStyle name="Millares 2 3 3 2 7" xfId="4646" xr:uid="{00000000-0005-0000-0000-0000F3330000}"/>
    <cellStyle name="Millares 2 3 3 2 7 2" xfId="23524" xr:uid="{00000000-0005-0000-0000-0000F4330000}"/>
    <cellStyle name="Millares 2 3 3 2 7 2 2" xfId="38281" xr:uid="{00000000-0005-0000-0000-0000F5330000}"/>
    <cellStyle name="Millares 2 3 3 2 7 3" xfId="10541" xr:uid="{00000000-0005-0000-0000-0000F6330000}"/>
    <cellStyle name="Millares 2 3 3 2 7 3 2" xfId="34649" xr:uid="{00000000-0005-0000-0000-0000F7330000}"/>
    <cellStyle name="Millares 2 3 3 2 7 4" xfId="29776" xr:uid="{00000000-0005-0000-0000-0000F8330000}"/>
    <cellStyle name="Millares 2 3 3 2 8" xfId="4509" xr:uid="{00000000-0005-0000-0000-0000F9330000}"/>
    <cellStyle name="Millares 2 3 3 2 8 2" xfId="23392" xr:uid="{00000000-0005-0000-0000-0000FA330000}"/>
    <cellStyle name="Millares 2 3 3 2 8 2 2" xfId="38166" xr:uid="{00000000-0005-0000-0000-0000FB330000}"/>
    <cellStyle name="Millares 2 3 3 2 8 3" xfId="29660" xr:uid="{00000000-0005-0000-0000-0000FC330000}"/>
    <cellStyle name="Millares 2 3 3 2 9" xfId="20142" xr:uid="{00000000-0005-0000-0000-0000FD330000}"/>
    <cellStyle name="Millares 2 3 3 2 9 2" xfId="35426" xr:uid="{00000000-0005-0000-0000-0000FE330000}"/>
    <cellStyle name="Millares 2 3 3 3" xfId="1349" xr:uid="{00000000-0005-0000-0000-0000FF330000}"/>
    <cellStyle name="Millares 2 3 3 3 2" xfId="1713" xr:uid="{00000000-0005-0000-0000-000000340000}"/>
    <cellStyle name="Millares 2 3 3 3 2 2" xfId="2112" xr:uid="{00000000-0005-0000-0000-000001340000}"/>
    <cellStyle name="Millares 2 3 3 3 2 2 2" xfId="2736" xr:uid="{00000000-0005-0000-0000-000002340000}"/>
    <cellStyle name="Millares 2 3 3 3 2 2 2 2" xfId="4400" xr:uid="{00000000-0005-0000-0000-000003340000}"/>
    <cellStyle name="Millares 2 3 3 3 2 2 2 2 2" xfId="7030" xr:uid="{00000000-0005-0000-0000-000004340000}"/>
    <cellStyle name="Millares 2 3 3 3 2 2 2 2 2 2" xfId="25905" xr:uid="{00000000-0005-0000-0000-000005340000}"/>
    <cellStyle name="Millares 2 3 3 3 2 2 2 2 2 2 2" xfId="40174" xr:uid="{00000000-0005-0000-0000-000006340000}"/>
    <cellStyle name="Millares 2 3 3 3 2 2 2 2 2 3" xfId="31672" xr:uid="{00000000-0005-0000-0000-000007340000}"/>
    <cellStyle name="Millares 2 3 3 3 2 2 2 2 3" xfId="23284" xr:uid="{00000000-0005-0000-0000-000008340000}"/>
    <cellStyle name="Millares 2 3 3 3 2 2 2 2 3 2" xfId="38080" xr:uid="{00000000-0005-0000-0000-000009340000}"/>
    <cellStyle name="Millares 2 3 3 3 2 2 2 2 4" xfId="10380" xr:uid="{00000000-0005-0000-0000-00000A340000}"/>
    <cellStyle name="Millares 2 3 3 3 2 2 2 2 4 2" xfId="34510" xr:uid="{00000000-0005-0000-0000-00000B340000}"/>
    <cellStyle name="Millares 2 3 3 3 2 2 2 2 5" xfId="29574" xr:uid="{00000000-0005-0000-0000-00000C340000}"/>
    <cellStyle name="Millares 2 3 3 3 2 2 2 3" xfId="5780" xr:uid="{00000000-0005-0000-0000-00000D340000}"/>
    <cellStyle name="Millares 2 3 3 3 2 2 2 3 2" xfId="24657" xr:uid="{00000000-0005-0000-0000-00000E340000}"/>
    <cellStyle name="Millares 2 3 3 3 2 2 2 3 2 2" xfId="39182" xr:uid="{00000000-0005-0000-0000-00000F340000}"/>
    <cellStyle name="Millares 2 3 3 3 2 2 2 3 3" xfId="30678" xr:uid="{00000000-0005-0000-0000-000010340000}"/>
    <cellStyle name="Millares 2 3 3 3 2 2 2 4" xfId="21620" xr:uid="{00000000-0005-0000-0000-000011340000}"/>
    <cellStyle name="Millares 2 3 3 3 2 2 2 4 2" xfId="36672" xr:uid="{00000000-0005-0000-0000-000012340000}"/>
    <cellStyle name="Millares 2 3 3 3 2 2 2 5" xfId="8724" xr:uid="{00000000-0005-0000-0000-000013340000}"/>
    <cellStyle name="Millares 2 3 3 3 2 2 2 5 2" xfId="33110" xr:uid="{00000000-0005-0000-0000-000014340000}"/>
    <cellStyle name="Millares 2 3 3 3 2 2 2 6" xfId="28166" xr:uid="{00000000-0005-0000-0000-000015340000}"/>
    <cellStyle name="Millares 2 3 3 3 2 2 3" xfId="3776" xr:uid="{00000000-0005-0000-0000-000016340000}"/>
    <cellStyle name="Millares 2 3 3 3 2 2 3 2" xfId="6406" xr:uid="{00000000-0005-0000-0000-000017340000}"/>
    <cellStyle name="Millares 2 3 3 3 2 2 3 2 2" xfId="25281" xr:uid="{00000000-0005-0000-0000-000018340000}"/>
    <cellStyle name="Millares 2 3 3 3 2 2 3 2 2 2" xfId="39678" xr:uid="{00000000-0005-0000-0000-000019340000}"/>
    <cellStyle name="Millares 2 3 3 3 2 2 3 2 3" xfId="31176" xr:uid="{00000000-0005-0000-0000-00001A340000}"/>
    <cellStyle name="Millares 2 3 3 3 2 2 3 3" xfId="22660" xr:uid="{00000000-0005-0000-0000-00001B340000}"/>
    <cellStyle name="Millares 2 3 3 3 2 2 3 3 2" xfId="37584" xr:uid="{00000000-0005-0000-0000-00001C340000}"/>
    <cellStyle name="Millares 2 3 3 3 2 2 3 4" xfId="9756" xr:uid="{00000000-0005-0000-0000-00001D340000}"/>
    <cellStyle name="Millares 2 3 3 3 2 2 3 4 2" xfId="34014" xr:uid="{00000000-0005-0000-0000-00001E340000}"/>
    <cellStyle name="Millares 2 3 3 3 2 2 3 5" xfId="29078" xr:uid="{00000000-0005-0000-0000-00001F340000}"/>
    <cellStyle name="Millares 2 3 3 3 2 2 4" xfId="5156" xr:uid="{00000000-0005-0000-0000-000020340000}"/>
    <cellStyle name="Millares 2 3 3 3 2 2 4 2" xfId="24033" xr:uid="{00000000-0005-0000-0000-000021340000}"/>
    <cellStyle name="Millares 2 3 3 3 2 2 4 2 2" xfId="38686" xr:uid="{00000000-0005-0000-0000-000022340000}"/>
    <cellStyle name="Millares 2 3 3 3 2 2 4 3" xfId="30182" xr:uid="{00000000-0005-0000-0000-000023340000}"/>
    <cellStyle name="Millares 2 3 3 3 2 2 5" xfId="20996" xr:uid="{00000000-0005-0000-0000-000024340000}"/>
    <cellStyle name="Millares 2 3 3 3 2 2 5 2" xfId="36176" xr:uid="{00000000-0005-0000-0000-000025340000}"/>
    <cellStyle name="Millares 2 3 3 3 2 2 6" xfId="8100" xr:uid="{00000000-0005-0000-0000-000026340000}"/>
    <cellStyle name="Millares 2 3 3 3 2 2 6 2" xfId="32614" xr:uid="{00000000-0005-0000-0000-000027340000}"/>
    <cellStyle name="Millares 2 3 3 3 2 2 7" xfId="27670" xr:uid="{00000000-0005-0000-0000-000028340000}"/>
    <cellStyle name="Millares 2 3 3 3 2 3" xfId="2424" xr:uid="{00000000-0005-0000-0000-000029340000}"/>
    <cellStyle name="Millares 2 3 3 3 2 3 2" xfId="4088" xr:uid="{00000000-0005-0000-0000-00002A340000}"/>
    <cellStyle name="Millares 2 3 3 3 2 3 2 2" xfId="6718" xr:uid="{00000000-0005-0000-0000-00002B340000}"/>
    <cellStyle name="Millares 2 3 3 3 2 3 2 2 2" xfId="25593" xr:uid="{00000000-0005-0000-0000-00002C340000}"/>
    <cellStyle name="Millares 2 3 3 3 2 3 2 2 2 2" xfId="39926" xr:uid="{00000000-0005-0000-0000-00002D340000}"/>
    <cellStyle name="Millares 2 3 3 3 2 3 2 2 3" xfId="31424" xr:uid="{00000000-0005-0000-0000-00002E340000}"/>
    <cellStyle name="Millares 2 3 3 3 2 3 2 3" xfId="22972" xr:uid="{00000000-0005-0000-0000-00002F340000}"/>
    <cellStyle name="Millares 2 3 3 3 2 3 2 3 2" xfId="37832" xr:uid="{00000000-0005-0000-0000-000030340000}"/>
    <cellStyle name="Millares 2 3 3 3 2 3 2 4" xfId="10068" xr:uid="{00000000-0005-0000-0000-000031340000}"/>
    <cellStyle name="Millares 2 3 3 3 2 3 2 4 2" xfId="34262" xr:uid="{00000000-0005-0000-0000-000032340000}"/>
    <cellStyle name="Millares 2 3 3 3 2 3 2 5" xfId="29326" xr:uid="{00000000-0005-0000-0000-000033340000}"/>
    <cellStyle name="Millares 2 3 3 3 2 3 3" xfId="5468" xr:uid="{00000000-0005-0000-0000-000034340000}"/>
    <cellStyle name="Millares 2 3 3 3 2 3 3 2" xfId="24345" xr:uid="{00000000-0005-0000-0000-000035340000}"/>
    <cellStyle name="Millares 2 3 3 3 2 3 3 2 2" xfId="38934" xr:uid="{00000000-0005-0000-0000-000036340000}"/>
    <cellStyle name="Millares 2 3 3 3 2 3 3 3" xfId="30430" xr:uid="{00000000-0005-0000-0000-000037340000}"/>
    <cellStyle name="Millares 2 3 3 3 2 3 4" xfId="21308" xr:uid="{00000000-0005-0000-0000-000038340000}"/>
    <cellStyle name="Millares 2 3 3 3 2 3 4 2" xfId="36424" xr:uid="{00000000-0005-0000-0000-000039340000}"/>
    <cellStyle name="Millares 2 3 3 3 2 3 5" xfId="8412" xr:uid="{00000000-0005-0000-0000-00003A340000}"/>
    <cellStyle name="Millares 2 3 3 3 2 3 5 2" xfId="32862" xr:uid="{00000000-0005-0000-0000-00003B340000}"/>
    <cellStyle name="Millares 2 3 3 3 2 3 6" xfId="27918" xr:uid="{00000000-0005-0000-0000-00003C340000}"/>
    <cellStyle name="Millares 2 3 3 3 2 4" xfId="3377" xr:uid="{00000000-0005-0000-0000-00003D340000}"/>
    <cellStyle name="Millares 2 3 3 3 2 4 2" xfId="6093" xr:uid="{00000000-0005-0000-0000-00003E340000}"/>
    <cellStyle name="Millares 2 3 3 3 2 4 2 2" xfId="24969" xr:uid="{00000000-0005-0000-0000-00003F340000}"/>
    <cellStyle name="Millares 2 3 3 3 2 4 2 2 2" xfId="39430" xr:uid="{00000000-0005-0000-0000-000040340000}"/>
    <cellStyle name="Millares 2 3 3 3 2 4 2 3" xfId="30927" xr:uid="{00000000-0005-0000-0000-000041340000}"/>
    <cellStyle name="Millares 2 3 3 3 2 4 3" xfId="22261" xr:uid="{00000000-0005-0000-0000-000042340000}"/>
    <cellStyle name="Millares 2 3 3 3 2 4 3 2" xfId="37249" xr:uid="{00000000-0005-0000-0000-000043340000}"/>
    <cellStyle name="Millares 2 3 3 3 2 4 4" xfId="9359" xr:uid="{00000000-0005-0000-0000-000044340000}"/>
    <cellStyle name="Millares 2 3 3 3 2 4 4 2" xfId="33681" xr:uid="{00000000-0005-0000-0000-000045340000}"/>
    <cellStyle name="Millares 2 3 3 3 2 4 5" xfId="28743" xr:uid="{00000000-0005-0000-0000-000046340000}"/>
    <cellStyle name="Millares 2 3 3 3 2 5" xfId="4842" xr:uid="{00000000-0005-0000-0000-000047340000}"/>
    <cellStyle name="Millares 2 3 3 3 2 5 2" xfId="23720" xr:uid="{00000000-0005-0000-0000-000048340000}"/>
    <cellStyle name="Millares 2 3 3 3 2 5 2 2" xfId="38437" xr:uid="{00000000-0005-0000-0000-000049340000}"/>
    <cellStyle name="Millares 2 3 3 3 2 5 3" xfId="29932" xr:uid="{00000000-0005-0000-0000-00004A340000}"/>
    <cellStyle name="Millares 2 3 3 3 2 6" xfId="20597" xr:uid="{00000000-0005-0000-0000-00004B340000}"/>
    <cellStyle name="Millares 2 3 3 3 2 6 2" xfId="35841" xr:uid="{00000000-0005-0000-0000-00004C340000}"/>
    <cellStyle name="Millares 2 3 3 3 2 7" xfId="7703" xr:uid="{00000000-0005-0000-0000-00004D340000}"/>
    <cellStyle name="Millares 2 3 3 3 2 7 2" xfId="32281" xr:uid="{00000000-0005-0000-0000-00004E340000}"/>
    <cellStyle name="Millares 2 3 3 3 2 8" xfId="27335" xr:uid="{00000000-0005-0000-0000-00004F340000}"/>
    <cellStyle name="Millares 2 3 3 3 3" xfId="1956" xr:uid="{00000000-0005-0000-0000-000050340000}"/>
    <cellStyle name="Millares 2 3 3 3 3 2" xfId="2580" xr:uid="{00000000-0005-0000-0000-000051340000}"/>
    <cellStyle name="Millares 2 3 3 3 3 2 2" xfId="4244" xr:uid="{00000000-0005-0000-0000-000052340000}"/>
    <cellStyle name="Millares 2 3 3 3 3 2 2 2" xfId="6874" xr:uid="{00000000-0005-0000-0000-000053340000}"/>
    <cellStyle name="Millares 2 3 3 3 3 2 2 2 2" xfId="25749" xr:uid="{00000000-0005-0000-0000-000054340000}"/>
    <cellStyle name="Millares 2 3 3 3 3 2 2 2 2 2" xfId="40050" xr:uid="{00000000-0005-0000-0000-000055340000}"/>
    <cellStyle name="Millares 2 3 3 3 3 2 2 2 3" xfId="31548" xr:uid="{00000000-0005-0000-0000-000056340000}"/>
    <cellStyle name="Millares 2 3 3 3 3 2 2 3" xfId="23128" xr:uid="{00000000-0005-0000-0000-000057340000}"/>
    <cellStyle name="Millares 2 3 3 3 3 2 2 3 2" xfId="37956" xr:uid="{00000000-0005-0000-0000-000058340000}"/>
    <cellStyle name="Millares 2 3 3 3 3 2 2 4" xfId="10224" xr:uid="{00000000-0005-0000-0000-000059340000}"/>
    <cellStyle name="Millares 2 3 3 3 3 2 2 4 2" xfId="34386" xr:uid="{00000000-0005-0000-0000-00005A340000}"/>
    <cellStyle name="Millares 2 3 3 3 3 2 2 5" xfId="29450" xr:uid="{00000000-0005-0000-0000-00005B340000}"/>
    <cellStyle name="Millares 2 3 3 3 3 2 3" xfId="5624" xr:uid="{00000000-0005-0000-0000-00005C340000}"/>
    <cellStyle name="Millares 2 3 3 3 3 2 3 2" xfId="24501" xr:uid="{00000000-0005-0000-0000-00005D340000}"/>
    <cellStyle name="Millares 2 3 3 3 3 2 3 2 2" xfId="39058" xr:uid="{00000000-0005-0000-0000-00005E340000}"/>
    <cellStyle name="Millares 2 3 3 3 3 2 3 3" xfId="30554" xr:uid="{00000000-0005-0000-0000-00005F340000}"/>
    <cellStyle name="Millares 2 3 3 3 3 2 4" xfId="21464" xr:uid="{00000000-0005-0000-0000-000060340000}"/>
    <cellStyle name="Millares 2 3 3 3 3 2 4 2" xfId="36548" xr:uid="{00000000-0005-0000-0000-000061340000}"/>
    <cellStyle name="Millares 2 3 3 3 3 2 5" xfId="8568" xr:uid="{00000000-0005-0000-0000-000062340000}"/>
    <cellStyle name="Millares 2 3 3 3 3 2 5 2" xfId="32986" xr:uid="{00000000-0005-0000-0000-000063340000}"/>
    <cellStyle name="Millares 2 3 3 3 3 2 6" xfId="28042" xr:uid="{00000000-0005-0000-0000-000064340000}"/>
    <cellStyle name="Millares 2 3 3 3 3 3" xfId="3620" xr:uid="{00000000-0005-0000-0000-000065340000}"/>
    <cellStyle name="Millares 2 3 3 3 3 3 2" xfId="6250" xr:uid="{00000000-0005-0000-0000-000066340000}"/>
    <cellStyle name="Millares 2 3 3 3 3 3 2 2" xfId="25125" xr:uid="{00000000-0005-0000-0000-000067340000}"/>
    <cellStyle name="Millares 2 3 3 3 3 3 2 2 2" xfId="39554" xr:uid="{00000000-0005-0000-0000-000068340000}"/>
    <cellStyle name="Millares 2 3 3 3 3 3 2 3" xfId="31052" xr:uid="{00000000-0005-0000-0000-000069340000}"/>
    <cellStyle name="Millares 2 3 3 3 3 3 3" xfId="22504" xr:uid="{00000000-0005-0000-0000-00006A340000}"/>
    <cellStyle name="Millares 2 3 3 3 3 3 3 2" xfId="37460" xr:uid="{00000000-0005-0000-0000-00006B340000}"/>
    <cellStyle name="Millares 2 3 3 3 3 3 4" xfId="9600" xr:uid="{00000000-0005-0000-0000-00006C340000}"/>
    <cellStyle name="Millares 2 3 3 3 3 3 4 2" xfId="33890" xr:uid="{00000000-0005-0000-0000-00006D340000}"/>
    <cellStyle name="Millares 2 3 3 3 3 3 5" xfId="28954" xr:uid="{00000000-0005-0000-0000-00006E340000}"/>
    <cellStyle name="Millares 2 3 3 3 3 4" xfId="5000" xr:uid="{00000000-0005-0000-0000-00006F340000}"/>
    <cellStyle name="Millares 2 3 3 3 3 4 2" xfId="23877" xr:uid="{00000000-0005-0000-0000-000070340000}"/>
    <cellStyle name="Millares 2 3 3 3 3 4 2 2" xfId="38562" xr:uid="{00000000-0005-0000-0000-000071340000}"/>
    <cellStyle name="Millares 2 3 3 3 3 4 3" xfId="30058" xr:uid="{00000000-0005-0000-0000-000072340000}"/>
    <cellStyle name="Millares 2 3 3 3 3 5" xfId="20840" xr:uid="{00000000-0005-0000-0000-000073340000}"/>
    <cellStyle name="Millares 2 3 3 3 3 5 2" xfId="36052" xr:uid="{00000000-0005-0000-0000-000074340000}"/>
    <cellStyle name="Millares 2 3 3 3 3 6" xfId="7944" xr:uid="{00000000-0005-0000-0000-000075340000}"/>
    <cellStyle name="Millares 2 3 3 3 3 6 2" xfId="32490" xr:uid="{00000000-0005-0000-0000-000076340000}"/>
    <cellStyle name="Millares 2 3 3 3 3 7" xfId="27546" xr:uid="{00000000-0005-0000-0000-000077340000}"/>
    <cellStyle name="Millares 2 3 3 3 4" xfId="2268" xr:uid="{00000000-0005-0000-0000-000078340000}"/>
    <cellStyle name="Millares 2 3 3 3 4 2" xfId="3932" xr:uid="{00000000-0005-0000-0000-000079340000}"/>
    <cellStyle name="Millares 2 3 3 3 4 2 2" xfId="6562" xr:uid="{00000000-0005-0000-0000-00007A340000}"/>
    <cellStyle name="Millares 2 3 3 3 4 2 2 2" xfId="25437" xr:uid="{00000000-0005-0000-0000-00007B340000}"/>
    <cellStyle name="Millares 2 3 3 3 4 2 2 2 2" xfId="39802" xr:uid="{00000000-0005-0000-0000-00007C340000}"/>
    <cellStyle name="Millares 2 3 3 3 4 2 2 3" xfId="31300" xr:uid="{00000000-0005-0000-0000-00007D340000}"/>
    <cellStyle name="Millares 2 3 3 3 4 2 3" xfId="22816" xr:uid="{00000000-0005-0000-0000-00007E340000}"/>
    <cellStyle name="Millares 2 3 3 3 4 2 3 2" xfId="37708" xr:uid="{00000000-0005-0000-0000-00007F340000}"/>
    <cellStyle name="Millares 2 3 3 3 4 2 4" xfId="9912" xr:uid="{00000000-0005-0000-0000-000080340000}"/>
    <cellStyle name="Millares 2 3 3 3 4 2 4 2" xfId="34138" xr:uid="{00000000-0005-0000-0000-000081340000}"/>
    <cellStyle name="Millares 2 3 3 3 4 2 5" xfId="29202" xr:uid="{00000000-0005-0000-0000-000082340000}"/>
    <cellStyle name="Millares 2 3 3 3 4 3" xfId="5312" xr:uid="{00000000-0005-0000-0000-000083340000}"/>
    <cellStyle name="Millares 2 3 3 3 4 3 2" xfId="24189" xr:uid="{00000000-0005-0000-0000-000084340000}"/>
    <cellStyle name="Millares 2 3 3 3 4 3 2 2" xfId="38810" xr:uid="{00000000-0005-0000-0000-000085340000}"/>
    <cellStyle name="Millares 2 3 3 3 4 3 3" xfId="30306" xr:uid="{00000000-0005-0000-0000-000086340000}"/>
    <cellStyle name="Millares 2 3 3 3 4 4" xfId="21152" xr:uid="{00000000-0005-0000-0000-000087340000}"/>
    <cellStyle name="Millares 2 3 3 3 4 4 2" xfId="36300" xr:uid="{00000000-0005-0000-0000-000088340000}"/>
    <cellStyle name="Millares 2 3 3 3 4 5" xfId="8256" xr:uid="{00000000-0005-0000-0000-000089340000}"/>
    <cellStyle name="Millares 2 3 3 3 4 5 2" xfId="32738" xr:uid="{00000000-0005-0000-0000-00008A340000}"/>
    <cellStyle name="Millares 2 3 3 3 4 6" xfId="27794" xr:uid="{00000000-0005-0000-0000-00008B340000}"/>
    <cellStyle name="Millares 2 3 3 3 5" xfId="3013" xr:uid="{00000000-0005-0000-0000-00008C340000}"/>
    <cellStyle name="Millares 2 3 3 3 5 2" xfId="5937" xr:uid="{00000000-0005-0000-0000-00008D340000}"/>
    <cellStyle name="Millares 2 3 3 3 5 2 2" xfId="24813" xr:uid="{00000000-0005-0000-0000-00008E340000}"/>
    <cellStyle name="Millares 2 3 3 3 5 2 2 2" xfId="39306" xr:uid="{00000000-0005-0000-0000-00008F340000}"/>
    <cellStyle name="Millares 2 3 3 3 5 2 3" xfId="30803" xr:uid="{00000000-0005-0000-0000-000090340000}"/>
    <cellStyle name="Millares 2 3 3 3 5 3" xfId="21897" xr:uid="{00000000-0005-0000-0000-000091340000}"/>
    <cellStyle name="Millares 2 3 3 3 5 3 2" xfId="36917" xr:uid="{00000000-0005-0000-0000-000092340000}"/>
    <cellStyle name="Millares 2 3 3 3 5 4" xfId="8999" xr:uid="{00000000-0005-0000-0000-000093340000}"/>
    <cellStyle name="Millares 2 3 3 3 5 4 2" xfId="33353" xr:uid="{00000000-0005-0000-0000-000094340000}"/>
    <cellStyle name="Millares 2 3 3 3 5 5" xfId="28411" xr:uid="{00000000-0005-0000-0000-000095340000}"/>
    <cellStyle name="Millares 2 3 3 3 6" xfId="4686" xr:uid="{00000000-0005-0000-0000-000096340000}"/>
    <cellStyle name="Millares 2 3 3 3 6 2" xfId="23564" xr:uid="{00000000-0005-0000-0000-000097340000}"/>
    <cellStyle name="Millares 2 3 3 3 6 2 2" xfId="38313" xr:uid="{00000000-0005-0000-0000-000098340000}"/>
    <cellStyle name="Millares 2 3 3 3 6 3" xfId="12902" xr:uid="{00000000-0005-0000-0000-000099340000}"/>
    <cellStyle name="Millares 2 3 3 3 6 3 2" xfId="35261" xr:uid="{00000000-0005-0000-0000-00009A340000}"/>
    <cellStyle name="Millares 2 3 3 3 6 4" xfId="29808" xr:uid="{00000000-0005-0000-0000-00009B340000}"/>
    <cellStyle name="Millares 2 3 3 3 7" xfId="20233" xr:uid="{00000000-0005-0000-0000-00009C340000}"/>
    <cellStyle name="Millares 2 3 3 3 7 2" xfId="35509" xr:uid="{00000000-0005-0000-0000-00009D340000}"/>
    <cellStyle name="Millares 2 3 3 3 8" xfId="7343" xr:uid="{00000000-0005-0000-0000-00009E340000}"/>
    <cellStyle name="Millares 2 3 3 3 8 2" xfId="31953" xr:uid="{00000000-0005-0000-0000-00009F340000}"/>
    <cellStyle name="Millares 2 3 3 3 9" xfId="27003" xr:uid="{00000000-0005-0000-0000-0000A0340000}"/>
    <cellStyle name="Millares 2 3 3 4" xfId="1531" xr:uid="{00000000-0005-0000-0000-0000A1340000}"/>
    <cellStyle name="Millares 2 3 3 4 2" xfId="2034" xr:uid="{00000000-0005-0000-0000-0000A2340000}"/>
    <cellStyle name="Millares 2 3 3 4 2 2" xfId="2658" xr:uid="{00000000-0005-0000-0000-0000A3340000}"/>
    <cellStyle name="Millares 2 3 3 4 2 2 2" xfId="4322" xr:uid="{00000000-0005-0000-0000-0000A4340000}"/>
    <cellStyle name="Millares 2 3 3 4 2 2 2 2" xfId="6952" xr:uid="{00000000-0005-0000-0000-0000A5340000}"/>
    <cellStyle name="Millares 2 3 3 4 2 2 2 2 2" xfId="25827" xr:uid="{00000000-0005-0000-0000-0000A6340000}"/>
    <cellStyle name="Millares 2 3 3 4 2 2 2 2 2 2" xfId="40112" xr:uid="{00000000-0005-0000-0000-0000A7340000}"/>
    <cellStyle name="Millares 2 3 3 4 2 2 2 2 3" xfId="31610" xr:uid="{00000000-0005-0000-0000-0000A8340000}"/>
    <cellStyle name="Millares 2 3 3 4 2 2 2 3" xfId="23206" xr:uid="{00000000-0005-0000-0000-0000A9340000}"/>
    <cellStyle name="Millares 2 3 3 4 2 2 2 3 2" xfId="38018" xr:uid="{00000000-0005-0000-0000-0000AA340000}"/>
    <cellStyle name="Millares 2 3 3 4 2 2 2 4" xfId="10302" xr:uid="{00000000-0005-0000-0000-0000AB340000}"/>
    <cellStyle name="Millares 2 3 3 4 2 2 2 4 2" xfId="34448" xr:uid="{00000000-0005-0000-0000-0000AC340000}"/>
    <cellStyle name="Millares 2 3 3 4 2 2 2 5" xfId="29512" xr:uid="{00000000-0005-0000-0000-0000AD340000}"/>
    <cellStyle name="Millares 2 3 3 4 2 2 3" xfId="5702" xr:uid="{00000000-0005-0000-0000-0000AE340000}"/>
    <cellStyle name="Millares 2 3 3 4 2 2 3 2" xfId="24579" xr:uid="{00000000-0005-0000-0000-0000AF340000}"/>
    <cellStyle name="Millares 2 3 3 4 2 2 3 2 2" xfId="39120" xr:uid="{00000000-0005-0000-0000-0000B0340000}"/>
    <cellStyle name="Millares 2 3 3 4 2 2 3 3" xfId="30616" xr:uid="{00000000-0005-0000-0000-0000B1340000}"/>
    <cellStyle name="Millares 2 3 3 4 2 2 4" xfId="21542" xr:uid="{00000000-0005-0000-0000-0000B2340000}"/>
    <cellStyle name="Millares 2 3 3 4 2 2 4 2" xfId="36610" xr:uid="{00000000-0005-0000-0000-0000B3340000}"/>
    <cellStyle name="Millares 2 3 3 4 2 2 5" xfId="8646" xr:uid="{00000000-0005-0000-0000-0000B4340000}"/>
    <cellStyle name="Millares 2 3 3 4 2 2 5 2" xfId="33048" xr:uid="{00000000-0005-0000-0000-0000B5340000}"/>
    <cellStyle name="Millares 2 3 3 4 2 2 6" xfId="28104" xr:uid="{00000000-0005-0000-0000-0000B6340000}"/>
    <cellStyle name="Millares 2 3 3 4 2 3" xfId="3698" xr:uid="{00000000-0005-0000-0000-0000B7340000}"/>
    <cellStyle name="Millares 2 3 3 4 2 3 2" xfId="6328" xr:uid="{00000000-0005-0000-0000-0000B8340000}"/>
    <cellStyle name="Millares 2 3 3 4 2 3 2 2" xfId="25203" xr:uid="{00000000-0005-0000-0000-0000B9340000}"/>
    <cellStyle name="Millares 2 3 3 4 2 3 2 2 2" xfId="39616" xr:uid="{00000000-0005-0000-0000-0000BA340000}"/>
    <cellStyle name="Millares 2 3 3 4 2 3 2 3" xfId="31114" xr:uid="{00000000-0005-0000-0000-0000BB340000}"/>
    <cellStyle name="Millares 2 3 3 4 2 3 3" xfId="22582" xr:uid="{00000000-0005-0000-0000-0000BC340000}"/>
    <cellStyle name="Millares 2 3 3 4 2 3 3 2" xfId="37522" xr:uid="{00000000-0005-0000-0000-0000BD340000}"/>
    <cellStyle name="Millares 2 3 3 4 2 3 4" xfId="9678" xr:uid="{00000000-0005-0000-0000-0000BE340000}"/>
    <cellStyle name="Millares 2 3 3 4 2 3 4 2" xfId="33952" xr:uid="{00000000-0005-0000-0000-0000BF340000}"/>
    <cellStyle name="Millares 2 3 3 4 2 3 5" xfId="29016" xr:uid="{00000000-0005-0000-0000-0000C0340000}"/>
    <cellStyle name="Millares 2 3 3 4 2 4" xfId="5078" xr:uid="{00000000-0005-0000-0000-0000C1340000}"/>
    <cellStyle name="Millares 2 3 3 4 2 4 2" xfId="23955" xr:uid="{00000000-0005-0000-0000-0000C2340000}"/>
    <cellStyle name="Millares 2 3 3 4 2 4 2 2" xfId="38624" xr:uid="{00000000-0005-0000-0000-0000C3340000}"/>
    <cellStyle name="Millares 2 3 3 4 2 4 3" xfId="30120" xr:uid="{00000000-0005-0000-0000-0000C4340000}"/>
    <cellStyle name="Millares 2 3 3 4 2 5" xfId="20918" xr:uid="{00000000-0005-0000-0000-0000C5340000}"/>
    <cellStyle name="Millares 2 3 3 4 2 5 2" xfId="36114" xr:uid="{00000000-0005-0000-0000-0000C6340000}"/>
    <cellStyle name="Millares 2 3 3 4 2 6" xfId="8022" xr:uid="{00000000-0005-0000-0000-0000C7340000}"/>
    <cellStyle name="Millares 2 3 3 4 2 6 2" xfId="32552" xr:uid="{00000000-0005-0000-0000-0000C8340000}"/>
    <cellStyle name="Millares 2 3 3 4 2 7" xfId="27608" xr:uid="{00000000-0005-0000-0000-0000C9340000}"/>
    <cellStyle name="Millares 2 3 3 4 3" xfId="2346" xr:uid="{00000000-0005-0000-0000-0000CA340000}"/>
    <cellStyle name="Millares 2 3 3 4 3 2" xfId="4010" xr:uid="{00000000-0005-0000-0000-0000CB340000}"/>
    <cellStyle name="Millares 2 3 3 4 3 2 2" xfId="6640" xr:uid="{00000000-0005-0000-0000-0000CC340000}"/>
    <cellStyle name="Millares 2 3 3 4 3 2 2 2" xfId="25515" xr:uid="{00000000-0005-0000-0000-0000CD340000}"/>
    <cellStyle name="Millares 2 3 3 4 3 2 2 2 2" xfId="39864" xr:uid="{00000000-0005-0000-0000-0000CE340000}"/>
    <cellStyle name="Millares 2 3 3 4 3 2 2 3" xfId="31362" xr:uid="{00000000-0005-0000-0000-0000CF340000}"/>
    <cellStyle name="Millares 2 3 3 4 3 2 3" xfId="22894" xr:uid="{00000000-0005-0000-0000-0000D0340000}"/>
    <cellStyle name="Millares 2 3 3 4 3 2 3 2" xfId="37770" xr:uid="{00000000-0005-0000-0000-0000D1340000}"/>
    <cellStyle name="Millares 2 3 3 4 3 2 4" xfId="9990" xr:uid="{00000000-0005-0000-0000-0000D2340000}"/>
    <cellStyle name="Millares 2 3 3 4 3 2 4 2" xfId="34200" xr:uid="{00000000-0005-0000-0000-0000D3340000}"/>
    <cellStyle name="Millares 2 3 3 4 3 2 5" xfId="29264" xr:uid="{00000000-0005-0000-0000-0000D4340000}"/>
    <cellStyle name="Millares 2 3 3 4 3 3" xfId="5390" xr:uid="{00000000-0005-0000-0000-0000D5340000}"/>
    <cellStyle name="Millares 2 3 3 4 3 3 2" xfId="24267" xr:uid="{00000000-0005-0000-0000-0000D6340000}"/>
    <cellStyle name="Millares 2 3 3 4 3 3 2 2" xfId="38872" xr:uid="{00000000-0005-0000-0000-0000D7340000}"/>
    <cellStyle name="Millares 2 3 3 4 3 3 3" xfId="30368" xr:uid="{00000000-0005-0000-0000-0000D8340000}"/>
    <cellStyle name="Millares 2 3 3 4 3 4" xfId="21230" xr:uid="{00000000-0005-0000-0000-0000D9340000}"/>
    <cellStyle name="Millares 2 3 3 4 3 4 2" xfId="36362" xr:uid="{00000000-0005-0000-0000-0000DA340000}"/>
    <cellStyle name="Millares 2 3 3 4 3 5" xfId="8334" xr:uid="{00000000-0005-0000-0000-0000DB340000}"/>
    <cellStyle name="Millares 2 3 3 4 3 5 2" xfId="32800" xr:uid="{00000000-0005-0000-0000-0000DC340000}"/>
    <cellStyle name="Millares 2 3 3 4 3 6" xfId="27856" xr:uid="{00000000-0005-0000-0000-0000DD340000}"/>
    <cellStyle name="Millares 2 3 3 4 4" xfId="3195" xr:uid="{00000000-0005-0000-0000-0000DE340000}"/>
    <cellStyle name="Millares 2 3 3 4 4 2" xfId="6015" xr:uid="{00000000-0005-0000-0000-0000DF340000}"/>
    <cellStyle name="Millares 2 3 3 4 4 2 2" xfId="24891" xr:uid="{00000000-0005-0000-0000-0000E0340000}"/>
    <cellStyle name="Millares 2 3 3 4 4 2 2 2" xfId="39368" xr:uid="{00000000-0005-0000-0000-0000E1340000}"/>
    <cellStyle name="Millares 2 3 3 4 4 2 3" xfId="30865" xr:uid="{00000000-0005-0000-0000-0000E2340000}"/>
    <cellStyle name="Millares 2 3 3 4 4 3" xfId="22079" xr:uid="{00000000-0005-0000-0000-0000E3340000}"/>
    <cellStyle name="Millares 2 3 3 4 4 3 2" xfId="37083" xr:uid="{00000000-0005-0000-0000-0000E4340000}"/>
    <cellStyle name="Millares 2 3 3 4 4 4" xfId="9179" xr:uid="{00000000-0005-0000-0000-0000E5340000}"/>
    <cellStyle name="Millares 2 3 3 4 4 4 2" xfId="33517" xr:uid="{00000000-0005-0000-0000-0000E6340000}"/>
    <cellStyle name="Millares 2 3 3 4 4 5" xfId="28577" xr:uid="{00000000-0005-0000-0000-0000E7340000}"/>
    <cellStyle name="Millares 2 3 3 4 5" xfId="4764" xr:uid="{00000000-0005-0000-0000-0000E8340000}"/>
    <cellStyle name="Millares 2 3 3 4 5 2" xfId="23642" xr:uid="{00000000-0005-0000-0000-0000E9340000}"/>
    <cellStyle name="Millares 2 3 3 4 5 2 2" xfId="38375" xr:uid="{00000000-0005-0000-0000-0000EA340000}"/>
    <cellStyle name="Millares 2 3 3 4 5 3" xfId="29870" xr:uid="{00000000-0005-0000-0000-0000EB340000}"/>
    <cellStyle name="Millares 2 3 3 4 6" xfId="20415" xr:uid="{00000000-0005-0000-0000-0000EC340000}"/>
    <cellStyle name="Millares 2 3 3 4 6 2" xfId="35675" xr:uid="{00000000-0005-0000-0000-0000ED340000}"/>
    <cellStyle name="Millares 2 3 3 4 7" xfId="7523" xr:uid="{00000000-0005-0000-0000-0000EE340000}"/>
    <cellStyle name="Millares 2 3 3 4 7 2" xfId="32117" xr:uid="{00000000-0005-0000-0000-0000EF340000}"/>
    <cellStyle name="Millares 2 3 3 4 8" xfId="27169" xr:uid="{00000000-0005-0000-0000-0000F0340000}"/>
    <cellStyle name="Millares 2 3 3 5" xfId="1878" xr:uid="{00000000-0005-0000-0000-0000F1340000}"/>
    <cellStyle name="Millares 2 3 3 5 2" xfId="2502" xr:uid="{00000000-0005-0000-0000-0000F2340000}"/>
    <cellStyle name="Millares 2 3 3 5 2 2" xfId="4166" xr:uid="{00000000-0005-0000-0000-0000F3340000}"/>
    <cellStyle name="Millares 2 3 3 5 2 2 2" xfId="6796" xr:uid="{00000000-0005-0000-0000-0000F4340000}"/>
    <cellStyle name="Millares 2 3 3 5 2 2 2 2" xfId="25671" xr:uid="{00000000-0005-0000-0000-0000F5340000}"/>
    <cellStyle name="Millares 2 3 3 5 2 2 2 2 2" xfId="39988" xr:uid="{00000000-0005-0000-0000-0000F6340000}"/>
    <cellStyle name="Millares 2 3 3 5 2 2 2 3" xfId="31486" xr:uid="{00000000-0005-0000-0000-0000F7340000}"/>
    <cellStyle name="Millares 2 3 3 5 2 2 3" xfId="23050" xr:uid="{00000000-0005-0000-0000-0000F8340000}"/>
    <cellStyle name="Millares 2 3 3 5 2 2 3 2" xfId="37894" xr:uid="{00000000-0005-0000-0000-0000F9340000}"/>
    <cellStyle name="Millares 2 3 3 5 2 2 4" xfId="10146" xr:uid="{00000000-0005-0000-0000-0000FA340000}"/>
    <cellStyle name="Millares 2 3 3 5 2 2 4 2" xfId="34324" xr:uid="{00000000-0005-0000-0000-0000FB340000}"/>
    <cellStyle name="Millares 2 3 3 5 2 2 5" xfId="29388" xr:uid="{00000000-0005-0000-0000-0000FC340000}"/>
    <cellStyle name="Millares 2 3 3 5 2 3" xfId="5546" xr:uid="{00000000-0005-0000-0000-0000FD340000}"/>
    <cellStyle name="Millares 2 3 3 5 2 3 2" xfId="24423" xr:uid="{00000000-0005-0000-0000-0000FE340000}"/>
    <cellStyle name="Millares 2 3 3 5 2 3 2 2" xfId="38996" xr:uid="{00000000-0005-0000-0000-0000FF340000}"/>
    <cellStyle name="Millares 2 3 3 5 2 3 3" xfId="30492" xr:uid="{00000000-0005-0000-0000-000000350000}"/>
    <cellStyle name="Millares 2 3 3 5 2 4" xfId="21386" xr:uid="{00000000-0005-0000-0000-000001350000}"/>
    <cellStyle name="Millares 2 3 3 5 2 4 2" xfId="36486" xr:uid="{00000000-0005-0000-0000-000002350000}"/>
    <cellStyle name="Millares 2 3 3 5 2 5" xfId="8490" xr:uid="{00000000-0005-0000-0000-000003350000}"/>
    <cellStyle name="Millares 2 3 3 5 2 5 2" xfId="32924" xr:uid="{00000000-0005-0000-0000-000004350000}"/>
    <cellStyle name="Millares 2 3 3 5 2 6" xfId="27980" xr:uid="{00000000-0005-0000-0000-000005350000}"/>
    <cellStyle name="Millares 2 3 3 5 3" xfId="3542" xr:uid="{00000000-0005-0000-0000-000006350000}"/>
    <cellStyle name="Millares 2 3 3 5 3 2" xfId="6172" xr:uid="{00000000-0005-0000-0000-000007350000}"/>
    <cellStyle name="Millares 2 3 3 5 3 2 2" xfId="25047" xr:uid="{00000000-0005-0000-0000-000008350000}"/>
    <cellStyle name="Millares 2 3 3 5 3 2 2 2" xfId="39492" xr:uid="{00000000-0005-0000-0000-000009350000}"/>
    <cellStyle name="Millares 2 3 3 5 3 2 3" xfId="30990" xr:uid="{00000000-0005-0000-0000-00000A350000}"/>
    <cellStyle name="Millares 2 3 3 5 3 3" xfId="22426" xr:uid="{00000000-0005-0000-0000-00000B350000}"/>
    <cellStyle name="Millares 2 3 3 5 3 3 2" xfId="37398" xr:uid="{00000000-0005-0000-0000-00000C350000}"/>
    <cellStyle name="Millares 2 3 3 5 3 4" xfId="9522" xr:uid="{00000000-0005-0000-0000-00000D350000}"/>
    <cellStyle name="Millares 2 3 3 5 3 4 2" xfId="33828" xr:uid="{00000000-0005-0000-0000-00000E350000}"/>
    <cellStyle name="Millares 2 3 3 5 3 5" xfId="28892" xr:uid="{00000000-0005-0000-0000-00000F350000}"/>
    <cellStyle name="Millares 2 3 3 5 4" xfId="4922" xr:uid="{00000000-0005-0000-0000-000010350000}"/>
    <cellStyle name="Millares 2 3 3 5 4 2" xfId="23799" xr:uid="{00000000-0005-0000-0000-000011350000}"/>
    <cellStyle name="Millares 2 3 3 5 4 2 2" xfId="38500" xr:uid="{00000000-0005-0000-0000-000012350000}"/>
    <cellStyle name="Millares 2 3 3 5 4 3" xfId="29996" xr:uid="{00000000-0005-0000-0000-000013350000}"/>
    <cellStyle name="Millares 2 3 3 5 5" xfId="20762" xr:uid="{00000000-0005-0000-0000-000014350000}"/>
    <cellStyle name="Millares 2 3 3 5 5 2" xfId="35990" xr:uid="{00000000-0005-0000-0000-000015350000}"/>
    <cellStyle name="Millares 2 3 3 5 6" xfId="7866" xr:uid="{00000000-0005-0000-0000-000016350000}"/>
    <cellStyle name="Millares 2 3 3 5 6 2" xfId="32428" xr:uid="{00000000-0005-0000-0000-000017350000}"/>
    <cellStyle name="Millares 2 3 3 5 7" xfId="27484" xr:uid="{00000000-0005-0000-0000-000018350000}"/>
    <cellStyle name="Millares 2 3 3 6" xfId="2190" xr:uid="{00000000-0005-0000-0000-000019350000}"/>
    <cellStyle name="Millares 2 3 3 6 2" xfId="3854" xr:uid="{00000000-0005-0000-0000-00001A350000}"/>
    <cellStyle name="Millares 2 3 3 6 2 2" xfId="6484" xr:uid="{00000000-0005-0000-0000-00001B350000}"/>
    <cellStyle name="Millares 2 3 3 6 2 2 2" xfId="25359" xr:uid="{00000000-0005-0000-0000-00001C350000}"/>
    <cellStyle name="Millares 2 3 3 6 2 2 2 2" xfId="39740" xr:uid="{00000000-0005-0000-0000-00001D350000}"/>
    <cellStyle name="Millares 2 3 3 6 2 2 3" xfId="31238" xr:uid="{00000000-0005-0000-0000-00001E350000}"/>
    <cellStyle name="Millares 2 3 3 6 2 3" xfId="22738" xr:uid="{00000000-0005-0000-0000-00001F350000}"/>
    <cellStyle name="Millares 2 3 3 6 2 3 2" xfId="37646" xr:uid="{00000000-0005-0000-0000-000020350000}"/>
    <cellStyle name="Millares 2 3 3 6 2 4" xfId="9834" xr:uid="{00000000-0005-0000-0000-000021350000}"/>
    <cellStyle name="Millares 2 3 3 6 2 4 2" xfId="34076" xr:uid="{00000000-0005-0000-0000-000022350000}"/>
    <cellStyle name="Millares 2 3 3 6 2 5" xfId="29140" xr:uid="{00000000-0005-0000-0000-000023350000}"/>
    <cellStyle name="Millares 2 3 3 6 3" xfId="5234" xr:uid="{00000000-0005-0000-0000-000024350000}"/>
    <cellStyle name="Millares 2 3 3 6 3 2" xfId="24111" xr:uid="{00000000-0005-0000-0000-000025350000}"/>
    <cellStyle name="Millares 2 3 3 6 3 2 2" xfId="38748" xr:uid="{00000000-0005-0000-0000-000026350000}"/>
    <cellStyle name="Millares 2 3 3 6 3 3" xfId="30244" xr:uid="{00000000-0005-0000-0000-000027350000}"/>
    <cellStyle name="Millares 2 3 3 6 4" xfId="21074" xr:uid="{00000000-0005-0000-0000-000028350000}"/>
    <cellStyle name="Millares 2 3 3 6 4 2" xfId="36238" xr:uid="{00000000-0005-0000-0000-000029350000}"/>
    <cellStyle name="Millares 2 3 3 6 5" xfId="8178" xr:uid="{00000000-0005-0000-0000-00002A350000}"/>
    <cellStyle name="Millares 2 3 3 6 5 2" xfId="32676" xr:uid="{00000000-0005-0000-0000-00002B350000}"/>
    <cellStyle name="Millares 2 3 3 6 6" xfId="27732" xr:uid="{00000000-0005-0000-0000-00002C350000}"/>
    <cellStyle name="Millares 2 3 3 7" xfId="2831" xr:uid="{00000000-0005-0000-0000-00002D350000}"/>
    <cellStyle name="Millares 2 3 3 7 2" xfId="5858" xr:uid="{00000000-0005-0000-0000-00002E350000}"/>
    <cellStyle name="Millares 2 3 3 7 2 2" xfId="24735" xr:uid="{00000000-0005-0000-0000-00002F350000}"/>
    <cellStyle name="Millares 2 3 3 7 2 2 2" xfId="39244" xr:uid="{00000000-0005-0000-0000-000030350000}"/>
    <cellStyle name="Millares 2 3 3 7 2 3" xfId="30740" xr:uid="{00000000-0005-0000-0000-000031350000}"/>
    <cellStyle name="Millares 2 3 3 7 3" xfId="21715" xr:uid="{00000000-0005-0000-0000-000032350000}"/>
    <cellStyle name="Millares 2 3 3 7 3 2" xfId="36751" xr:uid="{00000000-0005-0000-0000-000033350000}"/>
    <cellStyle name="Millares 2 3 3 7 4" xfId="8819" xr:uid="{00000000-0005-0000-0000-000034350000}"/>
    <cellStyle name="Millares 2 3 3 7 4 2" xfId="33189" xr:uid="{00000000-0005-0000-0000-000035350000}"/>
    <cellStyle name="Millares 2 3 3 7 5" xfId="28245" xr:uid="{00000000-0005-0000-0000-000036350000}"/>
    <cellStyle name="Millares 2 3 3 8" xfId="4572" xr:uid="{00000000-0005-0000-0000-000037350000}"/>
    <cellStyle name="Millares 2 3 3 8 2" xfId="23450" xr:uid="{00000000-0005-0000-0000-000038350000}"/>
    <cellStyle name="Millares 2 3 3 8 2 2" xfId="38215" xr:uid="{00000000-0005-0000-0000-000039350000}"/>
    <cellStyle name="Millares 2 3 3 8 3" xfId="10473" xr:uid="{00000000-0005-0000-0000-00003A350000}"/>
    <cellStyle name="Millares 2 3 3 8 3 2" xfId="34587" xr:uid="{00000000-0005-0000-0000-00003B350000}"/>
    <cellStyle name="Millares 2 3 3 8 4" xfId="29710" xr:uid="{00000000-0005-0000-0000-00003C350000}"/>
    <cellStyle name="Millares 2 3 3 9" xfId="4476" xr:uid="{00000000-0005-0000-0000-00003D350000}"/>
    <cellStyle name="Millares 2 3 3 9 2" xfId="23360" xr:uid="{00000000-0005-0000-0000-00003E350000}"/>
    <cellStyle name="Millares 2 3 3 9 2 2" xfId="38140" xr:uid="{00000000-0005-0000-0000-00003F350000}"/>
    <cellStyle name="Millares 2 3 3 9 3" xfId="29634" xr:uid="{00000000-0005-0000-0000-000040350000}"/>
    <cellStyle name="Millares 2 3 4" xfId="545" xr:uid="{00000000-0005-0000-0000-000041350000}"/>
    <cellStyle name="Millares 2 3 4 10" xfId="20052" xr:uid="{00000000-0005-0000-0000-000042350000}"/>
    <cellStyle name="Millares 2 3 4 10 2" xfId="35344" xr:uid="{00000000-0005-0000-0000-000043350000}"/>
    <cellStyle name="Millares 2 3 4 11" xfId="7147" xr:uid="{00000000-0005-0000-0000-000044350000}"/>
    <cellStyle name="Millares 2 3 4 11 2" xfId="31773" xr:uid="{00000000-0005-0000-0000-000045350000}"/>
    <cellStyle name="Millares 2 3 4 12" xfId="26838" xr:uid="{00000000-0005-0000-0000-000046350000}"/>
    <cellStyle name="Millares 2 3 4 2" xfId="1259" xr:uid="{00000000-0005-0000-0000-000047350000}"/>
    <cellStyle name="Millares 2 3 4 2 10" xfId="7254" xr:uid="{00000000-0005-0000-0000-000048350000}"/>
    <cellStyle name="Millares 2 3 4 2 10 2" xfId="31872" xr:uid="{00000000-0005-0000-0000-000049350000}"/>
    <cellStyle name="Millares 2 3 4 2 11" xfId="26921" xr:uid="{00000000-0005-0000-0000-00004A350000}"/>
    <cellStyle name="Millares 2 3 4 2 2" xfId="1441" xr:uid="{00000000-0005-0000-0000-00004B350000}"/>
    <cellStyle name="Millares 2 3 4 2 2 2" xfId="1805" xr:uid="{00000000-0005-0000-0000-00004C350000}"/>
    <cellStyle name="Millares 2 3 4 2 2 2 2" xfId="2152" xr:uid="{00000000-0005-0000-0000-00004D350000}"/>
    <cellStyle name="Millares 2 3 4 2 2 2 2 2" xfId="2776" xr:uid="{00000000-0005-0000-0000-00004E350000}"/>
    <cellStyle name="Millares 2 3 4 2 2 2 2 2 2" xfId="4440" xr:uid="{00000000-0005-0000-0000-00004F350000}"/>
    <cellStyle name="Millares 2 3 4 2 2 2 2 2 2 2" xfId="7070" xr:uid="{00000000-0005-0000-0000-000050350000}"/>
    <cellStyle name="Millares 2 3 4 2 2 2 2 2 2 2 2" xfId="25945" xr:uid="{00000000-0005-0000-0000-000051350000}"/>
    <cellStyle name="Millares 2 3 4 2 2 2 2 2 2 2 2 2" xfId="40206" xr:uid="{00000000-0005-0000-0000-000052350000}"/>
    <cellStyle name="Millares 2 3 4 2 2 2 2 2 2 2 3" xfId="31704" xr:uid="{00000000-0005-0000-0000-000053350000}"/>
    <cellStyle name="Millares 2 3 4 2 2 2 2 2 2 3" xfId="23324" xr:uid="{00000000-0005-0000-0000-000054350000}"/>
    <cellStyle name="Millares 2 3 4 2 2 2 2 2 2 3 2" xfId="38112" xr:uid="{00000000-0005-0000-0000-000055350000}"/>
    <cellStyle name="Millares 2 3 4 2 2 2 2 2 2 4" xfId="10420" xr:uid="{00000000-0005-0000-0000-000056350000}"/>
    <cellStyle name="Millares 2 3 4 2 2 2 2 2 2 4 2" xfId="34542" xr:uid="{00000000-0005-0000-0000-000057350000}"/>
    <cellStyle name="Millares 2 3 4 2 2 2 2 2 2 5" xfId="29606" xr:uid="{00000000-0005-0000-0000-000058350000}"/>
    <cellStyle name="Millares 2 3 4 2 2 2 2 2 3" xfId="5820" xr:uid="{00000000-0005-0000-0000-000059350000}"/>
    <cellStyle name="Millares 2 3 4 2 2 2 2 2 3 2" xfId="24697" xr:uid="{00000000-0005-0000-0000-00005A350000}"/>
    <cellStyle name="Millares 2 3 4 2 2 2 2 2 3 2 2" xfId="39214" xr:uid="{00000000-0005-0000-0000-00005B350000}"/>
    <cellStyle name="Millares 2 3 4 2 2 2 2 2 3 3" xfId="30710" xr:uid="{00000000-0005-0000-0000-00005C350000}"/>
    <cellStyle name="Millares 2 3 4 2 2 2 2 2 4" xfId="21660" xr:uid="{00000000-0005-0000-0000-00005D350000}"/>
    <cellStyle name="Millares 2 3 4 2 2 2 2 2 4 2" xfId="36704" xr:uid="{00000000-0005-0000-0000-00005E350000}"/>
    <cellStyle name="Millares 2 3 4 2 2 2 2 2 5" xfId="8764" xr:uid="{00000000-0005-0000-0000-00005F350000}"/>
    <cellStyle name="Millares 2 3 4 2 2 2 2 2 5 2" xfId="33142" xr:uid="{00000000-0005-0000-0000-000060350000}"/>
    <cellStyle name="Millares 2 3 4 2 2 2 2 2 6" xfId="28198" xr:uid="{00000000-0005-0000-0000-000061350000}"/>
    <cellStyle name="Millares 2 3 4 2 2 2 2 3" xfId="3816" xr:uid="{00000000-0005-0000-0000-000062350000}"/>
    <cellStyle name="Millares 2 3 4 2 2 2 2 3 2" xfId="6446" xr:uid="{00000000-0005-0000-0000-000063350000}"/>
    <cellStyle name="Millares 2 3 4 2 2 2 2 3 2 2" xfId="25321" xr:uid="{00000000-0005-0000-0000-000064350000}"/>
    <cellStyle name="Millares 2 3 4 2 2 2 2 3 2 2 2" xfId="39710" xr:uid="{00000000-0005-0000-0000-000065350000}"/>
    <cellStyle name="Millares 2 3 4 2 2 2 2 3 2 3" xfId="31208" xr:uid="{00000000-0005-0000-0000-000066350000}"/>
    <cellStyle name="Millares 2 3 4 2 2 2 2 3 3" xfId="22700" xr:uid="{00000000-0005-0000-0000-000067350000}"/>
    <cellStyle name="Millares 2 3 4 2 2 2 2 3 3 2" xfId="37616" xr:uid="{00000000-0005-0000-0000-000068350000}"/>
    <cellStyle name="Millares 2 3 4 2 2 2 2 3 4" xfId="9796" xr:uid="{00000000-0005-0000-0000-000069350000}"/>
    <cellStyle name="Millares 2 3 4 2 2 2 2 3 4 2" xfId="34046" xr:uid="{00000000-0005-0000-0000-00006A350000}"/>
    <cellStyle name="Millares 2 3 4 2 2 2 2 3 5" xfId="29110" xr:uid="{00000000-0005-0000-0000-00006B350000}"/>
    <cellStyle name="Millares 2 3 4 2 2 2 2 4" xfId="5196" xr:uid="{00000000-0005-0000-0000-00006C350000}"/>
    <cellStyle name="Millares 2 3 4 2 2 2 2 4 2" xfId="24073" xr:uid="{00000000-0005-0000-0000-00006D350000}"/>
    <cellStyle name="Millares 2 3 4 2 2 2 2 4 2 2" xfId="38718" xr:uid="{00000000-0005-0000-0000-00006E350000}"/>
    <cellStyle name="Millares 2 3 4 2 2 2 2 4 3" xfId="30214" xr:uid="{00000000-0005-0000-0000-00006F350000}"/>
    <cellStyle name="Millares 2 3 4 2 2 2 2 5" xfId="21036" xr:uid="{00000000-0005-0000-0000-000070350000}"/>
    <cellStyle name="Millares 2 3 4 2 2 2 2 5 2" xfId="36208" xr:uid="{00000000-0005-0000-0000-000071350000}"/>
    <cellStyle name="Millares 2 3 4 2 2 2 2 6" xfId="8140" xr:uid="{00000000-0005-0000-0000-000072350000}"/>
    <cellStyle name="Millares 2 3 4 2 2 2 2 6 2" xfId="32646" xr:uid="{00000000-0005-0000-0000-000073350000}"/>
    <cellStyle name="Millares 2 3 4 2 2 2 2 7" xfId="27702" xr:uid="{00000000-0005-0000-0000-000074350000}"/>
    <cellStyle name="Millares 2 3 4 2 2 2 3" xfId="2464" xr:uid="{00000000-0005-0000-0000-000075350000}"/>
    <cellStyle name="Millares 2 3 4 2 2 2 3 2" xfId="4128" xr:uid="{00000000-0005-0000-0000-000076350000}"/>
    <cellStyle name="Millares 2 3 4 2 2 2 3 2 2" xfId="6758" xr:uid="{00000000-0005-0000-0000-000077350000}"/>
    <cellStyle name="Millares 2 3 4 2 2 2 3 2 2 2" xfId="25633" xr:uid="{00000000-0005-0000-0000-000078350000}"/>
    <cellStyle name="Millares 2 3 4 2 2 2 3 2 2 2 2" xfId="39958" xr:uid="{00000000-0005-0000-0000-000079350000}"/>
    <cellStyle name="Millares 2 3 4 2 2 2 3 2 2 3" xfId="31456" xr:uid="{00000000-0005-0000-0000-00007A350000}"/>
    <cellStyle name="Millares 2 3 4 2 2 2 3 2 3" xfId="23012" xr:uid="{00000000-0005-0000-0000-00007B350000}"/>
    <cellStyle name="Millares 2 3 4 2 2 2 3 2 3 2" xfId="37864" xr:uid="{00000000-0005-0000-0000-00007C350000}"/>
    <cellStyle name="Millares 2 3 4 2 2 2 3 2 4" xfId="10108" xr:uid="{00000000-0005-0000-0000-00007D350000}"/>
    <cellStyle name="Millares 2 3 4 2 2 2 3 2 4 2" xfId="34294" xr:uid="{00000000-0005-0000-0000-00007E350000}"/>
    <cellStyle name="Millares 2 3 4 2 2 2 3 2 5" xfId="29358" xr:uid="{00000000-0005-0000-0000-00007F350000}"/>
    <cellStyle name="Millares 2 3 4 2 2 2 3 3" xfId="5508" xr:uid="{00000000-0005-0000-0000-000080350000}"/>
    <cellStyle name="Millares 2 3 4 2 2 2 3 3 2" xfId="24385" xr:uid="{00000000-0005-0000-0000-000081350000}"/>
    <cellStyle name="Millares 2 3 4 2 2 2 3 3 2 2" xfId="38966" xr:uid="{00000000-0005-0000-0000-000082350000}"/>
    <cellStyle name="Millares 2 3 4 2 2 2 3 3 3" xfId="30462" xr:uid="{00000000-0005-0000-0000-000083350000}"/>
    <cellStyle name="Millares 2 3 4 2 2 2 3 4" xfId="21348" xr:uid="{00000000-0005-0000-0000-000084350000}"/>
    <cellStyle name="Millares 2 3 4 2 2 2 3 4 2" xfId="36456" xr:uid="{00000000-0005-0000-0000-000085350000}"/>
    <cellStyle name="Millares 2 3 4 2 2 2 3 5" xfId="8452" xr:uid="{00000000-0005-0000-0000-000086350000}"/>
    <cellStyle name="Millares 2 3 4 2 2 2 3 5 2" xfId="32894" xr:uid="{00000000-0005-0000-0000-000087350000}"/>
    <cellStyle name="Millares 2 3 4 2 2 2 3 6" xfId="27950" xr:uid="{00000000-0005-0000-0000-000088350000}"/>
    <cellStyle name="Millares 2 3 4 2 2 2 4" xfId="3469" xr:uid="{00000000-0005-0000-0000-000089350000}"/>
    <cellStyle name="Millares 2 3 4 2 2 2 4 2" xfId="6133" xr:uid="{00000000-0005-0000-0000-00008A350000}"/>
    <cellStyle name="Millares 2 3 4 2 2 2 4 2 2" xfId="25009" xr:uid="{00000000-0005-0000-0000-00008B350000}"/>
    <cellStyle name="Millares 2 3 4 2 2 2 4 2 2 2" xfId="39462" xr:uid="{00000000-0005-0000-0000-00008C350000}"/>
    <cellStyle name="Millares 2 3 4 2 2 2 4 2 3" xfId="30959" xr:uid="{00000000-0005-0000-0000-00008D350000}"/>
    <cellStyle name="Millares 2 3 4 2 2 2 4 3" xfId="22353" xr:uid="{00000000-0005-0000-0000-00008E350000}"/>
    <cellStyle name="Millares 2 3 4 2 2 2 4 3 2" xfId="37333" xr:uid="{00000000-0005-0000-0000-00008F350000}"/>
    <cellStyle name="Millares 2 3 4 2 2 2 4 4" xfId="9450" xr:uid="{00000000-0005-0000-0000-000090350000}"/>
    <cellStyle name="Millares 2 3 4 2 2 2 4 4 2" xfId="33764" xr:uid="{00000000-0005-0000-0000-000091350000}"/>
    <cellStyle name="Millares 2 3 4 2 2 2 4 5" xfId="28827" xr:uid="{00000000-0005-0000-0000-000092350000}"/>
    <cellStyle name="Millares 2 3 4 2 2 2 5" xfId="4883" xr:uid="{00000000-0005-0000-0000-000093350000}"/>
    <cellStyle name="Millares 2 3 4 2 2 2 5 2" xfId="23760" xr:uid="{00000000-0005-0000-0000-000094350000}"/>
    <cellStyle name="Millares 2 3 4 2 2 2 5 2 2" xfId="38469" xr:uid="{00000000-0005-0000-0000-000095350000}"/>
    <cellStyle name="Millares 2 3 4 2 2 2 5 3" xfId="29965" xr:uid="{00000000-0005-0000-0000-000096350000}"/>
    <cellStyle name="Millares 2 3 4 2 2 2 6" xfId="20689" xr:uid="{00000000-0005-0000-0000-000097350000}"/>
    <cellStyle name="Millares 2 3 4 2 2 2 6 2" xfId="35925" xr:uid="{00000000-0005-0000-0000-000098350000}"/>
    <cellStyle name="Millares 2 3 4 2 2 2 7" xfId="7794" xr:uid="{00000000-0005-0000-0000-000099350000}"/>
    <cellStyle name="Millares 2 3 4 2 2 2 7 2" xfId="32364" xr:uid="{00000000-0005-0000-0000-00009A350000}"/>
    <cellStyle name="Millares 2 3 4 2 2 2 8" xfId="27419" xr:uid="{00000000-0005-0000-0000-00009B350000}"/>
    <cellStyle name="Millares 2 3 4 2 2 3" xfId="1996" xr:uid="{00000000-0005-0000-0000-00009C350000}"/>
    <cellStyle name="Millares 2 3 4 2 2 3 2" xfId="2620" xr:uid="{00000000-0005-0000-0000-00009D350000}"/>
    <cellStyle name="Millares 2 3 4 2 2 3 2 2" xfId="4284" xr:uid="{00000000-0005-0000-0000-00009E350000}"/>
    <cellStyle name="Millares 2 3 4 2 2 3 2 2 2" xfId="6914" xr:uid="{00000000-0005-0000-0000-00009F350000}"/>
    <cellStyle name="Millares 2 3 4 2 2 3 2 2 2 2" xfId="25789" xr:uid="{00000000-0005-0000-0000-0000A0350000}"/>
    <cellStyle name="Millares 2 3 4 2 2 3 2 2 2 2 2" xfId="40082" xr:uid="{00000000-0005-0000-0000-0000A1350000}"/>
    <cellStyle name="Millares 2 3 4 2 2 3 2 2 2 3" xfId="31580" xr:uid="{00000000-0005-0000-0000-0000A2350000}"/>
    <cellStyle name="Millares 2 3 4 2 2 3 2 2 3" xfId="23168" xr:uid="{00000000-0005-0000-0000-0000A3350000}"/>
    <cellStyle name="Millares 2 3 4 2 2 3 2 2 3 2" xfId="37988" xr:uid="{00000000-0005-0000-0000-0000A4350000}"/>
    <cellStyle name="Millares 2 3 4 2 2 3 2 2 4" xfId="10264" xr:uid="{00000000-0005-0000-0000-0000A5350000}"/>
    <cellStyle name="Millares 2 3 4 2 2 3 2 2 4 2" xfId="34418" xr:uid="{00000000-0005-0000-0000-0000A6350000}"/>
    <cellStyle name="Millares 2 3 4 2 2 3 2 2 5" xfId="29482" xr:uid="{00000000-0005-0000-0000-0000A7350000}"/>
    <cellStyle name="Millares 2 3 4 2 2 3 2 3" xfId="5664" xr:uid="{00000000-0005-0000-0000-0000A8350000}"/>
    <cellStyle name="Millares 2 3 4 2 2 3 2 3 2" xfId="24541" xr:uid="{00000000-0005-0000-0000-0000A9350000}"/>
    <cellStyle name="Millares 2 3 4 2 2 3 2 3 2 2" xfId="39090" xr:uid="{00000000-0005-0000-0000-0000AA350000}"/>
    <cellStyle name="Millares 2 3 4 2 2 3 2 3 3" xfId="30586" xr:uid="{00000000-0005-0000-0000-0000AB350000}"/>
    <cellStyle name="Millares 2 3 4 2 2 3 2 4" xfId="21504" xr:uid="{00000000-0005-0000-0000-0000AC350000}"/>
    <cellStyle name="Millares 2 3 4 2 2 3 2 4 2" xfId="36580" xr:uid="{00000000-0005-0000-0000-0000AD350000}"/>
    <cellStyle name="Millares 2 3 4 2 2 3 2 5" xfId="8608" xr:uid="{00000000-0005-0000-0000-0000AE350000}"/>
    <cellStyle name="Millares 2 3 4 2 2 3 2 5 2" xfId="33018" xr:uid="{00000000-0005-0000-0000-0000AF350000}"/>
    <cellStyle name="Millares 2 3 4 2 2 3 2 6" xfId="28074" xr:uid="{00000000-0005-0000-0000-0000B0350000}"/>
    <cellStyle name="Millares 2 3 4 2 2 3 3" xfId="3660" xr:uid="{00000000-0005-0000-0000-0000B1350000}"/>
    <cellStyle name="Millares 2 3 4 2 2 3 3 2" xfId="6290" xr:uid="{00000000-0005-0000-0000-0000B2350000}"/>
    <cellStyle name="Millares 2 3 4 2 2 3 3 2 2" xfId="25165" xr:uid="{00000000-0005-0000-0000-0000B3350000}"/>
    <cellStyle name="Millares 2 3 4 2 2 3 3 2 2 2" xfId="39586" xr:uid="{00000000-0005-0000-0000-0000B4350000}"/>
    <cellStyle name="Millares 2 3 4 2 2 3 3 2 3" xfId="31084" xr:uid="{00000000-0005-0000-0000-0000B5350000}"/>
    <cellStyle name="Millares 2 3 4 2 2 3 3 3" xfId="22544" xr:uid="{00000000-0005-0000-0000-0000B6350000}"/>
    <cellStyle name="Millares 2 3 4 2 2 3 3 3 2" xfId="37492" xr:uid="{00000000-0005-0000-0000-0000B7350000}"/>
    <cellStyle name="Millares 2 3 4 2 2 3 3 4" xfId="9640" xr:uid="{00000000-0005-0000-0000-0000B8350000}"/>
    <cellStyle name="Millares 2 3 4 2 2 3 3 4 2" xfId="33922" xr:uid="{00000000-0005-0000-0000-0000B9350000}"/>
    <cellStyle name="Millares 2 3 4 2 2 3 3 5" xfId="28986" xr:uid="{00000000-0005-0000-0000-0000BA350000}"/>
    <cellStyle name="Millares 2 3 4 2 2 3 4" xfId="5040" xr:uid="{00000000-0005-0000-0000-0000BB350000}"/>
    <cellStyle name="Millares 2 3 4 2 2 3 4 2" xfId="23917" xr:uid="{00000000-0005-0000-0000-0000BC350000}"/>
    <cellStyle name="Millares 2 3 4 2 2 3 4 2 2" xfId="38594" xr:uid="{00000000-0005-0000-0000-0000BD350000}"/>
    <cellStyle name="Millares 2 3 4 2 2 3 4 3" xfId="30090" xr:uid="{00000000-0005-0000-0000-0000BE350000}"/>
    <cellStyle name="Millares 2 3 4 2 2 3 5" xfId="20880" xr:uid="{00000000-0005-0000-0000-0000BF350000}"/>
    <cellStyle name="Millares 2 3 4 2 2 3 5 2" xfId="36084" xr:uid="{00000000-0005-0000-0000-0000C0350000}"/>
    <cellStyle name="Millares 2 3 4 2 2 3 6" xfId="7984" xr:uid="{00000000-0005-0000-0000-0000C1350000}"/>
    <cellStyle name="Millares 2 3 4 2 2 3 6 2" xfId="32522" xr:uid="{00000000-0005-0000-0000-0000C2350000}"/>
    <cellStyle name="Millares 2 3 4 2 2 3 7" xfId="27578" xr:uid="{00000000-0005-0000-0000-0000C3350000}"/>
    <cellStyle name="Millares 2 3 4 2 2 4" xfId="2308" xr:uid="{00000000-0005-0000-0000-0000C4350000}"/>
    <cellStyle name="Millares 2 3 4 2 2 4 2" xfId="3972" xr:uid="{00000000-0005-0000-0000-0000C5350000}"/>
    <cellStyle name="Millares 2 3 4 2 2 4 2 2" xfId="6602" xr:uid="{00000000-0005-0000-0000-0000C6350000}"/>
    <cellStyle name="Millares 2 3 4 2 2 4 2 2 2" xfId="25477" xr:uid="{00000000-0005-0000-0000-0000C7350000}"/>
    <cellStyle name="Millares 2 3 4 2 2 4 2 2 2 2" xfId="39834" xr:uid="{00000000-0005-0000-0000-0000C8350000}"/>
    <cellStyle name="Millares 2 3 4 2 2 4 2 2 3" xfId="31332" xr:uid="{00000000-0005-0000-0000-0000C9350000}"/>
    <cellStyle name="Millares 2 3 4 2 2 4 2 3" xfId="22856" xr:uid="{00000000-0005-0000-0000-0000CA350000}"/>
    <cellStyle name="Millares 2 3 4 2 2 4 2 3 2" xfId="37740" xr:uid="{00000000-0005-0000-0000-0000CB350000}"/>
    <cellStyle name="Millares 2 3 4 2 2 4 2 4" xfId="9952" xr:uid="{00000000-0005-0000-0000-0000CC350000}"/>
    <cellStyle name="Millares 2 3 4 2 2 4 2 4 2" xfId="34170" xr:uid="{00000000-0005-0000-0000-0000CD350000}"/>
    <cellStyle name="Millares 2 3 4 2 2 4 2 5" xfId="29234" xr:uid="{00000000-0005-0000-0000-0000CE350000}"/>
    <cellStyle name="Millares 2 3 4 2 2 4 3" xfId="5352" xr:uid="{00000000-0005-0000-0000-0000CF350000}"/>
    <cellStyle name="Millares 2 3 4 2 2 4 3 2" xfId="24229" xr:uid="{00000000-0005-0000-0000-0000D0350000}"/>
    <cellStyle name="Millares 2 3 4 2 2 4 3 2 2" xfId="38842" xr:uid="{00000000-0005-0000-0000-0000D1350000}"/>
    <cellStyle name="Millares 2 3 4 2 2 4 3 3" xfId="30338" xr:uid="{00000000-0005-0000-0000-0000D2350000}"/>
    <cellStyle name="Millares 2 3 4 2 2 4 4" xfId="21192" xr:uid="{00000000-0005-0000-0000-0000D3350000}"/>
    <cellStyle name="Millares 2 3 4 2 2 4 4 2" xfId="36332" xr:uid="{00000000-0005-0000-0000-0000D4350000}"/>
    <cellStyle name="Millares 2 3 4 2 2 4 5" xfId="8296" xr:uid="{00000000-0005-0000-0000-0000D5350000}"/>
    <cellStyle name="Millares 2 3 4 2 2 4 5 2" xfId="32770" xr:uid="{00000000-0005-0000-0000-0000D6350000}"/>
    <cellStyle name="Millares 2 3 4 2 2 4 6" xfId="27826" xr:uid="{00000000-0005-0000-0000-0000D7350000}"/>
    <cellStyle name="Millares 2 3 4 2 2 5" xfId="3105" xr:uid="{00000000-0005-0000-0000-0000D8350000}"/>
    <cellStyle name="Millares 2 3 4 2 2 5 2" xfId="5977" xr:uid="{00000000-0005-0000-0000-0000D9350000}"/>
    <cellStyle name="Millares 2 3 4 2 2 5 2 2" xfId="24853" xr:uid="{00000000-0005-0000-0000-0000DA350000}"/>
    <cellStyle name="Millares 2 3 4 2 2 5 2 2 2" xfId="39338" xr:uid="{00000000-0005-0000-0000-0000DB350000}"/>
    <cellStyle name="Millares 2 3 4 2 2 5 2 3" xfId="30835" xr:uid="{00000000-0005-0000-0000-0000DC350000}"/>
    <cellStyle name="Millares 2 3 4 2 2 5 3" xfId="21989" xr:uid="{00000000-0005-0000-0000-0000DD350000}"/>
    <cellStyle name="Millares 2 3 4 2 2 5 3 2" xfId="37001" xr:uid="{00000000-0005-0000-0000-0000DE350000}"/>
    <cellStyle name="Millares 2 3 4 2 2 5 4" xfId="9090" xr:uid="{00000000-0005-0000-0000-0000DF350000}"/>
    <cellStyle name="Millares 2 3 4 2 2 5 4 2" xfId="33436" xr:uid="{00000000-0005-0000-0000-0000E0350000}"/>
    <cellStyle name="Millares 2 3 4 2 2 5 5" xfId="28495" xr:uid="{00000000-0005-0000-0000-0000E1350000}"/>
    <cellStyle name="Millares 2 3 4 2 2 6" xfId="4726" xr:uid="{00000000-0005-0000-0000-0000E2350000}"/>
    <cellStyle name="Millares 2 3 4 2 2 6 2" xfId="23604" xr:uid="{00000000-0005-0000-0000-0000E3350000}"/>
    <cellStyle name="Millares 2 3 4 2 2 6 2 2" xfId="38345" xr:uid="{00000000-0005-0000-0000-0000E4350000}"/>
    <cellStyle name="Millares 2 3 4 2 2 6 3" xfId="12905" xr:uid="{00000000-0005-0000-0000-0000E5350000}"/>
    <cellStyle name="Millares 2 3 4 2 2 6 3 2" xfId="35264" xr:uid="{00000000-0005-0000-0000-0000E6350000}"/>
    <cellStyle name="Millares 2 3 4 2 2 6 4" xfId="29840" xr:uid="{00000000-0005-0000-0000-0000E7350000}"/>
    <cellStyle name="Millares 2 3 4 2 2 7" xfId="20325" xr:uid="{00000000-0005-0000-0000-0000E8350000}"/>
    <cellStyle name="Millares 2 3 4 2 2 7 2" xfId="35593" xr:uid="{00000000-0005-0000-0000-0000E9350000}"/>
    <cellStyle name="Millares 2 3 4 2 2 8" xfId="7434" xr:uid="{00000000-0005-0000-0000-0000EA350000}"/>
    <cellStyle name="Millares 2 3 4 2 2 8 2" xfId="32036" xr:uid="{00000000-0005-0000-0000-0000EB350000}"/>
    <cellStyle name="Millares 2 3 4 2 2 9" xfId="27087" xr:uid="{00000000-0005-0000-0000-0000EC350000}"/>
    <cellStyle name="Millares 2 3 4 2 3" xfId="1623" xr:uid="{00000000-0005-0000-0000-0000ED350000}"/>
    <cellStyle name="Millares 2 3 4 2 3 2" xfId="2074" xr:uid="{00000000-0005-0000-0000-0000EE350000}"/>
    <cellStyle name="Millares 2 3 4 2 3 2 2" xfId="2698" xr:uid="{00000000-0005-0000-0000-0000EF350000}"/>
    <cellStyle name="Millares 2 3 4 2 3 2 2 2" xfId="4362" xr:uid="{00000000-0005-0000-0000-0000F0350000}"/>
    <cellStyle name="Millares 2 3 4 2 3 2 2 2 2" xfId="6992" xr:uid="{00000000-0005-0000-0000-0000F1350000}"/>
    <cellStyle name="Millares 2 3 4 2 3 2 2 2 2 2" xfId="25867" xr:uid="{00000000-0005-0000-0000-0000F2350000}"/>
    <cellStyle name="Millares 2 3 4 2 3 2 2 2 2 2 2" xfId="40144" xr:uid="{00000000-0005-0000-0000-0000F3350000}"/>
    <cellStyle name="Millares 2 3 4 2 3 2 2 2 2 3" xfId="31642" xr:uid="{00000000-0005-0000-0000-0000F4350000}"/>
    <cellStyle name="Millares 2 3 4 2 3 2 2 2 3" xfId="23246" xr:uid="{00000000-0005-0000-0000-0000F5350000}"/>
    <cellStyle name="Millares 2 3 4 2 3 2 2 2 3 2" xfId="38050" xr:uid="{00000000-0005-0000-0000-0000F6350000}"/>
    <cellStyle name="Millares 2 3 4 2 3 2 2 2 4" xfId="10342" xr:uid="{00000000-0005-0000-0000-0000F7350000}"/>
    <cellStyle name="Millares 2 3 4 2 3 2 2 2 4 2" xfId="34480" xr:uid="{00000000-0005-0000-0000-0000F8350000}"/>
    <cellStyle name="Millares 2 3 4 2 3 2 2 2 5" xfId="29544" xr:uid="{00000000-0005-0000-0000-0000F9350000}"/>
    <cellStyle name="Millares 2 3 4 2 3 2 2 3" xfId="5742" xr:uid="{00000000-0005-0000-0000-0000FA350000}"/>
    <cellStyle name="Millares 2 3 4 2 3 2 2 3 2" xfId="24619" xr:uid="{00000000-0005-0000-0000-0000FB350000}"/>
    <cellStyle name="Millares 2 3 4 2 3 2 2 3 2 2" xfId="39152" xr:uid="{00000000-0005-0000-0000-0000FC350000}"/>
    <cellStyle name="Millares 2 3 4 2 3 2 2 3 3" xfId="30648" xr:uid="{00000000-0005-0000-0000-0000FD350000}"/>
    <cellStyle name="Millares 2 3 4 2 3 2 2 4" xfId="21582" xr:uid="{00000000-0005-0000-0000-0000FE350000}"/>
    <cellStyle name="Millares 2 3 4 2 3 2 2 4 2" xfId="36642" xr:uid="{00000000-0005-0000-0000-0000FF350000}"/>
    <cellStyle name="Millares 2 3 4 2 3 2 2 5" xfId="8686" xr:uid="{00000000-0005-0000-0000-000000360000}"/>
    <cellStyle name="Millares 2 3 4 2 3 2 2 5 2" xfId="33080" xr:uid="{00000000-0005-0000-0000-000001360000}"/>
    <cellStyle name="Millares 2 3 4 2 3 2 2 6" xfId="28136" xr:uid="{00000000-0005-0000-0000-000002360000}"/>
    <cellStyle name="Millares 2 3 4 2 3 2 3" xfId="3738" xr:uid="{00000000-0005-0000-0000-000003360000}"/>
    <cellStyle name="Millares 2 3 4 2 3 2 3 2" xfId="6368" xr:uid="{00000000-0005-0000-0000-000004360000}"/>
    <cellStyle name="Millares 2 3 4 2 3 2 3 2 2" xfId="25243" xr:uid="{00000000-0005-0000-0000-000005360000}"/>
    <cellStyle name="Millares 2 3 4 2 3 2 3 2 2 2" xfId="39648" xr:uid="{00000000-0005-0000-0000-000006360000}"/>
    <cellStyle name="Millares 2 3 4 2 3 2 3 2 3" xfId="31146" xr:uid="{00000000-0005-0000-0000-000007360000}"/>
    <cellStyle name="Millares 2 3 4 2 3 2 3 3" xfId="22622" xr:uid="{00000000-0005-0000-0000-000008360000}"/>
    <cellStyle name="Millares 2 3 4 2 3 2 3 3 2" xfId="37554" xr:uid="{00000000-0005-0000-0000-000009360000}"/>
    <cellStyle name="Millares 2 3 4 2 3 2 3 4" xfId="9718" xr:uid="{00000000-0005-0000-0000-00000A360000}"/>
    <cellStyle name="Millares 2 3 4 2 3 2 3 4 2" xfId="33984" xr:uid="{00000000-0005-0000-0000-00000B360000}"/>
    <cellStyle name="Millares 2 3 4 2 3 2 3 5" xfId="29048" xr:uid="{00000000-0005-0000-0000-00000C360000}"/>
    <cellStyle name="Millares 2 3 4 2 3 2 4" xfId="5118" xr:uid="{00000000-0005-0000-0000-00000D360000}"/>
    <cellStyle name="Millares 2 3 4 2 3 2 4 2" xfId="23995" xr:uid="{00000000-0005-0000-0000-00000E360000}"/>
    <cellStyle name="Millares 2 3 4 2 3 2 4 2 2" xfId="38656" xr:uid="{00000000-0005-0000-0000-00000F360000}"/>
    <cellStyle name="Millares 2 3 4 2 3 2 4 3" xfId="30152" xr:uid="{00000000-0005-0000-0000-000010360000}"/>
    <cellStyle name="Millares 2 3 4 2 3 2 5" xfId="20958" xr:uid="{00000000-0005-0000-0000-000011360000}"/>
    <cellStyle name="Millares 2 3 4 2 3 2 5 2" xfId="36146" xr:uid="{00000000-0005-0000-0000-000012360000}"/>
    <cellStyle name="Millares 2 3 4 2 3 2 6" xfId="8062" xr:uid="{00000000-0005-0000-0000-000013360000}"/>
    <cellStyle name="Millares 2 3 4 2 3 2 6 2" xfId="32584" xr:uid="{00000000-0005-0000-0000-000014360000}"/>
    <cellStyle name="Millares 2 3 4 2 3 2 7" xfId="27640" xr:uid="{00000000-0005-0000-0000-000015360000}"/>
    <cellStyle name="Millares 2 3 4 2 3 3" xfId="2386" xr:uid="{00000000-0005-0000-0000-000016360000}"/>
    <cellStyle name="Millares 2 3 4 2 3 3 2" xfId="4050" xr:uid="{00000000-0005-0000-0000-000017360000}"/>
    <cellStyle name="Millares 2 3 4 2 3 3 2 2" xfId="6680" xr:uid="{00000000-0005-0000-0000-000018360000}"/>
    <cellStyle name="Millares 2 3 4 2 3 3 2 2 2" xfId="25555" xr:uid="{00000000-0005-0000-0000-000019360000}"/>
    <cellStyle name="Millares 2 3 4 2 3 3 2 2 2 2" xfId="39896" xr:uid="{00000000-0005-0000-0000-00001A360000}"/>
    <cellStyle name="Millares 2 3 4 2 3 3 2 2 3" xfId="31394" xr:uid="{00000000-0005-0000-0000-00001B360000}"/>
    <cellStyle name="Millares 2 3 4 2 3 3 2 3" xfId="22934" xr:uid="{00000000-0005-0000-0000-00001C360000}"/>
    <cellStyle name="Millares 2 3 4 2 3 3 2 3 2" xfId="37802" xr:uid="{00000000-0005-0000-0000-00001D360000}"/>
    <cellStyle name="Millares 2 3 4 2 3 3 2 4" xfId="10030" xr:uid="{00000000-0005-0000-0000-00001E360000}"/>
    <cellStyle name="Millares 2 3 4 2 3 3 2 4 2" xfId="34232" xr:uid="{00000000-0005-0000-0000-00001F360000}"/>
    <cellStyle name="Millares 2 3 4 2 3 3 2 5" xfId="29296" xr:uid="{00000000-0005-0000-0000-000020360000}"/>
    <cellStyle name="Millares 2 3 4 2 3 3 3" xfId="5430" xr:uid="{00000000-0005-0000-0000-000021360000}"/>
    <cellStyle name="Millares 2 3 4 2 3 3 3 2" xfId="24307" xr:uid="{00000000-0005-0000-0000-000022360000}"/>
    <cellStyle name="Millares 2 3 4 2 3 3 3 2 2" xfId="38904" xr:uid="{00000000-0005-0000-0000-000023360000}"/>
    <cellStyle name="Millares 2 3 4 2 3 3 3 3" xfId="30400" xr:uid="{00000000-0005-0000-0000-000024360000}"/>
    <cellStyle name="Millares 2 3 4 2 3 3 4" xfId="21270" xr:uid="{00000000-0005-0000-0000-000025360000}"/>
    <cellStyle name="Millares 2 3 4 2 3 3 4 2" xfId="36394" xr:uid="{00000000-0005-0000-0000-000026360000}"/>
    <cellStyle name="Millares 2 3 4 2 3 3 5" xfId="8374" xr:uid="{00000000-0005-0000-0000-000027360000}"/>
    <cellStyle name="Millares 2 3 4 2 3 3 5 2" xfId="32832" xr:uid="{00000000-0005-0000-0000-000028360000}"/>
    <cellStyle name="Millares 2 3 4 2 3 3 6" xfId="27888" xr:uid="{00000000-0005-0000-0000-000029360000}"/>
    <cellStyle name="Millares 2 3 4 2 3 4" xfId="3287" xr:uid="{00000000-0005-0000-0000-00002A360000}"/>
    <cellStyle name="Millares 2 3 4 2 3 4 2" xfId="6055" xr:uid="{00000000-0005-0000-0000-00002B360000}"/>
    <cellStyle name="Millares 2 3 4 2 3 4 2 2" xfId="24931" xr:uid="{00000000-0005-0000-0000-00002C360000}"/>
    <cellStyle name="Millares 2 3 4 2 3 4 2 2 2" xfId="39400" xr:uid="{00000000-0005-0000-0000-00002D360000}"/>
    <cellStyle name="Millares 2 3 4 2 3 4 2 3" xfId="30897" xr:uid="{00000000-0005-0000-0000-00002E360000}"/>
    <cellStyle name="Millares 2 3 4 2 3 4 3" xfId="22171" xr:uid="{00000000-0005-0000-0000-00002F360000}"/>
    <cellStyle name="Millares 2 3 4 2 3 4 3 2" xfId="37167" xr:uid="{00000000-0005-0000-0000-000030360000}"/>
    <cellStyle name="Millares 2 3 4 2 3 4 4" xfId="9270" xr:uid="{00000000-0005-0000-0000-000031360000}"/>
    <cellStyle name="Millares 2 3 4 2 3 4 4 2" xfId="33600" xr:uid="{00000000-0005-0000-0000-000032360000}"/>
    <cellStyle name="Millares 2 3 4 2 3 4 5" xfId="28661" xr:uid="{00000000-0005-0000-0000-000033360000}"/>
    <cellStyle name="Millares 2 3 4 2 3 5" xfId="4804" xr:uid="{00000000-0005-0000-0000-000034360000}"/>
    <cellStyle name="Millares 2 3 4 2 3 5 2" xfId="23682" xr:uid="{00000000-0005-0000-0000-000035360000}"/>
    <cellStyle name="Millares 2 3 4 2 3 5 2 2" xfId="38407" xr:uid="{00000000-0005-0000-0000-000036360000}"/>
    <cellStyle name="Millares 2 3 4 2 3 5 3" xfId="29902" xr:uid="{00000000-0005-0000-0000-000037360000}"/>
    <cellStyle name="Millares 2 3 4 2 3 6" xfId="20507" xr:uid="{00000000-0005-0000-0000-000038360000}"/>
    <cellStyle name="Millares 2 3 4 2 3 6 2" xfId="35759" xr:uid="{00000000-0005-0000-0000-000039360000}"/>
    <cellStyle name="Millares 2 3 4 2 3 7" xfId="7614" xr:uid="{00000000-0005-0000-0000-00003A360000}"/>
    <cellStyle name="Millares 2 3 4 2 3 7 2" xfId="32200" xr:uid="{00000000-0005-0000-0000-00003B360000}"/>
    <cellStyle name="Millares 2 3 4 2 3 8" xfId="27253" xr:uid="{00000000-0005-0000-0000-00003C360000}"/>
    <cellStyle name="Millares 2 3 4 2 4" xfId="1918" xr:uid="{00000000-0005-0000-0000-00003D360000}"/>
    <cellStyle name="Millares 2 3 4 2 4 2" xfId="2542" xr:uid="{00000000-0005-0000-0000-00003E360000}"/>
    <cellStyle name="Millares 2 3 4 2 4 2 2" xfId="4206" xr:uid="{00000000-0005-0000-0000-00003F360000}"/>
    <cellStyle name="Millares 2 3 4 2 4 2 2 2" xfId="6836" xr:uid="{00000000-0005-0000-0000-000040360000}"/>
    <cellStyle name="Millares 2 3 4 2 4 2 2 2 2" xfId="25711" xr:uid="{00000000-0005-0000-0000-000041360000}"/>
    <cellStyle name="Millares 2 3 4 2 4 2 2 2 2 2" xfId="40020" xr:uid="{00000000-0005-0000-0000-000042360000}"/>
    <cellStyle name="Millares 2 3 4 2 4 2 2 2 3" xfId="31518" xr:uid="{00000000-0005-0000-0000-000043360000}"/>
    <cellStyle name="Millares 2 3 4 2 4 2 2 3" xfId="23090" xr:uid="{00000000-0005-0000-0000-000044360000}"/>
    <cellStyle name="Millares 2 3 4 2 4 2 2 3 2" xfId="37926" xr:uid="{00000000-0005-0000-0000-000045360000}"/>
    <cellStyle name="Millares 2 3 4 2 4 2 2 4" xfId="10186" xr:uid="{00000000-0005-0000-0000-000046360000}"/>
    <cellStyle name="Millares 2 3 4 2 4 2 2 4 2" xfId="34356" xr:uid="{00000000-0005-0000-0000-000047360000}"/>
    <cellStyle name="Millares 2 3 4 2 4 2 2 5" xfId="29420" xr:uid="{00000000-0005-0000-0000-000048360000}"/>
    <cellStyle name="Millares 2 3 4 2 4 2 3" xfId="5586" xr:uid="{00000000-0005-0000-0000-000049360000}"/>
    <cellStyle name="Millares 2 3 4 2 4 2 3 2" xfId="24463" xr:uid="{00000000-0005-0000-0000-00004A360000}"/>
    <cellStyle name="Millares 2 3 4 2 4 2 3 2 2" xfId="39028" xr:uid="{00000000-0005-0000-0000-00004B360000}"/>
    <cellStyle name="Millares 2 3 4 2 4 2 3 3" xfId="30524" xr:uid="{00000000-0005-0000-0000-00004C360000}"/>
    <cellStyle name="Millares 2 3 4 2 4 2 4" xfId="21426" xr:uid="{00000000-0005-0000-0000-00004D360000}"/>
    <cellStyle name="Millares 2 3 4 2 4 2 4 2" xfId="36518" xr:uid="{00000000-0005-0000-0000-00004E360000}"/>
    <cellStyle name="Millares 2 3 4 2 4 2 5" xfId="8530" xr:uid="{00000000-0005-0000-0000-00004F360000}"/>
    <cellStyle name="Millares 2 3 4 2 4 2 5 2" xfId="32956" xr:uid="{00000000-0005-0000-0000-000050360000}"/>
    <cellStyle name="Millares 2 3 4 2 4 2 6" xfId="28012" xr:uid="{00000000-0005-0000-0000-000051360000}"/>
    <cellStyle name="Millares 2 3 4 2 4 3" xfId="3582" xr:uid="{00000000-0005-0000-0000-000052360000}"/>
    <cellStyle name="Millares 2 3 4 2 4 3 2" xfId="6212" xr:uid="{00000000-0005-0000-0000-000053360000}"/>
    <cellStyle name="Millares 2 3 4 2 4 3 2 2" xfId="25087" xr:uid="{00000000-0005-0000-0000-000054360000}"/>
    <cellStyle name="Millares 2 3 4 2 4 3 2 2 2" xfId="39524" xr:uid="{00000000-0005-0000-0000-000055360000}"/>
    <cellStyle name="Millares 2 3 4 2 4 3 2 3" xfId="31022" xr:uid="{00000000-0005-0000-0000-000056360000}"/>
    <cellStyle name="Millares 2 3 4 2 4 3 3" xfId="22466" xr:uid="{00000000-0005-0000-0000-000057360000}"/>
    <cellStyle name="Millares 2 3 4 2 4 3 3 2" xfId="37430" xr:uid="{00000000-0005-0000-0000-000058360000}"/>
    <cellStyle name="Millares 2 3 4 2 4 3 4" xfId="9562" xr:uid="{00000000-0005-0000-0000-000059360000}"/>
    <cellStyle name="Millares 2 3 4 2 4 3 4 2" xfId="33860" xr:uid="{00000000-0005-0000-0000-00005A360000}"/>
    <cellStyle name="Millares 2 3 4 2 4 3 5" xfId="28924" xr:uid="{00000000-0005-0000-0000-00005B360000}"/>
    <cellStyle name="Millares 2 3 4 2 4 4" xfId="4962" xr:uid="{00000000-0005-0000-0000-00005C360000}"/>
    <cellStyle name="Millares 2 3 4 2 4 4 2" xfId="23839" xr:uid="{00000000-0005-0000-0000-00005D360000}"/>
    <cellStyle name="Millares 2 3 4 2 4 4 2 2" xfId="38532" xr:uid="{00000000-0005-0000-0000-00005E360000}"/>
    <cellStyle name="Millares 2 3 4 2 4 4 3" xfId="30028" xr:uid="{00000000-0005-0000-0000-00005F360000}"/>
    <cellStyle name="Millares 2 3 4 2 4 5" xfId="20802" xr:uid="{00000000-0005-0000-0000-000060360000}"/>
    <cellStyle name="Millares 2 3 4 2 4 5 2" xfId="36022" xr:uid="{00000000-0005-0000-0000-000061360000}"/>
    <cellStyle name="Millares 2 3 4 2 4 6" xfId="7906" xr:uid="{00000000-0005-0000-0000-000062360000}"/>
    <cellStyle name="Millares 2 3 4 2 4 6 2" xfId="32460" xr:uid="{00000000-0005-0000-0000-000063360000}"/>
    <cellStyle name="Millares 2 3 4 2 4 7" xfId="27516" xr:uid="{00000000-0005-0000-0000-000064360000}"/>
    <cellStyle name="Millares 2 3 4 2 5" xfId="2230" xr:uid="{00000000-0005-0000-0000-000065360000}"/>
    <cellStyle name="Millares 2 3 4 2 5 2" xfId="3894" xr:uid="{00000000-0005-0000-0000-000066360000}"/>
    <cellStyle name="Millares 2 3 4 2 5 2 2" xfId="6524" xr:uid="{00000000-0005-0000-0000-000067360000}"/>
    <cellStyle name="Millares 2 3 4 2 5 2 2 2" xfId="25399" xr:uid="{00000000-0005-0000-0000-000068360000}"/>
    <cellStyle name="Millares 2 3 4 2 5 2 2 2 2" xfId="39772" xr:uid="{00000000-0005-0000-0000-000069360000}"/>
    <cellStyle name="Millares 2 3 4 2 5 2 2 3" xfId="31270" xr:uid="{00000000-0005-0000-0000-00006A360000}"/>
    <cellStyle name="Millares 2 3 4 2 5 2 3" xfId="22778" xr:uid="{00000000-0005-0000-0000-00006B360000}"/>
    <cellStyle name="Millares 2 3 4 2 5 2 3 2" xfId="37678" xr:uid="{00000000-0005-0000-0000-00006C360000}"/>
    <cellStyle name="Millares 2 3 4 2 5 2 4" xfId="9874" xr:uid="{00000000-0005-0000-0000-00006D360000}"/>
    <cellStyle name="Millares 2 3 4 2 5 2 4 2" xfId="34108" xr:uid="{00000000-0005-0000-0000-00006E360000}"/>
    <cellStyle name="Millares 2 3 4 2 5 2 5" xfId="29172" xr:uid="{00000000-0005-0000-0000-00006F360000}"/>
    <cellStyle name="Millares 2 3 4 2 5 3" xfId="5274" xr:uid="{00000000-0005-0000-0000-000070360000}"/>
    <cellStyle name="Millares 2 3 4 2 5 3 2" xfId="24151" xr:uid="{00000000-0005-0000-0000-000071360000}"/>
    <cellStyle name="Millares 2 3 4 2 5 3 2 2" xfId="38780" xr:uid="{00000000-0005-0000-0000-000072360000}"/>
    <cellStyle name="Millares 2 3 4 2 5 3 3" xfId="30276" xr:uid="{00000000-0005-0000-0000-000073360000}"/>
    <cellStyle name="Millares 2 3 4 2 5 4" xfId="21114" xr:uid="{00000000-0005-0000-0000-000074360000}"/>
    <cellStyle name="Millares 2 3 4 2 5 4 2" xfId="36270" xr:uid="{00000000-0005-0000-0000-000075360000}"/>
    <cellStyle name="Millares 2 3 4 2 5 5" xfId="8218" xr:uid="{00000000-0005-0000-0000-000076360000}"/>
    <cellStyle name="Millares 2 3 4 2 5 5 2" xfId="32708" xr:uid="{00000000-0005-0000-0000-000077360000}"/>
    <cellStyle name="Millares 2 3 4 2 5 6" xfId="27764" xr:uid="{00000000-0005-0000-0000-000078360000}"/>
    <cellStyle name="Millares 2 3 4 2 6" xfId="2923" xr:uid="{00000000-0005-0000-0000-000079360000}"/>
    <cellStyle name="Millares 2 3 4 2 6 2" xfId="5899" xr:uid="{00000000-0005-0000-0000-00007A360000}"/>
    <cellStyle name="Millares 2 3 4 2 6 2 2" xfId="24775" xr:uid="{00000000-0005-0000-0000-00007B360000}"/>
    <cellStyle name="Millares 2 3 4 2 6 2 2 2" xfId="39276" xr:uid="{00000000-0005-0000-0000-00007C360000}"/>
    <cellStyle name="Millares 2 3 4 2 6 2 3" xfId="30773" xr:uid="{00000000-0005-0000-0000-00007D360000}"/>
    <cellStyle name="Millares 2 3 4 2 6 3" xfId="21807" xr:uid="{00000000-0005-0000-0000-00007E360000}"/>
    <cellStyle name="Millares 2 3 4 2 6 3 2" xfId="36835" xr:uid="{00000000-0005-0000-0000-00007F360000}"/>
    <cellStyle name="Millares 2 3 4 2 6 4" xfId="8910" xr:uid="{00000000-0005-0000-0000-000080360000}"/>
    <cellStyle name="Millares 2 3 4 2 6 4 2" xfId="33272" xr:uid="{00000000-0005-0000-0000-000081360000}"/>
    <cellStyle name="Millares 2 3 4 2 6 5" xfId="28329" xr:uid="{00000000-0005-0000-0000-000082360000}"/>
    <cellStyle name="Millares 2 3 4 2 7" xfId="4647" xr:uid="{00000000-0005-0000-0000-000083360000}"/>
    <cellStyle name="Millares 2 3 4 2 7 2" xfId="23525" xr:uid="{00000000-0005-0000-0000-000084360000}"/>
    <cellStyle name="Millares 2 3 4 2 7 2 2" xfId="38282" xr:uid="{00000000-0005-0000-0000-000085360000}"/>
    <cellStyle name="Millares 2 3 4 2 7 3" xfId="10542" xr:uid="{00000000-0005-0000-0000-000086360000}"/>
    <cellStyle name="Millares 2 3 4 2 7 3 2" xfId="34650" xr:uid="{00000000-0005-0000-0000-000087360000}"/>
    <cellStyle name="Millares 2 3 4 2 7 4" xfId="29777" xr:uid="{00000000-0005-0000-0000-000088360000}"/>
    <cellStyle name="Millares 2 3 4 2 8" xfId="4510" xr:uid="{00000000-0005-0000-0000-000089360000}"/>
    <cellStyle name="Millares 2 3 4 2 8 2" xfId="23393" xr:uid="{00000000-0005-0000-0000-00008A360000}"/>
    <cellStyle name="Millares 2 3 4 2 8 2 2" xfId="38167" xr:uid="{00000000-0005-0000-0000-00008B360000}"/>
    <cellStyle name="Millares 2 3 4 2 8 3" xfId="29661" xr:uid="{00000000-0005-0000-0000-00008C360000}"/>
    <cellStyle name="Millares 2 3 4 2 9" xfId="20143" xr:uid="{00000000-0005-0000-0000-00008D360000}"/>
    <cellStyle name="Millares 2 3 4 2 9 2" xfId="35427" xr:uid="{00000000-0005-0000-0000-00008E360000}"/>
    <cellStyle name="Millares 2 3 4 3" xfId="1350" xr:uid="{00000000-0005-0000-0000-00008F360000}"/>
    <cellStyle name="Millares 2 3 4 3 2" xfId="1714" xr:uid="{00000000-0005-0000-0000-000090360000}"/>
    <cellStyle name="Millares 2 3 4 3 2 2" xfId="2113" xr:uid="{00000000-0005-0000-0000-000091360000}"/>
    <cellStyle name="Millares 2 3 4 3 2 2 2" xfId="2737" xr:uid="{00000000-0005-0000-0000-000092360000}"/>
    <cellStyle name="Millares 2 3 4 3 2 2 2 2" xfId="4401" xr:uid="{00000000-0005-0000-0000-000093360000}"/>
    <cellStyle name="Millares 2 3 4 3 2 2 2 2 2" xfId="7031" xr:uid="{00000000-0005-0000-0000-000094360000}"/>
    <cellStyle name="Millares 2 3 4 3 2 2 2 2 2 2" xfId="25906" xr:uid="{00000000-0005-0000-0000-000095360000}"/>
    <cellStyle name="Millares 2 3 4 3 2 2 2 2 2 2 2" xfId="40175" xr:uid="{00000000-0005-0000-0000-000096360000}"/>
    <cellStyle name="Millares 2 3 4 3 2 2 2 2 2 3" xfId="31673" xr:uid="{00000000-0005-0000-0000-000097360000}"/>
    <cellStyle name="Millares 2 3 4 3 2 2 2 2 3" xfId="23285" xr:uid="{00000000-0005-0000-0000-000098360000}"/>
    <cellStyle name="Millares 2 3 4 3 2 2 2 2 3 2" xfId="38081" xr:uid="{00000000-0005-0000-0000-000099360000}"/>
    <cellStyle name="Millares 2 3 4 3 2 2 2 2 4" xfId="10381" xr:uid="{00000000-0005-0000-0000-00009A360000}"/>
    <cellStyle name="Millares 2 3 4 3 2 2 2 2 4 2" xfId="34511" xr:uid="{00000000-0005-0000-0000-00009B360000}"/>
    <cellStyle name="Millares 2 3 4 3 2 2 2 2 5" xfId="29575" xr:uid="{00000000-0005-0000-0000-00009C360000}"/>
    <cellStyle name="Millares 2 3 4 3 2 2 2 3" xfId="5781" xr:uid="{00000000-0005-0000-0000-00009D360000}"/>
    <cellStyle name="Millares 2 3 4 3 2 2 2 3 2" xfId="24658" xr:uid="{00000000-0005-0000-0000-00009E360000}"/>
    <cellStyle name="Millares 2 3 4 3 2 2 2 3 2 2" xfId="39183" xr:uid="{00000000-0005-0000-0000-00009F360000}"/>
    <cellStyle name="Millares 2 3 4 3 2 2 2 3 3" xfId="30679" xr:uid="{00000000-0005-0000-0000-0000A0360000}"/>
    <cellStyle name="Millares 2 3 4 3 2 2 2 4" xfId="21621" xr:uid="{00000000-0005-0000-0000-0000A1360000}"/>
    <cellStyle name="Millares 2 3 4 3 2 2 2 4 2" xfId="36673" xr:uid="{00000000-0005-0000-0000-0000A2360000}"/>
    <cellStyle name="Millares 2 3 4 3 2 2 2 5" xfId="8725" xr:uid="{00000000-0005-0000-0000-0000A3360000}"/>
    <cellStyle name="Millares 2 3 4 3 2 2 2 5 2" xfId="33111" xr:uid="{00000000-0005-0000-0000-0000A4360000}"/>
    <cellStyle name="Millares 2 3 4 3 2 2 2 6" xfId="28167" xr:uid="{00000000-0005-0000-0000-0000A5360000}"/>
    <cellStyle name="Millares 2 3 4 3 2 2 3" xfId="3777" xr:uid="{00000000-0005-0000-0000-0000A6360000}"/>
    <cellStyle name="Millares 2 3 4 3 2 2 3 2" xfId="6407" xr:uid="{00000000-0005-0000-0000-0000A7360000}"/>
    <cellStyle name="Millares 2 3 4 3 2 2 3 2 2" xfId="25282" xr:uid="{00000000-0005-0000-0000-0000A8360000}"/>
    <cellStyle name="Millares 2 3 4 3 2 2 3 2 2 2" xfId="39679" xr:uid="{00000000-0005-0000-0000-0000A9360000}"/>
    <cellStyle name="Millares 2 3 4 3 2 2 3 2 3" xfId="31177" xr:uid="{00000000-0005-0000-0000-0000AA360000}"/>
    <cellStyle name="Millares 2 3 4 3 2 2 3 3" xfId="22661" xr:uid="{00000000-0005-0000-0000-0000AB360000}"/>
    <cellStyle name="Millares 2 3 4 3 2 2 3 3 2" xfId="37585" xr:uid="{00000000-0005-0000-0000-0000AC360000}"/>
    <cellStyle name="Millares 2 3 4 3 2 2 3 4" xfId="9757" xr:uid="{00000000-0005-0000-0000-0000AD360000}"/>
    <cellStyle name="Millares 2 3 4 3 2 2 3 4 2" xfId="34015" xr:uid="{00000000-0005-0000-0000-0000AE360000}"/>
    <cellStyle name="Millares 2 3 4 3 2 2 3 5" xfId="29079" xr:uid="{00000000-0005-0000-0000-0000AF360000}"/>
    <cellStyle name="Millares 2 3 4 3 2 2 4" xfId="5157" xr:uid="{00000000-0005-0000-0000-0000B0360000}"/>
    <cellStyle name="Millares 2 3 4 3 2 2 4 2" xfId="24034" xr:uid="{00000000-0005-0000-0000-0000B1360000}"/>
    <cellStyle name="Millares 2 3 4 3 2 2 4 2 2" xfId="38687" xr:uid="{00000000-0005-0000-0000-0000B2360000}"/>
    <cellStyle name="Millares 2 3 4 3 2 2 4 3" xfId="30183" xr:uid="{00000000-0005-0000-0000-0000B3360000}"/>
    <cellStyle name="Millares 2 3 4 3 2 2 5" xfId="20997" xr:uid="{00000000-0005-0000-0000-0000B4360000}"/>
    <cellStyle name="Millares 2 3 4 3 2 2 5 2" xfId="36177" xr:uid="{00000000-0005-0000-0000-0000B5360000}"/>
    <cellStyle name="Millares 2 3 4 3 2 2 6" xfId="8101" xr:uid="{00000000-0005-0000-0000-0000B6360000}"/>
    <cellStyle name="Millares 2 3 4 3 2 2 6 2" xfId="32615" xr:uid="{00000000-0005-0000-0000-0000B7360000}"/>
    <cellStyle name="Millares 2 3 4 3 2 2 7" xfId="27671" xr:uid="{00000000-0005-0000-0000-0000B8360000}"/>
    <cellStyle name="Millares 2 3 4 3 2 3" xfId="2425" xr:uid="{00000000-0005-0000-0000-0000B9360000}"/>
    <cellStyle name="Millares 2 3 4 3 2 3 2" xfId="4089" xr:uid="{00000000-0005-0000-0000-0000BA360000}"/>
    <cellStyle name="Millares 2 3 4 3 2 3 2 2" xfId="6719" xr:uid="{00000000-0005-0000-0000-0000BB360000}"/>
    <cellStyle name="Millares 2 3 4 3 2 3 2 2 2" xfId="25594" xr:uid="{00000000-0005-0000-0000-0000BC360000}"/>
    <cellStyle name="Millares 2 3 4 3 2 3 2 2 2 2" xfId="39927" xr:uid="{00000000-0005-0000-0000-0000BD360000}"/>
    <cellStyle name="Millares 2 3 4 3 2 3 2 2 3" xfId="31425" xr:uid="{00000000-0005-0000-0000-0000BE360000}"/>
    <cellStyle name="Millares 2 3 4 3 2 3 2 3" xfId="22973" xr:uid="{00000000-0005-0000-0000-0000BF360000}"/>
    <cellStyle name="Millares 2 3 4 3 2 3 2 3 2" xfId="37833" xr:uid="{00000000-0005-0000-0000-0000C0360000}"/>
    <cellStyle name="Millares 2 3 4 3 2 3 2 4" xfId="10069" xr:uid="{00000000-0005-0000-0000-0000C1360000}"/>
    <cellStyle name="Millares 2 3 4 3 2 3 2 4 2" xfId="34263" xr:uid="{00000000-0005-0000-0000-0000C2360000}"/>
    <cellStyle name="Millares 2 3 4 3 2 3 2 5" xfId="29327" xr:uid="{00000000-0005-0000-0000-0000C3360000}"/>
    <cellStyle name="Millares 2 3 4 3 2 3 3" xfId="5469" xr:uid="{00000000-0005-0000-0000-0000C4360000}"/>
    <cellStyle name="Millares 2 3 4 3 2 3 3 2" xfId="24346" xr:uid="{00000000-0005-0000-0000-0000C5360000}"/>
    <cellStyle name="Millares 2 3 4 3 2 3 3 2 2" xfId="38935" xr:uid="{00000000-0005-0000-0000-0000C6360000}"/>
    <cellStyle name="Millares 2 3 4 3 2 3 3 3" xfId="30431" xr:uid="{00000000-0005-0000-0000-0000C7360000}"/>
    <cellStyle name="Millares 2 3 4 3 2 3 4" xfId="21309" xr:uid="{00000000-0005-0000-0000-0000C8360000}"/>
    <cellStyle name="Millares 2 3 4 3 2 3 4 2" xfId="36425" xr:uid="{00000000-0005-0000-0000-0000C9360000}"/>
    <cellStyle name="Millares 2 3 4 3 2 3 5" xfId="8413" xr:uid="{00000000-0005-0000-0000-0000CA360000}"/>
    <cellStyle name="Millares 2 3 4 3 2 3 5 2" xfId="32863" xr:uid="{00000000-0005-0000-0000-0000CB360000}"/>
    <cellStyle name="Millares 2 3 4 3 2 3 6" xfId="27919" xr:uid="{00000000-0005-0000-0000-0000CC360000}"/>
    <cellStyle name="Millares 2 3 4 3 2 4" xfId="3378" xr:uid="{00000000-0005-0000-0000-0000CD360000}"/>
    <cellStyle name="Millares 2 3 4 3 2 4 2" xfId="6094" xr:uid="{00000000-0005-0000-0000-0000CE360000}"/>
    <cellStyle name="Millares 2 3 4 3 2 4 2 2" xfId="24970" xr:uid="{00000000-0005-0000-0000-0000CF360000}"/>
    <cellStyle name="Millares 2 3 4 3 2 4 2 2 2" xfId="39431" xr:uid="{00000000-0005-0000-0000-0000D0360000}"/>
    <cellStyle name="Millares 2 3 4 3 2 4 2 3" xfId="30928" xr:uid="{00000000-0005-0000-0000-0000D1360000}"/>
    <cellStyle name="Millares 2 3 4 3 2 4 3" xfId="22262" xr:uid="{00000000-0005-0000-0000-0000D2360000}"/>
    <cellStyle name="Millares 2 3 4 3 2 4 3 2" xfId="37250" xr:uid="{00000000-0005-0000-0000-0000D3360000}"/>
    <cellStyle name="Millares 2 3 4 3 2 4 4" xfId="9360" xr:uid="{00000000-0005-0000-0000-0000D4360000}"/>
    <cellStyle name="Millares 2 3 4 3 2 4 4 2" xfId="33682" xr:uid="{00000000-0005-0000-0000-0000D5360000}"/>
    <cellStyle name="Millares 2 3 4 3 2 4 5" xfId="28744" xr:uid="{00000000-0005-0000-0000-0000D6360000}"/>
    <cellStyle name="Millares 2 3 4 3 2 5" xfId="4843" xr:uid="{00000000-0005-0000-0000-0000D7360000}"/>
    <cellStyle name="Millares 2 3 4 3 2 5 2" xfId="23721" xr:uid="{00000000-0005-0000-0000-0000D8360000}"/>
    <cellStyle name="Millares 2 3 4 3 2 5 2 2" xfId="38438" xr:uid="{00000000-0005-0000-0000-0000D9360000}"/>
    <cellStyle name="Millares 2 3 4 3 2 5 3" xfId="29933" xr:uid="{00000000-0005-0000-0000-0000DA360000}"/>
    <cellStyle name="Millares 2 3 4 3 2 6" xfId="20598" xr:uid="{00000000-0005-0000-0000-0000DB360000}"/>
    <cellStyle name="Millares 2 3 4 3 2 6 2" xfId="35842" xr:uid="{00000000-0005-0000-0000-0000DC360000}"/>
    <cellStyle name="Millares 2 3 4 3 2 7" xfId="7704" xr:uid="{00000000-0005-0000-0000-0000DD360000}"/>
    <cellStyle name="Millares 2 3 4 3 2 7 2" xfId="32282" xr:uid="{00000000-0005-0000-0000-0000DE360000}"/>
    <cellStyle name="Millares 2 3 4 3 2 8" xfId="27336" xr:uid="{00000000-0005-0000-0000-0000DF360000}"/>
    <cellStyle name="Millares 2 3 4 3 3" xfId="1957" xr:uid="{00000000-0005-0000-0000-0000E0360000}"/>
    <cellStyle name="Millares 2 3 4 3 3 2" xfId="2581" xr:uid="{00000000-0005-0000-0000-0000E1360000}"/>
    <cellStyle name="Millares 2 3 4 3 3 2 2" xfId="4245" xr:uid="{00000000-0005-0000-0000-0000E2360000}"/>
    <cellStyle name="Millares 2 3 4 3 3 2 2 2" xfId="6875" xr:uid="{00000000-0005-0000-0000-0000E3360000}"/>
    <cellStyle name="Millares 2 3 4 3 3 2 2 2 2" xfId="25750" xr:uid="{00000000-0005-0000-0000-0000E4360000}"/>
    <cellStyle name="Millares 2 3 4 3 3 2 2 2 2 2" xfId="40051" xr:uid="{00000000-0005-0000-0000-0000E5360000}"/>
    <cellStyle name="Millares 2 3 4 3 3 2 2 2 3" xfId="31549" xr:uid="{00000000-0005-0000-0000-0000E6360000}"/>
    <cellStyle name="Millares 2 3 4 3 3 2 2 3" xfId="23129" xr:uid="{00000000-0005-0000-0000-0000E7360000}"/>
    <cellStyle name="Millares 2 3 4 3 3 2 2 3 2" xfId="37957" xr:uid="{00000000-0005-0000-0000-0000E8360000}"/>
    <cellStyle name="Millares 2 3 4 3 3 2 2 4" xfId="10225" xr:uid="{00000000-0005-0000-0000-0000E9360000}"/>
    <cellStyle name="Millares 2 3 4 3 3 2 2 4 2" xfId="34387" xr:uid="{00000000-0005-0000-0000-0000EA360000}"/>
    <cellStyle name="Millares 2 3 4 3 3 2 2 5" xfId="29451" xr:uid="{00000000-0005-0000-0000-0000EB360000}"/>
    <cellStyle name="Millares 2 3 4 3 3 2 3" xfId="5625" xr:uid="{00000000-0005-0000-0000-0000EC360000}"/>
    <cellStyle name="Millares 2 3 4 3 3 2 3 2" xfId="24502" xr:uid="{00000000-0005-0000-0000-0000ED360000}"/>
    <cellStyle name="Millares 2 3 4 3 3 2 3 2 2" xfId="39059" xr:uid="{00000000-0005-0000-0000-0000EE360000}"/>
    <cellStyle name="Millares 2 3 4 3 3 2 3 3" xfId="30555" xr:uid="{00000000-0005-0000-0000-0000EF360000}"/>
    <cellStyle name="Millares 2 3 4 3 3 2 4" xfId="21465" xr:uid="{00000000-0005-0000-0000-0000F0360000}"/>
    <cellStyle name="Millares 2 3 4 3 3 2 4 2" xfId="36549" xr:uid="{00000000-0005-0000-0000-0000F1360000}"/>
    <cellStyle name="Millares 2 3 4 3 3 2 5" xfId="8569" xr:uid="{00000000-0005-0000-0000-0000F2360000}"/>
    <cellStyle name="Millares 2 3 4 3 3 2 5 2" xfId="32987" xr:uid="{00000000-0005-0000-0000-0000F3360000}"/>
    <cellStyle name="Millares 2 3 4 3 3 2 6" xfId="28043" xr:uid="{00000000-0005-0000-0000-0000F4360000}"/>
    <cellStyle name="Millares 2 3 4 3 3 3" xfId="3621" xr:uid="{00000000-0005-0000-0000-0000F5360000}"/>
    <cellStyle name="Millares 2 3 4 3 3 3 2" xfId="6251" xr:uid="{00000000-0005-0000-0000-0000F6360000}"/>
    <cellStyle name="Millares 2 3 4 3 3 3 2 2" xfId="25126" xr:uid="{00000000-0005-0000-0000-0000F7360000}"/>
    <cellStyle name="Millares 2 3 4 3 3 3 2 2 2" xfId="39555" xr:uid="{00000000-0005-0000-0000-0000F8360000}"/>
    <cellStyle name="Millares 2 3 4 3 3 3 2 3" xfId="31053" xr:uid="{00000000-0005-0000-0000-0000F9360000}"/>
    <cellStyle name="Millares 2 3 4 3 3 3 3" xfId="22505" xr:uid="{00000000-0005-0000-0000-0000FA360000}"/>
    <cellStyle name="Millares 2 3 4 3 3 3 3 2" xfId="37461" xr:uid="{00000000-0005-0000-0000-0000FB360000}"/>
    <cellStyle name="Millares 2 3 4 3 3 3 4" xfId="9601" xr:uid="{00000000-0005-0000-0000-0000FC360000}"/>
    <cellStyle name="Millares 2 3 4 3 3 3 4 2" xfId="33891" xr:uid="{00000000-0005-0000-0000-0000FD360000}"/>
    <cellStyle name="Millares 2 3 4 3 3 3 5" xfId="28955" xr:uid="{00000000-0005-0000-0000-0000FE360000}"/>
    <cellStyle name="Millares 2 3 4 3 3 4" xfId="5001" xr:uid="{00000000-0005-0000-0000-0000FF360000}"/>
    <cellStyle name="Millares 2 3 4 3 3 4 2" xfId="23878" xr:uid="{00000000-0005-0000-0000-000000370000}"/>
    <cellStyle name="Millares 2 3 4 3 3 4 2 2" xfId="38563" xr:uid="{00000000-0005-0000-0000-000001370000}"/>
    <cellStyle name="Millares 2 3 4 3 3 4 3" xfId="30059" xr:uid="{00000000-0005-0000-0000-000002370000}"/>
    <cellStyle name="Millares 2 3 4 3 3 5" xfId="20841" xr:uid="{00000000-0005-0000-0000-000003370000}"/>
    <cellStyle name="Millares 2 3 4 3 3 5 2" xfId="36053" xr:uid="{00000000-0005-0000-0000-000004370000}"/>
    <cellStyle name="Millares 2 3 4 3 3 6" xfId="7945" xr:uid="{00000000-0005-0000-0000-000005370000}"/>
    <cellStyle name="Millares 2 3 4 3 3 6 2" xfId="32491" xr:uid="{00000000-0005-0000-0000-000006370000}"/>
    <cellStyle name="Millares 2 3 4 3 3 7" xfId="27547" xr:uid="{00000000-0005-0000-0000-000007370000}"/>
    <cellStyle name="Millares 2 3 4 3 4" xfId="2269" xr:uid="{00000000-0005-0000-0000-000008370000}"/>
    <cellStyle name="Millares 2 3 4 3 4 2" xfId="3933" xr:uid="{00000000-0005-0000-0000-000009370000}"/>
    <cellStyle name="Millares 2 3 4 3 4 2 2" xfId="6563" xr:uid="{00000000-0005-0000-0000-00000A370000}"/>
    <cellStyle name="Millares 2 3 4 3 4 2 2 2" xfId="25438" xr:uid="{00000000-0005-0000-0000-00000B370000}"/>
    <cellStyle name="Millares 2 3 4 3 4 2 2 2 2" xfId="39803" xr:uid="{00000000-0005-0000-0000-00000C370000}"/>
    <cellStyle name="Millares 2 3 4 3 4 2 2 3" xfId="31301" xr:uid="{00000000-0005-0000-0000-00000D370000}"/>
    <cellStyle name="Millares 2 3 4 3 4 2 3" xfId="22817" xr:uid="{00000000-0005-0000-0000-00000E370000}"/>
    <cellStyle name="Millares 2 3 4 3 4 2 3 2" xfId="37709" xr:uid="{00000000-0005-0000-0000-00000F370000}"/>
    <cellStyle name="Millares 2 3 4 3 4 2 4" xfId="9913" xr:uid="{00000000-0005-0000-0000-000010370000}"/>
    <cellStyle name="Millares 2 3 4 3 4 2 4 2" xfId="34139" xr:uid="{00000000-0005-0000-0000-000011370000}"/>
    <cellStyle name="Millares 2 3 4 3 4 2 5" xfId="29203" xr:uid="{00000000-0005-0000-0000-000012370000}"/>
    <cellStyle name="Millares 2 3 4 3 4 3" xfId="5313" xr:uid="{00000000-0005-0000-0000-000013370000}"/>
    <cellStyle name="Millares 2 3 4 3 4 3 2" xfId="24190" xr:uid="{00000000-0005-0000-0000-000014370000}"/>
    <cellStyle name="Millares 2 3 4 3 4 3 2 2" xfId="38811" xr:uid="{00000000-0005-0000-0000-000015370000}"/>
    <cellStyle name="Millares 2 3 4 3 4 3 3" xfId="30307" xr:uid="{00000000-0005-0000-0000-000016370000}"/>
    <cellStyle name="Millares 2 3 4 3 4 4" xfId="21153" xr:uid="{00000000-0005-0000-0000-000017370000}"/>
    <cellStyle name="Millares 2 3 4 3 4 4 2" xfId="36301" xr:uid="{00000000-0005-0000-0000-000018370000}"/>
    <cellStyle name="Millares 2 3 4 3 4 5" xfId="8257" xr:uid="{00000000-0005-0000-0000-000019370000}"/>
    <cellStyle name="Millares 2 3 4 3 4 5 2" xfId="32739" xr:uid="{00000000-0005-0000-0000-00001A370000}"/>
    <cellStyle name="Millares 2 3 4 3 4 6" xfId="27795" xr:uid="{00000000-0005-0000-0000-00001B370000}"/>
    <cellStyle name="Millares 2 3 4 3 5" xfId="3014" xr:uid="{00000000-0005-0000-0000-00001C370000}"/>
    <cellStyle name="Millares 2 3 4 3 5 2" xfId="5938" xr:uid="{00000000-0005-0000-0000-00001D370000}"/>
    <cellStyle name="Millares 2 3 4 3 5 2 2" xfId="24814" xr:uid="{00000000-0005-0000-0000-00001E370000}"/>
    <cellStyle name="Millares 2 3 4 3 5 2 2 2" xfId="39307" xr:uid="{00000000-0005-0000-0000-00001F370000}"/>
    <cellStyle name="Millares 2 3 4 3 5 2 3" xfId="30804" xr:uid="{00000000-0005-0000-0000-000020370000}"/>
    <cellStyle name="Millares 2 3 4 3 5 3" xfId="21898" xr:uid="{00000000-0005-0000-0000-000021370000}"/>
    <cellStyle name="Millares 2 3 4 3 5 3 2" xfId="36918" xr:uid="{00000000-0005-0000-0000-000022370000}"/>
    <cellStyle name="Millares 2 3 4 3 5 4" xfId="9000" xr:uid="{00000000-0005-0000-0000-000023370000}"/>
    <cellStyle name="Millares 2 3 4 3 5 4 2" xfId="33354" xr:uid="{00000000-0005-0000-0000-000024370000}"/>
    <cellStyle name="Millares 2 3 4 3 5 5" xfId="28412" xr:uid="{00000000-0005-0000-0000-000025370000}"/>
    <cellStyle name="Millares 2 3 4 3 6" xfId="4687" xr:uid="{00000000-0005-0000-0000-000026370000}"/>
    <cellStyle name="Millares 2 3 4 3 6 2" xfId="23565" xr:uid="{00000000-0005-0000-0000-000027370000}"/>
    <cellStyle name="Millares 2 3 4 3 6 2 2" xfId="38314" xr:uid="{00000000-0005-0000-0000-000028370000}"/>
    <cellStyle name="Millares 2 3 4 3 6 3" xfId="12904" xr:uid="{00000000-0005-0000-0000-000029370000}"/>
    <cellStyle name="Millares 2 3 4 3 6 3 2" xfId="35263" xr:uid="{00000000-0005-0000-0000-00002A370000}"/>
    <cellStyle name="Millares 2 3 4 3 6 4" xfId="29809" xr:uid="{00000000-0005-0000-0000-00002B370000}"/>
    <cellStyle name="Millares 2 3 4 3 7" xfId="20234" xr:uid="{00000000-0005-0000-0000-00002C370000}"/>
    <cellStyle name="Millares 2 3 4 3 7 2" xfId="35510" xr:uid="{00000000-0005-0000-0000-00002D370000}"/>
    <cellStyle name="Millares 2 3 4 3 8" xfId="7344" xr:uid="{00000000-0005-0000-0000-00002E370000}"/>
    <cellStyle name="Millares 2 3 4 3 8 2" xfId="31954" xr:uid="{00000000-0005-0000-0000-00002F370000}"/>
    <cellStyle name="Millares 2 3 4 3 9" xfId="27004" xr:uid="{00000000-0005-0000-0000-000030370000}"/>
    <cellStyle name="Millares 2 3 4 4" xfId="1532" xr:uid="{00000000-0005-0000-0000-000031370000}"/>
    <cellStyle name="Millares 2 3 4 4 2" xfId="2035" xr:uid="{00000000-0005-0000-0000-000032370000}"/>
    <cellStyle name="Millares 2 3 4 4 2 2" xfId="2659" xr:uid="{00000000-0005-0000-0000-000033370000}"/>
    <cellStyle name="Millares 2 3 4 4 2 2 2" xfId="4323" xr:uid="{00000000-0005-0000-0000-000034370000}"/>
    <cellStyle name="Millares 2 3 4 4 2 2 2 2" xfId="6953" xr:uid="{00000000-0005-0000-0000-000035370000}"/>
    <cellStyle name="Millares 2 3 4 4 2 2 2 2 2" xfId="25828" xr:uid="{00000000-0005-0000-0000-000036370000}"/>
    <cellStyle name="Millares 2 3 4 4 2 2 2 2 2 2" xfId="40113" xr:uid="{00000000-0005-0000-0000-000037370000}"/>
    <cellStyle name="Millares 2 3 4 4 2 2 2 2 3" xfId="31611" xr:uid="{00000000-0005-0000-0000-000038370000}"/>
    <cellStyle name="Millares 2 3 4 4 2 2 2 3" xfId="23207" xr:uid="{00000000-0005-0000-0000-000039370000}"/>
    <cellStyle name="Millares 2 3 4 4 2 2 2 3 2" xfId="38019" xr:uid="{00000000-0005-0000-0000-00003A370000}"/>
    <cellStyle name="Millares 2 3 4 4 2 2 2 4" xfId="10303" xr:uid="{00000000-0005-0000-0000-00003B370000}"/>
    <cellStyle name="Millares 2 3 4 4 2 2 2 4 2" xfId="34449" xr:uid="{00000000-0005-0000-0000-00003C370000}"/>
    <cellStyle name="Millares 2 3 4 4 2 2 2 5" xfId="29513" xr:uid="{00000000-0005-0000-0000-00003D370000}"/>
    <cellStyle name="Millares 2 3 4 4 2 2 3" xfId="5703" xr:uid="{00000000-0005-0000-0000-00003E370000}"/>
    <cellStyle name="Millares 2 3 4 4 2 2 3 2" xfId="24580" xr:uid="{00000000-0005-0000-0000-00003F370000}"/>
    <cellStyle name="Millares 2 3 4 4 2 2 3 2 2" xfId="39121" xr:uid="{00000000-0005-0000-0000-000040370000}"/>
    <cellStyle name="Millares 2 3 4 4 2 2 3 3" xfId="30617" xr:uid="{00000000-0005-0000-0000-000041370000}"/>
    <cellStyle name="Millares 2 3 4 4 2 2 4" xfId="21543" xr:uid="{00000000-0005-0000-0000-000042370000}"/>
    <cellStyle name="Millares 2 3 4 4 2 2 4 2" xfId="36611" xr:uid="{00000000-0005-0000-0000-000043370000}"/>
    <cellStyle name="Millares 2 3 4 4 2 2 5" xfId="8647" xr:uid="{00000000-0005-0000-0000-000044370000}"/>
    <cellStyle name="Millares 2 3 4 4 2 2 5 2" xfId="33049" xr:uid="{00000000-0005-0000-0000-000045370000}"/>
    <cellStyle name="Millares 2 3 4 4 2 2 6" xfId="28105" xr:uid="{00000000-0005-0000-0000-000046370000}"/>
    <cellStyle name="Millares 2 3 4 4 2 3" xfId="3699" xr:uid="{00000000-0005-0000-0000-000047370000}"/>
    <cellStyle name="Millares 2 3 4 4 2 3 2" xfId="6329" xr:uid="{00000000-0005-0000-0000-000048370000}"/>
    <cellStyle name="Millares 2 3 4 4 2 3 2 2" xfId="25204" xr:uid="{00000000-0005-0000-0000-000049370000}"/>
    <cellStyle name="Millares 2 3 4 4 2 3 2 2 2" xfId="39617" xr:uid="{00000000-0005-0000-0000-00004A370000}"/>
    <cellStyle name="Millares 2 3 4 4 2 3 2 3" xfId="31115" xr:uid="{00000000-0005-0000-0000-00004B370000}"/>
    <cellStyle name="Millares 2 3 4 4 2 3 3" xfId="22583" xr:uid="{00000000-0005-0000-0000-00004C370000}"/>
    <cellStyle name="Millares 2 3 4 4 2 3 3 2" xfId="37523" xr:uid="{00000000-0005-0000-0000-00004D370000}"/>
    <cellStyle name="Millares 2 3 4 4 2 3 4" xfId="9679" xr:uid="{00000000-0005-0000-0000-00004E370000}"/>
    <cellStyle name="Millares 2 3 4 4 2 3 4 2" xfId="33953" xr:uid="{00000000-0005-0000-0000-00004F370000}"/>
    <cellStyle name="Millares 2 3 4 4 2 3 5" xfId="29017" xr:uid="{00000000-0005-0000-0000-000050370000}"/>
    <cellStyle name="Millares 2 3 4 4 2 4" xfId="5079" xr:uid="{00000000-0005-0000-0000-000051370000}"/>
    <cellStyle name="Millares 2 3 4 4 2 4 2" xfId="23956" xr:uid="{00000000-0005-0000-0000-000052370000}"/>
    <cellStyle name="Millares 2 3 4 4 2 4 2 2" xfId="38625" xr:uid="{00000000-0005-0000-0000-000053370000}"/>
    <cellStyle name="Millares 2 3 4 4 2 4 3" xfId="30121" xr:uid="{00000000-0005-0000-0000-000054370000}"/>
    <cellStyle name="Millares 2 3 4 4 2 5" xfId="20919" xr:uid="{00000000-0005-0000-0000-000055370000}"/>
    <cellStyle name="Millares 2 3 4 4 2 5 2" xfId="36115" xr:uid="{00000000-0005-0000-0000-000056370000}"/>
    <cellStyle name="Millares 2 3 4 4 2 6" xfId="8023" xr:uid="{00000000-0005-0000-0000-000057370000}"/>
    <cellStyle name="Millares 2 3 4 4 2 6 2" xfId="32553" xr:uid="{00000000-0005-0000-0000-000058370000}"/>
    <cellStyle name="Millares 2 3 4 4 2 7" xfId="27609" xr:uid="{00000000-0005-0000-0000-000059370000}"/>
    <cellStyle name="Millares 2 3 4 4 3" xfId="2347" xr:uid="{00000000-0005-0000-0000-00005A370000}"/>
    <cellStyle name="Millares 2 3 4 4 3 2" xfId="4011" xr:uid="{00000000-0005-0000-0000-00005B370000}"/>
    <cellStyle name="Millares 2 3 4 4 3 2 2" xfId="6641" xr:uid="{00000000-0005-0000-0000-00005C370000}"/>
    <cellStyle name="Millares 2 3 4 4 3 2 2 2" xfId="25516" xr:uid="{00000000-0005-0000-0000-00005D370000}"/>
    <cellStyle name="Millares 2 3 4 4 3 2 2 2 2" xfId="39865" xr:uid="{00000000-0005-0000-0000-00005E370000}"/>
    <cellStyle name="Millares 2 3 4 4 3 2 2 3" xfId="31363" xr:uid="{00000000-0005-0000-0000-00005F370000}"/>
    <cellStyle name="Millares 2 3 4 4 3 2 3" xfId="22895" xr:uid="{00000000-0005-0000-0000-000060370000}"/>
    <cellStyle name="Millares 2 3 4 4 3 2 3 2" xfId="37771" xr:uid="{00000000-0005-0000-0000-000061370000}"/>
    <cellStyle name="Millares 2 3 4 4 3 2 4" xfId="9991" xr:uid="{00000000-0005-0000-0000-000062370000}"/>
    <cellStyle name="Millares 2 3 4 4 3 2 4 2" xfId="34201" xr:uid="{00000000-0005-0000-0000-000063370000}"/>
    <cellStyle name="Millares 2 3 4 4 3 2 5" xfId="29265" xr:uid="{00000000-0005-0000-0000-000064370000}"/>
    <cellStyle name="Millares 2 3 4 4 3 3" xfId="5391" xr:uid="{00000000-0005-0000-0000-000065370000}"/>
    <cellStyle name="Millares 2 3 4 4 3 3 2" xfId="24268" xr:uid="{00000000-0005-0000-0000-000066370000}"/>
    <cellStyle name="Millares 2 3 4 4 3 3 2 2" xfId="38873" xr:uid="{00000000-0005-0000-0000-000067370000}"/>
    <cellStyle name="Millares 2 3 4 4 3 3 3" xfId="30369" xr:uid="{00000000-0005-0000-0000-000068370000}"/>
    <cellStyle name="Millares 2 3 4 4 3 4" xfId="21231" xr:uid="{00000000-0005-0000-0000-000069370000}"/>
    <cellStyle name="Millares 2 3 4 4 3 4 2" xfId="36363" xr:uid="{00000000-0005-0000-0000-00006A370000}"/>
    <cellStyle name="Millares 2 3 4 4 3 5" xfId="8335" xr:uid="{00000000-0005-0000-0000-00006B370000}"/>
    <cellStyle name="Millares 2 3 4 4 3 5 2" xfId="32801" xr:uid="{00000000-0005-0000-0000-00006C370000}"/>
    <cellStyle name="Millares 2 3 4 4 3 6" xfId="27857" xr:uid="{00000000-0005-0000-0000-00006D370000}"/>
    <cellStyle name="Millares 2 3 4 4 4" xfId="3196" xr:uid="{00000000-0005-0000-0000-00006E370000}"/>
    <cellStyle name="Millares 2 3 4 4 4 2" xfId="6016" xr:uid="{00000000-0005-0000-0000-00006F370000}"/>
    <cellStyle name="Millares 2 3 4 4 4 2 2" xfId="24892" xr:uid="{00000000-0005-0000-0000-000070370000}"/>
    <cellStyle name="Millares 2 3 4 4 4 2 2 2" xfId="39369" xr:uid="{00000000-0005-0000-0000-000071370000}"/>
    <cellStyle name="Millares 2 3 4 4 4 2 3" xfId="30866" xr:uid="{00000000-0005-0000-0000-000072370000}"/>
    <cellStyle name="Millares 2 3 4 4 4 3" xfId="22080" xr:uid="{00000000-0005-0000-0000-000073370000}"/>
    <cellStyle name="Millares 2 3 4 4 4 3 2" xfId="37084" xr:uid="{00000000-0005-0000-0000-000074370000}"/>
    <cellStyle name="Millares 2 3 4 4 4 4" xfId="9180" xr:uid="{00000000-0005-0000-0000-000075370000}"/>
    <cellStyle name="Millares 2 3 4 4 4 4 2" xfId="33518" xr:uid="{00000000-0005-0000-0000-000076370000}"/>
    <cellStyle name="Millares 2 3 4 4 4 5" xfId="28578" xr:uid="{00000000-0005-0000-0000-000077370000}"/>
    <cellStyle name="Millares 2 3 4 4 5" xfId="4765" xr:uid="{00000000-0005-0000-0000-000078370000}"/>
    <cellStyle name="Millares 2 3 4 4 5 2" xfId="23643" xr:uid="{00000000-0005-0000-0000-000079370000}"/>
    <cellStyle name="Millares 2 3 4 4 5 2 2" xfId="38376" xr:uid="{00000000-0005-0000-0000-00007A370000}"/>
    <cellStyle name="Millares 2 3 4 4 5 3" xfId="29871" xr:uid="{00000000-0005-0000-0000-00007B370000}"/>
    <cellStyle name="Millares 2 3 4 4 6" xfId="20416" xr:uid="{00000000-0005-0000-0000-00007C370000}"/>
    <cellStyle name="Millares 2 3 4 4 6 2" xfId="35676" xr:uid="{00000000-0005-0000-0000-00007D370000}"/>
    <cellStyle name="Millares 2 3 4 4 7" xfId="7524" xr:uid="{00000000-0005-0000-0000-00007E370000}"/>
    <cellStyle name="Millares 2 3 4 4 7 2" xfId="32118" xr:uid="{00000000-0005-0000-0000-00007F370000}"/>
    <cellStyle name="Millares 2 3 4 4 8" xfId="27170" xr:uid="{00000000-0005-0000-0000-000080370000}"/>
    <cellStyle name="Millares 2 3 4 5" xfId="1879" xr:uid="{00000000-0005-0000-0000-000081370000}"/>
    <cellStyle name="Millares 2 3 4 5 2" xfId="2503" xr:uid="{00000000-0005-0000-0000-000082370000}"/>
    <cellStyle name="Millares 2 3 4 5 2 2" xfId="4167" xr:uid="{00000000-0005-0000-0000-000083370000}"/>
    <cellStyle name="Millares 2 3 4 5 2 2 2" xfId="6797" xr:uid="{00000000-0005-0000-0000-000084370000}"/>
    <cellStyle name="Millares 2 3 4 5 2 2 2 2" xfId="25672" xr:uid="{00000000-0005-0000-0000-000085370000}"/>
    <cellStyle name="Millares 2 3 4 5 2 2 2 2 2" xfId="39989" xr:uid="{00000000-0005-0000-0000-000086370000}"/>
    <cellStyle name="Millares 2 3 4 5 2 2 2 3" xfId="31487" xr:uid="{00000000-0005-0000-0000-000087370000}"/>
    <cellStyle name="Millares 2 3 4 5 2 2 3" xfId="23051" xr:uid="{00000000-0005-0000-0000-000088370000}"/>
    <cellStyle name="Millares 2 3 4 5 2 2 3 2" xfId="37895" xr:uid="{00000000-0005-0000-0000-000089370000}"/>
    <cellStyle name="Millares 2 3 4 5 2 2 4" xfId="10147" xr:uid="{00000000-0005-0000-0000-00008A370000}"/>
    <cellStyle name="Millares 2 3 4 5 2 2 4 2" xfId="34325" xr:uid="{00000000-0005-0000-0000-00008B370000}"/>
    <cellStyle name="Millares 2 3 4 5 2 2 5" xfId="29389" xr:uid="{00000000-0005-0000-0000-00008C370000}"/>
    <cellStyle name="Millares 2 3 4 5 2 3" xfId="5547" xr:uid="{00000000-0005-0000-0000-00008D370000}"/>
    <cellStyle name="Millares 2 3 4 5 2 3 2" xfId="24424" xr:uid="{00000000-0005-0000-0000-00008E370000}"/>
    <cellStyle name="Millares 2 3 4 5 2 3 2 2" xfId="38997" xr:uid="{00000000-0005-0000-0000-00008F370000}"/>
    <cellStyle name="Millares 2 3 4 5 2 3 3" xfId="30493" xr:uid="{00000000-0005-0000-0000-000090370000}"/>
    <cellStyle name="Millares 2 3 4 5 2 4" xfId="21387" xr:uid="{00000000-0005-0000-0000-000091370000}"/>
    <cellStyle name="Millares 2 3 4 5 2 4 2" xfId="36487" xr:uid="{00000000-0005-0000-0000-000092370000}"/>
    <cellStyle name="Millares 2 3 4 5 2 5" xfId="8491" xr:uid="{00000000-0005-0000-0000-000093370000}"/>
    <cellStyle name="Millares 2 3 4 5 2 5 2" xfId="32925" xr:uid="{00000000-0005-0000-0000-000094370000}"/>
    <cellStyle name="Millares 2 3 4 5 2 6" xfId="27981" xr:uid="{00000000-0005-0000-0000-000095370000}"/>
    <cellStyle name="Millares 2 3 4 5 3" xfId="3543" xr:uid="{00000000-0005-0000-0000-000096370000}"/>
    <cellStyle name="Millares 2 3 4 5 3 2" xfId="6173" xr:uid="{00000000-0005-0000-0000-000097370000}"/>
    <cellStyle name="Millares 2 3 4 5 3 2 2" xfId="25048" xr:uid="{00000000-0005-0000-0000-000098370000}"/>
    <cellStyle name="Millares 2 3 4 5 3 2 2 2" xfId="39493" xr:uid="{00000000-0005-0000-0000-000099370000}"/>
    <cellStyle name="Millares 2 3 4 5 3 2 3" xfId="30991" xr:uid="{00000000-0005-0000-0000-00009A370000}"/>
    <cellStyle name="Millares 2 3 4 5 3 3" xfId="22427" xr:uid="{00000000-0005-0000-0000-00009B370000}"/>
    <cellStyle name="Millares 2 3 4 5 3 3 2" xfId="37399" xr:uid="{00000000-0005-0000-0000-00009C370000}"/>
    <cellStyle name="Millares 2 3 4 5 3 4" xfId="9523" xr:uid="{00000000-0005-0000-0000-00009D370000}"/>
    <cellStyle name="Millares 2 3 4 5 3 4 2" xfId="33829" xr:uid="{00000000-0005-0000-0000-00009E370000}"/>
    <cellStyle name="Millares 2 3 4 5 3 5" xfId="28893" xr:uid="{00000000-0005-0000-0000-00009F370000}"/>
    <cellStyle name="Millares 2 3 4 5 4" xfId="4923" xr:uid="{00000000-0005-0000-0000-0000A0370000}"/>
    <cellStyle name="Millares 2 3 4 5 4 2" xfId="23800" xr:uid="{00000000-0005-0000-0000-0000A1370000}"/>
    <cellStyle name="Millares 2 3 4 5 4 2 2" xfId="38501" xr:uid="{00000000-0005-0000-0000-0000A2370000}"/>
    <cellStyle name="Millares 2 3 4 5 4 3" xfId="29997" xr:uid="{00000000-0005-0000-0000-0000A3370000}"/>
    <cellStyle name="Millares 2 3 4 5 5" xfId="20763" xr:uid="{00000000-0005-0000-0000-0000A4370000}"/>
    <cellStyle name="Millares 2 3 4 5 5 2" xfId="35991" xr:uid="{00000000-0005-0000-0000-0000A5370000}"/>
    <cellStyle name="Millares 2 3 4 5 6" xfId="7867" xr:uid="{00000000-0005-0000-0000-0000A6370000}"/>
    <cellStyle name="Millares 2 3 4 5 6 2" xfId="32429" xr:uid="{00000000-0005-0000-0000-0000A7370000}"/>
    <cellStyle name="Millares 2 3 4 5 7" xfId="27485" xr:uid="{00000000-0005-0000-0000-0000A8370000}"/>
    <cellStyle name="Millares 2 3 4 6" xfId="2191" xr:uid="{00000000-0005-0000-0000-0000A9370000}"/>
    <cellStyle name="Millares 2 3 4 6 2" xfId="3855" xr:uid="{00000000-0005-0000-0000-0000AA370000}"/>
    <cellStyle name="Millares 2 3 4 6 2 2" xfId="6485" xr:uid="{00000000-0005-0000-0000-0000AB370000}"/>
    <cellStyle name="Millares 2 3 4 6 2 2 2" xfId="25360" xr:uid="{00000000-0005-0000-0000-0000AC370000}"/>
    <cellStyle name="Millares 2 3 4 6 2 2 2 2" xfId="39741" xr:uid="{00000000-0005-0000-0000-0000AD370000}"/>
    <cellStyle name="Millares 2 3 4 6 2 2 3" xfId="31239" xr:uid="{00000000-0005-0000-0000-0000AE370000}"/>
    <cellStyle name="Millares 2 3 4 6 2 3" xfId="22739" xr:uid="{00000000-0005-0000-0000-0000AF370000}"/>
    <cellStyle name="Millares 2 3 4 6 2 3 2" xfId="37647" xr:uid="{00000000-0005-0000-0000-0000B0370000}"/>
    <cellStyle name="Millares 2 3 4 6 2 4" xfId="9835" xr:uid="{00000000-0005-0000-0000-0000B1370000}"/>
    <cellStyle name="Millares 2 3 4 6 2 4 2" xfId="34077" xr:uid="{00000000-0005-0000-0000-0000B2370000}"/>
    <cellStyle name="Millares 2 3 4 6 2 5" xfId="29141" xr:uid="{00000000-0005-0000-0000-0000B3370000}"/>
    <cellStyle name="Millares 2 3 4 6 3" xfId="5235" xr:uid="{00000000-0005-0000-0000-0000B4370000}"/>
    <cellStyle name="Millares 2 3 4 6 3 2" xfId="24112" xr:uid="{00000000-0005-0000-0000-0000B5370000}"/>
    <cellStyle name="Millares 2 3 4 6 3 2 2" xfId="38749" xr:uid="{00000000-0005-0000-0000-0000B6370000}"/>
    <cellStyle name="Millares 2 3 4 6 3 3" xfId="30245" xr:uid="{00000000-0005-0000-0000-0000B7370000}"/>
    <cellStyle name="Millares 2 3 4 6 4" xfId="21075" xr:uid="{00000000-0005-0000-0000-0000B8370000}"/>
    <cellStyle name="Millares 2 3 4 6 4 2" xfId="36239" xr:uid="{00000000-0005-0000-0000-0000B9370000}"/>
    <cellStyle name="Millares 2 3 4 6 5" xfId="8179" xr:uid="{00000000-0005-0000-0000-0000BA370000}"/>
    <cellStyle name="Millares 2 3 4 6 5 2" xfId="32677" xr:uid="{00000000-0005-0000-0000-0000BB370000}"/>
    <cellStyle name="Millares 2 3 4 6 6" xfId="27733" xr:uid="{00000000-0005-0000-0000-0000BC370000}"/>
    <cellStyle name="Millares 2 3 4 7" xfId="2832" xr:uid="{00000000-0005-0000-0000-0000BD370000}"/>
    <cellStyle name="Millares 2 3 4 7 2" xfId="5859" xr:uid="{00000000-0005-0000-0000-0000BE370000}"/>
    <cellStyle name="Millares 2 3 4 7 2 2" xfId="24736" xr:uid="{00000000-0005-0000-0000-0000BF370000}"/>
    <cellStyle name="Millares 2 3 4 7 2 2 2" xfId="39245" xr:uid="{00000000-0005-0000-0000-0000C0370000}"/>
    <cellStyle name="Millares 2 3 4 7 2 3" xfId="30741" xr:uid="{00000000-0005-0000-0000-0000C1370000}"/>
    <cellStyle name="Millares 2 3 4 7 3" xfId="21716" xr:uid="{00000000-0005-0000-0000-0000C2370000}"/>
    <cellStyle name="Millares 2 3 4 7 3 2" xfId="36752" xr:uid="{00000000-0005-0000-0000-0000C3370000}"/>
    <cellStyle name="Millares 2 3 4 7 4" xfId="8820" xr:uid="{00000000-0005-0000-0000-0000C4370000}"/>
    <cellStyle name="Millares 2 3 4 7 4 2" xfId="33190" xr:uid="{00000000-0005-0000-0000-0000C5370000}"/>
    <cellStyle name="Millares 2 3 4 7 5" xfId="28246" xr:uid="{00000000-0005-0000-0000-0000C6370000}"/>
    <cellStyle name="Millares 2 3 4 8" xfId="4573" xr:uid="{00000000-0005-0000-0000-0000C7370000}"/>
    <cellStyle name="Millares 2 3 4 8 2" xfId="23451" xr:uid="{00000000-0005-0000-0000-0000C8370000}"/>
    <cellStyle name="Millares 2 3 4 8 2 2" xfId="38216" xr:uid="{00000000-0005-0000-0000-0000C9370000}"/>
    <cellStyle name="Millares 2 3 4 8 3" xfId="10474" xr:uid="{00000000-0005-0000-0000-0000CA370000}"/>
    <cellStyle name="Millares 2 3 4 8 3 2" xfId="34588" xr:uid="{00000000-0005-0000-0000-0000CB370000}"/>
    <cellStyle name="Millares 2 3 4 8 4" xfId="29711" xr:uid="{00000000-0005-0000-0000-0000CC370000}"/>
    <cellStyle name="Millares 2 3 4 9" xfId="4477" xr:uid="{00000000-0005-0000-0000-0000CD370000}"/>
    <cellStyle name="Millares 2 3 4 9 2" xfId="23361" xr:uid="{00000000-0005-0000-0000-0000CE370000}"/>
    <cellStyle name="Millares 2 3 4 9 2 2" xfId="38141" xr:uid="{00000000-0005-0000-0000-0000CF370000}"/>
    <cellStyle name="Millares 2 3 4 9 3" xfId="29635" xr:uid="{00000000-0005-0000-0000-0000D0370000}"/>
    <cellStyle name="Millares 2 3 5" xfId="546" xr:uid="{00000000-0005-0000-0000-0000D1370000}"/>
    <cellStyle name="Millares 2 3 5 10" xfId="20053" xr:uid="{00000000-0005-0000-0000-0000D2370000}"/>
    <cellStyle name="Millares 2 3 5 10 2" xfId="35345" xr:uid="{00000000-0005-0000-0000-0000D3370000}"/>
    <cellStyle name="Millares 2 3 5 11" xfId="7148" xr:uid="{00000000-0005-0000-0000-0000D4370000}"/>
    <cellStyle name="Millares 2 3 5 11 2" xfId="31774" xr:uid="{00000000-0005-0000-0000-0000D5370000}"/>
    <cellStyle name="Millares 2 3 5 12" xfId="26839" xr:uid="{00000000-0005-0000-0000-0000D6370000}"/>
    <cellStyle name="Millares 2 3 5 2" xfId="1260" xr:uid="{00000000-0005-0000-0000-0000D7370000}"/>
    <cellStyle name="Millares 2 3 5 2 10" xfId="7255" xr:uid="{00000000-0005-0000-0000-0000D8370000}"/>
    <cellStyle name="Millares 2 3 5 2 10 2" xfId="31873" xr:uid="{00000000-0005-0000-0000-0000D9370000}"/>
    <cellStyle name="Millares 2 3 5 2 11" xfId="26922" xr:uid="{00000000-0005-0000-0000-0000DA370000}"/>
    <cellStyle name="Millares 2 3 5 2 2" xfId="1442" xr:uid="{00000000-0005-0000-0000-0000DB370000}"/>
    <cellStyle name="Millares 2 3 5 2 2 2" xfId="1806" xr:uid="{00000000-0005-0000-0000-0000DC370000}"/>
    <cellStyle name="Millares 2 3 5 2 2 2 2" xfId="2153" xr:uid="{00000000-0005-0000-0000-0000DD370000}"/>
    <cellStyle name="Millares 2 3 5 2 2 2 2 2" xfId="2777" xr:uid="{00000000-0005-0000-0000-0000DE370000}"/>
    <cellStyle name="Millares 2 3 5 2 2 2 2 2 2" xfId="4441" xr:uid="{00000000-0005-0000-0000-0000DF370000}"/>
    <cellStyle name="Millares 2 3 5 2 2 2 2 2 2 2" xfId="7071" xr:uid="{00000000-0005-0000-0000-0000E0370000}"/>
    <cellStyle name="Millares 2 3 5 2 2 2 2 2 2 2 2" xfId="25946" xr:uid="{00000000-0005-0000-0000-0000E1370000}"/>
    <cellStyle name="Millares 2 3 5 2 2 2 2 2 2 2 2 2" xfId="40207" xr:uid="{00000000-0005-0000-0000-0000E2370000}"/>
    <cellStyle name="Millares 2 3 5 2 2 2 2 2 2 2 3" xfId="31705" xr:uid="{00000000-0005-0000-0000-0000E3370000}"/>
    <cellStyle name="Millares 2 3 5 2 2 2 2 2 2 3" xfId="23325" xr:uid="{00000000-0005-0000-0000-0000E4370000}"/>
    <cellStyle name="Millares 2 3 5 2 2 2 2 2 2 3 2" xfId="38113" xr:uid="{00000000-0005-0000-0000-0000E5370000}"/>
    <cellStyle name="Millares 2 3 5 2 2 2 2 2 2 4" xfId="10421" xr:uid="{00000000-0005-0000-0000-0000E6370000}"/>
    <cellStyle name="Millares 2 3 5 2 2 2 2 2 2 4 2" xfId="34543" xr:uid="{00000000-0005-0000-0000-0000E7370000}"/>
    <cellStyle name="Millares 2 3 5 2 2 2 2 2 2 5" xfId="29607" xr:uid="{00000000-0005-0000-0000-0000E8370000}"/>
    <cellStyle name="Millares 2 3 5 2 2 2 2 2 3" xfId="5821" xr:uid="{00000000-0005-0000-0000-0000E9370000}"/>
    <cellStyle name="Millares 2 3 5 2 2 2 2 2 3 2" xfId="24698" xr:uid="{00000000-0005-0000-0000-0000EA370000}"/>
    <cellStyle name="Millares 2 3 5 2 2 2 2 2 3 2 2" xfId="39215" xr:uid="{00000000-0005-0000-0000-0000EB370000}"/>
    <cellStyle name="Millares 2 3 5 2 2 2 2 2 3 3" xfId="30711" xr:uid="{00000000-0005-0000-0000-0000EC370000}"/>
    <cellStyle name="Millares 2 3 5 2 2 2 2 2 4" xfId="21661" xr:uid="{00000000-0005-0000-0000-0000ED370000}"/>
    <cellStyle name="Millares 2 3 5 2 2 2 2 2 4 2" xfId="36705" xr:uid="{00000000-0005-0000-0000-0000EE370000}"/>
    <cellStyle name="Millares 2 3 5 2 2 2 2 2 5" xfId="8765" xr:uid="{00000000-0005-0000-0000-0000EF370000}"/>
    <cellStyle name="Millares 2 3 5 2 2 2 2 2 5 2" xfId="33143" xr:uid="{00000000-0005-0000-0000-0000F0370000}"/>
    <cellStyle name="Millares 2 3 5 2 2 2 2 2 6" xfId="28199" xr:uid="{00000000-0005-0000-0000-0000F1370000}"/>
    <cellStyle name="Millares 2 3 5 2 2 2 2 3" xfId="3817" xr:uid="{00000000-0005-0000-0000-0000F2370000}"/>
    <cellStyle name="Millares 2 3 5 2 2 2 2 3 2" xfId="6447" xr:uid="{00000000-0005-0000-0000-0000F3370000}"/>
    <cellStyle name="Millares 2 3 5 2 2 2 2 3 2 2" xfId="25322" xr:uid="{00000000-0005-0000-0000-0000F4370000}"/>
    <cellStyle name="Millares 2 3 5 2 2 2 2 3 2 2 2" xfId="39711" xr:uid="{00000000-0005-0000-0000-0000F5370000}"/>
    <cellStyle name="Millares 2 3 5 2 2 2 2 3 2 3" xfId="31209" xr:uid="{00000000-0005-0000-0000-0000F6370000}"/>
    <cellStyle name="Millares 2 3 5 2 2 2 2 3 3" xfId="22701" xr:uid="{00000000-0005-0000-0000-0000F7370000}"/>
    <cellStyle name="Millares 2 3 5 2 2 2 2 3 3 2" xfId="37617" xr:uid="{00000000-0005-0000-0000-0000F8370000}"/>
    <cellStyle name="Millares 2 3 5 2 2 2 2 3 4" xfId="9797" xr:uid="{00000000-0005-0000-0000-0000F9370000}"/>
    <cellStyle name="Millares 2 3 5 2 2 2 2 3 4 2" xfId="34047" xr:uid="{00000000-0005-0000-0000-0000FA370000}"/>
    <cellStyle name="Millares 2 3 5 2 2 2 2 3 5" xfId="29111" xr:uid="{00000000-0005-0000-0000-0000FB370000}"/>
    <cellStyle name="Millares 2 3 5 2 2 2 2 4" xfId="5197" xr:uid="{00000000-0005-0000-0000-0000FC370000}"/>
    <cellStyle name="Millares 2 3 5 2 2 2 2 4 2" xfId="24074" xr:uid="{00000000-0005-0000-0000-0000FD370000}"/>
    <cellStyle name="Millares 2 3 5 2 2 2 2 4 2 2" xfId="38719" xr:uid="{00000000-0005-0000-0000-0000FE370000}"/>
    <cellStyle name="Millares 2 3 5 2 2 2 2 4 3" xfId="30215" xr:uid="{00000000-0005-0000-0000-0000FF370000}"/>
    <cellStyle name="Millares 2 3 5 2 2 2 2 5" xfId="21037" xr:uid="{00000000-0005-0000-0000-000000380000}"/>
    <cellStyle name="Millares 2 3 5 2 2 2 2 5 2" xfId="36209" xr:uid="{00000000-0005-0000-0000-000001380000}"/>
    <cellStyle name="Millares 2 3 5 2 2 2 2 6" xfId="8141" xr:uid="{00000000-0005-0000-0000-000002380000}"/>
    <cellStyle name="Millares 2 3 5 2 2 2 2 6 2" xfId="32647" xr:uid="{00000000-0005-0000-0000-000003380000}"/>
    <cellStyle name="Millares 2 3 5 2 2 2 2 7" xfId="27703" xr:uid="{00000000-0005-0000-0000-000004380000}"/>
    <cellStyle name="Millares 2 3 5 2 2 2 3" xfId="2465" xr:uid="{00000000-0005-0000-0000-000005380000}"/>
    <cellStyle name="Millares 2 3 5 2 2 2 3 2" xfId="4129" xr:uid="{00000000-0005-0000-0000-000006380000}"/>
    <cellStyle name="Millares 2 3 5 2 2 2 3 2 2" xfId="6759" xr:uid="{00000000-0005-0000-0000-000007380000}"/>
    <cellStyle name="Millares 2 3 5 2 2 2 3 2 2 2" xfId="25634" xr:uid="{00000000-0005-0000-0000-000008380000}"/>
    <cellStyle name="Millares 2 3 5 2 2 2 3 2 2 2 2" xfId="39959" xr:uid="{00000000-0005-0000-0000-000009380000}"/>
    <cellStyle name="Millares 2 3 5 2 2 2 3 2 2 3" xfId="31457" xr:uid="{00000000-0005-0000-0000-00000A380000}"/>
    <cellStyle name="Millares 2 3 5 2 2 2 3 2 3" xfId="23013" xr:uid="{00000000-0005-0000-0000-00000B380000}"/>
    <cellStyle name="Millares 2 3 5 2 2 2 3 2 3 2" xfId="37865" xr:uid="{00000000-0005-0000-0000-00000C380000}"/>
    <cellStyle name="Millares 2 3 5 2 2 2 3 2 4" xfId="10109" xr:uid="{00000000-0005-0000-0000-00000D380000}"/>
    <cellStyle name="Millares 2 3 5 2 2 2 3 2 4 2" xfId="34295" xr:uid="{00000000-0005-0000-0000-00000E380000}"/>
    <cellStyle name="Millares 2 3 5 2 2 2 3 2 5" xfId="29359" xr:uid="{00000000-0005-0000-0000-00000F380000}"/>
    <cellStyle name="Millares 2 3 5 2 2 2 3 3" xfId="5509" xr:uid="{00000000-0005-0000-0000-000010380000}"/>
    <cellStyle name="Millares 2 3 5 2 2 2 3 3 2" xfId="24386" xr:uid="{00000000-0005-0000-0000-000011380000}"/>
    <cellStyle name="Millares 2 3 5 2 2 2 3 3 2 2" xfId="38967" xr:uid="{00000000-0005-0000-0000-000012380000}"/>
    <cellStyle name="Millares 2 3 5 2 2 2 3 3 3" xfId="30463" xr:uid="{00000000-0005-0000-0000-000013380000}"/>
    <cellStyle name="Millares 2 3 5 2 2 2 3 4" xfId="21349" xr:uid="{00000000-0005-0000-0000-000014380000}"/>
    <cellStyle name="Millares 2 3 5 2 2 2 3 4 2" xfId="36457" xr:uid="{00000000-0005-0000-0000-000015380000}"/>
    <cellStyle name="Millares 2 3 5 2 2 2 3 5" xfId="8453" xr:uid="{00000000-0005-0000-0000-000016380000}"/>
    <cellStyle name="Millares 2 3 5 2 2 2 3 5 2" xfId="32895" xr:uid="{00000000-0005-0000-0000-000017380000}"/>
    <cellStyle name="Millares 2 3 5 2 2 2 3 6" xfId="27951" xr:uid="{00000000-0005-0000-0000-000018380000}"/>
    <cellStyle name="Millares 2 3 5 2 2 2 4" xfId="3470" xr:uid="{00000000-0005-0000-0000-000019380000}"/>
    <cellStyle name="Millares 2 3 5 2 2 2 4 2" xfId="6134" xr:uid="{00000000-0005-0000-0000-00001A380000}"/>
    <cellStyle name="Millares 2 3 5 2 2 2 4 2 2" xfId="25010" xr:uid="{00000000-0005-0000-0000-00001B380000}"/>
    <cellStyle name="Millares 2 3 5 2 2 2 4 2 2 2" xfId="39463" xr:uid="{00000000-0005-0000-0000-00001C380000}"/>
    <cellStyle name="Millares 2 3 5 2 2 2 4 2 3" xfId="30960" xr:uid="{00000000-0005-0000-0000-00001D380000}"/>
    <cellStyle name="Millares 2 3 5 2 2 2 4 3" xfId="22354" xr:uid="{00000000-0005-0000-0000-00001E380000}"/>
    <cellStyle name="Millares 2 3 5 2 2 2 4 3 2" xfId="37334" xr:uid="{00000000-0005-0000-0000-00001F380000}"/>
    <cellStyle name="Millares 2 3 5 2 2 2 4 4" xfId="9451" xr:uid="{00000000-0005-0000-0000-000020380000}"/>
    <cellStyle name="Millares 2 3 5 2 2 2 4 4 2" xfId="33765" xr:uid="{00000000-0005-0000-0000-000021380000}"/>
    <cellStyle name="Millares 2 3 5 2 2 2 4 5" xfId="28828" xr:uid="{00000000-0005-0000-0000-000022380000}"/>
    <cellStyle name="Millares 2 3 5 2 2 2 5" xfId="4884" xr:uid="{00000000-0005-0000-0000-000023380000}"/>
    <cellStyle name="Millares 2 3 5 2 2 2 5 2" xfId="23761" xr:uid="{00000000-0005-0000-0000-000024380000}"/>
    <cellStyle name="Millares 2 3 5 2 2 2 5 2 2" xfId="38470" xr:uid="{00000000-0005-0000-0000-000025380000}"/>
    <cellStyle name="Millares 2 3 5 2 2 2 5 3" xfId="29966" xr:uid="{00000000-0005-0000-0000-000026380000}"/>
    <cellStyle name="Millares 2 3 5 2 2 2 6" xfId="20690" xr:uid="{00000000-0005-0000-0000-000027380000}"/>
    <cellStyle name="Millares 2 3 5 2 2 2 6 2" xfId="35926" xr:uid="{00000000-0005-0000-0000-000028380000}"/>
    <cellStyle name="Millares 2 3 5 2 2 2 7" xfId="7795" xr:uid="{00000000-0005-0000-0000-000029380000}"/>
    <cellStyle name="Millares 2 3 5 2 2 2 7 2" xfId="32365" xr:uid="{00000000-0005-0000-0000-00002A380000}"/>
    <cellStyle name="Millares 2 3 5 2 2 2 8" xfId="27420" xr:uid="{00000000-0005-0000-0000-00002B380000}"/>
    <cellStyle name="Millares 2 3 5 2 2 3" xfId="1997" xr:uid="{00000000-0005-0000-0000-00002C380000}"/>
    <cellStyle name="Millares 2 3 5 2 2 3 2" xfId="2621" xr:uid="{00000000-0005-0000-0000-00002D380000}"/>
    <cellStyle name="Millares 2 3 5 2 2 3 2 2" xfId="4285" xr:uid="{00000000-0005-0000-0000-00002E380000}"/>
    <cellStyle name="Millares 2 3 5 2 2 3 2 2 2" xfId="6915" xr:uid="{00000000-0005-0000-0000-00002F380000}"/>
    <cellStyle name="Millares 2 3 5 2 2 3 2 2 2 2" xfId="25790" xr:uid="{00000000-0005-0000-0000-000030380000}"/>
    <cellStyle name="Millares 2 3 5 2 2 3 2 2 2 2 2" xfId="40083" xr:uid="{00000000-0005-0000-0000-000031380000}"/>
    <cellStyle name="Millares 2 3 5 2 2 3 2 2 2 3" xfId="31581" xr:uid="{00000000-0005-0000-0000-000032380000}"/>
    <cellStyle name="Millares 2 3 5 2 2 3 2 2 3" xfId="23169" xr:uid="{00000000-0005-0000-0000-000033380000}"/>
    <cellStyle name="Millares 2 3 5 2 2 3 2 2 3 2" xfId="37989" xr:uid="{00000000-0005-0000-0000-000034380000}"/>
    <cellStyle name="Millares 2 3 5 2 2 3 2 2 4" xfId="10265" xr:uid="{00000000-0005-0000-0000-000035380000}"/>
    <cellStyle name="Millares 2 3 5 2 2 3 2 2 4 2" xfId="34419" xr:uid="{00000000-0005-0000-0000-000036380000}"/>
    <cellStyle name="Millares 2 3 5 2 2 3 2 2 5" xfId="29483" xr:uid="{00000000-0005-0000-0000-000037380000}"/>
    <cellStyle name="Millares 2 3 5 2 2 3 2 3" xfId="5665" xr:uid="{00000000-0005-0000-0000-000038380000}"/>
    <cellStyle name="Millares 2 3 5 2 2 3 2 3 2" xfId="24542" xr:uid="{00000000-0005-0000-0000-000039380000}"/>
    <cellStyle name="Millares 2 3 5 2 2 3 2 3 2 2" xfId="39091" xr:uid="{00000000-0005-0000-0000-00003A380000}"/>
    <cellStyle name="Millares 2 3 5 2 2 3 2 3 3" xfId="30587" xr:uid="{00000000-0005-0000-0000-00003B380000}"/>
    <cellStyle name="Millares 2 3 5 2 2 3 2 4" xfId="21505" xr:uid="{00000000-0005-0000-0000-00003C380000}"/>
    <cellStyle name="Millares 2 3 5 2 2 3 2 4 2" xfId="36581" xr:uid="{00000000-0005-0000-0000-00003D380000}"/>
    <cellStyle name="Millares 2 3 5 2 2 3 2 5" xfId="8609" xr:uid="{00000000-0005-0000-0000-00003E380000}"/>
    <cellStyle name="Millares 2 3 5 2 2 3 2 5 2" xfId="33019" xr:uid="{00000000-0005-0000-0000-00003F380000}"/>
    <cellStyle name="Millares 2 3 5 2 2 3 2 6" xfId="28075" xr:uid="{00000000-0005-0000-0000-000040380000}"/>
    <cellStyle name="Millares 2 3 5 2 2 3 3" xfId="3661" xr:uid="{00000000-0005-0000-0000-000041380000}"/>
    <cellStyle name="Millares 2 3 5 2 2 3 3 2" xfId="6291" xr:uid="{00000000-0005-0000-0000-000042380000}"/>
    <cellStyle name="Millares 2 3 5 2 2 3 3 2 2" xfId="25166" xr:uid="{00000000-0005-0000-0000-000043380000}"/>
    <cellStyle name="Millares 2 3 5 2 2 3 3 2 2 2" xfId="39587" xr:uid="{00000000-0005-0000-0000-000044380000}"/>
    <cellStyle name="Millares 2 3 5 2 2 3 3 2 3" xfId="31085" xr:uid="{00000000-0005-0000-0000-000045380000}"/>
    <cellStyle name="Millares 2 3 5 2 2 3 3 3" xfId="22545" xr:uid="{00000000-0005-0000-0000-000046380000}"/>
    <cellStyle name="Millares 2 3 5 2 2 3 3 3 2" xfId="37493" xr:uid="{00000000-0005-0000-0000-000047380000}"/>
    <cellStyle name="Millares 2 3 5 2 2 3 3 4" xfId="9641" xr:uid="{00000000-0005-0000-0000-000048380000}"/>
    <cellStyle name="Millares 2 3 5 2 2 3 3 4 2" xfId="33923" xr:uid="{00000000-0005-0000-0000-000049380000}"/>
    <cellStyle name="Millares 2 3 5 2 2 3 3 5" xfId="28987" xr:uid="{00000000-0005-0000-0000-00004A380000}"/>
    <cellStyle name="Millares 2 3 5 2 2 3 4" xfId="5041" xr:uid="{00000000-0005-0000-0000-00004B380000}"/>
    <cellStyle name="Millares 2 3 5 2 2 3 4 2" xfId="23918" xr:uid="{00000000-0005-0000-0000-00004C380000}"/>
    <cellStyle name="Millares 2 3 5 2 2 3 4 2 2" xfId="38595" xr:uid="{00000000-0005-0000-0000-00004D380000}"/>
    <cellStyle name="Millares 2 3 5 2 2 3 4 3" xfId="30091" xr:uid="{00000000-0005-0000-0000-00004E380000}"/>
    <cellStyle name="Millares 2 3 5 2 2 3 5" xfId="20881" xr:uid="{00000000-0005-0000-0000-00004F380000}"/>
    <cellStyle name="Millares 2 3 5 2 2 3 5 2" xfId="36085" xr:uid="{00000000-0005-0000-0000-000050380000}"/>
    <cellStyle name="Millares 2 3 5 2 2 3 6" xfId="7985" xr:uid="{00000000-0005-0000-0000-000051380000}"/>
    <cellStyle name="Millares 2 3 5 2 2 3 6 2" xfId="32523" xr:uid="{00000000-0005-0000-0000-000052380000}"/>
    <cellStyle name="Millares 2 3 5 2 2 3 7" xfId="27579" xr:uid="{00000000-0005-0000-0000-000053380000}"/>
    <cellStyle name="Millares 2 3 5 2 2 4" xfId="2309" xr:uid="{00000000-0005-0000-0000-000054380000}"/>
    <cellStyle name="Millares 2 3 5 2 2 4 2" xfId="3973" xr:uid="{00000000-0005-0000-0000-000055380000}"/>
    <cellStyle name="Millares 2 3 5 2 2 4 2 2" xfId="6603" xr:uid="{00000000-0005-0000-0000-000056380000}"/>
    <cellStyle name="Millares 2 3 5 2 2 4 2 2 2" xfId="25478" xr:uid="{00000000-0005-0000-0000-000057380000}"/>
    <cellStyle name="Millares 2 3 5 2 2 4 2 2 2 2" xfId="39835" xr:uid="{00000000-0005-0000-0000-000058380000}"/>
    <cellStyle name="Millares 2 3 5 2 2 4 2 2 3" xfId="31333" xr:uid="{00000000-0005-0000-0000-000059380000}"/>
    <cellStyle name="Millares 2 3 5 2 2 4 2 3" xfId="22857" xr:uid="{00000000-0005-0000-0000-00005A380000}"/>
    <cellStyle name="Millares 2 3 5 2 2 4 2 3 2" xfId="37741" xr:uid="{00000000-0005-0000-0000-00005B380000}"/>
    <cellStyle name="Millares 2 3 5 2 2 4 2 4" xfId="9953" xr:uid="{00000000-0005-0000-0000-00005C380000}"/>
    <cellStyle name="Millares 2 3 5 2 2 4 2 4 2" xfId="34171" xr:uid="{00000000-0005-0000-0000-00005D380000}"/>
    <cellStyle name="Millares 2 3 5 2 2 4 2 5" xfId="29235" xr:uid="{00000000-0005-0000-0000-00005E380000}"/>
    <cellStyle name="Millares 2 3 5 2 2 4 3" xfId="5353" xr:uid="{00000000-0005-0000-0000-00005F380000}"/>
    <cellStyle name="Millares 2 3 5 2 2 4 3 2" xfId="24230" xr:uid="{00000000-0005-0000-0000-000060380000}"/>
    <cellStyle name="Millares 2 3 5 2 2 4 3 2 2" xfId="38843" xr:uid="{00000000-0005-0000-0000-000061380000}"/>
    <cellStyle name="Millares 2 3 5 2 2 4 3 3" xfId="30339" xr:uid="{00000000-0005-0000-0000-000062380000}"/>
    <cellStyle name="Millares 2 3 5 2 2 4 4" xfId="21193" xr:uid="{00000000-0005-0000-0000-000063380000}"/>
    <cellStyle name="Millares 2 3 5 2 2 4 4 2" xfId="36333" xr:uid="{00000000-0005-0000-0000-000064380000}"/>
    <cellStyle name="Millares 2 3 5 2 2 4 5" xfId="8297" xr:uid="{00000000-0005-0000-0000-000065380000}"/>
    <cellStyle name="Millares 2 3 5 2 2 4 5 2" xfId="32771" xr:uid="{00000000-0005-0000-0000-000066380000}"/>
    <cellStyle name="Millares 2 3 5 2 2 4 6" xfId="27827" xr:uid="{00000000-0005-0000-0000-000067380000}"/>
    <cellStyle name="Millares 2 3 5 2 2 5" xfId="3106" xr:uid="{00000000-0005-0000-0000-000068380000}"/>
    <cellStyle name="Millares 2 3 5 2 2 5 2" xfId="5978" xr:uid="{00000000-0005-0000-0000-000069380000}"/>
    <cellStyle name="Millares 2 3 5 2 2 5 2 2" xfId="24854" xr:uid="{00000000-0005-0000-0000-00006A380000}"/>
    <cellStyle name="Millares 2 3 5 2 2 5 2 2 2" xfId="39339" xr:uid="{00000000-0005-0000-0000-00006B380000}"/>
    <cellStyle name="Millares 2 3 5 2 2 5 2 3" xfId="30836" xr:uid="{00000000-0005-0000-0000-00006C380000}"/>
    <cellStyle name="Millares 2 3 5 2 2 5 3" xfId="21990" xr:uid="{00000000-0005-0000-0000-00006D380000}"/>
    <cellStyle name="Millares 2 3 5 2 2 5 3 2" xfId="37002" xr:uid="{00000000-0005-0000-0000-00006E380000}"/>
    <cellStyle name="Millares 2 3 5 2 2 5 4" xfId="9091" xr:uid="{00000000-0005-0000-0000-00006F380000}"/>
    <cellStyle name="Millares 2 3 5 2 2 5 4 2" xfId="33437" xr:uid="{00000000-0005-0000-0000-000070380000}"/>
    <cellStyle name="Millares 2 3 5 2 2 5 5" xfId="28496" xr:uid="{00000000-0005-0000-0000-000071380000}"/>
    <cellStyle name="Millares 2 3 5 2 2 6" xfId="4727" xr:uid="{00000000-0005-0000-0000-000072380000}"/>
    <cellStyle name="Millares 2 3 5 2 2 6 2" xfId="23605" xr:uid="{00000000-0005-0000-0000-000073380000}"/>
    <cellStyle name="Millares 2 3 5 2 2 6 2 2" xfId="38346" xr:uid="{00000000-0005-0000-0000-000074380000}"/>
    <cellStyle name="Millares 2 3 5 2 2 6 3" xfId="12907" xr:uid="{00000000-0005-0000-0000-000075380000}"/>
    <cellStyle name="Millares 2 3 5 2 2 6 3 2" xfId="35266" xr:uid="{00000000-0005-0000-0000-000076380000}"/>
    <cellStyle name="Millares 2 3 5 2 2 6 4" xfId="29841" xr:uid="{00000000-0005-0000-0000-000077380000}"/>
    <cellStyle name="Millares 2 3 5 2 2 7" xfId="20326" xr:uid="{00000000-0005-0000-0000-000078380000}"/>
    <cellStyle name="Millares 2 3 5 2 2 7 2" xfId="35594" xr:uid="{00000000-0005-0000-0000-000079380000}"/>
    <cellStyle name="Millares 2 3 5 2 2 8" xfId="7435" xr:uid="{00000000-0005-0000-0000-00007A380000}"/>
    <cellStyle name="Millares 2 3 5 2 2 8 2" xfId="32037" xr:uid="{00000000-0005-0000-0000-00007B380000}"/>
    <cellStyle name="Millares 2 3 5 2 2 9" xfId="27088" xr:uid="{00000000-0005-0000-0000-00007C380000}"/>
    <cellStyle name="Millares 2 3 5 2 3" xfId="1624" xr:uid="{00000000-0005-0000-0000-00007D380000}"/>
    <cellStyle name="Millares 2 3 5 2 3 2" xfId="2075" xr:uid="{00000000-0005-0000-0000-00007E380000}"/>
    <cellStyle name="Millares 2 3 5 2 3 2 2" xfId="2699" xr:uid="{00000000-0005-0000-0000-00007F380000}"/>
    <cellStyle name="Millares 2 3 5 2 3 2 2 2" xfId="4363" xr:uid="{00000000-0005-0000-0000-000080380000}"/>
    <cellStyle name="Millares 2 3 5 2 3 2 2 2 2" xfId="6993" xr:uid="{00000000-0005-0000-0000-000081380000}"/>
    <cellStyle name="Millares 2 3 5 2 3 2 2 2 2 2" xfId="25868" xr:uid="{00000000-0005-0000-0000-000082380000}"/>
    <cellStyle name="Millares 2 3 5 2 3 2 2 2 2 2 2" xfId="40145" xr:uid="{00000000-0005-0000-0000-000083380000}"/>
    <cellStyle name="Millares 2 3 5 2 3 2 2 2 2 3" xfId="31643" xr:uid="{00000000-0005-0000-0000-000084380000}"/>
    <cellStyle name="Millares 2 3 5 2 3 2 2 2 3" xfId="23247" xr:uid="{00000000-0005-0000-0000-000085380000}"/>
    <cellStyle name="Millares 2 3 5 2 3 2 2 2 3 2" xfId="38051" xr:uid="{00000000-0005-0000-0000-000086380000}"/>
    <cellStyle name="Millares 2 3 5 2 3 2 2 2 4" xfId="10343" xr:uid="{00000000-0005-0000-0000-000087380000}"/>
    <cellStyle name="Millares 2 3 5 2 3 2 2 2 4 2" xfId="34481" xr:uid="{00000000-0005-0000-0000-000088380000}"/>
    <cellStyle name="Millares 2 3 5 2 3 2 2 2 5" xfId="29545" xr:uid="{00000000-0005-0000-0000-000089380000}"/>
    <cellStyle name="Millares 2 3 5 2 3 2 2 3" xfId="5743" xr:uid="{00000000-0005-0000-0000-00008A380000}"/>
    <cellStyle name="Millares 2 3 5 2 3 2 2 3 2" xfId="24620" xr:uid="{00000000-0005-0000-0000-00008B380000}"/>
    <cellStyle name="Millares 2 3 5 2 3 2 2 3 2 2" xfId="39153" xr:uid="{00000000-0005-0000-0000-00008C380000}"/>
    <cellStyle name="Millares 2 3 5 2 3 2 2 3 3" xfId="30649" xr:uid="{00000000-0005-0000-0000-00008D380000}"/>
    <cellStyle name="Millares 2 3 5 2 3 2 2 4" xfId="21583" xr:uid="{00000000-0005-0000-0000-00008E380000}"/>
    <cellStyle name="Millares 2 3 5 2 3 2 2 4 2" xfId="36643" xr:uid="{00000000-0005-0000-0000-00008F380000}"/>
    <cellStyle name="Millares 2 3 5 2 3 2 2 5" xfId="8687" xr:uid="{00000000-0005-0000-0000-000090380000}"/>
    <cellStyle name="Millares 2 3 5 2 3 2 2 5 2" xfId="33081" xr:uid="{00000000-0005-0000-0000-000091380000}"/>
    <cellStyle name="Millares 2 3 5 2 3 2 2 6" xfId="28137" xr:uid="{00000000-0005-0000-0000-000092380000}"/>
    <cellStyle name="Millares 2 3 5 2 3 2 3" xfId="3739" xr:uid="{00000000-0005-0000-0000-000093380000}"/>
    <cellStyle name="Millares 2 3 5 2 3 2 3 2" xfId="6369" xr:uid="{00000000-0005-0000-0000-000094380000}"/>
    <cellStyle name="Millares 2 3 5 2 3 2 3 2 2" xfId="25244" xr:uid="{00000000-0005-0000-0000-000095380000}"/>
    <cellStyle name="Millares 2 3 5 2 3 2 3 2 2 2" xfId="39649" xr:uid="{00000000-0005-0000-0000-000096380000}"/>
    <cellStyle name="Millares 2 3 5 2 3 2 3 2 3" xfId="31147" xr:uid="{00000000-0005-0000-0000-000097380000}"/>
    <cellStyle name="Millares 2 3 5 2 3 2 3 3" xfId="22623" xr:uid="{00000000-0005-0000-0000-000098380000}"/>
    <cellStyle name="Millares 2 3 5 2 3 2 3 3 2" xfId="37555" xr:uid="{00000000-0005-0000-0000-000099380000}"/>
    <cellStyle name="Millares 2 3 5 2 3 2 3 4" xfId="9719" xr:uid="{00000000-0005-0000-0000-00009A380000}"/>
    <cellStyle name="Millares 2 3 5 2 3 2 3 4 2" xfId="33985" xr:uid="{00000000-0005-0000-0000-00009B380000}"/>
    <cellStyle name="Millares 2 3 5 2 3 2 3 5" xfId="29049" xr:uid="{00000000-0005-0000-0000-00009C380000}"/>
    <cellStyle name="Millares 2 3 5 2 3 2 4" xfId="5119" xr:uid="{00000000-0005-0000-0000-00009D380000}"/>
    <cellStyle name="Millares 2 3 5 2 3 2 4 2" xfId="23996" xr:uid="{00000000-0005-0000-0000-00009E380000}"/>
    <cellStyle name="Millares 2 3 5 2 3 2 4 2 2" xfId="38657" xr:uid="{00000000-0005-0000-0000-00009F380000}"/>
    <cellStyle name="Millares 2 3 5 2 3 2 4 3" xfId="30153" xr:uid="{00000000-0005-0000-0000-0000A0380000}"/>
    <cellStyle name="Millares 2 3 5 2 3 2 5" xfId="20959" xr:uid="{00000000-0005-0000-0000-0000A1380000}"/>
    <cellStyle name="Millares 2 3 5 2 3 2 5 2" xfId="36147" xr:uid="{00000000-0005-0000-0000-0000A2380000}"/>
    <cellStyle name="Millares 2 3 5 2 3 2 6" xfId="8063" xr:uid="{00000000-0005-0000-0000-0000A3380000}"/>
    <cellStyle name="Millares 2 3 5 2 3 2 6 2" xfId="32585" xr:uid="{00000000-0005-0000-0000-0000A4380000}"/>
    <cellStyle name="Millares 2 3 5 2 3 2 7" xfId="27641" xr:uid="{00000000-0005-0000-0000-0000A5380000}"/>
    <cellStyle name="Millares 2 3 5 2 3 3" xfId="2387" xr:uid="{00000000-0005-0000-0000-0000A6380000}"/>
    <cellStyle name="Millares 2 3 5 2 3 3 2" xfId="4051" xr:uid="{00000000-0005-0000-0000-0000A7380000}"/>
    <cellStyle name="Millares 2 3 5 2 3 3 2 2" xfId="6681" xr:uid="{00000000-0005-0000-0000-0000A8380000}"/>
    <cellStyle name="Millares 2 3 5 2 3 3 2 2 2" xfId="25556" xr:uid="{00000000-0005-0000-0000-0000A9380000}"/>
    <cellStyle name="Millares 2 3 5 2 3 3 2 2 2 2" xfId="39897" xr:uid="{00000000-0005-0000-0000-0000AA380000}"/>
    <cellStyle name="Millares 2 3 5 2 3 3 2 2 3" xfId="31395" xr:uid="{00000000-0005-0000-0000-0000AB380000}"/>
    <cellStyle name="Millares 2 3 5 2 3 3 2 3" xfId="22935" xr:uid="{00000000-0005-0000-0000-0000AC380000}"/>
    <cellStyle name="Millares 2 3 5 2 3 3 2 3 2" xfId="37803" xr:uid="{00000000-0005-0000-0000-0000AD380000}"/>
    <cellStyle name="Millares 2 3 5 2 3 3 2 4" xfId="10031" xr:uid="{00000000-0005-0000-0000-0000AE380000}"/>
    <cellStyle name="Millares 2 3 5 2 3 3 2 4 2" xfId="34233" xr:uid="{00000000-0005-0000-0000-0000AF380000}"/>
    <cellStyle name="Millares 2 3 5 2 3 3 2 5" xfId="29297" xr:uid="{00000000-0005-0000-0000-0000B0380000}"/>
    <cellStyle name="Millares 2 3 5 2 3 3 3" xfId="5431" xr:uid="{00000000-0005-0000-0000-0000B1380000}"/>
    <cellStyle name="Millares 2 3 5 2 3 3 3 2" xfId="24308" xr:uid="{00000000-0005-0000-0000-0000B2380000}"/>
    <cellStyle name="Millares 2 3 5 2 3 3 3 2 2" xfId="38905" xr:uid="{00000000-0005-0000-0000-0000B3380000}"/>
    <cellStyle name="Millares 2 3 5 2 3 3 3 3" xfId="30401" xr:uid="{00000000-0005-0000-0000-0000B4380000}"/>
    <cellStyle name="Millares 2 3 5 2 3 3 4" xfId="21271" xr:uid="{00000000-0005-0000-0000-0000B5380000}"/>
    <cellStyle name="Millares 2 3 5 2 3 3 4 2" xfId="36395" xr:uid="{00000000-0005-0000-0000-0000B6380000}"/>
    <cellStyle name="Millares 2 3 5 2 3 3 5" xfId="8375" xr:uid="{00000000-0005-0000-0000-0000B7380000}"/>
    <cellStyle name="Millares 2 3 5 2 3 3 5 2" xfId="32833" xr:uid="{00000000-0005-0000-0000-0000B8380000}"/>
    <cellStyle name="Millares 2 3 5 2 3 3 6" xfId="27889" xr:uid="{00000000-0005-0000-0000-0000B9380000}"/>
    <cellStyle name="Millares 2 3 5 2 3 4" xfId="3288" xr:uid="{00000000-0005-0000-0000-0000BA380000}"/>
    <cellStyle name="Millares 2 3 5 2 3 4 2" xfId="6056" xr:uid="{00000000-0005-0000-0000-0000BB380000}"/>
    <cellStyle name="Millares 2 3 5 2 3 4 2 2" xfId="24932" xr:uid="{00000000-0005-0000-0000-0000BC380000}"/>
    <cellStyle name="Millares 2 3 5 2 3 4 2 2 2" xfId="39401" xr:uid="{00000000-0005-0000-0000-0000BD380000}"/>
    <cellStyle name="Millares 2 3 5 2 3 4 2 3" xfId="30898" xr:uid="{00000000-0005-0000-0000-0000BE380000}"/>
    <cellStyle name="Millares 2 3 5 2 3 4 3" xfId="22172" xr:uid="{00000000-0005-0000-0000-0000BF380000}"/>
    <cellStyle name="Millares 2 3 5 2 3 4 3 2" xfId="37168" xr:uid="{00000000-0005-0000-0000-0000C0380000}"/>
    <cellStyle name="Millares 2 3 5 2 3 4 4" xfId="9271" xr:uid="{00000000-0005-0000-0000-0000C1380000}"/>
    <cellStyle name="Millares 2 3 5 2 3 4 4 2" xfId="33601" xr:uid="{00000000-0005-0000-0000-0000C2380000}"/>
    <cellStyle name="Millares 2 3 5 2 3 4 5" xfId="28662" xr:uid="{00000000-0005-0000-0000-0000C3380000}"/>
    <cellStyle name="Millares 2 3 5 2 3 5" xfId="4805" xr:uid="{00000000-0005-0000-0000-0000C4380000}"/>
    <cellStyle name="Millares 2 3 5 2 3 5 2" xfId="23683" xr:uid="{00000000-0005-0000-0000-0000C5380000}"/>
    <cellStyle name="Millares 2 3 5 2 3 5 2 2" xfId="38408" xr:uid="{00000000-0005-0000-0000-0000C6380000}"/>
    <cellStyle name="Millares 2 3 5 2 3 5 3" xfId="29903" xr:uid="{00000000-0005-0000-0000-0000C7380000}"/>
    <cellStyle name="Millares 2 3 5 2 3 6" xfId="20508" xr:uid="{00000000-0005-0000-0000-0000C8380000}"/>
    <cellStyle name="Millares 2 3 5 2 3 6 2" xfId="35760" xr:uid="{00000000-0005-0000-0000-0000C9380000}"/>
    <cellStyle name="Millares 2 3 5 2 3 7" xfId="7615" xr:uid="{00000000-0005-0000-0000-0000CA380000}"/>
    <cellStyle name="Millares 2 3 5 2 3 7 2" xfId="32201" xr:uid="{00000000-0005-0000-0000-0000CB380000}"/>
    <cellStyle name="Millares 2 3 5 2 3 8" xfId="27254" xr:uid="{00000000-0005-0000-0000-0000CC380000}"/>
    <cellStyle name="Millares 2 3 5 2 4" xfId="1919" xr:uid="{00000000-0005-0000-0000-0000CD380000}"/>
    <cellStyle name="Millares 2 3 5 2 4 2" xfId="2543" xr:uid="{00000000-0005-0000-0000-0000CE380000}"/>
    <cellStyle name="Millares 2 3 5 2 4 2 2" xfId="4207" xr:uid="{00000000-0005-0000-0000-0000CF380000}"/>
    <cellStyle name="Millares 2 3 5 2 4 2 2 2" xfId="6837" xr:uid="{00000000-0005-0000-0000-0000D0380000}"/>
    <cellStyle name="Millares 2 3 5 2 4 2 2 2 2" xfId="25712" xr:uid="{00000000-0005-0000-0000-0000D1380000}"/>
    <cellStyle name="Millares 2 3 5 2 4 2 2 2 2 2" xfId="40021" xr:uid="{00000000-0005-0000-0000-0000D2380000}"/>
    <cellStyle name="Millares 2 3 5 2 4 2 2 2 3" xfId="31519" xr:uid="{00000000-0005-0000-0000-0000D3380000}"/>
    <cellStyle name="Millares 2 3 5 2 4 2 2 3" xfId="23091" xr:uid="{00000000-0005-0000-0000-0000D4380000}"/>
    <cellStyle name="Millares 2 3 5 2 4 2 2 3 2" xfId="37927" xr:uid="{00000000-0005-0000-0000-0000D5380000}"/>
    <cellStyle name="Millares 2 3 5 2 4 2 2 4" xfId="10187" xr:uid="{00000000-0005-0000-0000-0000D6380000}"/>
    <cellStyle name="Millares 2 3 5 2 4 2 2 4 2" xfId="34357" xr:uid="{00000000-0005-0000-0000-0000D7380000}"/>
    <cellStyle name="Millares 2 3 5 2 4 2 2 5" xfId="29421" xr:uid="{00000000-0005-0000-0000-0000D8380000}"/>
    <cellStyle name="Millares 2 3 5 2 4 2 3" xfId="5587" xr:uid="{00000000-0005-0000-0000-0000D9380000}"/>
    <cellStyle name="Millares 2 3 5 2 4 2 3 2" xfId="24464" xr:uid="{00000000-0005-0000-0000-0000DA380000}"/>
    <cellStyle name="Millares 2 3 5 2 4 2 3 2 2" xfId="39029" xr:uid="{00000000-0005-0000-0000-0000DB380000}"/>
    <cellStyle name="Millares 2 3 5 2 4 2 3 3" xfId="30525" xr:uid="{00000000-0005-0000-0000-0000DC380000}"/>
    <cellStyle name="Millares 2 3 5 2 4 2 4" xfId="21427" xr:uid="{00000000-0005-0000-0000-0000DD380000}"/>
    <cellStyle name="Millares 2 3 5 2 4 2 4 2" xfId="36519" xr:uid="{00000000-0005-0000-0000-0000DE380000}"/>
    <cellStyle name="Millares 2 3 5 2 4 2 5" xfId="8531" xr:uid="{00000000-0005-0000-0000-0000DF380000}"/>
    <cellStyle name="Millares 2 3 5 2 4 2 5 2" xfId="32957" xr:uid="{00000000-0005-0000-0000-0000E0380000}"/>
    <cellStyle name="Millares 2 3 5 2 4 2 6" xfId="28013" xr:uid="{00000000-0005-0000-0000-0000E1380000}"/>
    <cellStyle name="Millares 2 3 5 2 4 3" xfId="3583" xr:uid="{00000000-0005-0000-0000-0000E2380000}"/>
    <cellStyle name="Millares 2 3 5 2 4 3 2" xfId="6213" xr:uid="{00000000-0005-0000-0000-0000E3380000}"/>
    <cellStyle name="Millares 2 3 5 2 4 3 2 2" xfId="25088" xr:uid="{00000000-0005-0000-0000-0000E4380000}"/>
    <cellStyle name="Millares 2 3 5 2 4 3 2 2 2" xfId="39525" xr:uid="{00000000-0005-0000-0000-0000E5380000}"/>
    <cellStyle name="Millares 2 3 5 2 4 3 2 3" xfId="31023" xr:uid="{00000000-0005-0000-0000-0000E6380000}"/>
    <cellStyle name="Millares 2 3 5 2 4 3 3" xfId="22467" xr:uid="{00000000-0005-0000-0000-0000E7380000}"/>
    <cellStyle name="Millares 2 3 5 2 4 3 3 2" xfId="37431" xr:uid="{00000000-0005-0000-0000-0000E8380000}"/>
    <cellStyle name="Millares 2 3 5 2 4 3 4" xfId="9563" xr:uid="{00000000-0005-0000-0000-0000E9380000}"/>
    <cellStyle name="Millares 2 3 5 2 4 3 4 2" xfId="33861" xr:uid="{00000000-0005-0000-0000-0000EA380000}"/>
    <cellStyle name="Millares 2 3 5 2 4 3 5" xfId="28925" xr:uid="{00000000-0005-0000-0000-0000EB380000}"/>
    <cellStyle name="Millares 2 3 5 2 4 4" xfId="4963" xr:uid="{00000000-0005-0000-0000-0000EC380000}"/>
    <cellStyle name="Millares 2 3 5 2 4 4 2" xfId="23840" xr:uid="{00000000-0005-0000-0000-0000ED380000}"/>
    <cellStyle name="Millares 2 3 5 2 4 4 2 2" xfId="38533" xr:uid="{00000000-0005-0000-0000-0000EE380000}"/>
    <cellStyle name="Millares 2 3 5 2 4 4 3" xfId="30029" xr:uid="{00000000-0005-0000-0000-0000EF380000}"/>
    <cellStyle name="Millares 2 3 5 2 4 5" xfId="20803" xr:uid="{00000000-0005-0000-0000-0000F0380000}"/>
    <cellStyle name="Millares 2 3 5 2 4 5 2" xfId="36023" xr:uid="{00000000-0005-0000-0000-0000F1380000}"/>
    <cellStyle name="Millares 2 3 5 2 4 6" xfId="7907" xr:uid="{00000000-0005-0000-0000-0000F2380000}"/>
    <cellStyle name="Millares 2 3 5 2 4 6 2" xfId="32461" xr:uid="{00000000-0005-0000-0000-0000F3380000}"/>
    <cellStyle name="Millares 2 3 5 2 4 7" xfId="27517" xr:uid="{00000000-0005-0000-0000-0000F4380000}"/>
    <cellStyle name="Millares 2 3 5 2 5" xfId="2231" xr:uid="{00000000-0005-0000-0000-0000F5380000}"/>
    <cellStyle name="Millares 2 3 5 2 5 2" xfId="3895" xr:uid="{00000000-0005-0000-0000-0000F6380000}"/>
    <cellStyle name="Millares 2 3 5 2 5 2 2" xfId="6525" xr:uid="{00000000-0005-0000-0000-0000F7380000}"/>
    <cellStyle name="Millares 2 3 5 2 5 2 2 2" xfId="25400" xr:uid="{00000000-0005-0000-0000-0000F8380000}"/>
    <cellStyle name="Millares 2 3 5 2 5 2 2 2 2" xfId="39773" xr:uid="{00000000-0005-0000-0000-0000F9380000}"/>
    <cellStyle name="Millares 2 3 5 2 5 2 2 3" xfId="31271" xr:uid="{00000000-0005-0000-0000-0000FA380000}"/>
    <cellStyle name="Millares 2 3 5 2 5 2 3" xfId="22779" xr:uid="{00000000-0005-0000-0000-0000FB380000}"/>
    <cellStyle name="Millares 2 3 5 2 5 2 3 2" xfId="37679" xr:uid="{00000000-0005-0000-0000-0000FC380000}"/>
    <cellStyle name="Millares 2 3 5 2 5 2 4" xfId="9875" xr:uid="{00000000-0005-0000-0000-0000FD380000}"/>
    <cellStyle name="Millares 2 3 5 2 5 2 4 2" xfId="34109" xr:uid="{00000000-0005-0000-0000-0000FE380000}"/>
    <cellStyle name="Millares 2 3 5 2 5 2 5" xfId="29173" xr:uid="{00000000-0005-0000-0000-0000FF380000}"/>
    <cellStyle name="Millares 2 3 5 2 5 3" xfId="5275" xr:uid="{00000000-0005-0000-0000-000000390000}"/>
    <cellStyle name="Millares 2 3 5 2 5 3 2" xfId="24152" xr:uid="{00000000-0005-0000-0000-000001390000}"/>
    <cellStyle name="Millares 2 3 5 2 5 3 2 2" xfId="38781" xr:uid="{00000000-0005-0000-0000-000002390000}"/>
    <cellStyle name="Millares 2 3 5 2 5 3 3" xfId="30277" xr:uid="{00000000-0005-0000-0000-000003390000}"/>
    <cellStyle name="Millares 2 3 5 2 5 4" xfId="21115" xr:uid="{00000000-0005-0000-0000-000004390000}"/>
    <cellStyle name="Millares 2 3 5 2 5 4 2" xfId="36271" xr:uid="{00000000-0005-0000-0000-000005390000}"/>
    <cellStyle name="Millares 2 3 5 2 5 5" xfId="8219" xr:uid="{00000000-0005-0000-0000-000006390000}"/>
    <cellStyle name="Millares 2 3 5 2 5 5 2" xfId="32709" xr:uid="{00000000-0005-0000-0000-000007390000}"/>
    <cellStyle name="Millares 2 3 5 2 5 6" xfId="27765" xr:uid="{00000000-0005-0000-0000-000008390000}"/>
    <cellStyle name="Millares 2 3 5 2 6" xfId="2924" xr:uid="{00000000-0005-0000-0000-000009390000}"/>
    <cellStyle name="Millares 2 3 5 2 6 2" xfId="5900" xr:uid="{00000000-0005-0000-0000-00000A390000}"/>
    <cellStyle name="Millares 2 3 5 2 6 2 2" xfId="24776" xr:uid="{00000000-0005-0000-0000-00000B390000}"/>
    <cellStyle name="Millares 2 3 5 2 6 2 2 2" xfId="39277" xr:uid="{00000000-0005-0000-0000-00000C390000}"/>
    <cellStyle name="Millares 2 3 5 2 6 2 3" xfId="30774" xr:uid="{00000000-0005-0000-0000-00000D390000}"/>
    <cellStyle name="Millares 2 3 5 2 6 3" xfId="21808" xr:uid="{00000000-0005-0000-0000-00000E390000}"/>
    <cellStyle name="Millares 2 3 5 2 6 3 2" xfId="36836" xr:uid="{00000000-0005-0000-0000-00000F390000}"/>
    <cellStyle name="Millares 2 3 5 2 6 4" xfId="8911" xr:uid="{00000000-0005-0000-0000-000010390000}"/>
    <cellStyle name="Millares 2 3 5 2 6 4 2" xfId="33273" xr:uid="{00000000-0005-0000-0000-000011390000}"/>
    <cellStyle name="Millares 2 3 5 2 6 5" xfId="28330" xr:uid="{00000000-0005-0000-0000-000012390000}"/>
    <cellStyle name="Millares 2 3 5 2 7" xfId="4648" xr:uid="{00000000-0005-0000-0000-000013390000}"/>
    <cellStyle name="Millares 2 3 5 2 7 2" xfId="23526" xr:uid="{00000000-0005-0000-0000-000014390000}"/>
    <cellStyle name="Millares 2 3 5 2 7 2 2" xfId="38283" xr:uid="{00000000-0005-0000-0000-000015390000}"/>
    <cellStyle name="Millares 2 3 5 2 7 3" xfId="10543" xr:uid="{00000000-0005-0000-0000-000016390000}"/>
    <cellStyle name="Millares 2 3 5 2 7 3 2" xfId="34651" xr:uid="{00000000-0005-0000-0000-000017390000}"/>
    <cellStyle name="Millares 2 3 5 2 7 4" xfId="29778" xr:uid="{00000000-0005-0000-0000-000018390000}"/>
    <cellStyle name="Millares 2 3 5 2 8" xfId="4511" xr:uid="{00000000-0005-0000-0000-000019390000}"/>
    <cellStyle name="Millares 2 3 5 2 8 2" xfId="23394" xr:uid="{00000000-0005-0000-0000-00001A390000}"/>
    <cellStyle name="Millares 2 3 5 2 8 2 2" xfId="38168" xr:uid="{00000000-0005-0000-0000-00001B390000}"/>
    <cellStyle name="Millares 2 3 5 2 8 3" xfId="29662" xr:uid="{00000000-0005-0000-0000-00001C390000}"/>
    <cellStyle name="Millares 2 3 5 2 9" xfId="20144" xr:uid="{00000000-0005-0000-0000-00001D390000}"/>
    <cellStyle name="Millares 2 3 5 2 9 2" xfId="35428" xr:uid="{00000000-0005-0000-0000-00001E390000}"/>
    <cellStyle name="Millares 2 3 5 3" xfId="1351" xr:uid="{00000000-0005-0000-0000-00001F390000}"/>
    <cellStyle name="Millares 2 3 5 3 2" xfId="1715" xr:uid="{00000000-0005-0000-0000-000020390000}"/>
    <cellStyle name="Millares 2 3 5 3 2 2" xfId="2114" xr:uid="{00000000-0005-0000-0000-000021390000}"/>
    <cellStyle name="Millares 2 3 5 3 2 2 2" xfId="2738" xr:uid="{00000000-0005-0000-0000-000022390000}"/>
    <cellStyle name="Millares 2 3 5 3 2 2 2 2" xfId="4402" xr:uid="{00000000-0005-0000-0000-000023390000}"/>
    <cellStyle name="Millares 2 3 5 3 2 2 2 2 2" xfId="7032" xr:uid="{00000000-0005-0000-0000-000024390000}"/>
    <cellStyle name="Millares 2 3 5 3 2 2 2 2 2 2" xfId="25907" xr:uid="{00000000-0005-0000-0000-000025390000}"/>
    <cellStyle name="Millares 2 3 5 3 2 2 2 2 2 2 2" xfId="40176" xr:uid="{00000000-0005-0000-0000-000026390000}"/>
    <cellStyle name="Millares 2 3 5 3 2 2 2 2 2 3" xfId="31674" xr:uid="{00000000-0005-0000-0000-000027390000}"/>
    <cellStyle name="Millares 2 3 5 3 2 2 2 2 3" xfId="23286" xr:uid="{00000000-0005-0000-0000-000028390000}"/>
    <cellStyle name="Millares 2 3 5 3 2 2 2 2 3 2" xfId="38082" xr:uid="{00000000-0005-0000-0000-000029390000}"/>
    <cellStyle name="Millares 2 3 5 3 2 2 2 2 4" xfId="10382" xr:uid="{00000000-0005-0000-0000-00002A390000}"/>
    <cellStyle name="Millares 2 3 5 3 2 2 2 2 4 2" xfId="34512" xr:uid="{00000000-0005-0000-0000-00002B390000}"/>
    <cellStyle name="Millares 2 3 5 3 2 2 2 2 5" xfId="29576" xr:uid="{00000000-0005-0000-0000-00002C390000}"/>
    <cellStyle name="Millares 2 3 5 3 2 2 2 3" xfId="5782" xr:uid="{00000000-0005-0000-0000-00002D390000}"/>
    <cellStyle name="Millares 2 3 5 3 2 2 2 3 2" xfId="24659" xr:uid="{00000000-0005-0000-0000-00002E390000}"/>
    <cellStyle name="Millares 2 3 5 3 2 2 2 3 2 2" xfId="39184" xr:uid="{00000000-0005-0000-0000-00002F390000}"/>
    <cellStyle name="Millares 2 3 5 3 2 2 2 3 3" xfId="30680" xr:uid="{00000000-0005-0000-0000-000030390000}"/>
    <cellStyle name="Millares 2 3 5 3 2 2 2 4" xfId="21622" xr:uid="{00000000-0005-0000-0000-000031390000}"/>
    <cellStyle name="Millares 2 3 5 3 2 2 2 4 2" xfId="36674" xr:uid="{00000000-0005-0000-0000-000032390000}"/>
    <cellStyle name="Millares 2 3 5 3 2 2 2 5" xfId="8726" xr:uid="{00000000-0005-0000-0000-000033390000}"/>
    <cellStyle name="Millares 2 3 5 3 2 2 2 5 2" xfId="33112" xr:uid="{00000000-0005-0000-0000-000034390000}"/>
    <cellStyle name="Millares 2 3 5 3 2 2 2 6" xfId="28168" xr:uid="{00000000-0005-0000-0000-000035390000}"/>
    <cellStyle name="Millares 2 3 5 3 2 2 3" xfId="3778" xr:uid="{00000000-0005-0000-0000-000036390000}"/>
    <cellStyle name="Millares 2 3 5 3 2 2 3 2" xfId="6408" xr:uid="{00000000-0005-0000-0000-000037390000}"/>
    <cellStyle name="Millares 2 3 5 3 2 2 3 2 2" xfId="25283" xr:uid="{00000000-0005-0000-0000-000038390000}"/>
    <cellStyle name="Millares 2 3 5 3 2 2 3 2 2 2" xfId="39680" xr:uid="{00000000-0005-0000-0000-000039390000}"/>
    <cellStyle name="Millares 2 3 5 3 2 2 3 2 3" xfId="31178" xr:uid="{00000000-0005-0000-0000-00003A390000}"/>
    <cellStyle name="Millares 2 3 5 3 2 2 3 3" xfId="22662" xr:uid="{00000000-0005-0000-0000-00003B390000}"/>
    <cellStyle name="Millares 2 3 5 3 2 2 3 3 2" xfId="37586" xr:uid="{00000000-0005-0000-0000-00003C390000}"/>
    <cellStyle name="Millares 2 3 5 3 2 2 3 4" xfId="9758" xr:uid="{00000000-0005-0000-0000-00003D390000}"/>
    <cellStyle name="Millares 2 3 5 3 2 2 3 4 2" xfId="34016" xr:uid="{00000000-0005-0000-0000-00003E390000}"/>
    <cellStyle name="Millares 2 3 5 3 2 2 3 5" xfId="29080" xr:uid="{00000000-0005-0000-0000-00003F390000}"/>
    <cellStyle name="Millares 2 3 5 3 2 2 4" xfId="5158" xr:uid="{00000000-0005-0000-0000-000040390000}"/>
    <cellStyle name="Millares 2 3 5 3 2 2 4 2" xfId="24035" xr:uid="{00000000-0005-0000-0000-000041390000}"/>
    <cellStyle name="Millares 2 3 5 3 2 2 4 2 2" xfId="38688" xr:uid="{00000000-0005-0000-0000-000042390000}"/>
    <cellStyle name="Millares 2 3 5 3 2 2 4 3" xfId="30184" xr:uid="{00000000-0005-0000-0000-000043390000}"/>
    <cellStyle name="Millares 2 3 5 3 2 2 5" xfId="20998" xr:uid="{00000000-0005-0000-0000-000044390000}"/>
    <cellStyle name="Millares 2 3 5 3 2 2 5 2" xfId="36178" xr:uid="{00000000-0005-0000-0000-000045390000}"/>
    <cellStyle name="Millares 2 3 5 3 2 2 6" xfId="8102" xr:uid="{00000000-0005-0000-0000-000046390000}"/>
    <cellStyle name="Millares 2 3 5 3 2 2 6 2" xfId="32616" xr:uid="{00000000-0005-0000-0000-000047390000}"/>
    <cellStyle name="Millares 2 3 5 3 2 2 7" xfId="27672" xr:uid="{00000000-0005-0000-0000-000048390000}"/>
    <cellStyle name="Millares 2 3 5 3 2 3" xfId="2426" xr:uid="{00000000-0005-0000-0000-000049390000}"/>
    <cellStyle name="Millares 2 3 5 3 2 3 2" xfId="4090" xr:uid="{00000000-0005-0000-0000-00004A390000}"/>
    <cellStyle name="Millares 2 3 5 3 2 3 2 2" xfId="6720" xr:uid="{00000000-0005-0000-0000-00004B390000}"/>
    <cellStyle name="Millares 2 3 5 3 2 3 2 2 2" xfId="25595" xr:uid="{00000000-0005-0000-0000-00004C390000}"/>
    <cellStyle name="Millares 2 3 5 3 2 3 2 2 2 2" xfId="39928" xr:uid="{00000000-0005-0000-0000-00004D390000}"/>
    <cellStyle name="Millares 2 3 5 3 2 3 2 2 3" xfId="31426" xr:uid="{00000000-0005-0000-0000-00004E390000}"/>
    <cellStyle name="Millares 2 3 5 3 2 3 2 3" xfId="22974" xr:uid="{00000000-0005-0000-0000-00004F390000}"/>
    <cellStyle name="Millares 2 3 5 3 2 3 2 3 2" xfId="37834" xr:uid="{00000000-0005-0000-0000-000050390000}"/>
    <cellStyle name="Millares 2 3 5 3 2 3 2 4" xfId="10070" xr:uid="{00000000-0005-0000-0000-000051390000}"/>
    <cellStyle name="Millares 2 3 5 3 2 3 2 4 2" xfId="34264" xr:uid="{00000000-0005-0000-0000-000052390000}"/>
    <cellStyle name="Millares 2 3 5 3 2 3 2 5" xfId="29328" xr:uid="{00000000-0005-0000-0000-000053390000}"/>
    <cellStyle name="Millares 2 3 5 3 2 3 3" xfId="5470" xr:uid="{00000000-0005-0000-0000-000054390000}"/>
    <cellStyle name="Millares 2 3 5 3 2 3 3 2" xfId="24347" xr:uid="{00000000-0005-0000-0000-000055390000}"/>
    <cellStyle name="Millares 2 3 5 3 2 3 3 2 2" xfId="38936" xr:uid="{00000000-0005-0000-0000-000056390000}"/>
    <cellStyle name="Millares 2 3 5 3 2 3 3 3" xfId="30432" xr:uid="{00000000-0005-0000-0000-000057390000}"/>
    <cellStyle name="Millares 2 3 5 3 2 3 4" xfId="21310" xr:uid="{00000000-0005-0000-0000-000058390000}"/>
    <cellStyle name="Millares 2 3 5 3 2 3 4 2" xfId="36426" xr:uid="{00000000-0005-0000-0000-000059390000}"/>
    <cellStyle name="Millares 2 3 5 3 2 3 5" xfId="8414" xr:uid="{00000000-0005-0000-0000-00005A390000}"/>
    <cellStyle name="Millares 2 3 5 3 2 3 5 2" xfId="32864" xr:uid="{00000000-0005-0000-0000-00005B390000}"/>
    <cellStyle name="Millares 2 3 5 3 2 3 6" xfId="27920" xr:uid="{00000000-0005-0000-0000-00005C390000}"/>
    <cellStyle name="Millares 2 3 5 3 2 4" xfId="3379" xr:uid="{00000000-0005-0000-0000-00005D390000}"/>
    <cellStyle name="Millares 2 3 5 3 2 4 2" xfId="6095" xr:uid="{00000000-0005-0000-0000-00005E390000}"/>
    <cellStyle name="Millares 2 3 5 3 2 4 2 2" xfId="24971" xr:uid="{00000000-0005-0000-0000-00005F390000}"/>
    <cellStyle name="Millares 2 3 5 3 2 4 2 2 2" xfId="39432" xr:uid="{00000000-0005-0000-0000-000060390000}"/>
    <cellStyle name="Millares 2 3 5 3 2 4 2 3" xfId="30929" xr:uid="{00000000-0005-0000-0000-000061390000}"/>
    <cellStyle name="Millares 2 3 5 3 2 4 3" xfId="22263" xr:uid="{00000000-0005-0000-0000-000062390000}"/>
    <cellStyle name="Millares 2 3 5 3 2 4 3 2" xfId="37251" xr:uid="{00000000-0005-0000-0000-000063390000}"/>
    <cellStyle name="Millares 2 3 5 3 2 4 4" xfId="9361" xr:uid="{00000000-0005-0000-0000-000064390000}"/>
    <cellStyle name="Millares 2 3 5 3 2 4 4 2" xfId="33683" xr:uid="{00000000-0005-0000-0000-000065390000}"/>
    <cellStyle name="Millares 2 3 5 3 2 4 5" xfId="28745" xr:uid="{00000000-0005-0000-0000-000066390000}"/>
    <cellStyle name="Millares 2 3 5 3 2 5" xfId="4844" xr:uid="{00000000-0005-0000-0000-000067390000}"/>
    <cellStyle name="Millares 2 3 5 3 2 5 2" xfId="23722" xr:uid="{00000000-0005-0000-0000-000068390000}"/>
    <cellStyle name="Millares 2 3 5 3 2 5 2 2" xfId="38439" xr:uid="{00000000-0005-0000-0000-000069390000}"/>
    <cellStyle name="Millares 2 3 5 3 2 5 3" xfId="29934" xr:uid="{00000000-0005-0000-0000-00006A390000}"/>
    <cellStyle name="Millares 2 3 5 3 2 6" xfId="20599" xr:uid="{00000000-0005-0000-0000-00006B390000}"/>
    <cellStyle name="Millares 2 3 5 3 2 6 2" xfId="35843" xr:uid="{00000000-0005-0000-0000-00006C390000}"/>
    <cellStyle name="Millares 2 3 5 3 2 7" xfId="7705" xr:uid="{00000000-0005-0000-0000-00006D390000}"/>
    <cellStyle name="Millares 2 3 5 3 2 7 2" xfId="32283" xr:uid="{00000000-0005-0000-0000-00006E390000}"/>
    <cellStyle name="Millares 2 3 5 3 2 8" xfId="27337" xr:uid="{00000000-0005-0000-0000-00006F390000}"/>
    <cellStyle name="Millares 2 3 5 3 3" xfId="1958" xr:uid="{00000000-0005-0000-0000-000070390000}"/>
    <cellStyle name="Millares 2 3 5 3 3 2" xfId="2582" xr:uid="{00000000-0005-0000-0000-000071390000}"/>
    <cellStyle name="Millares 2 3 5 3 3 2 2" xfId="4246" xr:uid="{00000000-0005-0000-0000-000072390000}"/>
    <cellStyle name="Millares 2 3 5 3 3 2 2 2" xfId="6876" xr:uid="{00000000-0005-0000-0000-000073390000}"/>
    <cellStyle name="Millares 2 3 5 3 3 2 2 2 2" xfId="25751" xr:uid="{00000000-0005-0000-0000-000074390000}"/>
    <cellStyle name="Millares 2 3 5 3 3 2 2 2 2 2" xfId="40052" xr:uid="{00000000-0005-0000-0000-000075390000}"/>
    <cellStyle name="Millares 2 3 5 3 3 2 2 2 3" xfId="31550" xr:uid="{00000000-0005-0000-0000-000076390000}"/>
    <cellStyle name="Millares 2 3 5 3 3 2 2 3" xfId="23130" xr:uid="{00000000-0005-0000-0000-000077390000}"/>
    <cellStyle name="Millares 2 3 5 3 3 2 2 3 2" xfId="37958" xr:uid="{00000000-0005-0000-0000-000078390000}"/>
    <cellStyle name="Millares 2 3 5 3 3 2 2 4" xfId="10226" xr:uid="{00000000-0005-0000-0000-000079390000}"/>
    <cellStyle name="Millares 2 3 5 3 3 2 2 4 2" xfId="34388" xr:uid="{00000000-0005-0000-0000-00007A390000}"/>
    <cellStyle name="Millares 2 3 5 3 3 2 2 5" xfId="29452" xr:uid="{00000000-0005-0000-0000-00007B390000}"/>
    <cellStyle name="Millares 2 3 5 3 3 2 3" xfId="5626" xr:uid="{00000000-0005-0000-0000-00007C390000}"/>
    <cellStyle name="Millares 2 3 5 3 3 2 3 2" xfId="24503" xr:uid="{00000000-0005-0000-0000-00007D390000}"/>
    <cellStyle name="Millares 2 3 5 3 3 2 3 2 2" xfId="39060" xr:uid="{00000000-0005-0000-0000-00007E390000}"/>
    <cellStyle name="Millares 2 3 5 3 3 2 3 3" xfId="30556" xr:uid="{00000000-0005-0000-0000-00007F390000}"/>
    <cellStyle name="Millares 2 3 5 3 3 2 4" xfId="21466" xr:uid="{00000000-0005-0000-0000-000080390000}"/>
    <cellStyle name="Millares 2 3 5 3 3 2 4 2" xfId="36550" xr:uid="{00000000-0005-0000-0000-000081390000}"/>
    <cellStyle name="Millares 2 3 5 3 3 2 5" xfId="8570" xr:uid="{00000000-0005-0000-0000-000082390000}"/>
    <cellStyle name="Millares 2 3 5 3 3 2 5 2" xfId="32988" xr:uid="{00000000-0005-0000-0000-000083390000}"/>
    <cellStyle name="Millares 2 3 5 3 3 2 6" xfId="28044" xr:uid="{00000000-0005-0000-0000-000084390000}"/>
    <cellStyle name="Millares 2 3 5 3 3 3" xfId="3622" xr:uid="{00000000-0005-0000-0000-000085390000}"/>
    <cellStyle name="Millares 2 3 5 3 3 3 2" xfId="6252" xr:uid="{00000000-0005-0000-0000-000086390000}"/>
    <cellStyle name="Millares 2 3 5 3 3 3 2 2" xfId="25127" xr:uid="{00000000-0005-0000-0000-000087390000}"/>
    <cellStyle name="Millares 2 3 5 3 3 3 2 2 2" xfId="39556" xr:uid="{00000000-0005-0000-0000-000088390000}"/>
    <cellStyle name="Millares 2 3 5 3 3 3 2 3" xfId="31054" xr:uid="{00000000-0005-0000-0000-000089390000}"/>
    <cellStyle name="Millares 2 3 5 3 3 3 3" xfId="22506" xr:uid="{00000000-0005-0000-0000-00008A390000}"/>
    <cellStyle name="Millares 2 3 5 3 3 3 3 2" xfId="37462" xr:uid="{00000000-0005-0000-0000-00008B390000}"/>
    <cellStyle name="Millares 2 3 5 3 3 3 4" xfId="9602" xr:uid="{00000000-0005-0000-0000-00008C390000}"/>
    <cellStyle name="Millares 2 3 5 3 3 3 4 2" xfId="33892" xr:uid="{00000000-0005-0000-0000-00008D390000}"/>
    <cellStyle name="Millares 2 3 5 3 3 3 5" xfId="28956" xr:uid="{00000000-0005-0000-0000-00008E390000}"/>
    <cellStyle name="Millares 2 3 5 3 3 4" xfId="5002" xr:uid="{00000000-0005-0000-0000-00008F390000}"/>
    <cellStyle name="Millares 2 3 5 3 3 4 2" xfId="23879" xr:uid="{00000000-0005-0000-0000-000090390000}"/>
    <cellStyle name="Millares 2 3 5 3 3 4 2 2" xfId="38564" xr:uid="{00000000-0005-0000-0000-000091390000}"/>
    <cellStyle name="Millares 2 3 5 3 3 4 3" xfId="30060" xr:uid="{00000000-0005-0000-0000-000092390000}"/>
    <cellStyle name="Millares 2 3 5 3 3 5" xfId="20842" xr:uid="{00000000-0005-0000-0000-000093390000}"/>
    <cellStyle name="Millares 2 3 5 3 3 5 2" xfId="36054" xr:uid="{00000000-0005-0000-0000-000094390000}"/>
    <cellStyle name="Millares 2 3 5 3 3 6" xfId="7946" xr:uid="{00000000-0005-0000-0000-000095390000}"/>
    <cellStyle name="Millares 2 3 5 3 3 6 2" xfId="32492" xr:uid="{00000000-0005-0000-0000-000096390000}"/>
    <cellStyle name="Millares 2 3 5 3 3 7" xfId="27548" xr:uid="{00000000-0005-0000-0000-000097390000}"/>
    <cellStyle name="Millares 2 3 5 3 4" xfId="2270" xr:uid="{00000000-0005-0000-0000-000098390000}"/>
    <cellStyle name="Millares 2 3 5 3 4 2" xfId="3934" xr:uid="{00000000-0005-0000-0000-000099390000}"/>
    <cellStyle name="Millares 2 3 5 3 4 2 2" xfId="6564" xr:uid="{00000000-0005-0000-0000-00009A390000}"/>
    <cellStyle name="Millares 2 3 5 3 4 2 2 2" xfId="25439" xr:uid="{00000000-0005-0000-0000-00009B390000}"/>
    <cellStyle name="Millares 2 3 5 3 4 2 2 2 2" xfId="39804" xr:uid="{00000000-0005-0000-0000-00009C390000}"/>
    <cellStyle name="Millares 2 3 5 3 4 2 2 3" xfId="31302" xr:uid="{00000000-0005-0000-0000-00009D390000}"/>
    <cellStyle name="Millares 2 3 5 3 4 2 3" xfId="22818" xr:uid="{00000000-0005-0000-0000-00009E390000}"/>
    <cellStyle name="Millares 2 3 5 3 4 2 3 2" xfId="37710" xr:uid="{00000000-0005-0000-0000-00009F390000}"/>
    <cellStyle name="Millares 2 3 5 3 4 2 4" xfId="9914" xr:uid="{00000000-0005-0000-0000-0000A0390000}"/>
    <cellStyle name="Millares 2 3 5 3 4 2 4 2" xfId="34140" xr:uid="{00000000-0005-0000-0000-0000A1390000}"/>
    <cellStyle name="Millares 2 3 5 3 4 2 5" xfId="29204" xr:uid="{00000000-0005-0000-0000-0000A2390000}"/>
    <cellStyle name="Millares 2 3 5 3 4 3" xfId="5314" xr:uid="{00000000-0005-0000-0000-0000A3390000}"/>
    <cellStyle name="Millares 2 3 5 3 4 3 2" xfId="24191" xr:uid="{00000000-0005-0000-0000-0000A4390000}"/>
    <cellStyle name="Millares 2 3 5 3 4 3 2 2" xfId="38812" xr:uid="{00000000-0005-0000-0000-0000A5390000}"/>
    <cellStyle name="Millares 2 3 5 3 4 3 3" xfId="30308" xr:uid="{00000000-0005-0000-0000-0000A6390000}"/>
    <cellStyle name="Millares 2 3 5 3 4 4" xfId="21154" xr:uid="{00000000-0005-0000-0000-0000A7390000}"/>
    <cellStyle name="Millares 2 3 5 3 4 4 2" xfId="36302" xr:uid="{00000000-0005-0000-0000-0000A8390000}"/>
    <cellStyle name="Millares 2 3 5 3 4 5" xfId="8258" xr:uid="{00000000-0005-0000-0000-0000A9390000}"/>
    <cellStyle name="Millares 2 3 5 3 4 5 2" xfId="32740" xr:uid="{00000000-0005-0000-0000-0000AA390000}"/>
    <cellStyle name="Millares 2 3 5 3 4 6" xfId="27796" xr:uid="{00000000-0005-0000-0000-0000AB390000}"/>
    <cellStyle name="Millares 2 3 5 3 5" xfId="3015" xr:uid="{00000000-0005-0000-0000-0000AC390000}"/>
    <cellStyle name="Millares 2 3 5 3 5 2" xfId="5939" xr:uid="{00000000-0005-0000-0000-0000AD390000}"/>
    <cellStyle name="Millares 2 3 5 3 5 2 2" xfId="24815" xr:uid="{00000000-0005-0000-0000-0000AE390000}"/>
    <cellStyle name="Millares 2 3 5 3 5 2 2 2" xfId="39308" xr:uid="{00000000-0005-0000-0000-0000AF390000}"/>
    <cellStyle name="Millares 2 3 5 3 5 2 3" xfId="30805" xr:uid="{00000000-0005-0000-0000-0000B0390000}"/>
    <cellStyle name="Millares 2 3 5 3 5 3" xfId="21899" xr:uid="{00000000-0005-0000-0000-0000B1390000}"/>
    <cellStyle name="Millares 2 3 5 3 5 3 2" xfId="36919" xr:uid="{00000000-0005-0000-0000-0000B2390000}"/>
    <cellStyle name="Millares 2 3 5 3 5 4" xfId="9001" xr:uid="{00000000-0005-0000-0000-0000B3390000}"/>
    <cellStyle name="Millares 2 3 5 3 5 4 2" xfId="33355" xr:uid="{00000000-0005-0000-0000-0000B4390000}"/>
    <cellStyle name="Millares 2 3 5 3 5 5" xfId="28413" xr:uid="{00000000-0005-0000-0000-0000B5390000}"/>
    <cellStyle name="Millares 2 3 5 3 6" xfId="4688" xr:uid="{00000000-0005-0000-0000-0000B6390000}"/>
    <cellStyle name="Millares 2 3 5 3 6 2" xfId="23566" xr:uid="{00000000-0005-0000-0000-0000B7390000}"/>
    <cellStyle name="Millares 2 3 5 3 6 2 2" xfId="38315" xr:uid="{00000000-0005-0000-0000-0000B8390000}"/>
    <cellStyle name="Millares 2 3 5 3 6 3" xfId="12906" xr:uid="{00000000-0005-0000-0000-0000B9390000}"/>
    <cellStyle name="Millares 2 3 5 3 6 3 2" xfId="35265" xr:uid="{00000000-0005-0000-0000-0000BA390000}"/>
    <cellStyle name="Millares 2 3 5 3 6 4" xfId="29810" xr:uid="{00000000-0005-0000-0000-0000BB390000}"/>
    <cellStyle name="Millares 2 3 5 3 7" xfId="20235" xr:uid="{00000000-0005-0000-0000-0000BC390000}"/>
    <cellStyle name="Millares 2 3 5 3 7 2" xfId="35511" xr:uid="{00000000-0005-0000-0000-0000BD390000}"/>
    <cellStyle name="Millares 2 3 5 3 8" xfId="7345" xr:uid="{00000000-0005-0000-0000-0000BE390000}"/>
    <cellStyle name="Millares 2 3 5 3 8 2" xfId="31955" xr:uid="{00000000-0005-0000-0000-0000BF390000}"/>
    <cellStyle name="Millares 2 3 5 3 9" xfId="27005" xr:uid="{00000000-0005-0000-0000-0000C0390000}"/>
    <cellStyle name="Millares 2 3 5 4" xfId="1533" xr:uid="{00000000-0005-0000-0000-0000C1390000}"/>
    <cellStyle name="Millares 2 3 5 4 2" xfId="2036" xr:uid="{00000000-0005-0000-0000-0000C2390000}"/>
    <cellStyle name="Millares 2 3 5 4 2 2" xfId="2660" xr:uid="{00000000-0005-0000-0000-0000C3390000}"/>
    <cellStyle name="Millares 2 3 5 4 2 2 2" xfId="4324" xr:uid="{00000000-0005-0000-0000-0000C4390000}"/>
    <cellStyle name="Millares 2 3 5 4 2 2 2 2" xfId="6954" xr:uid="{00000000-0005-0000-0000-0000C5390000}"/>
    <cellStyle name="Millares 2 3 5 4 2 2 2 2 2" xfId="25829" xr:uid="{00000000-0005-0000-0000-0000C6390000}"/>
    <cellStyle name="Millares 2 3 5 4 2 2 2 2 2 2" xfId="40114" xr:uid="{00000000-0005-0000-0000-0000C7390000}"/>
    <cellStyle name="Millares 2 3 5 4 2 2 2 2 3" xfId="31612" xr:uid="{00000000-0005-0000-0000-0000C8390000}"/>
    <cellStyle name="Millares 2 3 5 4 2 2 2 3" xfId="23208" xr:uid="{00000000-0005-0000-0000-0000C9390000}"/>
    <cellStyle name="Millares 2 3 5 4 2 2 2 3 2" xfId="38020" xr:uid="{00000000-0005-0000-0000-0000CA390000}"/>
    <cellStyle name="Millares 2 3 5 4 2 2 2 4" xfId="10304" xr:uid="{00000000-0005-0000-0000-0000CB390000}"/>
    <cellStyle name="Millares 2 3 5 4 2 2 2 4 2" xfId="34450" xr:uid="{00000000-0005-0000-0000-0000CC390000}"/>
    <cellStyle name="Millares 2 3 5 4 2 2 2 5" xfId="29514" xr:uid="{00000000-0005-0000-0000-0000CD390000}"/>
    <cellStyle name="Millares 2 3 5 4 2 2 3" xfId="5704" xr:uid="{00000000-0005-0000-0000-0000CE390000}"/>
    <cellStyle name="Millares 2 3 5 4 2 2 3 2" xfId="24581" xr:uid="{00000000-0005-0000-0000-0000CF390000}"/>
    <cellStyle name="Millares 2 3 5 4 2 2 3 2 2" xfId="39122" xr:uid="{00000000-0005-0000-0000-0000D0390000}"/>
    <cellStyle name="Millares 2 3 5 4 2 2 3 3" xfId="30618" xr:uid="{00000000-0005-0000-0000-0000D1390000}"/>
    <cellStyle name="Millares 2 3 5 4 2 2 4" xfId="21544" xr:uid="{00000000-0005-0000-0000-0000D2390000}"/>
    <cellStyle name="Millares 2 3 5 4 2 2 4 2" xfId="36612" xr:uid="{00000000-0005-0000-0000-0000D3390000}"/>
    <cellStyle name="Millares 2 3 5 4 2 2 5" xfId="8648" xr:uid="{00000000-0005-0000-0000-0000D4390000}"/>
    <cellStyle name="Millares 2 3 5 4 2 2 5 2" xfId="33050" xr:uid="{00000000-0005-0000-0000-0000D5390000}"/>
    <cellStyle name="Millares 2 3 5 4 2 2 6" xfId="28106" xr:uid="{00000000-0005-0000-0000-0000D6390000}"/>
    <cellStyle name="Millares 2 3 5 4 2 3" xfId="3700" xr:uid="{00000000-0005-0000-0000-0000D7390000}"/>
    <cellStyle name="Millares 2 3 5 4 2 3 2" xfId="6330" xr:uid="{00000000-0005-0000-0000-0000D8390000}"/>
    <cellStyle name="Millares 2 3 5 4 2 3 2 2" xfId="25205" xr:uid="{00000000-0005-0000-0000-0000D9390000}"/>
    <cellStyle name="Millares 2 3 5 4 2 3 2 2 2" xfId="39618" xr:uid="{00000000-0005-0000-0000-0000DA390000}"/>
    <cellStyle name="Millares 2 3 5 4 2 3 2 3" xfId="31116" xr:uid="{00000000-0005-0000-0000-0000DB390000}"/>
    <cellStyle name="Millares 2 3 5 4 2 3 3" xfId="22584" xr:uid="{00000000-0005-0000-0000-0000DC390000}"/>
    <cellStyle name="Millares 2 3 5 4 2 3 3 2" xfId="37524" xr:uid="{00000000-0005-0000-0000-0000DD390000}"/>
    <cellStyle name="Millares 2 3 5 4 2 3 4" xfId="9680" xr:uid="{00000000-0005-0000-0000-0000DE390000}"/>
    <cellStyle name="Millares 2 3 5 4 2 3 4 2" xfId="33954" xr:uid="{00000000-0005-0000-0000-0000DF390000}"/>
    <cellStyle name="Millares 2 3 5 4 2 3 5" xfId="29018" xr:uid="{00000000-0005-0000-0000-0000E0390000}"/>
    <cellStyle name="Millares 2 3 5 4 2 4" xfId="5080" xr:uid="{00000000-0005-0000-0000-0000E1390000}"/>
    <cellStyle name="Millares 2 3 5 4 2 4 2" xfId="23957" xr:uid="{00000000-0005-0000-0000-0000E2390000}"/>
    <cellStyle name="Millares 2 3 5 4 2 4 2 2" xfId="38626" xr:uid="{00000000-0005-0000-0000-0000E3390000}"/>
    <cellStyle name="Millares 2 3 5 4 2 4 3" xfId="30122" xr:uid="{00000000-0005-0000-0000-0000E4390000}"/>
    <cellStyle name="Millares 2 3 5 4 2 5" xfId="20920" xr:uid="{00000000-0005-0000-0000-0000E5390000}"/>
    <cellStyle name="Millares 2 3 5 4 2 5 2" xfId="36116" xr:uid="{00000000-0005-0000-0000-0000E6390000}"/>
    <cellStyle name="Millares 2 3 5 4 2 6" xfId="8024" xr:uid="{00000000-0005-0000-0000-0000E7390000}"/>
    <cellStyle name="Millares 2 3 5 4 2 6 2" xfId="32554" xr:uid="{00000000-0005-0000-0000-0000E8390000}"/>
    <cellStyle name="Millares 2 3 5 4 2 7" xfId="27610" xr:uid="{00000000-0005-0000-0000-0000E9390000}"/>
    <cellStyle name="Millares 2 3 5 4 3" xfId="2348" xr:uid="{00000000-0005-0000-0000-0000EA390000}"/>
    <cellStyle name="Millares 2 3 5 4 3 2" xfId="4012" xr:uid="{00000000-0005-0000-0000-0000EB390000}"/>
    <cellStyle name="Millares 2 3 5 4 3 2 2" xfId="6642" xr:uid="{00000000-0005-0000-0000-0000EC390000}"/>
    <cellStyle name="Millares 2 3 5 4 3 2 2 2" xfId="25517" xr:uid="{00000000-0005-0000-0000-0000ED390000}"/>
    <cellStyle name="Millares 2 3 5 4 3 2 2 2 2" xfId="39866" xr:uid="{00000000-0005-0000-0000-0000EE390000}"/>
    <cellStyle name="Millares 2 3 5 4 3 2 2 3" xfId="31364" xr:uid="{00000000-0005-0000-0000-0000EF390000}"/>
    <cellStyle name="Millares 2 3 5 4 3 2 3" xfId="22896" xr:uid="{00000000-0005-0000-0000-0000F0390000}"/>
    <cellStyle name="Millares 2 3 5 4 3 2 3 2" xfId="37772" xr:uid="{00000000-0005-0000-0000-0000F1390000}"/>
    <cellStyle name="Millares 2 3 5 4 3 2 4" xfId="9992" xr:uid="{00000000-0005-0000-0000-0000F2390000}"/>
    <cellStyle name="Millares 2 3 5 4 3 2 4 2" xfId="34202" xr:uid="{00000000-0005-0000-0000-0000F3390000}"/>
    <cellStyle name="Millares 2 3 5 4 3 2 5" xfId="29266" xr:uid="{00000000-0005-0000-0000-0000F4390000}"/>
    <cellStyle name="Millares 2 3 5 4 3 3" xfId="5392" xr:uid="{00000000-0005-0000-0000-0000F5390000}"/>
    <cellStyle name="Millares 2 3 5 4 3 3 2" xfId="24269" xr:uid="{00000000-0005-0000-0000-0000F6390000}"/>
    <cellStyle name="Millares 2 3 5 4 3 3 2 2" xfId="38874" xr:uid="{00000000-0005-0000-0000-0000F7390000}"/>
    <cellStyle name="Millares 2 3 5 4 3 3 3" xfId="30370" xr:uid="{00000000-0005-0000-0000-0000F8390000}"/>
    <cellStyle name="Millares 2 3 5 4 3 4" xfId="21232" xr:uid="{00000000-0005-0000-0000-0000F9390000}"/>
    <cellStyle name="Millares 2 3 5 4 3 4 2" xfId="36364" xr:uid="{00000000-0005-0000-0000-0000FA390000}"/>
    <cellStyle name="Millares 2 3 5 4 3 5" xfId="8336" xr:uid="{00000000-0005-0000-0000-0000FB390000}"/>
    <cellStyle name="Millares 2 3 5 4 3 5 2" xfId="32802" xr:uid="{00000000-0005-0000-0000-0000FC390000}"/>
    <cellStyle name="Millares 2 3 5 4 3 6" xfId="27858" xr:uid="{00000000-0005-0000-0000-0000FD390000}"/>
    <cellStyle name="Millares 2 3 5 4 4" xfId="3197" xr:uid="{00000000-0005-0000-0000-0000FE390000}"/>
    <cellStyle name="Millares 2 3 5 4 4 2" xfId="6017" xr:uid="{00000000-0005-0000-0000-0000FF390000}"/>
    <cellStyle name="Millares 2 3 5 4 4 2 2" xfId="24893" xr:uid="{00000000-0005-0000-0000-0000003A0000}"/>
    <cellStyle name="Millares 2 3 5 4 4 2 2 2" xfId="39370" xr:uid="{00000000-0005-0000-0000-0000013A0000}"/>
    <cellStyle name="Millares 2 3 5 4 4 2 3" xfId="30867" xr:uid="{00000000-0005-0000-0000-0000023A0000}"/>
    <cellStyle name="Millares 2 3 5 4 4 3" xfId="22081" xr:uid="{00000000-0005-0000-0000-0000033A0000}"/>
    <cellStyle name="Millares 2 3 5 4 4 3 2" xfId="37085" xr:uid="{00000000-0005-0000-0000-0000043A0000}"/>
    <cellStyle name="Millares 2 3 5 4 4 4" xfId="9181" xr:uid="{00000000-0005-0000-0000-0000053A0000}"/>
    <cellStyle name="Millares 2 3 5 4 4 4 2" xfId="33519" xr:uid="{00000000-0005-0000-0000-0000063A0000}"/>
    <cellStyle name="Millares 2 3 5 4 4 5" xfId="28579" xr:uid="{00000000-0005-0000-0000-0000073A0000}"/>
    <cellStyle name="Millares 2 3 5 4 5" xfId="4766" xr:uid="{00000000-0005-0000-0000-0000083A0000}"/>
    <cellStyle name="Millares 2 3 5 4 5 2" xfId="23644" xr:uid="{00000000-0005-0000-0000-0000093A0000}"/>
    <cellStyle name="Millares 2 3 5 4 5 2 2" xfId="38377" xr:uid="{00000000-0005-0000-0000-00000A3A0000}"/>
    <cellStyle name="Millares 2 3 5 4 5 3" xfId="29872" xr:uid="{00000000-0005-0000-0000-00000B3A0000}"/>
    <cellStyle name="Millares 2 3 5 4 6" xfId="20417" xr:uid="{00000000-0005-0000-0000-00000C3A0000}"/>
    <cellStyle name="Millares 2 3 5 4 6 2" xfId="35677" xr:uid="{00000000-0005-0000-0000-00000D3A0000}"/>
    <cellStyle name="Millares 2 3 5 4 7" xfId="7525" xr:uid="{00000000-0005-0000-0000-00000E3A0000}"/>
    <cellStyle name="Millares 2 3 5 4 7 2" xfId="32119" xr:uid="{00000000-0005-0000-0000-00000F3A0000}"/>
    <cellStyle name="Millares 2 3 5 4 8" xfId="27171" xr:uid="{00000000-0005-0000-0000-0000103A0000}"/>
    <cellStyle name="Millares 2 3 5 5" xfId="1880" xr:uid="{00000000-0005-0000-0000-0000113A0000}"/>
    <cellStyle name="Millares 2 3 5 5 2" xfId="2504" xr:uid="{00000000-0005-0000-0000-0000123A0000}"/>
    <cellStyle name="Millares 2 3 5 5 2 2" xfId="4168" xr:uid="{00000000-0005-0000-0000-0000133A0000}"/>
    <cellStyle name="Millares 2 3 5 5 2 2 2" xfId="6798" xr:uid="{00000000-0005-0000-0000-0000143A0000}"/>
    <cellStyle name="Millares 2 3 5 5 2 2 2 2" xfId="25673" xr:uid="{00000000-0005-0000-0000-0000153A0000}"/>
    <cellStyle name="Millares 2 3 5 5 2 2 2 2 2" xfId="39990" xr:uid="{00000000-0005-0000-0000-0000163A0000}"/>
    <cellStyle name="Millares 2 3 5 5 2 2 2 3" xfId="31488" xr:uid="{00000000-0005-0000-0000-0000173A0000}"/>
    <cellStyle name="Millares 2 3 5 5 2 2 3" xfId="23052" xr:uid="{00000000-0005-0000-0000-0000183A0000}"/>
    <cellStyle name="Millares 2 3 5 5 2 2 3 2" xfId="37896" xr:uid="{00000000-0005-0000-0000-0000193A0000}"/>
    <cellStyle name="Millares 2 3 5 5 2 2 4" xfId="10148" xr:uid="{00000000-0005-0000-0000-00001A3A0000}"/>
    <cellStyle name="Millares 2 3 5 5 2 2 4 2" xfId="34326" xr:uid="{00000000-0005-0000-0000-00001B3A0000}"/>
    <cellStyle name="Millares 2 3 5 5 2 2 5" xfId="29390" xr:uid="{00000000-0005-0000-0000-00001C3A0000}"/>
    <cellStyle name="Millares 2 3 5 5 2 3" xfId="5548" xr:uid="{00000000-0005-0000-0000-00001D3A0000}"/>
    <cellStyle name="Millares 2 3 5 5 2 3 2" xfId="24425" xr:uid="{00000000-0005-0000-0000-00001E3A0000}"/>
    <cellStyle name="Millares 2 3 5 5 2 3 2 2" xfId="38998" xr:uid="{00000000-0005-0000-0000-00001F3A0000}"/>
    <cellStyle name="Millares 2 3 5 5 2 3 3" xfId="30494" xr:uid="{00000000-0005-0000-0000-0000203A0000}"/>
    <cellStyle name="Millares 2 3 5 5 2 4" xfId="21388" xr:uid="{00000000-0005-0000-0000-0000213A0000}"/>
    <cellStyle name="Millares 2 3 5 5 2 4 2" xfId="36488" xr:uid="{00000000-0005-0000-0000-0000223A0000}"/>
    <cellStyle name="Millares 2 3 5 5 2 5" xfId="8492" xr:uid="{00000000-0005-0000-0000-0000233A0000}"/>
    <cellStyle name="Millares 2 3 5 5 2 5 2" xfId="32926" xr:uid="{00000000-0005-0000-0000-0000243A0000}"/>
    <cellStyle name="Millares 2 3 5 5 2 6" xfId="27982" xr:uid="{00000000-0005-0000-0000-0000253A0000}"/>
    <cellStyle name="Millares 2 3 5 5 3" xfId="3544" xr:uid="{00000000-0005-0000-0000-0000263A0000}"/>
    <cellStyle name="Millares 2 3 5 5 3 2" xfId="6174" xr:uid="{00000000-0005-0000-0000-0000273A0000}"/>
    <cellStyle name="Millares 2 3 5 5 3 2 2" xfId="25049" xr:uid="{00000000-0005-0000-0000-0000283A0000}"/>
    <cellStyle name="Millares 2 3 5 5 3 2 2 2" xfId="39494" xr:uid="{00000000-0005-0000-0000-0000293A0000}"/>
    <cellStyle name="Millares 2 3 5 5 3 2 3" xfId="30992" xr:uid="{00000000-0005-0000-0000-00002A3A0000}"/>
    <cellStyle name="Millares 2 3 5 5 3 3" xfId="22428" xr:uid="{00000000-0005-0000-0000-00002B3A0000}"/>
    <cellStyle name="Millares 2 3 5 5 3 3 2" xfId="37400" xr:uid="{00000000-0005-0000-0000-00002C3A0000}"/>
    <cellStyle name="Millares 2 3 5 5 3 4" xfId="9524" xr:uid="{00000000-0005-0000-0000-00002D3A0000}"/>
    <cellStyle name="Millares 2 3 5 5 3 4 2" xfId="33830" xr:uid="{00000000-0005-0000-0000-00002E3A0000}"/>
    <cellStyle name="Millares 2 3 5 5 3 5" xfId="28894" xr:uid="{00000000-0005-0000-0000-00002F3A0000}"/>
    <cellStyle name="Millares 2 3 5 5 4" xfId="4924" xr:uid="{00000000-0005-0000-0000-0000303A0000}"/>
    <cellStyle name="Millares 2 3 5 5 4 2" xfId="23801" xr:uid="{00000000-0005-0000-0000-0000313A0000}"/>
    <cellStyle name="Millares 2 3 5 5 4 2 2" xfId="38502" xr:uid="{00000000-0005-0000-0000-0000323A0000}"/>
    <cellStyle name="Millares 2 3 5 5 4 3" xfId="29998" xr:uid="{00000000-0005-0000-0000-0000333A0000}"/>
    <cellStyle name="Millares 2 3 5 5 5" xfId="20764" xr:uid="{00000000-0005-0000-0000-0000343A0000}"/>
    <cellStyle name="Millares 2 3 5 5 5 2" xfId="35992" xr:uid="{00000000-0005-0000-0000-0000353A0000}"/>
    <cellStyle name="Millares 2 3 5 5 6" xfId="7868" xr:uid="{00000000-0005-0000-0000-0000363A0000}"/>
    <cellStyle name="Millares 2 3 5 5 6 2" xfId="32430" xr:uid="{00000000-0005-0000-0000-0000373A0000}"/>
    <cellStyle name="Millares 2 3 5 5 7" xfId="27486" xr:uid="{00000000-0005-0000-0000-0000383A0000}"/>
    <cellStyle name="Millares 2 3 5 6" xfId="2192" xr:uid="{00000000-0005-0000-0000-0000393A0000}"/>
    <cellStyle name="Millares 2 3 5 6 2" xfId="3856" xr:uid="{00000000-0005-0000-0000-00003A3A0000}"/>
    <cellStyle name="Millares 2 3 5 6 2 2" xfId="6486" xr:uid="{00000000-0005-0000-0000-00003B3A0000}"/>
    <cellStyle name="Millares 2 3 5 6 2 2 2" xfId="25361" xr:uid="{00000000-0005-0000-0000-00003C3A0000}"/>
    <cellStyle name="Millares 2 3 5 6 2 2 2 2" xfId="39742" xr:uid="{00000000-0005-0000-0000-00003D3A0000}"/>
    <cellStyle name="Millares 2 3 5 6 2 2 3" xfId="31240" xr:uid="{00000000-0005-0000-0000-00003E3A0000}"/>
    <cellStyle name="Millares 2 3 5 6 2 3" xfId="22740" xr:uid="{00000000-0005-0000-0000-00003F3A0000}"/>
    <cellStyle name="Millares 2 3 5 6 2 3 2" xfId="37648" xr:uid="{00000000-0005-0000-0000-0000403A0000}"/>
    <cellStyle name="Millares 2 3 5 6 2 4" xfId="9836" xr:uid="{00000000-0005-0000-0000-0000413A0000}"/>
    <cellStyle name="Millares 2 3 5 6 2 4 2" xfId="34078" xr:uid="{00000000-0005-0000-0000-0000423A0000}"/>
    <cellStyle name="Millares 2 3 5 6 2 5" xfId="29142" xr:uid="{00000000-0005-0000-0000-0000433A0000}"/>
    <cellStyle name="Millares 2 3 5 6 3" xfId="5236" xr:uid="{00000000-0005-0000-0000-0000443A0000}"/>
    <cellStyle name="Millares 2 3 5 6 3 2" xfId="24113" xr:uid="{00000000-0005-0000-0000-0000453A0000}"/>
    <cellStyle name="Millares 2 3 5 6 3 2 2" xfId="38750" xr:uid="{00000000-0005-0000-0000-0000463A0000}"/>
    <cellStyle name="Millares 2 3 5 6 3 3" xfId="30246" xr:uid="{00000000-0005-0000-0000-0000473A0000}"/>
    <cellStyle name="Millares 2 3 5 6 4" xfId="21076" xr:uid="{00000000-0005-0000-0000-0000483A0000}"/>
    <cellStyle name="Millares 2 3 5 6 4 2" xfId="36240" xr:uid="{00000000-0005-0000-0000-0000493A0000}"/>
    <cellStyle name="Millares 2 3 5 6 5" xfId="8180" xr:uid="{00000000-0005-0000-0000-00004A3A0000}"/>
    <cellStyle name="Millares 2 3 5 6 5 2" xfId="32678" xr:uid="{00000000-0005-0000-0000-00004B3A0000}"/>
    <cellStyle name="Millares 2 3 5 6 6" xfId="27734" xr:uid="{00000000-0005-0000-0000-00004C3A0000}"/>
    <cellStyle name="Millares 2 3 5 7" xfId="2833" xr:uid="{00000000-0005-0000-0000-00004D3A0000}"/>
    <cellStyle name="Millares 2 3 5 7 2" xfId="5860" xr:uid="{00000000-0005-0000-0000-00004E3A0000}"/>
    <cellStyle name="Millares 2 3 5 7 2 2" xfId="24737" xr:uid="{00000000-0005-0000-0000-00004F3A0000}"/>
    <cellStyle name="Millares 2 3 5 7 2 2 2" xfId="39246" xr:uid="{00000000-0005-0000-0000-0000503A0000}"/>
    <cellStyle name="Millares 2 3 5 7 2 3" xfId="30742" xr:uid="{00000000-0005-0000-0000-0000513A0000}"/>
    <cellStyle name="Millares 2 3 5 7 3" xfId="21717" xr:uid="{00000000-0005-0000-0000-0000523A0000}"/>
    <cellStyle name="Millares 2 3 5 7 3 2" xfId="36753" xr:uid="{00000000-0005-0000-0000-0000533A0000}"/>
    <cellStyle name="Millares 2 3 5 7 4" xfId="8821" xr:uid="{00000000-0005-0000-0000-0000543A0000}"/>
    <cellStyle name="Millares 2 3 5 7 4 2" xfId="33191" xr:uid="{00000000-0005-0000-0000-0000553A0000}"/>
    <cellStyle name="Millares 2 3 5 7 5" xfId="28247" xr:uid="{00000000-0005-0000-0000-0000563A0000}"/>
    <cellStyle name="Millares 2 3 5 8" xfId="4574" xr:uid="{00000000-0005-0000-0000-0000573A0000}"/>
    <cellStyle name="Millares 2 3 5 8 2" xfId="23452" xr:uid="{00000000-0005-0000-0000-0000583A0000}"/>
    <cellStyle name="Millares 2 3 5 8 2 2" xfId="38217" xr:uid="{00000000-0005-0000-0000-0000593A0000}"/>
    <cellStyle name="Millares 2 3 5 8 3" xfId="10475" xr:uid="{00000000-0005-0000-0000-00005A3A0000}"/>
    <cellStyle name="Millares 2 3 5 8 3 2" xfId="34589" xr:uid="{00000000-0005-0000-0000-00005B3A0000}"/>
    <cellStyle name="Millares 2 3 5 8 4" xfId="29712" xr:uid="{00000000-0005-0000-0000-00005C3A0000}"/>
    <cellStyle name="Millares 2 3 5 9" xfId="4478" xr:uid="{00000000-0005-0000-0000-00005D3A0000}"/>
    <cellStyle name="Millares 2 3 5 9 2" xfId="23362" xr:uid="{00000000-0005-0000-0000-00005E3A0000}"/>
    <cellStyle name="Millares 2 3 5 9 2 2" xfId="38142" xr:uid="{00000000-0005-0000-0000-00005F3A0000}"/>
    <cellStyle name="Millares 2 3 5 9 3" xfId="29636" xr:uid="{00000000-0005-0000-0000-0000603A0000}"/>
    <cellStyle name="Millares 2 3 6" xfId="547" xr:uid="{00000000-0005-0000-0000-0000613A0000}"/>
    <cellStyle name="Millares 2 3 6 10" xfId="20054" xr:uid="{00000000-0005-0000-0000-0000623A0000}"/>
    <cellStyle name="Millares 2 3 6 10 2" xfId="35346" xr:uid="{00000000-0005-0000-0000-0000633A0000}"/>
    <cellStyle name="Millares 2 3 6 11" xfId="7149" xr:uid="{00000000-0005-0000-0000-0000643A0000}"/>
    <cellStyle name="Millares 2 3 6 11 2" xfId="31775" xr:uid="{00000000-0005-0000-0000-0000653A0000}"/>
    <cellStyle name="Millares 2 3 6 12" xfId="26840" xr:uid="{00000000-0005-0000-0000-0000663A0000}"/>
    <cellStyle name="Millares 2 3 6 2" xfId="1261" xr:uid="{00000000-0005-0000-0000-0000673A0000}"/>
    <cellStyle name="Millares 2 3 6 2 10" xfId="7256" xr:uid="{00000000-0005-0000-0000-0000683A0000}"/>
    <cellStyle name="Millares 2 3 6 2 10 2" xfId="31874" xr:uid="{00000000-0005-0000-0000-0000693A0000}"/>
    <cellStyle name="Millares 2 3 6 2 11" xfId="26923" xr:uid="{00000000-0005-0000-0000-00006A3A0000}"/>
    <cellStyle name="Millares 2 3 6 2 2" xfId="1443" xr:uid="{00000000-0005-0000-0000-00006B3A0000}"/>
    <cellStyle name="Millares 2 3 6 2 2 2" xfId="1807" xr:uid="{00000000-0005-0000-0000-00006C3A0000}"/>
    <cellStyle name="Millares 2 3 6 2 2 2 2" xfId="2154" xr:uid="{00000000-0005-0000-0000-00006D3A0000}"/>
    <cellStyle name="Millares 2 3 6 2 2 2 2 2" xfId="2778" xr:uid="{00000000-0005-0000-0000-00006E3A0000}"/>
    <cellStyle name="Millares 2 3 6 2 2 2 2 2 2" xfId="4442" xr:uid="{00000000-0005-0000-0000-00006F3A0000}"/>
    <cellStyle name="Millares 2 3 6 2 2 2 2 2 2 2" xfId="7072" xr:uid="{00000000-0005-0000-0000-0000703A0000}"/>
    <cellStyle name="Millares 2 3 6 2 2 2 2 2 2 2 2" xfId="25947" xr:uid="{00000000-0005-0000-0000-0000713A0000}"/>
    <cellStyle name="Millares 2 3 6 2 2 2 2 2 2 2 2 2" xfId="40208" xr:uid="{00000000-0005-0000-0000-0000723A0000}"/>
    <cellStyle name="Millares 2 3 6 2 2 2 2 2 2 2 3" xfId="31706" xr:uid="{00000000-0005-0000-0000-0000733A0000}"/>
    <cellStyle name="Millares 2 3 6 2 2 2 2 2 2 3" xfId="23326" xr:uid="{00000000-0005-0000-0000-0000743A0000}"/>
    <cellStyle name="Millares 2 3 6 2 2 2 2 2 2 3 2" xfId="38114" xr:uid="{00000000-0005-0000-0000-0000753A0000}"/>
    <cellStyle name="Millares 2 3 6 2 2 2 2 2 2 4" xfId="10422" xr:uid="{00000000-0005-0000-0000-0000763A0000}"/>
    <cellStyle name="Millares 2 3 6 2 2 2 2 2 2 4 2" xfId="34544" xr:uid="{00000000-0005-0000-0000-0000773A0000}"/>
    <cellStyle name="Millares 2 3 6 2 2 2 2 2 2 5" xfId="29608" xr:uid="{00000000-0005-0000-0000-0000783A0000}"/>
    <cellStyle name="Millares 2 3 6 2 2 2 2 2 3" xfId="5822" xr:uid="{00000000-0005-0000-0000-0000793A0000}"/>
    <cellStyle name="Millares 2 3 6 2 2 2 2 2 3 2" xfId="24699" xr:uid="{00000000-0005-0000-0000-00007A3A0000}"/>
    <cellStyle name="Millares 2 3 6 2 2 2 2 2 3 2 2" xfId="39216" xr:uid="{00000000-0005-0000-0000-00007B3A0000}"/>
    <cellStyle name="Millares 2 3 6 2 2 2 2 2 3 3" xfId="30712" xr:uid="{00000000-0005-0000-0000-00007C3A0000}"/>
    <cellStyle name="Millares 2 3 6 2 2 2 2 2 4" xfId="21662" xr:uid="{00000000-0005-0000-0000-00007D3A0000}"/>
    <cellStyle name="Millares 2 3 6 2 2 2 2 2 4 2" xfId="36706" xr:uid="{00000000-0005-0000-0000-00007E3A0000}"/>
    <cellStyle name="Millares 2 3 6 2 2 2 2 2 5" xfId="8766" xr:uid="{00000000-0005-0000-0000-00007F3A0000}"/>
    <cellStyle name="Millares 2 3 6 2 2 2 2 2 5 2" xfId="33144" xr:uid="{00000000-0005-0000-0000-0000803A0000}"/>
    <cellStyle name="Millares 2 3 6 2 2 2 2 2 6" xfId="28200" xr:uid="{00000000-0005-0000-0000-0000813A0000}"/>
    <cellStyle name="Millares 2 3 6 2 2 2 2 3" xfId="3818" xr:uid="{00000000-0005-0000-0000-0000823A0000}"/>
    <cellStyle name="Millares 2 3 6 2 2 2 2 3 2" xfId="6448" xr:uid="{00000000-0005-0000-0000-0000833A0000}"/>
    <cellStyle name="Millares 2 3 6 2 2 2 2 3 2 2" xfId="25323" xr:uid="{00000000-0005-0000-0000-0000843A0000}"/>
    <cellStyle name="Millares 2 3 6 2 2 2 2 3 2 2 2" xfId="39712" xr:uid="{00000000-0005-0000-0000-0000853A0000}"/>
    <cellStyle name="Millares 2 3 6 2 2 2 2 3 2 3" xfId="31210" xr:uid="{00000000-0005-0000-0000-0000863A0000}"/>
    <cellStyle name="Millares 2 3 6 2 2 2 2 3 3" xfId="22702" xr:uid="{00000000-0005-0000-0000-0000873A0000}"/>
    <cellStyle name="Millares 2 3 6 2 2 2 2 3 3 2" xfId="37618" xr:uid="{00000000-0005-0000-0000-0000883A0000}"/>
    <cellStyle name="Millares 2 3 6 2 2 2 2 3 4" xfId="9798" xr:uid="{00000000-0005-0000-0000-0000893A0000}"/>
    <cellStyle name="Millares 2 3 6 2 2 2 2 3 4 2" xfId="34048" xr:uid="{00000000-0005-0000-0000-00008A3A0000}"/>
    <cellStyle name="Millares 2 3 6 2 2 2 2 3 5" xfId="29112" xr:uid="{00000000-0005-0000-0000-00008B3A0000}"/>
    <cellStyle name="Millares 2 3 6 2 2 2 2 4" xfId="5198" xr:uid="{00000000-0005-0000-0000-00008C3A0000}"/>
    <cellStyle name="Millares 2 3 6 2 2 2 2 4 2" xfId="24075" xr:uid="{00000000-0005-0000-0000-00008D3A0000}"/>
    <cellStyle name="Millares 2 3 6 2 2 2 2 4 2 2" xfId="38720" xr:uid="{00000000-0005-0000-0000-00008E3A0000}"/>
    <cellStyle name="Millares 2 3 6 2 2 2 2 4 3" xfId="30216" xr:uid="{00000000-0005-0000-0000-00008F3A0000}"/>
    <cellStyle name="Millares 2 3 6 2 2 2 2 5" xfId="21038" xr:uid="{00000000-0005-0000-0000-0000903A0000}"/>
    <cellStyle name="Millares 2 3 6 2 2 2 2 5 2" xfId="36210" xr:uid="{00000000-0005-0000-0000-0000913A0000}"/>
    <cellStyle name="Millares 2 3 6 2 2 2 2 6" xfId="8142" xr:uid="{00000000-0005-0000-0000-0000923A0000}"/>
    <cellStyle name="Millares 2 3 6 2 2 2 2 6 2" xfId="32648" xr:uid="{00000000-0005-0000-0000-0000933A0000}"/>
    <cellStyle name="Millares 2 3 6 2 2 2 2 7" xfId="27704" xr:uid="{00000000-0005-0000-0000-0000943A0000}"/>
    <cellStyle name="Millares 2 3 6 2 2 2 3" xfId="2466" xr:uid="{00000000-0005-0000-0000-0000953A0000}"/>
    <cellStyle name="Millares 2 3 6 2 2 2 3 2" xfId="4130" xr:uid="{00000000-0005-0000-0000-0000963A0000}"/>
    <cellStyle name="Millares 2 3 6 2 2 2 3 2 2" xfId="6760" xr:uid="{00000000-0005-0000-0000-0000973A0000}"/>
    <cellStyle name="Millares 2 3 6 2 2 2 3 2 2 2" xfId="25635" xr:uid="{00000000-0005-0000-0000-0000983A0000}"/>
    <cellStyle name="Millares 2 3 6 2 2 2 3 2 2 2 2" xfId="39960" xr:uid="{00000000-0005-0000-0000-0000993A0000}"/>
    <cellStyle name="Millares 2 3 6 2 2 2 3 2 2 3" xfId="31458" xr:uid="{00000000-0005-0000-0000-00009A3A0000}"/>
    <cellStyle name="Millares 2 3 6 2 2 2 3 2 3" xfId="23014" xr:uid="{00000000-0005-0000-0000-00009B3A0000}"/>
    <cellStyle name="Millares 2 3 6 2 2 2 3 2 3 2" xfId="37866" xr:uid="{00000000-0005-0000-0000-00009C3A0000}"/>
    <cellStyle name="Millares 2 3 6 2 2 2 3 2 4" xfId="10110" xr:uid="{00000000-0005-0000-0000-00009D3A0000}"/>
    <cellStyle name="Millares 2 3 6 2 2 2 3 2 4 2" xfId="34296" xr:uid="{00000000-0005-0000-0000-00009E3A0000}"/>
    <cellStyle name="Millares 2 3 6 2 2 2 3 2 5" xfId="29360" xr:uid="{00000000-0005-0000-0000-00009F3A0000}"/>
    <cellStyle name="Millares 2 3 6 2 2 2 3 3" xfId="5510" xr:uid="{00000000-0005-0000-0000-0000A03A0000}"/>
    <cellStyle name="Millares 2 3 6 2 2 2 3 3 2" xfId="24387" xr:uid="{00000000-0005-0000-0000-0000A13A0000}"/>
    <cellStyle name="Millares 2 3 6 2 2 2 3 3 2 2" xfId="38968" xr:uid="{00000000-0005-0000-0000-0000A23A0000}"/>
    <cellStyle name="Millares 2 3 6 2 2 2 3 3 3" xfId="30464" xr:uid="{00000000-0005-0000-0000-0000A33A0000}"/>
    <cellStyle name="Millares 2 3 6 2 2 2 3 4" xfId="21350" xr:uid="{00000000-0005-0000-0000-0000A43A0000}"/>
    <cellStyle name="Millares 2 3 6 2 2 2 3 4 2" xfId="36458" xr:uid="{00000000-0005-0000-0000-0000A53A0000}"/>
    <cellStyle name="Millares 2 3 6 2 2 2 3 5" xfId="8454" xr:uid="{00000000-0005-0000-0000-0000A63A0000}"/>
    <cellStyle name="Millares 2 3 6 2 2 2 3 5 2" xfId="32896" xr:uid="{00000000-0005-0000-0000-0000A73A0000}"/>
    <cellStyle name="Millares 2 3 6 2 2 2 3 6" xfId="27952" xr:uid="{00000000-0005-0000-0000-0000A83A0000}"/>
    <cellStyle name="Millares 2 3 6 2 2 2 4" xfId="3471" xr:uid="{00000000-0005-0000-0000-0000A93A0000}"/>
    <cellStyle name="Millares 2 3 6 2 2 2 4 2" xfId="6135" xr:uid="{00000000-0005-0000-0000-0000AA3A0000}"/>
    <cellStyle name="Millares 2 3 6 2 2 2 4 2 2" xfId="25011" xr:uid="{00000000-0005-0000-0000-0000AB3A0000}"/>
    <cellStyle name="Millares 2 3 6 2 2 2 4 2 2 2" xfId="39464" xr:uid="{00000000-0005-0000-0000-0000AC3A0000}"/>
    <cellStyle name="Millares 2 3 6 2 2 2 4 2 3" xfId="30961" xr:uid="{00000000-0005-0000-0000-0000AD3A0000}"/>
    <cellStyle name="Millares 2 3 6 2 2 2 4 3" xfId="22355" xr:uid="{00000000-0005-0000-0000-0000AE3A0000}"/>
    <cellStyle name="Millares 2 3 6 2 2 2 4 3 2" xfId="37335" xr:uid="{00000000-0005-0000-0000-0000AF3A0000}"/>
    <cellStyle name="Millares 2 3 6 2 2 2 4 4" xfId="9452" xr:uid="{00000000-0005-0000-0000-0000B03A0000}"/>
    <cellStyle name="Millares 2 3 6 2 2 2 4 4 2" xfId="33766" xr:uid="{00000000-0005-0000-0000-0000B13A0000}"/>
    <cellStyle name="Millares 2 3 6 2 2 2 4 5" xfId="28829" xr:uid="{00000000-0005-0000-0000-0000B23A0000}"/>
    <cellStyle name="Millares 2 3 6 2 2 2 5" xfId="4885" xr:uid="{00000000-0005-0000-0000-0000B33A0000}"/>
    <cellStyle name="Millares 2 3 6 2 2 2 5 2" xfId="23762" xr:uid="{00000000-0005-0000-0000-0000B43A0000}"/>
    <cellStyle name="Millares 2 3 6 2 2 2 5 2 2" xfId="38471" xr:uid="{00000000-0005-0000-0000-0000B53A0000}"/>
    <cellStyle name="Millares 2 3 6 2 2 2 5 3" xfId="29967" xr:uid="{00000000-0005-0000-0000-0000B63A0000}"/>
    <cellStyle name="Millares 2 3 6 2 2 2 6" xfId="20691" xr:uid="{00000000-0005-0000-0000-0000B73A0000}"/>
    <cellStyle name="Millares 2 3 6 2 2 2 6 2" xfId="35927" xr:uid="{00000000-0005-0000-0000-0000B83A0000}"/>
    <cellStyle name="Millares 2 3 6 2 2 2 7" xfId="7796" xr:uid="{00000000-0005-0000-0000-0000B93A0000}"/>
    <cellStyle name="Millares 2 3 6 2 2 2 7 2" xfId="32366" xr:uid="{00000000-0005-0000-0000-0000BA3A0000}"/>
    <cellStyle name="Millares 2 3 6 2 2 2 8" xfId="27421" xr:uid="{00000000-0005-0000-0000-0000BB3A0000}"/>
    <cellStyle name="Millares 2 3 6 2 2 3" xfId="1998" xr:uid="{00000000-0005-0000-0000-0000BC3A0000}"/>
    <cellStyle name="Millares 2 3 6 2 2 3 2" xfId="2622" xr:uid="{00000000-0005-0000-0000-0000BD3A0000}"/>
    <cellStyle name="Millares 2 3 6 2 2 3 2 2" xfId="4286" xr:uid="{00000000-0005-0000-0000-0000BE3A0000}"/>
    <cellStyle name="Millares 2 3 6 2 2 3 2 2 2" xfId="6916" xr:uid="{00000000-0005-0000-0000-0000BF3A0000}"/>
    <cellStyle name="Millares 2 3 6 2 2 3 2 2 2 2" xfId="25791" xr:uid="{00000000-0005-0000-0000-0000C03A0000}"/>
    <cellStyle name="Millares 2 3 6 2 2 3 2 2 2 2 2" xfId="40084" xr:uid="{00000000-0005-0000-0000-0000C13A0000}"/>
    <cellStyle name="Millares 2 3 6 2 2 3 2 2 2 3" xfId="31582" xr:uid="{00000000-0005-0000-0000-0000C23A0000}"/>
    <cellStyle name="Millares 2 3 6 2 2 3 2 2 3" xfId="23170" xr:uid="{00000000-0005-0000-0000-0000C33A0000}"/>
    <cellStyle name="Millares 2 3 6 2 2 3 2 2 3 2" xfId="37990" xr:uid="{00000000-0005-0000-0000-0000C43A0000}"/>
    <cellStyle name="Millares 2 3 6 2 2 3 2 2 4" xfId="10266" xr:uid="{00000000-0005-0000-0000-0000C53A0000}"/>
    <cellStyle name="Millares 2 3 6 2 2 3 2 2 4 2" xfId="34420" xr:uid="{00000000-0005-0000-0000-0000C63A0000}"/>
    <cellStyle name="Millares 2 3 6 2 2 3 2 2 5" xfId="29484" xr:uid="{00000000-0005-0000-0000-0000C73A0000}"/>
    <cellStyle name="Millares 2 3 6 2 2 3 2 3" xfId="5666" xr:uid="{00000000-0005-0000-0000-0000C83A0000}"/>
    <cellStyle name="Millares 2 3 6 2 2 3 2 3 2" xfId="24543" xr:uid="{00000000-0005-0000-0000-0000C93A0000}"/>
    <cellStyle name="Millares 2 3 6 2 2 3 2 3 2 2" xfId="39092" xr:uid="{00000000-0005-0000-0000-0000CA3A0000}"/>
    <cellStyle name="Millares 2 3 6 2 2 3 2 3 3" xfId="30588" xr:uid="{00000000-0005-0000-0000-0000CB3A0000}"/>
    <cellStyle name="Millares 2 3 6 2 2 3 2 4" xfId="21506" xr:uid="{00000000-0005-0000-0000-0000CC3A0000}"/>
    <cellStyle name="Millares 2 3 6 2 2 3 2 4 2" xfId="36582" xr:uid="{00000000-0005-0000-0000-0000CD3A0000}"/>
    <cellStyle name="Millares 2 3 6 2 2 3 2 5" xfId="8610" xr:uid="{00000000-0005-0000-0000-0000CE3A0000}"/>
    <cellStyle name="Millares 2 3 6 2 2 3 2 5 2" xfId="33020" xr:uid="{00000000-0005-0000-0000-0000CF3A0000}"/>
    <cellStyle name="Millares 2 3 6 2 2 3 2 6" xfId="28076" xr:uid="{00000000-0005-0000-0000-0000D03A0000}"/>
    <cellStyle name="Millares 2 3 6 2 2 3 3" xfId="3662" xr:uid="{00000000-0005-0000-0000-0000D13A0000}"/>
    <cellStyle name="Millares 2 3 6 2 2 3 3 2" xfId="6292" xr:uid="{00000000-0005-0000-0000-0000D23A0000}"/>
    <cellStyle name="Millares 2 3 6 2 2 3 3 2 2" xfId="25167" xr:uid="{00000000-0005-0000-0000-0000D33A0000}"/>
    <cellStyle name="Millares 2 3 6 2 2 3 3 2 2 2" xfId="39588" xr:uid="{00000000-0005-0000-0000-0000D43A0000}"/>
    <cellStyle name="Millares 2 3 6 2 2 3 3 2 3" xfId="31086" xr:uid="{00000000-0005-0000-0000-0000D53A0000}"/>
    <cellStyle name="Millares 2 3 6 2 2 3 3 3" xfId="22546" xr:uid="{00000000-0005-0000-0000-0000D63A0000}"/>
    <cellStyle name="Millares 2 3 6 2 2 3 3 3 2" xfId="37494" xr:uid="{00000000-0005-0000-0000-0000D73A0000}"/>
    <cellStyle name="Millares 2 3 6 2 2 3 3 4" xfId="9642" xr:uid="{00000000-0005-0000-0000-0000D83A0000}"/>
    <cellStyle name="Millares 2 3 6 2 2 3 3 4 2" xfId="33924" xr:uid="{00000000-0005-0000-0000-0000D93A0000}"/>
    <cellStyle name="Millares 2 3 6 2 2 3 3 5" xfId="28988" xr:uid="{00000000-0005-0000-0000-0000DA3A0000}"/>
    <cellStyle name="Millares 2 3 6 2 2 3 4" xfId="5042" xr:uid="{00000000-0005-0000-0000-0000DB3A0000}"/>
    <cellStyle name="Millares 2 3 6 2 2 3 4 2" xfId="23919" xr:uid="{00000000-0005-0000-0000-0000DC3A0000}"/>
    <cellStyle name="Millares 2 3 6 2 2 3 4 2 2" xfId="38596" xr:uid="{00000000-0005-0000-0000-0000DD3A0000}"/>
    <cellStyle name="Millares 2 3 6 2 2 3 4 3" xfId="30092" xr:uid="{00000000-0005-0000-0000-0000DE3A0000}"/>
    <cellStyle name="Millares 2 3 6 2 2 3 5" xfId="20882" xr:uid="{00000000-0005-0000-0000-0000DF3A0000}"/>
    <cellStyle name="Millares 2 3 6 2 2 3 5 2" xfId="36086" xr:uid="{00000000-0005-0000-0000-0000E03A0000}"/>
    <cellStyle name="Millares 2 3 6 2 2 3 6" xfId="7986" xr:uid="{00000000-0005-0000-0000-0000E13A0000}"/>
    <cellStyle name="Millares 2 3 6 2 2 3 6 2" xfId="32524" xr:uid="{00000000-0005-0000-0000-0000E23A0000}"/>
    <cellStyle name="Millares 2 3 6 2 2 3 7" xfId="27580" xr:uid="{00000000-0005-0000-0000-0000E33A0000}"/>
    <cellStyle name="Millares 2 3 6 2 2 4" xfId="2310" xr:uid="{00000000-0005-0000-0000-0000E43A0000}"/>
    <cellStyle name="Millares 2 3 6 2 2 4 2" xfId="3974" xr:uid="{00000000-0005-0000-0000-0000E53A0000}"/>
    <cellStyle name="Millares 2 3 6 2 2 4 2 2" xfId="6604" xr:uid="{00000000-0005-0000-0000-0000E63A0000}"/>
    <cellStyle name="Millares 2 3 6 2 2 4 2 2 2" xfId="25479" xr:uid="{00000000-0005-0000-0000-0000E73A0000}"/>
    <cellStyle name="Millares 2 3 6 2 2 4 2 2 2 2" xfId="39836" xr:uid="{00000000-0005-0000-0000-0000E83A0000}"/>
    <cellStyle name="Millares 2 3 6 2 2 4 2 2 3" xfId="31334" xr:uid="{00000000-0005-0000-0000-0000E93A0000}"/>
    <cellStyle name="Millares 2 3 6 2 2 4 2 3" xfId="22858" xr:uid="{00000000-0005-0000-0000-0000EA3A0000}"/>
    <cellStyle name="Millares 2 3 6 2 2 4 2 3 2" xfId="37742" xr:uid="{00000000-0005-0000-0000-0000EB3A0000}"/>
    <cellStyle name="Millares 2 3 6 2 2 4 2 4" xfId="9954" xr:uid="{00000000-0005-0000-0000-0000EC3A0000}"/>
    <cellStyle name="Millares 2 3 6 2 2 4 2 4 2" xfId="34172" xr:uid="{00000000-0005-0000-0000-0000ED3A0000}"/>
    <cellStyle name="Millares 2 3 6 2 2 4 2 5" xfId="29236" xr:uid="{00000000-0005-0000-0000-0000EE3A0000}"/>
    <cellStyle name="Millares 2 3 6 2 2 4 3" xfId="5354" xr:uid="{00000000-0005-0000-0000-0000EF3A0000}"/>
    <cellStyle name="Millares 2 3 6 2 2 4 3 2" xfId="24231" xr:uid="{00000000-0005-0000-0000-0000F03A0000}"/>
    <cellStyle name="Millares 2 3 6 2 2 4 3 2 2" xfId="38844" xr:uid="{00000000-0005-0000-0000-0000F13A0000}"/>
    <cellStyle name="Millares 2 3 6 2 2 4 3 3" xfId="30340" xr:uid="{00000000-0005-0000-0000-0000F23A0000}"/>
    <cellStyle name="Millares 2 3 6 2 2 4 4" xfId="21194" xr:uid="{00000000-0005-0000-0000-0000F33A0000}"/>
    <cellStyle name="Millares 2 3 6 2 2 4 4 2" xfId="36334" xr:uid="{00000000-0005-0000-0000-0000F43A0000}"/>
    <cellStyle name="Millares 2 3 6 2 2 4 5" xfId="8298" xr:uid="{00000000-0005-0000-0000-0000F53A0000}"/>
    <cellStyle name="Millares 2 3 6 2 2 4 5 2" xfId="32772" xr:uid="{00000000-0005-0000-0000-0000F63A0000}"/>
    <cellStyle name="Millares 2 3 6 2 2 4 6" xfId="27828" xr:uid="{00000000-0005-0000-0000-0000F73A0000}"/>
    <cellStyle name="Millares 2 3 6 2 2 5" xfId="3107" xr:uid="{00000000-0005-0000-0000-0000F83A0000}"/>
    <cellStyle name="Millares 2 3 6 2 2 5 2" xfId="5979" xr:uid="{00000000-0005-0000-0000-0000F93A0000}"/>
    <cellStyle name="Millares 2 3 6 2 2 5 2 2" xfId="24855" xr:uid="{00000000-0005-0000-0000-0000FA3A0000}"/>
    <cellStyle name="Millares 2 3 6 2 2 5 2 2 2" xfId="39340" xr:uid="{00000000-0005-0000-0000-0000FB3A0000}"/>
    <cellStyle name="Millares 2 3 6 2 2 5 2 3" xfId="30837" xr:uid="{00000000-0005-0000-0000-0000FC3A0000}"/>
    <cellStyle name="Millares 2 3 6 2 2 5 3" xfId="21991" xr:uid="{00000000-0005-0000-0000-0000FD3A0000}"/>
    <cellStyle name="Millares 2 3 6 2 2 5 3 2" xfId="37003" xr:uid="{00000000-0005-0000-0000-0000FE3A0000}"/>
    <cellStyle name="Millares 2 3 6 2 2 5 4" xfId="9092" xr:uid="{00000000-0005-0000-0000-0000FF3A0000}"/>
    <cellStyle name="Millares 2 3 6 2 2 5 4 2" xfId="33438" xr:uid="{00000000-0005-0000-0000-0000003B0000}"/>
    <cellStyle name="Millares 2 3 6 2 2 5 5" xfId="28497" xr:uid="{00000000-0005-0000-0000-0000013B0000}"/>
    <cellStyle name="Millares 2 3 6 2 2 6" xfId="4728" xr:uid="{00000000-0005-0000-0000-0000023B0000}"/>
    <cellStyle name="Millares 2 3 6 2 2 6 2" xfId="23606" xr:uid="{00000000-0005-0000-0000-0000033B0000}"/>
    <cellStyle name="Millares 2 3 6 2 2 6 2 2" xfId="38347" xr:uid="{00000000-0005-0000-0000-0000043B0000}"/>
    <cellStyle name="Millares 2 3 6 2 2 6 3" xfId="12909" xr:uid="{00000000-0005-0000-0000-0000053B0000}"/>
    <cellStyle name="Millares 2 3 6 2 2 6 3 2" xfId="35268" xr:uid="{00000000-0005-0000-0000-0000063B0000}"/>
    <cellStyle name="Millares 2 3 6 2 2 6 4" xfId="29842" xr:uid="{00000000-0005-0000-0000-0000073B0000}"/>
    <cellStyle name="Millares 2 3 6 2 2 7" xfId="20327" xr:uid="{00000000-0005-0000-0000-0000083B0000}"/>
    <cellStyle name="Millares 2 3 6 2 2 7 2" xfId="35595" xr:uid="{00000000-0005-0000-0000-0000093B0000}"/>
    <cellStyle name="Millares 2 3 6 2 2 8" xfId="7436" xr:uid="{00000000-0005-0000-0000-00000A3B0000}"/>
    <cellStyle name="Millares 2 3 6 2 2 8 2" xfId="32038" xr:uid="{00000000-0005-0000-0000-00000B3B0000}"/>
    <cellStyle name="Millares 2 3 6 2 2 9" xfId="27089" xr:uid="{00000000-0005-0000-0000-00000C3B0000}"/>
    <cellStyle name="Millares 2 3 6 2 3" xfId="1625" xr:uid="{00000000-0005-0000-0000-00000D3B0000}"/>
    <cellStyle name="Millares 2 3 6 2 3 2" xfId="2076" xr:uid="{00000000-0005-0000-0000-00000E3B0000}"/>
    <cellStyle name="Millares 2 3 6 2 3 2 2" xfId="2700" xr:uid="{00000000-0005-0000-0000-00000F3B0000}"/>
    <cellStyle name="Millares 2 3 6 2 3 2 2 2" xfId="4364" xr:uid="{00000000-0005-0000-0000-0000103B0000}"/>
    <cellStyle name="Millares 2 3 6 2 3 2 2 2 2" xfId="6994" xr:uid="{00000000-0005-0000-0000-0000113B0000}"/>
    <cellStyle name="Millares 2 3 6 2 3 2 2 2 2 2" xfId="25869" xr:uid="{00000000-0005-0000-0000-0000123B0000}"/>
    <cellStyle name="Millares 2 3 6 2 3 2 2 2 2 2 2" xfId="40146" xr:uid="{00000000-0005-0000-0000-0000133B0000}"/>
    <cellStyle name="Millares 2 3 6 2 3 2 2 2 2 3" xfId="31644" xr:uid="{00000000-0005-0000-0000-0000143B0000}"/>
    <cellStyle name="Millares 2 3 6 2 3 2 2 2 3" xfId="23248" xr:uid="{00000000-0005-0000-0000-0000153B0000}"/>
    <cellStyle name="Millares 2 3 6 2 3 2 2 2 3 2" xfId="38052" xr:uid="{00000000-0005-0000-0000-0000163B0000}"/>
    <cellStyle name="Millares 2 3 6 2 3 2 2 2 4" xfId="10344" xr:uid="{00000000-0005-0000-0000-0000173B0000}"/>
    <cellStyle name="Millares 2 3 6 2 3 2 2 2 4 2" xfId="34482" xr:uid="{00000000-0005-0000-0000-0000183B0000}"/>
    <cellStyle name="Millares 2 3 6 2 3 2 2 2 5" xfId="29546" xr:uid="{00000000-0005-0000-0000-0000193B0000}"/>
    <cellStyle name="Millares 2 3 6 2 3 2 2 3" xfId="5744" xr:uid="{00000000-0005-0000-0000-00001A3B0000}"/>
    <cellStyle name="Millares 2 3 6 2 3 2 2 3 2" xfId="24621" xr:uid="{00000000-0005-0000-0000-00001B3B0000}"/>
    <cellStyle name="Millares 2 3 6 2 3 2 2 3 2 2" xfId="39154" xr:uid="{00000000-0005-0000-0000-00001C3B0000}"/>
    <cellStyle name="Millares 2 3 6 2 3 2 2 3 3" xfId="30650" xr:uid="{00000000-0005-0000-0000-00001D3B0000}"/>
    <cellStyle name="Millares 2 3 6 2 3 2 2 4" xfId="21584" xr:uid="{00000000-0005-0000-0000-00001E3B0000}"/>
    <cellStyle name="Millares 2 3 6 2 3 2 2 4 2" xfId="36644" xr:uid="{00000000-0005-0000-0000-00001F3B0000}"/>
    <cellStyle name="Millares 2 3 6 2 3 2 2 5" xfId="8688" xr:uid="{00000000-0005-0000-0000-0000203B0000}"/>
    <cellStyle name="Millares 2 3 6 2 3 2 2 5 2" xfId="33082" xr:uid="{00000000-0005-0000-0000-0000213B0000}"/>
    <cellStyle name="Millares 2 3 6 2 3 2 2 6" xfId="28138" xr:uid="{00000000-0005-0000-0000-0000223B0000}"/>
    <cellStyle name="Millares 2 3 6 2 3 2 3" xfId="3740" xr:uid="{00000000-0005-0000-0000-0000233B0000}"/>
    <cellStyle name="Millares 2 3 6 2 3 2 3 2" xfId="6370" xr:uid="{00000000-0005-0000-0000-0000243B0000}"/>
    <cellStyle name="Millares 2 3 6 2 3 2 3 2 2" xfId="25245" xr:uid="{00000000-0005-0000-0000-0000253B0000}"/>
    <cellStyle name="Millares 2 3 6 2 3 2 3 2 2 2" xfId="39650" xr:uid="{00000000-0005-0000-0000-0000263B0000}"/>
    <cellStyle name="Millares 2 3 6 2 3 2 3 2 3" xfId="31148" xr:uid="{00000000-0005-0000-0000-0000273B0000}"/>
    <cellStyle name="Millares 2 3 6 2 3 2 3 3" xfId="22624" xr:uid="{00000000-0005-0000-0000-0000283B0000}"/>
    <cellStyle name="Millares 2 3 6 2 3 2 3 3 2" xfId="37556" xr:uid="{00000000-0005-0000-0000-0000293B0000}"/>
    <cellStyle name="Millares 2 3 6 2 3 2 3 4" xfId="9720" xr:uid="{00000000-0005-0000-0000-00002A3B0000}"/>
    <cellStyle name="Millares 2 3 6 2 3 2 3 4 2" xfId="33986" xr:uid="{00000000-0005-0000-0000-00002B3B0000}"/>
    <cellStyle name="Millares 2 3 6 2 3 2 3 5" xfId="29050" xr:uid="{00000000-0005-0000-0000-00002C3B0000}"/>
    <cellStyle name="Millares 2 3 6 2 3 2 4" xfId="5120" xr:uid="{00000000-0005-0000-0000-00002D3B0000}"/>
    <cellStyle name="Millares 2 3 6 2 3 2 4 2" xfId="23997" xr:uid="{00000000-0005-0000-0000-00002E3B0000}"/>
    <cellStyle name="Millares 2 3 6 2 3 2 4 2 2" xfId="38658" xr:uid="{00000000-0005-0000-0000-00002F3B0000}"/>
    <cellStyle name="Millares 2 3 6 2 3 2 4 3" xfId="30154" xr:uid="{00000000-0005-0000-0000-0000303B0000}"/>
    <cellStyle name="Millares 2 3 6 2 3 2 5" xfId="20960" xr:uid="{00000000-0005-0000-0000-0000313B0000}"/>
    <cellStyle name="Millares 2 3 6 2 3 2 5 2" xfId="36148" xr:uid="{00000000-0005-0000-0000-0000323B0000}"/>
    <cellStyle name="Millares 2 3 6 2 3 2 6" xfId="8064" xr:uid="{00000000-0005-0000-0000-0000333B0000}"/>
    <cellStyle name="Millares 2 3 6 2 3 2 6 2" xfId="32586" xr:uid="{00000000-0005-0000-0000-0000343B0000}"/>
    <cellStyle name="Millares 2 3 6 2 3 2 7" xfId="27642" xr:uid="{00000000-0005-0000-0000-0000353B0000}"/>
    <cellStyle name="Millares 2 3 6 2 3 3" xfId="2388" xr:uid="{00000000-0005-0000-0000-0000363B0000}"/>
    <cellStyle name="Millares 2 3 6 2 3 3 2" xfId="4052" xr:uid="{00000000-0005-0000-0000-0000373B0000}"/>
    <cellStyle name="Millares 2 3 6 2 3 3 2 2" xfId="6682" xr:uid="{00000000-0005-0000-0000-0000383B0000}"/>
    <cellStyle name="Millares 2 3 6 2 3 3 2 2 2" xfId="25557" xr:uid="{00000000-0005-0000-0000-0000393B0000}"/>
    <cellStyle name="Millares 2 3 6 2 3 3 2 2 2 2" xfId="39898" xr:uid="{00000000-0005-0000-0000-00003A3B0000}"/>
    <cellStyle name="Millares 2 3 6 2 3 3 2 2 3" xfId="31396" xr:uid="{00000000-0005-0000-0000-00003B3B0000}"/>
    <cellStyle name="Millares 2 3 6 2 3 3 2 3" xfId="22936" xr:uid="{00000000-0005-0000-0000-00003C3B0000}"/>
    <cellStyle name="Millares 2 3 6 2 3 3 2 3 2" xfId="37804" xr:uid="{00000000-0005-0000-0000-00003D3B0000}"/>
    <cellStyle name="Millares 2 3 6 2 3 3 2 4" xfId="10032" xr:uid="{00000000-0005-0000-0000-00003E3B0000}"/>
    <cellStyle name="Millares 2 3 6 2 3 3 2 4 2" xfId="34234" xr:uid="{00000000-0005-0000-0000-00003F3B0000}"/>
    <cellStyle name="Millares 2 3 6 2 3 3 2 5" xfId="29298" xr:uid="{00000000-0005-0000-0000-0000403B0000}"/>
    <cellStyle name="Millares 2 3 6 2 3 3 3" xfId="5432" xr:uid="{00000000-0005-0000-0000-0000413B0000}"/>
    <cellStyle name="Millares 2 3 6 2 3 3 3 2" xfId="24309" xr:uid="{00000000-0005-0000-0000-0000423B0000}"/>
    <cellStyle name="Millares 2 3 6 2 3 3 3 2 2" xfId="38906" xr:uid="{00000000-0005-0000-0000-0000433B0000}"/>
    <cellStyle name="Millares 2 3 6 2 3 3 3 3" xfId="30402" xr:uid="{00000000-0005-0000-0000-0000443B0000}"/>
    <cellStyle name="Millares 2 3 6 2 3 3 4" xfId="21272" xr:uid="{00000000-0005-0000-0000-0000453B0000}"/>
    <cellStyle name="Millares 2 3 6 2 3 3 4 2" xfId="36396" xr:uid="{00000000-0005-0000-0000-0000463B0000}"/>
    <cellStyle name="Millares 2 3 6 2 3 3 5" xfId="8376" xr:uid="{00000000-0005-0000-0000-0000473B0000}"/>
    <cellStyle name="Millares 2 3 6 2 3 3 5 2" xfId="32834" xr:uid="{00000000-0005-0000-0000-0000483B0000}"/>
    <cellStyle name="Millares 2 3 6 2 3 3 6" xfId="27890" xr:uid="{00000000-0005-0000-0000-0000493B0000}"/>
    <cellStyle name="Millares 2 3 6 2 3 4" xfId="3289" xr:uid="{00000000-0005-0000-0000-00004A3B0000}"/>
    <cellStyle name="Millares 2 3 6 2 3 4 2" xfId="6057" xr:uid="{00000000-0005-0000-0000-00004B3B0000}"/>
    <cellStyle name="Millares 2 3 6 2 3 4 2 2" xfId="24933" xr:uid="{00000000-0005-0000-0000-00004C3B0000}"/>
    <cellStyle name="Millares 2 3 6 2 3 4 2 2 2" xfId="39402" xr:uid="{00000000-0005-0000-0000-00004D3B0000}"/>
    <cellStyle name="Millares 2 3 6 2 3 4 2 3" xfId="30899" xr:uid="{00000000-0005-0000-0000-00004E3B0000}"/>
    <cellStyle name="Millares 2 3 6 2 3 4 3" xfId="22173" xr:uid="{00000000-0005-0000-0000-00004F3B0000}"/>
    <cellStyle name="Millares 2 3 6 2 3 4 3 2" xfId="37169" xr:uid="{00000000-0005-0000-0000-0000503B0000}"/>
    <cellStyle name="Millares 2 3 6 2 3 4 4" xfId="9272" xr:uid="{00000000-0005-0000-0000-0000513B0000}"/>
    <cellStyle name="Millares 2 3 6 2 3 4 4 2" xfId="33602" xr:uid="{00000000-0005-0000-0000-0000523B0000}"/>
    <cellStyle name="Millares 2 3 6 2 3 4 5" xfId="28663" xr:uid="{00000000-0005-0000-0000-0000533B0000}"/>
    <cellStyle name="Millares 2 3 6 2 3 5" xfId="4806" xr:uid="{00000000-0005-0000-0000-0000543B0000}"/>
    <cellStyle name="Millares 2 3 6 2 3 5 2" xfId="23684" xr:uid="{00000000-0005-0000-0000-0000553B0000}"/>
    <cellStyle name="Millares 2 3 6 2 3 5 2 2" xfId="38409" xr:uid="{00000000-0005-0000-0000-0000563B0000}"/>
    <cellStyle name="Millares 2 3 6 2 3 5 3" xfId="29904" xr:uid="{00000000-0005-0000-0000-0000573B0000}"/>
    <cellStyle name="Millares 2 3 6 2 3 6" xfId="20509" xr:uid="{00000000-0005-0000-0000-0000583B0000}"/>
    <cellStyle name="Millares 2 3 6 2 3 6 2" xfId="35761" xr:uid="{00000000-0005-0000-0000-0000593B0000}"/>
    <cellStyle name="Millares 2 3 6 2 3 7" xfId="7616" xr:uid="{00000000-0005-0000-0000-00005A3B0000}"/>
    <cellStyle name="Millares 2 3 6 2 3 7 2" xfId="32202" xr:uid="{00000000-0005-0000-0000-00005B3B0000}"/>
    <cellStyle name="Millares 2 3 6 2 3 8" xfId="27255" xr:uid="{00000000-0005-0000-0000-00005C3B0000}"/>
    <cellStyle name="Millares 2 3 6 2 4" xfId="1920" xr:uid="{00000000-0005-0000-0000-00005D3B0000}"/>
    <cellStyle name="Millares 2 3 6 2 4 2" xfId="2544" xr:uid="{00000000-0005-0000-0000-00005E3B0000}"/>
    <cellStyle name="Millares 2 3 6 2 4 2 2" xfId="4208" xr:uid="{00000000-0005-0000-0000-00005F3B0000}"/>
    <cellStyle name="Millares 2 3 6 2 4 2 2 2" xfId="6838" xr:uid="{00000000-0005-0000-0000-0000603B0000}"/>
    <cellStyle name="Millares 2 3 6 2 4 2 2 2 2" xfId="25713" xr:uid="{00000000-0005-0000-0000-0000613B0000}"/>
    <cellStyle name="Millares 2 3 6 2 4 2 2 2 2 2" xfId="40022" xr:uid="{00000000-0005-0000-0000-0000623B0000}"/>
    <cellStyle name="Millares 2 3 6 2 4 2 2 2 3" xfId="31520" xr:uid="{00000000-0005-0000-0000-0000633B0000}"/>
    <cellStyle name="Millares 2 3 6 2 4 2 2 3" xfId="23092" xr:uid="{00000000-0005-0000-0000-0000643B0000}"/>
    <cellStyle name="Millares 2 3 6 2 4 2 2 3 2" xfId="37928" xr:uid="{00000000-0005-0000-0000-0000653B0000}"/>
    <cellStyle name="Millares 2 3 6 2 4 2 2 4" xfId="10188" xr:uid="{00000000-0005-0000-0000-0000663B0000}"/>
    <cellStyle name="Millares 2 3 6 2 4 2 2 4 2" xfId="34358" xr:uid="{00000000-0005-0000-0000-0000673B0000}"/>
    <cellStyle name="Millares 2 3 6 2 4 2 2 5" xfId="29422" xr:uid="{00000000-0005-0000-0000-0000683B0000}"/>
    <cellStyle name="Millares 2 3 6 2 4 2 3" xfId="5588" xr:uid="{00000000-0005-0000-0000-0000693B0000}"/>
    <cellStyle name="Millares 2 3 6 2 4 2 3 2" xfId="24465" xr:uid="{00000000-0005-0000-0000-00006A3B0000}"/>
    <cellStyle name="Millares 2 3 6 2 4 2 3 2 2" xfId="39030" xr:uid="{00000000-0005-0000-0000-00006B3B0000}"/>
    <cellStyle name="Millares 2 3 6 2 4 2 3 3" xfId="30526" xr:uid="{00000000-0005-0000-0000-00006C3B0000}"/>
    <cellStyle name="Millares 2 3 6 2 4 2 4" xfId="21428" xr:uid="{00000000-0005-0000-0000-00006D3B0000}"/>
    <cellStyle name="Millares 2 3 6 2 4 2 4 2" xfId="36520" xr:uid="{00000000-0005-0000-0000-00006E3B0000}"/>
    <cellStyle name="Millares 2 3 6 2 4 2 5" xfId="8532" xr:uid="{00000000-0005-0000-0000-00006F3B0000}"/>
    <cellStyle name="Millares 2 3 6 2 4 2 5 2" xfId="32958" xr:uid="{00000000-0005-0000-0000-0000703B0000}"/>
    <cellStyle name="Millares 2 3 6 2 4 2 6" xfId="28014" xr:uid="{00000000-0005-0000-0000-0000713B0000}"/>
    <cellStyle name="Millares 2 3 6 2 4 3" xfId="3584" xr:uid="{00000000-0005-0000-0000-0000723B0000}"/>
    <cellStyle name="Millares 2 3 6 2 4 3 2" xfId="6214" xr:uid="{00000000-0005-0000-0000-0000733B0000}"/>
    <cellStyle name="Millares 2 3 6 2 4 3 2 2" xfId="25089" xr:uid="{00000000-0005-0000-0000-0000743B0000}"/>
    <cellStyle name="Millares 2 3 6 2 4 3 2 2 2" xfId="39526" xr:uid="{00000000-0005-0000-0000-0000753B0000}"/>
    <cellStyle name="Millares 2 3 6 2 4 3 2 3" xfId="31024" xr:uid="{00000000-0005-0000-0000-0000763B0000}"/>
    <cellStyle name="Millares 2 3 6 2 4 3 3" xfId="22468" xr:uid="{00000000-0005-0000-0000-0000773B0000}"/>
    <cellStyle name="Millares 2 3 6 2 4 3 3 2" xfId="37432" xr:uid="{00000000-0005-0000-0000-0000783B0000}"/>
    <cellStyle name="Millares 2 3 6 2 4 3 4" xfId="9564" xr:uid="{00000000-0005-0000-0000-0000793B0000}"/>
    <cellStyle name="Millares 2 3 6 2 4 3 4 2" xfId="33862" xr:uid="{00000000-0005-0000-0000-00007A3B0000}"/>
    <cellStyle name="Millares 2 3 6 2 4 3 5" xfId="28926" xr:uid="{00000000-0005-0000-0000-00007B3B0000}"/>
    <cellStyle name="Millares 2 3 6 2 4 4" xfId="4964" xr:uid="{00000000-0005-0000-0000-00007C3B0000}"/>
    <cellStyle name="Millares 2 3 6 2 4 4 2" xfId="23841" xr:uid="{00000000-0005-0000-0000-00007D3B0000}"/>
    <cellStyle name="Millares 2 3 6 2 4 4 2 2" xfId="38534" xr:uid="{00000000-0005-0000-0000-00007E3B0000}"/>
    <cellStyle name="Millares 2 3 6 2 4 4 3" xfId="30030" xr:uid="{00000000-0005-0000-0000-00007F3B0000}"/>
    <cellStyle name="Millares 2 3 6 2 4 5" xfId="20804" xr:uid="{00000000-0005-0000-0000-0000803B0000}"/>
    <cellStyle name="Millares 2 3 6 2 4 5 2" xfId="36024" xr:uid="{00000000-0005-0000-0000-0000813B0000}"/>
    <cellStyle name="Millares 2 3 6 2 4 6" xfId="7908" xr:uid="{00000000-0005-0000-0000-0000823B0000}"/>
    <cellStyle name="Millares 2 3 6 2 4 6 2" xfId="32462" xr:uid="{00000000-0005-0000-0000-0000833B0000}"/>
    <cellStyle name="Millares 2 3 6 2 4 7" xfId="27518" xr:uid="{00000000-0005-0000-0000-0000843B0000}"/>
    <cellStyle name="Millares 2 3 6 2 5" xfId="2232" xr:uid="{00000000-0005-0000-0000-0000853B0000}"/>
    <cellStyle name="Millares 2 3 6 2 5 2" xfId="3896" xr:uid="{00000000-0005-0000-0000-0000863B0000}"/>
    <cellStyle name="Millares 2 3 6 2 5 2 2" xfId="6526" xr:uid="{00000000-0005-0000-0000-0000873B0000}"/>
    <cellStyle name="Millares 2 3 6 2 5 2 2 2" xfId="25401" xr:uid="{00000000-0005-0000-0000-0000883B0000}"/>
    <cellStyle name="Millares 2 3 6 2 5 2 2 2 2" xfId="39774" xr:uid="{00000000-0005-0000-0000-0000893B0000}"/>
    <cellStyle name="Millares 2 3 6 2 5 2 2 3" xfId="31272" xr:uid="{00000000-0005-0000-0000-00008A3B0000}"/>
    <cellStyle name="Millares 2 3 6 2 5 2 3" xfId="22780" xr:uid="{00000000-0005-0000-0000-00008B3B0000}"/>
    <cellStyle name="Millares 2 3 6 2 5 2 3 2" xfId="37680" xr:uid="{00000000-0005-0000-0000-00008C3B0000}"/>
    <cellStyle name="Millares 2 3 6 2 5 2 4" xfId="9876" xr:uid="{00000000-0005-0000-0000-00008D3B0000}"/>
    <cellStyle name="Millares 2 3 6 2 5 2 4 2" xfId="34110" xr:uid="{00000000-0005-0000-0000-00008E3B0000}"/>
    <cellStyle name="Millares 2 3 6 2 5 2 5" xfId="29174" xr:uid="{00000000-0005-0000-0000-00008F3B0000}"/>
    <cellStyle name="Millares 2 3 6 2 5 3" xfId="5276" xr:uid="{00000000-0005-0000-0000-0000903B0000}"/>
    <cellStyle name="Millares 2 3 6 2 5 3 2" xfId="24153" xr:uid="{00000000-0005-0000-0000-0000913B0000}"/>
    <cellStyle name="Millares 2 3 6 2 5 3 2 2" xfId="38782" xr:uid="{00000000-0005-0000-0000-0000923B0000}"/>
    <cellStyle name="Millares 2 3 6 2 5 3 3" xfId="30278" xr:uid="{00000000-0005-0000-0000-0000933B0000}"/>
    <cellStyle name="Millares 2 3 6 2 5 4" xfId="21116" xr:uid="{00000000-0005-0000-0000-0000943B0000}"/>
    <cellStyle name="Millares 2 3 6 2 5 4 2" xfId="36272" xr:uid="{00000000-0005-0000-0000-0000953B0000}"/>
    <cellStyle name="Millares 2 3 6 2 5 5" xfId="8220" xr:uid="{00000000-0005-0000-0000-0000963B0000}"/>
    <cellStyle name="Millares 2 3 6 2 5 5 2" xfId="32710" xr:uid="{00000000-0005-0000-0000-0000973B0000}"/>
    <cellStyle name="Millares 2 3 6 2 5 6" xfId="27766" xr:uid="{00000000-0005-0000-0000-0000983B0000}"/>
    <cellStyle name="Millares 2 3 6 2 6" xfId="2925" xr:uid="{00000000-0005-0000-0000-0000993B0000}"/>
    <cellStyle name="Millares 2 3 6 2 6 2" xfId="5901" xr:uid="{00000000-0005-0000-0000-00009A3B0000}"/>
    <cellStyle name="Millares 2 3 6 2 6 2 2" xfId="24777" xr:uid="{00000000-0005-0000-0000-00009B3B0000}"/>
    <cellStyle name="Millares 2 3 6 2 6 2 2 2" xfId="39278" xr:uid="{00000000-0005-0000-0000-00009C3B0000}"/>
    <cellStyle name="Millares 2 3 6 2 6 2 3" xfId="30775" xr:uid="{00000000-0005-0000-0000-00009D3B0000}"/>
    <cellStyle name="Millares 2 3 6 2 6 3" xfId="21809" xr:uid="{00000000-0005-0000-0000-00009E3B0000}"/>
    <cellStyle name="Millares 2 3 6 2 6 3 2" xfId="36837" xr:uid="{00000000-0005-0000-0000-00009F3B0000}"/>
    <cellStyle name="Millares 2 3 6 2 6 4" xfId="8912" xr:uid="{00000000-0005-0000-0000-0000A03B0000}"/>
    <cellStyle name="Millares 2 3 6 2 6 4 2" xfId="33274" xr:uid="{00000000-0005-0000-0000-0000A13B0000}"/>
    <cellStyle name="Millares 2 3 6 2 6 5" xfId="28331" xr:uid="{00000000-0005-0000-0000-0000A23B0000}"/>
    <cellStyle name="Millares 2 3 6 2 7" xfId="4649" xr:uid="{00000000-0005-0000-0000-0000A33B0000}"/>
    <cellStyle name="Millares 2 3 6 2 7 2" xfId="23527" xr:uid="{00000000-0005-0000-0000-0000A43B0000}"/>
    <cellStyle name="Millares 2 3 6 2 7 2 2" xfId="38284" xr:uid="{00000000-0005-0000-0000-0000A53B0000}"/>
    <cellStyle name="Millares 2 3 6 2 7 3" xfId="10544" xr:uid="{00000000-0005-0000-0000-0000A63B0000}"/>
    <cellStyle name="Millares 2 3 6 2 7 3 2" xfId="34652" xr:uid="{00000000-0005-0000-0000-0000A73B0000}"/>
    <cellStyle name="Millares 2 3 6 2 7 4" xfId="29779" xr:uid="{00000000-0005-0000-0000-0000A83B0000}"/>
    <cellStyle name="Millares 2 3 6 2 8" xfId="4512" xr:uid="{00000000-0005-0000-0000-0000A93B0000}"/>
    <cellStyle name="Millares 2 3 6 2 8 2" xfId="23395" xr:uid="{00000000-0005-0000-0000-0000AA3B0000}"/>
    <cellStyle name="Millares 2 3 6 2 8 2 2" xfId="38169" xr:uid="{00000000-0005-0000-0000-0000AB3B0000}"/>
    <cellStyle name="Millares 2 3 6 2 8 3" xfId="29663" xr:uid="{00000000-0005-0000-0000-0000AC3B0000}"/>
    <cellStyle name="Millares 2 3 6 2 9" xfId="20145" xr:uid="{00000000-0005-0000-0000-0000AD3B0000}"/>
    <cellStyle name="Millares 2 3 6 2 9 2" xfId="35429" xr:uid="{00000000-0005-0000-0000-0000AE3B0000}"/>
    <cellStyle name="Millares 2 3 6 3" xfId="1352" xr:uid="{00000000-0005-0000-0000-0000AF3B0000}"/>
    <cellStyle name="Millares 2 3 6 3 2" xfId="1716" xr:uid="{00000000-0005-0000-0000-0000B03B0000}"/>
    <cellStyle name="Millares 2 3 6 3 2 2" xfId="2115" xr:uid="{00000000-0005-0000-0000-0000B13B0000}"/>
    <cellStyle name="Millares 2 3 6 3 2 2 2" xfId="2739" xr:uid="{00000000-0005-0000-0000-0000B23B0000}"/>
    <cellStyle name="Millares 2 3 6 3 2 2 2 2" xfId="4403" xr:uid="{00000000-0005-0000-0000-0000B33B0000}"/>
    <cellStyle name="Millares 2 3 6 3 2 2 2 2 2" xfId="7033" xr:uid="{00000000-0005-0000-0000-0000B43B0000}"/>
    <cellStyle name="Millares 2 3 6 3 2 2 2 2 2 2" xfId="25908" xr:uid="{00000000-0005-0000-0000-0000B53B0000}"/>
    <cellStyle name="Millares 2 3 6 3 2 2 2 2 2 2 2" xfId="40177" xr:uid="{00000000-0005-0000-0000-0000B63B0000}"/>
    <cellStyle name="Millares 2 3 6 3 2 2 2 2 2 3" xfId="31675" xr:uid="{00000000-0005-0000-0000-0000B73B0000}"/>
    <cellStyle name="Millares 2 3 6 3 2 2 2 2 3" xfId="23287" xr:uid="{00000000-0005-0000-0000-0000B83B0000}"/>
    <cellStyle name="Millares 2 3 6 3 2 2 2 2 3 2" xfId="38083" xr:uid="{00000000-0005-0000-0000-0000B93B0000}"/>
    <cellStyle name="Millares 2 3 6 3 2 2 2 2 4" xfId="10383" xr:uid="{00000000-0005-0000-0000-0000BA3B0000}"/>
    <cellStyle name="Millares 2 3 6 3 2 2 2 2 4 2" xfId="34513" xr:uid="{00000000-0005-0000-0000-0000BB3B0000}"/>
    <cellStyle name="Millares 2 3 6 3 2 2 2 2 5" xfId="29577" xr:uid="{00000000-0005-0000-0000-0000BC3B0000}"/>
    <cellStyle name="Millares 2 3 6 3 2 2 2 3" xfId="5783" xr:uid="{00000000-0005-0000-0000-0000BD3B0000}"/>
    <cellStyle name="Millares 2 3 6 3 2 2 2 3 2" xfId="24660" xr:uid="{00000000-0005-0000-0000-0000BE3B0000}"/>
    <cellStyle name="Millares 2 3 6 3 2 2 2 3 2 2" xfId="39185" xr:uid="{00000000-0005-0000-0000-0000BF3B0000}"/>
    <cellStyle name="Millares 2 3 6 3 2 2 2 3 3" xfId="30681" xr:uid="{00000000-0005-0000-0000-0000C03B0000}"/>
    <cellStyle name="Millares 2 3 6 3 2 2 2 4" xfId="21623" xr:uid="{00000000-0005-0000-0000-0000C13B0000}"/>
    <cellStyle name="Millares 2 3 6 3 2 2 2 4 2" xfId="36675" xr:uid="{00000000-0005-0000-0000-0000C23B0000}"/>
    <cellStyle name="Millares 2 3 6 3 2 2 2 5" xfId="8727" xr:uid="{00000000-0005-0000-0000-0000C33B0000}"/>
    <cellStyle name="Millares 2 3 6 3 2 2 2 5 2" xfId="33113" xr:uid="{00000000-0005-0000-0000-0000C43B0000}"/>
    <cellStyle name="Millares 2 3 6 3 2 2 2 6" xfId="28169" xr:uid="{00000000-0005-0000-0000-0000C53B0000}"/>
    <cellStyle name="Millares 2 3 6 3 2 2 3" xfId="3779" xr:uid="{00000000-0005-0000-0000-0000C63B0000}"/>
    <cellStyle name="Millares 2 3 6 3 2 2 3 2" xfId="6409" xr:uid="{00000000-0005-0000-0000-0000C73B0000}"/>
    <cellStyle name="Millares 2 3 6 3 2 2 3 2 2" xfId="25284" xr:uid="{00000000-0005-0000-0000-0000C83B0000}"/>
    <cellStyle name="Millares 2 3 6 3 2 2 3 2 2 2" xfId="39681" xr:uid="{00000000-0005-0000-0000-0000C93B0000}"/>
    <cellStyle name="Millares 2 3 6 3 2 2 3 2 3" xfId="31179" xr:uid="{00000000-0005-0000-0000-0000CA3B0000}"/>
    <cellStyle name="Millares 2 3 6 3 2 2 3 3" xfId="22663" xr:uid="{00000000-0005-0000-0000-0000CB3B0000}"/>
    <cellStyle name="Millares 2 3 6 3 2 2 3 3 2" xfId="37587" xr:uid="{00000000-0005-0000-0000-0000CC3B0000}"/>
    <cellStyle name="Millares 2 3 6 3 2 2 3 4" xfId="9759" xr:uid="{00000000-0005-0000-0000-0000CD3B0000}"/>
    <cellStyle name="Millares 2 3 6 3 2 2 3 4 2" xfId="34017" xr:uid="{00000000-0005-0000-0000-0000CE3B0000}"/>
    <cellStyle name="Millares 2 3 6 3 2 2 3 5" xfId="29081" xr:uid="{00000000-0005-0000-0000-0000CF3B0000}"/>
    <cellStyle name="Millares 2 3 6 3 2 2 4" xfId="5159" xr:uid="{00000000-0005-0000-0000-0000D03B0000}"/>
    <cellStyle name="Millares 2 3 6 3 2 2 4 2" xfId="24036" xr:uid="{00000000-0005-0000-0000-0000D13B0000}"/>
    <cellStyle name="Millares 2 3 6 3 2 2 4 2 2" xfId="38689" xr:uid="{00000000-0005-0000-0000-0000D23B0000}"/>
    <cellStyle name="Millares 2 3 6 3 2 2 4 3" xfId="30185" xr:uid="{00000000-0005-0000-0000-0000D33B0000}"/>
    <cellStyle name="Millares 2 3 6 3 2 2 5" xfId="20999" xr:uid="{00000000-0005-0000-0000-0000D43B0000}"/>
    <cellStyle name="Millares 2 3 6 3 2 2 5 2" xfId="36179" xr:uid="{00000000-0005-0000-0000-0000D53B0000}"/>
    <cellStyle name="Millares 2 3 6 3 2 2 6" xfId="8103" xr:uid="{00000000-0005-0000-0000-0000D63B0000}"/>
    <cellStyle name="Millares 2 3 6 3 2 2 6 2" xfId="32617" xr:uid="{00000000-0005-0000-0000-0000D73B0000}"/>
    <cellStyle name="Millares 2 3 6 3 2 2 7" xfId="27673" xr:uid="{00000000-0005-0000-0000-0000D83B0000}"/>
    <cellStyle name="Millares 2 3 6 3 2 3" xfId="2427" xr:uid="{00000000-0005-0000-0000-0000D93B0000}"/>
    <cellStyle name="Millares 2 3 6 3 2 3 2" xfId="4091" xr:uid="{00000000-0005-0000-0000-0000DA3B0000}"/>
    <cellStyle name="Millares 2 3 6 3 2 3 2 2" xfId="6721" xr:uid="{00000000-0005-0000-0000-0000DB3B0000}"/>
    <cellStyle name="Millares 2 3 6 3 2 3 2 2 2" xfId="25596" xr:uid="{00000000-0005-0000-0000-0000DC3B0000}"/>
    <cellStyle name="Millares 2 3 6 3 2 3 2 2 2 2" xfId="39929" xr:uid="{00000000-0005-0000-0000-0000DD3B0000}"/>
    <cellStyle name="Millares 2 3 6 3 2 3 2 2 3" xfId="31427" xr:uid="{00000000-0005-0000-0000-0000DE3B0000}"/>
    <cellStyle name="Millares 2 3 6 3 2 3 2 3" xfId="22975" xr:uid="{00000000-0005-0000-0000-0000DF3B0000}"/>
    <cellStyle name="Millares 2 3 6 3 2 3 2 3 2" xfId="37835" xr:uid="{00000000-0005-0000-0000-0000E03B0000}"/>
    <cellStyle name="Millares 2 3 6 3 2 3 2 4" xfId="10071" xr:uid="{00000000-0005-0000-0000-0000E13B0000}"/>
    <cellStyle name="Millares 2 3 6 3 2 3 2 4 2" xfId="34265" xr:uid="{00000000-0005-0000-0000-0000E23B0000}"/>
    <cellStyle name="Millares 2 3 6 3 2 3 2 5" xfId="29329" xr:uid="{00000000-0005-0000-0000-0000E33B0000}"/>
    <cellStyle name="Millares 2 3 6 3 2 3 3" xfId="5471" xr:uid="{00000000-0005-0000-0000-0000E43B0000}"/>
    <cellStyle name="Millares 2 3 6 3 2 3 3 2" xfId="24348" xr:uid="{00000000-0005-0000-0000-0000E53B0000}"/>
    <cellStyle name="Millares 2 3 6 3 2 3 3 2 2" xfId="38937" xr:uid="{00000000-0005-0000-0000-0000E63B0000}"/>
    <cellStyle name="Millares 2 3 6 3 2 3 3 3" xfId="30433" xr:uid="{00000000-0005-0000-0000-0000E73B0000}"/>
    <cellStyle name="Millares 2 3 6 3 2 3 4" xfId="21311" xr:uid="{00000000-0005-0000-0000-0000E83B0000}"/>
    <cellStyle name="Millares 2 3 6 3 2 3 4 2" xfId="36427" xr:uid="{00000000-0005-0000-0000-0000E93B0000}"/>
    <cellStyle name="Millares 2 3 6 3 2 3 5" xfId="8415" xr:uid="{00000000-0005-0000-0000-0000EA3B0000}"/>
    <cellStyle name="Millares 2 3 6 3 2 3 5 2" xfId="32865" xr:uid="{00000000-0005-0000-0000-0000EB3B0000}"/>
    <cellStyle name="Millares 2 3 6 3 2 3 6" xfId="27921" xr:uid="{00000000-0005-0000-0000-0000EC3B0000}"/>
    <cellStyle name="Millares 2 3 6 3 2 4" xfId="3380" xr:uid="{00000000-0005-0000-0000-0000ED3B0000}"/>
    <cellStyle name="Millares 2 3 6 3 2 4 2" xfId="6096" xr:uid="{00000000-0005-0000-0000-0000EE3B0000}"/>
    <cellStyle name="Millares 2 3 6 3 2 4 2 2" xfId="24972" xr:uid="{00000000-0005-0000-0000-0000EF3B0000}"/>
    <cellStyle name="Millares 2 3 6 3 2 4 2 2 2" xfId="39433" xr:uid="{00000000-0005-0000-0000-0000F03B0000}"/>
    <cellStyle name="Millares 2 3 6 3 2 4 2 3" xfId="30930" xr:uid="{00000000-0005-0000-0000-0000F13B0000}"/>
    <cellStyle name="Millares 2 3 6 3 2 4 3" xfId="22264" xr:uid="{00000000-0005-0000-0000-0000F23B0000}"/>
    <cellStyle name="Millares 2 3 6 3 2 4 3 2" xfId="37252" xr:uid="{00000000-0005-0000-0000-0000F33B0000}"/>
    <cellStyle name="Millares 2 3 6 3 2 4 4" xfId="9362" xr:uid="{00000000-0005-0000-0000-0000F43B0000}"/>
    <cellStyle name="Millares 2 3 6 3 2 4 4 2" xfId="33684" xr:uid="{00000000-0005-0000-0000-0000F53B0000}"/>
    <cellStyle name="Millares 2 3 6 3 2 4 5" xfId="28746" xr:uid="{00000000-0005-0000-0000-0000F63B0000}"/>
    <cellStyle name="Millares 2 3 6 3 2 5" xfId="4845" xr:uid="{00000000-0005-0000-0000-0000F73B0000}"/>
    <cellStyle name="Millares 2 3 6 3 2 5 2" xfId="23723" xr:uid="{00000000-0005-0000-0000-0000F83B0000}"/>
    <cellStyle name="Millares 2 3 6 3 2 5 2 2" xfId="38440" xr:uid="{00000000-0005-0000-0000-0000F93B0000}"/>
    <cellStyle name="Millares 2 3 6 3 2 5 3" xfId="29935" xr:uid="{00000000-0005-0000-0000-0000FA3B0000}"/>
    <cellStyle name="Millares 2 3 6 3 2 6" xfId="20600" xr:uid="{00000000-0005-0000-0000-0000FB3B0000}"/>
    <cellStyle name="Millares 2 3 6 3 2 6 2" xfId="35844" xr:uid="{00000000-0005-0000-0000-0000FC3B0000}"/>
    <cellStyle name="Millares 2 3 6 3 2 7" xfId="7706" xr:uid="{00000000-0005-0000-0000-0000FD3B0000}"/>
    <cellStyle name="Millares 2 3 6 3 2 7 2" xfId="32284" xr:uid="{00000000-0005-0000-0000-0000FE3B0000}"/>
    <cellStyle name="Millares 2 3 6 3 2 8" xfId="27338" xr:uid="{00000000-0005-0000-0000-0000FF3B0000}"/>
    <cellStyle name="Millares 2 3 6 3 3" xfId="1959" xr:uid="{00000000-0005-0000-0000-0000003C0000}"/>
    <cellStyle name="Millares 2 3 6 3 3 2" xfId="2583" xr:uid="{00000000-0005-0000-0000-0000013C0000}"/>
    <cellStyle name="Millares 2 3 6 3 3 2 2" xfId="4247" xr:uid="{00000000-0005-0000-0000-0000023C0000}"/>
    <cellStyle name="Millares 2 3 6 3 3 2 2 2" xfId="6877" xr:uid="{00000000-0005-0000-0000-0000033C0000}"/>
    <cellStyle name="Millares 2 3 6 3 3 2 2 2 2" xfId="25752" xr:uid="{00000000-0005-0000-0000-0000043C0000}"/>
    <cellStyle name="Millares 2 3 6 3 3 2 2 2 2 2" xfId="40053" xr:uid="{00000000-0005-0000-0000-0000053C0000}"/>
    <cellStyle name="Millares 2 3 6 3 3 2 2 2 3" xfId="31551" xr:uid="{00000000-0005-0000-0000-0000063C0000}"/>
    <cellStyle name="Millares 2 3 6 3 3 2 2 3" xfId="23131" xr:uid="{00000000-0005-0000-0000-0000073C0000}"/>
    <cellStyle name="Millares 2 3 6 3 3 2 2 3 2" xfId="37959" xr:uid="{00000000-0005-0000-0000-0000083C0000}"/>
    <cellStyle name="Millares 2 3 6 3 3 2 2 4" xfId="10227" xr:uid="{00000000-0005-0000-0000-0000093C0000}"/>
    <cellStyle name="Millares 2 3 6 3 3 2 2 4 2" xfId="34389" xr:uid="{00000000-0005-0000-0000-00000A3C0000}"/>
    <cellStyle name="Millares 2 3 6 3 3 2 2 5" xfId="29453" xr:uid="{00000000-0005-0000-0000-00000B3C0000}"/>
    <cellStyle name="Millares 2 3 6 3 3 2 3" xfId="5627" xr:uid="{00000000-0005-0000-0000-00000C3C0000}"/>
    <cellStyle name="Millares 2 3 6 3 3 2 3 2" xfId="24504" xr:uid="{00000000-0005-0000-0000-00000D3C0000}"/>
    <cellStyle name="Millares 2 3 6 3 3 2 3 2 2" xfId="39061" xr:uid="{00000000-0005-0000-0000-00000E3C0000}"/>
    <cellStyle name="Millares 2 3 6 3 3 2 3 3" xfId="30557" xr:uid="{00000000-0005-0000-0000-00000F3C0000}"/>
    <cellStyle name="Millares 2 3 6 3 3 2 4" xfId="21467" xr:uid="{00000000-0005-0000-0000-0000103C0000}"/>
    <cellStyle name="Millares 2 3 6 3 3 2 4 2" xfId="36551" xr:uid="{00000000-0005-0000-0000-0000113C0000}"/>
    <cellStyle name="Millares 2 3 6 3 3 2 5" xfId="8571" xr:uid="{00000000-0005-0000-0000-0000123C0000}"/>
    <cellStyle name="Millares 2 3 6 3 3 2 5 2" xfId="32989" xr:uid="{00000000-0005-0000-0000-0000133C0000}"/>
    <cellStyle name="Millares 2 3 6 3 3 2 6" xfId="28045" xr:uid="{00000000-0005-0000-0000-0000143C0000}"/>
    <cellStyle name="Millares 2 3 6 3 3 3" xfId="3623" xr:uid="{00000000-0005-0000-0000-0000153C0000}"/>
    <cellStyle name="Millares 2 3 6 3 3 3 2" xfId="6253" xr:uid="{00000000-0005-0000-0000-0000163C0000}"/>
    <cellStyle name="Millares 2 3 6 3 3 3 2 2" xfId="25128" xr:uid="{00000000-0005-0000-0000-0000173C0000}"/>
    <cellStyle name="Millares 2 3 6 3 3 3 2 2 2" xfId="39557" xr:uid="{00000000-0005-0000-0000-0000183C0000}"/>
    <cellStyle name="Millares 2 3 6 3 3 3 2 3" xfId="31055" xr:uid="{00000000-0005-0000-0000-0000193C0000}"/>
    <cellStyle name="Millares 2 3 6 3 3 3 3" xfId="22507" xr:uid="{00000000-0005-0000-0000-00001A3C0000}"/>
    <cellStyle name="Millares 2 3 6 3 3 3 3 2" xfId="37463" xr:uid="{00000000-0005-0000-0000-00001B3C0000}"/>
    <cellStyle name="Millares 2 3 6 3 3 3 4" xfId="9603" xr:uid="{00000000-0005-0000-0000-00001C3C0000}"/>
    <cellStyle name="Millares 2 3 6 3 3 3 4 2" xfId="33893" xr:uid="{00000000-0005-0000-0000-00001D3C0000}"/>
    <cellStyle name="Millares 2 3 6 3 3 3 5" xfId="28957" xr:uid="{00000000-0005-0000-0000-00001E3C0000}"/>
    <cellStyle name="Millares 2 3 6 3 3 4" xfId="5003" xr:uid="{00000000-0005-0000-0000-00001F3C0000}"/>
    <cellStyle name="Millares 2 3 6 3 3 4 2" xfId="23880" xr:uid="{00000000-0005-0000-0000-0000203C0000}"/>
    <cellStyle name="Millares 2 3 6 3 3 4 2 2" xfId="38565" xr:uid="{00000000-0005-0000-0000-0000213C0000}"/>
    <cellStyle name="Millares 2 3 6 3 3 4 3" xfId="30061" xr:uid="{00000000-0005-0000-0000-0000223C0000}"/>
    <cellStyle name="Millares 2 3 6 3 3 5" xfId="20843" xr:uid="{00000000-0005-0000-0000-0000233C0000}"/>
    <cellStyle name="Millares 2 3 6 3 3 5 2" xfId="36055" xr:uid="{00000000-0005-0000-0000-0000243C0000}"/>
    <cellStyle name="Millares 2 3 6 3 3 6" xfId="7947" xr:uid="{00000000-0005-0000-0000-0000253C0000}"/>
    <cellStyle name="Millares 2 3 6 3 3 6 2" xfId="32493" xr:uid="{00000000-0005-0000-0000-0000263C0000}"/>
    <cellStyle name="Millares 2 3 6 3 3 7" xfId="27549" xr:uid="{00000000-0005-0000-0000-0000273C0000}"/>
    <cellStyle name="Millares 2 3 6 3 4" xfId="2271" xr:uid="{00000000-0005-0000-0000-0000283C0000}"/>
    <cellStyle name="Millares 2 3 6 3 4 2" xfId="3935" xr:uid="{00000000-0005-0000-0000-0000293C0000}"/>
    <cellStyle name="Millares 2 3 6 3 4 2 2" xfId="6565" xr:uid="{00000000-0005-0000-0000-00002A3C0000}"/>
    <cellStyle name="Millares 2 3 6 3 4 2 2 2" xfId="25440" xr:uid="{00000000-0005-0000-0000-00002B3C0000}"/>
    <cellStyle name="Millares 2 3 6 3 4 2 2 2 2" xfId="39805" xr:uid="{00000000-0005-0000-0000-00002C3C0000}"/>
    <cellStyle name="Millares 2 3 6 3 4 2 2 3" xfId="31303" xr:uid="{00000000-0005-0000-0000-00002D3C0000}"/>
    <cellStyle name="Millares 2 3 6 3 4 2 3" xfId="22819" xr:uid="{00000000-0005-0000-0000-00002E3C0000}"/>
    <cellStyle name="Millares 2 3 6 3 4 2 3 2" xfId="37711" xr:uid="{00000000-0005-0000-0000-00002F3C0000}"/>
    <cellStyle name="Millares 2 3 6 3 4 2 4" xfId="9915" xr:uid="{00000000-0005-0000-0000-0000303C0000}"/>
    <cellStyle name="Millares 2 3 6 3 4 2 4 2" xfId="34141" xr:uid="{00000000-0005-0000-0000-0000313C0000}"/>
    <cellStyle name="Millares 2 3 6 3 4 2 5" xfId="29205" xr:uid="{00000000-0005-0000-0000-0000323C0000}"/>
    <cellStyle name="Millares 2 3 6 3 4 3" xfId="5315" xr:uid="{00000000-0005-0000-0000-0000333C0000}"/>
    <cellStyle name="Millares 2 3 6 3 4 3 2" xfId="24192" xr:uid="{00000000-0005-0000-0000-0000343C0000}"/>
    <cellStyle name="Millares 2 3 6 3 4 3 2 2" xfId="38813" xr:uid="{00000000-0005-0000-0000-0000353C0000}"/>
    <cellStyle name="Millares 2 3 6 3 4 3 3" xfId="30309" xr:uid="{00000000-0005-0000-0000-0000363C0000}"/>
    <cellStyle name="Millares 2 3 6 3 4 4" xfId="21155" xr:uid="{00000000-0005-0000-0000-0000373C0000}"/>
    <cellStyle name="Millares 2 3 6 3 4 4 2" xfId="36303" xr:uid="{00000000-0005-0000-0000-0000383C0000}"/>
    <cellStyle name="Millares 2 3 6 3 4 5" xfId="8259" xr:uid="{00000000-0005-0000-0000-0000393C0000}"/>
    <cellStyle name="Millares 2 3 6 3 4 5 2" xfId="32741" xr:uid="{00000000-0005-0000-0000-00003A3C0000}"/>
    <cellStyle name="Millares 2 3 6 3 4 6" xfId="27797" xr:uid="{00000000-0005-0000-0000-00003B3C0000}"/>
    <cellStyle name="Millares 2 3 6 3 5" xfId="3016" xr:uid="{00000000-0005-0000-0000-00003C3C0000}"/>
    <cellStyle name="Millares 2 3 6 3 5 2" xfId="5940" xr:uid="{00000000-0005-0000-0000-00003D3C0000}"/>
    <cellStyle name="Millares 2 3 6 3 5 2 2" xfId="24816" xr:uid="{00000000-0005-0000-0000-00003E3C0000}"/>
    <cellStyle name="Millares 2 3 6 3 5 2 2 2" xfId="39309" xr:uid="{00000000-0005-0000-0000-00003F3C0000}"/>
    <cellStyle name="Millares 2 3 6 3 5 2 3" xfId="30806" xr:uid="{00000000-0005-0000-0000-0000403C0000}"/>
    <cellStyle name="Millares 2 3 6 3 5 3" xfId="21900" xr:uid="{00000000-0005-0000-0000-0000413C0000}"/>
    <cellStyle name="Millares 2 3 6 3 5 3 2" xfId="36920" xr:uid="{00000000-0005-0000-0000-0000423C0000}"/>
    <cellStyle name="Millares 2 3 6 3 5 4" xfId="9002" xr:uid="{00000000-0005-0000-0000-0000433C0000}"/>
    <cellStyle name="Millares 2 3 6 3 5 4 2" xfId="33356" xr:uid="{00000000-0005-0000-0000-0000443C0000}"/>
    <cellStyle name="Millares 2 3 6 3 5 5" xfId="28414" xr:uid="{00000000-0005-0000-0000-0000453C0000}"/>
    <cellStyle name="Millares 2 3 6 3 6" xfId="4689" xr:uid="{00000000-0005-0000-0000-0000463C0000}"/>
    <cellStyle name="Millares 2 3 6 3 6 2" xfId="23567" xr:uid="{00000000-0005-0000-0000-0000473C0000}"/>
    <cellStyle name="Millares 2 3 6 3 6 2 2" xfId="38316" xr:uid="{00000000-0005-0000-0000-0000483C0000}"/>
    <cellStyle name="Millares 2 3 6 3 6 3" xfId="12908" xr:uid="{00000000-0005-0000-0000-0000493C0000}"/>
    <cellStyle name="Millares 2 3 6 3 6 3 2" xfId="35267" xr:uid="{00000000-0005-0000-0000-00004A3C0000}"/>
    <cellStyle name="Millares 2 3 6 3 6 4" xfId="29811" xr:uid="{00000000-0005-0000-0000-00004B3C0000}"/>
    <cellStyle name="Millares 2 3 6 3 7" xfId="20236" xr:uid="{00000000-0005-0000-0000-00004C3C0000}"/>
    <cellStyle name="Millares 2 3 6 3 7 2" xfId="35512" xr:uid="{00000000-0005-0000-0000-00004D3C0000}"/>
    <cellStyle name="Millares 2 3 6 3 8" xfId="7346" xr:uid="{00000000-0005-0000-0000-00004E3C0000}"/>
    <cellStyle name="Millares 2 3 6 3 8 2" xfId="31956" xr:uid="{00000000-0005-0000-0000-00004F3C0000}"/>
    <cellStyle name="Millares 2 3 6 3 9" xfId="27006" xr:uid="{00000000-0005-0000-0000-0000503C0000}"/>
    <cellStyle name="Millares 2 3 6 4" xfId="1534" xr:uid="{00000000-0005-0000-0000-0000513C0000}"/>
    <cellStyle name="Millares 2 3 6 4 2" xfId="2037" xr:uid="{00000000-0005-0000-0000-0000523C0000}"/>
    <cellStyle name="Millares 2 3 6 4 2 2" xfId="2661" xr:uid="{00000000-0005-0000-0000-0000533C0000}"/>
    <cellStyle name="Millares 2 3 6 4 2 2 2" xfId="4325" xr:uid="{00000000-0005-0000-0000-0000543C0000}"/>
    <cellStyle name="Millares 2 3 6 4 2 2 2 2" xfId="6955" xr:uid="{00000000-0005-0000-0000-0000553C0000}"/>
    <cellStyle name="Millares 2 3 6 4 2 2 2 2 2" xfId="25830" xr:uid="{00000000-0005-0000-0000-0000563C0000}"/>
    <cellStyle name="Millares 2 3 6 4 2 2 2 2 2 2" xfId="40115" xr:uid="{00000000-0005-0000-0000-0000573C0000}"/>
    <cellStyle name="Millares 2 3 6 4 2 2 2 2 3" xfId="31613" xr:uid="{00000000-0005-0000-0000-0000583C0000}"/>
    <cellStyle name="Millares 2 3 6 4 2 2 2 3" xfId="23209" xr:uid="{00000000-0005-0000-0000-0000593C0000}"/>
    <cellStyle name="Millares 2 3 6 4 2 2 2 3 2" xfId="38021" xr:uid="{00000000-0005-0000-0000-00005A3C0000}"/>
    <cellStyle name="Millares 2 3 6 4 2 2 2 4" xfId="10305" xr:uid="{00000000-0005-0000-0000-00005B3C0000}"/>
    <cellStyle name="Millares 2 3 6 4 2 2 2 4 2" xfId="34451" xr:uid="{00000000-0005-0000-0000-00005C3C0000}"/>
    <cellStyle name="Millares 2 3 6 4 2 2 2 5" xfId="29515" xr:uid="{00000000-0005-0000-0000-00005D3C0000}"/>
    <cellStyle name="Millares 2 3 6 4 2 2 3" xfId="5705" xr:uid="{00000000-0005-0000-0000-00005E3C0000}"/>
    <cellStyle name="Millares 2 3 6 4 2 2 3 2" xfId="24582" xr:uid="{00000000-0005-0000-0000-00005F3C0000}"/>
    <cellStyle name="Millares 2 3 6 4 2 2 3 2 2" xfId="39123" xr:uid="{00000000-0005-0000-0000-0000603C0000}"/>
    <cellStyle name="Millares 2 3 6 4 2 2 3 3" xfId="30619" xr:uid="{00000000-0005-0000-0000-0000613C0000}"/>
    <cellStyle name="Millares 2 3 6 4 2 2 4" xfId="21545" xr:uid="{00000000-0005-0000-0000-0000623C0000}"/>
    <cellStyle name="Millares 2 3 6 4 2 2 4 2" xfId="36613" xr:uid="{00000000-0005-0000-0000-0000633C0000}"/>
    <cellStyle name="Millares 2 3 6 4 2 2 5" xfId="8649" xr:uid="{00000000-0005-0000-0000-0000643C0000}"/>
    <cellStyle name="Millares 2 3 6 4 2 2 5 2" xfId="33051" xr:uid="{00000000-0005-0000-0000-0000653C0000}"/>
    <cellStyle name="Millares 2 3 6 4 2 2 6" xfId="28107" xr:uid="{00000000-0005-0000-0000-0000663C0000}"/>
    <cellStyle name="Millares 2 3 6 4 2 3" xfId="3701" xr:uid="{00000000-0005-0000-0000-0000673C0000}"/>
    <cellStyle name="Millares 2 3 6 4 2 3 2" xfId="6331" xr:uid="{00000000-0005-0000-0000-0000683C0000}"/>
    <cellStyle name="Millares 2 3 6 4 2 3 2 2" xfId="25206" xr:uid="{00000000-0005-0000-0000-0000693C0000}"/>
    <cellStyle name="Millares 2 3 6 4 2 3 2 2 2" xfId="39619" xr:uid="{00000000-0005-0000-0000-00006A3C0000}"/>
    <cellStyle name="Millares 2 3 6 4 2 3 2 3" xfId="31117" xr:uid="{00000000-0005-0000-0000-00006B3C0000}"/>
    <cellStyle name="Millares 2 3 6 4 2 3 3" xfId="22585" xr:uid="{00000000-0005-0000-0000-00006C3C0000}"/>
    <cellStyle name="Millares 2 3 6 4 2 3 3 2" xfId="37525" xr:uid="{00000000-0005-0000-0000-00006D3C0000}"/>
    <cellStyle name="Millares 2 3 6 4 2 3 4" xfId="9681" xr:uid="{00000000-0005-0000-0000-00006E3C0000}"/>
    <cellStyle name="Millares 2 3 6 4 2 3 4 2" xfId="33955" xr:uid="{00000000-0005-0000-0000-00006F3C0000}"/>
    <cellStyle name="Millares 2 3 6 4 2 3 5" xfId="29019" xr:uid="{00000000-0005-0000-0000-0000703C0000}"/>
    <cellStyle name="Millares 2 3 6 4 2 4" xfId="5081" xr:uid="{00000000-0005-0000-0000-0000713C0000}"/>
    <cellStyle name="Millares 2 3 6 4 2 4 2" xfId="23958" xr:uid="{00000000-0005-0000-0000-0000723C0000}"/>
    <cellStyle name="Millares 2 3 6 4 2 4 2 2" xfId="38627" xr:uid="{00000000-0005-0000-0000-0000733C0000}"/>
    <cellStyle name="Millares 2 3 6 4 2 4 3" xfId="30123" xr:uid="{00000000-0005-0000-0000-0000743C0000}"/>
    <cellStyle name="Millares 2 3 6 4 2 5" xfId="20921" xr:uid="{00000000-0005-0000-0000-0000753C0000}"/>
    <cellStyle name="Millares 2 3 6 4 2 5 2" xfId="36117" xr:uid="{00000000-0005-0000-0000-0000763C0000}"/>
    <cellStyle name="Millares 2 3 6 4 2 6" xfId="8025" xr:uid="{00000000-0005-0000-0000-0000773C0000}"/>
    <cellStyle name="Millares 2 3 6 4 2 6 2" xfId="32555" xr:uid="{00000000-0005-0000-0000-0000783C0000}"/>
    <cellStyle name="Millares 2 3 6 4 2 7" xfId="27611" xr:uid="{00000000-0005-0000-0000-0000793C0000}"/>
    <cellStyle name="Millares 2 3 6 4 3" xfId="2349" xr:uid="{00000000-0005-0000-0000-00007A3C0000}"/>
    <cellStyle name="Millares 2 3 6 4 3 2" xfId="4013" xr:uid="{00000000-0005-0000-0000-00007B3C0000}"/>
    <cellStyle name="Millares 2 3 6 4 3 2 2" xfId="6643" xr:uid="{00000000-0005-0000-0000-00007C3C0000}"/>
    <cellStyle name="Millares 2 3 6 4 3 2 2 2" xfId="25518" xr:uid="{00000000-0005-0000-0000-00007D3C0000}"/>
    <cellStyle name="Millares 2 3 6 4 3 2 2 2 2" xfId="39867" xr:uid="{00000000-0005-0000-0000-00007E3C0000}"/>
    <cellStyle name="Millares 2 3 6 4 3 2 2 3" xfId="31365" xr:uid="{00000000-0005-0000-0000-00007F3C0000}"/>
    <cellStyle name="Millares 2 3 6 4 3 2 3" xfId="22897" xr:uid="{00000000-0005-0000-0000-0000803C0000}"/>
    <cellStyle name="Millares 2 3 6 4 3 2 3 2" xfId="37773" xr:uid="{00000000-0005-0000-0000-0000813C0000}"/>
    <cellStyle name="Millares 2 3 6 4 3 2 4" xfId="9993" xr:uid="{00000000-0005-0000-0000-0000823C0000}"/>
    <cellStyle name="Millares 2 3 6 4 3 2 4 2" xfId="34203" xr:uid="{00000000-0005-0000-0000-0000833C0000}"/>
    <cellStyle name="Millares 2 3 6 4 3 2 5" xfId="29267" xr:uid="{00000000-0005-0000-0000-0000843C0000}"/>
    <cellStyle name="Millares 2 3 6 4 3 3" xfId="5393" xr:uid="{00000000-0005-0000-0000-0000853C0000}"/>
    <cellStyle name="Millares 2 3 6 4 3 3 2" xfId="24270" xr:uid="{00000000-0005-0000-0000-0000863C0000}"/>
    <cellStyle name="Millares 2 3 6 4 3 3 2 2" xfId="38875" xr:uid="{00000000-0005-0000-0000-0000873C0000}"/>
    <cellStyle name="Millares 2 3 6 4 3 3 3" xfId="30371" xr:uid="{00000000-0005-0000-0000-0000883C0000}"/>
    <cellStyle name="Millares 2 3 6 4 3 4" xfId="21233" xr:uid="{00000000-0005-0000-0000-0000893C0000}"/>
    <cellStyle name="Millares 2 3 6 4 3 4 2" xfId="36365" xr:uid="{00000000-0005-0000-0000-00008A3C0000}"/>
    <cellStyle name="Millares 2 3 6 4 3 5" xfId="8337" xr:uid="{00000000-0005-0000-0000-00008B3C0000}"/>
    <cellStyle name="Millares 2 3 6 4 3 5 2" xfId="32803" xr:uid="{00000000-0005-0000-0000-00008C3C0000}"/>
    <cellStyle name="Millares 2 3 6 4 3 6" xfId="27859" xr:uid="{00000000-0005-0000-0000-00008D3C0000}"/>
    <cellStyle name="Millares 2 3 6 4 4" xfId="3198" xr:uid="{00000000-0005-0000-0000-00008E3C0000}"/>
    <cellStyle name="Millares 2 3 6 4 4 2" xfId="6018" xr:uid="{00000000-0005-0000-0000-00008F3C0000}"/>
    <cellStyle name="Millares 2 3 6 4 4 2 2" xfId="24894" xr:uid="{00000000-0005-0000-0000-0000903C0000}"/>
    <cellStyle name="Millares 2 3 6 4 4 2 2 2" xfId="39371" xr:uid="{00000000-0005-0000-0000-0000913C0000}"/>
    <cellStyle name="Millares 2 3 6 4 4 2 3" xfId="30868" xr:uid="{00000000-0005-0000-0000-0000923C0000}"/>
    <cellStyle name="Millares 2 3 6 4 4 3" xfId="22082" xr:uid="{00000000-0005-0000-0000-0000933C0000}"/>
    <cellStyle name="Millares 2 3 6 4 4 3 2" xfId="37086" xr:uid="{00000000-0005-0000-0000-0000943C0000}"/>
    <cellStyle name="Millares 2 3 6 4 4 4" xfId="9182" xr:uid="{00000000-0005-0000-0000-0000953C0000}"/>
    <cellStyle name="Millares 2 3 6 4 4 4 2" xfId="33520" xr:uid="{00000000-0005-0000-0000-0000963C0000}"/>
    <cellStyle name="Millares 2 3 6 4 4 5" xfId="28580" xr:uid="{00000000-0005-0000-0000-0000973C0000}"/>
    <cellStyle name="Millares 2 3 6 4 5" xfId="4767" xr:uid="{00000000-0005-0000-0000-0000983C0000}"/>
    <cellStyle name="Millares 2 3 6 4 5 2" xfId="23645" xr:uid="{00000000-0005-0000-0000-0000993C0000}"/>
    <cellStyle name="Millares 2 3 6 4 5 2 2" xfId="38378" xr:uid="{00000000-0005-0000-0000-00009A3C0000}"/>
    <cellStyle name="Millares 2 3 6 4 5 3" xfId="29873" xr:uid="{00000000-0005-0000-0000-00009B3C0000}"/>
    <cellStyle name="Millares 2 3 6 4 6" xfId="20418" xr:uid="{00000000-0005-0000-0000-00009C3C0000}"/>
    <cellStyle name="Millares 2 3 6 4 6 2" xfId="35678" xr:uid="{00000000-0005-0000-0000-00009D3C0000}"/>
    <cellStyle name="Millares 2 3 6 4 7" xfId="7526" xr:uid="{00000000-0005-0000-0000-00009E3C0000}"/>
    <cellStyle name="Millares 2 3 6 4 7 2" xfId="32120" xr:uid="{00000000-0005-0000-0000-00009F3C0000}"/>
    <cellStyle name="Millares 2 3 6 4 8" xfId="27172" xr:uid="{00000000-0005-0000-0000-0000A03C0000}"/>
    <cellStyle name="Millares 2 3 6 5" xfId="1881" xr:uid="{00000000-0005-0000-0000-0000A13C0000}"/>
    <cellStyle name="Millares 2 3 6 5 2" xfId="2505" xr:uid="{00000000-0005-0000-0000-0000A23C0000}"/>
    <cellStyle name="Millares 2 3 6 5 2 2" xfId="4169" xr:uid="{00000000-0005-0000-0000-0000A33C0000}"/>
    <cellStyle name="Millares 2 3 6 5 2 2 2" xfId="6799" xr:uid="{00000000-0005-0000-0000-0000A43C0000}"/>
    <cellStyle name="Millares 2 3 6 5 2 2 2 2" xfId="25674" xr:uid="{00000000-0005-0000-0000-0000A53C0000}"/>
    <cellStyle name="Millares 2 3 6 5 2 2 2 2 2" xfId="39991" xr:uid="{00000000-0005-0000-0000-0000A63C0000}"/>
    <cellStyle name="Millares 2 3 6 5 2 2 2 3" xfId="31489" xr:uid="{00000000-0005-0000-0000-0000A73C0000}"/>
    <cellStyle name="Millares 2 3 6 5 2 2 3" xfId="23053" xr:uid="{00000000-0005-0000-0000-0000A83C0000}"/>
    <cellStyle name="Millares 2 3 6 5 2 2 3 2" xfId="37897" xr:uid="{00000000-0005-0000-0000-0000A93C0000}"/>
    <cellStyle name="Millares 2 3 6 5 2 2 4" xfId="10149" xr:uid="{00000000-0005-0000-0000-0000AA3C0000}"/>
    <cellStyle name="Millares 2 3 6 5 2 2 4 2" xfId="34327" xr:uid="{00000000-0005-0000-0000-0000AB3C0000}"/>
    <cellStyle name="Millares 2 3 6 5 2 2 5" xfId="29391" xr:uid="{00000000-0005-0000-0000-0000AC3C0000}"/>
    <cellStyle name="Millares 2 3 6 5 2 3" xfId="5549" xr:uid="{00000000-0005-0000-0000-0000AD3C0000}"/>
    <cellStyle name="Millares 2 3 6 5 2 3 2" xfId="24426" xr:uid="{00000000-0005-0000-0000-0000AE3C0000}"/>
    <cellStyle name="Millares 2 3 6 5 2 3 2 2" xfId="38999" xr:uid="{00000000-0005-0000-0000-0000AF3C0000}"/>
    <cellStyle name="Millares 2 3 6 5 2 3 3" xfId="30495" xr:uid="{00000000-0005-0000-0000-0000B03C0000}"/>
    <cellStyle name="Millares 2 3 6 5 2 4" xfId="21389" xr:uid="{00000000-0005-0000-0000-0000B13C0000}"/>
    <cellStyle name="Millares 2 3 6 5 2 4 2" xfId="36489" xr:uid="{00000000-0005-0000-0000-0000B23C0000}"/>
    <cellStyle name="Millares 2 3 6 5 2 5" xfId="8493" xr:uid="{00000000-0005-0000-0000-0000B33C0000}"/>
    <cellStyle name="Millares 2 3 6 5 2 5 2" xfId="32927" xr:uid="{00000000-0005-0000-0000-0000B43C0000}"/>
    <cellStyle name="Millares 2 3 6 5 2 6" xfId="27983" xr:uid="{00000000-0005-0000-0000-0000B53C0000}"/>
    <cellStyle name="Millares 2 3 6 5 3" xfId="3545" xr:uid="{00000000-0005-0000-0000-0000B63C0000}"/>
    <cellStyle name="Millares 2 3 6 5 3 2" xfId="6175" xr:uid="{00000000-0005-0000-0000-0000B73C0000}"/>
    <cellStyle name="Millares 2 3 6 5 3 2 2" xfId="25050" xr:uid="{00000000-0005-0000-0000-0000B83C0000}"/>
    <cellStyle name="Millares 2 3 6 5 3 2 2 2" xfId="39495" xr:uid="{00000000-0005-0000-0000-0000B93C0000}"/>
    <cellStyle name="Millares 2 3 6 5 3 2 3" xfId="30993" xr:uid="{00000000-0005-0000-0000-0000BA3C0000}"/>
    <cellStyle name="Millares 2 3 6 5 3 3" xfId="22429" xr:uid="{00000000-0005-0000-0000-0000BB3C0000}"/>
    <cellStyle name="Millares 2 3 6 5 3 3 2" xfId="37401" xr:uid="{00000000-0005-0000-0000-0000BC3C0000}"/>
    <cellStyle name="Millares 2 3 6 5 3 4" xfId="9525" xr:uid="{00000000-0005-0000-0000-0000BD3C0000}"/>
    <cellStyle name="Millares 2 3 6 5 3 4 2" xfId="33831" xr:uid="{00000000-0005-0000-0000-0000BE3C0000}"/>
    <cellStyle name="Millares 2 3 6 5 3 5" xfId="28895" xr:uid="{00000000-0005-0000-0000-0000BF3C0000}"/>
    <cellStyle name="Millares 2 3 6 5 4" xfId="4925" xr:uid="{00000000-0005-0000-0000-0000C03C0000}"/>
    <cellStyle name="Millares 2 3 6 5 4 2" xfId="23802" xr:uid="{00000000-0005-0000-0000-0000C13C0000}"/>
    <cellStyle name="Millares 2 3 6 5 4 2 2" xfId="38503" xr:uid="{00000000-0005-0000-0000-0000C23C0000}"/>
    <cellStyle name="Millares 2 3 6 5 4 3" xfId="29999" xr:uid="{00000000-0005-0000-0000-0000C33C0000}"/>
    <cellStyle name="Millares 2 3 6 5 5" xfId="20765" xr:uid="{00000000-0005-0000-0000-0000C43C0000}"/>
    <cellStyle name="Millares 2 3 6 5 5 2" xfId="35993" xr:uid="{00000000-0005-0000-0000-0000C53C0000}"/>
    <cellStyle name="Millares 2 3 6 5 6" xfId="7869" xr:uid="{00000000-0005-0000-0000-0000C63C0000}"/>
    <cellStyle name="Millares 2 3 6 5 6 2" xfId="32431" xr:uid="{00000000-0005-0000-0000-0000C73C0000}"/>
    <cellStyle name="Millares 2 3 6 5 7" xfId="27487" xr:uid="{00000000-0005-0000-0000-0000C83C0000}"/>
    <cellStyle name="Millares 2 3 6 6" xfId="2193" xr:uid="{00000000-0005-0000-0000-0000C93C0000}"/>
    <cellStyle name="Millares 2 3 6 6 2" xfId="3857" xr:uid="{00000000-0005-0000-0000-0000CA3C0000}"/>
    <cellStyle name="Millares 2 3 6 6 2 2" xfId="6487" xr:uid="{00000000-0005-0000-0000-0000CB3C0000}"/>
    <cellStyle name="Millares 2 3 6 6 2 2 2" xfId="25362" xr:uid="{00000000-0005-0000-0000-0000CC3C0000}"/>
    <cellStyle name="Millares 2 3 6 6 2 2 2 2" xfId="39743" xr:uid="{00000000-0005-0000-0000-0000CD3C0000}"/>
    <cellStyle name="Millares 2 3 6 6 2 2 3" xfId="31241" xr:uid="{00000000-0005-0000-0000-0000CE3C0000}"/>
    <cellStyle name="Millares 2 3 6 6 2 3" xfId="22741" xr:uid="{00000000-0005-0000-0000-0000CF3C0000}"/>
    <cellStyle name="Millares 2 3 6 6 2 3 2" xfId="37649" xr:uid="{00000000-0005-0000-0000-0000D03C0000}"/>
    <cellStyle name="Millares 2 3 6 6 2 4" xfId="9837" xr:uid="{00000000-0005-0000-0000-0000D13C0000}"/>
    <cellStyle name="Millares 2 3 6 6 2 4 2" xfId="34079" xr:uid="{00000000-0005-0000-0000-0000D23C0000}"/>
    <cellStyle name="Millares 2 3 6 6 2 5" xfId="29143" xr:uid="{00000000-0005-0000-0000-0000D33C0000}"/>
    <cellStyle name="Millares 2 3 6 6 3" xfId="5237" xr:uid="{00000000-0005-0000-0000-0000D43C0000}"/>
    <cellStyle name="Millares 2 3 6 6 3 2" xfId="24114" xr:uid="{00000000-0005-0000-0000-0000D53C0000}"/>
    <cellStyle name="Millares 2 3 6 6 3 2 2" xfId="38751" xr:uid="{00000000-0005-0000-0000-0000D63C0000}"/>
    <cellStyle name="Millares 2 3 6 6 3 3" xfId="30247" xr:uid="{00000000-0005-0000-0000-0000D73C0000}"/>
    <cellStyle name="Millares 2 3 6 6 4" xfId="21077" xr:uid="{00000000-0005-0000-0000-0000D83C0000}"/>
    <cellStyle name="Millares 2 3 6 6 4 2" xfId="36241" xr:uid="{00000000-0005-0000-0000-0000D93C0000}"/>
    <cellStyle name="Millares 2 3 6 6 5" xfId="8181" xr:uid="{00000000-0005-0000-0000-0000DA3C0000}"/>
    <cellStyle name="Millares 2 3 6 6 5 2" xfId="32679" xr:uid="{00000000-0005-0000-0000-0000DB3C0000}"/>
    <cellStyle name="Millares 2 3 6 6 6" xfId="27735" xr:uid="{00000000-0005-0000-0000-0000DC3C0000}"/>
    <cellStyle name="Millares 2 3 6 7" xfId="2834" xr:uid="{00000000-0005-0000-0000-0000DD3C0000}"/>
    <cellStyle name="Millares 2 3 6 7 2" xfId="5861" xr:uid="{00000000-0005-0000-0000-0000DE3C0000}"/>
    <cellStyle name="Millares 2 3 6 7 2 2" xfId="24738" xr:uid="{00000000-0005-0000-0000-0000DF3C0000}"/>
    <cellStyle name="Millares 2 3 6 7 2 2 2" xfId="39247" xr:uid="{00000000-0005-0000-0000-0000E03C0000}"/>
    <cellStyle name="Millares 2 3 6 7 2 3" xfId="30743" xr:uid="{00000000-0005-0000-0000-0000E13C0000}"/>
    <cellStyle name="Millares 2 3 6 7 3" xfId="21718" xr:uid="{00000000-0005-0000-0000-0000E23C0000}"/>
    <cellStyle name="Millares 2 3 6 7 3 2" xfId="36754" xr:uid="{00000000-0005-0000-0000-0000E33C0000}"/>
    <cellStyle name="Millares 2 3 6 7 4" xfId="8822" xr:uid="{00000000-0005-0000-0000-0000E43C0000}"/>
    <cellStyle name="Millares 2 3 6 7 4 2" xfId="33192" xr:uid="{00000000-0005-0000-0000-0000E53C0000}"/>
    <cellStyle name="Millares 2 3 6 7 5" xfId="28248" xr:uid="{00000000-0005-0000-0000-0000E63C0000}"/>
    <cellStyle name="Millares 2 3 6 8" xfId="4575" xr:uid="{00000000-0005-0000-0000-0000E73C0000}"/>
    <cellStyle name="Millares 2 3 6 8 2" xfId="23453" xr:uid="{00000000-0005-0000-0000-0000E83C0000}"/>
    <cellStyle name="Millares 2 3 6 8 2 2" xfId="38218" xr:uid="{00000000-0005-0000-0000-0000E93C0000}"/>
    <cellStyle name="Millares 2 3 6 8 3" xfId="10476" xr:uid="{00000000-0005-0000-0000-0000EA3C0000}"/>
    <cellStyle name="Millares 2 3 6 8 3 2" xfId="34590" xr:uid="{00000000-0005-0000-0000-0000EB3C0000}"/>
    <cellStyle name="Millares 2 3 6 8 4" xfId="29713" xr:uid="{00000000-0005-0000-0000-0000EC3C0000}"/>
    <cellStyle name="Millares 2 3 6 9" xfId="4479" xr:uid="{00000000-0005-0000-0000-0000ED3C0000}"/>
    <cellStyle name="Millares 2 3 6 9 2" xfId="23363" xr:uid="{00000000-0005-0000-0000-0000EE3C0000}"/>
    <cellStyle name="Millares 2 3 6 9 2 2" xfId="38143" xr:uid="{00000000-0005-0000-0000-0000EF3C0000}"/>
    <cellStyle name="Millares 2 3 6 9 3" xfId="29637" xr:uid="{00000000-0005-0000-0000-0000F03C0000}"/>
    <cellStyle name="Millares 2 3 7" xfId="548" xr:uid="{00000000-0005-0000-0000-0000F13C0000}"/>
    <cellStyle name="Millares 2 3 7 10" xfId="20055" xr:uid="{00000000-0005-0000-0000-0000F23C0000}"/>
    <cellStyle name="Millares 2 3 7 10 2" xfId="35347" xr:uid="{00000000-0005-0000-0000-0000F33C0000}"/>
    <cellStyle name="Millares 2 3 7 11" xfId="7150" xr:uid="{00000000-0005-0000-0000-0000F43C0000}"/>
    <cellStyle name="Millares 2 3 7 11 2" xfId="31776" xr:uid="{00000000-0005-0000-0000-0000F53C0000}"/>
    <cellStyle name="Millares 2 3 7 12" xfId="26841" xr:uid="{00000000-0005-0000-0000-0000F63C0000}"/>
    <cellStyle name="Millares 2 3 7 2" xfId="1262" xr:uid="{00000000-0005-0000-0000-0000F73C0000}"/>
    <cellStyle name="Millares 2 3 7 2 10" xfId="7257" xr:uid="{00000000-0005-0000-0000-0000F83C0000}"/>
    <cellStyle name="Millares 2 3 7 2 10 2" xfId="31875" xr:uid="{00000000-0005-0000-0000-0000F93C0000}"/>
    <cellStyle name="Millares 2 3 7 2 11" xfId="26924" xr:uid="{00000000-0005-0000-0000-0000FA3C0000}"/>
    <cellStyle name="Millares 2 3 7 2 2" xfId="1444" xr:uid="{00000000-0005-0000-0000-0000FB3C0000}"/>
    <cellStyle name="Millares 2 3 7 2 2 2" xfId="1808" xr:uid="{00000000-0005-0000-0000-0000FC3C0000}"/>
    <cellStyle name="Millares 2 3 7 2 2 2 2" xfId="2155" xr:uid="{00000000-0005-0000-0000-0000FD3C0000}"/>
    <cellStyle name="Millares 2 3 7 2 2 2 2 2" xfId="2779" xr:uid="{00000000-0005-0000-0000-0000FE3C0000}"/>
    <cellStyle name="Millares 2 3 7 2 2 2 2 2 2" xfId="4443" xr:uid="{00000000-0005-0000-0000-0000FF3C0000}"/>
    <cellStyle name="Millares 2 3 7 2 2 2 2 2 2 2" xfId="7073" xr:uid="{00000000-0005-0000-0000-0000003D0000}"/>
    <cellStyle name="Millares 2 3 7 2 2 2 2 2 2 2 2" xfId="25948" xr:uid="{00000000-0005-0000-0000-0000013D0000}"/>
    <cellStyle name="Millares 2 3 7 2 2 2 2 2 2 2 2 2" xfId="40209" xr:uid="{00000000-0005-0000-0000-0000023D0000}"/>
    <cellStyle name="Millares 2 3 7 2 2 2 2 2 2 2 3" xfId="31707" xr:uid="{00000000-0005-0000-0000-0000033D0000}"/>
    <cellStyle name="Millares 2 3 7 2 2 2 2 2 2 3" xfId="23327" xr:uid="{00000000-0005-0000-0000-0000043D0000}"/>
    <cellStyle name="Millares 2 3 7 2 2 2 2 2 2 3 2" xfId="38115" xr:uid="{00000000-0005-0000-0000-0000053D0000}"/>
    <cellStyle name="Millares 2 3 7 2 2 2 2 2 2 4" xfId="10423" xr:uid="{00000000-0005-0000-0000-0000063D0000}"/>
    <cellStyle name="Millares 2 3 7 2 2 2 2 2 2 4 2" xfId="34545" xr:uid="{00000000-0005-0000-0000-0000073D0000}"/>
    <cellStyle name="Millares 2 3 7 2 2 2 2 2 2 5" xfId="29609" xr:uid="{00000000-0005-0000-0000-0000083D0000}"/>
    <cellStyle name="Millares 2 3 7 2 2 2 2 2 3" xfId="5823" xr:uid="{00000000-0005-0000-0000-0000093D0000}"/>
    <cellStyle name="Millares 2 3 7 2 2 2 2 2 3 2" xfId="24700" xr:uid="{00000000-0005-0000-0000-00000A3D0000}"/>
    <cellStyle name="Millares 2 3 7 2 2 2 2 2 3 2 2" xfId="39217" xr:uid="{00000000-0005-0000-0000-00000B3D0000}"/>
    <cellStyle name="Millares 2 3 7 2 2 2 2 2 3 3" xfId="30713" xr:uid="{00000000-0005-0000-0000-00000C3D0000}"/>
    <cellStyle name="Millares 2 3 7 2 2 2 2 2 4" xfId="21663" xr:uid="{00000000-0005-0000-0000-00000D3D0000}"/>
    <cellStyle name="Millares 2 3 7 2 2 2 2 2 4 2" xfId="36707" xr:uid="{00000000-0005-0000-0000-00000E3D0000}"/>
    <cellStyle name="Millares 2 3 7 2 2 2 2 2 5" xfId="8767" xr:uid="{00000000-0005-0000-0000-00000F3D0000}"/>
    <cellStyle name="Millares 2 3 7 2 2 2 2 2 5 2" xfId="33145" xr:uid="{00000000-0005-0000-0000-0000103D0000}"/>
    <cellStyle name="Millares 2 3 7 2 2 2 2 2 6" xfId="28201" xr:uid="{00000000-0005-0000-0000-0000113D0000}"/>
    <cellStyle name="Millares 2 3 7 2 2 2 2 3" xfId="3819" xr:uid="{00000000-0005-0000-0000-0000123D0000}"/>
    <cellStyle name="Millares 2 3 7 2 2 2 2 3 2" xfId="6449" xr:uid="{00000000-0005-0000-0000-0000133D0000}"/>
    <cellStyle name="Millares 2 3 7 2 2 2 2 3 2 2" xfId="25324" xr:uid="{00000000-0005-0000-0000-0000143D0000}"/>
    <cellStyle name="Millares 2 3 7 2 2 2 2 3 2 2 2" xfId="39713" xr:uid="{00000000-0005-0000-0000-0000153D0000}"/>
    <cellStyle name="Millares 2 3 7 2 2 2 2 3 2 3" xfId="31211" xr:uid="{00000000-0005-0000-0000-0000163D0000}"/>
    <cellStyle name="Millares 2 3 7 2 2 2 2 3 3" xfId="22703" xr:uid="{00000000-0005-0000-0000-0000173D0000}"/>
    <cellStyle name="Millares 2 3 7 2 2 2 2 3 3 2" xfId="37619" xr:uid="{00000000-0005-0000-0000-0000183D0000}"/>
    <cellStyle name="Millares 2 3 7 2 2 2 2 3 4" xfId="9799" xr:uid="{00000000-0005-0000-0000-0000193D0000}"/>
    <cellStyle name="Millares 2 3 7 2 2 2 2 3 4 2" xfId="34049" xr:uid="{00000000-0005-0000-0000-00001A3D0000}"/>
    <cellStyle name="Millares 2 3 7 2 2 2 2 3 5" xfId="29113" xr:uid="{00000000-0005-0000-0000-00001B3D0000}"/>
    <cellStyle name="Millares 2 3 7 2 2 2 2 4" xfId="5199" xr:uid="{00000000-0005-0000-0000-00001C3D0000}"/>
    <cellStyle name="Millares 2 3 7 2 2 2 2 4 2" xfId="24076" xr:uid="{00000000-0005-0000-0000-00001D3D0000}"/>
    <cellStyle name="Millares 2 3 7 2 2 2 2 4 2 2" xfId="38721" xr:uid="{00000000-0005-0000-0000-00001E3D0000}"/>
    <cellStyle name="Millares 2 3 7 2 2 2 2 4 3" xfId="30217" xr:uid="{00000000-0005-0000-0000-00001F3D0000}"/>
    <cellStyle name="Millares 2 3 7 2 2 2 2 5" xfId="21039" xr:uid="{00000000-0005-0000-0000-0000203D0000}"/>
    <cellStyle name="Millares 2 3 7 2 2 2 2 5 2" xfId="36211" xr:uid="{00000000-0005-0000-0000-0000213D0000}"/>
    <cellStyle name="Millares 2 3 7 2 2 2 2 6" xfId="8143" xr:uid="{00000000-0005-0000-0000-0000223D0000}"/>
    <cellStyle name="Millares 2 3 7 2 2 2 2 6 2" xfId="32649" xr:uid="{00000000-0005-0000-0000-0000233D0000}"/>
    <cellStyle name="Millares 2 3 7 2 2 2 2 7" xfId="27705" xr:uid="{00000000-0005-0000-0000-0000243D0000}"/>
    <cellStyle name="Millares 2 3 7 2 2 2 3" xfId="2467" xr:uid="{00000000-0005-0000-0000-0000253D0000}"/>
    <cellStyle name="Millares 2 3 7 2 2 2 3 2" xfId="4131" xr:uid="{00000000-0005-0000-0000-0000263D0000}"/>
    <cellStyle name="Millares 2 3 7 2 2 2 3 2 2" xfId="6761" xr:uid="{00000000-0005-0000-0000-0000273D0000}"/>
    <cellStyle name="Millares 2 3 7 2 2 2 3 2 2 2" xfId="25636" xr:uid="{00000000-0005-0000-0000-0000283D0000}"/>
    <cellStyle name="Millares 2 3 7 2 2 2 3 2 2 2 2" xfId="39961" xr:uid="{00000000-0005-0000-0000-0000293D0000}"/>
    <cellStyle name="Millares 2 3 7 2 2 2 3 2 2 3" xfId="31459" xr:uid="{00000000-0005-0000-0000-00002A3D0000}"/>
    <cellStyle name="Millares 2 3 7 2 2 2 3 2 3" xfId="23015" xr:uid="{00000000-0005-0000-0000-00002B3D0000}"/>
    <cellStyle name="Millares 2 3 7 2 2 2 3 2 3 2" xfId="37867" xr:uid="{00000000-0005-0000-0000-00002C3D0000}"/>
    <cellStyle name="Millares 2 3 7 2 2 2 3 2 4" xfId="10111" xr:uid="{00000000-0005-0000-0000-00002D3D0000}"/>
    <cellStyle name="Millares 2 3 7 2 2 2 3 2 4 2" xfId="34297" xr:uid="{00000000-0005-0000-0000-00002E3D0000}"/>
    <cellStyle name="Millares 2 3 7 2 2 2 3 2 5" xfId="29361" xr:uid="{00000000-0005-0000-0000-00002F3D0000}"/>
    <cellStyle name="Millares 2 3 7 2 2 2 3 3" xfId="5511" xr:uid="{00000000-0005-0000-0000-0000303D0000}"/>
    <cellStyle name="Millares 2 3 7 2 2 2 3 3 2" xfId="24388" xr:uid="{00000000-0005-0000-0000-0000313D0000}"/>
    <cellStyle name="Millares 2 3 7 2 2 2 3 3 2 2" xfId="38969" xr:uid="{00000000-0005-0000-0000-0000323D0000}"/>
    <cellStyle name="Millares 2 3 7 2 2 2 3 3 3" xfId="30465" xr:uid="{00000000-0005-0000-0000-0000333D0000}"/>
    <cellStyle name="Millares 2 3 7 2 2 2 3 4" xfId="21351" xr:uid="{00000000-0005-0000-0000-0000343D0000}"/>
    <cellStyle name="Millares 2 3 7 2 2 2 3 4 2" xfId="36459" xr:uid="{00000000-0005-0000-0000-0000353D0000}"/>
    <cellStyle name="Millares 2 3 7 2 2 2 3 5" xfId="8455" xr:uid="{00000000-0005-0000-0000-0000363D0000}"/>
    <cellStyle name="Millares 2 3 7 2 2 2 3 5 2" xfId="32897" xr:uid="{00000000-0005-0000-0000-0000373D0000}"/>
    <cellStyle name="Millares 2 3 7 2 2 2 3 6" xfId="27953" xr:uid="{00000000-0005-0000-0000-0000383D0000}"/>
    <cellStyle name="Millares 2 3 7 2 2 2 4" xfId="3472" xr:uid="{00000000-0005-0000-0000-0000393D0000}"/>
    <cellStyle name="Millares 2 3 7 2 2 2 4 2" xfId="6136" xr:uid="{00000000-0005-0000-0000-00003A3D0000}"/>
    <cellStyle name="Millares 2 3 7 2 2 2 4 2 2" xfId="25012" xr:uid="{00000000-0005-0000-0000-00003B3D0000}"/>
    <cellStyle name="Millares 2 3 7 2 2 2 4 2 2 2" xfId="39465" xr:uid="{00000000-0005-0000-0000-00003C3D0000}"/>
    <cellStyle name="Millares 2 3 7 2 2 2 4 2 3" xfId="30962" xr:uid="{00000000-0005-0000-0000-00003D3D0000}"/>
    <cellStyle name="Millares 2 3 7 2 2 2 4 3" xfId="22356" xr:uid="{00000000-0005-0000-0000-00003E3D0000}"/>
    <cellStyle name="Millares 2 3 7 2 2 2 4 3 2" xfId="37336" xr:uid="{00000000-0005-0000-0000-00003F3D0000}"/>
    <cellStyle name="Millares 2 3 7 2 2 2 4 4" xfId="9453" xr:uid="{00000000-0005-0000-0000-0000403D0000}"/>
    <cellStyle name="Millares 2 3 7 2 2 2 4 4 2" xfId="33767" xr:uid="{00000000-0005-0000-0000-0000413D0000}"/>
    <cellStyle name="Millares 2 3 7 2 2 2 4 5" xfId="28830" xr:uid="{00000000-0005-0000-0000-0000423D0000}"/>
    <cellStyle name="Millares 2 3 7 2 2 2 5" xfId="4886" xr:uid="{00000000-0005-0000-0000-0000433D0000}"/>
    <cellStyle name="Millares 2 3 7 2 2 2 5 2" xfId="23763" xr:uid="{00000000-0005-0000-0000-0000443D0000}"/>
    <cellStyle name="Millares 2 3 7 2 2 2 5 2 2" xfId="38472" xr:uid="{00000000-0005-0000-0000-0000453D0000}"/>
    <cellStyle name="Millares 2 3 7 2 2 2 5 3" xfId="29968" xr:uid="{00000000-0005-0000-0000-0000463D0000}"/>
    <cellStyle name="Millares 2 3 7 2 2 2 6" xfId="20692" xr:uid="{00000000-0005-0000-0000-0000473D0000}"/>
    <cellStyle name="Millares 2 3 7 2 2 2 6 2" xfId="35928" xr:uid="{00000000-0005-0000-0000-0000483D0000}"/>
    <cellStyle name="Millares 2 3 7 2 2 2 7" xfId="7797" xr:uid="{00000000-0005-0000-0000-0000493D0000}"/>
    <cellStyle name="Millares 2 3 7 2 2 2 7 2" xfId="32367" xr:uid="{00000000-0005-0000-0000-00004A3D0000}"/>
    <cellStyle name="Millares 2 3 7 2 2 2 8" xfId="27422" xr:uid="{00000000-0005-0000-0000-00004B3D0000}"/>
    <cellStyle name="Millares 2 3 7 2 2 3" xfId="1999" xr:uid="{00000000-0005-0000-0000-00004C3D0000}"/>
    <cellStyle name="Millares 2 3 7 2 2 3 2" xfId="2623" xr:uid="{00000000-0005-0000-0000-00004D3D0000}"/>
    <cellStyle name="Millares 2 3 7 2 2 3 2 2" xfId="4287" xr:uid="{00000000-0005-0000-0000-00004E3D0000}"/>
    <cellStyle name="Millares 2 3 7 2 2 3 2 2 2" xfId="6917" xr:uid="{00000000-0005-0000-0000-00004F3D0000}"/>
    <cellStyle name="Millares 2 3 7 2 2 3 2 2 2 2" xfId="25792" xr:uid="{00000000-0005-0000-0000-0000503D0000}"/>
    <cellStyle name="Millares 2 3 7 2 2 3 2 2 2 2 2" xfId="40085" xr:uid="{00000000-0005-0000-0000-0000513D0000}"/>
    <cellStyle name="Millares 2 3 7 2 2 3 2 2 2 3" xfId="31583" xr:uid="{00000000-0005-0000-0000-0000523D0000}"/>
    <cellStyle name="Millares 2 3 7 2 2 3 2 2 3" xfId="23171" xr:uid="{00000000-0005-0000-0000-0000533D0000}"/>
    <cellStyle name="Millares 2 3 7 2 2 3 2 2 3 2" xfId="37991" xr:uid="{00000000-0005-0000-0000-0000543D0000}"/>
    <cellStyle name="Millares 2 3 7 2 2 3 2 2 4" xfId="10267" xr:uid="{00000000-0005-0000-0000-0000553D0000}"/>
    <cellStyle name="Millares 2 3 7 2 2 3 2 2 4 2" xfId="34421" xr:uid="{00000000-0005-0000-0000-0000563D0000}"/>
    <cellStyle name="Millares 2 3 7 2 2 3 2 2 5" xfId="29485" xr:uid="{00000000-0005-0000-0000-0000573D0000}"/>
    <cellStyle name="Millares 2 3 7 2 2 3 2 3" xfId="5667" xr:uid="{00000000-0005-0000-0000-0000583D0000}"/>
    <cellStyle name="Millares 2 3 7 2 2 3 2 3 2" xfId="24544" xr:uid="{00000000-0005-0000-0000-0000593D0000}"/>
    <cellStyle name="Millares 2 3 7 2 2 3 2 3 2 2" xfId="39093" xr:uid="{00000000-0005-0000-0000-00005A3D0000}"/>
    <cellStyle name="Millares 2 3 7 2 2 3 2 3 3" xfId="30589" xr:uid="{00000000-0005-0000-0000-00005B3D0000}"/>
    <cellStyle name="Millares 2 3 7 2 2 3 2 4" xfId="21507" xr:uid="{00000000-0005-0000-0000-00005C3D0000}"/>
    <cellStyle name="Millares 2 3 7 2 2 3 2 4 2" xfId="36583" xr:uid="{00000000-0005-0000-0000-00005D3D0000}"/>
    <cellStyle name="Millares 2 3 7 2 2 3 2 5" xfId="8611" xr:uid="{00000000-0005-0000-0000-00005E3D0000}"/>
    <cellStyle name="Millares 2 3 7 2 2 3 2 5 2" xfId="33021" xr:uid="{00000000-0005-0000-0000-00005F3D0000}"/>
    <cellStyle name="Millares 2 3 7 2 2 3 2 6" xfId="28077" xr:uid="{00000000-0005-0000-0000-0000603D0000}"/>
    <cellStyle name="Millares 2 3 7 2 2 3 3" xfId="3663" xr:uid="{00000000-0005-0000-0000-0000613D0000}"/>
    <cellStyle name="Millares 2 3 7 2 2 3 3 2" xfId="6293" xr:uid="{00000000-0005-0000-0000-0000623D0000}"/>
    <cellStyle name="Millares 2 3 7 2 2 3 3 2 2" xfId="25168" xr:uid="{00000000-0005-0000-0000-0000633D0000}"/>
    <cellStyle name="Millares 2 3 7 2 2 3 3 2 2 2" xfId="39589" xr:uid="{00000000-0005-0000-0000-0000643D0000}"/>
    <cellStyle name="Millares 2 3 7 2 2 3 3 2 3" xfId="31087" xr:uid="{00000000-0005-0000-0000-0000653D0000}"/>
    <cellStyle name="Millares 2 3 7 2 2 3 3 3" xfId="22547" xr:uid="{00000000-0005-0000-0000-0000663D0000}"/>
    <cellStyle name="Millares 2 3 7 2 2 3 3 3 2" xfId="37495" xr:uid="{00000000-0005-0000-0000-0000673D0000}"/>
    <cellStyle name="Millares 2 3 7 2 2 3 3 4" xfId="9643" xr:uid="{00000000-0005-0000-0000-0000683D0000}"/>
    <cellStyle name="Millares 2 3 7 2 2 3 3 4 2" xfId="33925" xr:uid="{00000000-0005-0000-0000-0000693D0000}"/>
    <cellStyle name="Millares 2 3 7 2 2 3 3 5" xfId="28989" xr:uid="{00000000-0005-0000-0000-00006A3D0000}"/>
    <cellStyle name="Millares 2 3 7 2 2 3 4" xfId="5043" xr:uid="{00000000-0005-0000-0000-00006B3D0000}"/>
    <cellStyle name="Millares 2 3 7 2 2 3 4 2" xfId="23920" xr:uid="{00000000-0005-0000-0000-00006C3D0000}"/>
    <cellStyle name="Millares 2 3 7 2 2 3 4 2 2" xfId="38597" xr:uid="{00000000-0005-0000-0000-00006D3D0000}"/>
    <cellStyle name="Millares 2 3 7 2 2 3 4 3" xfId="30093" xr:uid="{00000000-0005-0000-0000-00006E3D0000}"/>
    <cellStyle name="Millares 2 3 7 2 2 3 5" xfId="20883" xr:uid="{00000000-0005-0000-0000-00006F3D0000}"/>
    <cellStyle name="Millares 2 3 7 2 2 3 5 2" xfId="36087" xr:uid="{00000000-0005-0000-0000-0000703D0000}"/>
    <cellStyle name="Millares 2 3 7 2 2 3 6" xfId="7987" xr:uid="{00000000-0005-0000-0000-0000713D0000}"/>
    <cellStyle name="Millares 2 3 7 2 2 3 6 2" xfId="32525" xr:uid="{00000000-0005-0000-0000-0000723D0000}"/>
    <cellStyle name="Millares 2 3 7 2 2 3 7" xfId="27581" xr:uid="{00000000-0005-0000-0000-0000733D0000}"/>
    <cellStyle name="Millares 2 3 7 2 2 4" xfId="2311" xr:uid="{00000000-0005-0000-0000-0000743D0000}"/>
    <cellStyle name="Millares 2 3 7 2 2 4 2" xfId="3975" xr:uid="{00000000-0005-0000-0000-0000753D0000}"/>
    <cellStyle name="Millares 2 3 7 2 2 4 2 2" xfId="6605" xr:uid="{00000000-0005-0000-0000-0000763D0000}"/>
    <cellStyle name="Millares 2 3 7 2 2 4 2 2 2" xfId="25480" xr:uid="{00000000-0005-0000-0000-0000773D0000}"/>
    <cellStyle name="Millares 2 3 7 2 2 4 2 2 2 2" xfId="39837" xr:uid="{00000000-0005-0000-0000-0000783D0000}"/>
    <cellStyle name="Millares 2 3 7 2 2 4 2 2 3" xfId="31335" xr:uid="{00000000-0005-0000-0000-0000793D0000}"/>
    <cellStyle name="Millares 2 3 7 2 2 4 2 3" xfId="22859" xr:uid="{00000000-0005-0000-0000-00007A3D0000}"/>
    <cellStyle name="Millares 2 3 7 2 2 4 2 3 2" xfId="37743" xr:uid="{00000000-0005-0000-0000-00007B3D0000}"/>
    <cellStyle name="Millares 2 3 7 2 2 4 2 4" xfId="9955" xr:uid="{00000000-0005-0000-0000-00007C3D0000}"/>
    <cellStyle name="Millares 2 3 7 2 2 4 2 4 2" xfId="34173" xr:uid="{00000000-0005-0000-0000-00007D3D0000}"/>
    <cellStyle name="Millares 2 3 7 2 2 4 2 5" xfId="29237" xr:uid="{00000000-0005-0000-0000-00007E3D0000}"/>
    <cellStyle name="Millares 2 3 7 2 2 4 3" xfId="5355" xr:uid="{00000000-0005-0000-0000-00007F3D0000}"/>
    <cellStyle name="Millares 2 3 7 2 2 4 3 2" xfId="24232" xr:uid="{00000000-0005-0000-0000-0000803D0000}"/>
    <cellStyle name="Millares 2 3 7 2 2 4 3 2 2" xfId="38845" xr:uid="{00000000-0005-0000-0000-0000813D0000}"/>
    <cellStyle name="Millares 2 3 7 2 2 4 3 3" xfId="30341" xr:uid="{00000000-0005-0000-0000-0000823D0000}"/>
    <cellStyle name="Millares 2 3 7 2 2 4 4" xfId="21195" xr:uid="{00000000-0005-0000-0000-0000833D0000}"/>
    <cellStyle name="Millares 2 3 7 2 2 4 4 2" xfId="36335" xr:uid="{00000000-0005-0000-0000-0000843D0000}"/>
    <cellStyle name="Millares 2 3 7 2 2 4 5" xfId="8299" xr:uid="{00000000-0005-0000-0000-0000853D0000}"/>
    <cellStyle name="Millares 2 3 7 2 2 4 5 2" xfId="32773" xr:uid="{00000000-0005-0000-0000-0000863D0000}"/>
    <cellStyle name="Millares 2 3 7 2 2 4 6" xfId="27829" xr:uid="{00000000-0005-0000-0000-0000873D0000}"/>
    <cellStyle name="Millares 2 3 7 2 2 5" xfId="3108" xr:uid="{00000000-0005-0000-0000-0000883D0000}"/>
    <cellStyle name="Millares 2 3 7 2 2 5 2" xfId="5980" xr:uid="{00000000-0005-0000-0000-0000893D0000}"/>
    <cellStyle name="Millares 2 3 7 2 2 5 2 2" xfId="24856" xr:uid="{00000000-0005-0000-0000-00008A3D0000}"/>
    <cellStyle name="Millares 2 3 7 2 2 5 2 2 2" xfId="39341" xr:uid="{00000000-0005-0000-0000-00008B3D0000}"/>
    <cellStyle name="Millares 2 3 7 2 2 5 2 3" xfId="30838" xr:uid="{00000000-0005-0000-0000-00008C3D0000}"/>
    <cellStyle name="Millares 2 3 7 2 2 5 3" xfId="21992" xr:uid="{00000000-0005-0000-0000-00008D3D0000}"/>
    <cellStyle name="Millares 2 3 7 2 2 5 3 2" xfId="37004" xr:uid="{00000000-0005-0000-0000-00008E3D0000}"/>
    <cellStyle name="Millares 2 3 7 2 2 5 4" xfId="9093" xr:uid="{00000000-0005-0000-0000-00008F3D0000}"/>
    <cellStyle name="Millares 2 3 7 2 2 5 4 2" xfId="33439" xr:uid="{00000000-0005-0000-0000-0000903D0000}"/>
    <cellStyle name="Millares 2 3 7 2 2 5 5" xfId="28498" xr:uid="{00000000-0005-0000-0000-0000913D0000}"/>
    <cellStyle name="Millares 2 3 7 2 2 6" xfId="4729" xr:uid="{00000000-0005-0000-0000-0000923D0000}"/>
    <cellStyle name="Millares 2 3 7 2 2 6 2" xfId="23607" xr:uid="{00000000-0005-0000-0000-0000933D0000}"/>
    <cellStyle name="Millares 2 3 7 2 2 6 2 2" xfId="38348" xr:uid="{00000000-0005-0000-0000-0000943D0000}"/>
    <cellStyle name="Millares 2 3 7 2 2 6 3" xfId="12911" xr:uid="{00000000-0005-0000-0000-0000953D0000}"/>
    <cellStyle name="Millares 2 3 7 2 2 6 3 2" xfId="35270" xr:uid="{00000000-0005-0000-0000-0000963D0000}"/>
    <cellStyle name="Millares 2 3 7 2 2 6 4" xfId="29843" xr:uid="{00000000-0005-0000-0000-0000973D0000}"/>
    <cellStyle name="Millares 2 3 7 2 2 7" xfId="20328" xr:uid="{00000000-0005-0000-0000-0000983D0000}"/>
    <cellStyle name="Millares 2 3 7 2 2 7 2" xfId="35596" xr:uid="{00000000-0005-0000-0000-0000993D0000}"/>
    <cellStyle name="Millares 2 3 7 2 2 8" xfId="7437" xr:uid="{00000000-0005-0000-0000-00009A3D0000}"/>
    <cellStyle name="Millares 2 3 7 2 2 8 2" xfId="32039" xr:uid="{00000000-0005-0000-0000-00009B3D0000}"/>
    <cellStyle name="Millares 2 3 7 2 2 9" xfId="27090" xr:uid="{00000000-0005-0000-0000-00009C3D0000}"/>
    <cellStyle name="Millares 2 3 7 2 3" xfId="1626" xr:uid="{00000000-0005-0000-0000-00009D3D0000}"/>
    <cellStyle name="Millares 2 3 7 2 3 2" xfId="2077" xr:uid="{00000000-0005-0000-0000-00009E3D0000}"/>
    <cellStyle name="Millares 2 3 7 2 3 2 2" xfId="2701" xr:uid="{00000000-0005-0000-0000-00009F3D0000}"/>
    <cellStyle name="Millares 2 3 7 2 3 2 2 2" xfId="4365" xr:uid="{00000000-0005-0000-0000-0000A03D0000}"/>
    <cellStyle name="Millares 2 3 7 2 3 2 2 2 2" xfId="6995" xr:uid="{00000000-0005-0000-0000-0000A13D0000}"/>
    <cellStyle name="Millares 2 3 7 2 3 2 2 2 2 2" xfId="25870" xr:uid="{00000000-0005-0000-0000-0000A23D0000}"/>
    <cellStyle name="Millares 2 3 7 2 3 2 2 2 2 2 2" xfId="40147" xr:uid="{00000000-0005-0000-0000-0000A33D0000}"/>
    <cellStyle name="Millares 2 3 7 2 3 2 2 2 2 3" xfId="31645" xr:uid="{00000000-0005-0000-0000-0000A43D0000}"/>
    <cellStyle name="Millares 2 3 7 2 3 2 2 2 3" xfId="23249" xr:uid="{00000000-0005-0000-0000-0000A53D0000}"/>
    <cellStyle name="Millares 2 3 7 2 3 2 2 2 3 2" xfId="38053" xr:uid="{00000000-0005-0000-0000-0000A63D0000}"/>
    <cellStyle name="Millares 2 3 7 2 3 2 2 2 4" xfId="10345" xr:uid="{00000000-0005-0000-0000-0000A73D0000}"/>
    <cellStyle name="Millares 2 3 7 2 3 2 2 2 4 2" xfId="34483" xr:uid="{00000000-0005-0000-0000-0000A83D0000}"/>
    <cellStyle name="Millares 2 3 7 2 3 2 2 2 5" xfId="29547" xr:uid="{00000000-0005-0000-0000-0000A93D0000}"/>
    <cellStyle name="Millares 2 3 7 2 3 2 2 3" xfId="5745" xr:uid="{00000000-0005-0000-0000-0000AA3D0000}"/>
    <cellStyle name="Millares 2 3 7 2 3 2 2 3 2" xfId="24622" xr:uid="{00000000-0005-0000-0000-0000AB3D0000}"/>
    <cellStyle name="Millares 2 3 7 2 3 2 2 3 2 2" xfId="39155" xr:uid="{00000000-0005-0000-0000-0000AC3D0000}"/>
    <cellStyle name="Millares 2 3 7 2 3 2 2 3 3" xfId="30651" xr:uid="{00000000-0005-0000-0000-0000AD3D0000}"/>
    <cellStyle name="Millares 2 3 7 2 3 2 2 4" xfId="21585" xr:uid="{00000000-0005-0000-0000-0000AE3D0000}"/>
    <cellStyle name="Millares 2 3 7 2 3 2 2 4 2" xfId="36645" xr:uid="{00000000-0005-0000-0000-0000AF3D0000}"/>
    <cellStyle name="Millares 2 3 7 2 3 2 2 5" xfId="8689" xr:uid="{00000000-0005-0000-0000-0000B03D0000}"/>
    <cellStyle name="Millares 2 3 7 2 3 2 2 5 2" xfId="33083" xr:uid="{00000000-0005-0000-0000-0000B13D0000}"/>
    <cellStyle name="Millares 2 3 7 2 3 2 2 6" xfId="28139" xr:uid="{00000000-0005-0000-0000-0000B23D0000}"/>
    <cellStyle name="Millares 2 3 7 2 3 2 3" xfId="3741" xr:uid="{00000000-0005-0000-0000-0000B33D0000}"/>
    <cellStyle name="Millares 2 3 7 2 3 2 3 2" xfId="6371" xr:uid="{00000000-0005-0000-0000-0000B43D0000}"/>
    <cellStyle name="Millares 2 3 7 2 3 2 3 2 2" xfId="25246" xr:uid="{00000000-0005-0000-0000-0000B53D0000}"/>
    <cellStyle name="Millares 2 3 7 2 3 2 3 2 2 2" xfId="39651" xr:uid="{00000000-0005-0000-0000-0000B63D0000}"/>
    <cellStyle name="Millares 2 3 7 2 3 2 3 2 3" xfId="31149" xr:uid="{00000000-0005-0000-0000-0000B73D0000}"/>
    <cellStyle name="Millares 2 3 7 2 3 2 3 3" xfId="22625" xr:uid="{00000000-0005-0000-0000-0000B83D0000}"/>
    <cellStyle name="Millares 2 3 7 2 3 2 3 3 2" xfId="37557" xr:uid="{00000000-0005-0000-0000-0000B93D0000}"/>
    <cellStyle name="Millares 2 3 7 2 3 2 3 4" xfId="9721" xr:uid="{00000000-0005-0000-0000-0000BA3D0000}"/>
    <cellStyle name="Millares 2 3 7 2 3 2 3 4 2" xfId="33987" xr:uid="{00000000-0005-0000-0000-0000BB3D0000}"/>
    <cellStyle name="Millares 2 3 7 2 3 2 3 5" xfId="29051" xr:uid="{00000000-0005-0000-0000-0000BC3D0000}"/>
    <cellStyle name="Millares 2 3 7 2 3 2 4" xfId="5121" xr:uid="{00000000-0005-0000-0000-0000BD3D0000}"/>
    <cellStyle name="Millares 2 3 7 2 3 2 4 2" xfId="23998" xr:uid="{00000000-0005-0000-0000-0000BE3D0000}"/>
    <cellStyle name="Millares 2 3 7 2 3 2 4 2 2" xfId="38659" xr:uid="{00000000-0005-0000-0000-0000BF3D0000}"/>
    <cellStyle name="Millares 2 3 7 2 3 2 4 3" xfId="30155" xr:uid="{00000000-0005-0000-0000-0000C03D0000}"/>
    <cellStyle name="Millares 2 3 7 2 3 2 5" xfId="20961" xr:uid="{00000000-0005-0000-0000-0000C13D0000}"/>
    <cellStyle name="Millares 2 3 7 2 3 2 5 2" xfId="36149" xr:uid="{00000000-0005-0000-0000-0000C23D0000}"/>
    <cellStyle name="Millares 2 3 7 2 3 2 6" xfId="8065" xr:uid="{00000000-0005-0000-0000-0000C33D0000}"/>
    <cellStyle name="Millares 2 3 7 2 3 2 6 2" xfId="32587" xr:uid="{00000000-0005-0000-0000-0000C43D0000}"/>
    <cellStyle name="Millares 2 3 7 2 3 2 7" xfId="27643" xr:uid="{00000000-0005-0000-0000-0000C53D0000}"/>
    <cellStyle name="Millares 2 3 7 2 3 3" xfId="2389" xr:uid="{00000000-0005-0000-0000-0000C63D0000}"/>
    <cellStyle name="Millares 2 3 7 2 3 3 2" xfId="4053" xr:uid="{00000000-0005-0000-0000-0000C73D0000}"/>
    <cellStyle name="Millares 2 3 7 2 3 3 2 2" xfId="6683" xr:uid="{00000000-0005-0000-0000-0000C83D0000}"/>
    <cellStyle name="Millares 2 3 7 2 3 3 2 2 2" xfId="25558" xr:uid="{00000000-0005-0000-0000-0000C93D0000}"/>
    <cellStyle name="Millares 2 3 7 2 3 3 2 2 2 2" xfId="39899" xr:uid="{00000000-0005-0000-0000-0000CA3D0000}"/>
    <cellStyle name="Millares 2 3 7 2 3 3 2 2 3" xfId="31397" xr:uid="{00000000-0005-0000-0000-0000CB3D0000}"/>
    <cellStyle name="Millares 2 3 7 2 3 3 2 3" xfId="22937" xr:uid="{00000000-0005-0000-0000-0000CC3D0000}"/>
    <cellStyle name="Millares 2 3 7 2 3 3 2 3 2" xfId="37805" xr:uid="{00000000-0005-0000-0000-0000CD3D0000}"/>
    <cellStyle name="Millares 2 3 7 2 3 3 2 4" xfId="10033" xr:uid="{00000000-0005-0000-0000-0000CE3D0000}"/>
    <cellStyle name="Millares 2 3 7 2 3 3 2 4 2" xfId="34235" xr:uid="{00000000-0005-0000-0000-0000CF3D0000}"/>
    <cellStyle name="Millares 2 3 7 2 3 3 2 5" xfId="29299" xr:uid="{00000000-0005-0000-0000-0000D03D0000}"/>
    <cellStyle name="Millares 2 3 7 2 3 3 3" xfId="5433" xr:uid="{00000000-0005-0000-0000-0000D13D0000}"/>
    <cellStyle name="Millares 2 3 7 2 3 3 3 2" xfId="24310" xr:uid="{00000000-0005-0000-0000-0000D23D0000}"/>
    <cellStyle name="Millares 2 3 7 2 3 3 3 2 2" xfId="38907" xr:uid="{00000000-0005-0000-0000-0000D33D0000}"/>
    <cellStyle name="Millares 2 3 7 2 3 3 3 3" xfId="30403" xr:uid="{00000000-0005-0000-0000-0000D43D0000}"/>
    <cellStyle name="Millares 2 3 7 2 3 3 4" xfId="21273" xr:uid="{00000000-0005-0000-0000-0000D53D0000}"/>
    <cellStyle name="Millares 2 3 7 2 3 3 4 2" xfId="36397" xr:uid="{00000000-0005-0000-0000-0000D63D0000}"/>
    <cellStyle name="Millares 2 3 7 2 3 3 5" xfId="8377" xr:uid="{00000000-0005-0000-0000-0000D73D0000}"/>
    <cellStyle name="Millares 2 3 7 2 3 3 5 2" xfId="32835" xr:uid="{00000000-0005-0000-0000-0000D83D0000}"/>
    <cellStyle name="Millares 2 3 7 2 3 3 6" xfId="27891" xr:uid="{00000000-0005-0000-0000-0000D93D0000}"/>
    <cellStyle name="Millares 2 3 7 2 3 4" xfId="3290" xr:uid="{00000000-0005-0000-0000-0000DA3D0000}"/>
    <cellStyle name="Millares 2 3 7 2 3 4 2" xfId="6058" xr:uid="{00000000-0005-0000-0000-0000DB3D0000}"/>
    <cellStyle name="Millares 2 3 7 2 3 4 2 2" xfId="24934" xr:uid="{00000000-0005-0000-0000-0000DC3D0000}"/>
    <cellStyle name="Millares 2 3 7 2 3 4 2 2 2" xfId="39403" xr:uid="{00000000-0005-0000-0000-0000DD3D0000}"/>
    <cellStyle name="Millares 2 3 7 2 3 4 2 3" xfId="30900" xr:uid="{00000000-0005-0000-0000-0000DE3D0000}"/>
    <cellStyle name="Millares 2 3 7 2 3 4 3" xfId="22174" xr:uid="{00000000-0005-0000-0000-0000DF3D0000}"/>
    <cellStyle name="Millares 2 3 7 2 3 4 3 2" xfId="37170" xr:uid="{00000000-0005-0000-0000-0000E03D0000}"/>
    <cellStyle name="Millares 2 3 7 2 3 4 4" xfId="9273" xr:uid="{00000000-0005-0000-0000-0000E13D0000}"/>
    <cellStyle name="Millares 2 3 7 2 3 4 4 2" xfId="33603" xr:uid="{00000000-0005-0000-0000-0000E23D0000}"/>
    <cellStyle name="Millares 2 3 7 2 3 4 5" xfId="28664" xr:uid="{00000000-0005-0000-0000-0000E33D0000}"/>
    <cellStyle name="Millares 2 3 7 2 3 5" xfId="4807" xr:uid="{00000000-0005-0000-0000-0000E43D0000}"/>
    <cellStyle name="Millares 2 3 7 2 3 5 2" xfId="23685" xr:uid="{00000000-0005-0000-0000-0000E53D0000}"/>
    <cellStyle name="Millares 2 3 7 2 3 5 2 2" xfId="38410" xr:uid="{00000000-0005-0000-0000-0000E63D0000}"/>
    <cellStyle name="Millares 2 3 7 2 3 5 3" xfId="29905" xr:uid="{00000000-0005-0000-0000-0000E73D0000}"/>
    <cellStyle name="Millares 2 3 7 2 3 6" xfId="20510" xr:uid="{00000000-0005-0000-0000-0000E83D0000}"/>
    <cellStyle name="Millares 2 3 7 2 3 6 2" xfId="35762" xr:uid="{00000000-0005-0000-0000-0000E93D0000}"/>
    <cellStyle name="Millares 2 3 7 2 3 7" xfId="7617" xr:uid="{00000000-0005-0000-0000-0000EA3D0000}"/>
    <cellStyle name="Millares 2 3 7 2 3 7 2" xfId="32203" xr:uid="{00000000-0005-0000-0000-0000EB3D0000}"/>
    <cellStyle name="Millares 2 3 7 2 3 8" xfId="27256" xr:uid="{00000000-0005-0000-0000-0000EC3D0000}"/>
    <cellStyle name="Millares 2 3 7 2 4" xfId="1921" xr:uid="{00000000-0005-0000-0000-0000ED3D0000}"/>
    <cellStyle name="Millares 2 3 7 2 4 2" xfId="2545" xr:uid="{00000000-0005-0000-0000-0000EE3D0000}"/>
    <cellStyle name="Millares 2 3 7 2 4 2 2" xfId="4209" xr:uid="{00000000-0005-0000-0000-0000EF3D0000}"/>
    <cellStyle name="Millares 2 3 7 2 4 2 2 2" xfId="6839" xr:uid="{00000000-0005-0000-0000-0000F03D0000}"/>
    <cellStyle name="Millares 2 3 7 2 4 2 2 2 2" xfId="25714" xr:uid="{00000000-0005-0000-0000-0000F13D0000}"/>
    <cellStyle name="Millares 2 3 7 2 4 2 2 2 2 2" xfId="40023" xr:uid="{00000000-0005-0000-0000-0000F23D0000}"/>
    <cellStyle name="Millares 2 3 7 2 4 2 2 2 3" xfId="31521" xr:uid="{00000000-0005-0000-0000-0000F33D0000}"/>
    <cellStyle name="Millares 2 3 7 2 4 2 2 3" xfId="23093" xr:uid="{00000000-0005-0000-0000-0000F43D0000}"/>
    <cellStyle name="Millares 2 3 7 2 4 2 2 3 2" xfId="37929" xr:uid="{00000000-0005-0000-0000-0000F53D0000}"/>
    <cellStyle name="Millares 2 3 7 2 4 2 2 4" xfId="10189" xr:uid="{00000000-0005-0000-0000-0000F63D0000}"/>
    <cellStyle name="Millares 2 3 7 2 4 2 2 4 2" xfId="34359" xr:uid="{00000000-0005-0000-0000-0000F73D0000}"/>
    <cellStyle name="Millares 2 3 7 2 4 2 2 5" xfId="29423" xr:uid="{00000000-0005-0000-0000-0000F83D0000}"/>
    <cellStyle name="Millares 2 3 7 2 4 2 3" xfId="5589" xr:uid="{00000000-0005-0000-0000-0000F93D0000}"/>
    <cellStyle name="Millares 2 3 7 2 4 2 3 2" xfId="24466" xr:uid="{00000000-0005-0000-0000-0000FA3D0000}"/>
    <cellStyle name="Millares 2 3 7 2 4 2 3 2 2" xfId="39031" xr:uid="{00000000-0005-0000-0000-0000FB3D0000}"/>
    <cellStyle name="Millares 2 3 7 2 4 2 3 3" xfId="30527" xr:uid="{00000000-0005-0000-0000-0000FC3D0000}"/>
    <cellStyle name="Millares 2 3 7 2 4 2 4" xfId="21429" xr:uid="{00000000-0005-0000-0000-0000FD3D0000}"/>
    <cellStyle name="Millares 2 3 7 2 4 2 4 2" xfId="36521" xr:uid="{00000000-0005-0000-0000-0000FE3D0000}"/>
    <cellStyle name="Millares 2 3 7 2 4 2 5" xfId="8533" xr:uid="{00000000-0005-0000-0000-0000FF3D0000}"/>
    <cellStyle name="Millares 2 3 7 2 4 2 5 2" xfId="32959" xr:uid="{00000000-0005-0000-0000-0000003E0000}"/>
    <cellStyle name="Millares 2 3 7 2 4 2 6" xfId="28015" xr:uid="{00000000-0005-0000-0000-0000013E0000}"/>
    <cellStyle name="Millares 2 3 7 2 4 3" xfId="3585" xr:uid="{00000000-0005-0000-0000-0000023E0000}"/>
    <cellStyle name="Millares 2 3 7 2 4 3 2" xfId="6215" xr:uid="{00000000-0005-0000-0000-0000033E0000}"/>
    <cellStyle name="Millares 2 3 7 2 4 3 2 2" xfId="25090" xr:uid="{00000000-0005-0000-0000-0000043E0000}"/>
    <cellStyle name="Millares 2 3 7 2 4 3 2 2 2" xfId="39527" xr:uid="{00000000-0005-0000-0000-0000053E0000}"/>
    <cellStyle name="Millares 2 3 7 2 4 3 2 3" xfId="31025" xr:uid="{00000000-0005-0000-0000-0000063E0000}"/>
    <cellStyle name="Millares 2 3 7 2 4 3 3" xfId="22469" xr:uid="{00000000-0005-0000-0000-0000073E0000}"/>
    <cellStyle name="Millares 2 3 7 2 4 3 3 2" xfId="37433" xr:uid="{00000000-0005-0000-0000-0000083E0000}"/>
    <cellStyle name="Millares 2 3 7 2 4 3 4" xfId="9565" xr:uid="{00000000-0005-0000-0000-0000093E0000}"/>
    <cellStyle name="Millares 2 3 7 2 4 3 4 2" xfId="33863" xr:uid="{00000000-0005-0000-0000-00000A3E0000}"/>
    <cellStyle name="Millares 2 3 7 2 4 3 5" xfId="28927" xr:uid="{00000000-0005-0000-0000-00000B3E0000}"/>
    <cellStyle name="Millares 2 3 7 2 4 4" xfId="4965" xr:uid="{00000000-0005-0000-0000-00000C3E0000}"/>
    <cellStyle name="Millares 2 3 7 2 4 4 2" xfId="23842" xr:uid="{00000000-0005-0000-0000-00000D3E0000}"/>
    <cellStyle name="Millares 2 3 7 2 4 4 2 2" xfId="38535" xr:uid="{00000000-0005-0000-0000-00000E3E0000}"/>
    <cellStyle name="Millares 2 3 7 2 4 4 3" xfId="30031" xr:uid="{00000000-0005-0000-0000-00000F3E0000}"/>
    <cellStyle name="Millares 2 3 7 2 4 5" xfId="20805" xr:uid="{00000000-0005-0000-0000-0000103E0000}"/>
    <cellStyle name="Millares 2 3 7 2 4 5 2" xfId="36025" xr:uid="{00000000-0005-0000-0000-0000113E0000}"/>
    <cellStyle name="Millares 2 3 7 2 4 6" xfId="7909" xr:uid="{00000000-0005-0000-0000-0000123E0000}"/>
    <cellStyle name="Millares 2 3 7 2 4 6 2" xfId="32463" xr:uid="{00000000-0005-0000-0000-0000133E0000}"/>
    <cellStyle name="Millares 2 3 7 2 4 7" xfId="27519" xr:uid="{00000000-0005-0000-0000-0000143E0000}"/>
    <cellStyle name="Millares 2 3 7 2 5" xfId="2233" xr:uid="{00000000-0005-0000-0000-0000153E0000}"/>
    <cellStyle name="Millares 2 3 7 2 5 2" xfId="3897" xr:uid="{00000000-0005-0000-0000-0000163E0000}"/>
    <cellStyle name="Millares 2 3 7 2 5 2 2" xfId="6527" xr:uid="{00000000-0005-0000-0000-0000173E0000}"/>
    <cellStyle name="Millares 2 3 7 2 5 2 2 2" xfId="25402" xr:uid="{00000000-0005-0000-0000-0000183E0000}"/>
    <cellStyle name="Millares 2 3 7 2 5 2 2 2 2" xfId="39775" xr:uid="{00000000-0005-0000-0000-0000193E0000}"/>
    <cellStyle name="Millares 2 3 7 2 5 2 2 3" xfId="31273" xr:uid="{00000000-0005-0000-0000-00001A3E0000}"/>
    <cellStyle name="Millares 2 3 7 2 5 2 3" xfId="22781" xr:uid="{00000000-0005-0000-0000-00001B3E0000}"/>
    <cellStyle name="Millares 2 3 7 2 5 2 3 2" xfId="37681" xr:uid="{00000000-0005-0000-0000-00001C3E0000}"/>
    <cellStyle name="Millares 2 3 7 2 5 2 4" xfId="9877" xr:uid="{00000000-0005-0000-0000-00001D3E0000}"/>
    <cellStyle name="Millares 2 3 7 2 5 2 4 2" xfId="34111" xr:uid="{00000000-0005-0000-0000-00001E3E0000}"/>
    <cellStyle name="Millares 2 3 7 2 5 2 5" xfId="29175" xr:uid="{00000000-0005-0000-0000-00001F3E0000}"/>
    <cellStyle name="Millares 2 3 7 2 5 3" xfId="5277" xr:uid="{00000000-0005-0000-0000-0000203E0000}"/>
    <cellStyle name="Millares 2 3 7 2 5 3 2" xfId="24154" xr:uid="{00000000-0005-0000-0000-0000213E0000}"/>
    <cellStyle name="Millares 2 3 7 2 5 3 2 2" xfId="38783" xr:uid="{00000000-0005-0000-0000-0000223E0000}"/>
    <cellStyle name="Millares 2 3 7 2 5 3 3" xfId="30279" xr:uid="{00000000-0005-0000-0000-0000233E0000}"/>
    <cellStyle name="Millares 2 3 7 2 5 4" xfId="21117" xr:uid="{00000000-0005-0000-0000-0000243E0000}"/>
    <cellStyle name="Millares 2 3 7 2 5 4 2" xfId="36273" xr:uid="{00000000-0005-0000-0000-0000253E0000}"/>
    <cellStyle name="Millares 2 3 7 2 5 5" xfId="8221" xr:uid="{00000000-0005-0000-0000-0000263E0000}"/>
    <cellStyle name="Millares 2 3 7 2 5 5 2" xfId="32711" xr:uid="{00000000-0005-0000-0000-0000273E0000}"/>
    <cellStyle name="Millares 2 3 7 2 5 6" xfId="27767" xr:uid="{00000000-0005-0000-0000-0000283E0000}"/>
    <cellStyle name="Millares 2 3 7 2 6" xfId="2926" xr:uid="{00000000-0005-0000-0000-0000293E0000}"/>
    <cellStyle name="Millares 2 3 7 2 6 2" xfId="5902" xr:uid="{00000000-0005-0000-0000-00002A3E0000}"/>
    <cellStyle name="Millares 2 3 7 2 6 2 2" xfId="24778" xr:uid="{00000000-0005-0000-0000-00002B3E0000}"/>
    <cellStyle name="Millares 2 3 7 2 6 2 2 2" xfId="39279" xr:uid="{00000000-0005-0000-0000-00002C3E0000}"/>
    <cellStyle name="Millares 2 3 7 2 6 2 3" xfId="30776" xr:uid="{00000000-0005-0000-0000-00002D3E0000}"/>
    <cellStyle name="Millares 2 3 7 2 6 3" xfId="21810" xr:uid="{00000000-0005-0000-0000-00002E3E0000}"/>
    <cellStyle name="Millares 2 3 7 2 6 3 2" xfId="36838" xr:uid="{00000000-0005-0000-0000-00002F3E0000}"/>
    <cellStyle name="Millares 2 3 7 2 6 4" xfId="8913" xr:uid="{00000000-0005-0000-0000-0000303E0000}"/>
    <cellStyle name="Millares 2 3 7 2 6 4 2" xfId="33275" xr:uid="{00000000-0005-0000-0000-0000313E0000}"/>
    <cellStyle name="Millares 2 3 7 2 6 5" xfId="28332" xr:uid="{00000000-0005-0000-0000-0000323E0000}"/>
    <cellStyle name="Millares 2 3 7 2 7" xfId="4650" xr:uid="{00000000-0005-0000-0000-0000333E0000}"/>
    <cellStyle name="Millares 2 3 7 2 7 2" xfId="23528" xr:uid="{00000000-0005-0000-0000-0000343E0000}"/>
    <cellStyle name="Millares 2 3 7 2 7 2 2" xfId="38285" xr:uid="{00000000-0005-0000-0000-0000353E0000}"/>
    <cellStyle name="Millares 2 3 7 2 7 3" xfId="10545" xr:uid="{00000000-0005-0000-0000-0000363E0000}"/>
    <cellStyle name="Millares 2 3 7 2 7 3 2" xfId="34653" xr:uid="{00000000-0005-0000-0000-0000373E0000}"/>
    <cellStyle name="Millares 2 3 7 2 7 4" xfId="29780" xr:uid="{00000000-0005-0000-0000-0000383E0000}"/>
    <cellStyle name="Millares 2 3 7 2 8" xfId="4513" xr:uid="{00000000-0005-0000-0000-0000393E0000}"/>
    <cellStyle name="Millares 2 3 7 2 8 2" xfId="23396" xr:uid="{00000000-0005-0000-0000-00003A3E0000}"/>
    <cellStyle name="Millares 2 3 7 2 8 2 2" xfId="38170" xr:uid="{00000000-0005-0000-0000-00003B3E0000}"/>
    <cellStyle name="Millares 2 3 7 2 8 3" xfId="29664" xr:uid="{00000000-0005-0000-0000-00003C3E0000}"/>
    <cellStyle name="Millares 2 3 7 2 9" xfId="20146" xr:uid="{00000000-0005-0000-0000-00003D3E0000}"/>
    <cellStyle name="Millares 2 3 7 2 9 2" xfId="35430" xr:uid="{00000000-0005-0000-0000-00003E3E0000}"/>
    <cellStyle name="Millares 2 3 7 3" xfId="1353" xr:uid="{00000000-0005-0000-0000-00003F3E0000}"/>
    <cellStyle name="Millares 2 3 7 3 2" xfId="1717" xr:uid="{00000000-0005-0000-0000-0000403E0000}"/>
    <cellStyle name="Millares 2 3 7 3 2 2" xfId="2116" xr:uid="{00000000-0005-0000-0000-0000413E0000}"/>
    <cellStyle name="Millares 2 3 7 3 2 2 2" xfId="2740" xr:uid="{00000000-0005-0000-0000-0000423E0000}"/>
    <cellStyle name="Millares 2 3 7 3 2 2 2 2" xfId="4404" xr:uid="{00000000-0005-0000-0000-0000433E0000}"/>
    <cellStyle name="Millares 2 3 7 3 2 2 2 2 2" xfId="7034" xr:uid="{00000000-0005-0000-0000-0000443E0000}"/>
    <cellStyle name="Millares 2 3 7 3 2 2 2 2 2 2" xfId="25909" xr:uid="{00000000-0005-0000-0000-0000453E0000}"/>
    <cellStyle name="Millares 2 3 7 3 2 2 2 2 2 2 2" xfId="40178" xr:uid="{00000000-0005-0000-0000-0000463E0000}"/>
    <cellStyle name="Millares 2 3 7 3 2 2 2 2 2 3" xfId="31676" xr:uid="{00000000-0005-0000-0000-0000473E0000}"/>
    <cellStyle name="Millares 2 3 7 3 2 2 2 2 3" xfId="23288" xr:uid="{00000000-0005-0000-0000-0000483E0000}"/>
    <cellStyle name="Millares 2 3 7 3 2 2 2 2 3 2" xfId="38084" xr:uid="{00000000-0005-0000-0000-0000493E0000}"/>
    <cellStyle name="Millares 2 3 7 3 2 2 2 2 4" xfId="10384" xr:uid="{00000000-0005-0000-0000-00004A3E0000}"/>
    <cellStyle name="Millares 2 3 7 3 2 2 2 2 4 2" xfId="34514" xr:uid="{00000000-0005-0000-0000-00004B3E0000}"/>
    <cellStyle name="Millares 2 3 7 3 2 2 2 2 5" xfId="29578" xr:uid="{00000000-0005-0000-0000-00004C3E0000}"/>
    <cellStyle name="Millares 2 3 7 3 2 2 2 3" xfId="5784" xr:uid="{00000000-0005-0000-0000-00004D3E0000}"/>
    <cellStyle name="Millares 2 3 7 3 2 2 2 3 2" xfId="24661" xr:uid="{00000000-0005-0000-0000-00004E3E0000}"/>
    <cellStyle name="Millares 2 3 7 3 2 2 2 3 2 2" xfId="39186" xr:uid="{00000000-0005-0000-0000-00004F3E0000}"/>
    <cellStyle name="Millares 2 3 7 3 2 2 2 3 3" xfId="30682" xr:uid="{00000000-0005-0000-0000-0000503E0000}"/>
    <cellStyle name="Millares 2 3 7 3 2 2 2 4" xfId="21624" xr:uid="{00000000-0005-0000-0000-0000513E0000}"/>
    <cellStyle name="Millares 2 3 7 3 2 2 2 4 2" xfId="36676" xr:uid="{00000000-0005-0000-0000-0000523E0000}"/>
    <cellStyle name="Millares 2 3 7 3 2 2 2 5" xfId="8728" xr:uid="{00000000-0005-0000-0000-0000533E0000}"/>
    <cellStyle name="Millares 2 3 7 3 2 2 2 5 2" xfId="33114" xr:uid="{00000000-0005-0000-0000-0000543E0000}"/>
    <cellStyle name="Millares 2 3 7 3 2 2 2 6" xfId="28170" xr:uid="{00000000-0005-0000-0000-0000553E0000}"/>
    <cellStyle name="Millares 2 3 7 3 2 2 3" xfId="3780" xr:uid="{00000000-0005-0000-0000-0000563E0000}"/>
    <cellStyle name="Millares 2 3 7 3 2 2 3 2" xfId="6410" xr:uid="{00000000-0005-0000-0000-0000573E0000}"/>
    <cellStyle name="Millares 2 3 7 3 2 2 3 2 2" xfId="25285" xr:uid="{00000000-0005-0000-0000-0000583E0000}"/>
    <cellStyle name="Millares 2 3 7 3 2 2 3 2 2 2" xfId="39682" xr:uid="{00000000-0005-0000-0000-0000593E0000}"/>
    <cellStyle name="Millares 2 3 7 3 2 2 3 2 3" xfId="31180" xr:uid="{00000000-0005-0000-0000-00005A3E0000}"/>
    <cellStyle name="Millares 2 3 7 3 2 2 3 3" xfId="22664" xr:uid="{00000000-0005-0000-0000-00005B3E0000}"/>
    <cellStyle name="Millares 2 3 7 3 2 2 3 3 2" xfId="37588" xr:uid="{00000000-0005-0000-0000-00005C3E0000}"/>
    <cellStyle name="Millares 2 3 7 3 2 2 3 4" xfId="9760" xr:uid="{00000000-0005-0000-0000-00005D3E0000}"/>
    <cellStyle name="Millares 2 3 7 3 2 2 3 4 2" xfId="34018" xr:uid="{00000000-0005-0000-0000-00005E3E0000}"/>
    <cellStyle name="Millares 2 3 7 3 2 2 3 5" xfId="29082" xr:uid="{00000000-0005-0000-0000-00005F3E0000}"/>
    <cellStyle name="Millares 2 3 7 3 2 2 4" xfId="5160" xr:uid="{00000000-0005-0000-0000-0000603E0000}"/>
    <cellStyle name="Millares 2 3 7 3 2 2 4 2" xfId="24037" xr:uid="{00000000-0005-0000-0000-0000613E0000}"/>
    <cellStyle name="Millares 2 3 7 3 2 2 4 2 2" xfId="38690" xr:uid="{00000000-0005-0000-0000-0000623E0000}"/>
    <cellStyle name="Millares 2 3 7 3 2 2 4 3" xfId="30186" xr:uid="{00000000-0005-0000-0000-0000633E0000}"/>
    <cellStyle name="Millares 2 3 7 3 2 2 5" xfId="21000" xr:uid="{00000000-0005-0000-0000-0000643E0000}"/>
    <cellStyle name="Millares 2 3 7 3 2 2 5 2" xfId="36180" xr:uid="{00000000-0005-0000-0000-0000653E0000}"/>
    <cellStyle name="Millares 2 3 7 3 2 2 6" xfId="8104" xr:uid="{00000000-0005-0000-0000-0000663E0000}"/>
    <cellStyle name="Millares 2 3 7 3 2 2 6 2" xfId="32618" xr:uid="{00000000-0005-0000-0000-0000673E0000}"/>
    <cellStyle name="Millares 2 3 7 3 2 2 7" xfId="27674" xr:uid="{00000000-0005-0000-0000-0000683E0000}"/>
    <cellStyle name="Millares 2 3 7 3 2 3" xfId="2428" xr:uid="{00000000-0005-0000-0000-0000693E0000}"/>
    <cellStyle name="Millares 2 3 7 3 2 3 2" xfId="4092" xr:uid="{00000000-0005-0000-0000-00006A3E0000}"/>
    <cellStyle name="Millares 2 3 7 3 2 3 2 2" xfId="6722" xr:uid="{00000000-0005-0000-0000-00006B3E0000}"/>
    <cellStyle name="Millares 2 3 7 3 2 3 2 2 2" xfId="25597" xr:uid="{00000000-0005-0000-0000-00006C3E0000}"/>
    <cellStyle name="Millares 2 3 7 3 2 3 2 2 2 2" xfId="39930" xr:uid="{00000000-0005-0000-0000-00006D3E0000}"/>
    <cellStyle name="Millares 2 3 7 3 2 3 2 2 3" xfId="31428" xr:uid="{00000000-0005-0000-0000-00006E3E0000}"/>
    <cellStyle name="Millares 2 3 7 3 2 3 2 3" xfId="22976" xr:uid="{00000000-0005-0000-0000-00006F3E0000}"/>
    <cellStyle name="Millares 2 3 7 3 2 3 2 3 2" xfId="37836" xr:uid="{00000000-0005-0000-0000-0000703E0000}"/>
    <cellStyle name="Millares 2 3 7 3 2 3 2 4" xfId="10072" xr:uid="{00000000-0005-0000-0000-0000713E0000}"/>
    <cellStyle name="Millares 2 3 7 3 2 3 2 4 2" xfId="34266" xr:uid="{00000000-0005-0000-0000-0000723E0000}"/>
    <cellStyle name="Millares 2 3 7 3 2 3 2 5" xfId="29330" xr:uid="{00000000-0005-0000-0000-0000733E0000}"/>
    <cellStyle name="Millares 2 3 7 3 2 3 3" xfId="5472" xr:uid="{00000000-0005-0000-0000-0000743E0000}"/>
    <cellStyle name="Millares 2 3 7 3 2 3 3 2" xfId="24349" xr:uid="{00000000-0005-0000-0000-0000753E0000}"/>
    <cellStyle name="Millares 2 3 7 3 2 3 3 2 2" xfId="38938" xr:uid="{00000000-0005-0000-0000-0000763E0000}"/>
    <cellStyle name="Millares 2 3 7 3 2 3 3 3" xfId="30434" xr:uid="{00000000-0005-0000-0000-0000773E0000}"/>
    <cellStyle name="Millares 2 3 7 3 2 3 4" xfId="21312" xr:uid="{00000000-0005-0000-0000-0000783E0000}"/>
    <cellStyle name="Millares 2 3 7 3 2 3 4 2" xfId="36428" xr:uid="{00000000-0005-0000-0000-0000793E0000}"/>
    <cellStyle name="Millares 2 3 7 3 2 3 5" xfId="8416" xr:uid="{00000000-0005-0000-0000-00007A3E0000}"/>
    <cellStyle name="Millares 2 3 7 3 2 3 5 2" xfId="32866" xr:uid="{00000000-0005-0000-0000-00007B3E0000}"/>
    <cellStyle name="Millares 2 3 7 3 2 3 6" xfId="27922" xr:uid="{00000000-0005-0000-0000-00007C3E0000}"/>
    <cellStyle name="Millares 2 3 7 3 2 4" xfId="3381" xr:uid="{00000000-0005-0000-0000-00007D3E0000}"/>
    <cellStyle name="Millares 2 3 7 3 2 4 2" xfId="6097" xr:uid="{00000000-0005-0000-0000-00007E3E0000}"/>
    <cellStyle name="Millares 2 3 7 3 2 4 2 2" xfId="24973" xr:uid="{00000000-0005-0000-0000-00007F3E0000}"/>
    <cellStyle name="Millares 2 3 7 3 2 4 2 2 2" xfId="39434" xr:uid="{00000000-0005-0000-0000-0000803E0000}"/>
    <cellStyle name="Millares 2 3 7 3 2 4 2 3" xfId="30931" xr:uid="{00000000-0005-0000-0000-0000813E0000}"/>
    <cellStyle name="Millares 2 3 7 3 2 4 3" xfId="22265" xr:uid="{00000000-0005-0000-0000-0000823E0000}"/>
    <cellStyle name="Millares 2 3 7 3 2 4 3 2" xfId="37253" xr:uid="{00000000-0005-0000-0000-0000833E0000}"/>
    <cellStyle name="Millares 2 3 7 3 2 4 4" xfId="9363" xr:uid="{00000000-0005-0000-0000-0000843E0000}"/>
    <cellStyle name="Millares 2 3 7 3 2 4 4 2" xfId="33685" xr:uid="{00000000-0005-0000-0000-0000853E0000}"/>
    <cellStyle name="Millares 2 3 7 3 2 4 5" xfId="28747" xr:uid="{00000000-0005-0000-0000-0000863E0000}"/>
    <cellStyle name="Millares 2 3 7 3 2 5" xfId="4846" xr:uid="{00000000-0005-0000-0000-0000873E0000}"/>
    <cellStyle name="Millares 2 3 7 3 2 5 2" xfId="23724" xr:uid="{00000000-0005-0000-0000-0000883E0000}"/>
    <cellStyle name="Millares 2 3 7 3 2 5 2 2" xfId="38441" xr:uid="{00000000-0005-0000-0000-0000893E0000}"/>
    <cellStyle name="Millares 2 3 7 3 2 5 3" xfId="29936" xr:uid="{00000000-0005-0000-0000-00008A3E0000}"/>
    <cellStyle name="Millares 2 3 7 3 2 6" xfId="20601" xr:uid="{00000000-0005-0000-0000-00008B3E0000}"/>
    <cellStyle name="Millares 2 3 7 3 2 6 2" xfId="35845" xr:uid="{00000000-0005-0000-0000-00008C3E0000}"/>
    <cellStyle name="Millares 2 3 7 3 2 7" xfId="7707" xr:uid="{00000000-0005-0000-0000-00008D3E0000}"/>
    <cellStyle name="Millares 2 3 7 3 2 7 2" xfId="32285" xr:uid="{00000000-0005-0000-0000-00008E3E0000}"/>
    <cellStyle name="Millares 2 3 7 3 2 8" xfId="27339" xr:uid="{00000000-0005-0000-0000-00008F3E0000}"/>
    <cellStyle name="Millares 2 3 7 3 3" xfId="1960" xr:uid="{00000000-0005-0000-0000-0000903E0000}"/>
    <cellStyle name="Millares 2 3 7 3 3 2" xfId="2584" xr:uid="{00000000-0005-0000-0000-0000913E0000}"/>
    <cellStyle name="Millares 2 3 7 3 3 2 2" xfId="4248" xr:uid="{00000000-0005-0000-0000-0000923E0000}"/>
    <cellStyle name="Millares 2 3 7 3 3 2 2 2" xfId="6878" xr:uid="{00000000-0005-0000-0000-0000933E0000}"/>
    <cellStyle name="Millares 2 3 7 3 3 2 2 2 2" xfId="25753" xr:uid="{00000000-0005-0000-0000-0000943E0000}"/>
    <cellStyle name="Millares 2 3 7 3 3 2 2 2 2 2" xfId="40054" xr:uid="{00000000-0005-0000-0000-0000953E0000}"/>
    <cellStyle name="Millares 2 3 7 3 3 2 2 2 3" xfId="31552" xr:uid="{00000000-0005-0000-0000-0000963E0000}"/>
    <cellStyle name="Millares 2 3 7 3 3 2 2 3" xfId="23132" xr:uid="{00000000-0005-0000-0000-0000973E0000}"/>
    <cellStyle name="Millares 2 3 7 3 3 2 2 3 2" xfId="37960" xr:uid="{00000000-0005-0000-0000-0000983E0000}"/>
    <cellStyle name="Millares 2 3 7 3 3 2 2 4" xfId="10228" xr:uid="{00000000-0005-0000-0000-0000993E0000}"/>
    <cellStyle name="Millares 2 3 7 3 3 2 2 4 2" xfId="34390" xr:uid="{00000000-0005-0000-0000-00009A3E0000}"/>
    <cellStyle name="Millares 2 3 7 3 3 2 2 5" xfId="29454" xr:uid="{00000000-0005-0000-0000-00009B3E0000}"/>
    <cellStyle name="Millares 2 3 7 3 3 2 3" xfId="5628" xr:uid="{00000000-0005-0000-0000-00009C3E0000}"/>
    <cellStyle name="Millares 2 3 7 3 3 2 3 2" xfId="24505" xr:uid="{00000000-0005-0000-0000-00009D3E0000}"/>
    <cellStyle name="Millares 2 3 7 3 3 2 3 2 2" xfId="39062" xr:uid="{00000000-0005-0000-0000-00009E3E0000}"/>
    <cellStyle name="Millares 2 3 7 3 3 2 3 3" xfId="30558" xr:uid="{00000000-0005-0000-0000-00009F3E0000}"/>
    <cellStyle name="Millares 2 3 7 3 3 2 4" xfId="21468" xr:uid="{00000000-0005-0000-0000-0000A03E0000}"/>
    <cellStyle name="Millares 2 3 7 3 3 2 4 2" xfId="36552" xr:uid="{00000000-0005-0000-0000-0000A13E0000}"/>
    <cellStyle name="Millares 2 3 7 3 3 2 5" xfId="8572" xr:uid="{00000000-0005-0000-0000-0000A23E0000}"/>
    <cellStyle name="Millares 2 3 7 3 3 2 5 2" xfId="32990" xr:uid="{00000000-0005-0000-0000-0000A33E0000}"/>
    <cellStyle name="Millares 2 3 7 3 3 2 6" xfId="28046" xr:uid="{00000000-0005-0000-0000-0000A43E0000}"/>
    <cellStyle name="Millares 2 3 7 3 3 3" xfId="3624" xr:uid="{00000000-0005-0000-0000-0000A53E0000}"/>
    <cellStyle name="Millares 2 3 7 3 3 3 2" xfId="6254" xr:uid="{00000000-0005-0000-0000-0000A63E0000}"/>
    <cellStyle name="Millares 2 3 7 3 3 3 2 2" xfId="25129" xr:uid="{00000000-0005-0000-0000-0000A73E0000}"/>
    <cellStyle name="Millares 2 3 7 3 3 3 2 2 2" xfId="39558" xr:uid="{00000000-0005-0000-0000-0000A83E0000}"/>
    <cellStyle name="Millares 2 3 7 3 3 3 2 3" xfId="31056" xr:uid="{00000000-0005-0000-0000-0000A93E0000}"/>
    <cellStyle name="Millares 2 3 7 3 3 3 3" xfId="22508" xr:uid="{00000000-0005-0000-0000-0000AA3E0000}"/>
    <cellStyle name="Millares 2 3 7 3 3 3 3 2" xfId="37464" xr:uid="{00000000-0005-0000-0000-0000AB3E0000}"/>
    <cellStyle name="Millares 2 3 7 3 3 3 4" xfId="9604" xr:uid="{00000000-0005-0000-0000-0000AC3E0000}"/>
    <cellStyle name="Millares 2 3 7 3 3 3 4 2" xfId="33894" xr:uid="{00000000-0005-0000-0000-0000AD3E0000}"/>
    <cellStyle name="Millares 2 3 7 3 3 3 5" xfId="28958" xr:uid="{00000000-0005-0000-0000-0000AE3E0000}"/>
    <cellStyle name="Millares 2 3 7 3 3 4" xfId="5004" xr:uid="{00000000-0005-0000-0000-0000AF3E0000}"/>
    <cellStyle name="Millares 2 3 7 3 3 4 2" xfId="23881" xr:uid="{00000000-0005-0000-0000-0000B03E0000}"/>
    <cellStyle name="Millares 2 3 7 3 3 4 2 2" xfId="38566" xr:uid="{00000000-0005-0000-0000-0000B13E0000}"/>
    <cellStyle name="Millares 2 3 7 3 3 4 3" xfId="30062" xr:uid="{00000000-0005-0000-0000-0000B23E0000}"/>
    <cellStyle name="Millares 2 3 7 3 3 5" xfId="20844" xr:uid="{00000000-0005-0000-0000-0000B33E0000}"/>
    <cellStyle name="Millares 2 3 7 3 3 5 2" xfId="36056" xr:uid="{00000000-0005-0000-0000-0000B43E0000}"/>
    <cellStyle name="Millares 2 3 7 3 3 6" xfId="7948" xr:uid="{00000000-0005-0000-0000-0000B53E0000}"/>
    <cellStyle name="Millares 2 3 7 3 3 6 2" xfId="32494" xr:uid="{00000000-0005-0000-0000-0000B63E0000}"/>
    <cellStyle name="Millares 2 3 7 3 3 7" xfId="27550" xr:uid="{00000000-0005-0000-0000-0000B73E0000}"/>
    <cellStyle name="Millares 2 3 7 3 4" xfId="2272" xr:uid="{00000000-0005-0000-0000-0000B83E0000}"/>
    <cellStyle name="Millares 2 3 7 3 4 2" xfId="3936" xr:uid="{00000000-0005-0000-0000-0000B93E0000}"/>
    <cellStyle name="Millares 2 3 7 3 4 2 2" xfId="6566" xr:uid="{00000000-0005-0000-0000-0000BA3E0000}"/>
    <cellStyle name="Millares 2 3 7 3 4 2 2 2" xfId="25441" xr:uid="{00000000-0005-0000-0000-0000BB3E0000}"/>
    <cellStyle name="Millares 2 3 7 3 4 2 2 2 2" xfId="39806" xr:uid="{00000000-0005-0000-0000-0000BC3E0000}"/>
    <cellStyle name="Millares 2 3 7 3 4 2 2 3" xfId="31304" xr:uid="{00000000-0005-0000-0000-0000BD3E0000}"/>
    <cellStyle name="Millares 2 3 7 3 4 2 3" xfId="22820" xr:uid="{00000000-0005-0000-0000-0000BE3E0000}"/>
    <cellStyle name="Millares 2 3 7 3 4 2 3 2" xfId="37712" xr:uid="{00000000-0005-0000-0000-0000BF3E0000}"/>
    <cellStyle name="Millares 2 3 7 3 4 2 4" xfId="9916" xr:uid="{00000000-0005-0000-0000-0000C03E0000}"/>
    <cellStyle name="Millares 2 3 7 3 4 2 4 2" xfId="34142" xr:uid="{00000000-0005-0000-0000-0000C13E0000}"/>
    <cellStyle name="Millares 2 3 7 3 4 2 5" xfId="29206" xr:uid="{00000000-0005-0000-0000-0000C23E0000}"/>
    <cellStyle name="Millares 2 3 7 3 4 3" xfId="5316" xr:uid="{00000000-0005-0000-0000-0000C33E0000}"/>
    <cellStyle name="Millares 2 3 7 3 4 3 2" xfId="24193" xr:uid="{00000000-0005-0000-0000-0000C43E0000}"/>
    <cellStyle name="Millares 2 3 7 3 4 3 2 2" xfId="38814" xr:uid="{00000000-0005-0000-0000-0000C53E0000}"/>
    <cellStyle name="Millares 2 3 7 3 4 3 3" xfId="30310" xr:uid="{00000000-0005-0000-0000-0000C63E0000}"/>
    <cellStyle name="Millares 2 3 7 3 4 4" xfId="21156" xr:uid="{00000000-0005-0000-0000-0000C73E0000}"/>
    <cellStyle name="Millares 2 3 7 3 4 4 2" xfId="36304" xr:uid="{00000000-0005-0000-0000-0000C83E0000}"/>
    <cellStyle name="Millares 2 3 7 3 4 5" xfId="8260" xr:uid="{00000000-0005-0000-0000-0000C93E0000}"/>
    <cellStyle name="Millares 2 3 7 3 4 5 2" xfId="32742" xr:uid="{00000000-0005-0000-0000-0000CA3E0000}"/>
    <cellStyle name="Millares 2 3 7 3 4 6" xfId="27798" xr:uid="{00000000-0005-0000-0000-0000CB3E0000}"/>
    <cellStyle name="Millares 2 3 7 3 5" xfId="3017" xr:uid="{00000000-0005-0000-0000-0000CC3E0000}"/>
    <cellStyle name="Millares 2 3 7 3 5 2" xfId="5941" xr:uid="{00000000-0005-0000-0000-0000CD3E0000}"/>
    <cellStyle name="Millares 2 3 7 3 5 2 2" xfId="24817" xr:uid="{00000000-0005-0000-0000-0000CE3E0000}"/>
    <cellStyle name="Millares 2 3 7 3 5 2 2 2" xfId="39310" xr:uid="{00000000-0005-0000-0000-0000CF3E0000}"/>
    <cellStyle name="Millares 2 3 7 3 5 2 3" xfId="30807" xr:uid="{00000000-0005-0000-0000-0000D03E0000}"/>
    <cellStyle name="Millares 2 3 7 3 5 3" xfId="21901" xr:uid="{00000000-0005-0000-0000-0000D13E0000}"/>
    <cellStyle name="Millares 2 3 7 3 5 3 2" xfId="36921" xr:uid="{00000000-0005-0000-0000-0000D23E0000}"/>
    <cellStyle name="Millares 2 3 7 3 5 4" xfId="9003" xr:uid="{00000000-0005-0000-0000-0000D33E0000}"/>
    <cellStyle name="Millares 2 3 7 3 5 4 2" xfId="33357" xr:uid="{00000000-0005-0000-0000-0000D43E0000}"/>
    <cellStyle name="Millares 2 3 7 3 5 5" xfId="28415" xr:uid="{00000000-0005-0000-0000-0000D53E0000}"/>
    <cellStyle name="Millares 2 3 7 3 6" xfId="4690" xr:uid="{00000000-0005-0000-0000-0000D63E0000}"/>
    <cellStyle name="Millares 2 3 7 3 6 2" xfId="23568" xr:uid="{00000000-0005-0000-0000-0000D73E0000}"/>
    <cellStyle name="Millares 2 3 7 3 6 2 2" xfId="38317" xr:uid="{00000000-0005-0000-0000-0000D83E0000}"/>
    <cellStyle name="Millares 2 3 7 3 6 3" xfId="12910" xr:uid="{00000000-0005-0000-0000-0000D93E0000}"/>
    <cellStyle name="Millares 2 3 7 3 6 3 2" xfId="35269" xr:uid="{00000000-0005-0000-0000-0000DA3E0000}"/>
    <cellStyle name="Millares 2 3 7 3 6 4" xfId="29812" xr:uid="{00000000-0005-0000-0000-0000DB3E0000}"/>
    <cellStyle name="Millares 2 3 7 3 7" xfId="20237" xr:uid="{00000000-0005-0000-0000-0000DC3E0000}"/>
    <cellStyle name="Millares 2 3 7 3 7 2" xfId="35513" xr:uid="{00000000-0005-0000-0000-0000DD3E0000}"/>
    <cellStyle name="Millares 2 3 7 3 8" xfId="7347" xr:uid="{00000000-0005-0000-0000-0000DE3E0000}"/>
    <cellStyle name="Millares 2 3 7 3 8 2" xfId="31957" xr:uid="{00000000-0005-0000-0000-0000DF3E0000}"/>
    <cellStyle name="Millares 2 3 7 3 9" xfId="27007" xr:uid="{00000000-0005-0000-0000-0000E03E0000}"/>
    <cellStyle name="Millares 2 3 7 4" xfId="1535" xr:uid="{00000000-0005-0000-0000-0000E13E0000}"/>
    <cellStyle name="Millares 2 3 7 4 2" xfId="2038" xr:uid="{00000000-0005-0000-0000-0000E23E0000}"/>
    <cellStyle name="Millares 2 3 7 4 2 2" xfId="2662" xr:uid="{00000000-0005-0000-0000-0000E33E0000}"/>
    <cellStyle name="Millares 2 3 7 4 2 2 2" xfId="4326" xr:uid="{00000000-0005-0000-0000-0000E43E0000}"/>
    <cellStyle name="Millares 2 3 7 4 2 2 2 2" xfId="6956" xr:uid="{00000000-0005-0000-0000-0000E53E0000}"/>
    <cellStyle name="Millares 2 3 7 4 2 2 2 2 2" xfId="25831" xr:uid="{00000000-0005-0000-0000-0000E63E0000}"/>
    <cellStyle name="Millares 2 3 7 4 2 2 2 2 2 2" xfId="40116" xr:uid="{00000000-0005-0000-0000-0000E73E0000}"/>
    <cellStyle name="Millares 2 3 7 4 2 2 2 2 3" xfId="31614" xr:uid="{00000000-0005-0000-0000-0000E83E0000}"/>
    <cellStyle name="Millares 2 3 7 4 2 2 2 3" xfId="23210" xr:uid="{00000000-0005-0000-0000-0000E93E0000}"/>
    <cellStyle name="Millares 2 3 7 4 2 2 2 3 2" xfId="38022" xr:uid="{00000000-0005-0000-0000-0000EA3E0000}"/>
    <cellStyle name="Millares 2 3 7 4 2 2 2 4" xfId="10306" xr:uid="{00000000-0005-0000-0000-0000EB3E0000}"/>
    <cellStyle name="Millares 2 3 7 4 2 2 2 4 2" xfId="34452" xr:uid="{00000000-0005-0000-0000-0000EC3E0000}"/>
    <cellStyle name="Millares 2 3 7 4 2 2 2 5" xfId="29516" xr:uid="{00000000-0005-0000-0000-0000ED3E0000}"/>
    <cellStyle name="Millares 2 3 7 4 2 2 3" xfId="5706" xr:uid="{00000000-0005-0000-0000-0000EE3E0000}"/>
    <cellStyle name="Millares 2 3 7 4 2 2 3 2" xfId="24583" xr:uid="{00000000-0005-0000-0000-0000EF3E0000}"/>
    <cellStyle name="Millares 2 3 7 4 2 2 3 2 2" xfId="39124" xr:uid="{00000000-0005-0000-0000-0000F03E0000}"/>
    <cellStyle name="Millares 2 3 7 4 2 2 3 3" xfId="30620" xr:uid="{00000000-0005-0000-0000-0000F13E0000}"/>
    <cellStyle name="Millares 2 3 7 4 2 2 4" xfId="21546" xr:uid="{00000000-0005-0000-0000-0000F23E0000}"/>
    <cellStyle name="Millares 2 3 7 4 2 2 4 2" xfId="36614" xr:uid="{00000000-0005-0000-0000-0000F33E0000}"/>
    <cellStyle name="Millares 2 3 7 4 2 2 5" xfId="8650" xr:uid="{00000000-0005-0000-0000-0000F43E0000}"/>
    <cellStyle name="Millares 2 3 7 4 2 2 5 2" xfId="33052" xr:uid="{00000000-0005-0000-0000-0000F53E0000}"/>
    <cellStyle name="Millares 2 3 7 4 2 2 6" xfId="28108" xr:uid="{00000000-0005-0000-0000-0000F63E0000}"/>
    <cellStyle name="Millares 2 3 7 4 2 3" xfId="3702" xr:uid="{00000000-0005-0000-0000-0000F73E0000}"/>
    <cellStyle name="Millares 2 3 7 4 2 3 2" xfId="6332" xr:uid="{00000000-0005-0000-0000-0000F83E0000}"/>
    <cellStyle name="Millares 2 3 7 4 2 3 2 2" xfId="25207" xr:uid="{00000000-0005-0000-0000-0000F93E0000}"/>
    <cellStyle name="Millares 2 3 7 4 2 3 2 2 2" xfId="39620" xr:uid="{00000000-0005-0000-0000-0000FA3E0000}"/>
    <cellStyle name="Millares 2 3 7 4 2 3 2 3" xfId="31118" xr:uid="{00000000-0005-0000-0000-0000FB3E0000}"/>
    <cellStyle name="Millares 2 3 7 4 2 3 3" xfId="22586" xr:uid="{00000000-0005-0000-0000-0000FC3E0000}"/>
    <cellStyle name="Millares 2 3 7 4 2 3 3 2" xfId="37526" xr:uid="{00000000-0005-0000-0000-0000FD3E0000}"/>
    <cellStyle name="Millares 2 3 7 4 2 3 4" xfId="9682" xr:uid="{00000000-0005-0000-0000-0000FE3E0000}"/>
    <cellStyle name="Millares 2 3 7 4 2 3 4 2" xfId="33956" xr:uid="{00000000-0005-0000-0000-0000FF3E0000}"/>
    <cellStyle name="Millares 2 3 7 4 2 3 5" xfId="29020" xr:uid="{00000000-0005-0000-0000-0000003F0000}"/>
    <cellStyle name="Millares 2 3 7 4 2 4" xfId="5082" xr:uid="{00000000-0005-0000-0000-0000013F0000}"/>
    <cellStyle name="Millares 2 3 7 4 2 4 2" xfId="23959" xr:uid="{00000000-0005-0000-0000-0000023F0000}"/>
    <cellStyle name="Millares 2 3 7 4 2 4 2 2" xfId="38628" xr:uid="{00000000-0005-0000-0000-0000033F0000}"/>
    <cellStyle name="Millares 2 3 7 4 2 4 3" xfId="30124" xr:uid="{00000000-0005-0000-0000-0000043F0000}"/>
    <cellStyle name="Millares 2 3 7 4 2 5" xfId="20922" xr:uid="{00000000-0005-0000-0000-0000053F0000}"/>
    <cellStyle name="Millares 2 3 7 4 2 5 2" xfId="36118" xr:uid="{00000000-0005-0000-0000-0000063F0000}"/>
    <cellStyle name="Millares 2 3 7 4 2 6" xfId="8026" xr:uid="{00000000-0005-0000-0000-0000073F0000}"/>
    <cellStyle name="Millares 2 3 7 4 2 6 2" xfId="32556" xr:uid="{00000000-0005-0000-0000-0000083F0000}"/>
    <cellStyle name="Millares 2 3 7 4 2 7" xfId="27612" xr:uid="{00000000-0005-0000-0000-0000093F0000}"/>
    <cellStyle name="Millares 2 3 7 4 3" xfId="2350" xr:uid="{00000000-0005-0000-0000-00000A3F0000}"/>
    <cellStyle name="Millares 2 3 7 4 3 2" xfId="4014" xr:uid="{00000000-0005-0000-0000-00000B3F0000}"/>
    <cellStyle name="Millares 2 3 7 4 3 2 2" xfId="6644" xr:uid="{00000000-0005-0000-0000-00000C3F0000}"/>
    <cellStyle name="Millares 2 3 7 4 3 2 2 2" xfId="25519" xr:uid="{00000000-0005-0000-0000-00000D3F0000}"/>
    <cellStyle name="Millares 2 3 7 4 3 2 2 2 2" xfId="39868" xr:uid="{00000000-0005-0000-0000-00000E3F0000}"/>
    <cellStyle name="Millares 2 3 7 4 3 2 2 3" xfId="31366" xr:uid="{00000000-0005-0000-0000-00000F3F0000}"/>
    <cellStyle name="Millares 2 3 7 4 3 2 3" xfId="22898" xr:uid="{00000000-0005-0000-0000-0000103F0000}"/>
    <cellStyle name="Millares 2 3 7 4 3 2 3 2" xfId="37774" xr:uid="{00000000-0005-0000-0000-0000113F0000}"/>
    <cellStyle name="Millares 2 3 7 4 3 2 4" xfId="9994" xr:uid="{00000000-0005-0000-0000-0000123F0000}"/>
    <cellStyle name="Millares 2 3 7 4 3 2 4 2" xfId="34204" xr:uid="{00000000-0005-0000-0000-0000133F0000}"/>
    <cellStyle name="Millares 2 3 7 4 3 2 5" xfId="29268" xr:uid="{00000000-0005-0000-0000-0000143F0000}"/>
    <cellStyle name="Millares 2 3 7 4 3 3" xfId="5394" xr:uid="{00000000-0005-0000-0000-0000153F0000}"/>
    <cellStyle name="Millares 2 3 7 4 3 3 2" xfId="24271" xr:uid="{00000000-0005-0000-0000-0000163F0000}"/>
    <cellStyle name="Millares 2 3 7 4 3 3 2 2" xfId="38876" xr:uid="{00000000-0005-0000-0000-0000173F0000}"/>
    <cellStyle name="Millares 2 3 7 4 3 3 3" xfId="30372" xr:uid="{00000000-0005-0000-0000-0000183F0000}"/>
    <cellStyle name="Millares 2 3 7 4 3 4" xfId="21234" xr:uid="{00000000-0005-0000-0000-0000193F0000}"/>
    <cellStyle name="Millares 2 3 7 4 3 4 2" xfId="36366" xr:uid="{00000000-0005-0000-0000-00001A3F0000}"/>
    <cellStyle name="Millares 2 3 7 4 3 5" xfId="8338" xr:uid="{00000000-0005-0000-0000-00001B3F0000}"/>
    <cellStyle name="Millares 2 3 7 4 3 5 2" xfId="32804" xr:uid="{00000000-0005-0000-0000-00001C3F0000}"/>
    <cellStyle name="Millares 2 3 7 4 3 6" xfId="27860" xr:uid="{00000000-0005-0000-0000-00001D3F0000}"/>
    <cellStyle name="Millares 2 3 7 4 4" xfId="3199" xr:uid="{00000000-0005-0000-0000-00001E3F0000}"/>
    <cellStyle name="Millares 2 3 7 4 4 2" xfId="6019" xr:uid="{00000000-0005-0000-0000-00001F3F0000}"/>
    <cellStyle name="Millares 2 3 7 4 4 2 2" xfId="24895" xr:uid="{00000000-0005-0000-0000-0000203F0000}"/>
    <cellStyle name="Millares 2 3 7 4 4 2 2 2" xfId="39372" xr:uid="{00000000-0005-0000-0000-0000213F0000}"/>
    <cellStyle name="Millares 2 3 7 4 4 2 3" xfId="30869" xr:uid="{00000000-0005-0000-0000-0000223F0000}"/>
    <cellStyle name="Millares 2 3 7 4 4 3" xfId="22083" xr:uid="{00000000-0005-0000-0000-0000233F0000}"/>
    <cellStyle name="Millares 2 3 7 4 4 3 2" xfId="37087" xr:uid="{00000000-0005-0000-0000-0000243F0000}"/>
    <cellStyle name="Millares 2 3 7 4 4 4" xfId="9183" xr:uid="{00000000-0005-0000-0000-0000253F0000}"/>
    <cellStyle name="Millares 2 3 7 4 4 4 2" xfId="33521" xr:uid="{00000000-0005-0000-0000-0000263F0000}"/>
    <cellStyle name="Millares 2 3 7 4 4 5" xfId="28581" xr:uid="{00000000-0005-0000-0000-0000273F0000}"/>
    <cellStyle name="Millares 2 3 7 4 5" xfId="4768" xr:uid="{00000000-0005-0000-0000-0000283F0000}"/>
    <cellStyle name="Millares 2 3 7 4 5 2" xfId="23646" xr:uid="{00000000-0005-0000-0000-0000293F0000}"/>
    <cellStyle name="Millares 2 3 7 4 5 2 2" xfId="38379" xr:uid="{00000000-0005-0000-0000-00002A3F0000}"/>
    <cellStyle name="Millares 2 3 7 4 5 3" xfId="29874" xr:uid="{00000000-0005-0000-0000-00002B3F0000}"/>
    <cellStyle name="Millares 2 3 7 4 6" xfId="20419" xr:uid="{00000000-0005-0000-0000-00002C3F0000}"/>
    <cellStyle name="Millares 2 3 7 4 6 2" xfId="35679" xr:uid="{00000000-0005-0000-0000-00002D3F0000}"/>
    <cellStyle name="Millares 2 3 7 4 7" xfId="7527" xr:uid="{00000000-0005-0000-0000-00002E3F0000}"/>
    <cellStyle name="Millares 2 3 7 4 7 2" xfId="32121" xr:uid="{00000000-0005-0000-0000-00002F3F0000}"/>
    <cellStyle name="Millares 2 3 7 4 8" xfId="27173" xr:uid="{00000000-0005-0000-0000-0000303F0000}"/>
    <cellStyle name="Millares 2 3 7 5" xfId="1882" xr:uid="{00000000-0005-0000-0000-0000313F0000}"/>
    <cellStyle name="Millares 2 3 7 5 2" xfId="2506" xr:uid="{00000000-0005-0000-0000-0000323F0000}"/>
    <cellStyle name="Millares 2 3 7 5 2 2" xfId="4170" xr:uid="{00000000-0005-0000-0000-0000333F0000}"/>
    <cellStyle name="Millares 2 3 7 5 2 2 2" xfId="6800" xr:uid="{00000000-0005-0000-0000-0000343F0000}"/>
    <cellStyle name="Millares 2 3 7 5 2 2 2 2" xfId="25675" xr:uid="{00000000-0005-0000-0000-0000353F0000}"/>
    <cellStyle name="Millares 2 3 7 5 2 2 2 2 2" xfId="39992" xr:uid="{00000000-0005-0000-0000-0000363F0000}"/>
    <cellStyle name="Millares 2 3 7 5 2 2 2 3" xfId="31490" xr:uid="{00000000-0005-0000-0000-0000373F0000}"/>
    <cellStyle name="Millares 2 3 7 5 2 2 3" xfId="23054" xr:uid="{00000000-0005-0000-0000-0000383F0000}"/>
    <cellStyle name="Millares 2 3 7 5 2 2 3 2" xfId="37898" xr:uid="{00000000-0005-0000-0000-0000393F0000}"/>
    <cellStyle name="Millares 2 3 7 5 2 2 4" xfId="10150" xr:uid="{00000000-0005-0000-0000-00003A3F0000}"/>
    <cellStyle name="Millares 2 3 7 5 2 2 4 2" xfId="34328" xr:uid="{00000000-0005-0000-0000-00003B3F0000}"/>
    <cellStyle name="Millares 2 3 7 5 2 2 5" xfId="29392" xr:uid="{00000000-0005-0000-0000-00003C3F0000}"/>
    <cellStyle name="Millares 2 3 7 5 2 3" xfId="5550" xr:uid="{00000000-0005-0000-0000-00003D3F0000}"/>
    <cellStyle name="Millares 2 3 7 5 2 3 2" xfId="24427" xr:uid="{00000000-0005-0000-0000-00003E3F0000}"/>
    <cellStyle name="Millares 2 3 7 5 2 3 2 2" xfId="39000" xr:uid="{00000000-0005-0000-0000-00003F3F0000}"/>
    <cellStyle name="Millares 2 3 7 5 2 3 3" xfId="30496" xr:uid="{00000000-0005-0000-0000-0000403F0000}"/>
    <cellStyle name="Millares 2 3 7 5 2 4" xfId="21390" xr:uid="{00000000-0005-0000-0000-0000413F0000}"/>
    <cellStyle name="Millares 2 3 7 5 2 4 2" xfId="36490" xr:uid="{00000000-0005-0000-0000-0000423F0000}"/>
    <cellStyle name="Millares 2 3 7 5 2 5" xfId="8494" xr:uid="{00000000-0005-0000-0000-0000433F0000}"/>
    <cellStyle name="Millares 2 3 7 5 2 5 2" xfId="32928" xr:uid="{00000000-0005-0000-0000-0000443F0000}"/>
    <cellStyle name="Millares 2 3 7 5 2 6" xfId="27984" xr:uid="{00000000-0005-0000-0000-0000453F0000}"/>
    <cellStyle name="Millares 2 3 7 5 3" xfId="3546" xr:uid="{00000000-0005-0000-0000-0000463F0000}"/>
    <cellStyle name="Millares 2 3 7 5 3 2" xfId="6176" xr:uid="{00000000-0005-0000-0000-0000473F0000}"/>
    <cellStyle name="Millares 2 3 7 5 3 2 2" xfId="25051" xr:uid="{00000000-0005-0000-0000-0000483F0000}"/>
    <cellStyle name="Millares 2 3 7 5 3 2 2 2" xfId="39496" xr:uid="{00000000-0005-0000-0000-0000493F0000}"/>
    <cellStyle name="Millares 2 3 7 5 3 2 3" xfId="30994" xr:uid="{00000000-0005-0000-0000-00004A3F0000}"/>
    <cellStyle name="Millares 2 3 7 5 3 3" xfId="22430" xr:uid="{00000000-0005-0000-0000-00004B3F0000}"/>
    <cellStyle name="Millares 2 3 7 5 3 3 2" xfId="37402" xr:uid="{00000000-0005-0000-0000-00004C3F0000}"/>
    <cellStyle name="Millares 2 3 7 5 3 4" xfId="9526" xr:uid="{00000000-0005-0000-0000-00004D3F0000}"/>
    <cellStyle name="Millares 2 3 7 5 3 4 2" xfId="33832" xr:uid="{00000000-0005-0000-0000-00004E3F0000}"/>
    <cellStyle name="Millares 2 3 7 5 3 5" xfId="28896" xr:uid="{00000000-0005-0000-0000-00004F3F0000}"/>
    <cellStyle name="Millares 2 3 7 5 4" xfId="4926" xr:uid="{00000000-0005-0000-0000-0000503F0000}"/>
    <cellStyle name="Millares 2 3 7 5 4 2" xfId="23803" xr:uid="{00000000-0005-0000-0000-0000513F0000}"/>
    <cellStyle name="Millares 2 3 7 5 4 2 2" xfId="38504" xr:uid="{00000000-0005-0000-0000-0000523F0000}"/>
    <cellStyle name="Millares 2 3 7 5 4 3" xfId="30000" xr:uid="{00000000-0005-0000-0000-0000533F0000}"/>
    <cellStyle name="Millares 2 3 7 5 5" xfId="20766" xr:uid="{00000000-0005-0000-0000-0000543F0000}"/>
    <cellStyle name="Millares 2 3 7 5 5 2" xfId="35994" xr:uid="{00000000-0005-0000-0000-0000553F0000}"/>
    <cellStyle name="Millares 2 3 7 5 6" xfId="7870" xr:uid="{00000000-0005-0000-0000-0000563F0000}"/>
    <cellStyle name="Millares 2 3 7 5 6 2" xfId="32432" xr:uid="{00000000-0005-0000-0000-0000573F0000}"/>
    <cellStyle name="Millares 2 3 7 5 7" xfId="27488" xr:uid="{00000000-0005-0000-0000-0000583F0000}"/>
    <cellStyle name="Millares 2 3 7 6" xfId="2194" xr:uid="{00000000-0005-0000-0000-0000593F0000}"/>
    <cellStyle name="Millares 2 3 7 6 2" xfId="3858" xr:uid="{00000000-0005-0000-0000-00005A3F0000}"/>
    <cellStyle name="Millares 2 3 7 6 2 2" xfId="6488" xr:uid="{00000000-0005-0000-0000-00005B3F0000}"/>
    <cellStyle name="Millares 2 3 7 6 2 2 2" xfId="25363" xr:uid="{00000000-0005-0000-0000-00005C3F0000}"/>
    <cellStyle name="Millares 2 3 7 6 2 2 2 2" xfId="39744" xr:uid="{00000000-0005-0000-0000-00005D3F0000}"/>
    <cellStyle name="Millares 2 3 7 6 2 2 3" xfId="31242" xr:uid="{00000000-0005-0000-0000-00005E3F0000}"/>
    <cellStyle name="Millares 2 3 7 6 2 3" xfId="22742" xr:uid="{00000000-0005-0000-0000-00005F3F0000}"/>
    <cellStyle name="Millares 2 3 7 6 2 3 2" xfId="37650" xr:uid="{00000000-0005-0000-0000-0000603F0000}"/>
    <cellStyle name="Millares 2 3 7 6 2 4" xfId="9838" xr:uid="{00000000-0005-0000-0000-0000613F0000}"/>
    <cellStyle name="Millares 2 3 7 6 2 4 2" xfId="34080" xr:uid="{00000000-0005-0000-0000-0000623F0000}"/>
    <cellStyle name="Millares 2 3 7 6 2 5" xfId="29144" xr:uid="{00000000-0005-0000-0000-0000633F0000}"/>
    <cellStyle name="Millares 2 3 7 6 3" xfId="5238" xr:uid="{00000000-0005-0000-0000-0000643F0000}"/>
    <cellStyle name="Millares 2 3 7 6 3 2" xfId="24115" xr:uid="{00000000-0005-0000-0000-0000653F0000}"/>
    <cellStyle name="Millares 2 3 7 6 3 2 2" xfId="38752" xr:uid="{00000000-0005-0000-0000-0000663F0000}"/>
    <cellStyle name="Millares 2 3 7 6 3 3" xfId="30248" xr:uid="{00000000-0005-0000-0000-0000673F0000}"/>
    <cellStyle name="Millares 2 3 7 6 4" xfId="21078" xr:uid="{00000000-0005-0000-0000-0000683F0000}"/>
    <cellStyle name="Millares 2 3 7 6 4 2" xfId="36242" xr:uid="{00000000-0005-0000-0000-0000693F0000}"/>
    <cellStyle name="Millares 2 3 7 6 5" xfId="8182" xr:uid="{00000000-0005-0000-0000-00006A3F0000}"/>
    <cellStyle name="Millares 2 3 7 6 5 2" xfId="32680" xr:uid="{00000000-0005-0000-0000-00006B3F0000}"/>
    <cellStyle name="Millares 2 3 7 6 6" xfId="27736" xr:uid="{00000000-0005-0000-0000-00006C3F0000}"/>
    <cellStyle name="Millares 2 3 7 7" xfId="2835" xr:uid="{00000000-0005-0000-0000-00006D3F0000}"/>
    <cellStyle name="Millares 2 3 7 7 2" xfId="5862" xr:uid="{00000000-0005-0000-0000-00006E3F0000}"/>
    <cellStyle name="Millares 2 3 7 7 2 2" xfId="24739" xr:uid="{00000000-0005-0000-0000-00006F3F0000}"/>
    <cellStyle name="Millares 2 3 7 7 2 2 2" xfId="39248" xr:uid="{00000000-0005-0000-0000-0000703F0000}"/>
    <cellStyle name="Millares 2 3 7 7 2 3" xfId="30744" xr:uid="{00000000-0005-0000-0000-0000713F0000}"/>
    <cellStyle name="Millares 2 3 7 7 3" xfId="21719" xr:uid="{00000000-0005-0000-0000-0000723F0000}"/>
    <cellStyle name="Millares 2 3 7 7 3 2" xfId="36755" xr:uid="{00000000-0005-0000-0000-0000733F0000}"/>
    <cellStyle name="Millares 2 3 7 7 4" xfId="8823" xr:uid="{00000000-0005-0000-0000-0000743F0000}"/>
    <cellStyle name="Millares 2 3 7 7 4 2" xfId="33193" xr:uid="{00000000-0005-0000-0000-0000753F0000}"/>
    <cellStyle name="Millares 2 3 7 7 5" xfId="28249" xr:uid="{00000000-0005-0000-0000-0000763F0000}"/>
    <cellStyle name="Millares 2 3 7 8" xfId="4576" xr:uid="{00000000-0005-0000-0000-0000773F0000}"/>
    <cellStyle name="Millares 2 3 7 8 2" xfId="23454" xr:uid="{00000000-0005-0000-0000-0000783F0000}"/>
    <cellStyle name="Millares 2 3 7 8 2 2" xfId="38219" xr:uid="{00000000-0005-0000-0000-0000793F0000}"/>
    <cellStyle name="Millares 2 3 7 8 3" xfId="10477" xr:uid="{00000000-0005-0000-0000-00007A3F0000}"/>
    <cellStyle name="Millares 2 3 7 8 3 2" xfId="34591" xr:uid="{00000000-0005-0000-0000-00007B3F0000}"/>
    <cellStyle name="Millares 2 3 7 8 4" xfId="29714" xr:uid="{00000000-0005-0000-0000-00007C3F0000}"/>
    <cellStyle name="Millares 2 3 7 9" xfId="4480" xr:uid="{00000000-0005-0000-0000-00007D3F0000}"/>
    <cellStyle name="Millares 2 3 7 9 2" xfId="23364" xr:uid="{00000000-0005-0000-0000-00007E3F0000}"/>
    <cellStyle name="Millares 2 3 7 9 2 2" xfId="38144" xr:uid="{00000000-0005-0000-0000-00007F3F0000}"/>
    <cellStyle name="Millares 2 3 7 9 3" xfId="29638" xr:uid="{00000000-0005-0000-0000-0000803F0000}"/>
    <cellStyle name="Millares 2 3 8" xfId="12912" xr:uid="{00000000-0005-0000-0000-0000813F0000}"/>
    <cellStyle name="Millares 2 3 8 2" xfId="35271" xr:uid="{00000000-0005-0000-0000-0000823F0000}"/>
    <cellStyle name="Millares 2 4" xfId="549" xr:uid="{00000000-0005-0000-0000-0000833F0000}"/>
    <cellStyle name="Millares 2 4 10" xfId="1883" xr:uid="{00000000-0005-0000-0000-0000843F0000}"/>
    <cellStyle name="Millares 2 4 10 2" xfId="2507" xr:uid="{00000000-0005-0000-0000-0000853F0000}"/>
    <cellStyle name="Millares 2 4 10 2 2" xfId="4171" xr:uid="{00000000-0005-0000-0000-0000863F0000}"/>
    <cellStyle name="Millares 2 4 10 2 2 2" xfId="6801" xr:uid="{00000000-0005-0000-0000-0000873F0000}"/>
    <cellStyle name="Millares 2 4 10 2 2 2 2" xfId="25676" xr:uid="{00000000-0005-0000-0000-0000883F0000}"/>
    <cellStyle name="Millares 2 4 10 2 2 2 2 2" xfId="39993" xr:uid="{00000000-0005-0000-0000-0000893F0000}"/>
    <cellStyle name="Millares 2 4 10 2 2 2 3" xfId="31491" xr:uid="{00000000-0005-0000-0000-00008A3F0000}"/>
    <cellStyle name="Millares 2 4 10 2 2 3" xfId="23055" xr:uid="{00000000-0005-0000-0000-00008B3F0000}"/>
    <cellStyle name="Millares 2 4 10 2 2 3 2" xfId="37899" xr:uid="{00000000-0005-0000-0000-00008C3F0000}"/>
    <cellStyle name="Millares 2 4 10 2 2 4" xfId="10151" xr:uid="{00000000-0005-0000-0000-00008D3F0000}"/>
    <cellStyle name="Millares 2 4 10 2 2 4 2" xfId="34329" xr:uid="{00000000-0005-0000-0000-00008E3F0000}"/>
    <cellStyle name="Millares 2 4 10 2 2 5" xfId="29393" xr:uid="{00000000-0005-0000-0000-00008F3F0000}"/>
    <cellStyle name="Millares 2 4 10 2 3" xfId="5551" xr:uid="{00000000-0005-0000-0000-0000903F0000}"/>
    <cellStyle name="Millares 2 4 10 2 3 2" xfId="24428" xr:uid="{00000000-0005-0000-0000-0000913F0000}"/>
    <cellStyle name="Millares 2 4 10 2 3 2 2" xfId="39001" xr:uid="{00000000-0005-0000-0000-0000923F0000}"/>
    <cellStyle name="Millares 2 4 10 2 3 3" xfId="30497" xr:uid="{00000000-0005-0000-0000-0000933F0000}"/>
    <cellStyle name="Millares 2 4 10 2 4" xfId="21391" xr:uid="{00000000-0005-0000-0000-0000943F0000}"/>
    <cellStyle name="Millares 2 4 10 2 4 2" xfId="36491" xr:uid="{00000000-0005-0000-0000-0000953F0000}"/>
    <cellStyle name="Millares 2 4 10 2 5" xfId="8495" xr:uid="{00000000-0005-0000-0000-0000963F0000}"/>
    <cellStyle name="Millares 2 4 10 2 5 2" xfId="32929" xr:uid="{00000000-0005-0000-0000-0000973F0000}"/>
    <cellStyle name="Millares 2 4 10 2 6" xfId="27985" xr:uid="{00000000-0005-0000-0000-0000983F0000}"/>
    <cellStyle name="Millares 2 4 10 3" xfId="3547" xr:uid="{00000000-0005-0000-0000-0000993F0000}"/>
    <cellStyle name="Millares 2 4 10 3 2" xfId="6177" xr:uid="{00000000-0005-0000-0000-00009A3F0000}"/>
    <cellStyle name="Millares 2 4 10 3 2 2" xfId="25052" xr:uid="{00000000-0005-0000-0000-00009B3F0000}"/>
    <cellStyle name="Millares 2 4 10 3 2 2 2" xfId="39497" xr:uid="{00000000-0005-0000-0000-00009C3F0000}"/>
    <cellStyle name="Millares 2 4 10 3 2 3" xfId="30995" xr:uid="{00000000-0005-0000-0000-00009D3F0000}"/>
    <cellStyle name="Millares 2 4 10 3 3" xfId="22431" xr:uid="{00000000-0005-0000-0000-00009E3F0000}"/>
    <cellStyle name="Millares 2 4 10 3 3 2" xfId="37403" xr:uid="{00000000-0005-0000-0000-00009F3F0000}"/>
    <cellStyle name="Millares 2 4 10 3 4" xfId="9527" xr:uid="{00000000-0005-0000-0000-0000A03F0000}"/>
    <cellStyle name="Millares 2 4 10 3 4 2" xfId="33833" xr:uid="{00000000-0005-0000-0000-0000A13F0000}"/>
    <cellStyle name="Millares 2 4 10 3 5" xfId="28897" xr:uid="{00000000-0005-0000-0000-0000A23F0000}"/>
    <cellStyle name="Millares 2 4 10 4" xfId="4927" xr:uid="{00000000-0005-0000-0000-0000A33F0000}"/>
    <cellStyle name="Millares 2 4 10 4 2" xfId="23804" xr:uid="{00000000-0005-0000-0000-0000A43F0000}"/>
    <cellStyle name="Millares 2 4 10 4 2 2" xfId="38505" xr:uid="{00000000-0005-0000-0000-0000A53F0000}"/>
    <cellStyle name="Millares 2 4 10 4 3" xfId="30001" xr:uid="{00000000-0005-0000-0000-0000A63F0000}"/>
    <cellStyle name="Millares 2 4 10 5" xfId="20767" xr:uid="{00000000-0005-0000-0000-0000A73F0000}"/>
    <cellStyle name="Millares 2 4 10 5 2" xfId="35995" xr:uid="{00000000-0005-0000-0000-0000A83F0000}"/>
    <cellStyle name="Millares 2 4 10 6" xfId="7871" xr:uid="{00000000-0005-0000-0000-0000A93F0000}"/>
    <cellStyle name="Millares 2 4 10 6 2" xfId="32433" xr:uid="{00000000-0005-0000-0000-0000AA3F0000}"/>
    <cellStyle name="Millares 2 4 10 7" xfId="27489" xr:uid="{00000000-0005-0000-0000-0000AB3F0000}"/>
    <cellStyle name="Millares 2 4 11" xfId="2195" xr:uid="{00000000-0005-0000-0000-0000AC3F0000}"/>
    <cellStyle name="Millares 2 4 11 2" xfId="3859" xr:uid="{00000000-0005-0000-0000-0000AD3F0000}"/>
    <cellStyle name="Millares 2 4 11 2 2" xfId="6489" xr:uid="{00000000-0005-0000-0000-0000AE3F0000}"/>
    <cellStyle name="Millares 2 4 11 2 2 2" xfId="25364" xr:uid="{00000000-0005-0000-0000-0000AF3F0000}"/>
    <cellStyle name="Millares 2 4 11 2 2 2 2" xfId="39745" xr:uid="{00000000-0005-0000-0000-0000B03F0000}"/>
    <cellStyle name="Millares 2 4 11 2 2 3" xfId="31243" xr:uid="{00000000-0005-0000-0000-0000B13F0000}"/>
    <cellStyle name="Millares 2 4 11 2 3" xfId="22743" xr:uid="{00000000-0005-0000-0000-0000B23F0000}"/>
    <cellStyle name="Millares 2 4 11 2 3 2" xfId="37651" xr:uid="{00000000-0005-0000-0000-0000B33F0000}"/>
    <cellStyle name="Millares 2 4 11 2 4" xfId="9839" xr:uid="{00000000-0005-0000-0000-0000B43F0000}"/>
    <cellStyle name="Millares 2 4 11 2 4 2" xfId="34081" xr:uid="{00000000-0005-0000-0000-0000B53F0000}"/>
    <cellStyle name="Millares 2 4 11 2 5" xfId="29145" xr:uid="{00000000-0005-0000-0000-0000B63F0000}"/>
    <cellStyle name="Millares 2 4 11 3" xfId="5239" xr:uid="{00000000-0005-0000-0000-0000B73F0000}"/>
    <cellStyle name="Millares 2 4 11 3 2" xfId="24116" xr:uid="{00000000-0005-0000-0000-0000B83F0000}"/>
    <cellStyle name="Millares 2 4 11 3 2 2" xfId="38753" xr:uid="{00000000-0005-0000-0000-0000B93F0000}"/>
    <cellStyle name="Millares 2 4 11 3 3" xfId="30249" xr:uid="{00000000-0005-0000-0000-0000BA3F0000}"/>
    <cellStyle name="Millares 2 4 11 4" xfId="21079" xr:uid="{00000000-0005-0000-0000-0000BB3F0000}"/>
    <cellStyle name="Millares 2 4 11 4 2" xfId="36243" xr:uid="{00000000-0005-0000-0000-0000BC3F0000}"/>
    <cellStyle name="Millares 2 4 11 5" xfId="8183" xr:uid="{00000000-0005-0000-0000-0000BD3F0000}"/>
    <cellStyle name="Millares 2 4 11 5 2" xfId="32681" xr:uid="{00000000-0005-0000-0000-0000BE3F0000}"/>
    <cellStyle name="Millares 2 4 11 6" xfId="27737" xr:uid="{00000000-0005-0000-0000-0000BF3F0000}"/>
    <cellStyle name="Millares 2 4 12" xfId="2836" xr:uid="{00000000-0005-0000-0000-0000C03F0000}"/>
    <cellStyle name="Millares 2 4 12 2" xfId="5863" xr:uid="{00000000-0005-0000-0000-0000C13F0000}"/>
    <cellStyle name="Millares 2 4 12 2 2" xfId="24740" xr:uid="{00000000-0005-0000-0000-0000C23F0000}"/>
    <cellStyle name="Millares 2 4 12 2 2 2" xfId="39249" xr:uid="{00000000-0005-0000-0000-0000C33F0000}"/>
    <cellStyle name="Millares 2 4 12 2 3" xfId="30745" xr:uid="{00000000-0005-0000-0000-0000C43F0000}"/>
    <cellStyle name="Millares 2 4 12 3" xfId="21720" xr:uid="{00000000-0005-0000-0000-0000C53F0000}"/>
    <cellStyle name="Millares 2 4 12 3 2" xfId="36756" xr:uid="{00000000-0005-0000-0000-0000C63F0000}"/>
    <cellStyle name="Millares 2 4 12 4" xfId="8824" xr:uid="{00000000-0005-0000-0000-0000C73F0000}"/>
    <cellStyle name="Millares 2 4 12 4 2" xfId="33194" xr:uid="{00000000-0005-0000-0000-0000C83F0000}"/>
    <cellStyle name="Millares 2 4 12 5" xfId="28250" xr:uid="{00000000-0005-0000-0000-0000C93F0000}"/>
    <cellStyle name="Millares 2 4 13" xfId="4577" xr:uid="{00000000-0005-0000-0000-0000CA3F0000}"/>
    <cellStyle name="Millares 2 4 13 2" xfId="23455" xr:uid="{00000000-0005-0000-0000-0000CB3F0000}"/>
    <cellStyle name="Millares 2 4 13 2 2" xfId="38220" xr:uid="{00000000-0005-0000-0000-0000CC3F0000}"/>
    <cellStyle name="Millares 2 4 13 3" xfId="10478" xr:uid="{00000000-0005-0000-0000-0000CD3F0000}"/>
    <cellStyle name="Millares 2 4 13 3 2" xfId="34592" xr:uid="{00000000-0005-0000-0000-0000CE3F0000}"/>
    <cellStyle name="Millares 2 4 13 4" xfId="29715" xr:uid="{00000000-0005-0000-0000-0000CF3F0000}"/>
    <cellStyle name="Millares 2 4 14" xfId="4481" xr:uid="{00000000-0005-0000-0000-0000D03F0000}"/>
    <cellStyle name="Millares 2 4 14 2" xfId="23365" xr:uid="{00000000-0005-0000-0000-0000D13F0000}"/>
    <cellStyle name="Millares 2 4 14 2 2" xfId="38145" xr:uid="{00000000-0005-0000-0000-0000D23F0000}"/>
    <cellStyle name="Millares 2 4 14 3" xfId="29639" xr:uid="{00000000-0005-0000-0000-0000D33F0000}"/>
    <cellStyle name="Millares 2 4 15" xfId="20056" xr:uid="{00000000-0005-0000-0000-0000D43F0000}"/>
    <cellStyle name="Millares 2 4 15 2" xfId="35348" xr:uid="{00000000-0005-0000-0000-0000D53F0000}"/>
    <cellStyle name="Millares 2 4 16" xfId="7151" xr:uid="{00000000-0005-0000-0000-0000D63F0000}"/>
    <cellStyle name="Millares 2 4 16 2" xfId="31777" xr:uid="{00000000-0005-0000-0000-0000D73F0000}"/>
    <cellStyle name="Millares 2 4 17" xfId="26842" xr:uid="{00000000-0005-0000-0000-0000D83F0000}"/>
    <cellStyle name="Millares 2 4 2" xfId="550" xr:uid="{00000000-0005-0000-0000-0000D93F0000}"/>
    <cellStyle name="Millares 2 4 2 10" xfId="20057" xr:uid="{00000000-0005-0000-0000-0000DA3F0000}"/>
    <cellStyle name="Millares 2 4 2 10 2" xfId="35349" xr:uid="{00000000-0005-0000-0000-0000DB3F0000}"/>
    <cellStyle name="Millares 2 4 2 11" xfId="7152" xr:uid="{00000000-0005-0000-0000-0000DC3F0000}"/>
    <cellStyle name="Millares 2 4 2 11 2" xfId="31778" xr:uid="{00000000-0005-0000-0000-0000DD3F0000}"/>
    <cellStyle name="Millares 2 4 2 12" xfId="26843" xr:uid="{00000000-0005-0000-0000-0000DE3F0000}"/>
    <cellStyle name="Millares 2 4 2 2" xfId="1264" xr:uid="{00000000-0005-0000-0000-0000DF3F0000}"/>
    <cellStyle name="Millares 2 4 2 2 10" xfId="7259" xr:uid="{00000000-0005-0000-0000-0000E03F0000}"/>
    <cellStyle name="Millares 2 4 2 2 10 2" xfId="31877" xr:uid="{00000000-0005-0000-0000-0000E13F0000}"/>
    <cellStyle name="Millares 2 4 2 2 11" xfId="26926" xr:uid="{00000000-0005-0000-0000-0000E23F0000}"/>
    <cellStyle name="Millares 2 4 2 2 2" xfId="1446" xr:uid="{00000000-0005-0000-0000-0000E33F0000}"/>
    <cellStyle name="Millares 2 4 2 2 2 2" xfId="1810" xr:uid="{00000000-0005-0000-0000-0000E43F0000}"/>
    <cellStyle name="Millares 2 4 2 2 2 2 2" xfId="2157" xr:uid="{00000000-0005-0000-0000-0000E53F0000}"/>
    <cellStyle name="Millares 2 4 2 2 2 2 2 2" xfId="2781" xr:uid="{00000000-0005-0000-0000-0000E63F0000}"/>
    <cellStyle name="Millares 2 4 2 2 2 2 2 2 2" xfId="4445" xr:uid="{00000000-0005-0000-0000-0000E73F0000}"/>
    <cellStyle name="Millares 2 4 2 2 2 2 2 2 2 2" xfId="7075" xr:uid="{00000000-0005-0000-0000-0000E83F0000}"/>
    <cellStyle name="Millares 2 4 2 2 2 2 2 2 2 2 2" xfId="25950" xr:uid="{00000000-0005-0000-0000-0000E93F0000}"/>
    <cellStyle name="Millares 2 4 2 2 2 2 2 2 2 2 2 2" xfId="40211" xr:uid="{00000000-0005-0000-0000-0000EA3F0000}"/>
    <cellStyle name="Millares 2 4 2 2 2 2 2 2 2 2 3" xfId="31709" xr:uid="{00000000-0005-0000-0000-0000EB3F0000}"/>
    <cellStyle name="Millares 2 4 2 2 2 2 2 2 2 3" xfId="23329" xr:uid="{00000000-0005-0000-0000-0000EC3F0000}"/>
    <cellStyle name="Millares 2 4 2 2 2 2 2 2 2 3 2" xfId="38117" xr:uid="{00000000-0005-0000-0000-0000ED3F0000}"/>
    <cellStyle name="Millares 2 4 2 2 2 2 2 2 2 4" xfId="10425" xr:uid="{00000000-0005-0000-0000-0000EE3F0000}"/>
    <cellStyle name="Millares 2 4 2 2 2 2 2 2 2 4 2" xfId="34547" xr:uid="{00000000-0005-0000-0000-0000EF3F0000}"/>
    <cellStyle name="Millares 2 4 2 2 2 2 2 2 2 5" xfId="29611" xr:uid="{00000000-0005-0000-0000-0000F03F0000}"/>
    <cellStyle name="Millares 2 4 2 2 2 2 2 2 3" xfId="5825" xr:uid="{00000000-0005-0000-0000-0000F13F0000}"/>
    <cellStyle name="Millares 2 4 2 2 2 2 2 2 3 2" xfId="24702" xr:uid="{00000000-0005-0000-0000-0000F23F0000}"/>
    <cellStyle name="Millares 2 4 2 2 2 2 2 2 3 2 2" xfId="39219" xr:uid="{00000000-0005-0000-0000-0000F33F0000}"/>
    <cellStyle name="Millares 2 4 2 2 2 2 2 2 3 3" xfId="30715" xr:uid="{00000000-0005-0000-0000-0000F43F0000}"/>
    <cellStyle name="Millares 2 4 2 2 2 2 2 2 4" xfId="21665" xr:uid="{00000000-0005-0000-0000-0000F53F0000}"/>
    <cellStyle name="Millares 2 4 2 2 2 2 2 2 4 2" xfId="36709" xr:uid="{00000000-0005-0000-0000-0000F63F0000}"/>
    <cellStyle name="Millares 2 4 2 2 2 2 2 2 5" xfId="8769" xr:uid="{00000000-0005-0000-0000-0000F73F0000}"/>
    <cellStyle name="Millares 2 4 2 2 2 2 2 2 5 2" xfId="33147" xr:uid="{00000000-0005-0000-0000-0000F83F0000}"/>
    <cellStyle name="Millares 2 4 2 2 2 2 2 2 6" xfId="28203" xr:uid="{00000000-0005-0000-0000-0000F93F0000}"/>
    <cellStyle name="Millares 2 4 2 2 2 2 2 3" xfId="3821" xr:uid="{00000000-0005-0000-0000-0000FA3F0000}"/>
    <cellStyle name="Millares 2 4 2 2 2 2 2 3 2" xfId="6451" xr:uid="{00000000-0005-0000-0000-0000FB3F0000}"/>
    <cellStyle name="Millares 2 4 2 2 2 2 2 3 2 2" xfId="25326" xr:uid="{00000000-0005-0000-0000-0000FC3F0000}"/>
    <cellStyle name="Millares 2 4 2 2 2 2 2 3 2 2 2" xfId="39715" xr:uid="{00000000-0005-0000-0000-0000FD3F0000}"/>
    <cellStyle name="Millares 2 4 2 2 2 2 2 3 2 3" xfId="31213" xr:uid="{00000000-0005-0000-0000-0000FE3F0000}"/>
    <cellStyle name="Millares 2 4 2 2 2 2 2 3 3" xfId="22705" xr:uid="{00000000-0005-0000-0000-0000FF3F0000}"/>
    <cellStyle name="Millares 2 4 2 2 2 2 2 3 3 2" xfId="37621" xr:uid="{00000000-0005-0000-0000-000000400000}"/>
    <cellStyle name="Millares 2 4 2 2 2 2 2 3 4" xfId="9801" xr:uid="{00000000-0005-0000-0000-000001400000}"/>
    <cellStyle name="Millares 2 4 2 2 2 2 2 3 4 2" xfId="34051" xr:uid="{00000000-0005-0000-0000-000002400000}"/>
    <cellStyle name="Millares 2 4 2 2 2 2 2 3 5" xfId="29115" xr:uid="{00000000-0005-0000-0000-000003400000}"/>
    <cellStyle name="Millares 2 4 2 2 2 2 2 4" xfId="5201" xr:uid="{00000000-0005-0000-0000-000004400000}"/>
    <cellStyle name="Millares 2 4 2 2 2 2 2 4 2" xfId="24078" xr:uid="{00000000-0005-0000-0000-000005400000}"/>
    <cellStyle name="Millares 2 4 2 2 2 2 2 4 2 2" xfId="38723" xr:uid="{00000000-0005-0000-0000-000006400000}"/>
    <cellStyle name="Millares 2 4 2 2 2 2 2 4 3" xfId="30219" xr:uid="{00000000-0005-0000-0000-000007400000}"/>
    <cellStyle name="Millares 2 4 2 2 2 2 2 5" xfId="21041" xr:uid="{00000000-0005-0000-0000-000008400000}"/>
    <cellStyle name="Millares 2 4 2 2 2 2 2 5 2" xfId="36213" xr:uid="{00000000-0005-0000-0000-000009400000}"/>
    <cellStyle name="Millares 2 4 2 2 2 2 2 6" xfId="8145" xr:uid="{00000000-0005-0000-0000-00000A400000}"/>
    <cellStyle name="Millares 2 4 2 2 2 2 2 6 2" xfId="32651" xr:uid="{00000000-0005-0000-0000-00000B400000}"/>
    <cellStyle name="Millares 2 4 2 2 2 2 2 7" xfId="27707" xr:uid="{00000000-0005-0000-0000-00000C400000}"/>
    <cellStyle name="Millares 2 4 2 2 2 2 3" xfId="2469" xr:uid="{00000000-0005-0000-0000-00000D400000}"/>
    <cellStyle name="Millares 2 4 2 2 2 2 3 2" xfId="4133" xr:uid="{00000000-0005-0000-0000-00000E400000}"/>
    <cellStyle name="Millares 2 4 2 2 2 2 3 2 2" xfId="6763" xr:uid="{00000000-0005-0000-0000-00000F400000}"/>
    <cellStyle name="Millares 2 4 2 2 2 2 3 2 2 2" xfId="25638" xr:uid="{00000000-0005-0000-0000-000010400000}"/>
    <cellStyle name="Millares 2 4 2 2 2 2 3 2 2 2 2" xfId="39963" xr:uid="{00000000-0005-0000-0000-000011400000}"/>
    <cellStyle name="Millares 2 4 2 2 2 2 3 2 2 3" xfId="31461" xr:uid="{00000000-0005-0000-0000-000012400000}"/>
    <cellStyle name="Millares 2 4 2 2 2 2 3 2 3" xfId="23017" xr:uid="{00000000-0005-0000-0000-000013400000}"/>
    <cellStyle name="Millares 2 4 2 2 2 2 3 2 3 2" xfId="37869" xr:uid="{00000000-0005-0000-0000-000014400000}"/>
    <cellStyle name="Millares 2 4 2 2 2 2 3 2 4" xfId="10113" xr:uid="{00000000-0005-0000-0000-000015400000}"/>
    <cellStyle name="Millares 2 4 2 2 2 2 3 2 4 2" xfId="34299" xr:uid="{00000000-0005-0000-0000-000016400000}"/>
    <cellStyle name="Millares 2 4 2 2 2 2 3 2 5" xfId="29363" xr:uid="{00000000-0005-0000-0000-000017400000}"/>
    <cellStyle name="Millares 2 4 2 2 2 2 3 3" xfId="5513" xr:uid="{00000000-0005-0000-0000-000018400000}"/>
    <cellStyle name="Millares 2 4 2 2 2 2 3 3 2" xfId="24390" xr:uid="{00000000-0005-0000-0000-000019400000}"/>
    <cellStyle name="Millares 2 4 2 2 2 2 3 3 2 2" xfId="38971" xr:uid="{00000000-0005-0000-0000-00001A400000}"/>
    <cellStyle name="Millares 2 4 2 2 2 2 3 3 3" xfId="30467" xr:uid="{00000000-0005-0000-0000-00001B400000}"/>
    <cellStyle name="Millares 2 4 2 2 2 2 3 4" xfId="21353" xr:uid="{00000000-0005-0000-0000-00001C400000}"/>
    <cellStyle name="Millares 2 4 2 2 2 2 3 4 2" xfId="36461" xr:uid="{00000000-0005-0000-0000-00001D400000}"/>
    <cellStyle name="Millares 2 4 2 2 2 2 3 5" xfId="8457" xr:uid="{00000000-0005-0000-0000-00001E400000}"/>
    <cellStyle name="Millares 2 4 2 2 2 2 3 5 2" xfId="32899" xr:uid="{00000000-0005-0000-0000-00001F400000}"/>
    <cellStyle name="Millares 2 4 2 2 2 2 3 6" xfId="27955" xr:uid="{00000000-0005-0000-0000-000020400000}"/>
    <cellStyle name="Millares 2 4 2 2 2 2 4" xfId="3474" xr:uid="{00000000-0005-0000-0000-000021400000}"/>
    <cellStyle name="Millares 2 4 2 2 2 2 4 2" xfId="6138" xr:uid="{00000000-0005-0000-0000-000022400000}"/>
    <cellStyle name="Millares 2 4 2 2 2 2 4 2 2" xfId="25014" xr:uid="{00000000-0005-0000-0000-000023400000}"/>
    <cellStyle name="Millares 2 4 2 2 2 2 4 2 2 2" xfId="39467" xr:uid="{00000000-0005-0000-0000-000024400000}"/>
    <cellStyle name="Millares 2 4 2 2 2 2 4 2 3" xfId="30964" xr:uid="{00000000-0005-0000-0000-000025400000}"/>
    <cellStyle name="Millares 2 4 2 2 2 2 4 3" xfId="22358" xr:uid="{00000000-0005-0000-0000-000026400000}"/>
    <cellStyle name="Millares 2 4 2 2 2 2 4 3 2" xfId="37338" xr:uid="{00000000-0005-0000-0000-000027400000}"/>
    <cellStyle name="Millares 2 4 2 2 2 2 4 4" xfId="9455" xr:uid="{00000000-0005-0000-0000-000028400000}"/>
    <cellStyle name="Millares 2 4 2 2 2 2 4 4 2" xfId="33769" xr:uid="{00000000-0005-0000-0000-000029400000}"/>
    <cellStyle name="Millares 2 4 2 2 2 2 4 5" xfId="28832" xr:uid="{00000000-0005-0000-0000-00002A400000}"/>
    <cellStyle name="Millares 2 4 2 2 2 2 5" xfId="4888" xr:uid="{00000000-0005-0000-0000-00002B400000}"/>
    <cellStyle name="Millares 2 4 2 2 2 2 5 2" xfId="23765" xr:uid="{00000000-0005-0000-0000-00002C400000}"/>
    <cellStyle name="Millares 2 4 2 2 2 2 5 2 2" xfId="38474" xr:uid="{00000000-0005-0000-0000-00002D400000}"/>
    <cellStyle name="Millares 2 4 2 2 2 2 5 3" xfId="29970" xr:uid="{00000000-0005-0000-0000-00002E400000}"/>
    <cellStyle name="Millares 2 4 2 2 2 2 6" xfId="20694" xr:uid="{00000000-0005-0000-0000-00002F400000}"/>
    <cellStyle name="Millares 2 4 2 2 2 2 6 2" xfId="35930" xr:uid="{00000000-0005-0000-0000-000030400000}"/>
    <cellStyle name="Millares 2 4 2 2 2 2 7" xfId="7799" xr:uid="{00000000-0005-0000-0000-000031400000}"/>
    <cellStyle name="Millares 2 4 2 2 2 2 7 2" xfId="32369" xr:uid="{00000000-0005-0000-0000-000032400000}"/>
    <cellStyle name="Millares 2 4 2 2 2 2 8" xfId="27424" xr:uid="{00000000-0005-0000-0000-000033400000}"/>
    <cellStyle name="Millares 2 4 2 2 2 3" xfId="2001" xr:uid="{00000000-0005-0000-0000-000034400000}"/>
    <cellStyle name="Millares 2 4 2 2 2 3 2" xfId="2625" xr:uid="{00000000-0005-0000-0000-000035400000}"/>
    <cellStyle name="Millares 2 4 2 2 2 3 2 2" xfId="4289" xr:uid="{00000000-0005-0000-0000-000036400000}"/>
    <cellStyle name="Millares 2 4 2 2 2 3 2 2 2" xfId="6919" xr:uid="{00000000-0005-0000-0000-000037400000}"/>
    <cellStyle name="Millares 2 4 2 2 2 3 2 2 2 2" xfId="25794" xr:uid="{00000000-0005-0000-0000-000038400000}"/>
    <cellStyle name="Millares 2 4 2 2 2 3 2 2 2 2 2" xfId="40087" xr:uid="{00000000-0005-0000-0000-000039400000}"/>
    <cellStyle name="Millares 2 4 2 2 2 3 2 2 2 3" xfId="31585" xr:uid="{00000000-0005-0000-0000-00003A400000}"/>
    <cellStyle name="Millares 2 4 2 2 2 3 2 2 3" xfId="23173" xr:uid="{00000000-0005-0000-0000-00003B400000}"/>
    <cellStyle name="Millares 2 4 2 2 2 3 2 2 3 2" xfId="37993" xr:uid="{00000000-0005-0000-0000-00003C400000}"/>
    <cellStyle name="Millares 2 4 2 2 2 3 2 2 4" xfId="10269" xr:uid="{00000000-0005-0000-0000-00003D400000}"/>
    <cellStyle name="Millares 2 4 2 2 2 3 2 2 4 2" xfId="34423" xr:uid="{00000000-0005-0000-0000-00003E400000}"/>
    <cellStyle name="Millares 2 4 2 2 2 3 2 2 5" xfId="29487" xr:uid="{00000000-0005-0000-0000-00003F400000}"/>
    <cellStyle name="Millares 2 4 2 2 2 3 2 3" xfId="5669" xr:uid="{00000000-0005-0000-0000-000040400000}"/>
    <cellStyle name="Millares 2 4 2 2 2 3 2 3 2" xfId="24546" xr:uid="{00000000-0005-0000-0000-000041400000}"/>
    <cellStyle name="Millares 2 4 2 2 2 3 2 3 2 2" xfId="39095" xr:uid="{00000000-0005-0000-0000-000042400000}"/>
    <cellStyle name="Millares 2 4 2 2 2 3 2 3 3" xfId="30591" xr:uid="{00000000-0005-0000-0000-000043400000}"/>
    <cellStyle name="Millares 2 4 2 2 2 3 2 4" xfId="21509" xr:uid="{00000000-0005-0000-0000-000044400000}"/>
    <cellStyle name="Millares 2 4 2 2 2 3 2 4 2" xfId="36585" xr:uid="{00000000-0005-0000-0000-000045400000}"/>
    <cellStyle name="Millares 2 4 2 2 2 3 2 5" xfId="8613" xr:uid="{00000000-0005-0000-0000-000046400000}"/>
    <cellStyle name="Millares 2 4 2 2 2 3 2 5 2" xfId="33023" xr:uid="{00000000-0005-0000-0000-000047400000}"/>
    <cellStyle name="Millares 2 4 2 2 2 3 2 6" xfId="28079" xr:uid="{00000000-0005-0000-0000-000048400000}"/>
    <cellStyle name="Millares 2 4 2 2 2 3 3" xfId="3665" xr:uid="{00000000-0005-0000-0000-000049400000}"/>
    <cellStyle name="Millares 2 4 2 2 2 3 3 2" xfId="6295" xr:uid="{00000000-0005-0000-0000-00004A400000}"/>
    <cellStyle name="Millares 2 4 2 2 2 3 3 2 2" xfId="25170" xr:uid="{00000000-0005-0000-0000-00004B400000}"/>
    <cellStyle name="Millares 2 4 2 2 2 3 3 2 2 2" xfId="39591" xr:uid="{00000000-0005-0000-0000-00004C400000}"/>
    <cellStyle name="Millares 2 4 2 2 2 3 3 2 3" xfId="31089" xr:uid="{00000000-0005-0000-0000-00004D400000}"/>
    <cellStyle name="Millares 2 4 2 2 2 3 3 3" xfId="22549" xr:uid="{00000000-0005-0000-0000-00004E400000}"/>
    <cellStyle name="Millares 2 4 2 2 2 3 3 3 2" xfId="37497" xr:uid="{00000000-0005-0000-0000-00004F400000}"/>
    <cellStyle name="Millares 2 4 2 2 2 3 3 4" xfId="9645" xr:uid="{00000000-0005-0000-0000-000050400000}"/>
    <cellStyle name="Millares 2 4 2 2 2 3 3 4 2" xfId="33927" xr:uid="{00000000-0005-0000-0000-000051400000}"/>
    <cellStyle name="Millares 2 4 2 2 2 3 3 5" xfId="28991" xr:uid="{00000000-0005-0000-0000-000052400000}"/>
    <cellStyle name="Millares 2 4 2 2 2 3 4" xfId="5045" xr:uid="{00000000-0005-0000-0000-000053400000}"/>
    <cellStyle name="Millares 2 4 2 2 2 3 4 2" xfId="23922" xr:uid="{00000000-0005-0000-0000-000054400000}"/>
    <cellStyle name="Millares 2 4 2 2 2 3 4 2 2" xfId="38599" xr:uid="{00000000-0005-0000-0000-000055400000}"/>
    <cellStyle name="Millares 2 4 2 2 2 3 4 3" xfId="30095" xr:uid="{00000000-0005-0000-0000-000056400000}"/>
    <cellStyle name="Millares 2 4 2 2 2 3 5" xfId="20885" xr:uid="{00000000-0005-0000-0000-000057400000}"/>
    <cellStyle name="Millares 2 4 2 2 2 3 5 2" xfId="36089" xr:uid="{00000000-0005-0000-0000-000058400000}"/>
    <cellStyle name="Millares 2 4 2 2 2 3 6" xfId="7989" xr:uid="{00000000-0005-0000-0000-000059400000}"/>
    <cellStyle name="Millares 2 4 2 2 2 3 6 2" xfId="32527" xr:uid="{00000000-0005-0000-0000-00005A400000}"/>
    <cellStyle name="Millares 2 4 2 2 2 3 7" xfId="27583" xr:uid="{00000000-0005-0000-0000-00005B400000}"/>
    <cellStyle name="Millares 2 4 2 2 2 4" xfId="2313" xr:uid="{00000000-0005-0000-0000-00005C400000}"/>
    <cellStyle name="Millares 2 4 2 2 2 4 2" xfId="3977" xr:uid="{00000000-0005-0000-0000-00005D400000}"/>
    <cellStyle name="Millares 2 4 2 2 2 4 2 2" xfId="6607" xr:uid="{00000000-0005-0000-0000-00005E400000}"/>
    <cellStyle name="Millares 2 4 2 2 2 4 2 2 2" xfId="25482" xr:uid="{00000000-0005-0000-0000-00005F400000}"/>
    <cellStyle name="Millares 2 4 2 2 2 4 2 2 2 2" xfId="39839" xr:uid="{00000000-0005-0000-0000-000060400000}"/>
    <cellStyle name="Millares 2 4 2 2 2 4 2 2 3" xfId="31337" xr:uid="{00000000-0005-0000-0000-000061400000}"/>
    <cellStyle name="Millares 2 4 2 2 2 4 2 3" xfId="22861" xr:uid="{00000000-0005-0000-0000-000062400000}"/>
    <cellStyle name="Millares 2 4 2 2 2 4 2 3 2" xfId="37745" xr:uid="{00000000-0005-0000-0000-000063400000}"/>
    <cellStyle name="Millares 2 4 2 2 2 4 2 4" xfId="9957" xr:uid="{00000000-0005-0000-0000-000064400000}"/>
    <cellStyle name="Millares 2 4 2 2 2 4 2 4 2" xfId="34175" xr:uid="{00000000-0005-0000-0000-000065400000}"/>
    <cellStyle name="Millares 2 4 2 2 2 4 2 5" xfId="29239" xr:uid="{00000000-0005-0000-0000-000066400000}"/>
    <cellStyle name="Millares 2 4 2 2 2 4 3" xfId="5357" xr:uid="{00000000-0005-0000-0000-000067400000}"/>
    <cellStyle name="Millares 2 4 2 2 2 4 3 2" xfId="24234" xr:uid="{00000000-0005-0000-0000-000068400000}"/>
    <cellStyle name="Millares 2 4 2 2 2 4 3 2 2" xfId="38847" xr:uid="{00000000-0005-0000-0000-000069400000}"/>
    <cellStyle name="Millares 2 4 2 2 2 4 3 3" xfId="30343" xr:uid="{00000000-0005-0000-0000-00006A400000}"/>
    <cellStyle name="Millares 2 4 2 2 2 4 4" xfId="21197" xr:uid="{00000000-0005-0000-0000-00006B400000}"/>
    <cellStyle name="Millares 2 4 2 2 2 4 4 2" xfId="36337" xr:uid="{00000000-0005-0000-0000-00006C400000}"/>
    <cellStyle name="Millares 2 4 2 2 2 4 5" xfId="8301" xr:uid="{00000000-0005-0000-0000-00006D400000}"/>
    <cellStyle name="Millares 2 4 2 2 2 4 5 2" xfId="32775" xr:uid="{00000000-0005-0000-0000-00006E400000}"/>
    <cellStyle name="Millares 2 4 2 2 2 4 6" xfId="27831" xr:uid="{00000000-0005-0000-0000-00006F400000}"/>
    <cellStyle name="Millares 2 4 2 2 2 5" xfId="3110" xr:uid="{00000000-0005-0000-0000-000070400000}"/>
    <cellStyle name="Millares 2 4 2 2 2 5 2" xfId="5982" xr:uid="{00000000-0005-0000-0000-000071400000}"/>
    <cellStyle name="Millares 2 4 2 2 2 5 2 2" xfId="24858" xr:uid="{00000000-0005-0000-0000-000072400000}"/>
    <cellStyle name="Millares 2 4 2 2 2 5 2 2 2" xfId="39343" xr:uid="{00000000-0005-0000-0000-000073400000}"/>
    <cellStyle name="Millares 2 4 2 2 2 5 2 3" xfId="30840" xr:uid="{00000000-0005-0000-0000-000074400000}"/>
    <cellStyle name="Millares 2 4 2 2 2 5 3" xfId="21994" xr:uid="{00000000-0005-0000-0000-000075400000}"/>
    <cellStyle name="Millares 2 4 2 2 2 5 3 2" xfId="37006" xr:uid="{00000000-0005-0000-0000-000076400000}"/>
    <cellStyle name="Millares 2 4 2 2 2 5 4" xfId="9095" xr:uid="{00000000-0005-0000-0000-000077400000}"/>
    <cellStyle name="Millares 2 4 2 2 2 5 4 2" xfId="33441" xr:uid="{00000000-0005-0000-0000-000078400000}"/>
    <cellStyle name="Millares 2 4 2 2 2 5 5" xfId="28500" xr:uid="{00000000-0005-0000-0000-000079400000}"/>
    <cellStyle name="Millares 2 4 2 2 2 6" xfId="4731" xr:uid="{00000000-0005-0000-0000-00007A400000}"/>
    <cellStyle name="Millares 2 4 2 2 2 6 2" xfId="23609" xr:uid="{00000000-0005-0000-0000-00007B400000}"/>
    <cellStyle name="Millares 2 4 2 2 2 6 2 2" xfId="38350" xr:uid="{00000000-0005-0000-0000-00007C400000}"/>
    <cellStyle name="Millares 2 4 2 2 2 6 3" xfId="12915" xr:uid="{00000000-0005-0000-0000-00007D400000}"/>
    <cellStyle name="Millares 2 4 2 2 2 6 3 2" xfId="35274" xr:uid="{00000000-0005-0000-0000-00007E400000}"/>
    <cellStyle name="Millares 2 4 2 2 2 6 4" xfId="29845" xr:uid="{00000000-0005-0000-0000-00007F400000}"/>
    <cellStyle name="Millares 2 4 2 2 2 7" xfId="20330" xr:uid="{00000000-0005-0000-0000-000080400000}"/>
    <cellStyle name="Millares 2 4 2 2 2 7 2" xfId="35598" xr:uid="{00000000-0005-0000-0000-000081400000}"/>
    <cellStyle name="Millares 2 4 2 2 2 8" xfId="7439" xr:uid="{00000000-0005-0000-0000-000082400000}"/>
    <cellStyle name="Millares 2 4 2 2 2 8 2" xfId="32041" xr:uid="{00000000-0005-0000-0000-000083400000}"/>
    <cellStyle name="Millares 2 4 2 2 2 9" xfId="27092" xr:uid="{00000000-0005-0000-0000-000084400000}"/>
    <cellStyle name="Millares 2 4 2 2 3" xfId="1628" xr:uid="{00000000-0005-0000-0000-000085400000}"/>
    <cellStyle name="Millares 2 4 2 2 3 2" xfId="2079" xr:uid="{00000000-0005-0000-0000-000086400000}"/>
    <cellStyle name="Millares 2 4 2 2 3 2 2" xfId="2703" xr:uid="{00000000-0005-0000-0000-000087400000}"/>
    <cellStyle name="Millares 2 4 2 2 3 2 2 2" xfId="4367" xr:uid="{00000000-0005-0000-0000-000088400000}"/>
    <cellStyle name="Millares 2 4 2 2 3 2 2 2 2" xfId="6997" xr:uid="{00000000-0005-0000-0000-000089400000}"/>
    <cellStyle name="Millares 2 4 2 2 3 2 2 2 2 2" xfId="25872" xr:uid="{00000000-0005-0000-0000-00008A400000}"/>
    <cellStyle name="Millares 2 4 2 2 3 2 2 2 2 2 2" xfId="40149" xr:uid="{00000000-0005-0000-0000-00008B400000}"/>
    <cellStyle name="Millares 2 4 2 2 3 2 2 2 2 3" xfId="31647" xr:uid="{00000000-0005-0000-0000-00008C400000}"/>
    <cellStyle name="Millares 2 4 2 2 3 2 2 2 3" xfId="23251" xr:uid="{00000000-0005-0000-0000-00008D400000}"/>
    <cellStyle name="Millares 2 4 2 2 3 2 2 2 3 2" xfId="38055" xr:uid="{00000000-0005-0000-0000-00008E400000}"/>
    <cellStyle name="Millares 2 4 2 2 3 2 2 2 4" xfId="10347" xr:uid="{00000000-0005-0000-0000-00008F400000}"/>
    <cellStyle name="Millares 2 4 2 2 3 2 2 2 4 2" xfId="34485" xr:uid="{00000000-0005-0000-0000-000090400000}"/>
    <cellStyle name="Millares 2 4 2 2 3 2 2 2 5" xfId="29549" xr:uid="{00000000-0005-0000-0000-000091400000}"/>
    <cellStyle name="Millares 2 4 2 2 3 2 2 3" xfId="5747" xr:uid="{00000000-0005-0000-0000-000092400000}"/>
    <cellStyle name="Millares 2 4 2 2 3 2 2 3 2" xfId="24624" xr:uid="{00000000-0005-0000-0000-000093400000}"/>
    <cellStyle name="Millares 2 4 2 2 3 2 2 3 2 2" xfId="39157" xr:uid="{00000000-0005-0000-0000-000094400000}"/>
    <cellStyle name="Millares 2 4 2 2 3 2 2 3 3" xfId="30653" xr:uid="{00000000-0005-0000-0000-000095400000}"/>
    <cellStyle name="Millares 2 4 2 2 3 2 2 4" xfId="21587" xr:uid="{00000000-0005-0000-0000-000096400000}"/>
    <cellStyle name="Millares 2 4 2 2 3 2 2 4 2" xfId="36647" xr:uid="{00000000-0005-0000-0000-000097400000}"/>
    <cellStyle name="Millares 2 4 2 2 3 2 2 5" xfId="8691" xr:uid="{00000000-0005-0000-0000-000098400000}"/>
    <cellStyle name="Millares 2 4 2 2 3 2 2 5 2" xfId="33085" xr:uid="{00000000-0005-0000-0000-000099400000}"/>
    <cellStyle name="Millares 2 4 2 2 3 2 2 6" xfId="28141" xr:uid="{00000000-0005-0000-0000-00009A400000}"/>
    <cellStyle name="Millares 2 4 2 2 3 2 3" xfId="3743" xr:uid="{00000000-0005-0000-0000-00009B400000}"/>
    <cellStyle name="Millares 2 4 2 2 3 2 3 2" xfId="6373" xr:uid="{00000000-0005-0000-0000-00009C400000}"/>
    <cellStyle name="Millares 2 4 2 2 3 2 3 2 2" xfId="25248" xr:uid="{00000000-0005-0000-0000-00009D400000}"/>
    <cellStyle name="Millares 2 4 2 2 3 2 3 2 2 2" xfId="39653" xr:uid="{00000000-0005-0000-0000-00009E400000}"/>
    <cellStyle name="Millares 2 4 2 2 3 2 3 2 3" xfId="31151" xr:uid="{00000000-0005-0000-0000-00009F400000}"/>
    <cellStyle name="Millares 2 4 2 2 3 2 3 3" xfId="22627" xr:uid="{00000000-0005-0000-0000-0000A0400000}"/>
    <cellStyle name="Millares 2 4 2 2 3 2 3 3 2" xfId="37559" xr:uid="{00000000-0005-0000-0000-0000A1400000}"/>
    <cellStyle name="Millares 2 4 2 2 3 2 3 4" xfId="9723" xr:uid="{00000000-0005-0000-0000-0000A2400000}"/>
    <cellStyle name="Millares 2 4 2 2 3 2 3 4 2" xfId="33989" xr:uid="{00000000-0005-0000-0000-0000A3400000}"/>
    <cellStyle name="Millares 2 4 2 2 3 2 3 5" xfId="29053" xr:uid="{00000000-0005-0000-0000-0000A4400000}"/>
    <cellStyle name="Millares 2 4 2 2 3 2 4" xfId="5123" xr:uid="{00000000-0005-0000-0000-0000A5400000}"/>
    <cellStyle name="Millares 2 4 2 2 3 2 4 2" xfId="24000" xr:uid="{00000000-0005-0000-0000-0000A6400000}"/>
    <cellStyle name="Millares 2 4 2 2 3 2 4 2 2" xfId="38661" xr:uid="{00000000-0005-0000-0000-0000A7400000}"/>
    <cellStyle name="Millares 2 4 2 2 3 2 4 3" xfId="30157" xr:uid="{00000000-0005-0000-0000-0000A8400000}"/>
    <cellStyle name="Millares 2 4 2 2 3 2 5" xfId="20963" xr:uid="{00000000-0005-0000-0000-0000A9400000}"/>
    <cellStyle name="Millares 2 4 2 2 3 2 5 2" xfId="36151" xr:uid="{00000000-0005-0000-0000-0000AA400000}"/>
    <cellStyle name="Millares 2 4 2 2 3 2 6" xfId="8067" xr:uid="{00000000-0005-0000-0000-0000AB400000}"/>
    <cellStyle name="Millares 2 4 2 2 3 2 6 2" xfId="32589" xr:uid="{00000000-0005-0000-0000-0000AC400000}"/>
    <cellStyle name="Millares 2 4 2 2 3 2 7" xfId="27645" xr:uid="{00000000-0005-0000-0000-0000AD400000}"/>
    <cellStyle name="Millares 2 4 2 2 3 3" xfId="2391" xr:uid="{00000000-0005-0000-0000-0000AE400000}"/>
    <cellStyle name="Millares 2 4 2 2 3 3 2" xfId="4055" xr:uid="{00000000-0005-0000-0000-0000AF400000}"/>
    <cellStyle name="Millares 2 4 2 2 3 3 2 2" xfId="6685" xr:uid="{00000000-0005-0000-0000-0000B0400000}"/>
    <cellStyle name="Millares 2 4 2 2 3 3 2 2 2" xfId="25560" xr:uid="{00000000-0005-0000-0000-0000B1400000}"/>
    <cellStyle name="Millares 2 4 2 2 3 3 2 2 2 2" xfId="39901" xr:uid="{00000000-0005-0000-0000-0000B2400000}"/>
    <cellStyle name="Millares 2 4 2 2 3 3 2 2 3" xfId="31399" xr:uid="{00000000-0005-0000-0000-0000B3400000}"/>
    <cellStyle name="Millares 2 4 2 2 3 3 2 3" xfId="22939" xr:uid="{00000000-0005-0000-0000-0000B4400000}"/>
    <cellStyle name="Millares 2 4 2 2 3 3 2 3 2" xfId="37807" xr:uid="{00000000-0005-0000-0000-0000B5400000}"/>
    <cellStyle name="Millares 2 4 2 2 3 3 2 4" xfId="10035" xr:uid="{00000000-0005-0000-0000-0000B6400000}"/>
    <cellStyle name="Millares 2 4 2 2 3 3 2 4 2" xfId="34237" xr:uid="{00000000-0005-0000-0000-0000B7400000}"/>
    <cellStyle name="Millares 2 4 2 2 3 3 2 5" xfId="29301" xr:uid="{00000000-0005-0000-0000-0000B8400000}"/>
    <cellStyle name="Millares 2 4 2 2 3 3 3" xfId="5435" xr:uid="{00000000-0005-0000-0000-0000B9400000}"/>
    <cellStyle name="Millares 2 4 2 2 3 3 3 2" xfId="24312" xr:uid="{00000000-0005-0000-0000-0000BA400000}"/>
    <cellStyle name="Millares 2 4 2 2 3 3 3 2 2" xfId="38909" xr:uid="{00000000-0005-0000-0000-0000BB400000}"/>
    <cellStyle name="Millares 2 4 2 2 3 3 3 3" xfId="30405" xr:uid="{00000000-0005-0000-0000-0000BC400000}"/>
    <cellStyle name="Millares 2 4 2 2 3 3 4" xfId="21275" xr:uid="{00000000-0005-0000-0000-0000BD400000}"/>
    <cellStyle name="Millares 2 4 2 2 3 3 4 2" xfId="36399" xr:uid="{00000000-0005-0000-0000-0000BE400000}"/>
    <cellStyle name="Millares 2 4 2 2 3 3 5" xfId="8379" xr:uid="{00000000-0005-0000-0000-0000BF400000}"/>
    <cellStyle name="Millares 2 4 2 2 3 3 5 2" xfId="32837" xr:uid="{00000000-0005-0000-0000-0000C0400000}"/>
    <cellStyle name="Millares 2 4 2 2 3 3 6" xfId="27893" xr:uid="{00000000-0005-0000-0000-0000C1400000}"/>
    <cellStyle name="Millares 2 4 2 2 3 4" xfId="3292" xr:uid="{00000000-0005-0000-0000-0000C2400000}"/>
    <cellStyle name="Millares 2 4 2 2 3 4 2" xfId="6060" xr:uid="{00000000-0005-0000-0000-0000C3400000}"/>
    <cellStyle name="Millares 2 4 2 2 3 4 2 2" xfId="24936" xr:uid="{00000000-0005-0000-0000-0000C4400000}"/>
    <cellStyle name="Millares 2 4 2 2 3 4 2 2 2" xfId="39405" xr:uid="{00000000-0005-0000-0000-0000C5400000}"/>
    <cellStyle name="Millares 2 4 2 2 3 4 2 3" xfId="30902" xr:uid="{00000000-0005-0000-0000-0000C6400000}"/>
    <cellStyle name="Millares 2 4 2 2 3 4 3" xfId="22176" xr:uid="{00000000-0005-0000-0000-0000C7400000}"/>
    <cellStyle name="Millares 2 4 2 2 3 4 3 2" xfId="37172" xr:uid="{00000000-0005-0000-0000-0000C8400000}"/>
    <cellStyle name="Millares 2 4 2 2 3 4 4" xfId="9275" xr:uid="{00000000-0005-0000-0000-0000C9400000}"/>
    <cellStyle name="Millares 2 4 2 2 3 4 4 2" xfId="33605" xr:uid="{00000000-0005-0000-0000-0000CA400000}"/>
    <cellStyle name="Millares 2 4 2 2 3 4 5" xfId="28666" xr:uid="{00000000-0005-0000-0000-0000CB400000}"/>
    <cellStyle name="Millares 2 4 2 2 3 5" xfId="4809" xr:uid="{00000000-0005-0000-0000-0000CC400000}"/>
    <cellStyle name="Millares 2 4 2 2 3 5 2" xfId="23687" xr:uid="{00000000-0005-0000-0000-0000CD400000}"/>
    <cellStyle name="Millares 2 4 2 2 3 5 2 2" xfId="38412" xr:uid="{00000000-0005-0000-0000-0000CE400000}"/>
    <cellStyle name="Millares 2 4 2 2 3 5 3" xfId="29907" xr:uid="{00000000-0005-0000-0000-0000CF400000}"/>
    <cellStyle name="Millares 2 4 2 2 3 6" xfId="20512" xr:uid="{00000000-0005-0000-0000-0000D0400000}"/>
    <cellStyle name="Millares 2 4 2 2 3 6 2" xfId="35764" xr:uid="{00000000-0005-0000-0000-0000D1400000}"/>
    <cellStyle name="Millares 2 4 2 2 3 7" xfId="7619" xr:uid="{00000000-0005-0000-0000-0000D2400000}"/>
    <cellStyle name="Millares 2 4 2 2 3 7 2" xfId="32205" xr:uid="{00000000-0005-0000-0000-0000D3400000}"/>
    <cellStyle name="Millares 2 4 2 2 3 8" xfId="27258" xr:uid="{00000000-0005-0000-0000-0000D4400000}"/>
    <cellStyle name="Millares 2 4 2 2 4" xfId="1923" xr:uid="{00000000-0005-0000-0000-0000D5400000}"/>
    <cellStyle name="Millares 2 4 2 2 4 2" xfId="2547" xr:uid="{00000000-0005-0000-0000-0000D6400000}"/>
    <cellStyle name="Millares 2 4 2 2 4 2 2" xfId="4211" xr:uid="{00000000-0005-0000-0000-0000D7400000}"/>
    <cellStyle name="Millares 2 4 2 2 4 2 2 2" xfId="6841" xr:uid="{00000000-0005-0000-0000-0000D8400000}"/>
    <cellStyle name="Millares 2 4 2 2 4 2 2 2 2" xfId="25716" xr:uid="{00000000-0005-0000-0000-0000D9400000}"/>
    <cellStyle name="Millares 2 4 2 2 4 2 2 2 2 2" xfId="40025" xr:uid="{00000000-0005-0000-0000-0000DA400000}"/>
    <cellStyle name="Millares 2 4 2 2 4 2 2 2 3" xfId="31523" xr:uid="{00000000-0005-0000-0000-0000DB400000}"/>
    <cellStyle name="Millares 2 4 2 2 4 2 2 3" xfId="23095" xr:uid="{00000000-0005-0000-0000-0000DC400000}"/>
    <cellStyle name="Millares 2 4 2 2 4 2 2 3 2" xfId="37931" xr:uid="{00000000-0005-0000-0000-0000DD400000}"/>
    <cellStyle name="Millares 2 4 2 2 4 2 2 4" xfId="10191" xr:uid="{00000000-0005-0000-0000-0000DE400000}"/>
    <cellStyle name="Millares 2 4 2 2 4 2 2 4 2" xfId="34361" xr:uid="{00000000-0005-0000-0000-0000DF400000}"/>
    <cellStyle name="Millares 2 4 2 2 4 2 2 5" xfId="29425" xr:uid="{00000000-0005-0000-0000-0000E0400000}"/>
    <cellStyle name="Millares 2 4 2 2 4 2 3" xfId="5591" xr:uid="{00000000-0005-0000-0000-0000E1400000}"/>
    <cellStyle name="Millares 2 4 2 2 4 2 3 2" xfId="24468" xr:uid="{00000000-0005-0000-0000-0000E2400000}"/>
    <cellStyle name="Millares 2 4 2 2 4 2 3 2 2" xfId="39033" xr:uid="{00000000-0005-0000-0000-0000E3400000}"/>
    <cellStyle name="Millares 2 4 2 2 4 2 3 3" xfId="30529" xr:uid="{00000000-0005-0000-0000-0000E4400000}"/>
    <cellStyle name="Millares 2 4 2 2 4 2 4" xfId="21431" xr:uid="{00000000-0005-0000-0000-0000E5400000}"/>
    <cellStyle name="Millares 2 4 2 2 4 2 4 2" xfId="36523" xr:uid="{00000000-0005-0000-0000-0000E6400000}"/>
    <cellStyle name="Millares 2 4 2 2 4 2 5" xfId="8535" xr:uid="{00000000-0005-0000-0000-0000E7400000}"/>
    <cellStyle name="Millares 2 4 2 2 4 2 5 2" xfId="32961" xr:uid="{00000000-0005-0000-0000-0000E8400000}"/>
    <cellStyle name="Millares 2 4 2 2 4 2 6" xfId="28017" xr:uid="{00000000-0005-0000-0000-0000E9400000}"/>
    <cellStyle name="Millares 2 4 2 2 4 3" xfId="3587" xr:uid="{00000000-0005-0000-0000-0000EA400000}"/>
    <cellStyle name="Millares 2 4 2 2 4 3 2" xfId="6217" xr:uid="{00000000-0005-0000-0000-0000EB400000}"/>
    <cellStyle name="Millares 2 4 2 2 4 3 2 2" xfId="25092" xr:uid="{00000000-0005-0000-0000-0000EC400000}"/>
    <cellStyle name="Millares 2 4 2 2 4 3 2 2 2" xfId="39529" xr:uid="{00000000-0005-0000-0000-0000ED400000}"/>
    <cellStyle name="Millares 2 4 2 2 4 3 2 3" xfId="31027" xr:uid="{00000000-0005-0000-0000-0000EE400000}"/>
    <cellStyle name="Millares 2 4 2 2 4 3 3" xfId="22471" xr:uid="{00000000-0005-0000-0000-0000EF400000}"/>
    <cellStyle name="Millares 2 4 2 2 4 3 3 2" xfId="37435" xr:uid="{00000000-0005-0000-0000-0000F0400000}"/>
    <cellStyle name="Millares 2 4 2 2 4 3 4" xfId="9567" xr:uid="{00000000-0005-0000-0000-0000F1400000}"/>
    <cellStyle name="Millares 2 4 2 2 4 3 4 2" xfId="33865" xr:uid="{00000000-0005-0000-0000-0000F2400000}"/>
    <cellStyle name="Millares 2 4 2 2 4 3 5" xfId="28929" xr:uid="{00000000-0005-0000-0000-0000F3400000}"/>
    <cellStyle name="Millares 2 4 2 2 4 4" xfId="4967" xr:uid="{00000000-0005-0000-0000-0000F4400000}"/>
    <cellStyle name="Millares 2 4 2 2 4 4 2" xfId="23844" xr:uid="{00000000-0005-0000-0000-0000F5400000}"/>
    <cellStyle name="Millares 2 4 2 2 4 4 2 2" xfId="38537" xr:uid="{00000000-0005-0000-0000-0000F6400000}"/>
    <cellStyle name="Millares 2 4 2 2 4 4 3" xfId="30033" xr:uid="{00000000-0005-0000-0000-0000F7400000}"/>
    <cellStyle name="Millares 2 4 2 2 4 5" xfId="20807" xr:uid="{00000000-0005-0000-0000-0000F8400000}"/>
    <cellStyle name="Millares 2 4 2 2 4 5 2" xfId="36027" xr:uid="{00000000-0005-0000-0000-0000F9400000}"/>
    <cellStyle name="Millares 2 4 2 2 4 6" xfId="7911" xr:uid="{00000000-0005-0000-0000-0000FA400000}"/>
    <cellStyle name="Millares 2 4 2 2 4 6 2" xfId="32465" xr:uid="{00000000-0005-0000-0000-0000FB400000}"/>
    <cellStyle name="Millares 2 4 2 2 4 7" xfId="27521" xr:uid="{00000000-0005-0000-0000-0000FC400000}"/>
    <cellStyle name="Millares 2 4 2 2 5" xfId="2235" xr:uid="{00000000-0005-0000-0000-0000FD400000}"/>
    <cellStyle name="Millares 2 4 2 2 5 2" xfId="3899" xr:uid="{00000000-0005-0000-0000-0000FE400000}"/>
    <cellStyle name="Millares 2 4 2 2 5 2 2" xfId="6529" xr:uid="{00000000-0005-0000-0000-0000FF400000}"/>
    <cellStyle name="Millares 2 4 2 2 5 2 2 2" xfId="25404" xr:uid="{00000000-0005-0000-0000-000000410000}"/>
    <cellStyle name="Millares 2 4 2 2 5 2 2 2 2" xfId="39777" xr:uid="{00000000-0005-0000-0000-000001410000}"/>
    <cellStyle name="Millares 2 4 2 2 5 2 2 3" xfId="31275" xr:uid="{00000000-0005-0000-0000-000002410000}"/>
    <cellStyle name="Millares 2 4 2 2 5 2 3" xfId="22783" xr:uid="{00000000-0005-0000-0000-000003410000}"/>
    <cellStyle name="Millares 2 4 2 2 5 2 3 2" xfId="37683" xr:uid="{00000000-0005-0000-0000-000004410000}"/>
    <cellStyle name="Millares 2 4 2 2 5 2 4" xfId="9879" xr:uid="{00000000-0005-0000-0000-000005410000}"/>
    <cellStyle name="Millares 2 4 2 2 5 2 4 2" xfId="34113" xr:uid="{00000000-0005-0000-0000-000006410000}"/>
    <cellStyle name="Millares 2 4 2 2 5 2 5" xfId="29177" xr:uid="{00000000-0005-0000-0000-000007410000}"/>
    <cellStyle name="Millares 2 4 2 2 5 3" xfId="5279" xr:uid="{00000000-0005-0000-0000-000008410000}"/>
    <cellStyle name="Millares 2 4 2 2 5 3 2" xfId="24156" xr:uid="{00000000-0005-0000-0000-000009410000}"/>
    <cellStyle name="Millares 2 4 2 2 5 3 2 2" xfId="38785" xr:uid="{00000000-0005-0000-0000-00000A410000}"/>
    <cellStyle name="Millares 2 4 2 2 5 3 3" xfId="30281" xr:uid="{00000000-0005-0000-0000-00000B410000}"/>
    <cellStyle name="Millares 2 4 2 2 5 4" xfId="21119" xr:uid="{00000000-0005-0000-0000-00000C410000}"/>
    <cellStyle name="Millares 2 4 2 2 5 4 2" xfId="36275" xr:uid="{00000000-0005-0000-0000-00000D410000}"/>
    <cellStyle name="Millares 2 4 2 2 5 5" xfId="8223" xr:uid="{00000000-0005-0000-0000-00000E410000}"/>
    <cellStyle name="Millares 2 4 2 2 5 5 2" xfId="32713" xr:uid="{00000000-0005-0000-0000-00000F410000}"/>
    <cellStyle name="Millares 2 4 2 2 5 6" xfId="27769" xr:uid="{00000000-0005-0000-0000-000010410000}"/>
    <cellStyle name="Millares 2 4 2 2 6" xfId="2928" xr:uid="{00000000-0005-0000-0000-000011410000}"/>
    <cellStyle name="Millares 2 4 2 2 6 2" xfId="5904" xr:uid="{00000000-0005-0000-0000-000012410000}"/>
    <cellStyle name="Millares 2 4 2 2 6 2 2" xfId="24780" xr:uid="{00000000-0005-0000-0000-000013410000}"/>
    <cellStyle name="Millares 2 4 2 2 6 2 2 2" xfId="39281" xr:uid="{00000000-0005-0000-0000-000014410000}"/>
    <cellStyle name="Millares 2 4 2 2 6 2 3" xfId="30778" xr:uid="{00000000-0005-0000-0000-000015410000}"/>
    <cellStyle name="Millares 2 4 2 2 6 3" xfId="21812" xr:uid="{00000000-0005-0000-0000-000016410000}"/>
    <cellStyle name="Millares 2 4 2 2 6 3 2" xfId="36840" xr:uid="{00000000-0005-0000-0000-000017410000}"/>
    <cellStyle name="Millares 2 4 2 2 6 4" xfId="8915" xr:uid="{00000000-0005-0000-0000-000018410000}"/>
    <cellStyle name="Millares 2 4 2 2 6 4 2" xfId="33277" xr:uid="{00000000-0005-0000-0000-000019410000}"/>
    <cellStyle name="Millares 2 4 2 2 6 5" xfId="28334" xr:uid="{00000000-0005-0000-0000-00001A410000}"/>
    <cellStyle name="Millares 2 4 2 2 7" xfId="4652" xr:uid="{00000000-0005-0000-0000-00001B410000}"/>
    <cellStyle name="Millares 2 4 2 2 7 2" xfId="23530" xr:uid="{00000000-0005-0000-0000-00001C410000}"/>
    <cellStyle name="Millares 2 4 2 2 7 2 2" xfId="38287" xr:uid="{00000000-0005-0000-0000-00001D410000}"/>
    <cellStyle name="Millares 2 4 2 2 7 3" xfId="10547" xr:uid="{00000000-0005-0000-0000-00001E410000}"/>
    <cellStyle name="Millares 2 4 2 2 7 3 2" xfId="34655" xr:uid="{00000000-0005-0000-0000-00001F410000}"/>
    <cellStyle name="Millares 2 4 2 2 7 4" xfId="29782" xr:uid="{00000000-0005-0000-0000-000020410000}"/>
    <cellStyle name="Millares 2 4 2 2 8" xfId="4515" xr:uid="{00000000-0005-0000-0000-000021410000}"/>
    <cellStyle name="Millares 2 4 2 2 8 2" xfId="23398" xr:uid="{00000000-0005-0000-0000-000022410000}"/>
    <cellStyle name="Millares 2 4 2 2 8 2 2" xfId="38172" xr:uid="{00000000-0005-0000-0000-000023410000}"/>
    <cellStyle name="Millares 2 4 2 2 8 3" xfId="29666" xr:uid="{00000000-0005-0000-0000-000024410000}"/>
    <cellStyle name="Millares 2 4 2 2 9" xfId="20148" xr:uid="{00000000-0005-0000-0000-000025410000}"/>
    <cellStyle name="Millares 2 4 2 2 9 2" xfId="35432" xr:uid="{00000000-0005-0000-0000-000026410000}"/>
    <cellStyle name="Millares 2 4 2 3" xfId="1355" xr:uid="{00000000-0005-0000-0000-000027410000}"/>
    <cellStyle name="Millares 2 4 2 3 2" xfId="1719" xr:uid="{00000000-0005-0000-0000-000028410000}"/>
    <cellStyle name="Millares 2 4 2 3 2 2" xfId="2118" xr:uid="{00000000-0005-0000-0000-000029410000}"/>
    <cellStyle name="Millares 2 4 2 3 2 2 2" xfId="2742" xr:uid="{00000000-0005-0000-0000-00002A410000}"/>
    <cellStyle name="Millares 2 4 2 3 2 2 2 2" xfId="4406" xr:uid="{00000000-0005-0000-0000-00002B410000}"/>
    <cellStyle name="Millares 2 4 2 3 2 2 2 2 2" xfId="7036" xr:uid="{00000000-0005-0000-0000-00002C410000}"/>
    <cellStyle name="Millares 2 4 2 3 2 2 2 2 2 2" xfId="25911" xr:uid="{00000000-0005-0000-0000-00002D410000}"/>
    <cellStyle name="Millares 2 4 2 3 2 2 2 2 2 2 2" xfId="40180" xr:uid="{00000000-0005-0000-0000-00002E410000}"/>
    <cellStyle name="Millares 2 4 2 3 2 2 2 2 2 3" xfId="31678" xr:uid="{00000000-0005-0000-0000-00002F410000}"/>
    <cellStyle name="Millares 2 4 2 3 2 2 2 2 3" xfId="23290" xr:uid="{00000000-0005-0000-0000-000030410000}"/>
    <cellStyle name="Millares 2 4 2 3 2 2 2 2 3 2" xfId="38086" xr:uid="{00000000-0005-0000-0000-000031410000}"/>
    <cellStyle name="Millares 2 4 2 3 2 2 2 2 4" xfId="10386" xr:uid="{00000000-0005-0000-0000-000032410000}"/>
    <cellStyle name="Millares 2 4 2 3 2 2 2 2 4 2" xfId="34516" xr:uid="{00000000-0005-0000-0000-000033410000}"/>
    <cellStyle name="Millares 2 4 2 3 2 2 2 2 5" xfId="29580" xr:uid="{00000000-0005-0000-0000-000034410000}"/>
    <cellStyle name="Millares 2 4 2 3 2 2 2 3" xfId="5786" xr:uid="{00000000-0005-0000-0000-000035410000}"/>
    <cellStyle name="Millares 2 4 2 3 2 2 2 3 2" xfId="24663" xr:uid="{00000000-0005-0000-0000-000036410000}"/>
    <cellStyle name="Millares 2 4 2 3 2 2 2 3 2 2" xfId="39188" xr:uid="{00000000-0005-0000-0000-000037410000}"/>
    <cellStyle name="Millares 2 4 2 3 2 2 2 3 3" xfId="30684" xr:uid="{00000000-0005-0000-0000-000038410000}"/>
    <cellStyle name="Millares 2 4 2 3 2 2 2 4" xfId="21626" xr:uid="{00000000-0005-0000-0000-000039410000}"/>
    <cellStyle name="Millares 2 4 2 3 2 2 2 4 2" xfId="36678" xr:uid="{00000000-0005-0000-0000-00003A410000}"/>
    <cellStyle name="Millares 2 4 2 3 2 2 2 5" xfId="8730" xr:uid="{00000000-0005-0000-0000-00003B410000}"/>
    <cellStyle name="Millares 2 4 2 3 2 2 2 5 2" xfId="33116" xr:uid="{00000000-0005-0000-0000-00003C410000}"/>
    <cellStyle name="Millares 2 4 2 3 2 2 2 6" xfId="28172" xr:uid="{00000000-0005-0000-0000-00003D410000}"/>
    <cellStyle name="Millares 2 4 2 3 2 2 3" xfId="3782" xr:uid="{00000000-0005-0000-0000-00003E410000}"/>
    <cellStyle name="Millares 2 4 2 3 2 2 3 2" xfId="6412" xr:uid="{00000000-0005-0000-0000-00003F410000}"/>
    <cellStyle name="Millares 2 4 2 3 2 2 3 2 2" xfId="25287" xr:uid="{00000000-0005-0000-0000-000040410000}"/>
    <cellStyle name="Millares 2 4 2 3 2 2 3 2 2 2" xfId="39684" xr:uid="{00000000-0005-0000-0000-000041410000}"/>
    <cellStyle name="Millares 2 4 2 3 2 2 3 2 3" xfId="31182" xr:uid="{00000000-0005-0000-0000-000042410000}"/>
    <cellStyle name="Millares 2 4 2 3 2 2 3 3" xfId="22666" xr:uid="{00000000-0005-0000-0000-000043410000}"/>
    <cellStyle name="Millares 2 4 2 3 2 2 3 3 2" xfId="37590" xr:uid="{00000000-0005-0000-0000-000044410000}"/>
    <cellStyle name="Millares 2 4 2 3 2 2 3 4" xfId="9762" xr:uid="{00000000-0005-0000-0000-000045410000}"/>
    <cellStyle name="Millares 2 4 2 3 2 2 3 4 2" xfId="34020" xr:uid="{00000000-0005-0000-0000-000046410000}"/>
    <cellStyle name="Millares 2 4 2 3 2 2 3 5" xfId="29084" xr:uid="{00000000-0005-0000-0000-000047410000}"/>
    <cellStyle name="Millares 2 4 2 3 2 2 4" xfId="5162" xr:uid="{00000000-0005-0000-0000-000048410000}"/>
    <cellStyle name="Millares 2 4 2 3 2 2 4 2" xfId="24039" xr:uid="{00000000-0005-0000-0000-000049410000}"/>
    <cellStyle name="Millares 2 4 2 3 2 2 4 2 2" xfId="38692" xr:uid="{00000000-0005-0000-0000-00004A410000}"/>
    <cellStyle name="Millares 2 4 2 3 2 2 4 3" xfId="30188" xr:uid="{00000000-0005-0000-0000-00004B410000}"/>
    <cellStyle name="Millares 2 4 2 3 2 2 5" xfId="21002" xr:uid="{00000000-0005-0000-0000-00004C410000}"/>
    <cellStyle name="Millares 2 4 2 3 2 2 5 2" xfId="36182" xr:uid="{00000000-0005-0000-0000-00004D410000}"/>
    <cellStyle name="Millares 2 4 2 3 2 2 6" xfId="8106" xr:uid="{00000000-0005-0000-0000-00004E410000}"/>
    <cellStyle name="Millares 2 4 2 3 2 2 6 2" xfId="32620" xr:uid="{00000000-0005-0000-0000-00004F410000}"/>
    <cellStyle name="Millares 2 4 2 3 2 2 7" xfId="27676" xr:uid="{00000000-0005-0000-0000-000050410000}"/>
    <cellStyle name="Millares 2 4 2 3 2 3" xfId="2430" xr:uid="{00000000-0005-0000-0000-000051410000}"/>
    <cellStyle name="Millares 2 4 2 3 2 3 2" xfId="4094" xr:uid="{00000000-0005-0000-0000-000052410000}"/>
    <cellStyle name="Millares 2 4 2 3 2 3 2 2" xfId="6724" xr:uid="{00000000-0005-0000-0000-000053410000}"/>
    <cellStyle name="Millares 2 4 2 3 2 3 2 2 2" xfId="25599" xr:uid="{00000000-0005-0000-0000-000054410000}"/>
    <cellStyle name="Millares 2 4 2 3 2 3 2 2 2 2" xfId="39932" xr:uid="{00000000-0005-0000-0000-000055410000}"/>
    <cellStyle name="Millares 2 4 2 3 2 3 2 2 3" xfId="31430" xr:uid="{00000000-0005-0000-0000-000056410000}"/>
    <cellStyle name="Millares 2 4 2 3 2 3 2 3" xfId="22978" xr:uid="{00000000-0005-0000-0000-000057410000}"/>
    <cellStyle name="Millares 2 4 2 3 2 3 2 3 2" xfId="37838" xr:uid="{00000000-0005-0000-0000-000058410000}"/>
    <cellStyle name="Millares 2 4 2 3 2 3 2 4" xfId="10074" xr:uid="{00000000-0005-0000-0000-000059410000}"/>
    <cellStyle name="Millares 2 4 2 3 2 3 2 4 2" xfId="34268" xr:uid="{00000000-0005-0000-0000-00005A410000}"/>
    <cellStyle name="Millares 2 4 2 3 2 3 2 5" xfId="29332" xr:uid="{00000000-0005-0000-0000-00005B410000}"/>
    <cellStyle name="Millares 2 4 2 3 2 3 3" xfId="5474" xr:uid="{00000000-0005-0000-0000-00005C410000}"/>
    <cellStyle name="Millares 2 4 2 3 2 3 3 2" xfId="24351" xr:uid="{00000000-0005-0000-0000-00005D410000}"/>
    <cellStyle name="Millares 2 4 2 3 2 3 3 2 2" xfId="38940" xr:uid="{00000000-0005-0000-0000-00005E410000}"/>
    <cellStyle name="Millares 2 4 2 3 2 3 3 3" xfId="30436" xr:uid="{00000000-0005-0000-0000-00005F410000}"/>
    <cellStyle name="Millares 2 4 2 3 2 3 4" xfId="21314" xr:uid="{00000000-0005-0000-0000-000060410000}"/>
    <cellStyle name="Millares 2 4 2 3 2 3 4 2" xfId="36430" xr:uid="{00000000-0005-0000-0000-000061410000}"/>
    <cellStyle name="Millares 2 4 2 3 2 3 5" xfId="8418" xr:uid="{00000000-0005-0000-0000-000062410000}"/>
    <cellStyle name="Millares 2 4 2 3 2 3 5 2" xfId="32868" xr:uid="{00000000-0005-0000-0000-000063410000}"/>
    <cellStyle name="Millares 2 4 2 3 2 3 6" xfId="27924" xr:uid="{00000000-0005-0000-0000-000064410000}"/>
    <cellStyle name="Millares 2 4 2 3 2 4" xfId="3383" xr:uid="{00000000-0005-0000-0000-000065410000}"/>
    <cellStyle name="Millares 2 4 2 3 2 4 2" xfId="6099" xr:uid="{00000000-0005-0000-0000-000066410000}"/>
    <cellStyle name="Millares 2 4 2 3 2 4 2 2" xfId="24975" xr:uid="{00000000-0005-0000-0000-000067410000}"/>
    <cellStyle name="Millares 2 4 2 3 2 4 2 2 2" xfId="39436" xr:uid="{00000000-0005-0000-0000-000068410000}"/>
    <cellStyle name="Millares 2 4 2 3 2 4 2 3" xfId="30933" xr:uid="{00000000-0005-0000-0000-000069410000}"/>
    <cellStyle name="Millares 2 4 2 3 2 4 3" xfId="22267" xr:uid="{00000000-0005-0000-0000-00006A410000}"/>
    <cellStyle name="Millares 2 4 2 3 2 4 3 2" xfId="37255" xr:uid="{00000000-0005-0000-0000-00006B410000}"/>
    <cellStyle name="Millares 2 4 2 3 2 4 4" xfId="9365" xr:uid="{00000000-0005-0000-0000-00006C410000}"/>
    <cellStyle name="Millares 2 4 2 3 2 4 4 2" xfId="33687" xr:uid="{00000000-0005-0000-0000-00006D410000}"/>
    <cellStyle name="Millares 2 4 2 3 2 4 5" xfId="28749" xr:uid="{00000000-0005-0000-0000-00006E410000}"/>
    <cellStyle name="Millares 2 4 2 3 2 5" xfId="4848" xr:uid="{00000000-0005-0000-0000-00006F410000}"/>
    <cellStyle name="Millares 2 4 2 3 2 5 2" xfId="23726" xr:uid="{00000000-0005-0000-0000-000070410000}"/>
    <cellStyle name="Millares 2 4 2 3 2 5 2 2" xfId="38443" xr:uid="{00000000-0005-0000-0000-000071410000}"/>
    <cellStyle name="Millares 2 4 2 3 2 5 3" xfId="29938" xr:uid="{00000000-0005-0000-0000-000072410000}"/>
    <cellStyle name="Millares 2 4 2 3 2 6" xfId="20603" xr:uid="{00000000-0005-0000-0000-000073410000}"/>
    <cellStyle name="Millares 2 4 2 3 2 6 2" xfId="35847" xr:uid="{00000000-0005-0000-0000-000074410000}"/>
    <cellStyle name="Millares 2 4 2 3 2 7" xfId="7709" xr:uid="{00000000-0005-0000-0000-000075410000}"/>
    <cellStyle name="Millares 2 4 2 3 2 7 2" xfId="32287" xr:uid="{00000000-0005-0000-0000-000076410000}"/>
    <cellStyle name="Millares 2 4 2 3 2 8" xfId="27341" xr:uid="{00000000-0005-0000-0000-000077410000}"/>
    <cellStyle name="Millares 2 4 2 3 3" xfId="1962" xr:uid="{00000000-0005-0000-0000-000078410000}"/>
    <cellStyle name="Millares 2 4 2 3 3 2" xfId="2586" xr:uid="{00000000-0005-0000-0000-000079410000}"/>
    <cellStyle name="Millares 2 4 2 3 3 2 2" xfId="4250" xr:uid="{00000000-0005-0000-0000-00007A410000}"/>
    <cellStyle name="Millares 2 4 2 3 3 2 2 2" xfId="6880" xr:uid="{00000000-0005-0000-0000-00007B410000}"/>
    <cellStyle name="Millares 2 4 2 3 3 2 2 2 2" xfId="25755" xr:uid="{00000000-0005-0000-0000-00007C410000}"/>
    <cellStyle name="Millares 2 4 2 3 3 2 2 2 2 2" xfId="40056" xr:uid="{00000000-0005-0000-0000-00007D410000}"/>
    <cellStyle name="Millares 2 4 2 3 3 2 2 2 3" xfId="31554" xr:uid="{00000000-0005-0000-0000-00007E410000}"/>
    <cellStyle name="Millares 2 4 2 3 3 2 2 3" xfId="23134" xr:uid="{00000000-0005-0000-0000-00007F410000}"/>
    <cellStyle name="Millares 2 4 2 3 3 2 2 3 2" xfId="37962" xr:uid="{00000000-0005-0000-0000-000080410000}"/>
    <cellStyle name="Millares 2 4 2 3 3 2 2 4" xfId="10230" xr:uid="{00000000-0005-0000-0000-000081410000}"/>
    <cellStyle name="Millares 2 4 2 3 3 2 2 4 2" xfId="34392" xr:uid="{00000000-0005-0000-0000-000082410000}"/>
    <cellStyle name="Millares 2 4 2 3 3 2 2 5" xfId="29456" xr:uid="{00000000-0005-0000-0000-000083410000}"/>
    <cellStyle name="Millares 2 4 2 3 3 2 3" xfId="5630" xr:uid="{00000000-0005-0000-0000-000084410000}"/>
    <cellStyle name="Millares 2 4 2 3 3 2 3 2" xfId="24507" xr:uid="{00000000-0005-0000-0000-000085410000}"/>
    <cellStyle name="Millares 2 4 2 3 3 2 3 2 2" xfId="39064" xr:uid="{00000000-0005-0000-0000-000086410000}"/>
    <cellStyle name="Millares 2 4 2 3 3 2 3 3" xfId="30560" xr:uid="{00000000-0005-0000-0000-000087410000}"/>
    <cellStyle name="Millares 2 4 2 3 3 2 4" xfId="21470" xr:uid="{00000000-0005-0000-0000-000088410000}"/>
    <cellStyle name="Millares 2 4 2 3 3 2 4 2" xfId="36554" xr:uid="{00000000-0005-0000-0000-000089410000}"/>
    <cellStyle name="Millares 2 4 2 3 3 2 5" xfId="8574" xr:uid="{00000000-0005-0000-0000-00008A410000}"/>
    <cellStyle name="Millares 2 4 2 3 3 2 5 2" xfId="32992" xr:uid="{00000000-0005-0000-0000-00008B410000}"/>
    <cellStyle name="Millares 2 4 2 3 3 2 6" xfId="28048" xr:uid="{00000000-0005-0000-0000-00008C410000}"/>
    <cellStyle name="Millares 2 4 2 3 3 3" xfId="3626" xr:uid="{00000000-0005-0000-0000-00008D410000}"/>
    <cellStyle name="Millares 2 4 2 3 3 3 2" xfId="6256" xr:uid="{00000000-0005-0000-0000-00008E410000}"/>
    <cellStyle name="Millares 2 4 2 3 3 3 2 2" xfId="25131" xr:uid="{00000000-0005-0000-0000-00008F410000}"/>
    <cellStyle name="Millares 2 4 2 3 3 3 2 2 2" xfId="39560" xr:uid="{00000000-0005-0000-0000-000090410000}"/>
    <cellStyle name="Millares 2 4 2 3 3 3 2 3" xfId="31058" xr:uid="{00000000-0005-0000-0000-000091410000}"/>
    <cellStyle name="Millares 2 4 2 3 3 3 3" xfId="22510" xr:uid="{00000000-0005-0000-0000-000092410000}"/>
    <cellStyle name="Millares 2 4 2 3 3 3 3 2" xfId="37466" xr:uid="{00000000-0005-0000-0000-000093410000}"/>
    <cellStyle name="Millares 2 4 2 3 3 3 4" xfId="9606" xr:uid="{00000000-0005-0000-0000-000094410000}"/>
    <cellStyle name="Millares 2 4 2 3 3 3 4 2" xfId="33896" xr:uid="{00000000-0005-0000-0000-000095410000}"/>
    <cellStyle name="Millares 2 4 2 3 3 3 5" xfId="28960" xr:uid="{00000000-0005-0000-0000-000096410000}"/>
    <cellStyle name="Millares 2 4 2 3 3 4" xfId="5006" xr:uid="{00000000-0005-0000-0000-000097410000}"/>
    <cellStyle name="Millares 2 4 2 3 3 4 2" xfId="23883" xr:uid="{00000000-0005-0000-0000-000098410000}"/>
    <cellStyle name="Millares 2 4 2 3 3 4 2 2" xfId="38568" xr:uid="{00000000-0005-0000-0000-000099410000}"/>
    <cellStyle name="Millares 2 4 2 3 3 4 3" xfId="30064" xr:uid="{00000000-0005-0000-0000-00009A410000}"/>
    <cellStyle name="Millares 2 4 2 3 3 5" xfId="20846" xr:uid="{00000000-0005-0000-0000-00009B410000}"/>
    <cellStyle name="Millares 2 4 2 3 3 5 2" xfId="36058" xr:uid="{00000000-0005-0000-0000-00009C410000}"/>
    <cellStyle name="Millares 2 4 2 3 3 6" xfId="7950" xr:uid="{00000000-0005-0000-0000-00009D410000}"/>
    <cellStyle name="Millares 2 4 2 3 3 6 2" xfId="32496" xr:uid="{00000000-0005-0000-0000-00009E410000}"/>
    <cellStyle name="Millares 2 4 2 3 3 7" xfId="27552" xr:uid="{00000000-0005-0000-0000-00009F410000}"/>
    <cellStyle name="Millares 2 4 2 3 4" xfId="2274" xr:uid="{00000000-0005-0000-0000-0000A0410000}"/>
    <cellStyle name="Millares 2 4 2 3 4 2" xfId="3938" xr:uid="{00000000-0005-0000-0000-0000A1410000}"/>
    <cellStyle name="Millares 2 4 2 3 4 2 2" xfId="6568" xr:uid="{00000000-0005-0000-0000-0000A2410000}"/>
    <cellStyle name="Millares 2 4 2 3 4 2 2 2" xfId="25443" xr:uid="{00000000-0005-0000-0000-0000A3410000}"/>
    <cellStyle name="Millares 2 4 2 3 4 2 2 2 2" xfId="39808" xr:uid="{00000000-0005-0000-0000-0000A4410000}"/>
    <cellStyle name="Millares 2 4 2 3 4 2 2 3" xfId="31306" xr:uid="{00000000-0005-0000-0000-0000A5410000}"/>
    <cellStyle name="Millares 2 4 2 3 4 2 3" xfId="22822" xr:uid="{00000000-0005-0000-0000-0000A6410000}"/>
    <cellStyle name="Millares 2 4 2 3 4 2 3 2" xfId="37714" xr:uid="{00000000-0005-0000-0000-0000A7410000}"/>
    <cellStyle name="Millares 2 4 2 3 4 2 4" xfId="9918" xr:uid="{00000000-0005-0000-0000-0000A8410000}"/>
    <cellStyle name="Millares 2 4 2 3 4 2 4 2" xfId="34144" xr:uid="{00000000-0005-0000-0000-0000A9410000}"/>
    <cellStyle name="Millares 2 4 2 3 4 2 5" xfId="29208" xr:uid="{00000000-0005-0000-0000-0000AA410000}"/>
    <cellStyle name="Millares 2 4 2 3 4 3" xfId="5318" xr:uid="{00000000-0005-0000-0000-0000AB410000}"/>
    <cellStyle name="Millares 2 4 2 3 4 3 2" xfId="24195" xr:uid="{00000000-0005-0000-0000-0000AC410000}"/>
    <cellStyle name="Millares 2 4 2 3 4 3 2 2" xfId="38816" xr:uid="{00000000-0005-0000-0000-0000AD410000}"/>
    <cellStyle name="Millares 2 4 2 3 4 3 3" xfId="30312" xr:uid="{00000000-0005-0000-0000-0000AE410000}"/>
    <cellStyle name="Millares 2 4 2 3 4 4" xfId="21158" xr:uid="{00000000-0005-0000-0000-0000AF410000}"/>
    <cellStyle name="Millares 2 4 2 3 4 4 2" xfId="36306" xr:uid="{00000000-0005-0000-0000-0000B0410000}"/>
    <cellStyle name="Millares 2 4 2 3 4 5" xfId="8262" xr:uid="{00000000-0005-0000-0000-0000B1410000}"/>
    <cellStyle name="Millares 2 4 2 3 4 5 2" xfId="32744" xr:uid="{00000000-0005-0000-0000-0000B2410000}"/>
    <cellStyle name="Millares 2 4 2 3 4 6" xfId="27800" xr:uid="{00000000-0005-0000-0000-0000B3410000}"/>
    <cellStyle name="Millares 2 4 2 3 5" xfId="3019" xr:uid="{00000000-0005-0000-0000-0000B4410000}"/>
    <cellStyle name="Millares 2 4 2 3 5 2" xfId="5943" xr:uid="{00000000-0005-0000-0000-0000B5410000}"/>
    <cellStyle name="Millares 2 4 2 3 5 2 2" xfId="24819" xr:uid="{00000000-0005-0000-0000-0000B6410000}"/>
    <cellStyle name="Millares 2 4 2 3 5 2 2 2" xfId="39312" xr:uid="{00000000-0005-0000-0000-0000B7410000}"/>
    <cellStyle name="Millares 2 4 2 3 5 2 3" xfId="30809" xr:uid="{00000000-0005-0000-0000-0000B8410000}"/>
    <cellStyle name="Millares 2 4 2 3 5 3" xfId="21903" xr:uid="{00000000-0005-0000-0000-0000B9410000}"/>
    <cellStyle name="Millares 2 4 2 3 5 3 2" xfId="36923" xr:uid="{00000000-0005-0000-0000-0000BA410000}"/>
    <cellStyle name="Millares 2 4 2 3 5 4" xfId="9005" xr:uid="{00000000-0005-0000-0000-0000BB410000}"/>
    <cellStyle name="Millares 2 4 2 3 5 4 2" xfId="33359" xr:uid="{00000000-0005-0000-0000-0000BC410000}"/>
    <cellStyle name="Millares 2 4 2 3 5 5" xfId="28417" xr:uid="{00000000-0005-0000-0000-0000BD410000}"/>
    <cellStyle name="Millares 2 4 2 3 6" xfId="4692" xr:uid="{00000000-0005-0000-0000-0000BE410000}"/>
    <cellStyle name="Millares 2 4 2 3 6 2" xfId="23570" xr:uid="{00000000-0005-0000-0000-0000BF410000}"/>
    <cellStyle name="Millares 2 4 2 3 6 2 2" xfId="38319" xr:uid="{00000000-0005-0000-0000-0000C0410000}"/>
    <cellStyle name="Millares 2 4 2 3 6 3" xfId="12914" xr:uid="{00000000-0005-0000-0000-0000C1410000}"/>
    <cellStyle name="Millares 2 4 2 3 6 3 2" xfId="35273" xr:uid="{00000000-0005-0000-0000-0000C2410000}"/>
    <cellStyle name="Millares 2 4 2 3 6 4" xfId="29814" xr:uid="{00000000-0005-0000-0000-0000C3410000}"/>
    <cellStyle name="Millares 2 4 2 3 7" xfId="20239" xr:uid="{00000000-0005-0000-0000-0000C4410000}"/>
    <cellStyle name="Millares 2 4 2 3 7 2" xfId="35515" xr:uid="{00000000-0005-0000-0000-0000C5410000}"/>
    <cellStyle name="Millares 2 4 2 3 8" xfId="7349" xr:uid="{00000000-0005-0000-0000-0000C6410000}"/>
    <cellStyle name="Millares 2 4 2 3 8 2" xfId="31959" xr:uid="{00000000-0005-0000-0000-0000C7410000}"/>
    <cellStyle name="Millares 2 4 2 3 9" xfId="27009" xr:uid="{00000000-0005-0000-0000-0000C8410000}"/>
    <cellStyle name="Millares 2 4 2 4" xfId="1537" xr:uid="{00000000-0005-0000-0000-0000C9410000}"/>
    <cellStyle name="Millares 2 4 2 4 2" xfId="2040" xr:uid="{00000000-0005-0000-0000-0000CA410000}"/>
    <cellStyle name="Millares 2 4 2 4 2 2" xfId="2664" xr:uid="{00000000-0005-0000-0000-0000CB410000}"/>
    <cellStyle name="Millares 2 4 2 4 2 2 2" xfId="4328" xr:uid="{00000000-0005-0000-0000-0000CC410000}"/>
    <cellStyle name="Millares 2 4 2 4 2 2 2 2" xfId="6958" xr:uid="{00000000-0005-0000-0000-0000CD410000}"/>
    <cellStyle name="Millares 2 4 2 4 2 2 2 2 2" xfId="25833" xr:uid="{00000000-0005-0000-0000-0000CE410000}"/>
    <cellStyle name="Millares 2 4 2 4 2 2 2 2 2 2" xfId="40118" xr:uid="{00000000-0005-0000-0000-0000CF410000}"/>
    <cellStyle name="Millares 2 4 2 4 2 2 2 2 3" xfId="31616" xr:uid="{00000000-0005-0000-0000-0000D0410000}"/>
    <cellStyle name="Millares 2 4 2 4 2 2 2 3" xfId="23212" xr:uid="{00000000-0005-0000-0000-0000D1410000}"/>
    <cellStyle name="Millares 2 4 2 4 2 2 2 3 2" xfId="38024" xr:uid="{00000000-0005-0000-0000-0000D2410000}"/>
    <cellStyle name="Millares 2 4 2 4 2 2 2 4" xfId="10308" xr:uid="{00000000-0005-0000-0000-0000D3410000}"/>
    <cellStyle name="Millares 2 4 2 4 2 2 2 4 2" xfId="34454" xr:uid="{00000000-0005-0000-0000-0000D4410000}"/>
    <cellStyle name="Millares 2 4 2 4 2 2 2 5" xfId="29518" xr:uid="{00000000-0005-0000-0000-0000D5410000}"/>
    <cellStyle name="Millares 2 4 2 4 2 2 3" xfId="5708" xr:uid="{00000000-0005-0000-0000-0000D6410000}"/>
    <cellStyle name="Millares 2 4 2 4 2 2 3 2" xfId="24585" xr:uid="{00000000-0005-0000-0000-0000D7410000}"/>
    <cellStyle name="Millares 2 4 2 4 2 2 3 2 2" xfId="39126" xr:uid="{00000000-0005-0000-0000-0000D8410000}"/>
    <cellStyle name="Millares 2 4 2 4 2 2 3 3" xfId="30622" xr:uid="{00000000-0005-0000-0000-0000D9410000}"/>
    <cellStyle name="Millares 2 4 2 4 2 2 4" xfId="21548" xr:uid="{00000000-0005-0000-0000-0000DA410000}"/>
    <cellStyle name="Millares 2 4 2 4 2 2 4 2" xfId="36616" xr:uid="{00000000-0005-0000-0000-0000DB410000}"/>
    <cellStyle name="Millares 2 4 2 4 2 2 5" xfId="8652" xr:uid="{00000000-0005-0000-0000-0000DC410000}"/>
    <cellStyle name="Millares 2 4 2 4 2 2 5 2" xfId="33054" xr:uid="{00000000-0005-0000-0000-0000DD410000}"/>
    <cellStyle name="Millares 2 4 2 4 2 2 6" xfId="28110" xr:uid="{00000000-0005-0000-0000-0000DE410000}"/>
    <cellStyle name="Millares 2 4 2 4 2 3" xfId="3704" xr:uid="{00000000-0005-0000-0000-0000DF410000}"/>
    <cellStyle name="Millares 2 4 2 4 2 3 2" xfId="6334" xr:uid="{00000000-0005-0000-0000-0000E0410000}"/>
    <cellStyle name="Millares 2 4 2 4 2 3 2 2" xfId="25209" xr:uid="{00000000-0005-0000-0000-0000E1410000}"/>
    <cellStyle name="Millares 2 4 2 4 2 3 2 2 2" xfId="39622" xr:uid="{00000000-0005-0000-0000-0000E2410000}"/>
    <cellStyle name="Millares 2 4 2 4 2 3 2 3" xfId="31120" xr:uid="{00000000-0005-0000-0000-0000E3410000}"/>
    <cellStyle name="Millares 2 4 2 4 2 3 3" xfId="22588" xr:uid="{00000000-0005-0000-0000-0000E4410000}"/>
    <cellStyle name="Millares 2 4 2 4 2 3 3 2" xfId="37528" xr:uid="{00000000-0005-0000-0000-0000E5410000}"/>
    <cellStyle name="Millares 2 4 2 4 2 3 4" xfId="9684" xr:uid="{00000000-0005-0000-0000-0000E6410000}"/>
    <cellStyle name="Millares 2 4 2 4 2 3 4 2" xfId="33958" xr:uid="{00000000-0005-0000-0000-0000E7410000}"/>
    <cellStyle name="Millares 2 4 2 4 2 3 5" xfId="29022" xr:uid="{00000000-0005-0000-0000-0000E8410000}"/>
    <cellStyle name="Millares 2 4 2 4 2 4" xfId="5084" xr:uid="{00000000-0005-0000-0000-0000E9410000}"/>
    <cellStyle name="Millares 2 4 2 4 2 4 2" xfId="23961" xr:uid="{00000000-0005-0000-0000-0000EA410000}"/>
    <cellStyle name="Millares 2 4 2 4 2 4 2 2" xfId="38630" xr:uid="{00000000-0005-0000-0000-0000EB410000}"/>
    <cellStyle name="Millares 2 4 2 4 2 4 3" xfId="30126" xr:uid="{00000000-0005-0000-0000-0000EC410000}"/>
    <cellStyle name="Millares 2 4 2 4 2 5" xfId="20924" xr:uid="{00000000-0005-0000-0000-0000ED410000}"/>
    <cellStyle name="Millares 2 4 2 4 2 5 2" xfId="36120" xr:uid="{00000000-0005-0000-0000-0000EE410000}"/>
    <cellStyle name="Millares 2 4 2 4 2 6" xfId="8028" xr:uid="{00000000-0005-0000-0000-0000EF410000}"/>
    <cellStyle name="Millares 2 4 2 4 2 6 2" xfId="32558" xr:uid="{00000000-0005-0000-0000-0000F0410000}"/>
    <cellStyle name="Millares 2 4 2 4 2 7" xfId="27614" xr:uid="{00000000-0005-0000-0000-0000F1410000}"/>
    <cellStyle name="Millares 2 4 2 4 3" xfId="2352" xr:uid="{00000000-0005-0000-0000-0000F2410000}"/>
    <cellStyle name="Millares 2 4 2 4 3 2" xfId="4016" xr:uid="{00000000-0005-0000-0000-0000F3410000}"/>
    <cellStyle name="Millares 2 4 2 4 3 2 2" xfId="6646" xr:uid="{00000000-0005-0000-0000-0000F4410000}"/>
    <cellStyle name="Millares 2 4 2 4 3 2 2 2" xfId="25521" xr:uid="{00000000-0005-0000-0000-0000F5410000}"/>
    <cellStyle name="Millares 2 4 2 4 3 2 2 2 2" xfId="39870" xr:uid="{00000000-0005-0000-0000-0000F6410000}"/>
    <cellStyle name="Millares 2 4 2 4 3 2 2 3" xfId="31368" xr:uid="{00000000-0005-0000-0000-0000F7410000}"/>
    <cellStyle name="Millares 2 4 2 4 3 2 3" xfId="22900" xr:uid="{00000000-0005-0000-0000-0000F8410000}"/>
    <cellStyle name="Millares 2 4 2 4 3 2 3 2" xfId="37776" xr:uid="{00000000-0005-0000-0000-0000F9410000}"/>
    <cellStyle name="Millares 2 4 2 4 3 2 4" xfId="9996" xr:uid="{00000000-0005-0000-0000-0000FA410000}"/>
    <cellStyle name="Millares 2 4 2 4 3 2 4 2" xfId="34206" xr:uid="{00000000-0005-0000-0000-0000FB410000}"/>
    <cellStyle name="Millares 2 4 2 4 3 2 5" xfId="29270" xr:uid="{00000000-0005-0000-0000-0000FC410000}"/>
    <cellStyle name="Millares 2 4 2 4 3 3" xfId="5396" xr:uid="{00000000-0005-0000-0000-0000FD410000}"/>
    <cellStyle name="Millares 2 4 2 4 3 3 2" xfId="24273" xr:uid="{00000000-0005-0000-0000-0000FE410000}"/>
    <cellStyle name="Millares 2 4 2 4 3 3 2 2" xfId="38878" xr:uid="{00000000-0005-0000-0000-0000FF410000}"/>
    <cellStyle name="Millares 2 4 2 4 3 3 3" xfId="30374" xr:uid="{00000000-0005-0000-0000-000000420000}"/>
    <cellStyle name="Millares 2 4 2 4 3 4" xfId="21236" xr:uid="{00000000-0005-0000-0000-000001420000}"/>
    <cellStyle name="Millares 2 4 2 4 3 4 2" xfId="36368" xr:uid="{00000000-0005-0000-0000-000002420000}"/>
    <cellStyle name="Millares 2 4 2 4 3 5" xfId="8340" xr:uid="{00000000-0005-0000-0000-000003420000}"/>
    <cellStyle name="Millares 2 4 2 4 3 5 2" xfId="32806" xr:uid="{00000000-0005-0000-0000-000004420000}"/>
    <cellStyle name="Millares 2 4 2 4 3 6" xfId="27862" xr:uid="{00000000-0005-0000-0000-000005420000}"/>
    <cellStyle name="Millares 2 4 2 4 4" xfId="3201" xr:uid="{00000000-0005-0000-0000-000006420000}"/>
    <cellStyle name="Millares 2 4 2 4 4 2" xfId="6021" xr:uid="{00000000-0005-0000-0000-000007420000}"/>
    <cellStyle name="Millares 2 4 2 4 4 2 2" xfId="24897" xr:uid="{00000000-0005-0000-0000-000008420000}"/>
    <cellStyle name="Millares 2 4 2 4 4 2 2 2" xfId="39374" xr:uid="{00000000-0005-0000-0000-000009420000}"/>
    <cellStyle name="Millares 2 4 2 4 4 2 3" xfId="30871" xr:uid="{00000000-0005-0000-0000-00000A420000}"/>
    <cellStyle name="Millares 2 4 2 4 4 3" xfId="22085" xr:uid="{00000000-0005-0000-0000-00000B420000}"/>
    <cellStyle name="Millares 2 4 2 4 4 3 2" xfId="37089" xr:uid="{00000000-0005-0000-0000-00000C420000}"/>
    <cellStyle name="Millares 2 4 2 4 4 4" xfId="9185" xr:uid="{00000000-0005-0000-0000-00000D420000}"/>
    <cellStyle name="Millares 2 4 2 4 4 4 2" xfId="33523" xr:uid="{00000000-0005-0000-0000-00000E420000}"/>
    <cellStyle name="Millares 2 4 2 4 4 5" xfId="28583" xr:uid="{00000000-0005-0000-0000-00000F420000}"/>
    <cellStyle name="Millares 2 4 2 4 5" xfId="4770" xr:uid="{00000000-0005-0000-0000-000010420000}"/>
    <cellStyle name="Millares 2 4 2 4 5 2" xfId="23648" xr:uid="{00000000-0005-0000-0000-000011420000}"/>
    <cellStyle name="Millares 2 4 2 4 5 2 2" xfId="38381" xr:uid="{00000000-0005-0000-0000-000012420000}"/>
    <cellStyle name="Millares 2 4 2 4 5 3" xfId="29876" xr:uid="{00000000-0005-0000-0000-000013420000}"/>
    <cellStyle name="Millares 2 4 2 4 6" xfId="20421" xr:uid="{00000000-0005-0000-0000-000014420000}"/>
    <cellStyle name="Millares 2 4 2 4 6 2" xfId="35681" xr:uid="{00000000-0005-0000-0000-000015420000}"/>
    <cellStyle name="Millares 2 4 2 4 7" xfId="7529" xr:uid="{00000000-0005-0000-0000-000016420000}"/>
    <cellStyle name="Millares 2 4 2 4 7 2" xfId="32123" xr:uid="{00000000-0005-0000-0000-000017420000}"/>
    <cellStyle name="Millares 2 4 2 4 8" xfId="27175" xr:uid="{00000000-0005-0000-0000-000018420000}"/>
    <cellStyle name="Millares 2 4 2 5" xfId="1884" xr:uid="{00000000-0005-0000-0000-000019420000}"/>
    <cellStyle name="Millares 2 4 2 5 2" xfId="2508" xr:uid="{00000000-0005-0000-0000-00001A420000}"/>
    <cellStyle name="Millares 2 4 2 5 2 2" xfId="4172" xr:uid="{00000000-0005-0000-0000-00001B420000}"/>
    <cellStyle name="Millares 2 4 2 5 2 2 2" xfId="6802" xr:uid="{00000000-0005-0000-0000-00001C420000}"/>
    <cellStyle name="Millares 2 4 2 5 2 2 2 2" xfId="25677" xr:uid="{00000000-0005-0000-0000-00001D420000}"/>
    <cellStyle name="Millares 2 4 2 5 2 2 2 2 2" xfId="39994" xr:uid="{00000000-0005-0000-0000-00001E420000}"/>
    <cellStyle name="Millares 2 4 2 5 2 2 2 3" xfId="31492" xr:uid="{00000000-0005-0000-0000-00001F420000}"/>
    <cellStyle name="Millares 2 4 2 5 2 2 3" xfId="23056" xr:uid="{00000000-0005-0000-0000-000020420000}"/>
    <cellStyle name="Millares 2 4 2 5 2 2 3 2" xfId="37900" xr:uid="{00000000-0005-0000-0000-000021420000}"/>
    <cellStyle name="Millares 2 4 2 5 2 2 4" xfId="10152" xr:uid="{00000000-0005-0000-0000-000022420000}"/>
    <cellStyle name="Millares 2 4 2 5 2 2 4 2" xfId="34330" xr:uid="{00000000-0005-0000-0000-000023420000}"/>
    <cellStyle name="Millares 2 4 2 5 2 2 5" xfId="29394" xr:uid="{00000000-0005-0000-0000-000024420000}"/>
    <cellStyle name="Millares 2 4 2 5 2 3" xfId="5552" xr:uid="{00000000-0005-0000-0000-000025420000}"/>
    <cellStyle name="Millares 2 4 2 5 2 3 2" xfId="24429" xr:uid="{00000000-0005-0000-0000-000026420000}"/>
    <cellStyle name="Millares 2 4 2 5 2 3 2 2" xfId="39002" xr:uid="{00000000-0005-0000-0000-000027420000}"/>
    <cellStyle name="Millares 2 4 2 5 2 3 3" xfId="30498" xr:uid="{00000000-0005-0000-0000-000028420000}"/>
    <cellStyle name="Millares 2 4 2 5 2 4" xfId="21392" xr:uid="{00000000-0005-0000-0000-000029420000}"/>
    <cellStyle name="Millares 2 4 2 5 2 4 2" xfId="36492" xr:uid="{00000000-0005-0000-0000-00002A420000}"/>
    <cellStyle name="Millares 2 4 2 5 2 5" xfId="8496" xr:uid="{00000000-0005-0000-0000-00002B420000}"/>
    <cellStyle name="Millares 2 4 2 5 2 5 2" xfId="32930" xr:uid="{00000000-0005-0000-0000-00002C420000}"/>
    <cellStyle name="Millares 2 4 2 5 2 6" xfId="27986" xr:uid="{00000000-0005-0000-0000-00002D420000}"/>
    <cellStyle name="Millares 2 4 2 5 3" xfId="3548" xr:uid="{00000000-0005-0000-0000-00002E420000}"/>
    <cellStyle name="Millares 2 4 2 5 3 2" xfId="6178" xr:uid="{00000000-0005-0000-0000-00002F420000}"/>
    <cellStyle name="Millares 2 4 2 5 3 2 2" xfId="25053" xr:uid="{00000000-0005-0000-0000-000030420000}"/>
    <cellStyle name="Millares 2 4 2 5 3 2 2 2" xfId="39498" xr:uid="{00000000-0005-0000-0000-000031420000}"/>
    <cellStyle name="Millares 2 4 2 5 3 2 3" xfId="30996" xr:uid="{00000000-0005-0000-0000-000032420000}"/>
    <cellStyle name="Millares 2 4 2 5 3 3" xfId="22432" xr:uid="{00000000-0005-0000-0000-000033420000}"/>
    <cellStyle name="Millares 2 4 2 5 3 3 2" xfId="37404" xr:uid="{00000000-0005-0000-0000-000034420000}"/>
    <cellStyle name="Millares 2 4 2 5 3 4" xfId="9528" xr:uid="{00000000-0005-0000-0000-000035420000}"/>
    <cellStyle name="Millares 2 4 2 5 3 4 2" xfId="33834" xr:uid="{00000000-0005-0000-0000-000036420000}"/>
    <cellStyle name="Millares 2 4 2 5 3 5" xfId="28898" xr:uid="{00000000-0005-0000-0000-000037420000}"/>
    <cellStyle name="Millares 2 4 2 5 4" xfId="4928" xr:uid="{00000000-0005-0000-0000-000038420000}"/>
    <cellStyle name="Millares 2 4 2 5 4 2" xfId="23805" xr:uid="{00000000-0005-0000-0000-000039420000}"/>
    <cellStyle name="Millares 2 4 2 5 4 2 2" xfId="38506" xr:uid="{00000000-0005-0000-0000-00003A420000}"/>
    <cellStyle name="Millares 2 4 2 5 4 3" xfId="30002" xr:uid="{00000000-0005-0000-0000-00003B420000}"/>
    <cellStyle name="Millares 2 4 2 5 5" xfId="20768" xr:uid="{00000000-0005-0000-0000-00003C420000}"/>
    <cellStyle name="Millares 2 4 2 5 5 2" xfId="35996" xr:uid="{00000000-0005-0000-0000-00003D420000}"/>
    <cellStyle name="Millares 2 4 2 5 6" xfId="7872" xr:uid="{00000000-0005-0000-0000-00003E420000}"/>
    <cellStyle name="Millares 2 4 2 5 6 2" xfId="32434" xr:uid="{00000000-0005-0000-0000-00003F420000}"/>
    <cellStyle name="Millares 2 4 2 5 7" xfId="27490" xr:uid="{00000000-0005-0000-0000-000040420000}"/>
    <cellStyle name="Millares 2 4 2 6" xfId="2196" xr:uid="{00000000-0005-0000-0000-000041420000}"/>
    <cellStyle name="Millares 2 4 2 6 2" xfId="3860" xr:uid="{00000000-0005-0000-0000-000042420000}"/>
    <cellStyle name="Millares 2 4 2 6 2 2" xfId="6490" xr:uid="{00000000-0005-0000-0000-000043420000}"/>
    <cellStyle name="Millares 2 4 2 6 2 2 2" xfId="25365" xr:uid="{00000000-0005-0000-0000-000044420000}"/>
    <cellStyle name="Millares 2 4 2 6 2 2 2 2" xfId="39746" xr:uid="{00000000-0005-0000-0000-000045420000}"/>
    <cellStyle name="Millares 2 4 2 6 2 2 3" xfId="31244" xr:uid="{00000000-0005-0000-0000-000046420000}"/>
    <cellStyle name="Millares 2 4 2 6 2 3" xfId="22744" xr:uid="{00000000-0005-0000-0000-000047420000}"/>
    <cellStyle name="Millares 2 4 2 6 2 3 2" xfId="37652" xr:uid="{00000000-0005-0000-0000-000048420000}"/>
    <cellStyle name="Millares 2 4 2 6 2 4" xfId="9840" xr:uid="{00000000-0005-0000-0000-000049420000}"/>
    <cellStyle name="Millares 2 4 2 6 2 4 2" xfId="34082" xr:uid="{00000000-0005-0000-0000-00004A420000}"/>
    <cellStyle name="Millares 2 4 2 6 2 5" xfId="29146" xr:uid="{00000000-0005-0000-0000-00004B420000}"/>
    <cellStyle name="Millares 2 4 2 6 3" xfId="5240" xr:uid="{00000000-0005-0000-0000-00004C420000}"/>
    <cellStyle name="Millares 2 4 2 6 3 2" xfId="24117" xr:uid="{00000000-0005-0000-0000-00004D420000}"/>
    <cellStyle name="Millares 2 4 2 6 3 2 2" xfId="38754" xr:uid="{00000000-0005-0000-0000-00004E420000}"/>
    <cellStyle name="Millares 2 4 2 6 3 3" xfId="30250" xr:uid="{00000000-0005-0000-0000-00004F420000}"/>
    <cellStyle name="Millares 2 4 2 6 4" xfId="21080" xr:uid="{00000000-0005-0000-0000-000050420000}"/>
    <cellStyle name="Millares 2 4 2 6 4 2" xfId="36244" xr:uid="{00000000-0005-0000-0000-000051420000}"/>
    <cellStyle name="Millares 2 4 2 6 5" xfId="8184" xr:uid="{00000000-0005-0000-0000-000052420000}"/>
    <cellStyle name="Millares 2 4 2 6 5 2" xfId="32682" xr:uid="{00000000-0005-0000-0000-000053420000}"/>
    <cellStyle name="Millares 2 4 2 6 6" xfId="27738" xr:uid="{00000000-0005-0000-0000-000054420000}"/>
    <cellStyle name="Millares 2 4 2 7" xfId="2837" xr:uid="{00000000-0005-0000-0000-000055420000}"/>
    <cellStyle name="Millares 2 4 2 7 2" xfId="5864" xr:uid="{00000000-0005-0000-0000-000056420000}"/>
    <cellStyle name="Millares 2 4 2 7 2 2" xfId="24741" xr:uid="{00000000-0005-0000-0000-000057420000}"/>
    <cellStyle name="Millares 2 4 2 7 2 2 2" xfId="39250" xr:uid="{00000000-0005-0000-0000-000058420000}"/>
    <cellStyle name="Millares 2 4 2 7 2 3" xfId="30746" xr:uid="{00000000-0005-0000-0000-000059420000}"/>
    <cellStyle name="Millares 2 4 2 7 3" xfId="21721" xr:uid="{00000000-0005-0000-0000-00005A420000}"/>
    <cellStyle name="Millares 2 4 2 7 3 2" xfId="36757" xr:uid="{00000000-0005-0000-0000-00005B420000}"/>
    <cellStyle name="Millares 2 4 2 7 4" xfId="8825" xr:uid="{00000000-0005-0000-0000-00005C420000}"/>
    <cellStyle name="Millares 2 4 2 7 4 2" xfId="33195" xr:uid="{00000000-0005-0000-0000-00005D420000}"/>
    <cellStyle name="Millares 2 4 2 7 5" xfId="28251" xr:uid="{00000000-0005-0000-0000-00005E420000}"/>
    <cellStyle name="Millares 2 4 2 8" xfId="4578" xr:uid="{00000000-0005-0000-0000-00005F420000}"/>
    <cellStyle name="Millares 2 4 2 8 2" xfId="23456" xr:uid="{00000000-0005-0000-0000-000060420000}"/>
    <cellStyle name="Millares 2 4 2 8 2 2" xfId="38221" xr:uid="{00000000-0005-0000-0000-000061420000}"/>
    <cellStyle name="Millares 2 4 2 8 3" xfId="10479" xr:uid="{00000000-0005-0000-0000-000062420000}"/>
    <cellStyle name="Millares 2 4 2 8 3 2" xfId="34593" xr:uid="{00000000-0005-0000-0000-000063420000}"/>
    <cellStyle name="Millares 2 4 2 8 4" xfId="29716" xr:uid="{00000000-0005-0000-0000-000064420000}"/>
    <cellStyle name="Millares 2 4 2 9" xfId="4482" xr:uid="{00000000-0005-0000-0000-000065420000}"/>
    <cellStyle name="Millares 2 4 2 9 2" xfId="23366" xr:uid="{00000000-0005-0000-0000-000066420000}"/>
    <cellStyle name="Millares 2 4 2 9 2 2" xfId="38146" xr:uid="{00000000-0005-0000-0000-000067420000}"/>
    <cellStyle name="Millares 2 4 2 9 3" xfId="29640" xr:uid="{00000000-0005-0000-0000-000068420000}"/>
    <cellStyle name="Millares 2 4 3" xfId="551" xr:uid="{00000000-0005-0000-0000-000069420000}"/>
    <cellStyle name="Millares 2 4 3 10" xfId="20058" xr:uid="{00000000-0005-0000-0000-00006A420000}"/>
    <cellStyle name="Millares 2 4 3 10 2" xfId="35350" xr:uid="{00000000-0005-0000-0000-00006B420000}"/>
    <cellStyle name="Millares 2 4 3 11" xfId="7153" xr:uid="{00000000-0005-0000-0000-00006C420000}"/>
    <cellStyle name="Millares 2 4 3 11 2" xfId="31779" xr:uid="{00000000-0005-0000-0000-00006D420000}"/>
    <cellStyle name="Millares 2 4 3 12" xfId="26844" xr:uid="{00000000-0005-0000-0000-00006E420000}"/>
    <cellStyle name="Millares 2 4 3 2" xfId="1265" xr:uid="{00000000-0005-0000-0000-00006F420000}"/>
    <cellStyle name="Millares 2 4 3 2 10" xfId="7260" xr:uid="{00000000-0005-0000-0000-000070420000}"/>
    <cellStyle name="Millares 2 4 3 2 10 2" xfId="31878" xr:uid="{00000000-0005-0000-0000-000071420000}"/>
    <cellStyle name="Millares 2 4 3 2 11" xfId="26927" xr:uid="{00000000-0005-0000-0000-000072420000}"/>
    <cellStyle name="Millares 2 4 3 2 2" xfId="1447" xr:uid="{00000000-0005-0000-0000-000073420000}"/>
    <cellStyle name="Millares 2 4 3 2 2 2" xfId="1811" xr:uid="{00000000-0005-0000-0000-000074420000}"/>
    <cellStyle name="Millares 2 4 3 2 2 2 2" xfId="2158" xr:uid="{00000000-0005-0000-0000-000075420000}"/>
    <cellStyle name="Millares 2 4 3 2 2 2 2 2" xfId="2782" xr:uid="{00000000-0005-0000-0000-000076420000}"/>
    <cellStyle name="Millares 2 4 3 2 2 2 2 2 2" xfId="4446" xr:uid="{00000000-0005-0000-0000-000077420000}"/>
    <cellStyle name="Millares 2 4 3 2 2 2 2 2 2 2" xfId="7076" xr:uid="{00000000-0005-0000-0000-000078420000}"/>
    <cellStyle name="Millares 2 4 3 2 2 2 2 2 2 2 2" xfId="25951" xr:uid="{00000000-0005-0000-0000-000079420000}"/>
    <cellStyle name="Millares 2 4 3 2 2 2 2 2 2 2 2 2" xfId="40212" xr:uid="{00000000-0005-0000-0000-00007A420000}"/>
    <cellStyle name="Millares 2 4 3 2 2 2 2 2 2 2 3" xfId="31710" xr:uid="{00000000-0005-0000-0000-00007B420000}"/>
    <cellStyle name="Millares 2 4 3 2 2 2 2 2 2 3" xfId="23330" xr:uid="{00000000-0005-0000-0000-00007C420000}"/>
    <cellStyle name="Millares 2 4 3 2 2 2 2 2 2 3 2" xfId="38118" xr:uid="{00000000-0005-0000-0000-00007D420000}"/>
    <cellStyle name="Millares 2 4 3 2 2 2 2 2 2 4" xfId="10426" xr:uid="{00000000-0005-0000-0000-00007E420000}"/>
    <cellStyle name="Millares 2 4 3 2 2 2 2 2 2 4 2" xfId="34548" xr:uid="{00000000-0005-0000-0000-00007F420000}"/>
    <cellStyle name="Millares 2 4 3 2 2 2 2 2 2 5" xfId="29612" xr:uid="{00000000-0005-0000-0000-000080420000}"/>
    <cellStyle name="Millares 2 4 3 2 2 2 2 2 3" xfId="5826" xr:uid="{00000000-0005-0000-0000-000081420000}"/>
    <cellStyle name="Millares 2 4 3 2 2 2 2 2 3 2" xfId="24703" xr:uid="{00000000-0005-0000-0000-000082420000}"/>
    <cellStyle name="Millares 2 4 3 2 2 2 2 2 3 2 2" xfId="39220" xr:uid="{00000000-0005-0000-0000-000083420000}"/>
    <cellStyle name="Millares 2 4 3 2 2 2 2 2 3 3" xfId="30716" xr:uid="{00000000-0005-0000-0000-000084420000}"/>
    <cellStyle name="Millares 2 4 3 2 2 2 2 2 4" xfId="21666" xr:uid="{00000000-0005-0000-0000-000085420000}"/>
    <cellStyle name="Millares 2 4 3 2 2 2 2 2 4 2" xfId="36710" xr:uid="{00000000-0005-0000-0000-000086420000}"/>
    <cellStyle name="Millares 2 4 3 2 2 2 2 2 5" xfId="8770" xr:uid="{00000000-0005-0000-0000-000087420000}"/>
    <cellStyle name="Millares 2 4 3 2 2 2 2 2 5 2" xfId="33148" xr:uid="{00000000-0005-0000-0000-000088420000}"/>
    <cellStyle name="Millares 2 4 3 2 2 2 2 2 6" xfId="28204" xr:uid="{00000000-0005-0000-0000-000089420000}"/>
    <cellStyle name="Millares 2 4 3 2 2 2 2 3" xfId="3822" xr:uid="{00000000-0005-0000-0000-00008A420000}"/>
    <cellStyle name="Millares 2 4 3 2 2 2 2 3 2" xfId="6452" xr:uid="{00000000-0005-0000-0000-00008B420000}"/>
    <cellStyle name="Millares 2 4 3 2 2 2 2 3 2 2" xfId="25327" xr:uid="{00000000-0005-0000-0000-00008C420000}"/>
    <cellStyle name="Millares 2 4 3 2 2 2 2 3 2 2 2" xfId="39716" xr:uid="{00000000-0005-0000-0000-00008D420000}"/>
    <cellStyle name="Millares 2 4 3 2 2 2 2 3 2 3" xfId="31214" xr:uid="{00000000-0005-0000-0000-00008E420000}"/>
    <cellStyle name="Millares 2 4 3 2 2 2 2 3 3" xfId="22706" xr:uid="{00000000-0005-0000-0000-00008F420000}"/>
    <cellStyle name="Millares 2 4 3 2 2 2 2 3 3 2" xfId="37622" xr:uid="{00000000-0005-0000-0000-000090420000}"/>
    <cellStyle name="Millares 2 4 3 2 2 2 2 3 4" xfId="9802" xr:uid="{00000000-0005-0000-0000-000091420000}"/>
    <cellStyle name="Millares 2 4 3 2 2 2 2 3 4 2" xfId="34052" xr:uid="{00000000-0005-0000-0000-000092420000}"/>
    <cellStyle name="Millares 2 4 3 2 2 2 2 3 5" xfId="29116" xr:uid="{00000000-0005-0000-0000-000093420000}"/>
    <cellStyle name="Millares 2 4 3 2 2 2 2 4" xfId="5202" xr:uid="{00000000-0005-0000-0000-000094420000}"/>
    <cellStyle name="Millares 2 4 3 2 2 2 2 4 2" xfId="24079" xr:uid="{00000000-0005-0000-0000-000095420000}"/>
    <cellStyle name="Millares 2 4 3 2 2 2 2 4 2 2" xfId="38724" xr:uid="{00000000-0005-0000-0000-000096420000}"/>
    <cellStyle name="Millares 2 4 3 2 2 2 2 4 3" xfId="30220" xr:uid="{00000000-0005-0000-0000-000097420000}"/>
    <cellStyle name="Millares 2 4 3 2 2 2 2 5" xfId="21042" xr:uid="{00000000-0005-0000-0000-000098420000}"/>
    <cellStyle name="Millares 2 4 3 2 2 2 2 5 2" xfId="36214" xr:uid="{00000000-0005-0000-0000-000099420000}"/>
    <cellStyle name="Millares 2 4 3 2 2 2 2 6" xfId="8146" xr:uid="{00000000-0005-0000-0000-00009A420000}"/>
    <cellStyle name="Millares 2 4 3 2 2 2 2 6 2" xfId="32652" xr:uid="{00000000-0005-0000-0000-00009B420000}"/>
    <cellStyle name="Millares 2 4 3 2 2 2 2 7" xfId="27708" xr:uid="{00000000-0005-0000-0000-00009C420000}"/>
    <cellStyle name="Millares 2 4 3 2 2 2 3" xfId="2470" xr:uid="{00000000-0005-0000-0000-00009D420000}"/>
    <cellStyle name="Millares 2 4 3 2 2 2 3 2" xfId="4134" xr:uid="{00000000-0005-0000-0000-00009E420000}"/>
    <cellStyle name="Millares 2 4 3 2 2 2 3 2 2" xfId="6764" xr:uid="{00000000-0005-0000-0000-00009F420000}"/>
    <cellStyle name="Millares 2 4 3 2 2 2 3 2 2 2" xfId="25639" xr:uid="{00000000-0005-0000-0000-0000A0420000}"/>
    <cellStyle name="Millares 2 4 3 2 2 2 3 2 2 2 2" xfId="39964" xr:uid="{00000000-0005-0000-0000-0000A1420000}"/>
    <cellStyle name="Millares 2 4 3 2 2 2 3 2 2 3" xfId="31462" xr:uid="{00000000-0005-0000-0000-0000A2420000}"/>
    <cellStyle name="Millares 2 4 3 2 2 2 3 2 3" xfId="23018" xr:uid="{00000000-0005-0000-0000-0000A3420000}"/>
    <cellStyle name="Millares 2 4 3 2 2 2 3 2 3 2" xfId="37870" xr:uid="{00000000-0005-0000-0000-0000A4420000}"/>
    <cellStyle name="Millares 2 4 3 2 2 2 3 2 4" xfId="10114" xr:uid="{00000000-0005-0000-0000-0000A5420000}"/>
    <cellStyle name="Millares 2 4 3 2 2 2 3 2 4 2" xfId="34300" xr:uid="{00000000-0005-0000-0000-0000A6420000}"/>
    <cellStyle name="Millares 2 4 3 2 2 2 3 2 5" xfId="29364" xr:uid="{00000000-0005-0000-0000-0000A7420000}"/>
    <cellStyle name="Millares 2 4 3 2 2 2 3 3" xfId="5514" xr:uid="{00000000-0005-0000-0000-0000A8420000}"/>
    <cellStyle name="Millares 2 4 3 2 2 2 3 3 2" xfId="24391" xr:uid="{00000000-0005-0000-0000-0000A9420000}"/>
    <cellStyle name="Millares 2 4 3 2 2 2 3 3 2 2" xfId="38972" xr:uid="{00000000-0005-0000-0000-0000AA420000}"/>
    <cellStyle name="Millares 2 4 3 2 2 2 3 3 3" xfId="30468" xr:uid="{00000000-0005-0000-0000-0000AB420000}"/>
    <cellStyle name="Millares 2 4 3 2 2 2 3 4" xfId="21354" xr:uid="{00000000-0005-0000-0000-0000AC420000}"/>
    <cellStyle name="Millares 2 4 3 2 2 2 3 4 2" xfId="36462" xr:uid="{00000000-0005-0000-0000-0000AD420000}"/>
    <cellStyle name="Millares 2 4 3 2 2 2 3 5" xfId="8458" xr:uid="{00000000-0005-0000-0000-0000AE420000}"/>
    <cellStyle name="Millares 2 4 3 2 2 2 3 5 2" xfId="32900" xr:uid="{00000000-0005-0000-0000-0000AF420000}"/>
    <cellStyle name="Millares 2 4 3 2 2 2 3 6" xfId="27956" xr:uid="{00000000-0005-0000-0000-0000B0420000}"/>
    <cellStyle name="Millares 2 4 3 2 2 2 4" xfId="3475" xr:uid="{00000000-0005-0000-0000-0000B1420000}"/>
    <cellStyle name="Millares 2 4 3 2 2 2 4 2" xfId="6139" xr:uid="{00000000-0005-0000-0000-0000B2420000}"/>
    <cellStyle name="Millares 2 4 3 2 2 2 4 2 2" xfId="25015" xr:uid="{00000000-0005-0000-0000-0000B3420000}"/>
    <cellStyle name="Millares 2 4 3 2 2 2 4 2 2 2" xfId="39468" xr:uid="{00000000-0005-0000-0000-0000B4420000}"/>
    <cellStyle name="Millares 2 4 3 2 2 2 4 2 3" xfId="30965" xr:uid="{00000000-0005-0000-0000-0000B5420000}"/>
    <cellStyle name="Millares 2 4 3 2 2 2 4 3" xfId="22359" xr:uid="{00000000-0005-0000-0000-0000B6420000}"/>
    <cellStyle name="Millares 2 4 3 2 2 2 4 3 2" xfId="37339" xr:uid="{00000000-0005-0000-0000-0000B7420000}"/>
    <cellStyle name="Millares 2 4 3 2 2 2 4 4" xfId="9456" xr:uid="{00000000-0005-0000-0000-0000B8420000}"/>
    <cellStyle name="Millares 2 4 3 2 2 2 4 4 2" xfId="33770" xr:uid="{00000000-0005-0000-0000-0000B9420000}"/>
    <cellStyle name="Millares 2 4 3 2 2 2 4 5" xfId="28833" xr:uid="{00000000-0005-0000-0000-0000BA420000}"/>
    <cellStyle name="Millares 2 4 3 2 2 2 5" xfId="4889" xr:uid="{00000000-0005-0000-0000-0000BB420000}"/>
    <cellStyle name="Millares 2 4 3 2 2 2 5 2" xfId="23766" xr:uid="{00000000-0005-0000-0000-0000BC420000}"/>
    <cellStyle name="Millares 2 4 3 2 2 2 5 2 2" xfId="38475" xr:uid="{00000000-0005-0000-0000-0000BD420000}"/>
    <cellStyle name="Millares 2 4 3 2 2 2 5 3" xfId="29971" xr:uid="{00000000-0005-0000-0000-0000BE420000}"/>
    <cellStyle name="Millares 2 4 3 2 2 2 6" xfId="20695" xr:uid="{00000000-0005-0000-0000-0000BF420000}"/>
    <cellStyle name="Millares 2 4 3 2 2 2 6 2" xfId="35931" xr:uid="{00000000-0005-0000-0000-0000C0420000}"/>
    <cellStyle name="Millares 2 4 3 2 2 2 7" xfId="7800" xr:uid="{00000000-0005-0000-0000-0000C1420000}"/>
    <cellStyle name="Millares 2 4 3 2 2 2 7 2" xfId="32370" xr:uid="{00000000-0005-0000-0000-0000C2420000}"/>
    <cellStyle name="Millares 2 4 3 2 2 2 8" xfId="27425" xr:uid="{00000000-0005-0000-0000-0000C3420000}"/>
    <cellStyle name="Millares 2 4 3 2 2 3" xfId="2002" xr:uid="{00000000-0005-0000-0000-0000C4420000}"/>
    <cellStyle name="Millares 2 4 3 2 2 3 2" xfId="2626" xr:uid="{00000000-0005-0000-0000-0000C5420000}"/>
    <cellStyle name="Millares 2 4 3 2 2 3 2 2" xfId="4290" xr:uid="{00000000-0005-0000-0000-0000C6420000}"/>
    <cellStyle name="Millares 2 4 3 2 2 3 2 2 2" xfId="6920" xr:uid="{00000000-0005-0000-0000-0000C7420000}"/>
    <cellStyle name="Millares 2 4 3 2 2 3 2 2 2 2" xfId="25795" xr:uid="{00000000-0005-0000-0000-0000C8420000}"/>
    <cellStyle name="Millares 2 4 3 2 2 3 2 2 2 2 2" xfId="40088" xr:uid="{00000000-0005-0000-0000-0000C9420000}"/>
    <cellStyle name="Millares 2 4 3 2 2 3 2 2 2 3" xfId="31586" xr:uid="{00000000-0005-0000-0000-0000CA420000}"/>
    <cellStyle name="Millares 2 4 3 2 2 3 2 2 3" xfId="23174" xr:uid="{00000000-0005-0000-0000-0000CB420000}"/>
    <cellStyle name="Millares 2 4 3 2 2 3 2 2 3 2" xfId="37994" xr:uid="{00000000-0005-0000-0000-0000CC420000}"/>
    <cellStyle name="Millares 2 4 3 2 2 3 2 2 4" xfId="10270" xr:uid="{00000000-0005-0000-0000-0000CD420000}"/>
    <cellStyle name="Millares 2 4 3 2 2 3 2 2 4 2" xfId="34424" xr:uid="{00000000-0005-0000-0000-0000CE420000}"/>
    <cellStyle name="Millares 2 4 3 2 2 3 2 2 5" xfId="29488" xr:uid="{00000000-0005-0000-0000-0000CF420000}"/>
    <cellStyle name="Millares 2 4 3 2 2 3 2 3" xfId="5670" xr:uid="{00000000-0005-0000-0000-0000D0420000}"/>
    <cellStyle name="Millares 2 4 3 2 2 3 2 3 2" xfId="24547" xr:uid="{00000000-0005-0000-0000-0000D1420000}"/>
    <cellStyle name="Millares 2 4 3 2 2 3 2 3 2 2" xfId="39096" xr:uid="{00000000-0005-0000-0000-0000D2420000}"/>
    <cellStyle name="Millares 2 4 3 2 2 3 2 3 3" xfId="30592" xr:uid="{00000000-0005-0000-0000-0000D3420000}"/>
    <cellStyle name="Millares 2 4 3 2 2 3 2 4" xfId="21510" xr:uid="{00000000-0005-0000-0000-0000D4420000}"/>
    <cellStyle name="Millares 2 4 3 2 2 3 2 4 2" xfId="36586" xr:uid="{00000000-0005-0000-0000-0000D5420000}"/>
    <cellStyle name="Millares 2 4 3 2 2 3 2 5" xfId="8614" xr:uid="{00000000-0005-0000-0000-0000D6420000}"/>
    <cellStyle name="Millares 2 4 3 2 2 3 2 5 2" xfId="33024" xr:uid="{00000000-0005-0000-0000-0000D7420000}"/>
    <cellStyle name="Millares 2 4 3 2 2 3 2 6" xfId="28080" xr:uid="{00000000-0005-0000-0000-0000D8420000}"/>
    <cellStyle name="Millares 2 4 3 2 2 3 3" xfId="3666" xr:uid="{00000000-0005-0000-0000-0000D9420000}"/>
    <cellStyle name="Millares 2 4 3 2 2 3 3 2" xfId="6296" xr:uid="{00000000-0005-0000-0000-0000DA420000}"/>
    <cellStyle name="Millares 2 4 3 2 2 3 3 2 2" xfId="25171" xr:uid="{00000000-0005-0000-0000-0000DB420000}"/>
    <cellStyle name="Millares 2 4 3 2 2 3 3 2 2 2" xfId="39592" xr:uid="{00000000-0005-0000-0000-0000DC420000}"/>
    <cellStyle name="Millares 2 4 3 2 2 3 3 2 3" xfId="31090" xr:uid="{00000000-0005-0000-0000-0000DD420000}"/>
    <cellStyle name="Millares 2 4 3 2 2 3 3 3" xfId="22550" xr:uid="{00000000-0005-0000-0000-0000DE420000}"/>
    <cellStyle name="Millares 2 4 3 2 2 3 3 3 2" xfId="37498" xr:uid="{00000000-0005-0000-0000-0000DF420000}"/>
    <cellStyle name="Millares 2 4 3 2 2 3 3 4" xfId="9646" xr:uid="{00000000-0005-0000-0000-0000E0420000}"/>
    <cellStyle name="Millares 2 4 3 2 2 3 3 4 2" xfId="33928" xr:uid="{00000000-0005-0000-0000-0000E1420000}"/>
    <cellStyle name="Millares 2 4 3 2 2 3 3 5" xfId="28992" xr:uid="{00000000-0005-0000-0000-0000E2420000}"/>
    <cellStyle name="Millares 2 4 3 2 2 3 4" xfId="5046" xr:uid="{00000000-0005-0000-0000-0000E3420000}"/>
    <cellStyle name="Millares 2 4 3 2 2 3 4 2" xfId="23923" xr:uid="{00000000-0005-0000-0000-0000E4420000}"/>
    <cellStyle name="Millares 2 4 3 2 2 3 4 2 2" xfId="38600" xr:uid="{00000000-0005-0000-0000-0000E5420000}"/>
    <cellStyle name="Millares 2 4 3 2 2 3 4 3" xfId="30096" xr:uid="{00000000-0005-0000-0000-0000E6420000}"/>
    <cellStyle name="Millares 2 4 3 2 2 3 5" xfId="20886" xr:uid="{00000000-0005-0000-0000-0000E7420000}"/>
    <cellStyle name="Millares 2 4 3 2 2 3 5 2" xfId="36090" xr:uid="{00000000-0005-0000-0000-0000E8420000}"/>
    <cellStyle name="Millares 2 4 3 2 2 3 6" xfId="7990" xr:uid="{00000000-0005-0000-0000-0000E9420000}"/>
    <cellStyle name="Millares 2 4 3 2 2 3 6 2" xfId="32528" xr:uid="{00000000-0005-0000-0000-0000EA420000}"/>
    <cellStyle name="Millares 2 4 3 2 2 3 7" xfId="27584" xr:uid="{00000000-0005-0000-0000-0000EB420000}"/>
    <cellStyle name="Millares 2 4 3 2 2 4" xfId="2314" xr:uid="{00000000-0005-0000-0000-0000EC420000}"/>
    <cellStyle name="Millares 2 4 3 2 2 4 2" xfId="3978" xr:uid="{00000000-0005-0000-0000-0000ED420000}"/>
    <cellStyle name="Millares 2 4 3 2 2 4 2 2" xfId="6608" xr:uid="{00000000-0005-0000-0000-0000EE420000}"/>
    <cellStyle name="Millares 2 4 3 2 2 4 2 2 2" xfId="25483" xr:uid="{00000000-0005-0000-0000-0000EF420000}"/>
    <cellStyle name="Millares 2 4 3 2 2 4 2 2 2 2" xfId="39840" xr:uid="{00000000-0005-0000-0000-0000F0420000}"/>
    <cellStyle name="Millares 2 4 3 2 2 4 2 2 3" xfId="31338" xr:uid="{00000000-0005-0000-0000-0000F1420000}"/>
    <cellStyle name="Millares 2 4 3 2 2 4 2 3" xfId="22862" xr:uid="{00000000-0005-0000-0000-0000F2420000}"/>
    <cellStyle name="Millares 2 4 3 2 2 4 2 3 2" xfId="37746" xr:uid="{00000000-0005-0000-0000-0000F3420000}"/>
    <cellStyle name="Millares 2 4 3 2 2 4 2 4" xfId="9958" xr:uid="{00000000-0005-0000-0000-0000F4420000}"/>
    <cellStyle name="Millares 2 4 3 2 2 4 2 4 2" xfId="34176" xr:uid="{00000000-0005-0000-0000-0000F5420000}"/>
    <cellStyle name="Millares 2 4 3 2 2 4 2 5" xfId="29240" xr:uid="{00000000-0005-0000-0000-0000F6420000}"/>
    <cellStyle name="Millares 2 4 3 2 2 4 3" xfId="5358" xr:uid="{00000000-0005-0000-0000-0000F7420000}"/>
    <cellStyle name="Millares 2 4 3 2 2 4 3 2" xfId="24235" xr:uid="{00000000-0005-0000-0000-0000F8420000}"/>
    <cellStyle name="Millares 2 4 3 2 2 4 3 2 2" xfId="38848" xr:uid="{00000000-0005-0000-0000-0000F9420000}"/>
    <cellStyle name="Millares 2 4 3 2 2 4 3 3" xfId="30344" xr:uid="{00000000-0005-0000-0000-0000FA420000}"/>
    <cellStyle name="Millares 2 4 3 2 2 4 4" xfId="21198" xr:uid="{00000000-0005-0000-0000-0000FB420000}"/>
    <cellStyle name="Millares 2 4 3 2 2 4 4 2" xfId="36338" xr:uid="{00000000-0005-0000-0000-0000FC420000}"/>
    <cellStyle name="Millares 2 4 3 2 2 4 5" xfId="8302" xr:uid="{00000000-0005-0000-0000-0000FD420000}"/>
    <cellStyle name="Millares 2 4 3 2 2 4 5 2" xfId="32776" xr:uid="{00000000-0005-0000-0000-0000FE420000}"/>
    <cellStyle name="Millares 2 4 3 2 2 4 6" xfId="27832" xr:uid="{00000000-0005-0000-0000-0000FF420000}"/>
    <cellStyle name="Millares 2 4 3 2 2 5" xfId="3111" xr:uid="{00000000-0005-0000-0000-000000430000}"/>
    <cellStyle name="Millares 2 4 3 2 2 5 2" xfId="5983" xr:uid="{00000000-0005-0000-0000-000001430000}"/>
    <cellStyle name="Millares 2 4 3 2 2 5 2 2" xfId="24859" xr:uid="{00000000-0005-0000-0000-000002430000}"/>
    <cellStyle name="Millares 2 4 3 2 2 5 2 2 2" xfId="39344" xr:uid="{00000000-0005-0000-0000-000003430000}"/>
    <cellStyle name="Millares 2 4 3 2 2 5 2 3" xfId="30841" xr:uid="{00000000-0005-0000-0000-000004430000}"/>
    <cellStyle name="Millares 2 4 3 2 2 5 3" xfId="21995" xr:uid="{00000000-0005-0000-0000-000005430000}"/>
    <cellStyle name="Millares 2 4 3 2 2 5 3 2" xfId="37007" xr:uid="{00000000-0005-0000-0000-000006430000}"/>
    <cellStyle name="Millares 2 4 3 2 2 5 4" xfId="9096" xr:uid="{00000000-0005-0000-0000-000007430000}"/>
    <cellStyle name="Millares 2 4 3 2 2 5 4 2" xfId="33442" xr:uid="{00000000-0005-0000-0000-000008430000}"/>
    <cellStyle name="Millares 2 4 3 2 2 5 5" xfId="28501" xr:uid="{00000000-0005-0000-0000-000009430000}"/>
    <cellStyle name="Millares 2 4 3 2 2 6" xfId="4732" xr:uid="{00000000-0005-0000-0000-00000A430000}"/>
    <cellStyle name="Millares 2 4 3 2 2 6 2" xfId="23610" xr:uid="{00000000-0005-0000-0000-00000B430000}"/>
    <cellStyle name="Millares 2 4 3 2 2 6 2 2" xfId="38351" xr:uid="{00000000-0005-0000-0000-00000C430000}"/>
    <cellStyle name="Millares 2 4 3 2 2 6 3" xfId="12917" xr:uid="{00000000-0005-0000-0000-00000D430000}"/>
    <cellStyle name="Millares 2 4 3 2 2 6 3 2" xfId="35276" xr:uid="{00000000-0005-0000-0000-00000E430000}"/>
    <cellStyle name="Millares 2 4 3 2 2 6 4" xfId="29846" xr:uid="{00000000-0005-0000-0000-00000F430000}"/>
    <cellStyle name="Millares 2 4 3 2 2 7" xfId="20331" xr:uid="{00000000-0005-0000-0000-000010430000}"/>
    <cellStyle name="Millares 2 4 3 2 2 7 2" xfId="35599" xr:uid="{00000000-0005-0000-0000-000011430000}"/>
    <cellStyle name="Millares 2 4 3 2 2 8" xfId="7440" xr:uid="{00000000-0005-0000-0000-000012430000}"/>
    <cellStyle name="Millares 2 4 3 2 2 8 2" xfId="32042" xr:uid="{00000000-0005-0000-0000-000013430000}"/>
    <cellStyle name="Millares 2 4 3 2 2 9" xfId="27093" xr:uid="{00000000-0005-0000-0000-000014430000}"/>
    <cellStyle name="Millares 2 4 3 2 3" xfId="1629" xr:uid="{00000000-0005-0000-0000-000015430000}"/>
    <cellStyle name="Millares 2 4 3 2 3 2" xfId="2080" xr:uid="{00000000-0005-0000-0000-000016430000}"/>
    <cellStyle name="Millares 2 4 3 2 3 2 2" xfId="2704" xr:uid="{00000000-0005-0000-0000-000017430000}"/>
    <cellStyle name="Millares 2 4 3 2 3 2 2 2" xfId="4368" xr:uid="{00000000-0005-0000-0000-000018430000}"/>
    <cellStyle name="Millares 2 4 3 2 3 2 2 2 2" xfId="6998" xr:uid="{00000000-0005-0000-0000-000019430000}"/>
    <cellStyle name="Millares 2 4 3 2 3 2 2 2 2 2" xfId="25873" xr:uid="{00000000-0005-0000-0000-00001A430000}"/>
    <cellStyle name="Millares 2 4 3 2 3 2 2 2 2 2 2" xfId="40150" xr:uid="{00000000-0005-0000-0000-00001B430000}"/>
    <cellStyle name="Millares 2 4 3 2 3 2 2 2 2 3" xfId="31648" xr:uid="{00000000-0005-0000-0000-00001C430000}"/>
    <cellStyle name="Millares 2 4 3 2 3 2 2 2 3" xfId="23252" xr:uid="{00000000-0005-0000-0000-00001D430000}"/>
    <cellStyle name="Millares 2 4 3 2 3 2 2 2 3 2" xfId="38056" xr:uid="{00000000-0005-0000-0000-00001E430000}"/>
    <cellStyle name="Millares 2 4 3 2 3 2 2 2 4" xfId="10348" xr:uid="{00000000-0005-0000-0000-00001F430000}"/>
    <cellStyle name="Millares 2 4 3 2 3 2 2 2 4 2" xfId="34486" xr:uid="{00000000-0005-0000-0000-000020430000}"/>
    <cellStyle name="Millares 2 4 3 2 3 2 2 2 5" xfId="29550" xr:uid="{00000000-0005-0000-0000-000021430000}"/>
    <cellStyle name="Millares 2 4 3 2 3 2 2 3" xfId="5748" xr:uid="{00000000-0005-0000-0000-000022430000}"/>
    <cellStyle name="Millares 2 4 3 2 3 2 2 3 2" xfId="24625" xr:uid="{00000000-0005-0000-0000-000023430000}"/>
    <cellStyle name="Millares 2 4 3 2 3 2 2 3 2 2" xfId="39158" xr:uid="{00000000-0005-0000-0000-000024430000}"/>
    <cellStyle name="Millares 2 4 3 2 3 2 2 3 3" xfId="30654" xr:uid="{00000000-0005-0000-0000-000025430000}"/>
    <cellStyle name="Millares 2 4 3 2 3 2 2 4" xfId="21588" xr:uid="{00000000-0005-0000-0000-000026430000}"/>
    <cellStyle name="Millares 2 4 3 2 3 2 2 4 2" xfId="36648" xr:uid="{00000000-0005-0000-0000-000027430000}"/>
    <cellStyle name="Millares 2 4 3 2 3 2 2 5" xfId="8692" xr:uid="{00000000-0005-0000-0000-000028430000}"/>
    <cellStyle name="Millares 2 4 3 2 3 2 2 5 2" xfId="33086" xr:uid="{00000000-0005-0000-0000-000029430000}"/>
    <cellStyle name="Millares 2 4 3 2 3 2 2 6" xfId="28142" xr:uid="{00000000-0005-0000-0000-00002A430000}"/>
    <cellStyle name="Millares 2 4 3 2 3 2 3" xfId="3744" xr:uid="{00000000-0005-0000-0000-00002B430000}"/>
    <cellStyle name="Millares 2 4 3 2 3 2 3 2" xfId="6374" xr:uid="{00000000-0005-0000-0000-00002C430000}"/>
    <cellStyle name="Millares 2 4 3 2 3 2 3 2 2" xfId="25249" xr:uid="{00000000-0005-0000-0000-00002D430000}"/>
    <cellStyle name="Millares 2 4 3 2 3 2 3 2 2 2" xfId="39654" xr:uid="{00000000-0005-0000-0000-00002E430000}"/>
    <cellStyle name="Millares 2 4 3 2 3 2 3 2 3" xfId="31152" xr:uid="{00000000-0005-0000-0000-00002F430000}"/>
    <cellStyle name="Millares 2 4 3 2 3 2 3 3" xfId="22628" xr:uid="{00000000-0005-0000-0000-000030430000}"/>
    <cellStyle name="Millares 2 4 3 2 3 2 3 3 2" xfId="37560" xr:uid="{00000000-0005-0000-0000-000031430000}"/>
    <cellStyle name="Millares 2 4 3 2 3 2 3 4" xfId="9724" xr:uid="{00000000-0005-0000-0000-000032430000}"/>
    <cellStyle name="Millares 2 4 3 2 3 2 3 4 2" xfId="33990" xr:uid="{00000000-0005-0000-0000-000033430000}"/>
    <cellStyle name="Millares 2 4 3 2 3 2 3 5" xfId="29054" xr:uid="{00000000-0005-0000-0000-000034430000}"/>
    <cellStyle name="Millares 2 4 3 2 3 2 4" xfId="5124" xr:uid="{00000000-0005-0000-0000-000035430000}"/>
    <cellStyle name="Millares 2 4 3 2 3 2 4 2" xfId="24001" xr:uid="{00000000-0005-0000-0000-000036430000}"/>
    <cellStyle name="Millares 2 4 3 2 3 2 4 2 2" xfId="38662" xr:uid="{00000000-0005-0000-0000-000037430000}"/>
    <cellStyle name="Millares 2 4 3 2 3 2 4 3" xfId="30158" xr:uid="{00000000-0005-0000-0000-000038430000}"/>
    <cellStyle name="Millares 2 4 3 2 3 2 5" xfId="20964" xr:uid="{00000000-0005-0000-0000-000039430000}"/>
    <cellStyle name="Millares 2 4 3 2 3 2 5 2" xfId="36152" xr:uid="{00000000-0005-0000-0000-00003A430000}"/>
    <cellStyle name="Millares 2 4 3 2 3 2 6" xfId="8068" xr:uid="{00000000-0005-0000-0000-00003B430000}"/>
    <cellStyle name="Millares 2 4 3 2 3 2 6 2" xfId="32590" xr:uid="{00000000-0005-0000-0000-00003C430000}"/>
    <cellStyle name="Millares 2 4 3 2 3 2 7" xfId="27646" xr:uid="{00000000-0005-0000-0000-00003D430000}"/>
    <cellStyle name="Millares 2 4 3 2 3 3" xfId="2392" xr:uid="{00000000-0005-0000-0000-00003E430000}"/>
    <cellStyle name="Millares 2 4 3 2 3 3 2" xfId="4056" xr:uid="{00000000-0005-0000-0000-00003F430000}"/>
    <cellStyle name="Millares 2 4 3 2 3 3 2 2" xfId="6686" xr:uid="{00000000-0005-0000-0000-000040430000}"/>
    <cellStyle name="Millares 2 4 3 2 3 3 2 2 2" xfId="25561" xr:uid="{00000000-0005-0000-0000-000041430000}"/>
    <cellStyle name="Millares 2 4 3 2 3 3 2 2 2 2" xfId="39902" xr:uid="{00000000-0005-0000-0000-000042430000}"/>
    <cellStyle name="Millares 2 4 3 2 3 3 2 2 3" xfId="31400" xr:uid="{00000000-0005-0000-0000-000043430000}"/>
    <cellStyle name="Millares 2 4 3 2 3 3 2 3" xfId="22940" xr:uid="{00000000-0005-0000-0000-000044430000}"/>
    <cellStyle name="Millares 2 4 3 2 3 3 2 3 2" xfId="37808" xr:uid="{00000000-0005-0000-0000-000045430000}"/>
    <cellStyle name="Millares 2 4 3 2 3 3 2 4" xfId="10036" xr:uid="{00000000-0005-0000-0000-000046430000}"/>
    <cellStyle name="Millares 2 4 3 2 3 3 2 4 2" xfId="34238" xr:uid="{00000000-0005-0000-0000-000047430000}"/>
    <cellStyle name="Millares 2 4 3 2 3 3 2 5" xfId="29302" xr:uid="{00000000-0005-0000-0000-000048430000}"/>
    <cellStyle name="Millares 2 4 3 2 3 3 3" xfId="5436" xr:uid="{00000000-0005-0000-0000-000049430000}"/>
    <cellStyle name="Millares 2 4 3 2 3 3 3 2" xfId="24313" xr:uid="{00000000-0005-0000-0000-00004A430000}"/>
    <cellStyle name="Millares 2 4 3 2 3 3 3 2 2" xfId="38910" xr:uid="{00000000-0005-0000-0000-00004B430000}"/>
    <cellStyle name="Millares 2 4 3 2 3 3 3 3" xfId="30406" xr:uid="{00000000-0005-0000-0000-00004C430000}"/>
    <cellStyle name="Millares 2 4 3 2 3 3 4" xfId="21276" xr:uid="{00000000-0005-0000-0000-00004D430000}"/>
    <cellStyle name="Millares 2 4 3 2 3 3 4 2" xfId="36400" xr:uid="{00000000-0005-0000-0000-00004E430000}"/>
    <cellStyle name="Millares 2 4 3 2 3 3 5" xfId="8380" xr:uid="{00000000-0005-0000-0000-00004F430000}"/>
    <cellStyle name="Millares 2 4 3 2 3 3 5 2" xfId="32838" xr:uid="{00000000-0005-0000-0000-000050430000}"/>
    <cellStyle name="Millares 2 4 3 2 3 3 6" xfId="27894" xr:uid="{00000000-0005-0000-0000-000051430000}"/>
    <cellStyle name="Millares 2 4 3 2 3 4" xfId="3293" xr:uid="{00000000-0005-0000-0000-000052430000}"/>
    <cellStyle name="Millares 2 4 3 2 3 4 2" xfId="6061" xr:uid="{00000000-0005-0000-0000-000053430000}"/>
    <cellStyle name="Millares 2 4 3 2 3 4 2 2" xfId="24937" xr:uid="{00000000-0005-0000-0000-000054430000}"/>
    <cellStyle name="Millares 2 4 3 2 3 4 2 2 2" xfId="39406" xr:uid="{00000000-0005-0000-0000-000055430000}"/>
    <cellStyle name="Millares 2 4 3 2 3 4 2 3" xfId="30903" xr:uid="{00000000-0005-0000-0000-000056430000}"/>
    <cellStyle name="Millares 2 4 3 2 3 4 3" xfId="22177" xr:uid="{00000000-0005-0000-0000-000057430000}"/>
    <cellStyle name="Millares 2 4 3 2 3 4 3 2" xfId="37173" xr:uid="{00000000-0005-0000-0000-000058430000}"/>
    <cellStyle name="Millares 2 4 3 2 3 4 4" xfId="9276" xr:uid="{00000000-0005-0000-0000-000059430000}"/>
    <cellStyle name="Millares 2 4 3 2 3 4 4 2" xfId="33606" xr:uid="{00000000-0005-0000-0000-00005A430000}"/>
    <cellStyle name="Millares 2 4 3 2 3 4 5" xfId="28667" xr:uid="{00000000-0005-0000-0000-00005B430000}"/>
    <cellStyle name="Millares 2 4 3 2 3 5" xfId="4810" xr:uid="{00000000-0005-0000-0000-00005C430000}"/>
    <cellStyle name="Millares 2 4 3 2 3 5 2" xfId="23688" xr:uid="{00000000-0005-0000-0000-00005D430000}"/>
    <cellStyle name="Millares 2 4 3 2 3 5 2 2" xfId="38413" xr:uid="{00000000-0005-0000-0000-00005E430000}"/>
    <cellStyle name="Millares 2 4 3 2 3 5 3" xfId="29908" xr:uid="{00000000-0005-0000-0000-00005F430000}"/>
    <cellStyle name="Millares 2 4 3 2 3 6" xfId="20513" xr:uid="{00000000-0005-0000-0000-000060430000}"/>
    <cellStyle name="Millares 2 4 3 2 3 6 2" xfId="35765" xr:uid="{00000000-0005-0000-0000-000061430000}"/>
    <cellStyle name="Millares 2 4 3 2 3 7" xfId="7620" xr:uid="{00000000-0005-0000-0000-000062430000}"/>
    <cellStyle name="Millares 2 4 3 2 3 7 2" xfId="32206" xr:uid="{00000000-0005-0000-0000-000063430000}"/>
    <cellStyle name="Millares 2 4 3 2 3 8" xfId="27259" xr:uid="{00000000-0005-0000-0000-000064430000}"/>
    <cellStyle name="Millares 2 4 3 2 4" xfId="1924" xr:uid="{00000000-0005-0000-0000-000065430000}"/>
    <cellStyle name="Millares 2 4 3 2 4 2" xfId="2548" xr:uid="{00000000-0005-0000-0000-000066430000}"/>
    <cellStyle name="Millares 2 4 3 2 4 2 2" xfId="4212" xr:uid="{00000000-0005-0000-0000-000067430000}"/>
    <cellStyle name="Millares 2 4 3 2 4 2 2 2" xfId="6842" xr:uid="{00000000-0005-0000-0000-000068430000}"/>
    <cellStyle name="Millares 2 4 3 2 4 2 2 2 2" xfId="25717" xr:uid="{00000000-0005-0000-0000-000069430000}"/>
    <cellStyle name="Millares 2 4 3 2 4 2 2 2 2 2" xfId="40026" xr:uid="{00000000-0005-0000-0000-00006A430000}"/>
    <cellStyle name="Millares 2 4 3 2 4 2 2 2 3" xfId="31524" xr:uid="{00000000-0005-0000-0000-00006B430000}"/>
    <cellStyle name="Millares 2 4 3 2 4 2 2 3" xfId="23096" xr:uid="{00000000-0005-0000-0000-00006C430000}"/>
    <cellStyle name="Millares 2 4 3 2 4 2 2 3 2" xfId="37932" xr:uid="{00000000-0005-0000-0000-00006D430000}"/>
    <cellStyle name="Millares 2 4 3 2 4 2 2 4" xfId="10192" xr:uid="{00000000-0005-0000-0000-00006E430000}"/>
    <cellStyle name="Millares 2 4 3 2 4 2 2 4 2" xfId="34362" xr:uid="{00000000-0005-0000-0000-00006F430000}"/>
    <cellStyle name="Millares 2 4 3 2 4 2 2 5" xfId="29426" xr:uid="{00000000-0005-0000-0000-000070430000}"/>
    <cellStyle name="Millares 2 4 3 2 4 2 3" xfId="5592" xr:uid="{00000000-0005-0000-0000-000071430000}"/>
    <cellStyle name="Millares 2 4 3 2 4 2 3 2" xfId="24469" xr:uid="{00000000-0005-0000-0000-000072430000}"/>
    <cellStyle name="Millares 2 4 3 2 4 2 3 2 2" xfId="39034" xr:uid="{00000000-0005-0000-0000-000073430000}"/>
    <cellStyle name="Millares 2 4 3 2 4 2 3 3" xfId="30530" xr:uid="{00000000-0005-0000-0000-000074430000}"/>
    <cellStyle name="Millares 2 4 3 2 4 2 4" xfId="21432" xr:uid="{00000000-0005-0000-0000-000075430000}"/>
    <cellStyle name="Millares 2 4 3 2 4 2 4 2" xfId="36524" xr:uid="{00000000-0005-0000-0000-000076430000}"/>
    <cellStyle name="Millares 2 4 3 2 4 2 5" xfId="8536" xr:uid="{00000000-0005-0000-0000-000077430000}"/>
    <cellStyle name="Millares 2 4 3 2 4 2 5 2" xfId="32962" xr:uid="{00000000-0005-0000-0000-000078430000}"/>
    <cellStyle name="Millares 2 4 3 2 4 2 6" xfId="28018" xr:uid="{00000000-0005-0000-0000-000079430000}"/>
    <cellStyle name="Millares 2 4 3 2 4 3" xfId="3588" xr:uid="{00000000-0005-0000-0000-00007A430000}"/>
    <cellStyle name="Millares 2 4 3 2 4 3 2" xfId="6218" xr:uid="{00000000-0005-0000-0000-00007B430000}"/>
    <cellStyle name="Millares 2 4 3 2 4 3 2 2" xfId="25093" xr:uid="{00000000-0005-0000-0000-00007C430000}"/>
    <cellStyle name="Millares 2 4 3 2 4 3 2 2 2" xfId="39530" xr:uid="{00000000-0005-0000-0000-00007D430000}"/>
    <cellStyle name="Millares 2 4 3 2 4 3 2 3" xfId="31028" xr:uid="{00000000-0005-0000-0000-00007E430000}"/>
    <cellStyle name="Millares 2 4 3 2 4 3 3" xfId="22472" xr:uid="{00000000-0005-0000-0000-00007F430000}"/>
    <cellStyle name="Millares 2 4 3 2 4 3 3 2" xfId="37436" xr:uid="{00000000-0005-0000-0000-000080430000}"/>
    <cellStyle name="Millares 2 4 3 2 4 3 4" xfId="9568" xr:uid="{00000000-0005-0000-0000-000081430000}"/>
    <cellStyle name="Millares 2 4 3 2 4 3 4 2" xfId="33866" xr:uid="{00000000-0005-0000-0000-000082430000}"/>
    <cellStyle name="Millares 2 4 3 2 4 3 5" xfId="28930" xr:uid="{00000000-0005-0000-0000-000083430000}"/>
    <cellStyle name="Millares 2 4 3 2 4 4" xfId="4968" xr:uid="{00000000-0005-0000-0000-000084430000}"/>
    <cellStyle name="Millares 2 4 3 2 4 4 2" xfId="23845" xr:uid="{00000000-0005-0000-0000-000085430000}"/>
    <cellStyle name="Millares 2 4 3 2 4 4 2 2" xfId="38538" xr:uid="{00000000-0005-0000-0000-000086430000}"/>
    <cellStyle name="Millares 2 4 3 2 4 4 3" xfId="30034" xr:uid="{00000000-0005-0000-0000-000087430000}"/>
    <cellStyle name="Millares 2 4 3 2 4 5" xfId="20808" xr:uid="{00000000-0005-0000-0000-000088430000}"/>
    <cellStyle name="Millares 2 4 3 2 4 5 2" xfId="36028" xr:uid="{00000000-0005-0000-0000-000089430000}"/>
    <cellStyle name="Millares 2 4 3 2 4 6" xfId="7912" xr:uid="{00000000-0005-0000-0000-00008A430000}"/>
    <cellStyle name="Millares 2 4 3 2 4 6 2" xfId="32466" xr:uid="{00000000-0005-0000-0000-00008B430000}"/>
    <cellStyle name="Millares 2 4 3 2 4 7" xfId="27522" xr:uid="{00000000-0005-0000-0000-00008C430000}"/>
    <cellStyle name="Millares 2 4 3 2 5" xfId="2236" xr:uid="{00000000-0005-0000-0000-00008D430000}"/>
    <cellStyle name="Millares 2 4 3 2 5 2" xfId="3900" xr:uid="{00000000-0005-0000-0000-00008E430000}"/>
    <cellStyle name="Millares 2 4 3 2 5 2 2" xfId="6530" xr:uid="{00000000-0005-0000-0000-00008F430000}"/>
    <cellStyle name="Millares 2 4 3 2 5 2 2 2" xfId="25405" xr:uid="{00000000-0005-0000-0000-000090430000}"/>
    <cellStyle name="Millares 2 4 3 2 5 2 2 2 2" xfId="39778" xr:uid="{00000000-0005-0000-0000-000091430000}"/>
    <cellStyle name="Millares 2 4 3 2 5 2 2 3" xfId="31276" xr:uid="{00000000-0005-0000-0000-000092430000}"/>
    <cellStyle name="Millares 2 4 3 2 5 2 3" xfId="22784" xr:uid="{00000000-0005-0000-0000-000093430000}"/>
    <cellStyle name="Millares 2 4 3 2 5 2 3 2" xfId="37684" xr:uid="{00000000-0005-0000-0000-000094430000}"/>
    <cellStyle name="Millares 2 4 3 2 5 2 4" xfId="9880" xr:uid="{00000000-0005-0000-0000-000095430000}"/>
    <cellStyle name="Millares 2 4 3 2 5 2 4 2" xfId="34114" xr:uid="{00000000-0005-0000-0000-000096430000}"/>
    <cellStyle name="Millares 2 4 3 2 5 2 5" xfId="29178" xr:uid="{00000000-0005-0000-0000-000097430000}"/>
    <cellStyle name="Millares 2 4 3 2 5 3" xfId="5280" xr:uid="{00000000-0005-0000-0000-000098430000}"/>
    <cellStyle name="Millares 2 4 3 2 5 3 2" xfId="24157" xr:uid="{00000000-0005-0000-0000-000099430000}"/>
    <cellStyle name="Millares 2 4 3 2 5 3 2 2" xfId="38786" xr:uid="{00000000-0005-0000-0000-00009A430000}"/>
    <cellStyle name="Millares 2 4 3 2 5 3 3" xfId="30282" xr:uid="{00000000-0005-0000-0000-00009B430000}"/>
    <cellStyle name="Millares 2 4 3 2 5 4" xfId="21120" xr:uid="{00000000-0005-0000-0000-00009C430000}"/>
    <cellStyle name="Millares 2 4 3 2 5 4 2" xfId="36276" xr:uid="{00000000-0005-0000-0000-00009D430000}"/>
    <cellStyle name="Millares 2 4 3 2 5 5" xfId="8224" xr:uid="{00000000-0005-0000-0000-00009E430000}"/>
    <cellStyle name="Millares 2 4 3 2 5 5 2" xfId="32714" xr:uid="{00000000-0005-0000-0000-00009F430000}"/>
    <cellStyle name="Millares 2 4 3 2 5 6" xfId="27770" xr:uid="{00000000-0005-0000-0000-0000A0430000}"/>
    <cellStyle name="Millares 2 4 3 2 6" xfId="2929" xr:uid="{00000000-0005-0000-0000-0000A1430000}"/>
    <cellStyle name="Millares 2 4 3 2 6 2" xfId="5905" xr:uid="{00000000-0005-0000-0000-0000A2430000}"/>
    <cellStyle name="Millares 2 4 3 2 6 2 2" xfId="24781" xr:uid="{00000000-0005-0000-0000-0000A3430000}"/>
    <cellStyle name="Millares 2 4 3 2 6 2 2 2" xfId="39282" xr:uid="{00000000-0005-0000-0000-0000A4430000}"/>
    <cellStyle name="Millares 2 4 3 2 6 2 3" xfId="30779" xr:uid="{00000000-0005-0000-0000-0000A5430000}"/>
    <cellStyle name="Millares 2 4 3 2 6 3" xfId="21813" xr:uid="{00000000-0005-0000-0000-0000A6430000}"/>
    <cellStyle name="Millares 2 4 3 2 6 3 2" xfId="36841" xr:uid="{00000000-0005-0000-0000-0000A7430000}"/>
    <cellStyle name="Millares 2 4 3 2 6 4" xfId="8916" xr:uid="{00000000-0005-0000-0000-0000A8430000}"/>
    <cellStyle name="Millares 2 4 3 2 6 4 2" xfId="33278" xr:uid="{00000000-0005-0000-0000-0000A9430000}"/>
    <cellStyle name="Millares 2 4 3 2 6 5" xfId="28335" xr:uid="{00000000-0005-0000-0000-0000AA430000}"/>
    <cellStyle name="Millares 2 4 3 2 7" xfId="4653" xr:uid="{00000000-0005-0000-0000-0000AB430000}"/>
    <cellStyle name="Millares 2 4 3 2 7 2" xfId="23531" xr:uid="{00000000-0005-0000-0000-0000AC430000}"/>
    <cellStyle name="Millares 2 4 3 2 7 2 2" xfId="38288" xr:uid="{00000000-0005-0000-0000-0000AD430000}"/>
    <cellStyle name="Millares 2 4 3 2 7 3" xfId="10548" xr:uid="{00000000-0005-0000-0000-0000AE430000}"/>
    <cellStyle name="Millares 2 4 3 2 7 3 2" xfId="34656" xr:uid="{00000000-0005-0000-0000-0000AF430000}"/>
    <cellStyle name="Millares 2 4 3 2 7 4" xfId="29783" xr:uid="{00000000-0005-0000-0000-0000B0430000}"/>
    <cellStyle name="Millares 2 4 3 2 8" xfId="4516" xr:uid="{00000000-0005-0000-0000-0000B1430000}"/>
    <cellStyle name="Millares 2 4 3 2 8 2" xfId="23399" xr:uid="{00000000-0005-0000-0000-0000B2430000}"/>
    <cellStyle name="Millares 2 4 3 2 8 2 2" xfId="38173" xr:uid="{00000000-0005-0000-0000-0000B3430000}"/>
    <cellStyle name="Millares 2 4 3 2 8 3" xfId="29667" xr:uid="{00000000-0005-0000-0000-0000B4430000}"/>
    <cellStyle name="Millares 2 4 3 2 9" xfId="20149" xr:uid="{00000000-0005-0000-0000-0000B5430000}"/>
    <cellStyle name="Millares 2 4 3 2 9 2" xfId="35433" xr:uid="{00000000-0005-0000-0000-0000B6430000}"/>
    <cellStyle name="Millares 2 4 3 3" xfId="1356" xr:uid="{00000000-0005-0000-0000-0000B7430000}"/>
    <cellStyle name="Millares 2 4 3 3 2" xfId="1720" xr:uid="{00000000-0005-0000-0000-0000B8430000}"/>
    <cellStyle name="Millares 2 4 3 3 2 2" xfId="2119" xr:uid="{00000000-0005-0000-0000-0000B9430000}"/>
    <cellStyle name="Millares 2 4 3 3 2 2 2" xfId="2743" xr:uid="{00000000-0005-0000-0000-0000BA430000}"/>
    <cellStyle name="Millares 2 4 3 3 2 2 2 2" xfId="4407" xr:uid="{00000000-0005-0000-0000-0000BB430000}"/>
    <cellStyle name="Millares 2 4 3 3 2 2 2 2 2" xfId="7037" xr:uid="{00000000-0005-0000-0000-0000BC430000}"/>
    <cellStyle name="Millares 2 4 3 3 2 2 2 2 2 2" xfId="25912" xr:uid="{00000000-0005-0000-0000-0000BD430000}"/>
    <cellStyle name="Millares 2 4 3 3 2 2 2 2 2 2 2" xfId="40181" xr:uid="{00000000-0005-0000-0000-0000BE430000}"/>
    <cellStyle name="Millares 2 4 3 3 2 2 2 2 2 3" xfId="31679" xr:uid="{00000000-0005-0000-0000-0000BF430000}"/>
    <cellStyle name="Millares 2 4 3 3 2 2 2 2 3" xfId="23291" xr:uid="{00000000-0005-0000-0000-0000C0430000}"/>
    <cellStyle name="Millares 2 4 3 3 2 2 2 2 3 2" xfId="38087" xr:uid="{00000000-0005-0000-0000-0000C1430000}"/>
    <cellStyle name="Millares 2 4 3 3 2 2 2 2 4" xfId="10387" xr:uid="{00000000-0005-0000-0000-0000C2430000}"/>
    <cellStyle name="Millares 2 4 3 3 2 2 2 2 4 2" xfId="34517" xr:uid="{00000000-0005-0000-0000-0000C3430000}"/>
    <cellStyle name="Millares 2 4 3 3 2 2 2 2 5" xfId="29581" xr:uid="{00000000-0005-0000-0000-0000C4430000}"/>
    <cellStyle name="Millares 2 4 3 3 2 2 2 3" xfId="5787" xr:uid="{00000000-0005-0000-0000-0000C5430000}"/>
    <cellStyle name="Millares 2 4 3 3 2 2 2 3 2" xfId="24664" xr:uid="{00000000-0005-0000-0000-0000C6430000}"/>
    <cellStyle name="Millares 2 4 3 3 2 2 2 3 2 2" xfId="39189" xr:uid="{00000000-0005-0000-0000-0000C7430000}"/>
    <cellStyle name="Millares 2 4 3 3 2 2 2 3 3" xfId="30685" xr:uid="{00000000-0005-0000-0000-0000C8430000}"/>
    <cellStyle name="Millares 2 4 3 3 2 2 2 4" xfId="21627" xr:uid="{00000000-0005-0000-0000-0000C9430000}"/>
    <cellStyle name="Millares 2 4 3 3 2 2 2 4 2" xfId="36679" xr:uid="{00000000-0005-0000-0000-0000CA430000}"/>
    <cellStyle name="Millares 2 4 3 3 2 2 2 5" xfId="8731" xr:uid="{00000000-0005-0000-0000-0000CB430000}"/>
    <cellStyle name="Millares 2 4 3 3 2 2 2 5 2" xfId="33117" xr:uid="{00000000-0005-0000-0000-0000CC430000}"/>
    <cellStyle name="Millares 2 4 3 3 2 2 2 6" xfId="28173" xr:uid="{00000000-0005-0000-0000-0000CD430000}"/>
    <cellStyle name="Millares 2 4 3 3 2 2 3" xfId="3783" xr:uid="{00000000-0005-0000-0000-0000CE430000}"/>
    <cellStyle name="Millares 2 4 3 3 2 2 3 2" xfId="6413" xr:uid="{00000000-0005-0000-0000-0000CF430000}"/>
    <cellStyle name="Millares 2 4 3 3 2 2 3 2 2" xfId="25288" xr:uid="{00000000-0005-0000-0000-0000D0430000}"/>
    <cellStyle name="Millares 2 4 3 3 2 2 3 2 2 2" xfId="39685" xr:uid="{00000000-0005-0000-0000-0000D1430000}"/>
    <cellStyle name="Millares 2 4 3 3 2 2 3 2 3" xfId="31183" xr:uid="{00000000-0005-0000-0000-0000D2430000}"/>
    <cellStyle name="Millares 2 4 3 3 2 2 3 3" xfId="22667" xr:uid="{00000000-0005-0000-0000-0000D3430000}"/>
    <cellStyle name="Millares 2 4 3 3 2 2 3 3 2" xfId="37591" xr:uid="{00000000-0005-0000-0000-0000D4430000}"/>
    <cellStyle name="Millares 2 4 3 3 2 2 3 4" xfId="9763" xr:uid="{00000000-0005-0000-0000-0000D5430000}"/>
    <cellStyle name="Millares 2 4 3 3 2 2 3 4 2" xfId="34021" xr:uid="{00000000-0005-0000-0000-0000D6430000}"/>
    <cellStyle name="Millares 2 4 3 3 2 2 3 5" xfId="29085" xr:uid="{00000000-0005-0000-0000-0000D7430000}"/>
    <cellStyle name="Millares 2 4 3 3 2 2 4" xfId="5163" xr:uid="{00000000-0005-0000-0000-0000D8430000}"/>
    <cellStyle name="Millares 2 4 3 3 2 2 4 2" xfId="24040" xr:uid="{00000000-0005-0000-0000-0000D9430000}"/>
    <cellStyle name="Millares 2 4 3 3 2 2 4 2 2" xfId="38693" xr:uid="{00000000-0005-0000-0000-0000DA430000}"/>
    <cellStyle name="Millares 2 4 3 3 2 2 4 3" xfId="30189" xr:uid="{00000000-0005-0000-0000-0000DB430000}"/>
    <cellStyle name="Millares 2 4 3 3 2 2 5" xfId="21003" xr:uid="{00000000-0005-0000-0000-0000DC430000}"/>
    <cellStyle name="Millares 2 4 3 3 2 2 5 2" xfId="36183" xr:uid="{00000000-0005-0000-0000-0000DD430000}"/>
    <cellStyle name="Millares 2 4 3 3 2 2 6" xfId="8107" xr:uid="{00000000-0005-0000-0000-0000DE430000}"/>
    <cellStyle name="Millares 2 4 3 3 2 2 6 2" xfId="32621" xr:uid="{00000000-0005-0000-0000-0000DF430000}"/>
    <cellStyle name="Millares 2 4 3 3 2 2 7" xfId="27677" xr:uid="{00000000-0005-0000-0000-0000E0430000}"/>
    <cellStyle name="Millares 2 4 3 3 2 3" xfId="2431" xr:uid="{00000000-0005-0000-0000-0000E1430000}"/>
    <cellStyle name="Millares 2 4 3 3 2 3 2" xfId="4095" xr:uid="{00000000-0005-0000-0000-0000E2430000}"/>
    <cellStyle name="Millares 2 4 3 3 2 3 2 2" xfId="6725" xr:uid="{00000000-0005-0000-0000-0000E3430000}"/>
    <cellStyle name="Millares 2 4 3 3 2 3 2 2 2" xfId="25600" xr:uid="{00000000-0005-0000-0000-0000E4430000}"/>
    <cellStyle name="Millares 2 4 3 3 2 3 2 2 2 2" xfId="39933" xr:uid="{00000000-0005-0000-0000-0000E5430000}"/>
    <cellStyle name="Millares 2 4 3 3 2 3 2 2 3" xfId="31431" xr:uid="{00000000-0005-0000-0000-0000E6430000}"/>
    <cellStyle name="Millares 2 4 3 3 2 3 2 3" xfId="22979" xr:uid="{00000000-0005-0000-0000-0000E7430000}"/>
    <cellStyle name="Millares 2 4 3 3 2 3 2 3 2" xfId="37839" xr:uid="{00000000-0005-0000-0000-0000E8430000}"/>
    <cellStyle name="Millares 2 4 3 3 2 3 2 4" xfId="10075" xr:uid="{00000000-0005-0000-0000-0000E9430000}"/>
    <cellStyle name="Millares 2 4 3 3 2 3 2 4 2" xfId="34269" xr:uid="{00000000-0005-0000-0000-0000EA430000}"/>
    <cellStyle name="Millares 2 4 3 3 2 3 2 5" xfId="29333" xr:uid="{00000000-0005-0000-0000-0000EB430000}"/>
    <cellStyle name="Millares 2 4 3 3 2 3 3" xfId="5475" xr:uid="{00000000-0005-0000-0000-0000EC430000}"/>
    <cellStyle name="Millares 2 4 3 3 2 3 3 2" xfId="24352" xr:uid="{00000000-0005-0000-0000-0000ED430000}"/>
    <cellStyle name="Millares 2 4 3 3 2 3 3 2 2" xfId="38941" xr:uid="{00000000-0005-0000-0000-0000EE430000}"/>
    <cellStyle name="Millares 2 4 3 3 2 3 3 3" xfId="30437" xr:uid="{00000000-0005-0000-0000-0000EF430000}"/>
    <cellStyle name="Millares 2 4 3 3 2 3 4" xfId="21315" xr:uid="{00000000-0005-0000-0000-0000F0430000}"/>
    <cellStyle name="Millares 2 4 3 3 2 3 4 2" xfId="36431" xr:uid="{00000000-0005-0000-0000-0000F1430000}"/>
    <cellStyle name="Millares 2 4 3 3 2 3 5" xfId="8419" xr:uid="{00000000-0005-0000-0000-0000F2430000}"/>
    <cellStyle name="Millares 2 4 3 3 2 3 5 2" xfId="32869" xr:uid="{00000000-0005-0000-0000-0000F3430000}"/>
    <cellStyle name="Millares 2 4 3 3 2 3 6" xfId="27925" xr:uid="{00000000-0005-0000-0000-0000F4430000}"/>
    <cellStyle name="Millares 2 4 3 3 2 4" xfId="3384" xr:uid="{00000000-0005-0000-0000-0000F5430000}"/>
    <cellStyle name="Millares 2 4 3 3 2 4 2" xfId="6100" xr:uid="{00000000-0005-0000-0000-0000F6430000}"/>
    <cellStyle name="Millares 2 4 3 3 2 4 2 2" xfId="24976" xr:uid="{00000000-0005-0000-0000-0000F7430000}"/>
    <cellStyle name="Millares 2 4 3 3 2 4 2 2 2" xfId="39437" xr:uid="{00000000-0005-0000-0000-0000F8430000}"/>
    <cellStyle name="Millares 2 4 3 3 2 4 2 3" xfId="30934" xr:uid="{00000000-0005-0000-0000-0000F9430000}"/>
    <cellStyle name="Millares 2 4 3 3 2 4 3" xfId="22268" xr:uid="{00000000-0005-0000-0000-0000FA430000}"/>
    <cellStyle name="Millares 2 4 3 3 2 4 3 2" xfId="37256" xr:uid="{00000000-0005-0000-0000-0000FB430000}"/>
    <cellStyle name="Millares 2 4 3 3 2 4 4" xfId="9366" xr:uid="{00000000-0005-0000-0000-0000FC430000}"/>
    <cellStyle name="Millares 2 4 3 3 2 4 4 2" xfId="33688" xr:uid="{00000000-0005-0000-0000-0000FD430000}"/>
    <cellStyle name="Millares 2 4 3 3 2 4 5" xfId="28750" xr:uid="{00000000-0005-0000-0000-0000FE430000}"/>
    <cellStyle name="Millares 2 4 3 3 2 5" xfId="4849" xr:uid="{00000000-0005-0000-0000-0000FF430000}"/>
    <cellStyle name="Millares 2 4 3 3 2 5 2" xfId="23727" xr:uid="{00000000-0005-0000-0000-000000440000}"/>
    <cellStyle name="Millares 2 4 3 3 2 5 2 2" xfId="38444" xr:uid="{00000000-0005-0000-0000-000001440000}"/>
    <cellStyle name="Millares 2 4 3 3 2 5 3" xfId="29939" xr:uid="{00000000-0005-0000-0000-000002440000}"/>
    <cellStyle name="Millares 2 4 3 3 2 6" xfId="20604" xr:uid="{00000000-0005-0000-0000-000003440000}"/>
    <cellStyle name="Millares 2 4 3 3 2 6 2" xfId="35848" xr:uid="{00000000-0005-0000-0000-000004440000}"/>
    <cellStyle name="Millares 2 4 3 3 2 7" xfId="7710" xr:uid="{00000000-0005-0000-0000-000005440000}"/>
    <cellStyle name="Millares 2 4 3 3 2 7 2" xfId="32288" xr:uid="{00000000-0005-0000-0000-000006440000}"/>
    <cellStyle name="Millares 2 4 3 3 2 8" xfId="27342" xr:uid="{00000000-0005-0000-0000-000007440000}"/>
    <cellStyle name="Millares 2 4 3 3 3" xfId="1963" xr:uid="{00000000-0005-0000-0000-000008440000}"/>
    <cellStyle name="Millares 2 4 3 3 3 2" xfId="2587" xr:uid="{00000000-0005-0000-0000-000009440000}"/>
    <cellStyle name="Millares 2 4 3 3 3 2 2" xfId="4251" xr:uid="{00000000-0005-0000-0000-00000A440000}"/>
    <cellStyle name="Millares 2 4 3 3 3 2 2 2" xfId="6881" xr:uid="{00000000-0005-0000-0000-00000B440000}"/>
    <cellStyle name="Millares 2 4 3 3 3 2 2 2 2" xfId="25756" xr:uid="{00000000-0005-0000-0000-00000C440000}"/>
    <cellStyle name="Millares 2 4 3 3 3 2 2 2 2 2" xfId="40057" xr:uid="{00000000-0005-0000-0000-00000D440000}"/>
    <cellStyle name="Millares 2 4 3 3 3 2 2 2 3" xfId="31555" xr:uid="{00000000-0005-0000-0000-00000E440000}"/>
    <cellStyle name="Millares 2 4 3 3 3 2 2 3" xfId="23135" xr:uid="{00000000-0005-0000-0000-00000F440000}"/>
    <cellStyle name="Millares 2 4 3 3 3 2 2 3 2" xfId="37963" xr:uid="{00000000-0005-0000-0000-000010440000}"/>
    <cellStyle name="Millares 2 4 3 3 3 2 2 4" xfId="10231" xr:uid="{00000000-0005-0000-0000-000011440000}"/>
    <cellStyle name="Millares 2 4 3 3 3 2 2 4 2" xfId="34393" xr:uid="{00000000-0005-0000-0000-000012440000}"/>
    <cellStyle name="Millares 2 4 3 3 3 2 2 5" xfId="29457" xr:uid="{00000000-0005-0000-0000-000013440000}"/>
    <cellStyle name="Millares 2 4 3 3 3 2 3" xfId="5631" xr:uid="{00000000-0005-0000-0000-000014440000}"/>
    <cellStyle name="Millares 2 4 3 3 3 2 3 2" xfId="24508" xr:uid="{00000000-0005-0000-0000-000015440000}"/>
    <cellStyle name="Millares 2 4 3 3 3 2 3 2 2" xfId="39065" xr:uid="{00000000-0005-0000-0000-000016440000}"/>
    <cellStyle name="Millares 2 4 3 3 3 2 3 3" xfId="30561" xr:uid="{00000000-0005-0000-0000-000017440000}"/>
    <cellStyle name="Millares 2 4 3 3 3 2 4" xfId="21471" xr:uid="{00000000-0005-0000-0000-000018440000}"/>
    <cellStyle name="Millares 2 4 3 3 3 2 4 2" xfId="36555" xr:uid="{00000000-0005-0000-0000-000019440000}"/>
    <cellStyle name="Millares 2 4 3 3 3 2 5" xfId="8575" xr:uid="{00000000-0005-0000-0000-00001A440000}"/>
    <cellStyle name="Millares 2 4 3 3 3 2 5 2" xfId="32993" xr:uid="{00000000-0005-0000-0000-00001B440000}"/>
    <cellStyle name="Millares 2 4 3 3 3 2 6" xfId="28049" xr:uid="{00000000-0005-0000-0000-00001C440000}"/>
    <cellStyle name="Millares 2 4 3 3 3 3" xfId="3627" xr:uid="{00000000-0005-0000-0000-00001D440000}"/>
    <cellStyle name="Millares 2 4 3 3 3 3 2" xfId="6257" xr:uid="{00000000-0005-0000-0000-00001E440000}"/>
    <cellStyle name="Millares 2 4 3 3 3 3 2 2" xfId="25132" xr:uid="{00000000-0005-0000-0000-00001F440000}"/>
    <cellStyle name="Millares 2 4 3 3 3 3 2 2 2" xfId="39561" xr:uid="{00000000-0005-0000-0000-000020440000}"/>
    <cellStyle name="Millares 2 4 3 3 3 3 2 3" xfId="31059" xr:uid="{00000000-0005-0000-0000-000021440000}"/>
    <cellStyle name="Millares 2 4 3 3 3 3 3" xfId="22511" xr:uid="{00000000-0005-0000-0000-000022440000}"/>
    <cellStyle name="Millares 2 4 3 3 3 3 3 2" xfId="37467" xr:uid="{00000000-0005-0000-0000-000023440000}"/>
    <cellStyle name="Millares 2 4 3 3 3 3 4" xfId="9607" xr:uid="{00000000-0005-0000-0000-000024440000}"/>
    <cellStyle name="Millares 2 4 3 3 3 3 4 2" xfId="33897" xr:uid="{00000000-0005-0000-0000-000025440000}"/>
    <cellStyle name="Millares 2 4 3 3 3 3 5" xfId="28961" xr:uid="{00000000-0005-0000-0000-000026440000}"/>
    <cellStyle name="Millares 2 4 3 3 3 4" xfId="5007" xr:uid="{00000000-0005-0000-0000-000027440000}"/>
    <cellStyle name="Millares 2 4 3 3 3 4 2" xfId="23884" xr:uid="{00000000-0005-0000-0000-000028440000}"/>
    <cellStyle name="Millares 2 4 3 3 3 4 2 2" xfId="38569" xr:uid="{00000000-0005-0000-0000-000029440000}"/>
    <cellStyle name="Millares 2 4 3 3 3 4 3" xfId="30065" xr:uid="{00000000-0005-0000-0000-00002A440000}"/>
    <cellStyle name="Millares 2 4 3 3 3 5" xfId="20847" xr:uid="{00000000-0005-0000-0000-00002B440000}"/>
    <cellStyle name="Millares 2 4 3 3 3 5 2" xfId="36059" xr:uid="{00000000-0005-0000-0000-00002C440000}"/>
    <cellStyle name="Millares 2 4 3 3 3 6" xfId="7951" xr:uid="{00000000-0005-0000-0000-00002D440000}"/>
    <cellStyle name="Millares 2 4 3 3 3 6 2" xfId="32497" xr:uid="{00000000-0005-0000-0000-00002E440000}"/>
    <cellStyle name="Millares 2 4 3 3 3 7" xfId="27553" xr:uid="{00000000-0005-0000-0000-00002F440000}"/>
    <cellStyle name="Millares 2 4 3 3 4" xfId="2275" xr:uid="{00000000-0005-0000-0000-000030440000}"/>
    <cellStyle name="Millares 2 4 3 3 4 2" xfId="3939" xr:uid="{00000000-0005-0000-0000-000031440000}"/>
    <cellStyle name="Millares 2 4 3 3 4 2 2" xfId="6569" xr:uid="{00000000-0005-0000-0000-000032440000}"/>
    <cellStyle name="Millares 2 4 3 3 4 2 2 2" xfId="25444" xr:uid="{00000000-0005-0000-0000-000033440000}"/>
    <cellStyle name="Millares 2 4 3 3 4 2 2 2 2" xfId="39809" xr:uid="{00000000-0005-0000-0000-000034440000}"/>
    <cellStyle name="Millares 2 4 3 3 4 2 2 3" xfId="31307" xr:uid="{00000000-0005-0000-0000-000035440000}"/>
    <cellStyle name="Millares 2 4 3 3 4 2 3" xfId="22823" xr:uid="{00000000-0005-0000-0000-000036440000}"/>
    <cellStyle name="Millares 2 4 3 3 4 2 3 2" xfId="37715" xr:uid="{00000000-0005-0000-0000-000037440000}"/>
    <cellStyle name="Millares 2 4 3 3 4 2 4" xfId="9919" xr:uid="{00000000-0005-0000-0000-000038440000}"/>
    <cellStyle name="Millares 2 4 3 3 4 2 4 2" xfId="34145" xr:uid="{00000000-0005-0000-0000-000039440000}"/>
    <cellStyle name="Millares 2 4 3 3 4 2 5" xfId="29209" xr:uid="{00000000-0005-0000-0000-00003A440000}"/>
    <cellStyle name="Millares 2 4 3 3 4 3" xfId="5319" xr:uid="{00000000-0005-0000-0000-00003B440000}"/>
    <cellStyle name="Millares 2 4 3 3 4 3 2" xfId="24196" xr:uid="{00000000-0005-0000-0000-00003C440000}"/>
    <cellStyle name="Millares 2 4 3 3 4 3 2 2" xfId="38817" xr:uid="{00000000-0005-0000-0000-00003D440000}"/>
    <cellStyle name="Millares 2 4 3 3 4 3 3" xfId="30313" xr:uid="{00000000-0005-0000-0000-00003E440000}"/>
    <cellStyle name="Millares 2 4 3 3 4 4" xfId="21159" xr:uid="{00000000-0005-0000-0000-00003F440000}"/>
    <cellStyle name="Millares 2 4 3 3 4 4 2" xfId="36307" xr:uid="{00000000-0005-0000-0000-000040440000}"/>
    <cellStyle name="Millares 2 4 3 3 4 5" xfId="8263" xr:uid="{00000000-0005-0000-0000-000041440000}"/>
    <cellStyle name="Millares 2 4 3 3 4 5 2" xfId="32745" xr:uid="{00000000-0005-0000-0000-000042440000}"/>
    <cellStyle name="Millares 2 4 3 3 4 6" xfId="27801" xr:uid="{00000000-0005-0000-0000-000043440000}"/>
    <cellStyle name="Millares 2 4 3 3 5" xfId="3020" xr:uid="{00000000-0005-0000-0000-000044440000}"/>
    <cellStyle name="Millares 2 4 3 3 5 2" xfId="5944" xr:uid="{00000000-0005-0000-0000-000045440000}"/>
    <cellStyle name="Millares 2 4 3 3 5 2 2" xfId="24820" xr:uid="{00000000-0005-0000-0000-000046440000}"/>
    <cellStyle name="Millares 2 4 3 3 5 2 2 2" xfId="39313" xr:uid="{00000000-0005-0000-0000-000047440000}"/>
    <cellStyle name="Millares 2 4 3 3 5 2 3" xfId="30810" xr:uid="{00000000-0005-0000-0000-000048440000}"/>
    <cellStyle name="Millares 2 4 3 3 5 3" xfId="21904" xr:uid="{00000000-0005-0000-0000-000049440000}"/>
    <cellStyle name="Millares 2 4 3 3 5 3 2" xfId="36924" xr:uid="{00000000-0005-0000-0000-00004A440000}"/>
    <cellStyle name="Millares 2 4 3 3 5 4" xfId="9006" xr:uid="{00000000-0005-0000-0000-00004B440000}"/>
    <cellStyle name="Millares 2 4 3 3 5 4 2" xfId="33360" xr:uid="{00000000-0005-0000-0000-00004C440000}"/>
    <cellStyle name="Millares 2 4 3 3 5 5" xfId="28418" xr:uid="{00000000-0005-0000-0000-00004D440000}"/>
    <cellStyle name="Millares 2 4 3 3 6" xfId="4693" xr:uid="{00000000-0005-0000-0000-00004E440000}"/>
    <cellStyle name="Millares 2 4 3 3 6 2" xfId="23571" xr:uid="{00000000-0005-0000-0000-00004F440000}"/>
    <cellStyle name="Millares 2 4 3 3 6 2 2" xfId="38320" xr:uid="{00000000-0005-0000-0000-000050440000}"/>
    <cellStyle name="Millares 2 4 3 3 6 3" xfId="12916" xr:uid="{00000000-0005-0000-0000-000051440000}"/>
    <cellStyle name="Millares 2 4 3 3 6 3 2" xfId="35275" xr:uid="{00000000-0005-0000-0000-000052440000}"/>
    <cellStyle name="Millares 2 4 3 3 6 4" xfId="29815" xr:uid="{00000000-0005-0000-0000-000053440000}"/>
    <cellStyle name="Millares 2 4 3 3 7" xfId="20240" xr:uid="{00000000-0005-0000-0000-000054440000}"/>
    <cellStyle name="Millares 2 4 3 3 7 2" xfId="35516" xr:uid="{00000000-0005-0000-0000-000055440000}"/>
    <cellStyle name="Millares 2 4 3 3 8" xfId="7350" xr:uid="{00000000-0005-0000-0000-000056440000}"/>
    <cellStyle name="Millares 2 4 3 3 8 2" xfId="31960" xr:uid="{00000000-0005-0000-0000-000057440000}"/>
    <cellStyle name="Millares 2 4 3 3 9" xfId="27010" xr:uid="{00000000-0005-0000-0000-000058440000}"/>
    <cellStyle name="Millares 2 4 3 4" xfId="1538" xr:uid="{00000000-0005-0000-0000-000059440000}"/>
    <cellStyle name="Millares 2 4 3 4 2" xfId="2041" xr:uid="{00000000-0005-0000-0000-00005A440000}"/>
    <cellStyle name="Millares 2 4 3 4 2 2" xfId="2665" xr:uid="{00000000-0005-0000-0000-00005B440000}"/>
    <cellStyle name="Millares 2 4 3 4 2 2 2" xfId="4329" xr:uid="{00000000-0005-0000-0000-00005C440000}"/>
    <cellStyle name="Millares 2 4 3 4 2 2 2 2" xfId="6959" xr:uid="{00000000-0005-0000-0000-00005D440000}"/>
    <cellStyle name="Millares 2 4 3 4 2 2 2 2 2" xfId="25834" xr:uid="{00000000-0005-0000-0000-00005E440000}"/>
    <cellStyle name="Millares 2 4 3 4 2 2 2 2 2 2" xfId="40119" xr:uid="{00000000-0005-0000-0000-00005F440000}"/>
    <cellStyle name="Millares 2 4 3 4 2 2 2 2 3" xfId="31617" xr:uid="{00000000-0005-0000-0000-000060440000}"/>
    <cellStyle name="Millares 2 4 3 4 2 2 2 3" xfId="23213" xr:uid="{00000000-0005-0000-0000-000061440000}"/>
    <cellStyle name="Millares 2 4 3 4 2 2 2 3 2" xfId="38025" xr:uid="{00000000-0005-0000-0000-000062440000}"/>
    <cellStyle name="Millares 2 4 3 4 2 2 2 4" xfId="10309" xr:uid="{00000000-0005-0000-0000-000063440000}"/>
    <cellStyle name="Millares 2 4 3 4 2 2 2 4 2" xfId="34455" xr:uid="{00000000-0005-0000-0000-000064440000}"/>
    <cellStyle name="Millares 2 4 3 4 2 2 2 5" xfId="29519" xr:uid="{00000000-0005-0000-0000-000065440000}"/>
    <cellStyle name="Millares 2 4 3 4 2 2 3" xfId="5709" xr:uid="{00000000-0005-0000-0000-000066440000}"/>
    <cellStyle name="Millares 2 4 3 4 2 2 3 2" xfId="24586" xr:uid="{00000000-0005-0000-0000-000067440000}"/>
    <cellStyle name="Millares 2 4 3 4 2 2 3 2 2" xfId="39127" xr:uid="{00000000-0005-0000-0000-000068440000}"/>
    <cellStyle name="Millares 2 4 3 4 2 2 3 3" xfId="30623" xr:uid="{00000000-0005-0000-0000-000069440000}"/>
    <cellStyle name="Millares 2 4 3 4 2 2 4" xfId="21549" xr:uid="{00000000-0005-0000-0000-00006A440000}"/>
    <cellStyle name="Millares 2 4 3 4 2 2 4 2" xfId="36617" xr:uid="{00000000-0005-0000-0000-00006B440000}"/>
    <cellStyle name="Millares 2 4 3 4 2 2 5" xfId="8653" xr:uid="{00000000-0005-0000-0000-00006C440000}"/>
    <cellStyle name="Millares 2 4 3 4 2 2 5 2" xfId="33055" xr:uid="{00000000-0005-0000-0000-00006D440000}"/>
    <cellStyle name="Millares 2 4 3 4 2 2 6" xfId="28111" xr:uid="{00000000-0005-0000-0000-00006E440000}"/>
    <cellStyle name="Millares 2 4 3 4 2 3" xfId="3705" xr:uid="{00000000-0005-0000-0000-00006F440000}"/>
    <cellStyle name="Millares 2 4 3 4 2 3 2" xfId="6335" xr:uid="{00000000-0005-0000-0000-000070440000}"/>
    <cellStyle name="Millares 2 4 3 4 2 3 2 2" xfId="25210" xr:uid="{00000000-0005-0000-0000-000071440000}"/>
    <cellStyle name="Millares 2 4 3 4 2 3 2 2 2" xfId="39623" xr:uid="{00000000-0005-0000-0000-000072440000}"/>
    <cellStyle name="Millares 2 4 3 4 2 3 2 3" xfId="31121" xr:uid="{00000000-0005-0000-0000-000073440000}"/>
    <cellStyle name="Millares 2 4 3 4 2 3 3" xfId="22589" xr:uid="{00000000-0005-0000-0000-000074440000}"/>
    <cellStyle name="Millares 2 4 3 4 2 3 3 2" xfId="37529" xr:uid="{00000000-0005-0000-0000-000075440000}"/>
    <cellStyle name="Millares 2 4 3 4 2 3 4" xfId="9685" xr:uid="{00000000-0005-0000-0000-000076440000}"/>
    <cellStyle name="Millares 2 4 3 4 2 3 4 2" xfId="33959" xr:uid="{00000000-0005-0000-0000-000077440000}"/>
    <cellStyle name="Millares 2 4 3 4 2 3 5" xfId="29023" xr:uid="{00000000-0005-0000-0000-000078440000}"/>
    <cellStyle name="Millares 2 4 3 4 2 4" xfId="5085" xr:uid="{00000000-0005-0000-0000-000079440000}"/>
    <cellStyle name="Millares 2 4 3 4 2 4 2" xfId="23962" xr:uid="{00000000-0005-0000-0000-00007A440000}"/>
    <cellStyle name="Millares 2 4 3 4 2 4 2 2" xfId="38631" xr:uid="{00000000-0005-0000-0000-00007B440000}"/>
    <cellStyle name="Millares 2 4 3 4 2 4 3" xfId="30127" xr:uid="{00000000-0005-0000-0000-00007C440000}"/>
    <cellStyle name="Millares 2 4 3 4 2 5" xfId="20925" xr:uid="{00000000-0005-0000-0000-00007D440000}"/>
    <cellStyle name="Millares 2 4 3 4 2 5 2" xfId="36121" xr:uid="{00000000-0005-0000-0000-00007E440000}"/>
    <cellStyle name="Millares 2 4 3 4 2 6" xfId="8029" xr:uid="{00000000-0005-0000-0000-00007F440000}"/>
    <cellStyle name="Millares 2 4 3 4 2 6 2" xfId="32559" xr:uid="{00000000-0005-0000-0000-000080440000}"/>
    <cellStyle name="Millares 2 4 3 4 2 7" xfId="27615" xr:uid="{00000000-0005-0000-0000-000081440000}"/>
    <cellStyle name="Millares 2 4 3 4 3" xfId="2353" xr:uid="{00000000-0005-0000-0000-000082440000}"/>
    <cellStyle name="Millares 2 4 3 4 3 2" xfId="4017" xr:uid="{00000000-0005-0000-0000-000083440000}"/>
    <cellStyle name="Millares 2 4 3 4 3 2 2" xfId="6647" xr:uid="{00000000-0005-0000-0000-000084440000}"/>
    <cellStyle name="Millares 2 4 3 4 3 2 2 2" xfId="25522" xr:uid="{00000000-0005-0000-0000-000085440000}"/>
    <cellStyle name="Millares 2 4 3 4 3 2 2 2 2" xfId="39871" xr:uid="{00000000-0005-0000-0000-000086440000}"/>
    <cellStyle name="Millares 2 4 3 4 3 2 2 3" xfId="31369" xr:uid="{00000000-0005-0000-0000-000087440000}"/>
    <cellStyle name="Millares 2 4 3 4 3 2 3" xfId="22901" xr:uid="{00000000-0005-0000-0000-000088440000}"/>
    <cellStyle name="Millares 2 4 3 4 3 2 3 2" xfId="37777" xr:uid="{00000000-0005-0000-0000-000089440000}"/>
    <cellStyle name="Millares 2 4 3 4 3 2 4" xfId="9997" xr:uid="{00000000-0005-0000-0000-00008A440000}"/>
    <cellStyle name="Millares 2 4 3 4 3 2 4 2" xfId="34207" xr:uid="{00000000-0005-0000-0000-00008B440000}"/>
    <cellStyle name="Millares 2 4 3 4 3 2 5" xfId="29271" xr:uid="{00000000-0005-0000-0000-00008C440000}"/>
    <cellStyle name="Millares 2 4 3 4 3 3" xfId="5397" xr:uid="{00000000-0005-0000-0000-00008D440000}"/>
    <cellStyle name="Millares 2 4 3 4 3 3 2" xfId="24274" xr:uid="{00000000-0005-0000-0000-00008E440000}"/>
    <cellStyle name="Millares 2 4 3 4 3 3 2 2" xfId="38879" xr:uid="{00000000-0005-0000-0000-00008F440000}"/>
    <cellStyle name="Millares 2 4 3 4 3 3 3" xfId="30375" xr:uid="{00000000-0005-0000-0000-000090440000}"/>
    <cellStyle name="Millares 2 4 3 4 3 4" xfId="21237" xr:uid="{00000000-0005-0000-0000-000091440000}"/>
    <cellStyle name="Millares 2 4 3 4 3 4 2" xfId="36369" xr:uid="{00000000-0005-0000-0000-000092440000}"/>
    <cellStyle name="Millares 2 4 3 4 3 5" xfId="8341" xr:uid="{00000000-0005-0000-0000-000093440000}"/>
    <cellStyle name="Millares 2 4 3 4 3 5 2" xfId="32807" xr:uid="{00000000-0005-0000-0000-000094440000}"/>
    <cellStyle name="Millares 2 4 3 4 3 6" xfId="27863" xr:uid="{00000000-0005-0000-0000-000095440000}"/>
    <cellStyle name="Millares 2 4 3 4 4" xfId="3202" xr:uid="{00000000-0005-0000-0000-000096440000}"/>
    <cellStyle name="Millares 2 4 3 4 4 2" xfId="6022" xr:uid="{00000000-0005-0000-0000-000097440000}"/>
    <cellStyle name="Millares 2 4 3 4 4 2 2" xfId="24898" xr:uid="{00000000-0005-0000-0000-000098440000}"/>
    <cellStyle name="Millares 2 4 3 4 4 2 2 2" xfId="39375" xr:uid="{00000000-0005-0000-0000-000099440000}"/>
    <cellStyle name="Millares 2 4 3 4 4 2 3" xfId="30872" xr:uid="{00000000-0005-0000-0000-00009A440000}"/>
    <cellStyle name="Millares 2 4 3 4 4 3" xfId="22086" xr:uid="{00000000-0005-0000-0000-00009B440000}"/>
    <cellStyle name="Millares 2 4 3 4 4 3 2" xfId="37090" xr:uid="{00000000-0005-0000-0000-00009C440000}"/>
    <cellStyle name="Millares 2 4 3 4 4 4" xfId="9186" xr:uid="{00000000-0005-0000-0000-00009D440000}"/>
    <cellStyle name="Millares 2 4 3 4 4 4 2" xfId="33524" xr:uid="{00000000-0005-0000-0000-00009E440000}"/>
    <cellStyle name="Millares 2 4 3 4 4 5" xfId="28584" xr:uid="{00000000-0005-0000-0000-00009F440000}"/>
    <cellStyle name="Millares 2 4 3 4 5" xfId="4771" xr:uid="{00000000-0005-0000-0000-0000A0440000}"/>
    <cellStyle name="Millares 2 4 3 4 5 2" xfId="23649" xr:uid="{00000000-0005-0000-0000-0000A1440000}"/>
    <cellStyle name="Millares 2 4 3 4 5 2 2" xfId="38382" xr:uid="{00000000-0005-0000-0000-0000A2440000}"/>
    <cellStyle name="Millares 2 4 3 4 5 3" xfId="29877" xr:uid="{00000000-0005-0000-0000-0000A3440000}"/>
    <cellStyle name="Millares 2 4 3 4 6" xfId="20422" xr:uid="{00000000-0005-0000-0000-0000A4440000}"/>
    <cellStyle name="Millares 2 4 3 4 6 2" xfId="35682" xr:uid="{00000000-0005-0000-0000-0000A5440000}"/>
    <cellStyle name="Millares 2 4 3 4 7" xfId="7530" xr:uid="{00000000-0005-0000-0000-0000A6440000}"/>
    <cellStyle name="Millares 2 4 3 4 7 2" xfId="32124" xr:uid="{00000000-0005-0000-0000-0000A7440000}"/>
    <cellStyle name="Millares 2 4 3 4 8" xfId="27176" xr:uid="{00000000-0005-0000-0000-0000A8440000}"/>
    <cellStyle name="Millares 2 4 3 5" xfId="1885" xr:uid="{00000000-0005-0000-0000-0000A9440000}"/>
    <cellStyle name="Millares 2 4 3 5 2" xfId="2509" xr:uid="{00000000-0005-0000-0000-0000AA440000}"/>
    <cellStyle name="Millares 2 4 3 5 2 2" xfId="4173" xr:uid="{00000000-0005-0000-0000-0000AB440000}"/>
    <cellStyle name="Millares 2 4 3 5 2 2 2" xfId="6803" xr:uid="{00000000-0005-0000-0000-0000AC440000}"/>
    <cellStyle name="Millares 2 4 3 5 2 2 2 2" xfId="25678" xr:uid="{00000000-0005-0000-0000-0000AD440000}"/>
    <cellStyle name="Millares 2 4 3 5 2 2 2 2 2" xfId="39995" xr:uid="{00000000-0005-0000-0000-0000AE440000}"/>
    <cellStyle name="Millares 2 4 3 5 2 2 2 3" xfId="31493" xr:uid="{00000000-0005-0000-0000-0000AF440000}"/>
    <cellStyle name="Millares 2 4 3 5 2 2 3" xfId="23057" xr:uid="{00000000-0005-0000-0000-0000B0440000}"/>
    <cellStyle name="Millares 2 4 3 5 2 2 3 2" xfId="37901" xr:uid="{00000000-0005-0000-0000-0000B1440000}"/>
    <cellStyle name="Millares 2 4 3 5 2 2 4" xfId="10153" xr:uid="{00000000-0005-0000-0000-0000B2440000}"/>
    <cellStyle name="Millares 2 4 3 5 2 2 4 2" xfId="34331" xr:uid="{00000000-0005-0000-0000-0000B3440000}"/>
    <cellStyle name="Millares 2 4 3 5 2 2 5" xfId="29395" xr:uid="{00000000-0005-0000-0000-0000B4440000}"/>
    <cellStyle name="Millares 2 4 3 5 2 3" xfId="5553" xr:uid="{00000000-0005-0000-0000-0000B5440000}"/>
    <cellStyle name="Millares 2 4 3 5 2 3 2" xfId="24430" xr:uid="{00000000-0005-0000-0000-0000B6440000}"/>
    <cellStyle name="Millares 2 4 3 5 2 3 2 2" xfId="39003" xr:uid="{00000000-0005-0000-0000-0000B7440000}"/>
    <cellStyle name="Millares 2 4 3 5 2 3 3" xfId="30499" xr:uid="{00000000-0005-0000-0000-0000B8440000}"/>
    <cellStyle name="Millares 2 4 3 5 2 4" xfId="21393" xr:uid="{00000000-0005-0000-0000-0000B9440000}"/>
    <cellStyle name="Millares 2 4 3 5 2 4 2" xfId="36493" xr:uid="{00000000-0005-0000-0000-0000BA440000}"/>
    <cellStyle name="Millares 2 4 3 5 2 5" xfId="8497" xr:uid="{00000000-0005-0000-0000-0000BB440000}"/>
    <cellStyle name="Millares 2 4 3 5 2 5 2" xfId="32931" xr:uid="{00000000-0005-0000-0000-0000BC440000}"/>
    <cellStyle name="Millares 2 4 3 5 2 6" xfId="27987" xr:uid="{00000000-0005-0000-0000-0000BD440000}"/>
    <cellStyle name="Millares 2 4 3 5 3" xfId="3549" xr:uid="{00000000-0005-0000-0000-0000BE440000}"/>
    <cellStyle name="Millares 2 4 3 5 3 2" xfId="6179" xr:uid="{00000000-0005-0000-0000-0000BF440000}"/>
    <cellStyle name="Millares 2 4 3 5 3 2 2" xfId="25054" xr:uid="{00000000-0005-0000-0000-0000C0440000}"/>
    <cellStyle name="Millares 2 4 3 5 3 2 2 2" xfId="39499" xr:uid="{00000000-0005-0000-0000-0000C1440000}"/>
    <cellStyle name="Millares 2 4 3 5 3 2 3" xfId="30997" xr:uid="{00000000-0005-0000-0000-0000C2440000}"/>
    <cellStyle name="Millares 2 4 3 5 3 3" xfId="22433" xr:uid="{00000000-0005-0000-0000-0000C3440000}"/>
    <cellStyle name="Millares 2 4 3 5 3 3 2" xfId="37405" xr:uid="{00000000-0005-0000-0000-0000C4440000}"/>
    <cellStyle name="Millares 2 4 3 5 3 4" xfId="9529" xr:uid="{00000000-0005-0000-0000-0000C5440000}"/>
    <cellStyle name="Millares 2 4 3 5 3 4 2" xfId="33835" xr:uid="{00000000-0005-0000-0000-0000C6440000}"/>
    <cellStyle name="Millares 2 4 3 5 3 5" xfId="28899" xr:uid="{00000000-0005-0000-0000-0000C7440000}"/>
    <cellStyle name="Millares 2 4 3 5 4" xfId="4929" xr:uid="{00000000-0005-0000-0000-0000C8440000}"/>
    <cellStyle name="Millares 2 4 3 5 4 2" xfId="23806" xr:uid="{00000000-0005-0000-0000-0000C9440000}"/>
    <cellStyle name="Millares 2 4 3 5 4 2 2" xfId="38507" xr:uid="{00000000-0005-0000-0000-0000CA440000}"/>
    <cellStyle name="Millares 2 4 3 5 4 3" xfId="30003" xr:uid="{00000000-0005-0000-0000-0000CB440000}"/>
    <cellStyle name="Millares 2 4 3 5 5" xfId="20769" xr:uid="{00000000-0005-0000-0000-0000CC440000}"/>
    <cellStyle name="Millares 2 4 3 5 5 2" xfId="35997" xr:uid="{00000000-0005-0000-0000-0000CD440000}"/>
    <cellStyle name="Millares 2 4 3 5 6" xfId="7873" xr:uid="{00000000-0005-0000-0000-0000CE440000}"/>
    <cellStyle name="Millares 2 4 3 5 6 2" xfId="32435" xr:uid="{00000000-0005-0000-0000-0000CF440000}"/>
    <cellStyle name="Millares 2 4 3 5 7" xfId="27491" xr:uid="{00000000-0005-0000-0000-0000D0440000}"/>
    <cellStyle name="Millares 2 4 3 6" xfId="2197" xr:uid="{00000000-0005-0000-0000-0000D1440000}"/>
    <cellStyle name="Millares 2 4 3 6 2" xfId="3861" xr:uid="{00000000-0005-0000-0000-0000D2440000}"/>
    <cellStyle name="Millares 2 4 3 6 2 2" xfId="6491" xr:uid="{00000000-0005-0000-0000-0000D3440000}"/>
    <cellStyle name="Millares 2 4 3 6 2 2 2" xfId="25366" xr:uid="{00000000-0005-0000-0000-0000D4440000}"/>
    <cellStyle name="Millares 2 4 3 6 2 2 2 2" xfId="39747" xr:uid="{00000000-0005-0000-0000-0000D5440000}"/>
    <cellStyle name="Millares 2 4 3 6 2 2 3" xfId="31245" xr:uid="{00000000-0005-0000-0000-0000D6440000}"/>
    <cellStyle name="Millares 2 4 3 6 2 3" xfId="22745" xr:uid="{00000000-0005-0000-0000-0000D7440000}"/>
    <cellStyle name="Millares 2 4 3 6 2 3 2" xfId="37653" xr:uid="{00000000-0005-0000-0000-0000D8440000}"/>
    <cellStyle name="Millares 2 4 3 6 2 4" xfId="9841" xr:uid="{00000000-0005-0000-0000-0000D9440000}"/>
    <cellStyle name="Millares 2 4 3 6 2 4 2" xfId="34083" xr:uid="{00000000-0005-0000-0000-0000DA440000}"/>
    <cellStyle name="Millares 2 4 3 6 2 5" xfId="29147" xr:uid="{00000000-0005-0000-0000-0000DB440000}"/>
    <cellStyle name="Millares 2 4 3 6 3" xfId="5241" xr:uid="{00000000-0005-0000-0000-0000DC440000}"/>
    <cellStyle name="Millares 2 4 3 6 3 2" xfId="24118" xr:uid="{00000000-0005-0000-0000-0000DD440000}"/>
    <cellStyle name="Millares 2 4 3 6 3 2 2" xfId="38755" xr:uid="{00000000-0005-0000-0000-0000DE440000}"/>
    <cellStyle name="Millares 2 4 3 6 3 3" xfId="30251" xr:uid="{00000000-0005-0000-0000-0000DF440000}"/>
    <cellStyle name="Millares 2 4 3 6 4" xfId="21081" xr:uid="{00000000-0005-0000-0000-0000E0440000}"/>
    <cellStyle name="Millares 2 4 3 6 4 2" xfId="36245" xr:uid="{00000000-0005-0000-0000-0000E1440000}"/>
    <cellStyle name="Millares 2 4 3 6 5" xfId="8185" xr:uid="{00000000-0005-0000-0000-0000E2440000}"/>
    <cellStyle name="Millares 2 4 3 6 5 2" xfId="32683" xr:uid="{00000000-0005-0000-0000-0000E3440000}"/>
    <cellStyle name="Millares 2 4 3 6 6" xfId="27739" xr:uid="{00000000-0005-0000-0000-0000E4440000}"/>
    <cellStyle name="Millares 2 4 3 7" xfId="2838" xr:uid="{00000000-0005-0000-0000-0000E5440000}"/>
    <cellStyle name="Millares 2 4 3 7 2" xfId="5865" xr:uid="{00000000-0005-0000-0000-0000E6440000}"/>
    <cellStyle name="Millares 2 4 3 7 2 2" xfId="24742" xr:uid="{00000000-0005-0000-0000-0000E7440000}"/>
    <cellStyle name="Millares 2 4 3 7 2 2 2" xfId="39251" xr:uid="{00000000-0005-0000-0000-0000E8440000}"/>
    <cellStyle name="Millares 2 4 3 7 2 3" xfId="30747" xr:uid="{00000000-0005-0000-0000-0000E9440000}"/>
    <cellStyle name="Millares 2 4 3 7 3" xfId="21722" xr:uid="{00000000-0005-0000-0000-0000EA440000}"/>
    <cellStyle name="Millares 2 4 3 7 3 2" xfId="36758" xr:uid="{00000000-0005-0000-0000-0000EB440000}"/>
    <cellStyle name="Millares 2 4 3 7 4" xfId="8826" xr:uid="{00000000-0005-0000-0000-0000EC440000}"/>
    <cellStyle name="Millares 2 4 3 7 4 2" xfId="33196" xr:uid="{00000000-0005-0000-0000-0000ED440000}"/>
    <cellStyle name="Millares 2 4 3 7 5" xfId="28252" xr:uid="{00000000-0005-0000-0000-0000EE440000}"/>
    <cellStyle name="Millares 2 4 3 8" xfId="4579" xr:uid="{00000000-0005-0000-0000-0000EF440000}"/>
    <cellStyle name="Millares 2 4 3 8 2" xfId="23457" xr:uid="{00000000-0005-0000-0000-0000F0440000}"/>
    <cellStyle name="Millares 2 4 3 8 2 2" xfId="38222" xr:uid="{00000000-0005-0000-0000-0000F1440000}"/>
    <cellStyle name="Millares 2 4 3 8 3" xfId="10480" xr:uid="{00000000-0005-0000-0000-0000F2440000}"/>
    <cellStyle name="Millares 2 4 3 8 3 2" xfId="34594" xr:uid="{00000000-0005-0000-0000-0000F3440000}"/>
    <cellStyle name="Millares 2 4 3 8 4" xfId="29717" xr:uid="{00000000-0005-0000-0000-0000F4440000}"/>
    <cellStyle name="Millares 2 4 3 9" xfId="4483" xr:uid="{00000000-0005-0000-0000-0000F5440000}"/>
    <cellStyle name="Millares 2 4 3 9 2" xfId="23367" xr:uid="{00000000-0005-0000-0000-0000F6440000}"/>
    <cellStyle name="Millares 2 4 3 9 2 2" xfId="38147" xr:uid="{00000000-0005-0000-0000-0000F7440000}"/>
    <cellStyle name="Millares 2 4 3 9 3" xfId="29641" xr:uid="{00000000-0005-0000-0000-0000F8440000}"/>
    <cellStyle name="Millares 2 4 4" xfId="552" xr:uid="{00000000-0005-0000-0000-0000F9440000}"/>
    <cellStyle name="Millares 2 4 4 10" xfId="20059" xr:uid="{00000000-0005-0000-0000-0000FA440000}"/>
    <cellStyle name="Millares 2 4 4 10 2" xfId="35351" xr:uid="{00000000-0005-0000-0000-0000FB440000}"/>
    <cellStyle name="Millares 2 4 4 11" xfId="7154" xr:uid="{00000000-0005-0000-0000-0000FC440000}"/>
    <cellStyle name="Millares 2 4 4 11 2" xfId="31780" xr:uid="{00000000-0005-0000-0000-0000FD440000}"/>
    <cellStyle name="Millares 2 4 4 12" xfId="26845" xr:uid="{00000000-0005-0000-0000-0000FE440000}"/>
    <cellStyle name="Millares 2 4 4 2" xfId="1266" xr:uid="{00000000-0005-0000-0000-0000FF440000}"/>
    <cellStyle name="Millares 2 4 4 2 10" xfId="7261" xr:uid="{00000000-0005-0000-0000-000000450000}"/>
    <cellStyle name="Millares 2 4 4 2 10 2" xfId="31879" xr:uid="{00000000-0005-0000-0000-000001450000}"/>
    <cellStyle name="Millares 2 4 4 2 11" xfId="26928" xr:uid="{00000000-0005-0000-0000-000002450000}"/>
    <cellStyle name="Millares 2 4 4 2 2" xfId="1448" xr:uid="{00000000-0005-0000-0000-000003450000}"/>
    <cellStyle name="Millares 2 4 4 2 2 2" xfId="1812" xr:uid="{00000000-0005-0000-0000-000004450000}"/>
    <cellStyle name="Millares 2 4 4 2 2 2 2" xfId="2159" xr:uid="{00000000-0005-0000-0000-000005450000}"/>
    <cellStyle name="Millares 2 4 4 2 2 2 2 2" xfId="2783" xr:uid="{00000000-0005-0000-0000-000006450000}"/>
    <cellStyle name="Millares 2 4 4 2 2 2 2 2 2" xfId="4447" xr:uid="{00000000-0005-0000-0000-000007450000}"/>
    <cellStyle name="Millares 2 4 4 2 2 2 2 2 2 2" xfId="7077" xr:uid="{00000000-0005-0000-0000-000008450000}"/>
    <cellStyle name="Millares 2 4 4 2 2 2 2 2 2 2 2" xfId="25952" xr:uid="{00000000-0005-0000-0000-000009450000}"/>
    <cellStyle name="Millares 2 4 4 2 2 2 2 2 2 2 2 2" xfId="40213" xr:uid="{00000000-0005-0000-0000-00000A450000}"/>
    <cellStyle name="Millares 2 4 4 2 2 2 2 2 2 2 3" xfId="31711" xr:uid="{00000000-0005-0000-0000-00000B450000}"/>
    <cellStyle name="Millares 2 4 4 2 2 2 2 2 2 3" xfId="23331" xr:uid="{00000000-0005-0000-0000-00000C450000}"/>
    <cellStyle name="Millares 2 4 4 2 2 2 2 2 2 3 2" xfId="38119" xr:uid="{00000000-0005-0000-0000-00000D450000}"/>
    <cellStyle name="Millares 2 4 4 2 2 2 2 2 2 4" xfId="10427" xr:uid="{00000000-0005-0000-0000-00000E450000}"/>
    <cellStyle name="Millares 2 4 4 2 2 2 2 2 2 4 2" xfId="34549" xr:uid="{00000000-0005-0000-0000-00000F450000}"/>
    <cellStyle name="Millares 2 4 4 2 2 2 2 2 2 5" xfId="29613" xr:uid="{00000000-0005-0000-0000-000010450000}"/>
    <cellStyle name="Millares 2 4 4 2 2 2 2 2 3" xfId="5827" xr:uid="{00000000-0005-0000-0000-000011450000}"/>
    <cellStyle name="Millares 2 4 4 2 2 2 2 2 3 2" xfId="24704" xr:uid="{00000000-0005-0000-0000-000012450000}"/>
    <cellStyle name="Millares 2 4 4 2 2 2 2 2 3 2 2" xfId="39221" xr:uid="{00000000-0005-0000-0000-000013450000}"/>
    <cellStyle name="Millares 2 4 4 2 2 2 2 2 3 3" xfId="30717" xr:uid="{00000000-0005-0000-0000-000014450000}"/>
    <cellStyle name="Millares 2 4 4 2 2 2 2 2 4" xfId="21667" xr:uid="{00000000-0005-0000-0000-000015450000}"/>
    <cellStyle name="Millares 2 4 4 2 2 2 2 2 4 2" xfId="36711" xr:uid="{00000000-0005-0000-0000-000016450000}"/>
    <cellStyle name="Millares 2 4 4 2 2 2 2 2 5" xfId="8771" xr:uid="{00000000-0005-0000-0000-000017450000}"/>
    <cellStyle name="Millares 2 4 4 2 2 2 2 2 5 2" xfId="33149" xr:uid="{00000000-0005-0000-0000-000018450000}"/>
    <cellStyle name="Millares 2 4 4 2 2 2 2 2 6" xfId="28205" xr:uid="{00000000-0005-0000-0000-000019450000}"/>
    <cellStyle name="Millares 2 4 4 2 2 2 2 3" xfId="3823" xr:uid="{00000000-0005-0000-0000-00001A450000}"/>
    <cellStyle name="Millares 2 4 4 2 2 2 2 3 2" xfId="6453" xr:uid="{00000000-0005-0000-0000-00001B450000}"/>
    <cellStyle name="Millares 2 4 4 2 2 2 2 3 2 2" xfId="25328" xr:uid="{00000000-0005-0000-0000-00001C450000}"/>
    <cellStyle name="Millares 2 4 4 2 2 2 2 3 2 2 2" xfId="39717" xr:uid="{00000000-0005-0000-0000-00001D450000}"/>
    <cellStyle name="Millares 2 4 4 2 2 2 2 3 2 3" xfId="31215" xr:uid="{00000000-0005-0000-0000-00001E450000}"/>
    <cellStyle name="Millares 2 4 4 2 2 2 2 3 3" xfId="22707" xr:uid="{00000000-0005-0000-0000-00001F450000}"/>
    <cellStyle name="Millares 2 4 4 2 2 2 2 3 3 2" xfId="37623" xr:uid="{00000000-0005-0000-0000-000020450000}"/>
    <cellStyle name="Millares 2 4 4 2 2 2 2 3 4" xfId="9803" xr:uid="{00000000-0005-0000-0000-000021450000}"/>
    <cellStyle name="Millares 2 4 4 2 2 2 2 3 4 2" xfId="34053" xr:uid="{00000000-0005-0000-0000-000022450000}"/>
    <cellStyle name="Millares 2 4 4 2 2 2 2 3 5" xfId="29117" xr:uid="{00000000-0005-0000-0000-000023450000}"/>
    <cellStyle name="Millares 2 4 4 2 2 2 2 4" xfId="5203" xr:uid="{00000000-0005-0000-0000-000024450000}"/>
    <cellStyle name="Millares 2 4 4 2 2 2 2 4 2" xfId="24080" xr:uid="{00000000-0005-0000-0000-000025450000}"/>
    <cellStyle name="Millares 2 4 4 2 2 2 2 4 2 2" xfId="38725" xr:uid="{00000000-0005-0000-0000-000026450000}"/>
    <cellStyle name="Millares 2 4 4 2 2 2 2 4 3" xfId="30221" xr:uid="{00000000-0005-0000-0000-000027450000}"/>
    <cellStyle name="Millares 2 4 4 2 2 2 2 5" xfId="21043" xr:uid="{00000000-0005-0000-0000-000028450000}"/>
    <cellStyle name="Millares 2 4 4 2 2 2 2 5 2" xfId="36215" xr:uid="{00000000-0005-0000-0000-000029450000}"/>
    <cellStyle name="Millares 2 4 4 2 2 2 2 6" xfId="8147" xr:uid="{00000000-0005-0000-0000-00002A450000}"/>
    <cellStyle name="Millares 2 4 4 2 2 2 2 6 2" xfId="32653" xr:uid="{00000000-0005-0000-0000-00002B450000}"/>
    <cellStyle name="Millares 2 4 4 2 2 2 2 7" xfId="27709" xr:uid="{00000000-0005-0000-0000-00002C450000}"/>
    <cellStyle name="Millares 2 4 4 2 2 2 3" xfId="2471" xr:uid="{00000000-0005-0000-0000-00002D450000}"/>
    <cellStyle name="Millares 2 4 4 2 2 2 3 2" xfId="4135" xr:uid="{00000000-0005-0000-0000-00002E450000}"/>
    <cellStyle name="Millares 2 4 4 2 2 2 3 2 2" xfId="6765" xr:uid="{00000000-0005-0000-0000-00002F450000}"/>
    <cellStyle name="Millares 2 4 4 2 2 2 3 2 2 2" xfId="25640" xr:uid="{00000000-0005-0000-0000-000030450000}"/>
    <cellStyle name="Millares 2 4 4 2 2 2 3 2 2 2 2" xfId="39965" xr:uid="{00000000-0005-0000-0000-000031450000}"/>
    <cellStyle name="Millares 2 4 4 2 2 2 3 2 2 3" xfId="31463" xr:uid="{00000000-0005-0000-0000-000032450000}"/>
    <cellStyle name="Millares 2 4 4 2 2 2 3 2 3" xfId="23019" xr:uid="{00000000-0005-0000-0000-000033450000}"/>
    <cellStyle name="Millares 2 4 4 2 2 2 3 2 3 2" xfId="37871" xr:uid="{00000000-0005-0000-0000-000034450000}"/>
    <cellStyle name="Millares 2 4 4 2 2 2 3 2 4" xfId="10115" xr:uid="{00000000-0005-0000-0000-000035450000}"/>
    <cellStyle name="Millares 2 4 4 2 2 2 3 2 4 2" xfId="34301" xr:uid="{00000000-0005-0000-0000-000036450000}"/>
    <cellStyle name="Millares 2 4 4 2 2 2 3 2 5" xfId="29365" xr:uid="{00000000-0005-0000-0000-000037450000}"/>
    <cellStyle name="Millares 2 4 4 2 2 2 3 3" xfId="5515" xr:uid="{00000000-0005-0000-0000-000038450000}"/>
    <cellStyle name="Millares 2 4 4 2 2 2 3 3 2" xfId="24392" xr:uid="{00000000-0005-0000-0000-000039450000}"/>
    <cellStyle name="Millares 2 4 4 2 2 2 3 3 2 2" xfId="38973" xr:uid="{00000000-0005-0000-0000-00003A450000}"/>
    <cellStyle name="Millares 2 4 4 2 2 2 3 3 3" xfId="30469" xr:uid="{00000000-0005-0000-0000-00003B450000}"/>
    <cellStyle name="Millares 2 4 4 2 2 2 3 4" xfId="21355" xr:uid="{00000000-0005-0000-0000-00003C450000}"/>
    <cellStyle name="Millares 2 4 4 2 2 2 3 4 2" xfId="36463" xr:uid="{00000000-0005-0000-0000-00003D450000}"/>
    <cellStyle name="Millares 2 4 4 2 2 2 3 5" xfId="8459" xr:uid="{00000000-0005-0000-0000-00003E450000}"/>
    <cellStyle name="Millares 2 4 4 2 2 2 3 5 2" xfId="32901" xr:uid="{00000000-0005-0000-0000-00003F450000}"/>
    <cellStyle name="Millares 2 4 4 2 2 2 3 6" xfId="27957" xr:uid="{00000000-0005-0000-0000-000040450000}"/>
    <cellStyle name="Millares 2 4 4 2 2 2 4" xfId="3476" xr:uid="{00000000-0005-0000-0000-000041450000}"/>
    <cellStyle name="Millares 2 4 4 2 2 2 4 2" xfId="6140" xr:uid="{00000000-0005-0000-0000-000042450000}"/>
    <cellStyle name="Millares 2 4 4 2 2 2 4 2 2" xfId="25016" xr:uid="{00000000-0005-0000-0000-000043450000}"/>
    <cellStyle name="Millares 2 4 4 2 2 2 4 2 2 2" xfId="39469" xr:uid="{00000000-0005-0000-0000-000044450000}"/>
    <cellStyle name="Millares 2 4 4 2 2 2 4 2 3" xfId="30966" xr:uid="{00000000-0005-0000-0000-000045450000}"/>
    <cellStyle name="Millares 2 4 4 2 2 2 4 3" xfId="22360" xr:uid="{00000000-0005-0000-0000-000046450000}"/>
    <cellStyle name="Millares 2 4 4 2 2 2 4 3 2" xfId="37340" xr:uid="{00000000-0005-0000-0000-000047450000}"/>
    <cellStyle name="Millares 2 4 4 2 2 2 4 4" xfId="9457" xr:uid="{00000000-0005-0000-0000-000048450000}"/>
    <cellStyle name="Millares 2 4 4 2 2 2 4 4 2" xfId="33771" xr:uid="{00000000-0005-0000-0000-000049450000}"/>
    <cellStyle name="Millares 2 4 4 2 2 2 4 5" xfId="28834" xr:uid="{00000000-0005-0000-0000-00004A450000}"/>
    <cellStyle name="Millares 2 4 4 2 2 2 5" xfId="4890" xr:uid="{00000000-0005-0000-0000-00004B450000}"/>
    <cellStyle name="Millares 2 4 4 2 2 2 5 2" xfId="23767" xr:uid="{00000000-0005-0000-0000-00004C450000}"/>
    <cellStyle name="Millares 2 4 4 2 2 2 5 2 2" xfId="38476" xr:uid="{00000000-0005-0000-0000-00004D450000}"/>
    <cellStyle name="Millares 2 4 4 2 2 2 5 3" xfId="29972" xr:uid="{00000000-0005-0000-0000-00004E450000}"/>
    <cellStyle name="Millares 2 4 4 2 2 2 6" xfId="20696" xr:uid="{00000000-0005-0000-0000-00004F450000}"/>
    <cellStyle name="Millares 2 4 4 2 2 2 6 2" xfId="35932" xr:uid="{00000000-0005-0000-0000-000050450000}"/>
    <cellStyle name="Millares 2 4 4 2 2 2 7" xfId="7801" xr:uid="{00000000-0005-0000-0000-000051450000}"/>
    <cellStyle name="Millares 2 4 4 2 2 2 7 2" xfId="32371" xr:uid="{00000000-0005-0000-0000-000052450000}"/>
    <cellStyle name="Millares 2 4 4 2 2 2 8" xfId="27426" xr:uid="{00000000-0005-0000-0000-000053450000}"/>
    <cellStyle name="Millares 2 4 4 2 2 3" xfId="2003" xr:uid="{00000000-0005-0000-0000-000054450000}"/>
    <cellStyle name="Millares 2 4 4 2 2 3 2" xfId="2627" xr:uid="{00000000-0005-0000-0000-000055450000}"/>
    <cellStyle name="Millares 2 4 4 2 2 3 2 2" xfId="4291" xr:uid="{00000000-0005-0000-0000-000056450000}"/>
    <cellStyle name="Millares 2 4 4 2 2 3 2 2 2" xfId="6921" xr:uid="{00000000-0005-0000-0000-000057450000}"/>
    <cellStyle name="Millares 2 4 4 2 2 3 2 2 2 2" xfId="25796" xr:uid="{00000000-0005-0000-0000-000058450000}"/>
    <cellStyle name="Millares 2 4 4 2 2 3 2 2 2 2 2" xfId="40089" xr:uid="{00000000-0005-0000-0000-000059450000}"/>
    <cellStyle name="Millares 2 4 4 2 2 3 2 2 2 3" xfId="31587" xr:uid="{00000000-0005-0000-0000-00005A450000}"/>
    <cellStyle name="Millares 2 4 4 2 2 3 2 2 3" xfId="23175" xr:uid="{00000000-0005-0000-0000-00005B450000}"/>
    <cellStyle name="Millares 2 4 4 2 2 3 2 2 3 2" xfId="37995" xr:uid="{00000000-0005-0000-0000-00005C450000}"/>
    <cellStyle name="Millares 2 4 4 2 2 3 2 2 4" xfId="10271" xr:uid="{00000000-0005-0000-0000-00005D450000}"/>
    <cellStyle name="Millares 2 4 4 2 2 3 2 2 4 2" xfId="34425" xr:uid="{00000000-0005-0000-0000-00005E450000}"/>
    <cellStyle name="Millares 2 4 4 2 2 3 2 2 5" xfId="29489" xr:uid="{00000000-0005-0000-0000-00005F450000}"/>
    <cellStyle name="Millares 2 4 4 2 2 3 2 3" xfId="5671" xr:uid="{00000000-0005-0000-0000-000060450000}"/>
    <cellStyle name="Millares 2 4 4 2 2 3 2 3 2" xfId="24548" xr:uid="{00000000-0005-0000-0000-000061450000}"/>
    <cellStyle name="Millares 2 4 4 2 2 3 2 3 2 2" xfId="39097" xr:uid="{00000000-0005-0000-0000-000062450000}"/>
    <cellStyle name="Millares 2 4 4 2 2 3 2 3 3" xfId="30593" xr:uid="{00000000-0005-0000-0000-000063450000}"/>
    <cellStyle name="Millares 2 4 4 2 2 3 2 4" xfId="21511" xr:uid="{00000000-0005-0000-0000-000064450000}"/>
    <cellStyle name="Millares 2 4 4 2 2 3 2 4 2" xfId="36587" xr:uid="{00000000-0005-0000-0000-000065450000}"/>
    <cellStyle name="Millares 2 4 4 2 2 3 2 5" xfId="8615" xr:uid="{00000000-0005-0000-0000-000066450000}"/>
    <cellStyle name="Millares 2 4 4 2 2 3 2 5 2" xfId="33025" xr:uid="{00000000-0005-0000-0000-000067450000}"/>
    <cellStyle name="Millares 2 4 4 2 2 3 2 6" xfId="28081" xr:uid="{00000000-0005-0000-0000-000068450000}"/>
    <cellStyle name="Millares 2 4 4 2 2 3 3" xfId="3667" xr:uid="{00000000-0005-0000-0000-000069450000}"/>
    <cellStyle name="Millares 2 4 4 2 2 3 3 2" xfId="6297" xr:uid="{00000000-0005-0000-0000-00006A450000}"/>
    <cellStyle name="Millares 2 4 4 2 2 3 3 2 2" xfId="25172" xr:uid="{00000000-0005-0000-0000-00006B450000}"/>
    <cellStyle name="Millares 2 4 4 2 2 3 3 2 2 2" xfId="39593" xr:uid="{00000000-0005-0000-0000-00006C450000}"/>
    <cellStyle name="Millares 2 4 4 2 2 3 3 2 3" xfId="31091" xr:uid="{00000000-0005-0000-0000-00006D450000}"/>
    <cellStyle name="Millares 2 4 4 2 2 3 3 3" xfId="22551" xr:uid="{00000000-0005-0000-0000-00006E450000}"/>
    <cellStyle name="Millares 2 4 4 2 2 3 3 3 2" xfId="37499" xr:uid="{00000000-0005-0000-0000-00006F450000}"/>
    <cellStyle name="Millares 2 4 4 2 2 3 3 4" xfId="9647" xr:uid="{00000000-0005-0000-0000-000070450000}"/>
    <cellStyle name="Millares 2 4 4 2 2 3 3 4 2" xfId="33929" xr:uid="{00000000-0005-0000-0000-000071450000}"/>
    <cellStyle name="Millares 2 4 4 2 2 3 3 5" xfId="28993" xr:uid="{00000000-0005-0000-0000-000072450000}"/>
    <cellStyle name="Millares 2 4 4 2 2 3 4" xfId="5047" xr:uid="{00000000-0005-0000-0000-000073450000}"/>
    <cellStyle name="Millares 2 4 4 2 2 3 4 2" xfId="23924" xr:uid="{00000000-0005-0000-0000-000074450000}"/>
    <cellStyle name="Millares 2 4 4 2 2 3 4 2 2" xfId="38601" xr:uid="{00000000-0005-0000-0000-000075450000}"/>
    <cellStyle name="Millares 2 4 4 2 2 3 4 3" xfId="30097" xr:uid="{00000000-0005-0000-0000-000076450000}"/>
    <cellStyle name="Millares 2 4 4 2 2 3 5" xfId="20887" xr:uid="{00000000-0005-0000-0000-000077450000}"/>
    <cellStyle name="Millares 2 4 4 2 2 3 5 2" xfId="36091" xr:uid="{00000000-0005-0000-0000-000078450000}"/>
    <cellStyle name="Millares 2 4 4 2 2 3 6" xfId="7991" xr:uid="{00000000-0005-0000-0000-000079450000}"/>
    <cellStyle name="Millares 2 4 4 2 2 3 6 2" xfId="32529" xr:uid="{00000000-0005-0000-0000-00007A450000}"/>
    <cellStyle name="Millares 2 4 4 2 2 3 7" xfId="27585" xr:uid="{00000000-0005-0000-0000-00007B450000}"/>
    <cellStyle name="Millares 2 4 4 2 2 4" xfId="2315" xr:uid="{00000000-0005-0000-0000-00007C450000}"/>
    <cellStyle name="Millares 2 4 4 2 2 4 2" xfId="3979" xr:uid="{00000000-0005-0000-0000-00007D450000}"/>
    <cellStyle name="Millares 2 4 4 2 2 4 2 2" xfId="6609" xr:uid="{00000000-0005-0000-0000-00007E450000}"/>
    <cellStyle name="Millares 2 4 4 2 2 4 2 2 2" xfId="25484" xr:uid="{00000000-0005-0000-0000-00007F450000}"/>
    <cellStyle name="Millares 2 4 4 2 2 4 2 2 2 2" xfId="39841" xr:uid="{00000000-0005-0000-0000-000080450000}"/>
    <cellStyle name="Millares 2 4 4 2 2 4 2 2 3" xfId="31339" xr:uid="{00000000-0005-0000-0000-000081450000}"/>
    <cellStyle name="Millares 2 4 4 2 2 4 2 3" xfId="22863" xr:uid="{00000000-0005-0000-0000-000082450000}"/>
    <cellStyle name="Millares 2 4 4 2 2 4 2 3 2" xfId="37747" xr:uid="{00000000-0005-0000-0000-000083450000}"/>
    <cellStyle name="Millares 2 4 4 2 2 4 2 4" xfId="9959" xr:uid="{00000000-0005-0000-0000-000084450000}"/>
    <cellStyle name="Millares 2 4 4 2 2 4 2 4 2" xfId="34177" xr:uid="{00000000-0005-0000-0000-000085450000}"/>
    <cellStyle name="Millares 2 4 4 2 2 4 2 5" xfId="29241" xr:uid="{00000000-0005-0000-0000-000086450000}"/>
    <cellStyle name="Millares 2 4 4 2 2 4 3" xfId="5359" xr:uid="{00000000-0005-0000-0000-000087450000}"/>
    <cellStyle name="Millares 2 4 4 2 2 4 3 2" xfId="24236" xr:uid="{00000000-0005-0000-0000-000088450000}"/>
    <cellStyle name="Millares 2 4 4 2 2 4 3 2 2" xfId="38849" xr:uid="{00000000-0005-0000-0000-000089450000}"/>
    <cellStyle name="Millares 2 4 4 2 2 4 3 3" xfId="30345" xr:uid="{00000000-0005-0000-0000-00008A450000}"/>
    <cellStyle name="Millares 2 4 4 2 2 4 4" xfId="21199" xr:uid="{00000000-0005-0000-0000-00008B450000}"/>
    <cellStyle name="Millares 2 4 4 2 2 4 4 2" xfId="36339" xr:uid="{00000000-0005-0000-0000-00008C450000}"/>
    <cellStyle name="Millares 2 4 4 2 2 4 5" xfId="8303" xr:uid="{00000000-0005-0000-0000-00008D450000}"/>
    <cellStyle name="Millares 2 4 4 2 2 4 5 2" xfId="32777" xr:uid="{00000000-0005-0000-0000-00008E450000}"/>
    <cellStyle name="Millares 2 4 4 2 2 4 6" xfId="27833" xr:uid="{00000000-0005-0000-0000-00008F450000}"/>
    <cellStyle name="Millares 2 4 4 2 2 5" xfId="3112" xr:uid="{00000000-0005-0000-0000-000090450000}"/>
    <cellStyle name="Millares 2 4 4 2 2 5 2" xfId="5984" xr:uid="{00000000-0005-0000-0000-000091450000}"/>
    <cellStyle name="Millares 2 4 4 2 2 5 2 2" xfId="24860" xr:uid="{00000000-0005-0000-0000-000092450000}"/>
    <cellStyle name="Millares 2 4 4 2 2 5 2 2 2" xfId="39345" xr:uid="{00000000-0005-0000-0000-000093450000}"/>
    <cellStyle name="Millares 2 4 4 2 2 5 2 3" xfId="30842" xr:uid="{00000000-0005-0000-0000-000094450000}"/>
    <cellStyle name="Millares 2 4 4 2 2 5 3" xfId="21996" xr:uid="{00000000-0005-0000-0000-000095450000}"/>
    <cellStyle name="Millares 2 4 4 2 2 5 3 2" xfId="37008" xr:uid="{00000000-0005-0000-0000-000096450000}"/>
    <cellStyle name="Millares 2 4 4 2 2 5 4" xfId="9097" xr:uid="{00000000-0005-0000-0000-000097450000}"/>
    <cellStyle name="Millares 2 4 4 2 2 5 4 2" xfId="33443" xr:uid="{00000000-0005-0000-0000-000098450000}"/>
    <cellStyle name="Millares 2 4 4 2 2 5 5" xfId="28502" xr:uid="{00000000-0005-0000-0000-000099450000}"/>
    <cellStyle name="Millares 2 4 4 2 2 6" xfId="4733" xr:uid="{00000000-0005-0000-0000-00009A450000}"/>
    <cellStyle name="Millares 2 4 4 2 2 6 2" xfId="23611" xr:uid="{00000000-0005-0000-0000-00009B450000}"/>
    <cellStyle name="Millares 2 4 4 2 2 6 2 2" xfId="38352" xr:uid="{00000000-0005-0000-0000-00009C450000}"/>
    <cellStyle name="Millares 2 4 4 2 2 6 3" xfId="12919" xr:uid="{00000000-0005-0000-0000-00009D450000}"/>
    <cellStyle name="Millares 2 4 4 2 2 6 3 2" xfId="35278" xr:uid="{00000000-0005-0000-0000-00009E450000}"/>
    <cellStyle name="Millares 2 4 4 2 2 6 4" xfId="29847" xr:uid="{00000000-0005-0000-0000-00009F450000}"/>
    <cellStyle name="Millares 2 4 4 2 2 7" xfId="20332" xr:uid="{00000000-0005-0000-0000-0000A0450000}"/>
    <cellStyle name="Millares 2 4 4 2 2 7 2" xfId="35600" xr:uid="{00000000-0005-0000-0000-0000A1450000}"/>
    <cellStyle name="Millares 2 4 4 2 2 8" xfId="7441" xr:uid="{00000000-0005-0000-0000-0000A2450000}"/>
    <cellStyle name="Millares 2 4 4 2 2 8 2" xfId="32043" xr:uid="{00000000-0005-0000-0000-0000A3450000}"/>
    <cellStyle name="Millares 2 4 4 2 2 9" xfId="27094" xr:uid="{00000000-0005-0000-0000-0000A4450000}"/>
    <cellStyle name="Millares 2 4 4 2 3" xfId="1630" xr:uid="{00000000-0005-0000-0000-0000A5450000}"/>
    <cellStyle name="Millares 2 4 4 2 3 2" xfId="2081" xr:uid="{00000000-0005-0000-0000-0000A6450000}"/>
    <cellStyle name="Millares 2 4 4 2 3 2 2" xfId="2705" xr:uid="{00000000-0005-0000-0000-0000A7450000}"/>
    <cellStyle name="Millares 2 4 4 2 3 2 2 2" xfId="4369" xr:uid="{00000000-0005-0000-0000-0000A8450000}"/>
    <cellStyle name="Millares 2 4 4 2 3 2 2 2 2" xfId="6999" xr:uid="{00000000-0005-0000-0000-0000A9450000}"/>
    <cellStyle name="Millares 2 4 4 2 3 2 2 2 2 2" xfId="25874" xr:uid="{00000000-0005-0000-0000-0000AA450000}"/>
    <cellStyle name="Millares 2 4 4 2 3 2 2 2 2 2 2" xfId="40151" xr:uid="{00000000-0005-0000-0000-0000AB450000}"/>
    <cellStyle name="Millares 2 4 4 2 3 2 2 2 2 3" xfId="31649" xr:uid="{00000000-0005-0000-0000-0000AC450000}"/>
    <cellStyle name="Millares 2 4 4 2 3 2 2 2 3" xfId="23253" xr:uid="{00000000-0005-0000-0000-0000AD450000}"/>
    <cellStyle name="Millares 2 4 4 2 3 2 2 2 3 2" xfId="38057" xr:uid="{00000000-0005-0000-0000-0000AE450000}"/>
    <cellStyle name="Millares 2 4 4 2 3 2 2 2 4" xfId="10349" xr:uid="{00000000-0005-0000-0000-0000AF450000}"/>
    <cellStyle name="Millares 2 4 4 2 3 2 2 2 4 2" xfId="34487" xr:uid="{00000000-0005-0000-0000-0000B0450000}"/>
    <cellStyle name="Millares 2 4 4 2 3 2 2 2 5" xfId="29551" xr:uid="{00000000-0005-0000-0000-0000B1450000}"/>
    <cellStyle name="Millares 2 4 4 2 3 2 2 3" xfId="5749" xr:uid="{00000000-0005-0000-0000-0000B2450000}"/>
    <cellStyle name="Millares 2 4 4 2 3 2 2 3 2" xfId="24626" xr:uid="{00000000-0005-0000-0000-0000B3450000}"/>
    <cellStyle name="Millares 2 4 4 2 3 2 2 3 2 2" xfId="39159" xr:uid="{00000000-0005-0000-0000-0000B4450000}"/>
    <cellStyle name="Millares 2 4 4 2 3 2 2 3 3" xfId="30655" xr:uid="{00000000-0005-0000-0000-0000B5450000}"/>
    <cellStyle name="Millares 2 4 4 2 3 2 2 4" xfId="21589" xr:uid="{00000000-0005-0000-0000-0000B6450000}"/>
    <cellStyle name="Millares 2 4 4 2 3 2 2 4 2" xfId="36649" xr:uid="{00000000-0005-0000-0000-0000B7450000}"/>
    <cellStyle name="Millares 2 4 4 2 3 2 2 5" xfId="8693" xr:uid="{00000000-0005-0000-0000-0000B8450000}"/>
    <cellStyle name="Millares 2 4 4 2 3 2 2 5 2" xfId="33087" xr:uid="{00000000-0005-0000-0000-0000B9450000}"/>
    <cellStyle name="Millares 2 4 4 2 3 2 2 6" xfId="28143" xr:uid="{00000000-0005-0000-0000-0000BA450000}"/>
    <cellStyle name="Millares 2 4 4 2 3 2 3" xfId="3745" xr:uid="{00000000-0005-0000-0000-0000BB450000}"/>
    <cellStyle name="Millares 2 4 4 2 3 2 3 2" xfId="6375" xr:uid="{00000000-0005-0000-0000-0000BC450000}"/>
    <cellStyle name="Millares 2 4 4 2 3 2 3 2 2" xfId="25250" xr:uid="{00000000-0005-0000-0000-0000BD450000}"/>
    <cellStyle name="Millares 2 4 4 2 3 2 3 2 2 2" xfId="39655" xr:uid="{00000000-0005-0000-0000-0000BE450000}"/>
    <cellStyle name="Millares 2 4 4 2 3 2 3 2 3" xfId="31153" xr:uid="{00000000-0005-0000-0000-0000BF450000}"/>
    <cellStyle name="Millares 2 4 4 2 3 2 3 3" xfId="22629" xr:uid="{00000000-0005-0000-0000-0000C0450000}"/>
    <cellStyle name="Millares 2 4 4 2 3 2 3 3 2" xfId="37561" xr:uid="{00000000-0005-0000-0000-0000C1450000}"/>
    <cellStyle name="Millares 2 4 4 2 3 2 3 4" xfId="9725" xr:uid="{00000000-0005-0000-0000-0000C2450000}"/>
    <cellStyle name="Millares 2 4 4 2 3 2 3 4 2" xfId="33991" xr:uid="{00000000-0005-0000-0000-0000C3450000}"/>
    <cellStyle name="Millares 2 4 4 2 3 2 3 5" xfId="29055" xr:uid="{00000000-0005-0000-0000-0000C4450000}"/>
    <cellStyle name="Millares 2 4 4 2 3 2 4" xfId="5125" xr:uid="{00000000-0005-0000-0000-0000C5450000}"/>
    <cellStyle name="Millares 2 4 4 2 3 2 4 2" xfId="24002" xr:uid="{00000000-0005-0000-0000-0000C6450000}"/>
    <cellStyle name="Millares 2 4 4 2 3 2 4 2 2" xfId="38663" xr:uid="{00000000-0005-0000-0000-0000C7450000}"/>
    <cellStyle name="Millares 2 4 4 2 3 2 4 3" xfId="30159" xr:uid="{00000000-0005-0000-0000-0000C8450000}"/>
    <cellStyle name="Millares 2 4 4 2 3 2 5" xfId="20965" xr:uid="{00000000-0005-0000-0000-0000C9450000}"/>
    <cellStyle name="Millares 2 4 4 2 3 2 5 2" xfId="36153" xr:uid="{00000000-0005-0000-0000-0000CA450000}"/>
    <cellStyle name="Millares 2 4 4 2 3 2 6" xfId="8069" xr:uid="{00000000-0005-0000-0000-0000CB450000}"/>
    <cellStyle name="Millares 2 4 4 2 3 2 6 2" xfId="32591" xr:uid="{00000000-0005-0000-0000-0000CC450000}"/>
    <cellStyle name="Millares 2 4 4 2 3 2 7" xfId="27647" xr:uid="{00000000-0005-0000-0000-0000CD450000}"/>
    <cellStyle name="Millares 2 4 4 2 3 3" xfId="2393" xr:uid="{00000000-0005-0000-0000-0000CE450000}"/>
    <cellStyle name="Millares 2 4 4 2 3 3 2" xfId="4057" xr:uid="{00000000-0005-0000-0000-0000CF450000}"/>
    <cellStyle name="Millares 2 4 4 2 3 3 2 2" xfId="6687" xr:uid="{00000000-0005-0000-0000-0000D0450000}"/>
    <cellStyle name="Millares 2 4 4 2 3 3 2 2 2" xfId="25562" xr:uid="{00000000-0005-0000-0000-0000D1450000}"/>
    <cellStyle name="Millares 2 4 4 2 3 3 2 2 2 2" xfId="39903" xr:uid="{00000000-0005-0000-0000-0000D2450000}"/>
    <cellStyle name="Millares 2 4 4 2 3 3 2 2 3" xfId="31401" xr:uid="{00000000-0005-0000-0000-0000D3450000}"/>
    <cellStyle name="Millares 2 4 4 2 3 3 2 3" xfId="22941" xr:uid="{00000000-0005-0000-0000-0000D4450000}"/>
    <cellStyle name="Millares 2 4 4 2 3 3 2 3 2" xfId="37809" xr:uid="{00000000-0005-0000-0000-0000D5450000}"/>
    <cellStyle name="Millares 2 4 4 2 3 3 2 4" xfId="10037" xr:uid="{00000000-0005-0000-0000-0000D6450000}"/>
    <cellStyle name="Millares 2 4 4 2 3 3 2 4 2" xfId="34239" xr:uid="{00000000-0005-0000-0000-0000D7450000}"/>
    <cellStyle name="Millares 2 4 4 2 3 3 2 5" xfId="29303" xr:uid="{00000000-0005-0000-0000-0000D8450000}"/>
    <cellStyle name="Millares 2 4 4 2 3 3 3" xfId="5437" xr:uid="{00000000-0005-0000-0000-0000D9450000}"/>
    <cellStyle name="Millares 2 4 4 2 3 3 3 2" xfId="24314" xr:uid="{00000000-0005-0000-0000-0000DA450000}"/>
    <cellStyle name="Millares 2 4 4 2 3 3 3 2 2" xfId="38911" xr:uid="{00000000-0005-0000-0000-0000DB450000}"/>
    <cellStyle name="Millares 2 4 4 2 3 3 3 3" xfId="30407" xr:uid="{00000000-0005-0000-0000-0000DC450000}"/>
    <cellStyle name="Millares 2 4 4 2 3 3 4" xfId="21277" xr:uid="{00000000-0005-0000-0000-0000DD450000}"/>
    <cellStyle name="Millares 2 4 4 2 3 3 4 2" xfId="36401" xr:uid="{00000000-0005-0000-0000-0000DE450000}"/>
    <cellStyle name="Millares 2 4 4 2 3 3 5" xfId="8381" xr:uid="{00000000-0005-0000-0000-0000DF450000}"/>
    <cellStyle name="Millares 2 4 4 2 3 3 5 2" xfId="32839" xr:uid="{00000000-0005-0000-0000-0000E0450000}"/>
    <cellStyle name="Millares 2 4 4 2 3 3 6" xfId="27895" xr:uid="{00000000-0005-0000-0000-0000E1450000}"/>
    <cellStyle name="Millares 2 4 4 2 3 4" xfId="3294" xr:uid="{00000000-0005-0000-0000-0000E2450000}"/>
    <cellStyle name="Millares 2 4 4 2 3 4 2" xfId="6062" xr:uid="{00000000-0005-0000-0000-0000E3450000}"/>
    <cellStyle name="Millares 2 4 4 2 3 4 2 2" xfId="24938" xr:uid="{00000000-0005-0000-0000-0000E4450000}"/>
    <cellStyle name="Millares 2 4 4 2 3 4 2 2 2" xfId="39407" xr:uid="{00000000-0005-0000-0000-0000E5450000}"/>
    <cellStyle name="Millares 2 4 4 2 3 4 2 3" xfId="30904" xr:uid="{00000000-0005-0000-0000-0000E6450000}"/>
    <cellStyle name="Millares 2 4 4 2 3 4 3" xfId="22178" xr:uid="{00000000-0005-0000-0000-0000E7450000}"/>
    <cellStyle name="Millares 2 4 4 2 3 4 3 2" xfId="37174" xr:uid="{00000000-0005-0000-0000-0000E8450000}"/>
    <cellStyle name="Millares 2 4 4 2 3 4 4" xfId="9277" xr:uid="{00000000-0005-0000-0000-0000E9450000}"/>
    <cellStyle name="Millares 2 4 4 2 3 4 4 2" xfId="33607" xr:uid="{00000000-0005-0000-0000-0000EA450000}"/>
    <cellStyle name="Millares 2 4 4 2 3 4 5" xfId="28668" xr:uid="{00000000-0005-0000-0000-0000EB450000}"/>
    <cellStyle name="Millares 2 4 4 2 3 5" xfId="4811" xr:uid="{00000000-0005-0000-0000-0000EC450000}"/>
    <cellStyle name="Millares 2 4 4 2 3 5 2" xfId="23689" xr:uid="{00000000-0005-0000-0000-0000ED450000}"/>
    <cellStyle name="Millares 2 4 4 2 3 5 2 2" xfId="38414" xr:uid="{00000000-0005-0000-0000-0000EE450000}"/>
    <cellStyle name="Millares 2 4 4 2 3 5 3" xfId="29909" xr:uid="{00000000-0005-0000-0000-0000EF450000}"/>
    <cellStyle name="Millares 2 4 4 2 3 6" xfId="20514" xr:uid="{00000000-0005-0000-0000-0000F0450000}"/>
    <cellStyle name="Millares 2 4 4 2 3 6 2" xfId="35766" xr:uid="{00000000-0005-0000-0000-0000F1450000}"/>
    <cellStyle name="Millares 2 4 4 2 3 7" xfId="7621" xr:uid="{00000000-0005-0000-0000-0000F2450000}"/>
    <cellStyle name="Millares 2 4 4 2 3 7 2" xfId="32207" xr:uid="{00000000-0005-0000-0000-0000F3450000}"/>
    <cellStyle name="Millares 2 4 4 2 3 8" xfId="27260" xr:uid="{00000000-0005-0000-0000-0000F4450000}"/>
    <cellStyle name="Millares 2 4 4 2 4" xfId="1925" xr:uid="{00000000-0005-0000-0000-0000F5450000}"/>
    <cellStyle name="Millares 2 4 4 2 4 2" xfId="2549" xr:uid="{00000000-0005-0000-0000-0000F6450000}"/>
    <cellStyle name="Millares 2 4 4 2 4 2 2" xfId="4213" xr:uid="{00000000-0005-0000-0000-0000F7450000}"/>
    <cellStyle name="Millares 2 4 4 2 4 2 2 2" xfId="6843" xr:uid="{00000000-0005-0000-0000-0000F8450000}"/>
    <cellStyle name="Millares 2 4 4 2 4 2 2 2 2" xfId="25718" xr:uid="{00000000-0005-0000-0000-0000F9450000}"/>
    <cellStyle name="Millares 2 4 4 2 4 2 2 2 2 2" xfId="40027" xr:uid="{00000000-0005-0000-0000-0000FA450000}"/>
    <cellStyle name="Millares 2 4 4 2 4 2 2 2 3" xfId="31525" xr:uid="{00000000-0005-0000-0000-0000FB450000}"/>
    <cellStyle name="Millares 2 4 4 2 4 2 2 3" xfId="23097" xr:uid="{00000000-0005-0000-0000-0000FC450000}"/>
    <cellStyle name="Millares 2 4 4 2 4 2 2 3 2" xfId="37933" xr:uid="{00000000-0005-0000-0000-0000FD450000}"/>
    <cellStyle name="Millares 2 4 4 2 4 2 2 4" xfId="10193" xr:uid="{00000000-0005-0000-0000-0000FE450000}"/>
    <cellStyle name="Millares 2 4 4 2 4 2 2 4 2" xfId="34363" xr:uid="{00000000-0005-0000-0000-0000FF450000}"/>
    <cellStyle name="Millares 2 4 4 2 4 2 2 5" xfId="29427" xr:uid="{00000000-0005-0000-0000-000000460000}"/>
    <cellStyle name="Millares 2 4 4 2 4 2 3" xfId="5593" xr:uid="{00000000-0005-0000-0000-000001460000}"/>
    <cellStyle name="Millares 2 4 4 2 4 2 3 2" xfId="24470" xr:uid="{00000000-0005-0000-0000-000002460000}"/>
    <cellStyle name="Millares 2 4 4 2 4 2 3 2 2" xfId="39035" xr:uid="{00000000-0005-0000-0000-000003460000}"/>
    <cellStyle name="Millares 2 4 4 2 4 2 3 3" xfId="30531" xr:uid="{00000000-0005-0000-0000-000004460000}"/>
    <cellStyle name="Millares 2 4 4 2 4 2 4" xfId="21433" xr:uid="{00000000-0005-0000-0000-000005460000}"/>
    <cellStyle name="Millares 2 4 4 2 4 2 4 2" xfId="36525" xr:uid="{00000000-0005-0000-0000-000006460000}"/>
    <cellStyle name="Millares 2 4 4 2 4 2 5" xfId="8537" xr:uid="{00000000-0005-0000-0000-000007460000}"/>
    <cellStyle name="Millares 2 4 4 2 4 2 5 2" xfId="32963" xr:uid="{00000000-0005-0000-0000-000008460000}"/>
    <cellStyle name="Millares 2 4 4 2 4 2 6" xfId="28019" xr:uid="{00000000-0005-0000-0000-000009460000}"/>
    <cellStyle name="Millares 2 4 4 2 4 3" xfId="3589" xr:uid="{00000000-0005-0000-0000-00000A460000}"/>
    <cellStyle name="Millares 2 4 4 2 4 3 2" xfId="6219" xr:uid="{00000000-0005-0000-0000-00000B460000}"/>
    <cellStyle name="Millares 2 4 4 2 4 3 2 2" xfId="25094" xr:uid="{00000000-0005-0000-0000-00000C460000}"/>
    <cellStyle name="Millares 2 4 4 2 4 3 2 2 2" xfId="39531" xr:uid="{00000000-0005-0000-0000-00000D460000}"/>
    <cellStyle name="Millares 2 4 4 2 4 3 2 3" xfId="31029" xr:uid="{00000000-0005-0000-0000-00000E460000}"/>
    <cellStyle name="Millares 2 4 4 2 4 3 3" xfId="22473" xr:uid="{00000000-0005-0000-0000-00000F460000}"/>
    <cellStyle name="Millares 2 4 4 2 4 3 3 2" xfId="37437" xr:uid="{00000000-0005-0000-0000-000010460000}"/>
    <cellStyle name="Millares 2 4 4 2 4 3 4" xfId="9569" xr:uid="{00000000-0005-0000-0000-000011460000}"/>
    <cellStyle name="Millares 2 4 4 2 4 3 4 2" xfId="33867" xr:uid="{00000000-0005-0000-0000-000012460000}"/>
    <cellStyle name="Millares 2 4 4 2 4 3 5" xfId="28931" xr:uid="{00000000-0005-0000-0000-000013460000}"/>
    <cellStyle name="Millares 2 4 4 2 4 4" xfId="4969" xr:uid="{00000000-0005-0000-0000-000014460000}"/>
    <cellStyle name="Millares 2 4 4 2 4 4 2" xfId="23846" xr:uid="{00000000-0005-0000-0000-000015460000}"/>
    <cellStyle name="Millares 2 4 4 2 4 4 2 2" xfId="38539" xr:uid="{00000000-0005-0000-0000-000016460000}"/>
    <cellStyle name="Millares 2 4 4 2 4 4 3" xfId="30035" xr:uid="{00000000-0005-0000-0000-000017460000}"/>
    <cellStyle name="Millares 2 4 4 2 4 5" xfId="20809" xr:uid="{00000000-0005-0000-0000-000018460000}"/>
    <cellStyle name="Millares 2 4 4 2 4 5 2" xfId="36029" xr:uid="{00000000-0005-0000-0000-000019460000}"/>
    <cellStyle name="Millares 2 4 4 2 4 6" xfId="7913" xr:uid="{00000000-0005-0000-0000-00001A460000}"/>
    <cellStyle name="Millares 2 4 4 2 4 6 2" xfId="32467" xr:uid="{00000000-0005-0000-0000-00001B460000}"/>
    <cellStyle name="Millares 2 4 4 2 4 7" xfId="27523" xr:uid="{00000000-0005-0000-0000-00001C460000}"/>
    <cellStyle name="Millares 2 4 4 2 5" xfId="2237" xr:uid="{00000000-0005-0000-0000-00001D460000}"/>
    <cellStyle name="Millares 2 4 4 2 5 2" xfId="3901" xr:uid="{00000000-0005-0000-0000-00001E460000}"/>
    <cellStyle name="Millares 2 4 4 2 5 2 2" xfId="6531" xr:uid="{00000000-0005-0000-0000-00001F460000}"/>
    <cellStyle name="Millares 2 4 4 2 5 2 2 2" xfId="25406" xr:uid="{00000000-0005-0000-0000-000020460000}"/>
    <cellStyle name="Millares 2 4 4 2 5 2 2 2 2" xfId="39779" xr:uid="{00000000-0005-0000-0000-000021460000}"/>
    <cellStyle name="Millares 2 4 4 2 5 2 2 3" xfId="31277" xr:uid="{00000000-0005-0000-0000-000022460000}"/>
    <cellStyle name="Millares 2 4 4 2 5 2 3" xfId="22785" xr:uid="{00000000-0005-0000-0000-000023460000}"/>
    <cellStyle name="Millares 2 4 4 2 5 2 3 2" xfId="37685" xr:uid="{00000000-0005-0000-0000-000024460000}"/>
    <cellStyle name="Millares 2 4 4 2 5 2 4" xfId="9881" xr:uid="{00000000-0005-0000-0000-000025460000}"/>
    <cellStyle name="Millares 2 4 4 2 5 2 4 2" xfId="34115" xr:uid="{00000000-0005-0000-0000-000026460000}"/>
    <cellStyle name="Millares 2 4 4 2 5 2 5" xfId="29179" xr:uid="{00000000-0005-0000-0000-000027460000}"/>
    <cellStyle name="Millares 2 4 4 2 5 3" xfId="5281" xr:uid="{00000000-0005-0000-0000-000028460000}"/>
    <cellStyle name="Millares 2 4 4 2 5 3 2" xfId="24158" xr:uid="{00000000-0005-0000-0000-000029460000}"/>
    <cellStyle name="Millares 2 4 4 2 5 3 2 2" xfId="38787" xr:uid="{00000000-0005-0000-0000-00002A460000}"/>
    <cellStyle name="Millares 2 4 4 2 5 3 3" xfId="30283" xr:uid="{00000000-0005-0000-0000-00002B460000}"/>
    <cellStyle name="Millares 2 4 4 2 5 4" xfId="21121" xr:uid="{00000000-0005-0000-0000-00002C460000}"/>
    <cellStyle name="Millares 2 4 4 2 5 4 2" xfId="36277" xr:uid="{00000000-0005-0000-0000-00002D460000}"/>
    <cellStyle name="Millares 2 4 4 2 5 5" xfId="8225" xr:uid="{00000000-0005-0000-0000-00002E460000}"/>
    <cellStyle name="Millares 2 4 4 2 5 5 2" xfId="32715" xr:uid="{00000000-0005-0000-0000-00002F460000}"/>
    <cellStyle name="Millares 2 4 4 2 5 6" xfId="27771" xr:uid="{00000000-0005-0000-0000-000030460000}"/>
    <cellStyle name="Millares 2 4 4 2 6" xfId="2930" xr:uid="{00000000-0005-0000-0000-000031460000}"/>
    <cellStyle name="Millares 2 4 4 2 6 2" xfId="5906" xr:uid="{00000000-0005-0000-0000-000032460000}"/>
    <cellStyle name="Millares 2 4 4 2 6 2 2" xfId="24782" xr:uid="{00000000-0005-0000-0000-000033460000}"/>
    <cellStyle name="Millares 2 4 4 2 6 2 2 2" xfId="39283" xr:uid="{00000000-0005-0000-0000-000034460000}"/>
    <cellStyle name="Millares 2 4 4 2 6 2 3" xfId="30780" xr:uid="{00000000-0005-0000-0000-000035460000}"/>
    <cellStyle name="Millares 2 4 4 2 6 3" xfId="21814" xr:uid="{00000000-0005-0000-0000-000036460000}"/>
    <cellStyle name="Millares 2 4 4 2 6 3 2" xfId="36842" xr:uid="{00000000-0005-0000-0000-000037460000}"/>
    <cellStyle name="Millares 2 4 4 2 6 4" xfId="8917" xr:uid="{00000000-0005-0000-0000-000038460000}"/>
    <cellStyle name="Millares 2 4 4 2 6 4 2" xfId="33279" xr:uid="{00000000-0005-0000-0000-000039460000}"/>
    <cellStyle name="Millares 2 4 4 2 6 5" xfId="28336" xr:uid="{00000000-0005-0000-0000-00003A460000}"/>
    <cellStyle name="Millares 2 4 4 2 7" xfId="4654" xr:uid="{00000000-0005-0000-0000-00003B460000}"/>
    <cellStyle name="Millares 2 4 4 2 7 2" xfId="23532" xr:uid="{00000000-0005-0000-0000-00003C460000}"/>
    <cellStyle name="Millares 2 4 4 2 7 2 2" xfId="38289" xr:uid="{00000000-0005-0000-0000-00003D460000}"/>
    <cellStyle name="Millares 2 4 4 2 7 3" xfId="10549" xr:uid="{00000000-0005-0000-0000-00003E460000}"/>
    <cellStyle name="Millares 2 4 4 2 7 3 2" xfId="34657" xr:uid="{00000000-0005-0000-0000-00003F460000}"/>
    <cellStyle name="Millares 2 4 4 2 7 4" xfId="29784" xr:uid="{00000000-0005-0000-0000-000040460000}"/>
    <cellStyle name="Millares 2 4 4 2 8" xfId="4517" xr:uid="{00000000-0005-0000-0000-000041460000}"/>
    <cellStyle name="Millares 2 4 4 2 8 2" xfId="23400" xr:uid="{00000000-0005-0000-0000-000042460000}"/>
    <cellStyle name="Millares 2 4 4 2 8 2 2" xfId="38174" xr:uid="{00000000-0005-0000-0000-000043460000}"/>
    <cellStyle name="Millares 2 4 4 2 8 3" xfId="29668" xr:uid="{00000000-0005-0000-0000-000044460000}"/>
    <cellStyle name="Millares 2 4 4 2 9" xfId="20150" xr:uid="{00000000-0005-0000-0000-000045460000}"/>
    <cellStyle name="Millares 2 4 4 2 9 2" xfId="35434" xr:uid="{00000000-0005-0000-0000-000046460000}"/>
    <cellStyle name="Millares 2 4 4 3" xfId="1357" xr:uid="{00000000-0005-0000-0000-000047460000}"/>
    <cellStyle name="Millares 2 4 4 3 2" xfId="1721" xr:uid="{00000000-0005-0000-0000-000048460000}"/>
    <cellStyle name="Millares 2 4 4 3 2 2" xfId="2120" xr:uid="{00000000-0005-0000-0000-000049460000}"/>
    <cellStyle name="Millares 2 4 4 3 2 2 2" xfId="2744" xr:uid="{00000000-0005-0000-0000-00004A460000}"/>
    <cellStyle name="Millares 2 4 4 3 2 2 2 2" xfId="4408" xr:uid="{00000000-0005-0000-0000-00004B460000}"/>
    <cellStyle name="Millares 2 4 4 3 2 2 2 2 2" xfId="7038" xr:uid="{00000000-0005-0000-0000-00004C460000}"/>
    <cellStyle name="Millares 2 4 4 3 2 2 2 2 2 2" xfId="25913" xr:uid="{00000000-0005-0000-0000-00004D460000}"/>
    <cellStyle name="Millares 2 4 4 3 2 2 2 2 2 2 2" xfId="40182" xr:uid="{00000000-0005-0000-0000-00004E460000}"/>
    <cellStyle name="Millares 2 4 4 3 2 2 2 2 2 3" xfId="31680" xr:uid="{00000000-0005-0000-0000-00004F460000}"/>
    <cellStyle name="Millares 2 4 4 3 2 2 2 2 3" xfId="23292" xr:uid="{00000000-0005-0000-0000-000050460000}"/>
    <cellStyle name="Millares 2 4 4 3 2 2 2 2 3 2" xfId="38088" xr:uid="{00000000-0005-0000-0000-000051460000}"/>
    <cellStyle name="Millares 2 4 4 3 2 2 2 2 4" xfId="10388" xr:uid="{00000000-0005-0000-0000-000052460000}"/>
    <cellStyle name="Millares 2 4 4 3 2 2 2 2 4 2" xfId="34518" xr:uid="{00000000-0005-0000-0000-000053460000}"/>
    <cellStyle name="Millares 2 4 4 3 2 2 2 2 5" xfId="29582" xr:uid="{00000000-0005-0000-0000-000054460000}"/>
    <cellStyle name="Millares 2 4 4 3 2 2 2 3" xfId="5788" xr:uid="{00000000-0005-0000-0000-000055460000}"/>
    <cellStyle name="Millares 2 4 4 3 2 2 2 3 2" xfId="24665" xr:uid="{00000000-0005-0000-0000-000056460000}"/>
    <cellStyle name="Millares 2 4 4 3 2 2 2 3 2 2" xfId="39190" xr:uid="{00000000-0005-0000-0000-000057460000}"/>
    <cellStyle name="Millares 2 4 4 3 2 2 2 3 3" xfId="30686" xr:uid="{00000000-0005-0000-0000-000058460000}"/>
    <cellStyle name="Millares 2 4 4 3 2 2 2 4" xfId="21628" xr:uid="{00000000-0005-0000-0000-000059460000}"/>
    <cellStyle name="Millares 2 4 4 3 2 2 2 4 2" xfId="36680" xr:uid="{00000000-0005-0000-0000-00005A460000}"/>
    <cellStyle name="Millares 2 4 4 3 2 2 2 5" xfId="8732" xr:uid="{00000000-0005-0000-0000-00005B460000}"/>
    <cellStyle name="Millares 2 4 4 3 2 2 2 5 2" xfId="33118" xr:uid="{00000000-0005-0000-0000-00005C460000}"/>
    <cellStyle name="Millares 2 4 4 3 2 2 2 6" xfId="28174" xr:uid="{00000000-0005-0000-0000-00005D460000}"/>
    <cellStyle name="Millares 2 4 4 3 2 2 3" xfId="3784" xr:uid="{00000000-0005-0000-0000-00005E460000}"/>
    <cellStyle name="Millares 2 4 4 3 2 2 3 2" xfId="6414" xr:uid="{00000000-0005-0000-0000-00005F460000}"/>
    <cellStyle name="Millares 2 4 4 3 2 2 3 2 2" xfId="25289" xr:uid="{00000000-0005-0000-0000-000060460000}"/>
    <cellStyle name="Millares 2 4 4 3 2 2 3 2 2 2" xfId="39686" xr:uid="{00000000-0005-0000-0000-000061460000}"/>
    <cellStyle name="Millares 2 4 4 3 2 2 3 2 3" xfId="31184" xr:uid="{00000000-0005-0000-0000-000062460000}"/>
    <cellStyle name="Millares 2 4 4 3 2 2 3 3" xfId="22668" xr:uid="{00000000-0005-0000-0000-000063460000}"/>
    <cellStyle name="Millares 2 4 4 3 2 2 3 3 2" xfId="37592" xr:uid="{00000000-0005-0000-0000-000064460000}"/>
    <cellStyle name="Millares 2 4 4 3 2 2 3 4" xfId="9764" xr:uid="{00000000-0005-0000-0000-000065460000}"/>
    <cellStyle name="Millares 2 4 4 3 2 2 3 4 2" xfId="34022" xr:uid="{00000000-0005-0000-0000-000066460000}"/>
    <cellStyle name="Millares 2 4 4 3 2 2 3 5" xfId="29086" xr:uid="{00000000-0005-0000-0000-000067460000}"/>
    <cellStyle name="Millares 2 4 4 3 2 2 4" xfId="5164" xr:uid="{00000000-0005-0000-0000-000068460000}"/>
    <cellStyle name="Millares 2 4 4 3 2 2 4 2" xfId="24041" xr:uid="{00000000-0005-0000-0000-000069460000}"/>
    <cellStyle name="Millares 2 4 4 3 2 2 4 2 2" xfId="38694" xr:uid="{00000000-0005-0000-0000-00006A460000}"/>
    <cellStyle name="Millares 2 4 4 3 2 2 4 3" xfId="30190" xr:uid="{00000000-0005-0000-0000-00006B460000}"/>
    <cellStyle name="Millares 2 4 4 3 2 2 5" xfId="21004" xr:uid="{00000000-0005-0000-0000-00006C460000}"/>
    <cellStyle name="Millares 2 4 4 3 2 2 5 2" xfId="36184" xr:uid="{00000000-0005-0000-0000-00006D460000}"/>
    <cellStyle name="Millares 2 4 4 3 2 2 6" xfId="8108" xr:uid="{00000000-0005-0000-0000-00006E460000}"/>
    <cellStyle name="Millares 2 4 4 3 2 2 6 2" xfId="32622" xr:uid="{00000000-0005-0000-0000-00006F460000}"/>
    <cellStyle name="Millares 2 4 4 3 2 2 7" xfId="27678" xr:uid="{00000000-0005-0000-0000-000070460000}"/>
    <cellStyle name="Millares 2 4 4 3 2 3" xfId="2432" xr:uid="{00000000-0005-0000-0000-000071460000}"/>
    <cellStyle name="Millares 2 4 4 3 2 3 2" xfId="4096" xr:uid="{00000000-0005-0000-0000-000072460000}"/>
    <cellStyle name="Millares 2 4 4 3 2 3 2 2" xfId="6726" xr:uid="{00000000-0005-0000-0000-000073460000}"/>
    <cellStyle name="Millares 2 4 4 3 2 3 2 2 2" xfId="25601" xr:uid="{00000000-0005-0000-0000-000074460000}"/>
    <cellStyle name="Millares 2 4 4 3 2 3 2 2 2 2" xfId="39934" xr:uid="{00000000-0005-0000-0000-000075460000}"/>
    <cellStyle name="Millares 2 4 4 3 2 3 2 2 3" xfId="31432" xr:uid="{00000000-0005-0000-0000-000076460000}"/>
    <cellStyle name="Millares 2 4 4 3 2 3 2 3" xfId="22980" xr:uid="{00000000-0005-0000-0000-000077460000}"/>
    <cellStyle name="Millares 2 4 4 3 2 3 2 3 2" xfId="37840" xr:uid="{00000000-0005-0000-0000-000078460000}"/>
    <cellStyle name="Millares 2 4 4 3 2 3 2 4" xfId="10076" xr:uid="{00000000-0005-0000-0000-000079460000}"/>
    <cellStyle name="Millares 2 4 4 3 2 3 2 4 2" xfId="34270" xr:uid="{00000000-0005-0000-0000-00007A460000}"/>
    <cellStyle name="Millares 2 4 4 3 2 3 2 5" xfId="29334" xr:uid="{00000000-0005-0000-0000-00007B460000}"/>
    <cellStyle name="Millares 2 4 4 3 2 3 3" xfId="5476" xr:uid="{00000000-0005-0000-0000-00007C460000}"/>
    <cellStyle name="Millares 2 4 4 3 2 3 3 2" xfId="24353" xr:uid="{00000000-0005-0000-0000-00007D460000}"/>
    <cellStyle name="Millares 2 4 4 3 2 3 3 2 2" xfId="38942" xr:uid="{00000000-0005-0000-0000-00007E460000}"/>
    <cellStyle name="Millares 2 4 4 3 2 3 3 3" xfId="30438" xr:uid="{00000000-0005-0000-0000-00007F460000}"/>
    <cellStyle name="Millares 2 4 4 3 2 3 4" xfId="21316" xr:uid="{00000000-0005-0000-0000-000080460000}"/>
    <cellStyle name="Millares 2 4 4 3 2 3 4 2" xfId="36432" xr:uid="{00000000-0005-0000-0000-000081460000}"/>
    <cellStyle name="Millares 2 4 4 3 2 3 5" xfId="8420" xr:uid="{00000000-0005-0000-0000-000082460000}"/>
    <cellStyle name="Millares 2 4 4 3 2 3 5 2" xfId="32870" xr:uid="{00000000-0005-0000-0000-000083460000}"/>
    <cellStyle name="Millares 2 4 4 3 2 3 6" xfId="27926" xr:uid="{00000000-0005-0000-0000-000084460000}"/>
    <cellStyle name="Millares 2 4 4 3 2 4" xfId="3385" xr:uid="{00000000-0005-0000-0000-000085460000}"/>
    <cellStyle name="Millares 2 4 4 3 2 4 2" xfId="6101" xr:uid="{00000000-0005-0000-0000-000086460000}"/>
    <cellStyle name="Millares 2 4 4 3 2 4 2 2" xfId="24977" xr:uid="{00000000-0005-0000-0000-000087460000}"/>
    <cellStyle name="Millares 2 4 4 3 2 4 2 2 2" xfId="39438" xr:uid="{00000000-0005-0000-0000-000088460000}"/>
    <cellStyle name="Millares 2 4 4 3 2 4 2 3" xfId="30935" xr:uid="{00000000-0005-0000-0000-000089460000}"/>
    <cellStyle name="Millares 2 4 4 3 2 4 3" xfId="22269" xr:uid="{00000000-0005-0000-0000-00008A460000}"/>
    <cellStyle name="Millares 2 4 4 3 2 4 3 2" xfId="37257" xr:uid="{00000000-0005-0000-0000-00008B460000}"/>
    <cellStyle name="Millares 2 4 4 3 2 4 4" xfId="9367" xr:uid="{00000000-0005-0000-0000-00008C460000}"/>
    <cellStyle name="Millares 2 4 4 3 2 4 4 2" xfId="33689" xr:uid="{00000000-0005-0000-0000-00008D460000}"/>
    <cellStyle name="Millares 2 4 4 3 2 4 5" xfId="28751" xr:uid="{00000000-0005-0000-0000-00008E460000}"/>
    <cellStyle name="Millares 2 4 4 3 2 5" xfId="4850" xr:uid="{00000000-0005-0000-0000-00008F460000}"/>
    <cellStyle name="Millares 2 4 4 3 2 5 2" xfId="23728" xr:uid="{00000000-0005-0000-0000-000090460000}"/>
    <cellStyle name="Millares 2 4 4 3 2 5 2 2" xfId="38445" xr:uid="{00000000-0005-0000-0000-000091460000}"/>
    <cellStyle name="Millares 2 4 4 3 2 5 3" xfId="29940" xr:uid="{00000000-0005-0000-0000-000092460000}"/>
    <cellStyle name="Millares 2 4 4 3 2 6" xfId="20605" xr:uid="{00000000-0005-0000-0000-000093460000}"/>
    <cellStyle name="Millares 2 4 4 3 2 6 2" xfId="35849" xr:uid="{00000000-0005-0000-0000-000094460000}"/>
    <cellStyle name="Millares 2 4 4 3 2 7" xfId="7711" xr:uid="{00000000-0005-0000-0000-000095460000}"/>
    <cellStyle name="Millares 2 4 4 3 2 7 2" xfId="32289" xr:uid="{00000000-0005-0000-0000-000096460000}"/>
    <cellStyle name="Millares 2 4 4 3 2 8" xfId="27343" xr:uid="{00000000-0005-0000-0000-000097460000}"/>
    <cellStyle name="Millares 2 4 4 3 3" xfId="1964" xr:uid="{00000000-0005-0000-0000-000098460000}"/>
    <cellStyle name="Millares 2 4 4 3 3 2" xfId="2588" xr:uid="{00000000-0005-0000-0000-000099460000}"/>
    <cellStyle name="Millares 2 4 4 3 3 2 2" xfId="4252" xr:uid="{00000000-0005-0000-0000-00009A460000}"/>
    <cellStyle name="Millares 2 4 4 3 3 2 2 2" xfId="6882" xr:uid="{00000000-0005-0000-0000-00009B460000}"/>
    <cellStyle name="Millares 2 4 4 3 3 2 2 2 2" xfId="25757" xr:uid="{00000000-0005-0000-0000-00009C460000}"/>
    <cellStyle name="Millares 2 4 4 3 3 2 2 2 2 2" xfId="40058" xr:uid="{00000000-0005-0000-0000-00009D460000}"/>
    <cellStyle name="Millares 2 4 4 3 3 2 2 2 3" xfId="31556" xr:uid="{00000000-0005-0000-0000-00009E460000}"/>
    <cellStyle name="Millares 2 4 4 3 3 2 2 3" xfId="23136" xr:uid="{00000000-0005-0000-0000-00009F460000}"/>
    <cellStyle name="Millares 2 4 4 3 3 2 2 3 2" xfId="37964" xr:uid="{00000000-0005-0000-0000-0000A0460000}"/>
    <cellStyle name="Millares 2 4 4 3 3 2 2 4" xfId="10232" xr:uid="{00000000-0005-0000-0000-0000A1460000}"/>
    <cellStyle name="Millares 2 4 4 3 3 2 2 4 2" xfId="34394" xr:uid="{00000000-0005-0000-0000-0000A2460000}"/>
    <cellStyle name="Millares 2 4 4 3 3 2 2 5" xfId="29458" xr:uid="{00000000-0005-0000-0000-0000A3460000}"/>
    <cellStyle name="Millares 2 4 4 3 3 2 3" xfId="5632" xr:uid="{00000000-0005-0000-0000-0000A4460000}"/>
    <cellStyle name="Millares 2 4 4 3 3 2 3 2" xfId="24509" xr:uid="{00000000-0005-0000-0000-0000A5460000}"/>
    <cellStyle name="Millares 2 4 4 3 3 2 3 2 2" xfId="39066" xr:uid="{00000000-0005-0000-0000-0000A6460000}"/>
    <cellStyle name="Millares 2 4 4 3 3 2 3 3" xfId="30562" xr:uid="{00000000-0005-0000-0000-0000A7460000}"/>
    <cellStyle name="Millares 2 4 4 3 3 2 4" xfId="21472" xr:uid="{00000000-0005-0000-0000-0000A8460000}"/>
    <cellStyle name="Millares 2 4 4 3 3 2 4 2" xfId="36556" xr:uid="{00000000-0005-0000-0000-0000A9460000}"/>
    <cellStyle name="Millares 2 4 4 3 3 2 5" xfId="8576" xr:uid="{00000000-0005-0000-0000-0000AA460000}"/>
    <cellStyle name="Millares 2 4 4 3 3 2 5 2" xfId="32994" xr:uid="{00000000-0005-0000-0000-0000AB460000}"/>
    <cellStyle name="Millares 2 4 4 3 3 2 6" xfId="28050" xr:uid="{00000000-0005-0000-0000-0000AC460000}"/>
    <cellStyle name="Millares 2 4 4 3 3 3" xfId="3628" xr:uid="{00000000-0005-0000-0000-0000AD460000}"/>
    <cellStyle name="Millares 2 4 4 3 3 3 2" xfId="6258" xr:uid="{00000000-0005-0000-0000-0000AE460000}"/>
    <cellStyle name="Millares 2 4 4 3 3 3 2 2" xfId="25133" xr:uid="{00000000-0005-0000-0000-0000AF460000}"/>
    <cellStyle name="Millares 2 4 4 3 3 3 2 2 2" xfId="39562" xr:uid="{00000000-0005-0000-0000-0000B0460000}"/>
    <cellStyle name="Millares 2 4 4 3 3 3 2 3" xfId="31060" xr:uid="{00000000-0005-0000-0000-0000B1460000}"/>
    <cellStyle name="Millares 2 4 4 3 3 3 3" xfId="22512" xr:uid="{00000000-0005-0000-0000-0000B2460000}"/>
    <cellStyle name="Millares 2 4 4 3 3 3 3 2" xfId="37468" xr:uid="{00000000-0005-0000-0000-0000B3460000}"/>
    <cellStyle name="Millares 2 4 4 3 3 3 4" xfId="9608" xr:uid="{00000000-0005-0000-0000-0000B4460000}"/>
    <cellStyle name="Millares 2 4 4 3 3 3 4 2" xfId="33898" xr:uid="{00000000-0005-0000-0000-0000B5460000}"/>
    <cellStyle name="Millares 2 4 4 3 3 3 5" xfId="28962" xr:uid="{00000000-0005-0000-0000-0000B6460000}"/>
    <cellStyle name="Millares 2 4 4 3 3 4" xfId="5008" xr:uid="{00000000-0005-0000-0000-0000B7460000}"/>
    <cellStyle name="Millares 2 4 4 3 3 4 2" xfId="23885" xr:uid="{00000000-0005-0000-0000-0000B8460000}"/>
    <cellStyle name="Millares 2 4 4 3 3 4 2 2" xfId="38570" xr:uid="{00000000-0005-0000-0000-0000B9460000}"/>
    <cellStyle name="Millares 2 4 4 3 3 4 3" xfId="30066" xr:uid="{00000000-0005-0000-0000-0000BA460000}"/>
    <cellStyle name="Millares 2 4 4 3 3 5" xfId="20848" xr:uid="{00000000-0005-0000-0000-0000BB460000}"/>
    <cellStyle name="Millares 2 4 4 3 3 5 2" xfId="36060" xr:uid="{00000000-0005-0000-0000-0000BC460000}"/>
    <cellStyle name="Millares 2 4 4 3 3 6" xfId="7952" xr:uid="{00000000-0005-0000-0000-0000BD460000}"/>
    <cellStyle name="Millares 2 4 4 3 3 6 2" xfId="32498" xr:uid="{00000000-0005-0000-0000-0000BE460000}"/>
    <cellStyle name="Millares 2 4 4 3 3 7" xfId="27554" xr:uid="{00000000-0005-0000-0000-0000BF460000}"/>
    <cellStyle name="Millares 2 4 4 3 4" xfId="2276" xr:uid="{00000000-0005-0000-0000-0000C0460000}"/>
    <cellStyle name="Millares 2 4 4 3 4 2" xfId="3940" xr:uid="{00000000-0005-0000-0000-0000C1460000}"/>
    <cellStyle name="Millares 2 4 4 3 4 2 2" xfId="6570" xr:uid="{00000000-0005-0000-0000-0000C2460000}"/>
    <cellStyle name="Millares 2 4 4 3 4 2 2 2" xfId="25445" xr:uid="{00000000-0005-0000-0000-0000C3460000}"/>
    <cellStyle name="Millares 2 4 4 3 4 2 2 2 2" xfId="39810" xr:uid="{00000000-0005-0000-0000-0000C4460000}"/>
    <cellStyle name="Millares 2 4 4 3 4 2 2 3" xfId="31308" xr:uid="{00000000-0005-0000-0000-0000C5460000}"/>
    <cellStyle name="Millares 2 4 4 3 4 2 3" xfId="22824" xr:uid="{00000000-0005-0000-0000-0000C6460000}"/>
    <cellStyle name="Millares 2 4 4 3 4 2 3 2" xfId="37716" xr:uid="{00000000-0005-0000-0000-0000C7460000}"/>
    <cellStyle name="Millares 2 4 4 3 4 2 4" xfId="9920" xr:uid="{00000000-0005-0000-0000-0000C8460000}"/>
    <cellStyle name="Millares 2 4 4 3 4 2 4 2" xfId="34146" xr:uid="{00000000-0005-0000-0000-0000C9460000}"/>
    <cellStyle name="Millares 2 4 4 3 4 2 5" xfId="29210" xr:uid="{00000000-0005-0000-0000-0000CA460000}"/>
    <cellStyle name="Millares 2 4 4 3 4 3" xfId="5320" xr:uid="{00000000-0005-0000-0000-0000CB460000}"/>
    <cellStyle name="Millares 2 4 4 3 4 3 2" xfId="24197" xr:uid="{00000000-0005-0000-0000-0000CC460000}"/>
    <cellStyle name="Millares 2 4 4 3 4 3 2 2" xfId="38818" xr:uid="{00000000-0005-0000-0000-0000CD460000}"/>
    <cellStyle name="Millares 2 4 4 3 4 3 3" xfId="30314" xr:uid="{00000000-0005-0000-0000-0000CE460000}"/>
    <cellStyle name="Millares 2 4 4 3 4 4" xfId="21160" xr:uid="{00000000-0005-0000-0000-0000CF460000}"/>
    <cellStyle name="Millares 2 4 4 3 4 4 2" xfId="36308" xr:uid="{00000000-0005-0000-0000-0000D0460000}"/>
    <cellStyle name="Millares 2 4 4 3 4 5" xfId="8264" xr:uid="{00000000-0005-0000-0000-0000D1460000}"/>
    <cellStyle name="Millares 2 4 4 3 4 5 2" xfId="32746" xr:uid="{00000000-0005-0000-0000-0000D2460000}"/>
    <cellStyle name="Millares 2 4 4 3 4 6" xfId="27802" xr:uid="{00000000-0005-0000-0000-0000D3460000}"/>
    <cellStyle name="Millares 2 4 4 3 5" xfId="3021" xr:uid="{00000000-0005-0000-0000-0000D4460000}"/>
    <cellStyle name="Millares 2 4 4 3 5 2" xfId="5945" xr:uid="{00000000-0005-0000-0000-0000D5460000}"/>
    <cellStyle name="Millares 2 4 4 3 5 2 2" xfId="24821" xr:uid="{00000000-0005-0000-0000-0000D6460000}"/>
    <cellStyle name="Millares 2 4 4 3 5 2 2 2" xfId="39314" xr:uid="{00000000-0005-0000-0000-0000D7460000}"/>
    <cellStyle name="Millares 2 4 4 3 5 2 3" xfId="30811" xr:uid="{00000000-0005-0000-0000-0000D8460000}"/>
    <cellStyle name="Millares 2 4 4 3 5 3" xfId="21905" xr:uid="{00000000-0005-0000-0000-0000D9460000}"/>
    <cellStyle name="Millares 2 4 4 3 5 3 2" xfId="36925" xr:uid="{00000000-0005-0000-0000-0000DA460000}"/>
    <cellStyle name="Millares 2 4 4 3 5 4" xfId="9007" xr:uid="{00000000-0005-0000-0000-0000DB460000}"/>
    <cellStyle name="Millares 2 4 4 3 5 4 2" xfId="33361" xr:uid="{00000000-0005-0000-0000-0000DC460000}"/>
    <cellStyle name="Millares 2 4 4 3 5 5" xfId="28419" xr:uid="{00000000-0005-0000-0000-0000DD460000}"/>
    <cellStyle name="Millares 2 4 4 3 6" xfId="4694" xr:uid="{00000000-0005-0000-0000-0000DE460000}"/>
    <cellStyle name="Millares 2 4 4 3 6 2" xfId="23572" xr:uid="{00000000-0005-0000-0000-0000DF460000}"/>
    <cellStyle name="Millares 2 4 4 3 6 2 2" xfId="38321" xr:uid="{00000000-0005-0000-0000-0000E0460000}"/>
    <cellStyle name="Millares 2 4 4 3 6 3" xfId="12918" xr:uid="{00000000-0005-0000-0000-0000E1460000}"/>
    <cellStyle name="Millares 2 4 4 3 6 3 2" xfId="35277" xr:uid="{00000000-0005-0000-0000-0000E2460000}"/>
    <cellStyle name="Millares 2 4 4 3 6 4" xfId="29816" xr:uid="{00000000-0005-0000-0000-0000E3460000}"/>
    <cellStyle name="Millares 2 4 4 3 7" xfId="20241" xr:uid="{00000000-0005-0000-0000-0000E4460000}"/>
    <cellStyle name="Millares 2 4 4 3 7 2" xfId="35517" xr:uid="{00000000-0005-0000-0000-0000E5460000}"/>
    <cellStyle name="Millares 2 4 4 3 8" xfId="7351" xr:uid="{00000000-0005-0000-0000-0000E6460000}"/>
    <cellStyle name="Millares 2 4 4 3 8 2" xfId="31961" xr:uid="{00000000-0005-0000-0000-0000E7460000}"/>
    <cellStyle name="Millares 2 4 4 3 9" xfId="27011" xr:uid="{00000000-0005-0000-0000-0000E8460000}"/>
    <cellStyle name="Millares 2 4 4 4" xfId="1539" xr:uid="{00000000-0005-0000-0000-0000E9460000}"/>
    <cellStyle name="Millares 2 4 4 4 2" xfId="2042" xr:uid="{00000000-0005-0000-0000-0000EA460000}"/>
    <cellStyle name="Millares 2 4 4 4 2 2" xfId="2666" xr:uid="{00000000-0005-0000-0000-0000EB460000}"/>
    <cellStyle name="Millares 2 4 4 4 2 2 2" xfId="4330" xr:uid="{00000000-0005-0000-0000-0000EC460000}"/>
    <cellStyle name="Millares 2 4 4 4 2 2 2 2" xfId="6960" xr:uid="{00000000-0005-0000-0000-0000ED460000}"/>
    <cellStyle name="Millares 2 4 4 4 2 2 2 2 2" xfId="25835" xr:uid="{00000000-0005-0000-0000-0000EE460000}"/>
    <cellStyle name="Millares 2 4 4 4 2 2 2 2 2 2" xfId="40120" xr:uid="{00000000-0005-0000-0000-0000EF460000}"/>
    <cellStyle name="Millares 2 4 4 4 2 2 2 2 3" xfId="31618" xr:uid="{00000000-0005-0000-0000-0000F0460000}"/>
    <cellStyle name="Millares 2 4 4 4 2 2 2 3" xfId="23214" xr:uid="{00000000-0005-0000-0000-0000F1460000}"/>
    <cellStyle name="Millares 2 4 4 4 2 2 2 3 2" xfId="38026" xr:uid="{00000000-0005-0000-0000-0000F2460000}"/>
    <cellStyle name="Millares 2 4 4 4 2 2 2 4" xfId="10310" xr:uid="{00000000-0005-0000-0000-0000F3460000}"/>
    <cellStyle name="Millares 2 4 4 4 2 2 2 4 2" xfId="34456" xr:uid="{00000000-0005-0000-0000-0000F4460000}"/>
    <cellStyle name="Millares 2 4 4 4 2 2 2 5" xfId="29520" xr:uid="{00000000-0005-0000-0000-0000F5460000}"/>
    <cellStyle name="Millares 2 4 4 4 2 2 3" xfId="5710" xr:uid="{00000000-0005-0000-0000-0000F6460000}"/>
    <cellStyle name="Millares 2 4 4 4 2 2 3 2" xfId="24587" xr:uid="{00000000-0005-0000-0000-0000F7460000}"/>
    <cellStyle name="Millares 2 4 4 4 2 2 3 2 2" xfId="39128" xr:uid="{00000000-0005-0000-0000-0000F8460000}"/>
    <cellStyle name="Millares 2 4 4 4 2 2 3 3" xfId="30624" xr:uid="{00000000-0005-0000-0000-0000F9460000}"/>
    <cellStyle name="Millares 2 4 4 4 2 2 4" xfId="21550" xr:uid="{00000000-0005-0000-0000-0000FA460000}"/>
    <cellStyle name="Millares 2 4 4 4 2 2 4 2" xfId="36618" xr:uid="{00000000-0005-0000-0000-0000FB460000}"/>
    <cellStyle name="Millares 2 4 4 4 2 2 5" xfId="8654" xr:uid="{00000000-0005-0000-0000-0000FC460000}"/>
    <cellStyle name="Millares 2 4 4 4 2 2 5 2" xfId="33056" xr:uid="{00000000-0005-0000-0000-0000FD460000}"/>
    <cellStyle name="Millares 2 4 4 4 2 2 6" xfId="28112" xr:uid="{00000000-0005-0000-0000-0000FE460000}"/>
    <cellStyle name="Millares 2 4 4 4 2 3" xfId="3706" xr:uid="{00000000-0005-0000-0000-0000FF460000}"/>
    <cellStyle name="Millares 2 4 4 4 2 3 2" xfId="6336" xr:uid="{00000000-0005-0000-0000-000000470000}"/>
    <cellStyle name="Millares 2 4 4 4 2 3 2 2" xfId="25211" xr:uid="{00000000-0005-0000-0000-000001470000}"/>
    <cellStyle name="Millares 2 4 4 4 2 3 2 2 2" xfId="39624" xr:uid="{00000000-0005-0000-0000-000002470000}"/>
    <cellStyle name="Millares 2 4 4 4 2 3 2 3" xfId="31122" xr:uid="{00000000-0005-0000-0000-000003470000}"/>
    <cellStyle name="Millares 2 4 4 4 2 3 3" xfId="22590" xr:uid="{00000000-0005-0000-0000-000004470000}"/>
    <cellStyle name="Millares 2 4 4 4 2 3 3 2" xfId="37530" xr:uid="{00000000-0005-0000-0000-000005470000}"/>
    <cellStyle name="Millares 2 4 4 4 2 3 4" xfId="9686" xr:uid="{00000000-0005-0000-0000-000006470000}"/>
    <cellStyle name="Millares 2 4 4 4 2 3 4 2" xfId="33960" xr:uid="{00000000-0005-0000-0000-000007470000}"/>
    <cellStyle name="Millares 2 4 4 4 2 3 5" xfId="29024" xr:uid="{00000000-0005-0000-0000-000008470000}"/>
    <cellStyle name="Millares 2 4 4 4 2 4" xfId="5086" xr:uid="{00000000-0005-0000-0000-000009470000}"/>
    <cellStyle name="Millares 2 4 4 4 2 4 2" xfId="23963" xr:uid="{00000000-0005-0000-0000-00000A470000}"/>
    <cellStyle name="Millares 2 4 4 4 2 4 2 2" xfId="38632" xr:uid="{00000000-0005-0000-0000-00000B470000}"/>
    <cellStyle name="Millares 2 4 4 4 2 4 3" xfId="30128" xr:uid="{00000000-0005-0000-0000-00000C470000}"/>
    <cellStyle name="Millares 2 4 4 4 2 5" xfId="20926" xr:uid="{00000000-0005-0000-0000-00000D470000}"/>
    <cellStyle name="Millares 2 4 4 4 2 5 2" xfId="36122" xr:uid="{00000000-0005-0000-0000-00000E470000}"/>
    <cellStyle name="Millares 2 4 4 4 2 6" xfId="8030" xr:uid="{00000000-0005-0000-0000-00000F470000}"/>
    <cellStyle name="Millares 2 4 4 4 2 6 2" xfId="32560" xr:uid="{00000000-0005-0000-0000-000010470000}"/>
    <cellStyle name="Millares 2 4 4 4 2 7" xfId="27616" xr:uid="{00000000-0005-0000-0000-000011470000}"/>
    <cellStyle name="Millares 2 4 4 4 3" xfId="2354" xr:uid="{00000000-0005-0000-0000-000012470000}"/>
    <cellStyle name="Millares 2 4 4 4 3 2" xfId="4018" xr:uid="{00000000-0005-0000-0000-000013470000}"/>
    <cellStyle name="Millares 2 4 4 4 3 2 2" xfId="6648" xr:uid="{00000000-0005-0000-0000-000014470000}"/>
    <cellStyle name="Millares 2 4 4 4 3 2 2 2" xfId="25523" xr:uid="{00000000-0005-0000-0000-000015470000}"/>
    <cellStyle name="Millares 2 4 4 4 3 2 2 2 2" xfId="39872" xr:uid="{00000000-0005-0000-0000-000016470000}"/>
    <cellStyle name="Millares 2 4 4 4 3 2 2 3" xfId="31370" xr:uid="{00000000-0005-0000-0000-000017470000}"/>
    <cellStyle name="Millares 2 4 4 4 3 2 3" xfId="22902" xr:uid="{00000000-0005-0000-0000-000018470000}"/>
    <cellStyle name="Millares 2 4 4 4 3 2 3 2" xfId="37778" xr:uid="{00000000-0005-0000-0000-000019470000}"/>
    <cellStyle name="Millares 2 4 4 4 3 2 4" xfId="9998" xr:uid="{00000000-0005-0000-0000-00001A470000}"/>
    <cellStyle name="Millares 2 4 4 4 3 2 4 2" xfId="34208" xr:uid="{00000000-0005-0000-0000-00001B470000}"/>
    <cellStyle name="Millares 2 4 4 4 3 2 5" xfId="29272" xr:uid="{00000000-0005-0000-0000-00001C470000}"/>
    <cellStyle name="Millares 2 4 4 4 3 3" xfId="5398" xr:uid="{00000000-0005-0000-0000-00001D470000}"/>
    <cellStyle name="Millares 2 4 4 4 3 3 2" xfId="24275" xr:uid="{00000000-0005-0000-0000-00001E470000}"/>
    <cellStyle name="Millares 2 4 4 4 3 3 2 2" xfId="38880" xr:uid="{00000000-0005-0000-0000-00001F470000}"/>
    <cellStyle name="Millares 2 4 4 4 3 3 3" xfId="30376" xr:uid="{00000000-0005-0000-0000-000020470000}"/>
    <cellStyle name="Millares 2 4 4 4 3 4" xfId="21238" xr:uid="{00000000-0005-0000-0000-000021470000}"/>
    <cellStyle name="Millares 2 4 4 4 3 4 2" xfId="36370" xr:uid="{00000000-0005-0000-0000-000022470000}"/>
    <cellStyle name="Millares 2 4 4 4 3 5" xfId="8342" xr:uid="{00000000-0005-0000-0000-000023470000}"/>
    <cellStyle name="Millares 2 4 4 4 3 5 2" xfId="32808" xr:uid="{00000000-0005-0000-0000-000024470000}"/>
    <cellStyle name="Millares 2 4 4 4 3 6" xfId="27864" xr:uid="{00000000-0005-0000-0000-000025470000}"/>
    <cellStyle name="Millares 2 4 4 4 4" xfId="3203" xr:uid="{00000000-0005-0000-0000-000026470000}"/>
    <cellStyle name="Millares 2 4 4 4 4 2" xfId="6023" xr:uid="{00000000-0005-0000-0000-000027470000}"/>
    <cellStyle name="Millares 2 4 4 4 4 2 2" xfId="24899" xr:uid="{00000000-0005-0000-0000-000028470000}"/>
    <cellStyle name="Millares 2 4 4 4 4 2 2 2" xfId="39376" xr:uid="{00000000-0005-0000-0000-000029470000}"/>
    <cellStyle name="Millares 2 4 4 4 4 2 3" xfId="30873" xr:uid="{00000000-0005-0000-0000-00002A470000}"/>
    <cellStyle name="Millares 2 4 4 4 4 3" xfId="22087" xr:uid="{00000000-0005-0000-0000-00002B470000}"/>
    <cellStyle name="Millares 2 4 4 4 4 3 2" xfId="37091" xr:uid="{00000000-0005-0000-0000-00002C470000}"/>
    <cellStyle name="Millares 2 4 4 4 4 4" xfId="9187" xr:uid="{00000000-0005-0000-0000-00002D470000}"/>
    <cellStyle name="Millares 2 4 4 4 4 4 2" xfId="33525" xr:uid="{00000000-0005-0000-0000-00002E470000}"/>
    <cellStyle name="Millares 2 4 4 4 4 5" xfId="28585" xr:uid="{00000000-0005-0000-0000-00002F470000}"/>
    <cellStyle name="Millares 2 4 4 4 5" xfId="4772" xr:uid="{00000000-0005-0000-0000-000030470000}"/>
    <cellStyle name="Millares 2 4 4 4 5 2" xfId="23650" xr:uid="{00000000-0005-0000-0000-000031470000}"/>
    <cellStyle name="Millares 2 4 4 4 5 2 2" xfId="38383" xr:uid="{00000000-0005-0000-0000-000032470000}"/>
    <cellStyle name="Millares 2 4 4 4 5 3" xfId="29878" xr:uid="{00000000-0005-0000-0000-000033470000}"/>
    <cellStyle name="Millares 2 4 4 4 6" xfId="20423" xr:uid="{00000000-0005-0000-0000-000034470000}"/>
    <cellStyle name="Millares 2 4 4 4 6 2" xfId="35683" xr:uid="{00000000-0005-0000-0000-000035470000}"/>
    <cellStyle name="Millares 2 4 4 4 7" xfId="7531" xr:uid="{00000000-0005-0000-0000-000036470000}"/>
    <cellStyle name="Millares 2 4 4 4 7 2" xfId="32125" xr:uid="{00000000-0005-0000-0000-000037470000}"/>
    <cellStyle name="Millares 2 4 4 4 8" xfId="27177" xr:uid="{00000000-0005-0000-0000-000038470000}"/>
    <cellStyle name="Millares 2 4 4 5" xfId="1886" xr:uid="{00000000-0005-0000-0000-000039470000}"/>
    <cellStyle name="Millares 2 4 4 5 2" xfId="2510" xr:uid="{00000000-0005-0000-0000-00003A470000}"/>
    <cellStyle name="Millares 2 4 4 5 2 2" xfId="4174" xr:uid="{00000000-0005-0000-0000-00003B470000}"/>
    <cellStyle name="Millares 2 4 4 5 2 2 2" xfId="6804" xr:uid="{00000000-0005-0000-0000-00003C470000}"/>
    <cellStyle name="Millares 2 4 4 5 2 2 2 2" xfId="25679" xr:uid="{00000000-0005-0000-0000-00003D470000}"/>
    <cellStyle name="Millares 2 4 4 5 2 2 2 2 2" xfId="39996" xr:uid="{00000000-0005-0000-0000-00003E470000}"/>
    <cellStyle name="Millares 2 4 4 5 2 2 2 3" xfId="31494" xr:uid="{00000000-0005-0000-0000-00003F470000}"/>
    <cellStyle name="Millares 2 4 4 5 2 2 3" xfId="23058" xr:uid="{00000000-0005-0000-0000-000040470000}"/>
    <cellStyle name="Millares 2 4 4 5 2 2 3 2" xfId="37902" xr:uid="{00000000-0005-0000-0000-000041470000}"/>
    <cellStyle name="Millares 2 4 4 5 2 2 4" xfId="10154" xr:uid="{00000000-0005-0000-0000-000042470000}"/>
    <cellStyle name="Millares 2 4 4 5 2 2 4 2" xfId="34332" xr:uid="{00000000-0005-0000-0000-000043470000}"/>
    <cellStyle name="Millares 2 4 4 5 2 2 5" xfId="29396" xr:uid="{00000000-0005-0000-0000-000044470000}"/>
    <cellStyle name="Millares 2 4 4 5 2 3" xfId="5554" xr:uid="{00000000-0005-0000-0000-000045470000}"/>
    <cellStyle name="Millares 2 4 4 5 2 3 2" xfId="24431" xr:uid="{00000000-0005-0000-0000-000046470000}"/>
    <cellStyle name="Millares 2 4 4 5 2 3 2 2" xfId="39004" xr:uid="{00000000-0005-0000-0000-000047470000}"/>
    <cellStyle name="Millares 2 4 4 5 2 3 3" xfId="30500" xr:uid="{00000000-0005-0000-0000-000048470000}"/>
    <cellStyle name="Millares 2 4 4 5 2 4" xfId="21394" xr:uid="{00000000-0005-0000-0000-000049470000}"/>
    <cellStyle name="Millares 2 4 4 5 2 4 2" xfId="36494" xr:uid="{00000000-0005-0000-0000-00004A470000}"/>
    <cellStyle name="Millares 2 4 4 5 2 5" xfId="8498" xr:uid="{00000000-0005-0000-0000-00004B470000}"/>
    <cellStyle name="Millares 2 4 4 5 2 5 2" xfId="32932" xr:uid="{00000000-0005-0000-0000-00004C470000}"/>
    <cellStyle name="Millares 2 4 4 5 2 6" xfId="27988" xr:uid="{00000000-0005-0000-0000-00004D470000}"/>
    <cellStyle name="Millares 2 4 4 5 3" xfId="3550" xr:uid="{00000000-0005-0000-0000-00004E470000}"/>
    <cellStyle name="Millares 2 4 4 5 3 2" xfId="6180" xr:uid="{00000000-0005-0000-0000-00004F470000}"/>
    <cellStyle name="Millares 2 4 4 5 3 2 2" xfId="25055" xr:uid="{00000000-0005-0000-0000-000050470000}"/>
    <cellStyle name="Millares 2 4 4 5 3 2 2 2" xfId="39500" xr:uid="{00000000-0005-0000-0000-000051470000}"/>
    <cellStyle name="Millares 2 4 4 5 3 2 3" xfId="30998" xr:uid="{00000000-0005-0000-0000-000052470000}"/>
    <cellStyle name="Millares 2 4 4 5 3 3" xfId="22434" xr:uid="{00000000-0005-0000-0000-000053470000}"/>
    <cellStyle name="Millares 2 4 4 5 3 3 2" xfId="37406" xr:uid="{00000000-0005-0000-0000-000054470000}"/>
    <cellStyle name="Millares 2 4 4 5 3 4" xfId="9530" xr:uid="{00000000-0005-0000-0000-000055470000}"/>
    <cellStyle name="Millares 2 4 4 5 3 4 2" xfId="33836" xr:uid="{00000000-0005-0000-0000-000056470000}"/>
    <cellStyle name="Millares 2 4 4 5 3 5" xfId="28900" xr:uid="{00000000-0005-0000-0000-000057470000}"/>
    <cellStyle name="Millares 2 4 4 5 4" xfId="4930" xr:uid="{00000000-0005-0000-0000-000058470000}"/>
    <cellStyle name="Millares 2 4 4 5 4 2" xfId="23807" xr:uid="{00000000-0005-0000-0000-000059470000}"/>
    <cellStyle name="Millares 2 4 4 5 4 2 2" xfId="38508" xr:uid="{00000000-0005-0000-0000-00005A470000}"/>
    <cellStyle name="Millares 2 4 4 5 4 3" xfId="30004" xr:uid="{00000000-0005-0000-0000-00005B470000}"/>
    <cellStyle name="Millares 2 4 4 5 5" xfId="20770" xr:uid="{00000000-0005-0000-0000-00005C470000}"/>
    <cellStyle name="Millares 2 4 4 5 5 2" xfId="35998" xr:uid="{00000000-0005-0000-0000-00005D470000}"/>
    <cellStyle name="Millares 2 4 4 5 6" xfId="7874" xr:uid="{00000000-0005-0000-0000-00005E470000}"/>
    <cellStyle name="Millares 2 4 4 5 6 2" xfId="32436" xr:uid="{00000000-0005-0000-0000-00005F470000}"/>
    <cellStyle name="Millares 2 4 4 5 7" xfId="27492" xr:uid="{00000000-0005-0000-0000-000060470000}"/>
    <cellStyle name="Millares 2 4 4 6" xfId="2198" xr:uid="{00000000-0005-0000-0000-000061470000}"/>
    <cellStyle name="Millares 2 4 4 6 2" xfId="3862" xr:uid="{00000000-0005-0000-0000-000062470000}"/>
    <cellStyle name="Millares 2 4 4 6 2 2" xfId="6492" xr:uid="{00000000-0005-0000-0000-000063470000}"/>
    <cellStyle name="Millares 2 4 4 6 2 2 2" xfId="25367" xr:uid="{00000000-0005-0000-0000-000064470000}"/>
    <cellStyle name="Millares 2 4 4 6 2 2 2 2" xfId="39748" xr:uid="{00000000-0005-0000-0000-000065470000}"/>
    <cellStyle name="Millares 2 4 4 6 2 2 3" xfId="31246" xr:uid="{00000000-0005-0000-0000-000066470000}"/>
    <cellStyle name="Millares 2 4 4 6 2 3" xfId="22746" xr:uid="{00000000-0005-0000-0000-000067470000}"/>
    <cellStyle name="Millares 2 4 4 6 2 3 2" xfId="37654" xr:uid="{00000000-0005-0000-0000-000068470000}"/>
    <cellStyle name="Millares 2 4 4 6 2 4" xfId="9842" xr:uid="{00000000-0005-0000-0000-000069470000}"/>
    <cellStyle name="Millares 2 4 4 6 2 4 2" xfId="34084" xr:uid="{00000000-0005-0000-0000-00006A470000}"/>
    <cellStyle name="Millares 2 4 4 6 2 5" xfId="29148" xr:uid="{00000000-0005-0000-0000-00006B470000}"/>
    <cellStyle name="Millares 2 4 4 6 3" xfId="5242" xr:uid="{00000000-0005-0000-0000-00006C470000}"/>
    <cellStyle name="Millares 2 4 4 6 3 2" xfId="24119" xr:uid="{00000000-0005-0000-0000-00006D470000}"/>
    <cellStyle name="Millares 2 4 4 6 3 2 2" xfId="38756" xr:uid="{00000000-0005-0000-0000-00006E470000}"/>
    <cellStyle name="Millares 2 4 4 6 3 3" xfId="30252" xr:uid="{00000000-0005-0000-0000-00006F470000}"/>
    <cellStyle name="Millares 2 4 4 6 4" xfId="21082" xr:uid="{00000000-0005-0000-0000-000070470000}"/>
    <cellStyle name="Millares 2 4 4 6 4 2" xfId="36246" xr:uid="{00000000-0005-0000-0000-000071470000}"/>
    <cellStyle name="Millares 2 4 4 6 5" xfId="8186" xr:uid="{00000000-0005-0000-0000-000072470000}"/>
    <cellStyle name="Millares 2 4 4 6 5 2" xfId="32684" xr:uid="{00000000-0005-0000-0000-000073470000}"/>
    <cellStyle name="Millares 2 4 4 6 6" xfId="27740" xr:uid="{00000000-0005-0000-0000-000074470000}"/>
    <cellStyle name="Millares 2 4 4 7" xfId="2839" xr:uid="{00000000-0005-0000-0000-000075470000}"/>
    <cellStyle name="Millares 2 4 4 7 2" xfId="5866" xr:uid="{00000000-0005-0000-0000-000076470000}"/>
    <cellStyle name="Millares 2 4 4 7 2 2" xfId="24743" xr:uid="{00000000-0005-0000-0000-000077470000}"/>
    <cellStyle name="Millares 2 4 4 7 2 2 2" xfId="39252" xr:uid="{00000000-0005-0000-0000-000078470000}"/>
    <cellStyle name="Millares 2 4 4 7 2 3" xfId="30748" xr:uid="{00000000-0005-0000-0000-000079470000}"/>
    <cellStyle name="Millares 2 4 4 7 3" xfId="21723" xr:uid="{00000000-0005-0000-0000-00007A470000}"/>
    <cellStyle name="Millares 2 4 4 7 3 2" xfId="36759" xr:uid="{00000000-0005-0000-0000-00007B470000}"/>
    <cellStyle name="Millares 2 4 4 7 4" xfId="8827" xr:uid="{00000000-0005-0000-0000-00007C470000}"/>
    <cellStyle name="Millares 2 4 4 7 4 2" xfId="33197" xr:uid="{00000000-0005-0000-0000-00007D470000}"/>
    <cellStyle name="Millares 2 4 4 7 5" xfId="28253" xr:uid="{00000000-0005-0000-0000-00007E470000}"/>
    <cellStyle name="Millares 2 4 4 8" xfId="4580" xr:uid="{00000000-0005-0000-0000-00007F470000}"/>
    <cellStyle name="Millares 2 4 4 8 2" xfId="23458" xr:uid="{00000000-0005-0000-0000-000080470000}"/>
    <cellStyle name="Millares 2 4 4 8 2 2" xfId="38223" xr:uid="{00000000-0005-0000-0000-000081470000}"/>
    <cellStyle name="Millares 2 4 4 8 3" xfId="10481" xr:uid="{00000000-0005-0000-0000-000082470000}"/>
    <cellStyle name="Millares 2 4 4 8 3 2" xfId="34595" xr:uid="{00000000-0005-0000-0000-000083470000}"/>
    <cellStyle name="Millares 2 4 4 8 4" xfId="29718" xr:uid="{00000000-0005-0000-0000-000084470000}"/>
    <cellStyle name="Millares 2 4 4 9" xfId="4484" xr:uid="{00000000-0005-0000-0000-000085470000}"/>
    <cellStyle name="Millares 2 4 4 9 2" xfId="23368" xr:uid="{00000000-0005-0000-0000-000086470000}"/>
    <cellStyle name="Millares 2 4 4 9 2 2" xfId="38148" xr:uid="{00000000-0005-0000-0000-000087470000}"/>
    <cellStyle name="Millares 2 4 4 9 3" xfId="29642" xr:uid="{00000000-0005-0000-0000-000088470000}"/>
    <cellStyle name="Millares 2 4 5" xfId="553" xr:uid="{00000000-0005-0000-0000-000089470000}"/>
    <cellStyle name="Millares 2 4 5 10" xfId="20060" xr:uid="{00000000-0005-0000-0000-00008A470000}"/>
    <cellStyle name="Millares 2 4 5 10 2" xfId="35352" xr:uid="{00000000-0005-0000-0000-00008B470000}"/>
    <cellStyle name="Millares 2 4 5 11" xfId="7155" xr:uid="{00000000-0005-0000-0000-00008C470000}"/>
    <cellStyle name="Millares 2 4 5 11 2" xfId="31781" xr:uid="{00000000-0005-0000-0000-00008D470000}"/>
    <cellStyle name="Millares 2 4 5 12" xfId="26846" xr:uid="{00000000-0005-0000-0000-00008E470000}"/>
    <cellStyle name="Millares 2 4 5 2" xfId="1267" xr:uid="{00000000-0005-0000-0000-00008F470000}"/>
    <cellStyle name="Millares 2 4 5 2 10" xfId="7262" xr:uid="{00000000-0005-0000-0000-000090470000}"/>
    <cellStyle name="Millares 2 4 5 2 10 2" xfId="31880" xr:uid="{00000000-0005-0000-0000-000091470000}"/>
    <cellStyle name="Millares 2 4 5 2 11" xfId="26929" xr:uid="{00000000-0005-0000-0000-000092470000}"/>
    <cellStyle name="Millares 2 4 5 2 2" xfId="1449" xr:uid="{00000000-0005-0000-0000-000093470000}"/>
    <cellStyle name="Millares 2 4 5 2 2 2" xfId="1813" xr:uid="{00000000-0005-0000-0000-000094470000}"/>
    <cellStyle name="Millares 2 4 5 2 2 2 2" xfId="2160" xr:uid="{00000000-0005-0000-0000-000095470000}"/>
    <cellStyle name="Millares 2 4 5 2 2 2 2 2" xfId="2784" xr:uid="{00000000-0005-0000-0000-000096470000}"/>
    <cellStyle name="Millares 2 4 5 2 2 2 2 2 2" xfId="4448" xr:uid="{00000000-0005-0000-0000-000097470000}"/>
    <cellStyle name="Millares 2 4 5 2 2 2 2 2 2 2" xfId="7078" xr:uid="{00000000-0005-0000-0000-000098470000}"/>
    <cellStyle name="Millares 2 4 5 2 2 2 2 2 2 2 2" xfId="25953" xr:uid="{00000000-0005-0000-0000-000099470000}"/>
    <cellStyle name="Millares 2 4 5 2 2 2 2 2 2 2 2 2" xfId="40214" xr:uid="{00000000-0005-0000-0000-00009A470000}"/>
    <cellStyle name="Millares 2 4 5 2 2 2 2 2 2 2 3" xfId="31712" xr:uid="{00000000-0005-0000-0000-00009B470000}"/>
    <cellStyle name="Millares 2 4 5 2 2 2 2 2 2 3" xfId="23332" xr:uid="{00000000-0005-0000-0000-00009C470000}"/>
    <cellStyle name="Millares 2 4 5 2 2 2 2 2 2 3 2" xfId="38120" xr:uid="{00000000-0005-0000-0000-00009D470000}"/>
    <cellStyle name="Millares 2 4 5 2 2 2 2 2 2 4" xfId="10428" xr:uid="{00000000-0005-0000-0000-00009E470000}"/>
    <cellStyle name="Millares 2 4 5 2 2 2 2 2 2 4 2" xfId="34550" xr:uid="{00000000-0005-0000-0000-00009F470000}"/>
    <cellStyle name="Millares 2 4 5 2 2 2 2 2 2 5" xfId="29614" xr:uid="{00000000-0005-0000-0000-0000A0470000}"/>
    <cellStyle name="Millares 2 4 5 2 2 2 2 2 3" xfId="5828" xr:uid="{00000000-0005-0000-0000-0000A1470000}"/>
    <cellStyle name="Millares 2 4 5 2 2 2 2 2 3 2" xfId="24705" xr:uid="{00000000-0005-0000-0000-0000A2470000}"/>
    <cellStyle name="Millares 2 4 5 2 2 2 2 2 3 2 2" xfId="39222" xr:uid="{00000000-0005-0000-0000-0000A3470000}"/>
    <cellStyle name="Millares 2 4 5 2 2 2 2 2 3 3" xfId="30718" xr:uid="{00000000-0005-0000-0000-0000A4470000}"/>
    <cellStyle name="Millares 2 4 5 2 2 2 2 2 4" xfId="21668" xr:uid="{00000000-0005-0000-0000-0000A5470000}"/>
    <cellStyle name="Millares 2 4 5 2 2 2 2 2 4 2" xfId="36712" xr:uid="{00000000-0005-0000-0000-0000A6470000}"/>
    <cellStyle name="Millares 2 4 5 2 2 2 2 2 5" xfId="8772" xr:uid="{00000000-0005-0000-0000-0000A7470000}"/>
    <cellStyle name="Millares 2 4 5 2 2 2 2 2 5 2" xfId="33150" xr:uid="{00000000-0005-0000-0000-0000A8470000}"/>
    <cellStyle name="Millares 2 4 5 2 2 2 2 2 6" xfId="28206" xr:uid="{00000000-0005-0000-0000-0000A9470000}"/>
    <cellStyle name="Millares 2 4 5 2 2 2 2 3" xfId="3824" xr:uid="{00000000-0005-0000-0000-0000AA470000}"/>
    <cellStyle name="Millares 2 4 5 2 2 2 2 3 2" xfId="6454" xr:uid="{00000000-0005-0000-0000-0000AB470000}"/>
    <cellStyle name="Millares 2 4 5 2 2 2 2 3 2 2" xfId="25329" xr:uid="{00000000-0005-0000-0000-0000AC470000}"/>
    <cellStyle name="Millares 2 4 5 2 2 2 2 3 2 2 2" xfId="39718" xr:uid="{00000000-0005-0000-0000-0000AD470000}"/>
    <cellStyle name="Millares 2 4 5 2 2 2 2 3 2 3" xfId="31216" xr:uid="{00000000-0005-0000-0000-0000AE470000}"/>
    <cellStyle name="Millares 2 4 5 2 2 2 2 3 3" xfId="22708" xr:uid="{00000000-0005-0000-0000-0000AF470000}"/>
    <cellStyle name="Millares 2 4 5 2 2 2 2 3 3 2" xfId="37624" xr:uid="{00000000-0005-0000-0000-0000B0470000}"/>
    <cellStyle name="Millares 2 4 5 2 2 2 2 3 4" xfId="9804" xr:uid="{00000000-0005-0000-0000-0000B1470000}"/>
    <cellStyle name="Millares 2 4 5 2 2 2 2 3 4 2" xfId="34054" xr:uid="{00000000-0005-0000-0000-0000B2470000}"/>
    <cellStyle name="Millares 2 4 5 2 2 2 2 3 5" xfId="29118" xr:uid="{00000000-0005-0000-0000-0000B3470000}"/>
    <cellStyle name="Millares 2 4 5 2 2 2 2 4" xfId="5204" xr:uid="{00000000-0005-0000-0000-0000B4470000}"/>
    <cellStyle name="Millares 2 4 5 2 2 2 2 4 2" xfId="24081" xr:uid="{00000000-0005-0000-0000-0000B5470000}"/>
    <cellStyle name="Millares 2 4 5 2 2 2 2 4 2 2" xfId="38726" xr:uid="{00000000-0005-0000-0000-0000B6470000}"/>
    <cellStyle name="Millares 2 4 5 2 2 2 2 4 3" xfId="30222" xr:uid="{00000000-0005-0000-0000-0000B7470000}"/>
    <cellStyle name="Millares 2 4 5 2 2 2 2 5" xfId="21044" xr:uid="{00000000-0005-0000-0000-0000B8470000}"/>
    <cellStyle name="Millares 2 4 5 2 2 2 2 5 2" xfId="36216" xr:uid="{00000000-0005-0000-0000-0000B9470000}"/>
    <cellStyle name="Millares 2 4 5 2 2 2 2 6" xfId="8148" xr:uid="{00000000-0005-0000-0000-0000BA470000}"/>
    <cellStyle name="Millares 2 4 5 2 2 2 2 6 2" xfId="32654" xr:uid="{00000000-0005-0000-0000-0000BB470000}"/>
    <cellStyle name="Millares 2 4 5 2 2 2 2 7" xfId="27710" xr:uid="{00000000-0005-0000-0000-0000BC470000}"/>
    <cellStyle name="Millares 2 4 5 2 2 2 3" xfId="2472" xr:uid="{00000000-0005-0000-0000-0000BD470000}"/>
    <cellStyle name="Millares 2 4 5 2 2 2 3 2" xfId="4136" xr:uid="{00000000-0005-0000-0000-0000BE470000}"/>
    <cellStyle name="Millares 2 4 5 2 2 2 3 2 2" xfId="6766" xr:uid="{00000000-0005-0000-0000-0000BF470000}"/>
    <cellStyle name="Millares 2 4 5 2 2 2 3 2 2 2" xfId="25641" xr:uid="{00000000-0005-0000-0000-0000C0470000}"/>
    <cellStyle name="Millares 2 4 5 2 2 2 3 2 2 2 2" xfId="39966" xr:uid="{00000000-0005-0000-0000-0000C1470000}"/>
    <cellStyle name="Millares 2 4 5 2 2 2 3 2 2 3" xfId="31464" xr:uid="{00000000-0005-0000-0000-0000C2470000}"/>
    <cellStyle name="Millares 2 4 5 2 2 2 3 2 3" xfId="23020" xr:uid="{00000000-0005-0000-0000-0000C3470000}"/>
    <cellStyle name="Millares 2 4 5 2 2 2 3 2 3 2" xfId="37872" xr:uid="{00000000-0005-0000-0000-0000C4470000}"/>
    <cellStyle name="Millares 2 4 5 2 2 2 3 2 4" xfId="10116" xr:uid="{00000000-0005-0000-0000-0000C5470000}"/>
    <cellStyle name="Millares 2 4 5 2 2 2 3 2 4 2" xfId="34302" xr:uid="{00000000-0005-0000-0000-0000C6470000}"/>
    <cellStyle name="Millares 2 4 5 2 2 2 3 2 5" xfId="29366" xr:uid="{00000000-0005-0000-0000-0000C7470000}"/>
    <cellStyle name="Millares 2 4 5 2 2 2 3 3" xfId="5516" xr:uid="{00000000-0005-0000-0000-0000C8470000}"/>
    <cellStyle name="Millares 2 4 5 2 2 2 3 3 2" xfId="24393" xr:uid="{00000000-0005-0000-0000-0000C9470000}"/>
    <cellStyle name="Millares 2 4 5 2 2 2 3 3 2 2" xfId="38974" xr:uid="{00000000-0005-0000-0000-0000CA470000}"/>
    <cellStyle name="Millares 2 4 5 2 2 2 3 3 3" xfId="30470" xr:uid="{00000000-0005-0000-0000-0000CB470000}"/>
    <cellStyle name="Millares 2 4 5 2 2 2 3 4" xfId="21356" xr:uid="{00000000-0005-0000-0000-0000CC470000}"/>
    <cellStyle name="Millares 2 4 5 2 2 2 3 4 2" xfId="36464" xr:uid="{00000000-0005-0000-0000-0000CD470000}"/>
    <cellStyle name="Millares 2 4 5 2 2 2 3 5" xfId="8460" xr:uid="{00000000-0005-0000-0000-0000CE470000}"/>
    <cellStyle name="Millares 2 4 5 2 2 2 3 5 2" xfId="32902" xr:uid="{00000000-0005-0000-0000-0000CF470000}"/>
    <cellStyle name="Millares 2 4 5 2 2 2 3 6" xfId="27958" xr:uid="{00000000-0005-0000-0000-0000D0470000}"/>
    <cellStyle name="Millares 2 4 5 2 2 2 4" xfId="3477" xr:uid="{00000000-0005-0000-0000-0000D1470000}"/>
    <cellStyle name="Millares 2 4 5 2 2 2 4 2" xfId="6141" xr:uid="{00000000-0005-0000-0000-0000D2470000}"/>
    <cellStyle name="Millares 2 4 5 2 2 2 4 2 2" xfId="25017" xr:uid="{00000000-0005-0000-0000-0000D3470000}"/>
    <cellStyle name="Millares 2 4 5 2 2 2 4 2 2 2" xfId="39470" xr:uid="{00000000-0005-0000-0000-0000D4470000}"/>
    <cellStyle name="Millares 2 4 5 2 2 2 4 2 3" xfId="30967" xr:uid="{00000000-0005-0000-0000-0000D5470000}"/>
    <cellStyle name="Millares 2 4 5 2 2 2 4 3" xfId="22361" xr:uid="{00000000-0005-0000-0000-0000D6470000}"/>
    <cellStyle name="Millares 2 4 5 2 2 2 4 3 2" xfId="37341" xr:uid="{00000000-0005-0000-0000-0000D7470000}"/>
    <cellStyle name="Millares 2 4 5 2 2 2 4 4" xfId="9458" xr:uid="{00000000-0005-0000-0000-0000D8470000}"/>
    <cellStyle name="Millares 2 4 5 2 2 2 4 4 2" xfId="33772" xr:uid="{00000000-0005-0000-0000-0000D9470000}"/>
    <cellStyle name="Millares 2 4 5 2 2 2 4 5" xfId="28835" xr:uid="{00000000-0005-0000-0000-0000DA470000}"/>
    <cellStyle name="Millares 2 4 5 2 2 2 5" xfId="4891" xr:uid="{00000000-0005-0000-0000-0000DB470000}"/>
    <cellStyle name="Millares 2 4 5 2 2 2 5 2" xfId="23768" xr:uid="{00000000-0005-0000-0000-0000DC470000}"/>
    <cellStyle name="Millares 2 4 5 2 2 2 5 2 2" xfId="38477" xr:uid="{00000000-0005-0000-0000-0000DD470000}"/>
    <cellStyle name="Millares 2 4 5 2 2 2 5 3" xfId="29973" xr:uid="{00000000-0005-0000-0000-0000DE470000}"/>
    <cellStyle name="Millares 2 4 5 2 2 2 6" xfId="20697" xr:uid="{00000000-0005-0000-0000-0000DF470000}"/>
    <cellStyle name="Millares 2 4 5 2 2 2 6 2" xfId="35933" xr:uid="{00000000-0005-0000-0000-0000E0470000}"/>
    <cellStyle name="Millares 2 4 5 2 2 2 7" xfId="7802" xr:uid="{00000000-0005-0000-0000-0000E1470000}"/>
    <cellStyle name="Millares 2 4 5 2 2 2 7 2" xfId="32372" xr:uid="{00000000-0005-0000-0000-0000E2470000}"/>
    <cellStyle name="Millares 2 4 5 2 2 2 8" xfId="27427" xr:uid="{00000000-0005-0000-0000-0000E3470000}"/>
    <cellStyle name="Millares 2 4 5 2 2 3" xfId="2004" xr:uid="{00000000-0005-0000-0000-0000E4470000}"/>
    <cellStyle name="Millares 2 4 5 2 2 3 2" xfId="2628" xr:uid="{00000000-0005-0000-0000-0000E5470000}"/>
    <cellStyle name="Millares 2 4 5 2 2 3 2 2" xfId="4292" xr:uid="{00000000-0005-0000-0000-0000E6470000}"/>
    <cellStyle name="Millares 2 4 5 2 2 3 2 2 2" xfId="6922" xr:uid="{00000000-0005-0000-0000-0000E7470000}"/>
    <cellStyle name="Millares 2 4 5 2 2 3 2 2 2 2" xfId="25797" xr:uid="{00000000-0005-0000-0000-0000E8470000}"/>
    <cellStyle name="Millares 2 4 5 2 2 3 2 2 2 2 2" xfId="40090" xr:uid="{00000000-0005-0000-0000-0000E9470000}"/>
    <cellStyle name="Millares 2 4 5 2 2 3 2 2 2 3" xfId="31588" xr:uid="{00000000-0005-0000-0000-0000EA470000}"/>
    <cellStyle name="Millares 2 4 5 2 2 3 2 2 3" xfId="23176" xr:uid="{00000000-0005-0000-0000-0000EB470000}"/>
    <cellStyle name="Millares 2 4 5 2 2 3 2 2 3 2" xfId="37996" xr:uid="{00000000-0005-0000-0000-0000EC470000}"/>
    <cellStyle name="Millares 2 4 5 2 2 3 2 2 4" xfId="10272" xr:uid="{00000000-0005-0000-0000-0000ED470000}"/>
    <cellStyle name="Millares 2 4 5 2 2 3 2 2 4 2" xfId="34426" xr:uid="{00000000-0005-0000-0000-0000EE470000}"/>
    <cellStyle name="Millares 2 4 5 2 2 3 2 2 5" xfId="29490" xr:uid="{00000000-0005-0000-0000-0000EF470000}"/>
    <cellStyle name="Millares 2 4 5 2 2 3 2 3" xfId="5672" xr:uid="{00000000-0005-0000-0000-0000F0470000}"/>
    <cellStyle name="Millares 2 4 5 2 2 3 2 3 2" xfId="24549" xr:uid="{00000000-0005-0000-0000-0000F1470000}"/>
    <cellStyle name="Millares 2 4 5 2 2 3 2 3 2 2" xfId="39098" xr:uid="{00000000-0005-0000-0000-0000F2470000}"/>
    <cellStyle name="Millares 2 4 5 2 2 3 2 3 3" xfId="30594" xr:uid="{00000000-0005-0000-0000-0000F3470000}"/>
    <cellStyle name="Millares 2 4 5 2 2 3 2 4" xfId="21512" xr:uid="{00000000-0005-0000-0000-0000F4470000}"/>
    <cellStyle name="Millares 2 4 5 2 2 3 2 4 2" xfId="36588" xr:uid="{00000000-0005-0000-0000-0000F5470000}"/>
    <cellStyle name="Millares 2 4 5 2 2 3 2 5" xfId="8616" xr:uid="{00000000-0005-0000-0000-0000F6470000}"/>
    <cellStyle name="Millares 2 4 5 2 2 3 2 5 2" xfId="33026" xr:uid="{00000000-0005-0000-0000-0000F7470000}"/>
    <cellStyle name="Millares 2 4 5 2 2 3 2 6" xfId="28082" xr:uid="{00000000-0005-0000-0000-0000F8470000}"/>
    <cellStyle name="Millares 2 4 5 2 2 3 3" xfId="3668" xr:uid="{00000000-0005-0000-0000-0000F9470000}"/>
    <cellStyle name="Millares 2 4 5 2 2 3 3 2" xfId="6298" xr:uid="{00000000-0005-0000-0000-0000FA470000}"/>
    <cellStyle name="Millares 2 4 5 2 2 3 3 2 2" xfId="25173" xr:uid="{00000000-0005-0000-0000-0000FB470000}"/>
    <cellStyle name="Millares 2 4 5 2 2 3 3 2 2 2" xfId="39594" xr:uid="{00000000-0005-0000-0000-0000FC470000}"/>
    <cellStyle name="Millares 2 4 5 2 2 3 3 2 3" xfId="31092" xr:uid="{00000000-0005-0000-0000-0000FD470000}"/>
    <cellStyle name="Millares 2 4 5 2 2 3 3 3" xfId="22552" xr:uid="{00000000-0005-0000-0000-0000FE470000}"/>
    <cellStyle name="Millares 2 4 5 2 2 3 3 3 2" xfId="37500" xr:uid="{00000000-0005-0000-0000-0000FF470000}"/>
    <cellStyle name="Millares 2 4 5 2 2 3 3 4" xfId="9648" xr:uid="{00000000-0005-0000-0000-000000480000}"/>
    <cellStyle name="Millares 2 4 5 2 2 3 3 4 2" xfId="33930" xr:uid="{00000000-0005-0000-0000-000001480000}"/>
    <cellStyle name="Millares 2 4 5 2 2 3 3 5" xfId="28994" xr:uid="{00000000-0005-0000-0000-000002480000}"/>
    <cellStyle name="Millares 2 4 5 2 2 3 4" xfId="5048" xr:uid="{00000000-0005-0000-0000-000003480000}"/>
    <cellStyle name="Millares 2 4 5 2 2 3 4 2" xfId="23925" xr:uid="{00000000-0005-0000-0000-000004480000}"/>
    <cellStyle name="Millares 2 4 5 2 2 3 4 2 2" xfId="38602" xr:uid="{00000000-0005-0000-0000-000005480000}"/>
    <cellStyle name="Millares 2 4 5 2 2 3 4 3" xfId="30098" xr:uid="{00000000-0005-0000-0000-000006480000}"/>
    <cellStyle name="Millares 2 4 5 2 2 3 5" xfId="20888" xr:uid="{00000000-0005-0000-0000-000007480000}"/>
    <cellStyle name="Millares 2 4 5 2 2 3 5 2" xfId="36092" xr:uid="{00000000-0005-0000-0000-000008480000}"/>
    <cellStyle name="Millares 2 4 5 2 2 3 6" xfId="7992" xr:uid="{00000000-0005-0000-0000-000009480000}"/>
    <cellStyle name="Millares 2 4 5 2 2 3 6 2" xfId="32530" xr:uid="{00000000-0005-0000-0000-00000A480000}"/>
    <cellStyle name="Millares 2 4 5 2 2 3 7" xfId="27586" xr:uid="{00000000-0005-0000-0000-00000B480000}"/>
    <cellStyle name="Millares 2 4 5 2 2 4" xfId="2316" xr:uid="{00000000-0005-0000-0000-00000C480000}"/>
    <cellStyle name="Millares 2 4 5 2 2 4 2" xfId="3980" xr:uid="{00000000-0005-0000-0000-00000D480000}"/>
    <cellStyle name="Millares 2 4 5 2 2 4 2 2" xfId="6610" xr:uid="{00000000-0005-0000-0000-00000E480000}"/>
    <cellStyle name="Millares 2 4 5 2 2 4 2 2 2" xfId="25485" xr:uid="{00000000-0005-0000-0000-00000F480000}"/>
    <cellStyle name="Millares 2 4 5 2 2 4 2 2 2 2" xfId="39842" xr:uid="{00000000-0005-0000-0000-000010480000}"/>
    <cellStyle name="Millares 2 4 5 2 2 4 2 2 3" xfId="31340" xr:uid="{00000000-0005-0000-0000-000011480000}"/>
    <cellStyle name="Millares 2 4 5 2 2 4 2 3" xfId="22864" xr:uid="{00000000-0005-0000-0000-000012480000}"/>
    <cellStyle name="Millares 2 4 5 2 2 4 2 3 2" xfId="37748" xr:uid="{00000000-0005-0000-0000-000013480000}"/>
    <cellStyle name="Millares 2 4 5 2 2 4 2 4" xfId="9960" xr:uid="{00000000-0005-0000-0000-000014480000}"/>
    <cellStyle name="Millares 2 4 5 2 2 4 2 4 2" xfId="34178" xr:uid="{00000000-0005-0000-0000-000015480000}"/>
    <cellStyle name="Millares 2 4 5 2 2 4 2 5" xfId="29242" xr:uid="{00000000-0005-0000-0000-000016480000}"/>
    <cellStyle name="Millares 2 4 5 2 2 4 3" xfId="5360" xr:uid="{00000000-0005-0000-0000-000017480000}"/>
    <cellStyle name="Millares 2 4 5 2 2 4 3 2" xfId="24237" xr:uid="{00000000-0005-0000-0000-000018480000}"/>
    <cellStyle name="Millares 2 4 5 2 2 4 3 2 2" xfId="38850" xr:uid="{00000000-0005-0000-0000-000019480000}"/>
    <cellStyle name="Millares 2 4 5 2 2 4 3 3" xfId="30346" xr:uid="{00000000-0005-0000-0000-00001A480000}"/>
    <cellStyle name="Millares 2 4 5 2 2 4 4" xfId="21200" xr:uid="{00000000-0005-0000-0000-00001B480000}"/>
    <cellStyle name="Millares 2 4 5 2 2 4 4 2" xfId="36340" xr:uid="{00000000-0005-0000-0000-00001C480000}"/>
    <cellStyle name="Millares 2 4 5 2 2 4 5" xfId="8304" xr:uid="{00000000-0005-0000-0000-00001D480000}"/>
    <cellStyle name="Millares 2 4 5 2 2 4 5 2" xfId="32778" xr:uid="{00000000-0005-0000-0000-00001E480000}"/>
    <cellStyle name="Millares 2 4 5 2 2 4 6" xfId="27834" xr:uid="{00000000-0005-0000-0000-00001F480000}"/>
    <cellStyle name="Millares 2 4 5 2 2 5" xfId="3113" xr:uid="{00000000-0005-0000-0000-000020480000}"/>
    <cellStyle name="Millares 2 4 5 2 2 5 2" xfId="5985" xr:uid="{00000000-0005-0000-0000-000021480000}"/>
    <cellStyle name="Millares 2 4 5 2 2 5 2 2" xfId="24861" xr:uid="{00000000-0005-0000-0000-000022480000}"/>
    <cellStyle name="Millares 2 4 5 2 2 5 2 2 2" xfId="39346" xr:uid="{00000000-0005-0000-0000-000023480000}"/>
    <cellStyle name="Millares 2 4 5 2 2 5 2 3" xfId="30843" xr:uid="{00000000-0005-0000-0000-000024480000}"/>
    <cellStyle name="Millares 2 4 5 2 2 5 3" xfId="21997" xr:uid="{00000000-0005-0000-0000-000025480000}"/>
    <cellStyle name="Millares 2 4 5 2 2 5 3 2" xfId="37009" xr:uid="{00000000-0005-0000-0000-000026480000}"/>
    <cellStyle name="Millares 2 4 5 2 2 5 4" xfId="9098" xr:uid="{00000000-0005-0000-0000-000027480000}"/>
    <cellStyle name="Millares 2 4 5 2 2 5 4 2" xfId="33444" xr:uid="{00000000-0005-0000-0000-000028480000}"/>
    <cellStyle name="Millares 2 4 5 2 2 5 5" xfId="28503" xr:uid="{00000000-0005-0000-0000-000029480000}"/>
    <cellStyle name="Millares 2 4 5 2 2 6" xfId="4734" xr:uid="{00000000-0005-0000-0000-00002A480000}"/>
    <cellStyle name="Millares 2 4 5 2 2 6 2" xfId="23612" xr:uid="{00000000-0005-0000-0000-00002B480000}"/>
    <cellStyle name="Millares 2 4 5 2 2 6 2 2" xfId="38353" xr:uid="{00000000-0005-0000-0000-00002C480000}"/>
    <cellStyle name="Millares 2 4 5 2 2 6 3" xfId="12921" xr:uid="{00000000-0005-0000-0000-00002D480000}"/>
    <cellStyle name="Millares 2 4 5 2 2 6 3 2" xfId="35280" xr:uid="{00000000-0005-0000-0000-00002E480000}"/>
    <cellStyle name="Millares 2 4 5 2 2 6 4" xfId="29848" xr:uid="{00000000-0005-0000-0000-00002F480000}"/>
    <cellStyle name="Millares 2 4 5 2 2 7" xfId="20333" xr:uid="{00000000-0005-0000-0000-000030480000}"/>
    <cellStyle name="Millares 2 4 5 2 2 7 2" xfId="35601" xr:uid="{00000000-0005-0000-0000-000031480000}"/>
    <cellStyle name="Millares 2 4 5 2 2 8" xfId="7442" xr:uid="{00000000-0005-0000-0000-000032480000}"/>
    <cellStyle name="Millares 2 4 5 2 2 8 2" xfId="32044" xr:uid="{00000000-0005-0000-0000-000033480000}"/>
    <cellStyle name="Millares 2 4 5 2 2 9" xfId="27095" xr:uid="{00000000-0005-0000-0000-000034480000}"/>
    <cellStyle name="Millares 2 4 5 2 3" xfId="1631" xr:uid="{00000000-0005-0000-0000-000035480000}"/>
    <cellStyle name="Millares 2 4 5 2 3 2" xfId="2082" xr:uid="{00000000-0005-0000-0000-000036480000}"/>
    <cellStyle name="Millares 2 4 5 2 3 2 2" xfId="2706" xr:uid="{00000000-0005-0000-0000-000037480000}"/>
    <cellStyle name="Millares 2 4 5 2 3 2 2 2" xfId="4370" xr:uid="{00000000-0005-0000-0000-000038480000}"/>
    <cellStyle name="Millares 2 4 5 2 3 2 2 2 2" xfId="7000" xr:uid="{00000000-0005-0000-0000-000039480000}"/>
    <cellStyle name="Millares 2 4 5 2 3 2 2 2 2 2" xfId="25875" xr:uid="{00000000-0005-0000-0000-00003A480000}"/>
    <cellStyle name="Millares 2 4 5 2 3 2 2 2 2 2 2" xfId="40152" xr:uid="{00000000-0005-0000-0000-00003B480000}"/>
    <cellStyle name="Millares 2 4 5 2 3 2 2 2 2 3" xfId="31650" xr:uid="{00000000-0005-0000-0000-00003C480000}"/>
    <cellStyle name="Millares 2 4 5 2 3 2 2 2 3" xfId="23254" xr:uid="{00000000-0005-0000-0000-00003D480000}"/>
    <cellStyle name="Millares 2 4 5 2 3 2 2 2 3 2" xfId="38058" xr:uid="{00000000-0005-0000-0000-00003E480000}"/>
    <cellStyle name="Millares 2 4 5 2 3 2 2 2 4" xfId="10350" xr:uid="{00000000-0005-0000-0000-00003F480000}"/>
    <cellStyle name="Millares 2 4 5 2 3 2 2 2 4 2" xfId="34488" xr:uid="{00000000-0005-0000-0000-000040480000}"/>
    <cellStyle name="Millares 2 4 5 2 3 2 2 2 5" xfId="29552" xr:uid="{00000000-0005-0000-0000-000041480000}"/>
    <cellStyle name="Millares 2 4 5 2 3 2 2 3" xfId="5750" xr:uid="{00000000-0005-0000-0000-000042480000}"/>
    <cellStyle name="Millares 2 4 5 2 3 2 2 3 2" xfId="24627" xr:uid="{00000000-0005-0000-0000-000043480000}"/>
    <cellStyle name="Millares 2 4 5 2 3 2 2 3 2 2" xfId="39160" xr:uid="{00000000-0005-0000-0000-000044480000}"/>
    <cellStyle name="Millares 2 4 5 2 3 2 2 3 3" xfId="30656" xr:uid="{00000000-0005-0000-0000-000045480000}"/>
    <cellStyle name="Millares 2 4 5 2 3 2 2 4" xfId="21590" xr:uid="{00000000-0005-0000-0000-000046480000}"/>
    <cellStyle name="Millares 2 4 5 2 3 2 2 4 2" xfId="36650" xr:uid="{00000000-0005-0000-0000-000047480000}"/>
    <cellStyle name="Millares 2 4 5 2 3 2 2 5" xfId="8694" xr:uid="{00000000-0005-0000-0000-000048480000}"/>
    <cellStyle name="Millares 2 4 5 2 3 2 2 5 2" xfId="33088" xr:uid="{00000000-0005-0000-0000-000049480000}"/>
    <cellStyle name="Millares 2 4 5 2 3 2 2 6" xfId="28144" xr:uid="{00000000-0005-0000-0000-00004A480000}"/>
    <cellStyle name="Millares 2 4 5 2 3 2 3" xfId="3746" xr:uid="{00000000-0005-0000-0000-00004B480000}"/>
    <cellStyle name="Millares 2 4 5 2 3 2 3 2" xfId="6376" xr:uid="{00000000-0005-0000-0000-00004C480000}"/>
    <cellStyle name="Millares 2 4 5 2 3 2 3 2 2" xfId="25251" xr:uid="{00000000-0005-0000-0000-00004D480000}"/>
    <cellStyle name="Millares 2 4 5 2 3 2 3 2 2 2" xfId="39656" xr:uid="{00000000-0005-0000-0000-00004E480000}"/>
    <cellStyle name="Millares 2 4 5 2 3 2 3 2 3" xfId="31154" xr:uid="{00000000-0005-0000-0000-00004F480000}"/>
    <cellStyle name="Millares 2 4 5 2 3 2 3 3" xfId="22630" xr:uid="{00000000-0005-0000-0000-000050480000}"/>
    <cellStyle name="Millares 2 4 5 2 3 2 3 3 2" xfId="37562" xr:uid="{00000000-0005-0000-0000-000051480000}"/>
    <cellStyle name="Millares 2 4 5 2 3 2 3 4" xfId="9726" xr:uid="{00000000-0005-0000-0000-000052480000}"/>
    <cellStyle name="Millares 2 4 5 2 3 2 3 4 2" xfId="33992" xr:uid="{00000000-0005-0000-0000-000053480000}"/>
    <cellStyle name="Millares 2 4 5 2 3 2 3 5" xfId="29056" xr:uid="{00000000-0005-0000-0000-000054480000}"/>
    <cellStyle name="Millares 2 4 5 2 3 2 4" xfId="5126" xr:uid="{00000000-0005-0000-0000-000055480000}"/>
    <cellStyle name="Millares 2 4 5 2 3 2 4 2" xfId="24003" xr:uid="{00000000-0005-0000-0000-000056480000}"/>
    <cellStyle name="Millares 2 4 5 2 3 2 4 2 2" xfId="38664" xr:uid="{00000000-0005-0000-0000-000057480000}"/>
    <cellStyle name="Millares 2 4 5 2 3 2 4 3" xfId="30160" xr:uid="{00000000-0005-0000-0000-000058480000}"/>
    <cellStyle name="Millares 2 4 5 2 3 2 5" xfId="20966" xr:uid="{00000000-0005-0000-0000-000059480000}"/>
    <cellStyle name="Millares 2 4 5 2 3 2 5 2" xfId="36154" xr:uid="{00000000-0005-0000-0000-00005A480000}"/>
    <cellStyle name="Millares 2 4 5 2 3 2 6" xfId="8070" xr:uid="{00000000-0005-0000-0000-00005B480000}"/>
    <cellStyle name="Millares 2 4 5 2 3 2 6 2" xfId="32592" xr:uid="{00000000-0005-0000-0000-00005C480000}"/>
    <cellStyle name="Millares 2 4 5 2 3 2 7" xfId="27648" xr:uid="{00000000-0005-0000-0000-00005D480000}"/>
    <cellStyle name="Millares 2 4 5 2 3 3" xfId="2394" xr:uid="{00000000-0005-0000-0000-00005E480000}"/>
    <cellStyle name="Millares 2 4 5 2 3 3 2" xfId="4058" xr:uid="{00000000-0005-0000-0000-00005F480000}"/>
    <cellStyle name="Millares 2 4 5 2 3 3 2 2" xfId="6688" xr:uid="{00000000-0005-0000-0000-000060480000}"/>
    <cellStyle name="Millares 2 4 5 2 3 3 2 2 2" xfId="25563" xr:uid="{00000000-0005-0000-0000-000061480000}"/>
    <cellStyle name="Millares 2 4 5 2 3 3 2 2 2 2" xfId="39904" xr:uid="{00000000-0005-0000-0000-000062480000}"/>
    <cellStyle name="Millares 2 4 5 2 3 3 2 2 3" xfId="31402" xr:uid="{00000000-0005-0000-0000-000063480000}"/>
    <cellStyle name="Millares 2 4 5 2 3 3 2 3" xfId="22942" xr:uid="{00000000-0005-0000-0000-000064480000}"/>
    <cellStyle name="Millares 2 4 5 2 3 3 2 3 2" xfId="37810" xr:uid="{00000000-0005-0000-0000-000065480000}"/>
    <cellStyle name="Millares 2 4 5 2 3 3 2 4" xfId="10038" xr:uid="{00000000-0005-0000-0000-000066480000}"/>
    <cellStyle name="Millares 2 4 5 2 3 3 2 4 2" xfId="34240" xr:uid="{00000000-0005-0000-0000-000067480000}"/>
    <cellStyle name="Millares 2 4 5 2 3 3 2 5" xfId="29304" xr:uid="{00000000-0005-0000-0000-000068480000}"/>
    <cellStyle name="Millares 2 4 5 2 3 3 3" xfId="5438" xr:uid="{00000000-0005-0000-0000-000069480000}"/>
    <cellStyle name="Millares 2 4 5 2 3 3 3 2" xfId="24315" xr:uid="{00000000-0005-0000-0000-00006A480000}"/>
    <cellStyle name="Millares 2 4 5 2 3 3 3 2 2" xfId="38912" xr:uid="{00000000-0005-0000-0000-00006B480000}"/>
    <cellStyle name="Millares 2 4 5 2 3 3 3 3" xfId="30408" xr:uid="{00000000-0005-0000-0000-00006C480000}"/>
    <cellStyle name="Millares 2 4 5 2 3 3 4" xfId="21278" xr:uid="{00000000-0005-0000-0000-00006D480000}"/>
    <cellStyle name="Millares 2 4 5 2 3 3 4 2" xfId="36402" xr:uid="{00000000-0005-0000-0000-00006E480000}"/>
    <cellStyle name="Millares 2 4 5 2 3 3 5" xfId="8382" xr:uid="{00000000-0005-0000-0000-00006F480000}"/>
    <cellStyle name="Millares 2 4 5 2 3 3 5 2" xfId="32840" xr:uid="{00000000-0005-0000-0000-000070480000}"/>
    <cellStyle name="Millares 2 4 5 2 3 3 6" xfId="27896" xr:uid="{00000000-0005-0000-0000-000071480000}"/>
    <cellStyle name="Millares 2 4 5 2 3 4" xfId="3295" xr:uid="{00000000-0005-0000-0000-000072480000}"/>
    <cellStyle name="Millares 2 4 5 2 3 4 2" xfId="6063" xr:uid="{00000000-0005-0000-0000-000073480000}"/>
    <cellStyle name="Millares 2 4 5 2 3 4 2 2" xfId="24939" xr:uid="{00000000-0005-0000-0000-000074480000}"/>
    <cellStyle name="Millares 2 4 5 2 3 4 2 2 2" xfId="39408" xr:uid="{00000000-0005-0000-0000-000075480000}"/>
    <cellStyle name="Millares 2 4 5 2 3 4 2 3" xfId="30905" xr:uid="{00000000-0005-0000-0000-000076480000}"/>
    <cellStyle name="Millares 2 4 5 2 3 4 3" xfId="22179" xr:uid="{00000000-0005-0000-0000-000077480000}"/>
    <cellStyle name="Millares 2 4 5 2 3 4 3 2" xfId="37175" xr:uid="{00000000-0005-0000-0000-000078480000}"/>
    <cellStyle name="Millares 2 4 5 2 3 4 4" xfId="9278" xr:uid="{00000000-0005-0000-0000-000079480000}"/>
    <cellStyle name="Millares 2 4 5 2 3 4 4 2" xfId="33608" xr:uid="{00000000-0005-0000-0000-00007A480000}"/>
    <cellStyle name="Millares 2 4 5 2 3 4 5" xfId="28669" xr:uid="{00000000-0005-0000-0000-00007B480000}"/>
    <cellStyle name="Millares 2 4 5 2 3 5" xfId="4812" xr:uid="{00000000-0005-0000-0000-00007C480000}"/>
    <cellStyle name="Millares 2 4 5 2 3 5 2" xfId="23690" xr:uid="{00000000-0005-0000-0000-00007D480000}"/>
    <cellStyle name="Millares 2 4 5 2 3 5 2 2" xfId="38415" xr:uid="{00000000-0005-0000-0000-00007E480000}"/>
    <cellStyle name="Millares 2 4 5 2 3 5 3" xfId="29910" xr:uid="{00000000-0005-0000-0000-00007F480000}"/>
    <cellStyle name="Millares 2 4 5 2 3 6" xfId="20515" xr:uid="{00000000-0005-0000-0000-000080480000}"/>
    <cellStyle name="Millares 2 4 5 2 3 6 2" xfId="35767" xr:uid="{00000000-0005-0000-0000-000081480000}"/>
    <cellStyle name="Millares 2 4 5 2 3 7" xfId="7622" xr:uid="{00000000-0005-0000-0000-000082480000}"/>
    <cellStyle name="Millares 2 4 5 2 3 7 2" xfId="32208" xr:uid="{00000000-0005-0000-0000-000083480000}"/>
    <cellStyle name="Millares 2 4 5 2 3 8" xfId="27261" xr:uid="{00000000-0005-0000-0000-000084480000}"/>
    <cellStyle name="Millares 2 4 5 2 4" xfId="1926" xr:uid="{00000000-0005-0000-0000-000085480000}"/>
    <cellStyle name="Millares 2 4 5 2 4 2" xfId="2550" xr:uid="{00000000-0005-0000-0000-000086480000}"/>
    <cellStyle name="Millares 2 4 5 2 4 2 2" xfId="4214" xr:uid="{00000000-0005-0000-0000-000087480000}"/>
    <cellStyle name="Millares 2 4 5 2 4 2 2 2" xfId="6844" xr:uid="{00000000-0005-0000-0000-000088480000}"/>
    <cellStyle name="Millares 2 4 5 2 4 2 2 2 2" xfId="25719" xr:uid="{00000000-0005-0000-0000-000089480000}"/>
    <cellStyle name="Millares 2 4 5 2 4 2 2 2 2 2" xfId="40028" xr:uid="{00000000-0005-0000-0000-00008A480000}"/>
    <cellStyle name="Millares 2 4 5 2 4 2 2 2 3" xfId="31526" xr:uid="{00000000-0005-0000-0000-00008B480000}"/>
    <cellStyle name="Millares 2 4 5 2 4 2 2 3" xfId="23098" xr:uid="{00000000-0005-0000-0000-00008C480000}"/>
    <cellStyle name="Millares 2 4 5 2 4 2 2 3 2" xfId="37934" xr:uid="{00000000-0005-0000-0000-00008D480000}"/>
    <cellStyle name="Millares 2 4 5 2 4 2 2 4" xfId="10194" xr:uid="{00000000-0005-0000-0000-00008E480000}"/>
    <cellStyle name="Millares 2 4 5 2 4 2 2 4 2" xfId="34364" xr:uid="{00000000-0005-0000-0000-00008F480000}"/>
    <cellStyle name="Millares 2 4 5 2 4 2 2 5" xfId="29428" xr:uid="{00000000-0005-0000-0000-000090480000}"/>
    <cellStyle name="Millares 2 4 5 2 4 2 3" xfId="5594" xr:uid="{00000000-0005-0000-0000-000091480000}"/>
    <cellStyle name="Millares 2 4 5 2 4 2 3 2" xfId="24471" xr:uid="{00000000-0005-0000-0000-000092480000}"/>
    <cellStyle name="Millares 2 4 5 2 4 2 3 2 2" xfId="39036" xr:uid="{00000000-0005-0000-0000-000093480000}"/>
    <cellStyle name="Millares 2 4 5 2 4 2 3 3" xfId="30532" xr:uid="{00000000-0005-0000-0000-000094480000}"/>
    <cellStyle name="Millares 2 4 5 2 4 2 4" xfId="21434" xr:uid="{00000000-0005-0000-0000-000095480000}"/>
    <cellStyle name="Millares 2 4 5 2 4 2 4 2" xfId="36526" xr:uid="{00000000-0005-0000-0000-000096480000}"/>
    <cellStyle name="Millares 2 4 5 2 4 2 5" xfId="8538" xr:uid="{00000000-0005-0000-0000-000097480000}"/>
    <cellStyle name="Millares 2 4 5 2 4 2 5 2" xfId="32964" xr:uid="{00000000-0005-0000-0000-000098480000}"/>
    <cellStyle name="Millares 2 4 5 2 4 2 6" xfId="28020" xr:uid="{00000000-0005-0000-0000-000099480000}"/>
    <cellStyle name="Millares 2 4 5 2 4 3" xfId="3590" xr:uid="{00000000-0005-0000-0000-00009A480000}"/>
    <cellStyle name="Millares 2 4 5 2 4 3 2" xfId="6220" xr:uid="{00000000-0005-0000-0000-00009B480000}"/>
    <cellStyle name="Millares 2 4 5 2 4 3 2 2" xfId="25095" xr:uid="{00000000-0005-0000-0000-00009C480000}"/>
    <cellStyle name="Millares 2 4 5 2 4 3 2 2 2" xfId="39532" xr:uid="{00000000-0005-0000-0000-00009D480000}"/>
    <cellStyle name="Millares 2 4 5 2 4 3 2 3" xfId="31030" xr:uid="{00000000-0005-0000-0000-00009E480000}"/>
    <cellStyle name="Millares 2 4 5 2 4 3 3" xfId="22474" xr:uid="{00000000-0005-0000-0000-00009F480000}"/>
    <cellStyle name="Millares 2 4 5 2 4 3 3 2" xfId="37438" xr:uid="{00000000-0005-0000-0000-0000A0480000}"/>
    <cellStyle name="Millares 2 4 5 2 4 3 4" xfId="9570" xr:uid="{00000000-0005-0000-0000-0000A1480000}"/>
    <cellStyle name="Millares 2 4 5 2 4 3 4 2" xfId="33868" xr:uid="{00000000-0005-0000-0000-0000A2480000}"/>
    <cellStyle name="Millares 2 4 5 2 4 3 5" xfId="28932" xr:uid="{00000000-0005-0000-0000-0000A3480000}"/>
    <cellStyle name="Millares 2 4 5 2 4 4" xfId="4970" xr:uid="{00000000-0005-0000-0000-0000A4480000}"/>
    <cellStyle name="Millares 2 4 5 2 4 4 2" xfId="23847" xr:uid="{00000000-0005-0000-0000-0000A5480000}"/>
    <cellStyle name="Millares 2 4 5 2 4 4 2 2" xfId="38540" xr:uid="{00000000-0005-0000-0000-0000A6480000}"/>
    <cellStyle name="Millares 2 4 5 2 4 4 3" xfId="30036" xr:uid="{00000000-0005-0000-0000-0000A7480000}"/>
    <cellStyle name="Millares 2 4 5 2 4 5" xfId="20810" xr:uid="{00000000-0005-0000-0000-0000A8480000}"/>
    <cellStyle name="Millares 2 4 5 2 4 5 2" xfId="36030" xr:uid="{00000000-0005-0000-0000-0000A9480000}"/>
    <cellStyle name="Millares 2 4 5 2 4 6" xfId="7914" xr:uid="{00000000-0005-0000-0000-0000AA480000}"/>
    <cellStyle name="Millares 2 4 5 2 4 6 2" xfId="32468" xr:uid="{00000000-0005-0000-0000-0000AB480000}"/>
    <cellStyle name="Millares 2 4 5 2 4 7" xfId="27524" xr:uid="{00000000-0005-0000-0000-0000AC480000}"/>
    <cellStyle name="Millares 2 4 5 2 5" xfId="2238" xr:uid="{00000000-0005-0000-0000-0000AD480000}"/>
    <cellStyle name="Millares 2 4 5 2 5 2" xfId="3902" xr:uid="{00000000-0005-0000-0000-0000AE480000}"/>
    <cellStyle name="Millares 2 4 5 2 5 2 2" xfId="6532" xr:uid="{00000000-0005-0000-0000-0000AF480000}"/>
    <cellStyle name="Millares 2 4 5 2 5 2 2 2" xfId="25407" xr:uid="{00000000-0005-0000-0000-0000B0480000}"/>
    <cellStyle name="Millares 2 4 5 2 5 2 2 2 2" xfId="39780" xr:uid="{00000000-0005-0000-0000-0000B1480000}"/>
    <cellStyle name="Millares 2 4 5 2 5 2 2 3" xfId="31278" xr:uid="{00000000-0005-0000-0000-0000B2480000}"/>
    <cellStyle name="Millares 2 4 5 2 5 2 3" xfId="22786" xr:uid="{00000000-0005-0000-0000-0000B3480000}"/>
    <cellStyle name="Millares 2 4 5 2 5 2 3 2" xfId="37686" xr:uid="{00000000-0005-0000-0000-0000B4480000}"/>
    <cellStyle name="Millares 2 4 5 2 5 2 4" xfId="9882" xr:uid="{00000000-0005-0000-0000-0000B5480000}"/>
    <cellStyle name="Millares 2 4 5 2 5 2 4 2" xfId="34116" xr:uid="{00000000-0005-0000-0000-0000B6480000}"/>
    <cellStyle name="Millares 2 4 5 2 5 2 5" xfId="29180" xr:uid="{00000000-0005-0000-0000-0000B7480000}"/>
    <cellStyle name="Millares 2 4 5 2 5 3" xfId="5282" xr:uid="{00000000-0005-0000-0000-0000B8480000}"/>
    <cellStyle name="Millares 2 4 5 2 5 3 2" xfId="24159" xr:uid="{00000000-0005-0000-0000-0000B9480000}"/>
    <cellStyle name="Millares 2 4 5 2 5 3 2 2" xfId="38788" xr:uid="{00000000-0005-0000-0000-0000BA480000}"/>
    <cellStyle name="Millares 2 4 5 2 5 3 3" xfId="30284" xr:uid="{00000000-0005-0000-0000-0000BB480000}"/>
    <cellStyle name="Millares 2 4 5 2 5 4" xfId="21122" xr:uid="{00000000-0005-0000-0000-0000BC480000}"/>
    <cellStyle name="Millares 2 4 5 2 5 4 2" xfId="36278" xr:uid="{00000000-0005-0000-0000-0000BD480000}"/>
    <cellStyle name="Millares 2 4 5 2 5 5" xfId="8226" xr:uid="{00000000-0005-0000-0000-0000BE480000}"/>
    <cellStyle name="Millares 2 4 5 2 5 5 2" xfId="32716" xr:uid="{00000000-0005-0000-0000-0000BF480000}"/>
    <cellStyle name="Millares 2 4 5 2 5 6" xfId="27772" xr:uid="{00000000-0005-0000-0000-0000C0480000}"/>
    <cellStyle name="Millares 2 4 5 2 6" xfId="2931" xr:uid="{00000000-0005-0000-0000-0000C1480000}"/>
    <cellStyle name="Millares 2 4 5 2 6 2" xfId="5907" xr:uid="{00000000-0005-0000-0000-0000C2480000}"/>
    <cellStyle name="Millares 2 4 5 2 6 2 2" xfId="24783" xr:uid="{00000000-0005-0000-0000-0000C3480000}"/>
    <cellStyle name="Millares 2 4 5 2 6 2 2 2" xfId="39284" xr:uid="{00000000-0005-0000-0000-0000C4480000}"/>
    <cellStyle name="Millares 2 4 5 2 6 2 3" xfId="30781" xr:uid="{00000000-0005-0000-0000-0000C5480000}"/>
    <cellStyle name="Millares 2 4 5 2 6 3" xfId="21815" xr:uid="{00000000-0005-0000-0000-0000C6480000}"/>
    <cellStyle name="Millares 2 4 5 2 6 3 2" xfId="36843" xr:uid="{00000000-0005-0000-0000-0000C7480000}"/>
    <cellStyle name="Millares 2 4 5 2 6 4" xfId="8918" xr:uid="{00000000-0005-0000-0000-0000C8480000}"/>
    <cellStyle name="Millares 2 4 5 2 6 4 2" xfId="33280" xr:uid="{00000000-0005-0000-0000-0000C9480000}"/>
    <cellStyle name="Millares 2 4 5 2 6 5" xfId="28337" xr:uid="{00000000-0005-0000-0000-0000CA480000}"/>
    <cellStyle name="Millares 2 4 5 2 7" xfId="4655" xr:uid="{00000000-0005-0000-0000-0000CB480000}"/>
    <cellStyle name="Millares 2 4 5 2 7 2" xfId="23533" xr:uid="{00000000-0005-0000-0000-0000CC480000}"/>
    <cellStyle name="Millares 2 4 5 2 7 2 2" xfId="38290" xr:uid="{00000000-0005-0000-0000-0000CD480000}"/>
    <cellStyle name="Millares 2 4 5 2 7 3" xfId="10550" xr:uid="{00000000-0005-0000-0000-0000CE480000}"/>
    <cellStyle name="Millares 2 4 5 2 7 3 2" xfId="34658" xr:uid="{00000000-0005-0000-0000-0000CF480000}"/>
    <cellStyle name="Millares 2 4 5 2 7 4" xfId="29785" xr:uid="{00000000-0005-0000-0000-0000D0480000}"/>
    <cellStyle name="Millares 2 4 5 2 8" xfId="4518" xr:uid="{00000000-0005-0000-0000-0000D1480000}"/>
    <cellStyle name="Millares 2 4 5 2 8 2" xfId="23401" xr:uid="{00000000-0005-0000-0000-0000D2480000}"/>
    <cellStyle name="Millares 2 4 5 2 8 2 2" xfId="38175" xr:uid="{00000000-0005-0000-0000-0000D3480000}"/>
    <cellStyle name="Millares 2 4 5 2 8 3" xfId="29669" xr:uid="{00000000-0005-0000-0000-0000D4480000}"/>
    <cellStyle name="Millares 2 4 5 2 9" xfId="20151" xr:uid="{00000000-0005-0000-0000-0000D5480000}"/>
    <cellStyle name="Millares 2 4 5 2 9 2" xfId="35435" xr:uid="{00000000-0005-0000-0000-0000D6480000}"/>
    <cellStyle name="Millares 2 4 5 3" xfId="1358" xr:uid="{00000000-0005-0000-0000-0000D7480000}"/>
    <cellStyle name="Millares 2 4 5 3 2" xfId="1722" xr:uid="{00000000-0005-0000-0000-0000D8480000}"/>
    <cellStyle name="Millares 2 4 5 3 2 2" xfId="2121" xr:uid="{00000000-0005-0000-0000-0000D9480000}"/>
    <cellStyle name="Millares 2 4 5 3 2 2 2" xfId="2745" xr:uid="{00000000-0005-0000-0000-0000DA480000}"/>
    <cellStyle name="Millares 2 4 5 3 2 2 2 2" xfId="4409" xr:uid="{00000000-0005-0000-0000-0000DB480000}"/>
    <cellStyle name="Millares 2 4 5 3 2 2 2 2 2" xfId="7039" xr:uid="{00000000-0005-0000-0000-0000DC480000}"/>
    <cellStyle name="Millares 2 4 5 3 2 2 2 2 2 2" xfId="25914" xr:uid="{00000000-0005-0000-0000-0000DD480000}"/>
    <cellStyle name="Millares 2 4 5 3 2 2 2 2 2 2 2" xfId="40183" xr:uid="{00000000-0005-0000-0000-0000DE480000}"/>
    <cellStyle name="Millares 2 4 5 3 2 2 2 2 2 3" xfId="31681" xr:uid="{00000000-0005-0000-0000-0000DF480000}"/>
    <cellStyle name="Millares 2 4 5 3 2 2 2 2 3" xfId="23293" xr:uid="{00000000-0005-0000-0000-0000E0480000}"/>
    <cellStyle name="Millares 2 4 5 3 2 2 2 2 3 2" xfId="38089" xr:uid="{00000000-0005-0000-0000-0000E1480000}"/>
    <cellStyle name="Millares 2 4 5 3 2 2 2 2 4" xfId="10389" xr:uid="{00000000-0005-0000-0000-0000E2480000}"/>
    <cellStyle name="Millares 2 4 5 3 2 2 2 2 4 2" xfId="34519" xr:uid="{00000000-0005-0000-0000-0000E3480000}"/>
    <cellStyle name="Millares 2 4 5 3 2 2 2 2 5" xfId="29583" xr:uid="{00000000-0005-0000-0000-0000E4480000}"/>
    <cellStyle name="Millares 2 4 5 3 2 2 2 3" xfId="5789" xr:uid="{00000000-0005-0000-0000-0000E5480000}"/>
    <cellStyle name="Millares 2 4 5 3 2 2 2 3 2" xfId="24666" xr:uid="{00000000-0005-0000-0000-0000E6480000}"/>
    <cellStyle name="Millares 2 4 5 3 2 2 2 3 2 2" xfId="39191" xr:uid="{00000000-0005-0000-0000-0000E7480000}"/>
    <cellStyle name="Millares 2 4 5 3 2 2 2 3 3" xfId="30687" xr:uid="{00000000-0005-0000-0000-0000E8480000}"/>
    <cellStyle name="Millares 2 4 5 3 2 2 2 4" xfId="21629" xr:uid="{00000000-0005-0000-0000-0000E9480000}"/>
    <cellStyle name="Millares 2 4 5 3 2 2 2 4 2" xfId="36681" xr:uid="{00000000-0005-0000-0000-0000EA480000}"/>
    <cellStyle name="Millares 2 4 5 3 2 2 2 5" xfId="8733" xr:uid="{00000000-0005-0000-0000-0000EB480000}"/>
    <cellStyle name="Millares 2 4 5 3 2 2 2 5 2" xfId="33119" xr:uid="{00000000-0005-0000-0000-0000EC480000}"/>
    <cellStyle name="Millares 2 4 5 3 2 2 2 6" xfId="28175" xr:uid="{00000000-0005-0000-0000-0000ED480000}"/>
    <cellStyle name="Millares 2 4 5 3 2 2 3" xfId="3785" xr:uid="{00000000-0005-0000-0000-0000EE480000}"/>
    <cellStyle name="Millares 2 4 5 3 2 2 3 2" xfId="6415" xr:uid="{00000000-0005-0000-0000-0000EF480000}"/>
    <cellStyle name="Millares 2 4 5 3 2 2 3 2 2" xfId="25290" xr:uid="{00000000-0005-0000-0000-0000F0480000}"/>
    <cellStyle name="Millares 2 4 5 3 2 2 3 2 2 2" xfId="39687" xr:uid="{00000000-0005-0000-0000-0000F1480000}"/>
    <cellStyle name="Millares 2 4 5 3 2 2 3 2 3" xfId="31185" xr:uid="{00000000-0005-0000-0000-0000F2480000}"/>
    <cellStyle name="Millares 2 4 5 3 2 2 3 3" xfId="22669" xr:uid="{00000000-0005-0000-0000-0000F3480000}"/>
    <cellStyle name="Millares 2 4 5 3 2 2 3 3 2" xfId="37593" xr:uid="{00000000-0005-0000-0000-0000F4480000}"/>
    <cellStyle name="Millares 2 4 5 3 2 2 3 4" xfId="9765" xr:uid="{00000000-0005-0000-0000-0000F5480000}"/>
    <cellStyle name="Millares 2 4 5 3 2 2 3 4 2" xfId="34023" xr:uid="{00000000-0005-0000-0000-0000F6480000}"/>
    <cellStyle name="Millares 2 4 5 3 2 2 3 5" xfId="29087" xr:uid="{00000000-0005-0000-0000-0000F7480000}"/>
    <cellStyle name="Millares 2 4 5 3 2 2 4" xfId="5165" xr:uid="{00000000-0005-0000-0000-0000F8480000}"/>
    <cellStyle name="Millares 2 4 5 3 2 2 4 2" xfId="24042" xr:uid="{00000000-0005-0000-0000-0000F9480000}"/>
    <cellStyle name="Millares 2 4 5 3 2 2 4 2 2" xfId="38695" xr:uid="{00000000-0005-0000-0000-0000FA480000}"/>
    <cellStyle name="Millares 2 4 5 3 2 2 4 3" xfId="30191" xr:uid="{00000000-0005-0000-0000-0000FB480000}"/>
    <cellStyle name="Millares 2 4 5 3 2 2 5" xfId="21005" xr:uid="{00000000-0005-0000-0000-0000FC480000}"/>
    <cellStyle name="Millares 2 4 5 3 2 2 5 2" xfId="36185" xr:uid="{00000000-0005-0000-0000-0000FD480000}"/>
    <cellStyle name="Millares 2 4 5 3 2 2 6" xfId="8109" xr:uid="{00000000-0005-0000-0000-0000FE480000}"/>
    <cellStyle name="Millares 2 4 5 3 2 2 6 2" xfId="32623" xr:uid="{00000000-0005-0000-0000-0000FF480000}"/>
    <cellStyle name="Millares 2 4 5 3 2 2 7" xfId="27679" xr:uid="{00000000-0005-0000-0000-000000490000}"/>
    <cellStyle name="Millares 2 4 5 3 2 3" xfId="2433" xr:uid="{00000000-0005-0000-0000-000001490000}"/>
    <cellStyle name="Millares 2 4 5 3 2 3 2" xfId="4097" xr:uid="{00000000-0005-0000-0000-000002490000}"/>
    <cellStyle name="Millares 2 4 5 3 2 3 2 2" xfId="6727" xr:uid="{00000000-0005-0000-0000-000003490000}"/>
    <cellStyle name="Millares 2 4 5 3 2 3 2 2 2" xfId="25602" xr:uid="{00000000-0005-0000-0000-000004490000}"/>
    <cellStyle name="Millares 2 4 5 3 2 3 2 2 2 2" xfId="39935" xr:uid="{00000000-0005-0000-0000-000005490000}"/>
    <cellStyle name="Millares 2 4 5 3 2 3 2 2 3" xfId="31433" xr:uid="{00000000-0005-0000-0000-000006490000}"/>
    <cellStyle name="Millares 2 4 5 3 2 3 2 3" xfId="22981" xr:uid="{00000000-0005-0000-0000-000007490000}"/>
    <cellStyle name="Millares 2 4 5 3 2 3 2 3 2" xfId="37841" xr:uid="{00000000-0005-0000-0000-000008490000}"/>
    <cellStyle name="Millares 2 4 5 3 2 3 2 4" xfId="10077" xr:uid="{00000000-0005-0000-0000-000009490000}"/>
    <cellStyle name="Millares 2 4 5 3 2 3 2 4 2" xfId="34271" xr:uid="{00000000-0005-0000-0000-00000A490000}"/>
    <cellStyle name="Millares 2 4 5 3 2 3 2 5" xfId="29335" xr:uid="{00000000-0005-0000-0000-00000B490000}"/>
    <cellStyle name="Millares 2 4 5 3 2 3 3" xfId="5477" xr:uid="{00000000-0005-0000-0000-00000C490000}"/>
    <cellStyle name="Millares 2 4 5 3 2 3 3 2" xfId="24354" xr:uid="{00000000-0005-0000-0000-00000D490000}"/>
    <cellStyle name="Millares 2 4 5 3 2 3 3 2 2" xfId="38943" xr:uid="{00000000-0005-0000-0000-00000E490000}"/>
    <cellStyle name="Millares 2 4 5 3 2 3 3 3" xfId="30439" xr:uid="{00000000-0005-0000-0000-00000F490000}"/>
    <cellStyle name="Millares 2 4 5 3 2 3 4" xfId="21317" xr:uid="{00000000-0005-0000-0000-000010490000}"/>
    <cellStyle name="Millares 2 4 5 3 2 3 4 2" xfId="36433" xr:uid="{00000000-0005-0000-0000-000011490000}"/>
    <cellStyle name="Millares 2 4 5 3 2 3 5" xfId="8421" xr:uid="{00000000-0005-0000-0000-000012490000}"/>
    <cellStyle name="Millares 2 4 5 3 2 3 5 2" xfId="32871" xr:uid="{00000000-0005-0000-0000-000013490000}"/>
    <cellStyle name="Millares 2 4 5 3 2 3 6" xfId="27927" xr:uid="{00000000-0005-0000-0000-000014490000}"/>
    <cellStyle name="Millares 2 4 5 3 2 4" xfId="3386" xr:uid="{00000000-0005-0000-0000-000015490000}"/>
    <cellStyle name="Millares 2 4 5 3 2 4 2" xfId="6102" xr:uid="{00000000-0005-0000-0000-000016490000}"/>
    <cellStyle name="Millares 2 4 5 3 2 4 2 2" xfId="24978" xr:uid="{00000000-0005-0000-0000-000017490000}"/>
    <cellStyle name="Millares 2 4 5 3 2 4 2 2 2" xfId="39439" xr:uid="{00000000-0005-0000-0000-000018490000}"/>
    <cellStyle name="Millares 2 4 5 3 2 4 2 3" xfId="30936" xr:uid="{00000000-0005-0000-0000-000019490000}"/>
    <cellStyle name="Millares 2 4 5 3 2 4 3" xfId="22270" xr:uid="{00000000-0005-0000-0000-00001A490000}"/>
    <cellStyle name="Millares 2 4 5 3 2 4 3 2" xfId="37258" xr:uid="{00000000-0005-0000-0000-00001B490000}"/>
    <cellStyle name="Millares 2 4 5 3 2 4 4" xfId="9368" xr:uid="{00000000-0005-0000-0000-00001C490000}"/>
    <cellStyle name="Millares 2 4 5 3 2 4 4 2" xfId="33690" xr:uid="{00000000-0005-0000-0000-00001D490000}"/>
    <cellStyle name="Millares 2 4 5 3 2 4 5" xfId="28752" xr:uid="{00000000-0005-0000-0000-00001E490000}"/>
    <cellStyle name="Millares 2 4 5 3 2 5" xfId="4851" xr:uid="{00000000-0005-0000-0000-00001F490000}"/>
    <cellStyle name="Millares 2 4 5 3 2 5 2" xfId="23729" xr:uid="{00000000-0005-0000-0000-000020490000}"/>
    <cellStyle name="Millares 2 4 5 3 2 5 2 2" xfId="38446" xr:uid="{00000000-0005-0000-0000-000021490000}"/>
    <cellStyle name="Millares 2 4 5 3 2 5 3" xfId="29941" xr:uid="{00000000-0005-0000-0000-000022490000}"/>
    <cellStyle name="Millares 2 4 5 3 2 6" xfId="20606" xr:uid="{00000000-0005-0000-0000-000023490000}"/>
    <cellStyle name="Millares 2 4 5 3 2 6 2" xfId="35850" xr:uid="{00000000-0005-0000-0000-000024490000}"/>
    <cellStyle name="Millares 2 4 5 3 2 7" xfId="7712" xr:uid="{00000000-0005-0000-0000-000025490000}"/>
    <cellStyle name="Millares 2 4 5 3 2 7 2" xfId="32290" xr:uid="{00000000-0005-0000-0000-000026490000}"/>
    <cellStyle name="Millares 2 4 5 3 2 8" xfId="27344" xr:uid="{00000000-0005-0000-0000-000027490000}"/>
    <cellStyle name="Millares 2 4 5 3 3" xfId="1965" xr:uid="{00000000-0005-0000-0000-000028490000}"/>
    <cellStyle name="Millares 2 4 5 3 3 2" xfId="2589" xr:uid="{00000000-0005-0000-0000-000029490000}"/>
    <cellStyle name="Millares 2 4 5 3 3 2 2" xfId="4253" xr:uid="{00000000-0005-0000-0000-00002A490000}"/>
    <cellStyle name="Millares 2 4 5 3 3 2 2 2" xfId="6883" xr:uid="{00000000-0005-0000-0000-00002B490000}"/>
    <cellStyle name="Millares 2 4 5 3 3 2 2 2 2" xfId="25758" xr:uid="{00000000-0005-0000-0000-00002C490000}"/>
    <cellStyle name="Millares 2 4 5 3 3 2 2 2 2 2" xfId="40059" xr:uid="{00000000-0005-0000-0000-00002D490000}"/>
    <cellStyle name="Millares 2 4 5 3 3 2 2 2 3" xfId="31557" xr:uid="{00000000-0005-0000-0000-00002E490000}"/>
    <cellStyle name="Millares 2 4 5 3 3 2 2 3" xfId="23137" xr:uid="{00000000-0005-0000-0000-00002F490000}"/>
    <cellStyle name="Millares 2 4 5 3 3 2 2 3 2" xfId="37965" xr:uid="{00000000-0005-0000-0000-000030490000}"/>
    <cellStyle name="Millares 2 4 5 3 3 2 2 4" xfId="10233" xr:uid="{00000000-0005-0000-0000-000031490000}"/>
    <cellStyle name="Millares 2 4 5 3 3 2 2 4 2" xfId="34395" xr:uid="{00000000-0005-0000-0000-000032490000}"/>
    <cellStyle name="Millares 2 4 5 3 3 2 2 5" xfId="29459" xr:uid="{00000000-0005-0000-0000-000033490000}"/>
    <cellStyle name="Millares 2 4 5 3 3 2 3" xfId="5633" xr:uid="{00000000-0005-0000-0000-000034490000}"/>
    <cellStyle name="Millares 2 4 5 3 3 2 3 2" xfId="24510" xr:uid="{00000000-0005-0000-0000-000035490000}"/>
    <cellStyle name="Millares 2 4 5 3 3 2 3 2 2" xfId="39067" xr:uid="{00000000-0005-0000-0000-000036490000}"/>
    <cellStyle name="Millares 2 4 5 3 3 2 3 3" xfId="30563" xr:uid="{00000000-0005-0000-0000-000037490000}"/>
    <cellStyle name="Millares 2 4 5 3 3 2 4" xfId="21473" xr:uid="{00000000-0005-0000-0000-000038490000}"/>
    <cellStyle name="Millares 2 4 5 3 3 2 4 2" xfId="36557" xr:uid="{00000000-0005-0000-0000-000039490000}"/>
    <cellStyle name="Millares 2 4 5 3 3 2 5" xfId="8577" xr:uid="{00000000-0005-0000-0000-00003A490000}"/>
    <cellStyle name="Millares 2 4 5 3 3 2 5 2" xfId="32995" xr:uid="{00000000-0005-0000-0000-00003B490000}"/>
    <cellStyle name="Millares 2 4 5 3 3 2 6" xfId="28051" xr:uid="{00000000-0005-0000-0000-00003C490000}"/>
    <cellStyle name="Millares 2 4 5 3 3 3" xfId="3629" xr:uid="{00000000-0005-0000-0000-00003D490000}"/>
    <cellStyle name="Millares 2 4 5 3 3 3 2" xfId="6259" xr:uid="{00000000-0005-0000-0000-00003E490000}"/>
    <cellStyle name="Millares 2 4 5 3 3 3 2 2" xfId="25134" xr:uid="{00000000-0005-0000-0000-00003F490000}"/>
    <cellStyle name="Millares 2 4 5 3 3 3 2 2 2" xfId="39563" xr:uid="{00000000-0005-0000-0000-000040490000}"/>
    <cellStyle name="Millares 2 4 5 3 3 3 2 3" xfId="31061" xr:uid="{00000000-0005-0000-0000-000041490000}"/>
    <cellStyle name="Millares 2 4 5 3 3 3 3" xfId="22513" xr:uid="{00000000-0005-0000-0000-000042490000}"/>
    <cellStyle name="Millares 2 4 5 3 3 3 3 2" xfId="37469" xr:uid="{00000000-0005-0000-0000-000043490000}"/>
    <cellStyle name="Millares 2 4 5 3 3 3 4" xfId="9609" xr:uid="{00000000-0005-0000-0000-000044490000}"/>
    <cellStyle name="Millares 2 4 5 3 3 3 4 2" xfId="33899" xr:uid="{00000000-0005-0000-0000-000045490000}"/>
    <cellStyle name="Millares 2 4 5 3 3 3 5" xfId="28963" xr:uid="{00000000-0005-0000-0000-000046490000}"/>
    <cellStyle name="Millares 2 4 5 3 3 4" xfId="5009" xr:uid="{00000000-0005-0000-0000-000047490000}"/>
    <cellStyle name="Millares 2 4 5 3 3 4 2" xfId="23886" xr:uid="{00000000-0005-0000-0000-000048490000}"/>
    <cellStyle name="Millares 2 4 5 3 3 4 2 2" xfId="38571" xr:uid="{00000000-0005-0000-0000-000049490000}"/>
    <cellStyle name="Millares 2 4 5 3 3 4 3" xfId="30067" xr:uid="{00000000-0005-0000-0000-00004A490000}"/>
    <cellStyle name="Millares 2 4 5 3 3 5" xfId="20849" xr:uid="{00000000-0005-0000-0000-00004B490000}"/>
    <cellStyle name="Millares 2 4 5 3 3 5 2" xfId="36061" xr:uid="{00000000-0005-0000-0000-00004C490000}"/>
    <cellStyle name="Millares 2 4 5 3 3 6" xfId="7953" xr:uid="{00000000-0005-0000-0000-00004D490000}"/>
    <cellStyle name="Millares 2 4 5 3 3 6 2" xfId="32499" xr:uid="{00000000-0005-0000-0000-00004E490000}"/>
    <cellStyle name="Millares 2 4 5 3 3 7" xfId="27555" xr:uid="{00000000-0005-0000-0000-00004F490000}"/>
    <cellStyle name="Millares 2 4 5 3 4" xfId="2277" xr:uid="{00000000-0005-0000-0000-000050490000}"/>
    <cellStyle name="Millares 2 4 5 3 4 2" xfId="3941" xr:uid="{00000000-0005-0000-0000-000051490000}"/>
    <cellStyle name="Millares 2 4 5 3 4 2 2" xfId="6571" xr:uid="{00000000-0005-0000-0000-000052490000}"/>
    <cellStyle name="Millares 2 4 5 3 4 2 2 2" xfId="25446" xr:uid="{00000000-0005-0000-0000-000053490000}"/>
    <cellStyle name="Millares 2 4 5 3 4 2 2 2 2" xfId="39811" xr:uid="{00000000-0005-0000-0000-000054490000}"/>
    <cellStyle name="Millares 2 4 5 3 4 2 2 3" xfId="31309" xr:uid="{00000000-0005-0000-0000-000055490000}"/>
    <cellStyle name="Millares 2 4 5 3 4 2 3" xfId="22825" xr:uid="{00000000-0005-0000-0000-000056490000}"/>
    <cellStyle name="Millares 2 4 5 3 4 2 3 2" xfId="37717" xr:uid="{00000000-0005-0000-0000-000057490000}"/>
    <cellStyle name="Millares 2 4 5 3 4 2 4" xfId="9921" xr:uid="{00000000-0005-0000-0000-000058490000}"/>
    <cellStyle name="Millares 2 4 5 3 4 2 4 2" xfId="34147" xr:uid="{00000000-0005-0000-0000-000059490000}"/>
    <cellStyle name="Millares 2 4 5 3 4 2 5" xfId="29211" xr:uid="{00000000-0005-0000-0000-00005A490000}"/>
    <cellStyle name="Millares 2 4 5 3 4 3" xfId="5321" xr:uid="{00000000-0005-0000-0000-00005B490000}"/>
    <cellStyle name="Millares 2 4 5 3 4 3 2" xfId="24198" xr:uid="{00000000-0005-0000-0000-00005C490000}"/>
    <cellStyle name="Millares 2 4 5 3 4 3 2 2" xfId="38819" xr:uid="{00000000-0005-0000-0000-00005D490000}"/>
    <cellStyle name="Millares 2 4 5 3 4 3 3" xfId="30315" xr:uid="{00000000-0005-0000-0000-00005E490000}"/>
    <cellStyle name="Millares 2 4 5 3 4 4" xfId="21161" xr:uid="{00000000-0005-0000-0000-00005F490000}"/>
    <cellStyle name="Millares 2 4 5 3 4 4 2" xfId="36309" xr:uid="{00000000-0005-0000-0000-000060490000}"/>
    <cellStyle name="Millares 2 4 5 3 4 5" xfId="8265" xr:uid="{00000000-0005-0000-0000-000061490000}"/>
    <cellStyle name="Millares 2 4 5 3 4 5 2" xfId="32747" xr:uid="{00000000-0005-0000-0000-000062490000}"/>
    <cellStyle name="Millares 2 4 5 3 4 6" xfId="27803" xr:uid="{00000000-0005-0000-0000-000063490000}"/>
    <cellStyle name="Millares 2 4 5 3 5" xfId="3022" xr:uid="{00000000-0005-0000-0000-000064490000}"/>
    <cellStyle name="Millares 2 4 5 3 5 2" xfId="5946" xr:uid="{00000000-0005-0000-0000-000065490000}"/>
    <cellStyle name="Millares 2 4 5 3 5 2 2" xfId="24822" xr:uid="{00000000-0005-0000-0000-000066490000}"/>
    <cellStyle name="Millares 2 4 5 3 5 2 2 2" xfId="39315" xr:uid="{00000000-0005-0000-0000-000067490000}"/>
    <cellStyle name="Millares 2 4 5 3 5 2 3" xfId="30812" xr:uid="{00000000-0005-0000-0000-000068490000}"/>
    <cellStyle name="Millares 2 4 5 3 5 3" xfId="21906" xr:uid="{00000000-0005-0000-0000-000069490000}"/>
    <cellStyle name="Millares 2 4 5 3 5 3 2" xfId="36926" xr:uid="{00000000-0005-0000-0000-00006A490000}"/>
    <cellStyle name="Millares 2 4 5 3 5 4" xfId="9008" xr:uid="{00000000-0005-0000-0000-00006B490000}"/>
    <cellStyle name="Millares 2 4 5 3 5 4 2" xfId="33362" xr:uid="{00000000-0005-0000-0000-00006C490000}"/>
    <cellStyle name="Millares 2 4 5 3 5 5" xfId="28420" xr:uid="{00000000-0005-0000-0000-00006D490000}"/>
    <cellStyle name="Millares 2 4 5 3 6" xfId="4695" xr:uid="{00000000-0005-0000-0000-00006E490000}"/>
    <cellStyle name="Millares 2 4 5 3 6 2" xfId="23573" xr:uid="{00000000-0005-0000-0000-00006F490000}"/>
    <cellStyle name="Millares 2 4 5 3 6 2 2" xfId="38322" xr:uid="{00000000-0005-0000-0000-000070490000}"/>
    <cellStyle name="Millares 2 4 5 3 6 3" xfId="12920" xr:uid="{00000000-0005-0000-0000-000071490000}"/>
    <cellStyle name="Millares 2 4 5 3 6 3 2" xfId="35279" xr:uid="{00000000-0005-0000-0000-000072490000}"/>
    <cellStyle name="Millares 2 4 5 3 6 4" xfId="29817" xr:uid="{00000000-0005-0000-0000-000073490000}"/>
    <cellStyle name="Millares 2 4 5 3 7" xfId="20242" xr:uid="{00000000-0005-0000-0000-000074490000}"/>
    <cellStyle name="Millares 2 4 5 3 7 2" xfId="35518" xr:uid="{00000000-0005-0000-0000-000075490000}"/>
    <cellStyle name="Millares 2 4 5 3 8" xfId="7352" xr:uid="{00000000-0005-0000-0000-000076490000}"/>
    <cellStyle name="Millares 2 4 5 3 8 2" xfId="31962" xr:uid="{00000000-0005-0000-0000-000077490000}"/>
    <cellStyle name="Millares 2 4 5 3 9" xfId="27012" xr:uid="{00000000-0005-0000-0000-000078490000}"/>
    <cellStyle name="Millares 2 4 5 4" xfId="1540" xr:uid="{00000000-0005-0000-0000-000079490000}"/>
    <cellStyle name="Millares 2 4 5 4 2" xfId="2043" xr:uid="{00000000-0005-0000-0000-00007A490000}"/>
    <cellStyle name="Millares 2 4 5 4 2 2" xfId="2667" xr:uid="{00000000-0005-0000-0000-00007B490000}"/>
    <cellStyle name="Millares 2 4 5 4 2 2 2" xfId="4331" xr:uid="{00000000-0005-0000-0000-00007C490000}"/>
    <cellStyle name="Millares 2 4 5 4 2 2 2 2" xfId="6961" xr:uid="{00000000-0005-0000-0000-00007D490000}"/>
    <cellStyle name="Millares 2 4 5 4 2 2 2 2 2" xfId="25836" xr:uid="{00000000-0005-0000-0000-00007E490000}"/>
    <cellStyle name="Millares 2 4 5 4 2 2 2 2 2 2" xfId="40121" xr:uid="{00000000-0005-0000-0000-00007F490000}"/>
    <cellStyle name="Millares 2 4 5 4 2 2 2 2 3" xfId="31619" xr:uid="{00000000-0005-0000-0000-000080490000}"/>
    <cellStyle name="Millares 2 4 5 4 2 2 2 3" xfId="23215" xr:uid="{00000000-0005-0000-0000-000081490000}"/>
    <cellStyle name="Millares 2 4 5 4 2 2 2 3 2" xfId="38027" xr:uid="{00000000-0005-0000-0000-000082490000}"/>
    <cellStyle name="Millares 2 4 5 4 2 2 2 4" xfId="10311" xr:uid="{00000000-0005-0000-0000-000083490000}"/>
    <cellStyle name="Millares 2 4 5 4 2 2 2 4 2" xfId="34457" xr:uid="{00000000-0005-0000-0000-000084490000}"/>
    <cellStyle name="Millares 2 4 5 4 2 2 2 5" xfId="29521" xr:uid="{00000000-0005-0000-0000-000085490000}"/>
    <cellStyle name="Millares 2 4 5 4 2 2 3" xfId="5711" xr:uid="{00000000-0005-0000-0000-000086490000}"/>
    <cellStyle name="Millares 2 4 5 4 2 2 3 2" xfId="24588" xr:uid="{00000000-0005-0000-0000-000087490000}"/>
    <cellStyle name="Millares 2 4 5 4 2 2 3 2 2" xfId="39129" xr:uid="{00000000-0005-0000-0000-000088490000}"/>
    <cellStyle name="Millares 2 4 5 4 2 2 3 3" xfId="30625" xr:uid="{00000000-0005-0000-0000-000089490000}"/>
    <cellStyle name="Millares 2 4 5 4 2 2 4" xfId="21551" xr:uid="{00000000-0005-0000-0000-00008A490000}"/>
    <cellStyle name="Millares 2 4 5 4 2 2 4 2" xfId="36619" xr:uid="{00000000-0005-0000-0000-00008B490000}"/>
    <cellStyle name="Millares 2 4 5 4 2 2 5" xfId="8655" xr:uid="{00000000-0005-0000-0000-00008C490000}"/>
    <cellStyle name="Millares 2 4 5 4 2 2 5 2" xfId="33057" xr:uid="{00000000-0005-0000-0000-00008D490000}"/>
    <cellStyle name="Millares 2 4 5 4 2 2 6" xfId="28113" xr:uid="{00000000-0005-0000-0000-00008E490000}"/>
    <cellStyle name="Millares 2 4 5 4 2 3" xfId="3707" xr:uid="{00000000-0005-0000-0000-00008F490000}"/>
    <cellStyle name="Millares 2 4 5 4 2 3 2" xfId="6337" xr:uid="{00000000-0005-0000-0000-000090490000}"/>
    <cellStyle name="Millares 2 4 5 4 2 3 2 2" xfId="25212" xr:uid="{00000000-0005-0000-0000-000091490000}"/>
    <cellStyle name="Millares 2 4 5 4 2 3 2 2 2" xfId="39625" xr:uid="{00000000-0005-0000-0000-000092490000}"/>
    <cellStyle name="Millares 2 4 5 4 2 3 2 3" xfId="31123" xr:uid="{00000000-0005-0000-0000-000093490000}"/>
    <cellStyle name="Millares 2 4 5 4 2 3 3" xfId="22591" xr:uid="{00000000-0005-0000-0000-000094490000}"/>
    <cellStyle name="Millares 2 4 5 4 2 3 3 2" xfId="37531" xr:uid="{00000000-0005-0000-0000-000095490000}"/>
    <cellStyle name="Millares 2 4 5 4 2 3 4" xfId="9687" xr:uid="{00000000-0005-0000-0000-000096490000}"/>
    <cellStyle name="Millares 2 4 5 4 2 3 4 2" xfId="33961" xr:uid="{00000000-0005-0000-0000-000097490000}"/>
    <cellStyle name="Millares 2 4 5 4 2 3 5" xfId="29025" xr:uid="{00000000-0005-0000-0000-000098490000}"/>
    <cellStyle name="Millares 2 4 5 4 2 4" xfId="5087" xr:uid="{00000000-0005-0000-0000-000099490000}"/>
    <cellStyle name="Millares 2 4 5 4 2 4 2" xfId="23964" xr:uid="{00000000-0005-0000-0000-00009A490000}"/>
    <cellStyle name="Millares 2 4 5 4 2 4 2 2" xfId="38633" xr:uid="{00000000-0005-0000-0000-00009B490000}"/>
    <cellStyle name="Millares 2 4 5 4 2 4 3" xfId="30129" xr:uid="{00000000-0005-0000-0000-00009C490000}"/>
    <cellStyle name="Millares 2 4 5 4 2 5" xfId="20927" xr:uid="{00000000-0005-0000-0000-00009D490000}"/>
    <cellStyle name="Millares 2 4 5 4 2 5 2" xfId="36123" xr:uid="{00000000-0005-0000-0000-00009E490000}"/>
    <cellStyle name="Millares 2 4 5 4 2 6" xfId="8031" xr:uid="{00000000-0005-0000-0000-00009F490000}"/>
    <cellStyle name="Millares 2 4 5 4 2 6 2" xfId="32561" xr:uid="{00000000-0005-0000-0000-0000A0490000}"/>
    <cellStyle name="Millares 2 4 5 4 2 7" xfId="27617" xr:uid="{00000000-0005-0000-0000-0000A1490000}"/>
    <cellStyle name="Millares 2 4 5 4 3" xfId="2355" xr:uid="{00000000-0005-0000-0000-0000A2490000}"/>
    <cellStyle name="Millares 2 4 5 4 3 2" xfId="4019" xr:uid="{00000000-0005-0000-0000-0000A3490000}"/>
    <cellStyle name="Millares 2 4 5 4 3 2 2" xfId="6649" xr:uid="{00000000-0005-0000-0000-0000A4490000}"/>
    <cellStyle name="Millares 2 4 5 4 3 2 2 2" xfId="25524" xr:uid="{00000000-0005-0000-0000-0000A5490000}"/>
    <cellStyle name="Millares 2 4 5 4 3 2 2 2 2" xfId="39873" xr:uid="{00000000-0005-0000-0000-0000A6490000}"/>
    <cellStyle name="Millares 2 4 5 4 3 2 2 3" xfId="31371" xr:uid="{00000000-0005-0000-0000-0000A7490000}"/>
    <cellStyle name="Millares 2 4 5 4 3 2 3" xfId="22903" xr:uid="{00000000-0005-0000-0000-0000A8490000}"/>
    <cellStyle name="Millares 2 4 5 4 3 2 3 2" xfId="37779" xr:uid="{00000000-0005-0000-0000-0000A9490000}"/>
    <cellStyle name="Millares 2 4 5 4 3 2 4" xfId="9999" xr:uid="{00000000-0005-0000-0000-0000AA490000}"/>
    <cellStyle name="Millares 2 4 5 4 3 2 4 2" xfId="34209" xr:uid="{00000000-0005-0000-0000-0000AB490000}"/>
    <cellStyle name="Millares 2 4 5 4 3 2 5" xfId="29273" xr:uid="{00000000-0005-0000-0000-0000AC490000}"/>
    <cellStyle name="Millares 2 4 5 4 3 3" xfId="5399" xr:uid="{00000000-0005-0000-0000-0000AD490000}"/>
    <cellStyle name="Millares 2 4 5 4 3 3 2" xfId="24276" xr:uid="{00000000-0005-0000-0000-0000AE490000}"/>
    <cellStyle name="Millares 2 4 5 4 3 3 2 2" xfId="38881" xr:uid="{00000000-0005-0000-0000-0000AF490000}"/>
    <cellStyle name="Millares 2 4 5 4 3 3 3" xfId="30377" xr:uid="{00000000-0005-0000-0000-0000B0490000}"/>
    <cellStyle name="Millares 2 4 5 4 3 4" xfId="21239" xr:uid="{00000000-0005-0000-0000-0000B1490000}"/>
    <cellStyle name="Millares 2 4 5 4 3 4 2" xfId="36371" xr:uid="{00000000-0005-0000-0000-0000B2490000}"/>
    <cellStyle name="Millares 2 4 5 4 3 5" xfId="8343" xr:uid="{00000000-0005-0000-0000-0000B3490000}"/>
    <cellStyle name="Millares 2 4 5 4 3 5 2" xfId="32809" xr:uid="{00000000-0005-0000-0000-0000B4490000}"/>
    <cellStyle name="Millares 2 4 5 4 3 6" xfId="27865" xr:uid="{00000000-0005-0000-0000-0000B5490000}"/>
    <cellStyle name="Millares 2 4 5 4 4" xfId="3204" xr:uid="{00000000-0005-0000-0000-0000B6490000}"/>
    <cellStyle name="Millares 2 4 5 4 4 2" xfId="6024" xr:uid="{00000000-0005-0000-0000-0000B7490000}"/>
    <cellStyle name="Millares 2 4 5 4 4 2 2" xfId="24900" xr:uid="{00000000-0005-0000-0000-0000B8490000}"/>
    <cellStyle name="Millares 2 4 5 4 4 2 2 2" xfId="39377" xr:uid="{00000000-0005-0000-0000-0000B9490000}"/>
    <cellStyle name="Millares 2 4 5 4 4 2 3" xfId="30874" xr:uid="{00000000-0005-0000-0000-0000BA490000}"/>
    <cellStyle name="Millares 2 4 5 4 4 3" xfId="22088" xr:uid="{00000000-0005-0000-0000-0000BB490000}"/>
    <cellStyle name="Millares 2 4 5 4 4 3 2" xfId="37092" xr:uid="{00000000-0005-0000-0000-0000BC490000}"/>
    <cellStyle name="Millares 2 4 5 4 4 4" xfId="9188" xr:uid="{00000000-0005-0000-0000-0000BD490000}"/>
    <cellStyle name="Millares 2 4 5 4 4 4 2" xfId="33526" xr:uid="{00000000-0005-0000-0000-0000BE490000}"/>
    <cellStyle name="Millares 2 4 5 4 4 5" xfId="28586" xr:uid="{00000000-0005-0000-0000-0000BF490000}"/>
    <cellStyle name="Millares 2 4 5 4 5" xfId="4773" xr:uid="{00000000-0005-0000-0000-0000C0490000}"/>
    <cellStyle name="Millares 2 4 5 4 5 2" xfId="23651" xr:uid="{00000000-0005-0000-0000-0000C1490000}"/>
    <cellStyle name="Millares 2 4 5 4 5 2 2" xfId="38384" xr:uid="{00000000-0005-0000-0000-0000C2490000}"/>
    <cellStyle name="Millares 2 4 5 4 5 3" xfId="29879" xr:uid="{00000000-0005-0000-0000-0000C3490000}"/>
    <cellStyle name="Millares 2 4 5 4 6" xfId="20424" xr:uid="{00000000-0005-0000-0000-0000C4490000}"/>
    <cellStyle name="Millares 2 4 5 4 6 2" xfId="35684" xr:uid="{00000000-0005-0000-0000-0000C5490000}"/>
    <cellStyle name="Millares 2 4 5 4 7" xfId="7532" xr:uid="{00000000-0005-0000-0000-0000C6490000}"/>
    <cellStyle name="Millares 2 4 5 4 7 2" xfId="32126" xr:uid="{00000000-0005-0000-0000-0000C7490000}"/>
    <cellStyle name="Millares 2 4 5 4 8" xfId="27178" xr:uid="{00000000-0005-0000-0000-0000C8490000}"/>
    <cellStyle name="Millares 2 4 5 5" xfId="1887" xr:uid="{00000000-0005-0000-0000-0000C9490000}"/>
    <cellStyle name="Millares 2 4 5 5 2" xfId="2511" xr:uid="{00000000-0005-0000-0000-0000CA490000}"/>
    <cellStyle name="Millares 2 4 5 5 2 2" xfId="4175" xr:uid="{00000000-0005-0000-0000-0000CB490000}"/>
    <cellStyle name="Millares 2 4 5 5 2 2 2" xfId="6805" xr:uid="{00000000-0005-0000-0000-0000CC490000}"/>
    <cellStyle name="Millares 2 4 5 5 2 2 2 2" xfId="25680" xr:uid="{00000000-0005-0000-0000-0000CD490000}"/>
    <cellStyle name="Millares 2 4 5 5 2 2 2 2 2" xfId="39997" xr:uid="{00000000-0005-0000-0000-0000CE490000}"/>
    <cellStyle name="Millares 2 4 5 5 2 2 2 3" xfId="31495" xr:uid="{00000000-0005-0000-0000-0000CF490000}"/>
    <cellStyle name="Millares 2 4 5 5 2 2 3" xfId="23059" xr:uid="{00000000-0005-0000-0000-0000D0490000}"/>
    <cellStyle name="Millares 2 4 5 5 2 2 3 2" xfId="37903" xr:uid="{00000000-0005-0000-0000-0000D1490000}"/>
    <cellStyle name="Millares 2 4 5 5 2 2 4" xfId="10155" xr:uid="{00000000-0005-0000-0000-0000D2490000}"/>
    <cellStyle name="Millares 2 4 5 5 2 2 4 2" xfId="34333" xr:uid="{00000000-0005-0000-0000-0000D3490000}"/>
    <cellStyle name="Millares 2 4 5 5 2 2 5" xfId="29397" xr:uid="{00000000-0005-0000-0000-0000D4490000}"/>
    <cellStyle name="Millares 2 4 5 5 2 3" xfId="5555" xr:uid="{00000000-0005-0000-0000-0000D5490000}"/>
    <cellStyle name="Millares 2 4 5 5 2 3 2" xfId="24432" xr:uid="{00000000-0005-0000-0000-0000D6490000}"/>
    <cellStyle name="Millares 2 4 5 5 2 3 2 2" xfId="39005" xr:uid="{00000000-0005-0000-0000-0000D7490000}"/>
    <cellStyle name="Millares 2 4 5 5 2 3 3" xfId="30501" xr:uid="{00000000-0005-0000-0000-0000D8490000}"/>
    <cellStyle name="Millares 2 4 5 5 2 4" xfId="21395" xr:uid="{00000000-0005-0000-0000-0000D9490000}"/>
    <cellStyle name="Millares 2 4 5 5 2 4 2" xfId="36495" xr:uid="{00000000-0005-0000-0000-0000DA490000}"/>
    <cellStyle name="Millares 2 4 5 5 2 5" xfId="8499" xr:uid="{00000000-0005-0000-0000-0000DB490000}"/>
    <cellStyle name="Millares 2 4 5 5 2 5 2" xfId="32933" xr:uid="{00000000-0005-0000-0000-0000DC490000}"/>
    <cellStyle name="Millares 2 4 5 5 2 6" xfId="27989" xr:uid="{00000000-0005-0000-0000-0000DD490000}"/>
    <cellStyle name="Millares 2 4 5 5 3" xfId="3551" xr:uid="{00000000-0005-0000-0000-0000DE490000}"/>
    <cellStyle name="Millares 2 4 5 5 3 2" xfId="6181" xr:uid="{00000000-0005-0000-0000-0000DF490000}"/>
    <cellStyle name="Millares 2 4 5 5 3 2 2" xfId="25056" xr:uid="{00000000-0005-0000-0000-0000E0490000}"/>
    <cellStyle name="Millares 2 4 5 5 3 2 2 2" xfId="39501" xr:uid="{00000000-0005-0000-0000-0000E1490000}"/>
    <cellStyle name="Millares 2 4 5 5 3 2 3" xfId="30999" xr:uid="{00000000-0005-0000-0000-0000E2490000}"/>
    <cellStyle name="Millares 2 4 5 5 3 3" xfId="22435" xr:uid="{00000000-0005-0000-0000-0000E3490000}"/>
    <cellStyle name="Millares 2 4 5 5 3 3 2" xfId="37407" xr:uid="{00000000-0005-0000-0000-0000E4490000}"/>
    <cellStyle name="Millares 2 4 5 5 3 4" xfId="9531" xr:uid="{00000000-0005-0000-0000-0000E5490000}"/>
    <cellStyle name="Millares 2 4 5 5 3 4 2" xfId="33837" xr:uid="{00000000-0005-0000-0000-0000E6490000}"/>
    <cellStyle name="Millares 2 4 5 5 3 5" xfId="28901" xr:uid="{00000000-0005-0000-0000-0000E7490000}"/>
    <cellStyle name="Millares 2 4 5 5 4" xfId="4931" xr:uid="{00000000-0005-0000-0000-0000E8490000}"/>
    <cellStyle name="Millares 2 4 5 5 4 2" xfId="23808" xr:uid="{00000000-0005-0000-0000-0000E9490000}"/>
    <cellStyle name="Millares 2 4 5 5 4 2 2" xfId="38509" xr:uid="{00000000-0005-0000-0000-0000EA490000}"/>
    <cellStyle name="Millares 2 4 5 5 4 3" xfId="30005" xr:uid="{00000000-0005-0000-0000-0000EB490000}"/>
    <cellStyle name="Millares 2 4 5 5 5" xfId="20771" xr:uid="{00000000-0005-0000-0000-0000EC490000}"/>
    <cellStyle name="Millares 2 4 5 5 5 2" xfId="35999" xr:uid="{00000000-0005-0000-0000-0000ED490000}"/>
    <cellStyle name="Millares 2 4 5 5 6" xfId="7875" xr:uid="{00000000-0005-0000-0000-0000EE490000}"/>
    <cellStyle name="Millares 2 4 5 5 6 2" xfId="32437" xr:uid="{00000000-0005-0000-0000-0000EF490000}"/>
    <cellStyle name="Millares 2 4 5 5 7" xfId="27493" xr:uid="{00000000-0005-0000-0000-0000F0490000}"/>
    <cellStyle name="Millares 2 4 5 6" xfId="2199" xr:uid="{00000000-0005-0000-0000-0000F1490000}"/>
    <cellStyle name="Millares 2 4 5 6 2" xfId="3863" xr:uid="{00000000-0005-0000-0000-0000F2490000}"/>
    <cellStyle name="Millares 2 4 5 6 2 2" xfId="6493" xr:uid="{00000000-0005-0000-0000-0000F3490000}"/>
    <cellStyle name="Millares 2 4 5 6 2 2 2" xfId="25368" xr:uid="{00000000-0005-0000-0000-0000F4490000}"/>
    <cellStyle name="Millares 2 4 5 6 2 2 2 2" xfId="39749" xr:uid="{00000000-0005-0000-0000-0000F5490000}"/>
    <cellStyle name="Millares 2 4 5 6 2 2 3" xfId="31247" xr:uid="{00000000-0005-0000-0000-0000F6490000}"/>
    <cellStyle name="Millares 2 4 5 6 2 3" xfId="22747" xr:uid="{00000000-0005-0000-0000-0000F7490000}"/>
    <cellStyle name="Millares 2 4 5 6 2 3 2" xfId="37655" xr:uid="{00000000-0005-0000-0000-0000F8490000}"/>
    <cellStyle name="Millares 2 4 5 6 2 4" xfId="9843" xr:uid="{00000000-0005-0000-0000-0000F9490000}"/>
    <cellStyle name="Millares 2 4 5 6 2 4 2" xfId="34085" xr:uid="{00000000-0005-0000-0000-0000FA490000}"/>
    <cellStyle name="Millares 2 4 5 6 2 5" xfId="29149" xr:uid="{00000000-0005-0000-0000-0000FB490000}"/>
    <cellStyle name="Millares 2 4 5 6 3" xfId="5243" xr:uid="{00000000-0005-0000-0000-0000FC490000}"/>
    <cellStyle name="Millares 2 4 5 6 3 2" xfId="24120" xr:uid="{00000000-0005-0000-0000-0000FD490000}"/>
    <cellStyle name="Millares 2 4 5 6 3 2 2" xfId="38757" xr:uid="{00000000-0005-0000-0000-0000FE490000}"/>
    <cellStyle name="Millares 2 4 5 6 3 3" xfId="30253" xr:uid="{00000000-0005-0000-0000-0000FF490000}"/>
    <cellStyle name="Millares 2 4 5 6 4" xfId="21083" xr:uid="{00000000-0005-0000-0000-0000004A0000}"/>
    <cellStyle name="Millares 2 4 5 6 4 2" xfId="36247" xr:uid="{00000000-0005-0000-0000-0000014A0000}"/>
    <cellStyle name="Millares 2 4 5 6 5" xfId="8187" xr:uid="{00000000-0005-0000-0000-0000024A0000}"/>
    <cellStyle name="Millares 2 4 5 6 5 2" xfId="32685" xr:uid="{00000000-0005-0000-0000-0000034A0000}"/>
    <cellStyle name="Millares 2 4 5 6 6" xfId="27741" xr:uid="{00000000-0005-0000-0000-0000044A0000}"/>
    <cellStyle name="Millares 2 4 5 7" xfId="2840" xr:uid="{00000000-0005-0000-0000-0000054A0000}"/>
    <cellStyle name="Millares 2 4 5 7 2" xfId="5867" xr:uid="{00000000-0005-0000-0000-0000064A0000}"/>
    <cellStyle name="Millares 2 4 5 7 2 2" xfId="24744" xr:uid="{00000000-0005-0000-0000-0000074A0000}"/>
    <cellStyle name="Millares 2 4 5 7 2 2 2" xfId="39253" xr:uid="{00000000-0005-0000-0000-0000084A0000}"/>
    <cellStyle name="Millares 2 4 5 7 2 3" xfId="30749" xr:uid="{00000000-0005-0000-0000-0000094A0000}"/>
    <cellStyle name="Millares 2 4 5 7 3" xfId="21724" xr:uid="{00000000-0005-0000-0000-00000A4A0000}"/>
    <cellStyle name="Millares 2 4 5 7 3 2" xfId="36760" xr:uid="{00000000-0005-0000-0000-00000B4A0000}"/>
    <cellStyle name="Millares 2 4 5 7 4" xfId="8828" xr:uid="{00000000-0005-0000-0000-00000C4A0000}"/>
    <cellStyle name="Millares 2 4 5 7 4 2" xfId="33198" xr:uid="{00000000-0005-0000-0000-00000D4A0000}"/>
    <cellStyle name="Millares 2 4 5 7 5" xfId="28254" xr:uid="{00000000-0005-0000-0000-00000E4A0000}"/>
    <cellStyle name="Millares 2 4 5 8" xfId="4581" xr:uid="{00000000-0005-0000-0000-00000F4A0000}"/>
    <cellStyle name="Millares 2 4 5 8 2" xfId="23459" xr:uid="{00000000-0005-0000-0000-0000104A0000}"/>
    <cellStyle name="Millares 2 4 5 8 2 2" xfId="38224" xr:uid="{00000000-0005-0000-0000-0000114A0000}"/>
    <cellStyle name="Millares 2 4 5 8 3" xfId="10482" xr:uid="{00000000-0005-0000-0000-0000124A0000}"/>
    <cellStyle name="Millares 2 4 5 8 3 2" xfId="34596" xr:uid="{00000000-0005-0000-0000-0000134A0000}"/>
    <cellStyle name="Millares 2 4 5 8 4" xfId="29719" xr:uid="{00000000-0005-0000-0000-0000144A0000}"/>
    <cellStyle name="Millares 2 4 5 9" xfId="4485" xr:uid="{00000000-0005-0000-0000-0000154A0000}"/>
    <cellStyle name="Millares 2 4 5 9 2" xfId="23369" xr:uid="{00000000-0005-0000-0000-0000164A0000}"/>
    <cellStyle name="Millares 2 4 5 9 2 2" xfId="38149" xr:uid="{00000000-0005-0000-0000-0000174A0000}"/>
    <cellStyle name="Millares 2 4 5 9 3" xfId="29643" xr:uid="{00000000-0005-0000-0000-0000184A0000}"/>
    <cellStyle name="Millares 2 4 6" xfId="554" xr:uid="{00000000-0005-0000-0000-0000194A0000}"/>
    <cellStyle name="Millares 2 4 6 10" xfId="20061" xr:uid="{00000000-0005-0000-0000-00001A4A0000}"/>
    <cellStyle name="Millares 2 4 6 10 2" xfId="35353" xr:uid="{00000000-0005-0000-0000-00001B4A0000}"/>
    <cellStyle name="Millares 2 4 6 11" xfId="7156" xr:uid="{00000000-0005-0000-0000-00001C4A0000}"/>
    <cellStyle name="Millares 2 4 6 11 2" xfId="31782" xr:uid="{00000000-0005-0000-0000-00001D4A0000}"/>
    <cellStyle name="Millares 2 4 6 12" xfId="26847" xr:uid="{00000000-0005-0000-0000-00001E4A0000}"/>
    <cellStyle name="Millares 2 4 6 2" xfId="1268" xr:uid="{00000000-0005-0000-0000-00001F4A0000}"/>
    <cellStyle name="Millares 2 4 6 2 10" xfId="7263" xr:uid="{00000000-0005-0000-0000-0000204A0000}"/>
    <cellStyle name="Millares 2 4 6 2 10 2" xfId="31881" xr:uid="{00000000-0005-0000-0000-0000214A0000}"/>
    <cellStyle name="Millares 2 4 6 2 11" xfId="26930" xr:uid="{00000000-0005-0000-0000-0000224A0000}"/>
    <cellStyle name="Millares 2 4 6 2 2" xfId="1450" xr:uid="{00000000-0005-0000-0000-0000234A0000}"/>
    <cellStyle name="Millares 2 4 6 2 2 2" xfId="1814" xr:uid="{00000000-0005-0000-0000-0000244A0000}"/>
    <cellStyle name="Millares 2 4 6 2 2 2 2" xfId="2161" xr:uid="{00000000-0005-0000-0000-0000254A0000}"/>
    <cellStyle name="Millares 2 4 6 2 2 2 2 2" xfId="2785" xr:uid="{00000000-0005-0000-0000-0000264A0000}"/>
    <cellStyle name="Millares 2 4 6 2 2 2 2 2 2" xfId="4449" xr:uid="{00000000-0005-0000-0000-0000274A0000}"/>
    <cellStyle name="Millares 2 4 6 2 2 2 2 2 2 2" xfId="7079" xr:uid="{00000000-0005-0000-0000-0000284A0000}"/>
    <cellStyle name="Millares 2 4 6 2 2 2 2 2 2 2 2" xfId="25954" xr:uid="{00000000-0005-0000-0000-0000294A0000}"/>
    <cellStyle name="Millares 2 4 6 2 2 2 2 2 2 2 2 2" xfId="40215" xr:uid="{00000000-0005-0000-0000-00002A4A0000}"/>
    <cellStyle name="Millares 2 4 6 2 2 2 2 2 2 2 3" xfId="31713" xr:uid="{00000000-0005-0000-0000-00002B4A0000}"/>
    <cellStyle name="Millares 2 4 6 2 2 2 2 2 2 3" xfId="23333" xr:uid="{00000000-0005-0000-0000-00002C4A0000}"/>
    <cellStyle name="Millares 2 4 6 2 2 2 2 2 2 3 2" xfId="38121" xr:uid="{00000000-0005-0000-0000-00002D4A0000}"/>
    <cellStyle name="Millares 2 4 6 2 2 2 2 2 2 4" xfId="10429" xr:uid="{00000000-0005-0000-0000-00002E4A0000}"/>
    <cellStyle name="Millares 2 4 6 2 2 2 2 2 2 4 2" xfId="34551" xr:uid="{00000000-0005-0000-0000-00002F4A0000}"/>
    <cellStyle name="Millares 2 4 6 2 2 2 2 2 2 5" xfId="29615" xr:uid="{00000000-0005-0000-0000-0000304A0000}"/>
    <cellStyle name="Millares 2 4 6 2 2 2 2 2 3" xfId="5829" xr:uid="{00000000-0005-0000-0000-0000314A0000}"/>
    <cellStyle name="Millares 2 4 6 2 2 2 2 2 3 2" xfId="24706" xr:uid="{00000000-0005-0000-0000-0000324A0000}"/>
    <cellStyle name="Millares 2 4 6 2 2 2 2 2 3 2 2" xfId="39223" xr:uid="{00000000-0005-0000-0000-0000334A0000}"/>
    <cellStyle name="Millares 2 4 6 2 2 2 2 2 3 3" xfId="30719" xr:uid="{00000000-0005-0000-0000-0000344A0000}"/>
    <cellStyle name="Millares 2 4 6 2 2 2 2 2 4" xfId="21669" xr:uid="{00000000-0005-0000-0000-0000354A0000}"/>
    <cellStyle name="Millares 2 4 6 2 2 2 2 2 4 2" xfId="36713" xr:uid="{00000000-0005-0000-0000-0000364A0000}"/>
    <cellStyle name="Millares 2 4 6 2 2 2 2 2 5" xfId="8773" xr:uid="{00000000-0005-0000-0000-0000374A0000}"/>
    <cellStyle name="Millares 2 4 6 2 2 2 2 2 5 2" xfId="33151" xr:uid="{00000000-0005-0000-0000-0000384A0000}"/>
    <cellStyle name="Millares 2 4 6 2 2 2 2 2 6" xfId="28207" xr:uid="{00000000-0005-0000-0000-0000394A0000}"/>
    <cellStyle name="Millares 2 4 6 2 2 2 2 3" xfId="3825" xr:uid="{00000000-0005-0000-0000-00003A4A0000}"/>
    <cellStyle name="Millares 2 4 6 2 2 2 2 3 2" xfId="6455" xr:uid="{00000000-0005-0000-0000-00003B4A0000}"/>
    <cellStyle name="Millares 2 4 6 2 2 2 2 3 2 2" xfId="25330" xr:uid="{00000000-0005-0000-0000-00003C4A0000}"/>
    <cellStyle name="Millares 2 4 6 2 2 2 2 3 2 2 2" xfId="39719" xr:uid="{00000000-0005-0000-0000-00003D4A0000}"/>
    <cellStyle name="Millares 2 4 6 2 2 2 2 3 2 3" xfId="31217" xr:uid="{00000000-0005-0000-0000-00003E4A0000}"/>
    <cellStyle name="Millares 2 4 6 2 2 2 2 3 3" xfId="22709" xr:uid="{00000000-0005-0000-0000-00003F4A0000}"/>
    <cellStyle name="Millares 2 4 6 2 2 2 2 3 3 2" xfId="37625" xr:uid="{00000000-0005-0000-0000-0000404A0000}"/>
    <cellStyle name="Millares 2 4 6 2 2 2 2 3 4" xfId="9805" xr:uid="{00000000-0005-0000-0000-0000414A0000}"/>
    <cellStyle name="Millares 2 4 6 2 2 2 2 3 4 2" xfId="34055" xr:uid="{00000000-0005-0000-0000-0000424A0000}"/>
    <cellStyle name="Millares 2 4 6 2 2 2 2 3 5" xfId="29119" xr:uid="{00000000-0005-0000-0000-0000434A0000}"/>
    <cellStyle name="Millares 2 4 6 2 2 2 2 4" xfId="5205" xr:uid="{00000000-0005-0000-0000-0000444A0000}"/>
    <cellStyle name="Millares 2 4 6 2 2 2 2 4 2" xfId="24082" xr:uid="{00000000-0005-0000-0000-0000454A0000}"/>
    <cellStyle name="Millares 2 4 6 2 2 2 2 4 2 2" xfId="38727" xr:uid="{00000000-0005-0000-0000-0000464A0000}"/>
    <cellStyle name="Millares 2 4 6 2 2 2 2 4 3" xfId="30223" xr:uid="{00000000-0005-0000-0000-0000474A0000}"/>
    <cellStyle name="Millares 2 4 6 2 2 2 2 5" xfId="21045" xr:uid="{00000000-0005-0000-0000-0000484A0000}"/>
    <cellStyle name="Millares 2 4 6 2 2 2 2 5 2" xfId="36217" xr:uid="{00000000-0005-0000-0000-0000494A0000}"/>
    <cellStyle name="Millares 2 4 6 2 2 2 2 6" xfId="8149" xr:uid="{00000000-0005-0000-0000-00004A4A0000}"/>
    <cellStyle name="Millares 2 4 6 2 2 2 2 6 2" xfId="32655" xr:uid="{00000000-0005-0000-0000-00004B4A0000}"/>
    <cellStyle name="Millares 2 4 6 2 2 2 2 7" xfId="27711" xr:uid="{00000000-0005-0000-0000-00004C4A0000}"/>
    <cellStyle name="Millares 2 4 6 2 2 2 3" xfId="2473" xr:uid="{00000000-0005-0000-0000-00004D4A0000}"/>
    <cellStyle name="Millares 2 4 6 2 2 2 3 2" xfId="4137" xr:uid="{00000000-0005-0000-0000-00004E4A0000}"/>
    <cellStyle name="Millares 2 4 6 2 2 2 3 2 2" xfId="6767" xr:uid="{00000000-0005-0000-0000-00004F4A0000}"/>
    <cellStyle name="Millares 2 4 6 2 2 2 3 2 2 2" xfId="25642" xr:uid="{00000000-0005-0000-0000-0000504A0000}"/>
    <cellStyle name="Millares 2 4 6 2 2 2 3 2 2 2 2" xfId="39967" xr:uid="{00000000-0005-0000-0000-0000514A0000}"/>
    <cellStyle name="Millares 2 4 6 2 2 2 3 2 2 3" xfId="31465" xr:uid="{00000000-0005-0000-0000-0000524A0000}"/>
    <cellStyle name="Millares 2 4 6 2 2 2 3 2 3" xfId="23021" xr:uid="{00000000-0005-0000-0000-0000534A0000}"/>
    <cellStyle name="Millares 2 4 6 2 2 2 3 2 3 2" xfId="37873" xr:uid="{00000000-0005-0000-0000-0000544A0000}"/>
    <cellStyle name="Millares 2 4 6 2 2 2 3 2 4" xfId="10117" xr:uid="{00000000-0005-0000-0000-0000554A0000}"/>
    <cellStyle name="Millares 2 4 6 2 2 2 3 2 4 2" xfId="34303" xr:uid="{00000000-0005-0000-0000-0000564A0000}"/>
    <cellStyle name="Millares 2 4 6 2 2 2 3 2 5" xfId="29367" xr:uid="{00000000-0005-0000-0000-0000574A0000}"/>
    <cellStyle name="Millares 2 4 6 2 2 2 3 3" xfId="5517" xr:uid="{00000000-0005-0000-0000-0000584A0000}"/>
    <cellStyle name="Millares 2 4 6 2 2 2 3 3 2" xfId="24394" xr:uid="{00000000-0005-0000-0000-0000594A0000}"/>
    <cellStyle name="Millares 2 4 6 2 2 2 3 3 2 2" xfId="38975" xr:uid="{00000000-0005-0000-0000-00005A4A0000}"/>
    <cellStyle name="Millares 2 4 6 2 2 2 3 3 3" xfId="30471" xr:uid="{00000000-0005-0000-0000-00005B4A0000}"/>
    <cellStyle name="Millares 2 4 6 2 2 2 3 4" xfId="21357" xr:uid="{00000000-0005-0000-0000-00005C4A0000}"/>
    <cellStyle name="Millares 2 4 6 2 2 2 3 4 2" xfId="36465" xr:uid="{00000000-0005-0000-0000-00005D4A0000}"/>
    <cellStyle name="Millares 2 4 6 2 2 2 3 5" xfId="8461" xr:uid="{00000000-0005-0000-0000-00005E4A0000}"/>
    <cellStyle name="Millares 2 4 6 2 2 2 3 5 2" xfId="32903" xr:uid="{00000000-0005-0000-0000-00005F4A0000}"/>
    <cellStyle name="Millares 2 4 6 2 2 2 3 6" xfId="27959" xr:uid="{00000000-0005-0000-0000-0000604A0000}"/>
    <cellStyle name="Millares 2 4 6 2 2 2 4" xfId="3478" xr:uid="{00000000-0005-0000-0000-0000614A0000}"/>
    <cellStyle name="Millares 2 4 6 2 2 2 4 2" xfId="6142" xr:uid="{00000000-0005-0000-0000-0000624A0000}"/>
    <cellStyle name="Millares 2 4 6 2 2 2 4 2 2" xfId="25018" xr:uid="{00000000-0005-0000-0000-0000634A0000}"/>
    <cellStyle name="Millares 2 4 6 2 2 2 4 2 2 2" xfId="39471" xr:uid="{00000000-0005-0000-0000-0000644A0000}"/>
    <cellStyle name="Millares 2 4 6 2 2 2 4 2 3" xfId="30968" xr:uid="{00000000-0005-0000-0000-0000654A0000}"/>
    <cellStyle name="Millares 2 4 6 2 2 2 4 3" xfId="22362" xr:uid="{00000000-0005-0000-0000-0000664A0000}"/>
    <cellStyle name="Millares 2 4 6 2 2 2 4 3 2" xfId="37342" xr:uid="{00000000-0005-0000-0000-0000674A0000}"/>
    <cellStyle name="Millares 2 4 6 2 2 2 4 4" xfId="9459" xr:uid="{00000000-0005-0000-0000-0000684A0000}"/>
    <cellStyle name="Millares 2 4 6 2 2 2 4 4 2" xfId="33773" xr:uid="{00000000-0005-0000-0000-0000694A0000}"/>
    <cellStyle name="Millares 2 4 6 2 2 2 4 5" xfId="28836" xr:uid="{00000000-0005-0000-0000-00006A4A0000}"/>
    <cellStyle name="Millares 2 4 6 2 2 2 5" xfId="4892" xr:uid="{00000000-0005-0000-0000-00006B4A0000}"/>
    <cellStyle name="Millares 2 4 6 2 2 2 5 2" xfId="23769" xr:uid="{00000000-0005-0000-0000-00006C4A0000}"/>
    <cellStyle name="Millares 2 4 6 2 2 2 5 2 2" xfId="38478" xr:uid="{00000000-0005-0000-0000-00006D4A0000}"/>
    <cellStyle name="Millares 2 4 6 2 2 2 5 3" xfId="29974" xr:uid="{00000000-0005-0000-0000-00006E4A0000}"/>
    <cellStyle name="Millares 2 4 6 2 2 2 6" xfId="20698" xr:uid="{00000000-0005-0000-0000-00006F4A0000}"/>
    <cellStyle name="Millares 2 4 6 2 2 2 6 2" xfId="35934" xr:uid="{00000000-0005-0000-0000-0000704A0000}"/>
    <cellStyle name="Millares 2 4 6 2 2 2 7" xfId="7803" xr:uid="{00000000-0005-0000-0000-0000714A0000}"/>
    <cellStyle name="Millares 2 4 6 2 2 2 7 2" xfId="32373" xr:uid="{00000000-0005-0000-0000-0000724A0000}"/>
    <cellStyle name="Millares 2 4 6 2 2 2 8" xfId="27428" xr:uid="{00000000-0005-0000-0000-0000734A0000}"/>
    <cellStyle name="Millares 2 4 6 2 2 3" xfId="2005" xr:uid="{00000000-0005-0000-0000-0000744A0000}"/>
    <cellStyle name="Millares 2 4 6 2 2 3 2" xfId="2629" xr:uid="{00000000-0005-0000-0000-0000754A0000}"/>
    <cellStyle name="Millares 2 4 6 2 2 3 2 2" xfId="4293" xr:uid="{00000000-0005-0000-0000-0000764A0000}"/>
    <cellStyle name="Millares 2 4 6 2 2 3 2 2 2" xfId="6923" xr:uid="{00000000-0005-0000-0000-0000774A0000}"/>
    <cellStyle name="Millares 2 4 6 2 2 3 2 2 2 2" xfId="25798" xr:uid="{00000000-0005-0000-0000-0000784A0000}"/>
    <cellStyle name="Millares 2 4 6 2 2 3 2 2 2 2 2" xfId="40091" xr:uid="{00000000-0005-0000-0000-0000794A0000}"/>
    <cellStyle name="Millares 2 4 6 2 2 3 2 2 2 3" xfId="31589" xr:uid="{00000000-0005-0000-0000-00007A4A0000}"/>
    <cellStyle name="Millares 2 4 6 2 2 3 2 2 3" xfId="23177" xr:uid="{00000000-0005-0000-0000-00007B4A0000}"/>
    <cellStyle name="Millares 2 4 6 2 2 3 2 2 3 2" xfId="37997" xr:uid="{00000000-0005-0000-0000-00007C4A0000}"/>
    <cellStyle name="Millares 2 4 6 2 2 3 2 2 4" xfId="10273" xr:uid="{00000000-0005-0000-0000-00007D4A0000}"/>
    <cellStyle name="Millares 2 4 6 2 2 3 2 2 4 2" xfId="34427" xr:uid="{00000000-0005-0000-0000-00007E4A0000}"/>
    <cellStyle name="Millares 2 4 6 2 2 3 2 2 5" xfId="29491" xr:uid="{00000000-0005-0000-0000-00007F4A0000}"/>
    <cellStyle name="Millares 2 4 6 2 2 3 2 3" xfId="5673" xr:uid="{00000000-0005-0000-0000-0000804A0000}"/>
    <cellStyle name="Millares 2 4 6 2 2 3 2 3 2" xfId="24550" xr:uid="{00000000-0005-0000-0000-0000814A0000}"/>
    <cellStyle name="Millares 2 4 6 2 2 3 2 3 2 2" xfId="39099" xr:uid="{00000000-0005-0000-0000-0000824A0000}"/>
    <cellStyle name="Millares 2 4 6 2 2 3 2 3 3" xfId="30595" xr:uid="{00000000-0005-0000-0000-0000834A0000}"/>
    <cellStyle name="Millares 2 4 6 2 2 3 2 4" xfId="21513" xr:uid="{00000000-0005-0000-0000-0000844A0000}"/>
    <cellStyle name="Millares 2 4 6 2 2 3 2 4 2" xfId="36589" xr:uid="{00000000-0005-0000-0000-0000854A0000}"/>
    <cellStyle name="Millares 2 4 6 2 2 3 2 5" xfId="8617" xr:uid="{00000000-0005-0000-0000-0000864A0000}"/>
    <cellStyle name="Millares 2 4 6 2 2 3 2 5 2" xfId="33027" xr:uid="{00000000-0005-0000-0000-0000874A0000}"/>
    <cellStyle name="Millares 2 4 6 2 2 3 2 6" xfId="28083" xr:uid="{00000000-0005-0000-0000-0000884A0000}"/>
    <cellStyle name="Millares 2 4 6 2 2 3 3" xfId="3669" xr:uid="{00000000-0005-0000-0000-0000894A0000}"/>
    <cellStyle name="Millares 2 4 6 2 2 3 3 2" xfId="6299" xr:uid="{00000000-0005-0000-0000-00008A4A0000}"/>
    <cellStyle name="Millares 2 4 6 2 2 3 3 2 2" xfId="25174" xr:uid="{00000000-0005-0000-0000-00008B4A0000}"/>
    <cellStyle name="Millares 2 4 6 2 2 3 3 2 2 2" xfId="39595" xr:uid="{00000000-0005-0000-0000-00008C4A0000}"/>
    <cellStyle name="Millares 2 4 6 2 2 3 3 2 3" xfId="31093" xr:uid="{00000000-0005-0000-0000-00008D4A0000}"/>
    <cellStyle name="Millares 2 4 6 2 2 3 3 3" xfId="22553" xr:uid="{00000000-0005-0000-0000-00008E4A0000}"/>
    <cellStyle name="Millares 2 4 6 2 2 3 3 3 2" xfId="37501" xr:uid="{00000000-0005-0000-0000-00008F4A0000}"/>
    <cellStyle name="Millares 2 4 6 2 2 3 3 4" xfId="9649" xr:uid="{00000000-0005-0000-0000-0000904A0000}"/>
    <cellStyle name="Millares 2 4 6 2 2 3 3 4 2" xfId="33931" xr:uid="{00000000-0005-0000-0000-0000914A0000}"/>
    <cellStyle name="Millares 2 4 6 2 2 3 3 5" xfId="28995" xr:uid="{00000000-0005-0000-0000-0000924A0000}"/>
    <cellStyle name="Millares 2 4 6 2 2 3 4" xfId="5049" xr:uid="{00000000-0005-0000-0000-0000934A0000}"/>
    <cellStyle name="Millares 2 4 6 2 2 3 4 2" xfId="23926" xr:uid="{00000000-0005-0000-0000-0000944A0000}"/>
    <cellStyle name="Millares 2 4 6 2 2 3 4 2 2" xfId="38603" xr:uid="{00000000-0005-0000-0000-0000954A0000}"/>
    <cellStyle name="Millares 2 4 6 2 2 3 4 3" xfId="30099" xr:uid="{00000000-0005-0000-0000-0000964A0000}"/>
    <cellStyle name="Millares 2 4 6 2 2 3 5" xfId="20889" xr:uid="{00000000-0005-0000-0000-0000974A0000}"/>
    <cellStyle name="Millares 2 4 6 2 2 3 5 2" xfId="36093" xr:uid="{00000000-0005-0000-0000-0000984A0000}"/>
    <cellStyle name="Millares 2 4 6 2 2 3 6" xfId="7993" xr:uid="{00000000-0005-0000-0000-0000994A0000}"/>
    <cellStyle name="Millares 2 4 6 2 2 3 6 2" xfId="32531" xr:uid="{00000000-0005-0000-0000-00009A4A0000}"/>
    <cellStyle name="Millares 2 4 6 2 2 3 7" xfId="27587" xr:uid="{00000000-0005-0000-0000-00009B4A0000}"/>
    <cellStyle name="Millares 2 4 6 2 2 4" xfId="2317" xr:uid="{00000000-0005-0000-0000-00009C4A0000}"/>
    <cellStyle name="Millares 2 4 6 2 2 4 2" xfId="3981" xr:uid="{00000000-0005-0000-0000-00009D4A0000}"/>
    <cellStyle name="Millares 2 4 6 2 2 4 2 2" xfId="6611" xr:uid="{00000000-0005-0000-0000-00009E4A0000}"/>
    <cellStyle name="Millares 2 4 6 2 2 4 2 2 2" xfId="25486" xr:uid="{00000000-0005-0000-0000-00009F4A0000}"/>
    <cellStyle name="Millares 2 4 6 2 2 4 2 2 2 2" xfId="39843" xr:uid="{00000000-0005-0000-0000-0000A04A0000}"/>
    <cellStyle name="Millares 2 4 6 2 2 4 2 2 3" xfId="31341" xr:uid="{00000000-0005-0000-0000-0000A14A0000}"/>
    <cellStyle name="Millares 2 4 6 2 2 4 2 3" xfId="22865" xr:uid="{00000000-0005-0000-0000-0000A24A0000}"/>
    <cellStyle name="Millares 2 4 6 2 2 4 2 3 2" xfId="37749" xr:uid="{00000000-0005-0000-0000-0000A34A0000}"/>
    <cellStyle name="Millares 2 4 6 2 2 4 2 4" xfId="9961" xr:uid="{00000000-0005-0000-0000-0000A44A0000}"/>
    <cellStyle name="Millares 2 4 6 2 2 4 2 4 2" xfId="34179" xr:uid="{00000000-0005-0000-0000-0000A54A0000}"/>
    <cellStyle name="Millares 2 4 6 2 2 4 2 5" xfId="29243" xr:uid="{00000000-0005-0000-0000-0000A64A0000}"/>
    <cellStyle name="Millares 2 4 6 2 2 4 3" xfId="5361" xr:uid="{00000000-0005-0000-0000-0000A74A0000}"/>
    <cellStyle name="Millares 2 4 6 2 2 4 3 2" xfId="24238" xr:uid="{00000000-0005-0000-0000-0000A84A0000}"/>
    <cellStyle name="Millares 2 4 6 2 2 4 3 2 2" xfId="38851" xr:uid="{00000000-0005-0000-0000-0000A94A0000}"/>
    <cellStyle name="Millares 2 4 6 2 2 4 3 3" xfId="30347" xr:uid="{00000000-0005-0000-0000-0000AA4A0000}"/>
    <cellStyle name="Millares 2 4 6 2 2 4 4" xfId="21201" xr:uid="{00000000-0005-0000-0000-0000AB4A0000}"/>
    <cellStyle name="Millares 2 4 6 2 2 4 4 2" xfId="36341" xr:uid="{00000000-0005-0000-0000-0000AC4A0000}"/>
    <cellStyle name="Millares 2 4 6 2 2 4 5" xfId="8305" xr:uid="{00000000-0005-0000-0000-0000AD4A0000}"/>
    <cellStyle name="Millares 2 4 6 2 2 4 5 2" xfId="32779" xr:uid="{00000000-0005-0000-0000-0000AE4A0000}"/>
    <cellStyle name="Millares 2 4 6 2 2 4 6" xfId="27835" xr:uid="{00000000-0005-0000-0000-0000AF4A0000}"/>
    <cellStyle name="Millares 2 4 6 2 2 5" xfId="3114" xr:uid="{00000000-0005-0000-0000-0000B04A0000}"/>
    <cellStyle name="Millares 2 4 6 2 2 5 2" xfId="5986" xr:uid="{00000000-0005-0000-0000-0000B14A0000}"/>
    <cellStyle name="Millares 2 4 6 2 2 5 2 2" xfId="24862" xr:uid="{00000000-0005-0000-0000-0000B24A0000}"/>
    <cellStyle name="Millares 2 4 6 2 2 5 2 2 2" xfId="39347" xr:uid="{00000000-0005-0000-0000-0000B34A0000}"/>
    <cellStyle name="Millares 2 4 6 2 2 5 2 3" xfId="30844" xr:uid="{00000000-0005-0000-0000-0000B44A0000}"/>
    <cellStyle name="Millares 2 4 6 2 2 5 3" xfId="21998" xr:uid="{00000000-0005-0000-0000-0000B54A0000}"/>
    <cellStyle name="Millares 2 4 6 2 2 5 3 2" xfId="37010" xr:uid="{00000000-0005-0000-0000-0000B64A0000}"/>
    <cellStyle name="Millares 2 4 6 2 2 5 4" xfId="9099" xr:uid="{00000000-0005-0000-0000-0000B74A0000}"/>
    <cellStyle name="Millares 2 4 6 2 2 5 4 2" xfId="33445" xr:uid="{00000000-0005-0000-0000-0000B84A0000}"/>
    <cellStyle name="Millares 2 4 6 2 2 5 5" xfId="28504" xr:uid="{00000000-0005-0000-0000-0000B94A0000}"/>
    <cellStyle name="Millares 2 4 6 2 2 6" xfId="4735" xr:uid="{00000000-0005-0000-0000-0000BA4A0000}"/>
    <cellStyle name="Millares 2 4 6 2 2 6 2" xfId="23613" xr:uid="{00000000-0005-0000-0000-0000BB4A0000}"/>
    <cellStyle name="Millares 2 4 6 2 2 6 2 2" xfId="38354" xr:uid="{00000000-0005-0000-0000-0000BC4A0000}"/>
    <cellStyle name="Millares 2 4 6 2 2 6 3" xfId="12923" xr:uid="{00000000-0005-0000-0000-0000BD4A0000}"/>
    <cellStyle name="Millares 2 4 6 2 2 6 3 2" xfId="35282" xr:uid="{00000000-0005-0000-0000-0000BE4A0000}"/>
    <cellStyle name="Millares 2 4 6 2 2 6 4" xfId="29849" xr:uid="{00000000-0005-0000-0000-0000BF4A0000}"/>
    <cellStyle name="Millares 2 4 6 2 2 7" xfId="20334" xr:uid="{00000000-0005-0000-0000-0000C04A0000}"/>
    <cellStyle name="Millares 2 4 6 2 2 7 2" xfId="35602" xr:uid="{00000000-0005-0000-0000-0000C14A0000}"/>
    <cellStyle name="Millares 2 4 6 2 2 8" xfId="7443" xr:uid="{00000000-0005-0000-0000-0000C24A0000}"/>
    <cellStyle name="Millares 2 4 6 2 2 8 2" xfId="32045" xr:uid="{00000000-0005-0000-0000-0000C34A0000}"/>
    <cellStyle name="Millares 2 4 6 2 2 9" xfId="27096" xr:uid="{00000000-0005-0000-0000-0000C44A0000}"/>
    <cellStyle name="Millares 2 4 6 2 3" xfId="1632" xr:uid="{00000000-0005-0000-0000-0000C54A0000}"/>
    <cellStyle name="Millares 2 4 6 2 3 2" xfId="2083" xr:uid="{00000000-0005-0000-0000-0000C64A0000}"/>
    <cellStyle name="Millares 2 4 6 2 3 2 2" xfId="2707" xr:uid="{00000000-0005-0000-0000-0000C74A0000}"/>
    <cellStyle name="Millares 2 4 6 2 3 2 2 2" xfId="4371" xr:uid="{00000000-0005-0000-0000-0000C84A0000}"/>
    <cellStyle name="Millares 2 4 6 2 3 2 2 2 2" xfId="7001" xr:uid="{00000000-0005-0000-0000-0000C94A0000}"/>
    <cellStyle name="Millares 2 4 6 2 3 2 2 2 2 2" xfId="25876" xr:uid="{00000000-0005-0000-0000-0000CA4A0000}"/>
    <cellStyle name="Millares 2 4 6 2 3 2 2 2 2 2 2" xfId="40153" xr:uid="{00000000-0005-0000-0000-0000CB4A0000}"/>
    <cellStyle name="Millares 2 4 6 2 3 2 2 2 2 3" xfId="31651" xr:uid="{00000000-0005-0000-0000-0000CC4A0000}"/>
    <cellStyle name="Millares 2 4 6 2 3 2 2 2 3" xfId="23255" xr:uid="{00000000-0005-0000-0000-0000CD4A0000}"/>
    <cellStyle name="Millares 2 4 6 2 3 2 2 2 3 2" xfId="38059" xr:uid="{00000000-0005-0000-0000-0000CE4A0000}"/>
    <cellStyle name="Millares 2 4 6 2 3 2 2 2 4" xfId="10351" xr:uid="{00000000-0005-0000-0000-0000CF4A0000}"/>
    <cellStyle name="Millares 2 4 6 2 3 2 2 2 4 2" xfId="34489" xr:uid="{00000000-0005-0000-0000-0000D04A0000}"/>
    <cellStyle name="Millares 2 4 6 2 3 2 2 2 5" xfId="29553" xr:uid="{00000000-0005-0000-0000-0000D14A0000}"/>
    <cellStyle name="Millares 2 4 6 2 3 2 2 3" xfId="5751" xr:uid="{00000000-0005-0000-0000-0000D24A0000}"/>
    <cellStyle name="Millares 2 4 6 2 3 2 2 3 2" xfId="24628" xr:uid="{00000000-0005-0000-0000-0000D34A0000}"/>
    <cellStyle name="Millares 2 4 6 2 3 2 2 3 2 2" xfId="39161" xr:uid="{00000000-0005-0000-0000-0000D44A0000}"/>
    <cellStyle name="Millares 2 4 6 2 3 2 2 3 3" xfId="30657" xr:uid="{00000000-0005-0000-0000-0000D54A0000}"/>
    <cellStyle name="Millares 2 4 6 2 3 2 2 4" xfId="21591" xr:uid="{00000000-0005-0000-0000-0000D64A0000}"/>
    <cellStyle name="Millares 2 4 6 2 3 2 2 4 2" xfId="36651" xr:uid="{00000000-0005-0000-0000-0000D74A0000}"/>
    <cellStyle name="Millares 2 4 6 2 3 2 2 5" xfId="8695" xr:uid="{00000000-0005-0000-0000-0000D84A0000}"/>
    <cellStyle name="Millares 2 4 6 2 3 2 2 5 2" xfId="33089" xr:uid="{00000000-0005-0000-0000-0000D94A0000}"/>
    <cellStyle name="Millares 2 4 6 2 3 2 2 6" xfId="28145" xr:uid="{00000000-0005-0000-0000-0000DA4A0000}"/>
    <cellStyle name="Millares 2 4 6 2 3 2 3" xfId="3747" xr:uid="{00000000-0005-0000-0000-0000DB4A0000}"/>
    <cellStyle name="Millares 2 4 6 2 3 2 3 2" xfId="6377" xr:uid="{00000000-0005-0000-0000-0000DC4A0000}"/>
    <cellStyle name="Millares 2 4 6 2 3 2 3 2 2" xfId="25252" xr:uid="{00000000-0005-0000-0000-0000DD4A0000}"/>
    <cellStyle name="Millares 2 4 6 2 3 2 3 2 2 2" xfId="39657" xr:uid="{00000000-0005-0000-0000-0000DE4A0000}"/>
    <cellStyle name="Millares 2 4 6 2 3 2 3 2 3" xfId="31155" xr:uid="{00000000-0005-0000-0000-0000DF4A0000}"/>
    <cellStyle name="Millares 2 4 6 2 3 2 3 3" xfId="22631" xr:uid="{00000000-0005-0000-0000-0000E04A0000}"/>
    <cellStyle name="Millares 2 4 6 2 3 2 3 3 2" xfId="37563" xr:uid="{00000000-0005-0000-0000-0000E14A0000}"/>
    <cellStyle name="Millares 2 4 6 2 3 2 3 4" xfId="9727" xr:uid="{00000000-0005-0000-0000-0000E24A0000}"/>
    <cellStyle name="Millares 2 4 6 2 3 2 3 4 2" xfId="33993" xr:uid="{00000000-0005-0000-0000-0000E34A0000}"/>
    <cellStyle name="Millares 2 4 6 2 3 2 3 5" xfId="29057" xr:uid="{00000000-0005-0000-0000-0000E44A0000}"/>
    <cellStyle name="Millares 2 4 6 2 3 2 4" xfId="5127" xr:uid="{00000000-0005-0000-0000-0000E54A0000}"/>
    <cellStyle name="Millares 2 4 6 2 3 2 4 2" xfId="24004" xr:uid="{00000000-0005-0000-0000-0000E64A0000}"/>
    <cellStyle name="Millares 2 4 6 2 3 2 4 2 2" xfId="38665" xr:uid="{00000000-0005-0000-0000-0000E74A0000}"/>
    <cellStyle name="Millares 2 4 6 2 3 2 4 3" xfId="30161" xr:uid="{00000000-0005-0000-0000-0000E84A0000}"/>
    <cellStyle name="Millares 2 4 6 2 3 2 5" xfId="20967" xr:uid="{00000000-0005-0000-0000-0000E94A0000}"/>
    <cellStyle name="Millares 2 4 6 2 3 2 5 2" xfId="36155" xr:uid="{00000000-0005-0000-0000-0000EA4A0000}"/>
    <cellStyle name="Millares 2 4 6 2 3 2 6" xfId="8071" xr:uid="{00000000-0005-0000-0000-0000EB4A0000}"/>
    <cellStyle name="Millares 2 4 6 2 3 2 6 2" xfId="32593" xr:uid="{00000000-0005-0000-0000-0000EC4A0000}"/>
    <cellStyle name="Millares 2 4 6 2 3 2 7" xfId="27649" xr:uid="{00000000-0005-0000-0000-0000ED4A0000}"/>
    <cellStyle name="Millares 2 4 6 2 3 3" xfId="2395" xr:uid="{00000000-0005-0000-0000-0000EE4A0000}"/>
    <cellStyle name="Millares 2 4 6 2 3 3 2" xfId="4059" xr:uid="{00000000-0005-0000-0000-0000EF4A0000}"/>
    <cellStyle name="Millares 2 4 6 2 3 3 2 2" xfId="6689" xr:uid="{00000000-0005-0000-0000-0000F04A0000}"/>
    <cellStyle name="Millares 2 4 6 2 3 3 2 2 2" xfId="25564" xr:uid="{00000000-0005-0000-0000-0000F14A0000}"/>
    <cellStyle name="Millares 2 4 6 2 3 3 2 2 2 2" xfId="39905" xr:uid="{00000000-0005-0000-0000-0000F24A0000}"/>
    <cellStyle name="Millares 2 4 6 2 3 3 2 2 3" xfId="31403" xr:uid="{00000000-0005-0000-0000-0000F34A0000}"/>
    <cellStyle name="Millares 2 4 6 2 3 3 2 3" xfId="22943" xr:uid="{00000000-0005-0000-0000-0000F44A0000}"/>
    <cellStyle name="Millares 2 4 6 2 3 3 2 3 2" xfId="37811" xr:uid="{00000000-0005-0000-0000-0000F54A0000}"/>
    <cellStyle name="Millares 2 4 6 2 3 3 2 4" xfId="10039" xr:uid="{00000000-0005-0000-0000-0000F64A0000}"/>
    <cellStyle name="Millares 2 4 6 2 3 3 2 4 2" xfId="34241" xr:uid="{00000000-0005-0000-0000-0000F74A0000}"/>
    <cellStyle name="Millares 2 4 6 2 3 3 2 5" xfId="29305" xr:uid="{00000000-0005-0000-0000-0000F84A0000}"/>
    <cellStyle name="Millares 2 4 6 2 3 3 3" xfId="5439" xr:uid="{00000000-0005-0000-0000-0000F94A0000}"/>
    <cellStyle name="Millares 2 4 6 2 3 3 3 2" xfId="24316" xr:uid="{00000000-0005-0000-0000-0000FA4A0000}"/>
    <cellStyle name="Millares 2 4 6 2 3 3 3 2 2" xfId="38913" xr:uid="{00000000-0005-0000-0000-0000FB4A0000}"/>
    <cellStyle name="Millares 2 4 6 2 3 3 3 3" xfId="30409" xr:uid="{00000000-0005-0000-0000-0000FC4A0000}"/>
    <cellStyle name="Millares 2 4 6 2 3 3 4" xfId="21279" xr:uid="{00000000-0005-0000-0000-0000FD4A0000}"/>
    <cellStyle name="Millares 2 4 6 2 3 3 4 2" xfId="36403" xr:uid="{00000000-0005-0000-0000-0000FE4A0000}"/>
    <cellStyle name="Millares 2 4 6 2 3 3 5" xfId="8383" xr:uid="{00000000-0005-0000-0000-0000FF4A0000}"/>
    <cellStyle name="Millares 2 4 6 2 3 3 5 2" xfId="32841" xr:uid="{00000000-0005-0000-0000-0000004B0000}"/>
    <cellStyle name="Millares 2 4 6 2 3 3 6" xfId="27897" xr:uid="{00000000-0005-0000-0000-0000014B0000}"/>
    <cellStyle name="Millares 2 4 6 2 3 4" xfId="3296" xr:uid="{00000000-0005-0000-0000-0000024B0000}"/>
    <cellStyle name="Millares 2 4 6 2 3 4 2" xfId="6064" xr:uid="{00000000-0005-0000-0000-0000034B0000}"/>
    <cellStyle name="Millares 2 4 6 2 3 4 2 2" xfId="24940" xr:uid="{00000000-0005-0000-0000-0000044B0000}"/>
    <cellStyle name="Millares 2 4 6 2 3 4 2 2 2" xfId="39409" xr:uid="{00000000-0005-0000-0000-0000054B0000}"/>
    <cellStyle name="Millares 2 4 6 2 3 4 2 3" xfId="30906" xr:uid="{00000000-0005-0000-0000-0000064B0000}"/>
    <cellStyle name="Millares 2 4 6 2 3 4 3" xfId="22180" xr:uid="{00000000-0005-0000-0000-0000074B0000}"/>
    <cellStyle name="Millares 2 4 6 2 3 4 3 2" xfId="37176" xr:uid="{00000000-0005-0000-0000-0000084B0000}"/>
    <cellStyle name="Millares 2 4 6 2 3 4 4" xfId="9279" xr:uid="{00000000-0005-0000-0000-0000094B0000}"/>
    <cellStyle name="Millares 2 4 6 2 3 4 4 2" xfId="33609" xr:uid="{00000000-0005-0000-0000-00000A4B0000}"/>
    <cellStyle name="Millares 2 4 6 2 3 4 5" xfId="28670" xr:uid="{00000000-0005-0000-0000-00000B4B0000}"/>
    <cellStyle name="Millares 2 4 6 2 3 5" xfId="4813" xr:uid="{00000000-0005-0000-0000-00000C4B0000}"/>
    <cellStyle name="Millares 2 4 6 2 3 5 2" xfId="23691" xr:uid="{00000000-0005-0000-0000-00000D4B0000}"/>
    <cellStyle name="Millares 2 4 6 2 3 5 2 2" xfId="38416" xr:uid="{00000000-0005-0000-0000-00000E4B0000}"/>
    <cellStyle name="Millares 2 4 6 2 3 5 3" xfId="29911" xr:uid="{00000000-0005-0000-0000-00000F4B0000}"/>
    <cellStyle name="Millares 2 4 6 2 3 6" xfId="20516" xr:uid="{00000000-0005-0000-0000-0000104B0000}"/>
    <cellStyle name="Millares 2 4 6 2 3 6 2" xfId="35768" xr:uid="{00000000-0005-0000-0000-0000114B0000}"/>
    <cellStyle name="Millares 2 4 6 2 3 7" xfId="7623" xr:uid="{00000000-0005-0000-0000-0000124B0000}"/>
    <cellStyle name="Millares 2 4 6 2 3 7 2" xfId="32209" xr:uid="{00000000-0005-0000-0000-0000134B0000}"/>
    <cellStyle name="Millares 2 4 6 2 3 8" xfId="27262" xr:uid="{00000000-0005-0000-0000-0000144B0000}"/>
    <cellStyle name="Millares 2 4 6 2 4" xfId="1927" xr:uid="{00000000-0005-0000-0000-0000154B0000}"/>
    <cellStyle name="Millares 2 4 6 2 4 2" xfId="2551" xr:uid="{00000000-0005-0000-0000-0000164B0000}"/>
    <cellStyle name="Millares 2 4 6 2 4 2 2" xfId="4215" xr:uid="{00000000-0005-0000-0000-0000174B0000}"/>
    <cellStyle name="Millares 2 4 6 2 4 2 2 2" xfId="6845" xr:uid="{00000000-0005-0000-0000-0000184B0000}"/>
    <cellStyle name="Millares 2 4 6 2 4 2 2 2 2" xfId="25720" xr:uid="{00000000-0005-0000-0000-0000194B0000}"/>
    <cellStyle name="Millares 2 4 6 2 4 2 2 2 2 2" xfId="40029" xr:uid="{00000000-0005-0000-0000-00001A4B0000}"/>
    <cellStyle name="Millares 2 4 6 2 4 2 2 2 3" xfId="31527" xr:uid="{00000000-0005-0000-0000-00001B4B0000}"/>
    <cellStyle name="Millares 2 4 6 2 4 2 2 3" xfId="23099" xr:uid="{00000000-0005-0000-0000-00001C4B0000}"/>
    <cellStyle name="Millares 2 4 6 2 4 2 2 3 2" xfId="37935" xr:uid="{00000000-0005-0000-0000-00001D4B0000}"/>
    <cellStyle name="Millares 2 4 6 2 4 2 2 4" xfId="10195" xr:uid="{00000000-0005-0000-0000-00001E4B0000}"/>
    <cellStyle name="Millares 2 4 6 2 4 2 2 4 2" xfId="34365" xr:uid="{00000000-0005-0000-0000-00001F4B0000}"/>
    <cellStyle name="Millares 2 4 6 2 4 2 2 5" xfId="29429" xr:uid="{00000000-0005-0000-0000-0000204B0000}"/>
    <cellStyle name="Millares 2 4 6 2 4 2 3" xfId="5595" xr:uid="{00000000-0005-0000-0000-0000214B0000}"/>
    <cellStyle name="Millares 2 4 6 2 4 2 3 2" xfId="24472" xr:uid="{00000000-0005-0000-0000-0000224B0000}"/>
    <cellStyle name="Millares 2 4 6 2 4 2 3 2 2" xfId="39037" xr:uid="{00000000-0005-0000-0000-0000234B0000}"/>
    <cellStyle name="Millares 2 4 6 2 4 2 3 3" xfId="30533" xr:uid="{00000000-0005-0000-0000-0000244B0000}"/>
    <cellStyle name="Millares 2 4 6 2 4 2 4" xfId="21435" xr:uid="{00000000-0005-0000-0000-0000254B0000}"/>
    <cellStyle name="Millares 2 4 6 2 4 2 4 2" xfId="36527" xr:uid="{00000000-0005-0000-0000-0000264B0000}"/>
    <cellStyle name="Millares 2 4 6 2 4 2 5" xfId="8539" xr:uid="{00000000-0005-0000-0000-0000274B0000}"/>
    <cellStyle name="Millares 2 4 6 2 4 2 5 2" xfId="32965" xr:uid="{00000000-0005-0000-0000-0000284B0000}"/>
    <cellStyle name="Millares 2 4 6 2 4 2 6" xfId="28021" xr:uid="{00000000-0005-0000-0000-0000294B0000}"/>
    <cellStyle name="Millares 2 4 6 2 4 3" xfId="3591" xr:uid="{00000000-0005-0000-0000-00002A4B0000}"/>
    <cellStyle name="Millares 2 4 6 2 4 3 2" xfId="6221" xr:uid="{00000000-0005-0000-0000-00002B4B0000}"/>
    <cellStyle name="Millares 2 4 6 2 4 3 2 2" xfId="25096" xr:uid="{00000000-0005-0000-0000-00002C4B0000}"/>
    <cellStyle name="Millares 2 4 6 2 4 3 2 2 2" xfId="39533" xr:uid="{00000000-0005-0000-0000-00002D4B0000}"/>
    <cellStyle name="Millares 2 4 6 2 4 3 2 3" xfId="31031" xr:uid="{00000000-0005-0000-0000-00002E4B0000}"/>
    <cellStyle name="Millares 2 4 6 2 4 3 3" xfId="22475" xr:uid="{00000000-0005-0000-0000-00002F4B0000}"/>
    <cellStyle name="Millares 2 4 6 2 4 3 3 2" xfId="37439" xr:uid="{00000000-0005-0000-0000-0000304B0000}"/>
    <cellStyle name="Millares 2 4 6 2 4 3 4" xfId="9571" xr:uid="{00000000-0005-0000-0000-0000314B0000}"/>
    <cellStyle name="Millares 2 4 6 2 4 3 4 2" xfId="33869" xr:uid="{00000000-0005-0000-0000-0000324B0000}"/>
    <cellStyle name="Millares 2 4 6 2 4 3 5" xfId="28933" xr:uid="{00000000-0005-0000-0000-0000334B0000}"/>
    <cellStyle name="Millares 2 4 6 2 4 4" xfId="4971" xr:uid="{00000000-0005-0000-0000-0000344B0000}"/>
    <cellStyle name="Millares 2 4 6 2 4 4 2" xfId="23848" xr:uid="{00000000-0005-0000-0000-0000354B0000}"/>
    <cellStyle name="Millares 2 4 6 2 4 4 2 2" xfId="38541" xr:uid="{00000000-0005-0000-0000-0000364B0000}"/>
    <cellStyle name="Millares 2 4 6 2 4 4 3" xfId="30037" xr:uid="{00000000-0005-0000-0000-0000374B0000}"/>
    <cellStyle name="Millares 2 4 6 2 4 5" xfId="20811" xr:uid="{00000000-0005-0000-0000-0000384B0000}"/>
    <cellStyle name="Millares 2 4 6 2 4 5 2" xfId="36031" xr:uid="{00000000-0005-0000-0000-0000394B0000}"/>
    <cellStyle name="Millares 2 4 6 2 4 6" xfId="7915" xr:uid="{00000000-0005-0000-0000-00003A4B0000}"/>
    <cellStyle name="Millares 2 4 6 2 4 6 2" xfId="32469" xr:uid="{00000000-0005-0000-0000-00003B4B0000}"/>
    <cellStyle name="Millares 2 4 6 2 4 7" xfId="27525" xr:uid="{00000000-0005-0000-0000-00003C4B0000}"/>
    <cellStyle name="Millares 2 4 6 2 5" xfId="2239" xr:uid="{00000000-0005-0000-0000-00003D4B0000}"/>
    <cellStyle name="Millares 2 4 6 2 5 2" xfId="3903" xr:uid="{00000000-0005-0000-0000-00003E4B0000}"/>
    <cellStyle name="Millares 2 4 6 2 5 2 2" xfId="6533" xr:uid="{00000000-0005-0000-0000-00003F4B0000}"/>
    <cellStyle name="Millares 2 4 6 2 5 2 2 2" xfId="25408" xr:uid="{00000000-0005-0000-0000-0000404B0000}"/>
    <cellStyle name="Millares 2 4 6 2 5 2 2 2 2" xfId="39781" xr:uid="{00000000-0005-0000-0000-0000414B0000}"/>
    <cellStyle name="Millares 2 4 6 2 5 2 2 3" xfId="31279" xr:uid="{00000000-0005-0000-0000-0000424B0000}"/>
    <cellStyle name="Millares 2 4 6 2 5 2 3" xfId="22787" xr:uid="{00000000-0005-0000-0000-0000434B0000}"/>
    <cellStyle name="Millares 2 4 6 2 5 2 3 2" xfId="37687" xr:uid="{00000000-0005-0000-0000-0000444B0000}"/>
    <cellStyle name="Millares 2 4 6 2 5 2 4" xfId="9883" xr:uid="{00000000-0005-0000-0000-0000454B0000}"/>
    <cellStyle name="Millares 2 4 6 2 5 2 4 2" xfId="34117" xr:uid="{00000000-0005-0000-0000-0000464B0000}"/>
    <cellStyle name="Millares 2 4 6 2 5 2 5" xfId="29181" xr:uid="{00000000-0005-0000-0000-0000474B0000}"/>
    <cellStyle name="Millares 2 4 6 2 5 3" xfId="5283" xr:uid="{00000000-0005-0000-0000-0000484B0000}"/>
    <cellStyle name="Millares 2 4 6 2 5 3 2" xfId="24160" xr:uid="{00000000-0005-0000-0000-0000494B0000}"/>
    <cellStyle name="Millares 2 4 6 2 5 3 2 2" xfId="38789" xr:uid="{00000000-0005-0000-0000-00004A4B0000}"/>
    <cellStyle name="Millares 2 4 6 2 5 3 3" xfId="30285" xr:uid="{00000000-0005-0000-0000-00004B4B0000}"/>
    <cellStyle name="Millares 2 4 6 2 5 4" xfId="21123" xr:uid="{00000000-0005-0000-0000-00004C4B0000}"/>
    <cellStyle name="Millares 2 4 6 2 5 4 2" xfId="36279" xr:uid="{00000000-0005-0000-0000-00004D4B0000}"/>
    <cellStyle name="Millares 2 4 6 2 5 5" xfId="8227" xr:uid="{00000000-0005-0000-0000-00004E4B0000}"/>
    <cellStyle name="Millares 2 4 6 2 5 5 2" xfId="32717" xr:uid="{00000000-0005-0000-0000-00004F4B0000}"/>
    <cellStyle name="Millares 2 4 6 2 5 6" xfId="27773" xr:uid="{00000000-0005-0000-0000-0000504B0000}"/>
    <cellStyle name="Millares 2 4 6 2 6" xfId="2932" xr:uid="{00000000-0005-0000-0000-0000514B0000}"/>
    <cellStyle name="Millares 2 4 6 2 6 2" xfId="5908" xr:uid="{00000000-0005-0000-0000-0000524B0000}"/>
    <cellStyle name="Millares 2 4 6 2 6 2 2" xfId="24784" xr:uid="{00000000-0005-0000-0000-0000534B0000}"/>
    <cellStyle name="Millares 2 4 6 2 6 2 2 2" xfId="39285" xr:uid="{00000000-0005-0000-0000-0000544B0000}"/>
    <cellStyle name="Millares 2 4 6 2 6 2 3" xfId="30782" xr:uid="{00000000-0005-0000-0000-0000554B0000}"/>
    <cellStyle name="Millares 2 4 6 2 6 3" xfId="21816" xr:uid="{00000000-0005-0000-0000-0000564B0000}"/>
    <cellStyle name="Millares 2 4 6 2 6 3 2" xfId="36844" xr:uid="{00000000-0005-0000-0000-0000574B0000}"/>
    <cellStyle name="Millares 2 4 6 2 6 4" xfId="8919" xr:uid="{00000000-0005-0000-0000-0000584B0000}"/>
    <cellStyle name="Millares 2 4 6 2 6 4 2" xfId="33281" xr:uid="{00000000-0005-0000-0000-0000594B0000}"/>
    <cellStyle name="Millares 2 4 6 2 6 5" xfId="28338" xr:uid="{00000000-0005-0000-0000-00005A4B0000}"/>
    <cellStyle name="Millares 2 4 6 2 7" xfId="4656" xr:uid="{00000000-0005-0000-0000-00005B4B0000}"/>
    <cellStyle name="Millares 2 4 6 2 7 2" xfId="23534" xr:uid="{00000000-0005-0000-0000-00005C4B0000}"/>
    <cellStyle name="Millares 2 4 6 2 7 2 2" xfId="38291" xr:uid="{00000000-0005-0000-0000-00005D4B0000}"/>
    <cellStyle name="Millares 2 4 6 2 7 3" xfId="10551" xr:uid="{00000000-0005-0000-0000-00005E4B0000}"/>
    <cellStyle name="Millares 2 4 6 2 7 3 2" xfId="34659" xr:uid="{00000000-0005-0000-0000-00005F4B0000}"/>
    <cellStyle name="Millares 2 4 6 2 7 4" xfId="29786" xr:uid="{00000000-0005-0000-0000-0000604B0000}"/>
    <cellStyle name="Millares 2 4 6 2 8" xfId="4519" xr:uid="{00000000-0005-0000-0000-0000614B0000}"/>
    <cellStyle name="Millares 2 4 6 2 8 2" xfId="23402" xr:uid="{00000000-0005-0000-0000-0000624B0000}"/>
    <cellStyle name="Millares 2 4 6 2 8 2 2" xfId="38176" xr:uid="{00000000-0005-0000-0000-0000634B0000}"/>
    <cellStyle name="Millares 2 4 6 2 8 3" xfId="29670" xr:uid="{00000000-0005-0000-0000-0000644B0000}"/>
    <cellStyle name="Millares 2 4 6 2 9" xfId="20152" xr:uid="{00000000-0005-0000-0000-0000654B0000}"/>
    <cellStyle name="Millares 2 4 6 2 9 2" xfId="35436" xr:uid="{00000000-0005-0000-0000-0000664B0000}"/>
    <cellStyle name="Millares 2 4 6 3" xfId="1359" xr:uid="{00000000-0005-0000-0000-0000674B0000}"/>
    <cellStyle name="Millares 2 4 6 3 2" xfId="1723" xr:uid="{00000000-0005-0000-0000-0000684B0000}"/>
    <cellStyle name="Millares 2 4 6 3 2 2" xfId="2122" xr:uid="{00000000-0005-0000-0000-0000694B0000}"/>
    <cellStyle name="Millares 2 4 6 3 2 2 2" xfId="2746" xr:uid="{00000000-0005-0000-0000-00006A4B0000}"/>
    <cellStyle name="Millares 2 4 6 3 2 2 2 2" xfId="4410" xr:uid="{00000000-0005-0000-0000-00006B4B0000}"/>
    <cellStyle name="Millares 2 4 6 3 2 2 2 2 2" xfId="7040" xr:uid="{00000000-0005-0000-0000-00006C4B0000}"/>
    <cellStyle name="Millares 2 4 6 3 2 2 2 2 2 2" xfId="25915" xr:uid="{00000000-0005-0000-0000-00006D4B0000}"/>
    <cellStyle name="Millares 2 4 6 3 2 2 2 2 2 2 2" xfId="40184" xr:uid="{00000000-0005-0000-0000-00006E4B0000}"/>
    <cellStyle name="Millares 2 4 6 3 2 2 2 2 2 3" xfId="31682" xr:uid="{00000000-0005-0000-0000-00006F4B0000}"/>
    <cellStyle name="Millares 2 4 6 3 2 2 2 2 3" xfId="23294" xr:uid="{00000000-0005-0000-0000-0000704B0000}"/>
    <cellStyle name="Millares 2 4 6 3 2 2 2 2 3 2" xfId="38090" xr:uid="{00000000-0005-0000-0000-0000714B0000}"/>
    <cellStyle name="Millares 2 4 6 3 2 2 2 2 4" xfId="10390" xr:uid="{00000000-0005-0000-0000-0000724B0000}"/>
    <cellStyle name="Millares 2 4 6 3 2 2 2 2 4 2" xfId="34520" xr:uid="{00000000-0005-0000-0000-0000734B0000}"/>
    <cellStyle name="Millares 2 4 6 3 2 2 2 2 5" xfId="29584" xr:uid="{00000000-0005-0000-0000-0000744B0000}"/>
    <cellStyle name="Millares 2 4 6 3 2 2 2 3" xfId="5790" xr:uid="{00000000-0005-0000-0000-0000754B0000}"/>
    <cellStyle name="Millares 2 4 6 3 2 2 2 3 2" xfId="24667" xr:uid="{00000000-0005-0000-0000-0000764B0000}"/>
    <cellStyle name="Millares 2 4 6 3 2 2 2 3 2 2" xfId="39192" xr:uid="{00000000-0005-0000-0000-0000774B0000}"/>
    <cellStyle name="Millares 2 4 6 3 2 2 2 3 3" xfId="30688" xr:uid="{00000000-0005-0000-0000-0000784B0000}"/>
    <cellStyle name="Millares 2 4 6 3 2 2 2 4" xfId="21630" xr:uid="{00000000-0005-0000-0000-0000794B0000}"/>
    <cellStyle name="Millares 2 4 6 3 2 2 2 4 2" xfId="36682" xr:uid="{00000000-0005-0000-0000-00007A4B0000}"/>
    <cellStyle name="Millares 2 4 6 3 2 2 2 5" xfId="8734" xr:uid="{00000000-0005-0000-0000-00007B4B0000}"/>
    <cellStyle name="Millares 2 4 6 3 2 2 2 5 2" xfId="33120" xr:uid="{00000000-0005-0000-0000-00007C4B0000}"/>
    <cellStyle name="Millares 2 4 6 3 2 2 2 6" xfId="28176" xr:uid="{00000000-0005-0000-0000-00007D4B0000}"/>
    <cellStyle name="Millares 2 4 6 3 2 2 3" xfId="3786" xr:uid="{00000000-0005-0000-0000-00007E4B0000}"/>
    <cellStyle name="Millares 2 4 6 3 2 2 3 2" xfId="6416" xr:uid="{00000000-0005-0000-0000-00007F4B0000}"/>
    <cellStyle name="Millares 2 4 6 3 2 2 3 2 2" xfId="25291" xr:uid="{00000000-0005-0000-0000-0000804B0000}"/>
    <cellStyle name="Millares 2 4 6 3 2 2 3 2 2 2" xfId="39688" xr:uid="{00000000-0005-0000-0000-0000814B0000}"/>
    <cellStyle name="Millares 2 4 6 3 2 2 3 2 3" xfId="31186" xr:uid="{00000000-0005-0000-0000-0000824B0000}"/>
    <cellStyle name="Millares 2 4 6 3 2 2 3 3" xfId="22670" xr:uid="{00000000-0005-0000-0000-0000834B0000}"/>
    <cellStyle name="Millares 2 4 6 3 2 2 3 3 2" xfId="37594" xr:uid="{00000000-0005-0000-0000-0000844B0000}"/>
    <cellStyle name="Millares 2 4 6 3 2 2 3 4" xfId="9766" xr:uid="{00000000-0005-0000-0000-0000854B0000}"/>
    <cellStyle name="Millares 2 4 6 3 2 2 3 4 2" xfId="34024" xr:uid="{00000000-0005-0000-0000-0000864B0000}"/>
    <cellStyle name="Millares 2 4 6 3 2 2 3 5" xfId="29088" xr:uid="{00000000-0005-0000-0000-0000874B0000}"/>
    <cellStyle name="Millares 2 4 6 3 2 2 4" xfId="5166" xr:uid="{00000000-0005-0000-0000-0000884B0000}"/>
    <cellStyle name="Millares 2 4 6 3 2 2 4 2" xfId="24043" xr:uid="{00000000-0005-0000-0000-0000894B0000}"/>
    <cellStyle name="Millares 2 4 6 3 2 2 4 2 2" xfId="38696" xr:uid="{00000000-0005-0000-0000-00008A4B0000}"/>
    <cellStyle name="Millares 2 4 6 3 2 2 4 3" xfId="30192" xr:uid="{00000000-0005-0000-0000-00008B4B0000}"/>
    <cellStyle name="Millares 2 4 6 3 2 2 5" xfId="21006" xr:uid="{00000000-0005-0000-0000-00008C4B0000}"/>
    <cellStyle name="Millares 2 4 6 3 2 2 5 2" xfId="36186" xr:uid="{00000000-0005-0000-0000-00008D4B0000}"/>
    <cellStyle name="Millares 2 4 6 3 2 2 6" xfId="8110" xr:uid="{00000000-0005-0000-0000-00008E4B0000}"/>
    <cellStyle name="Millares 2 4 6 3 2 2 6 2" xfId="32624" xr:uid="{00000000-0005-0000-0000-00008F4B0000}"/>
    <cellStyle name="Millares 2 4 6 3 2 2 7" xfId="27680" xr:uid="{00000000-0005-0000-0000-0000904B0000}"/>
    <cellStyle name="Millares 2 4 6 3 2 3" xfId="2434" xr:uid="{00000000-0005-0000-0000-0000914B0000}"/>
    <cellStyle name="Millares 2 4 6 3 2 3 2" xfId="4098" xr:uid="{00000000-0005-0000-0000-0000924B0000}"/>
    <cellStyle name="Millares 2 4 6 3 2 3 2 2" xfId="6728" xr:uid="{00000000-0005-0000-0000-0000934B0000}"/>
    <cellStyle name="Millares 2 4 6 3 2 3 2 2 2" xfId="25603" xr:uid="{00000000-0005-0000-0000-0000944B0000}"/>
    <cellStyle name="Millares 2 4 6 3 2 3 2 2 2 2" xfId="39936" xr:uid="{00000000-0005-0000-0000-0000954B0000}"/>
    <cellStyle name="Millares 2 4 6 3 2 3 2 2 3" xfId="31434" xr:uid="{00000000-0005-0000-0000-0000964B0000}"/>
    <cellStyle name="Millares 2 4 6 3 2 3 2 3" xfId="22982" xr:uid="{00000000-0005-0000-0000-0000974B0000}"/>
    <cellStyle name="Millares 2 4 6 3 2 3 2 3 2" xfId="37842" xr:uid="{00000000-0005-0000-0000-0000984B0000}"/>
    <cellStyle name="Millares 2 4 6 3 2 3 2 4" xfId="10078" xr:uid="{00000000-0005-0000-0000-0000994B0000}"/>
    <cellStyle name="Millares 2 4 6 3 2 3 2 4 2" xfId="34272" xr:uid="{00000000-0005-0000-0000-00009A4B0000}"/>
    <cellStyle name="Millares 2 4 6 3 2 3 2 5" xfId="29336" xr:uid="{00000000-0005-0000-0000-00009B4B0000}"/>
    <cellStyle name="Millares 2 4 6 3 2 3 3" xfId="5478" xr:uid="{00000000-0005-0000-0000-00009C4B0000}"/>
    <cellStyle name="Millares 2 4 6 3 2 3 3 2" xfId="24355" xr:uid="{00000000-0005-0000-0000-00009D4B0000}"/>
    <cellStyle name="Millares 2 4 6 3 2 3 3 2 2" xfId="38944" xr:uid="{00000000-0005-0000-0000-00009E4B0000}"/>
    <cellStyle name="Millares 2 4 6 3 2 3 3 3" xfId="30440" xr:uid="{00000000-0005-0000-0000-00009F4B0000}"/>
    <cellStyle name="Millares 2 4 6 3 2 3 4" xfId="21318" xr:uid="{00000000-0005-0000-0000-0000A04B0000}"/>
    <cellStyle name="Millares 2 4 6 3 2 3 4 2" xfId="36434" xr:uid="{00000000-0005-0000-0000-0000A14B0000}"/>
    <cellStyle name="Millares 2 4 6 3 2 3 5" xfId="8422" xr:uid="{00000000-0005-0000-0000-0000A24B0000}"/>
    <cellStyle name="Millares 2 4 6 3 2 3 5 2" xfId="32872" xr:uid="{00000000-0005-0000-0000-0000A34B0000}"/>
    <cellStyle name="Millares 2 4 6 3 2 3 6" xfId="27928" xr:uid="{00000000-0005-0000-0000-0000A44B0000}"/>
    <cellStyle name="Millares 2 4 6 3 2 4" xfId="3387" xr:uid="{00000000-0005-0000-0000-0000A54B0000}"/>
    <cellStyle name="Millares 2 4 6 3 2 4 2" xfId="6103" xr:uid="{00000000-0005-0000-0000-0000A64B0000}"/>
    <cellStyle name="Millares 2 4 6 3 2 4 2 2" xfId="24979" xr:uid="{00000000-0005-0000-0000-0000A74B0000}"/>
    <cellStyle name="Millares 2 4 6 3 2 4 2 2 2" xfId="39440" xr:uid="{00000000-0005-0000-0000-0000A84B0000}"/>
    <cellStyle name="Millares 2 4 6 3 2 4 2 3" xfId="30937" xr:uid="{00000000-0005-0000-0000-0000A94B0000}"/>
    <cellStyle name="Millares 2 4 6 3 2 4 3" xfId="22271" xr:uid="{00000000-0005-0000-0000-0000AA4B0000}"/>
    <cellStyle name="Millares 2 4 6 3 2 4 3 2" xfId="37259" xr:uid="{00000000-0005-0000-0000-0000AB4B0000}"/>
    <cellStyle name="Millares 2 4 6 3 2 4 4" xfId="9369" xr:uid="{00000000-0005-0000-0000-0000AC4B0000}"/>
    <cellStyle name="Millares 2 4 6 3 2 4 4 2" xfId="33691" xr:uid="{00000000-0005-0000-0000-0000AD4B0000}"/>
    <cellStyle name="Millares 2 4 6 3 2 4 5" xfId="28753" xr:uid="{00000000-0005-0000-0000-0000AE4B0000}"/>
    <cellStyle name="Millares 2 4 6 3 2 5" xfId="4852" xr:uid="{00000000-0005-0000-0000-0000AF4B0000}"/>
    <cellStyle name="Millares 2 4 6 3 2 5 2" xfId="23730" xr:uid="{00000000-0005-0000-0000-0000B04B0000}"/>
    <cellStyle name="Millares 2 4 6 3 2 5 2 2" xfId="38447" xr:uid="{00000000-0005-0000-0000-0000B14B0000}"/>
    <cellStyle name="Millares 2 4 6 3 2 5 3" xfId="29942" xr:uid="{00000000-0005-0000-0000-0000B24B0000}"/>
    <cellStyle name="Millares 2 4 6 3 2 6" xfId="20607" xr:uid="{00000000-0005-0000-0000-0000B34B0000}"/>
    <cellStyle name="Millares 2 4 6 3 2 6 2" xfId="35851" xr:uid="{00000000-0005-0000-0000-0000B44B0000}"/>
    <cellStyle name="Millares 2 4 6 3 2 7" xfId="7713" xr:uid="{00000000-0005-0000-0000-0000B54B0000}"/>
    <cellStyle name="Millares 2 4 6 3 2 7 2" xfId="32291" xr:uid="{00000000-0005-0000-0000-0000B64B0000}"/>
    <cellStyle name="Millares 2 4 6 3 2 8" xfId="27345" xr:uid="{00000000-0005-0000-0000-0000B74B0000}"/>
    <cellStyle name="Millares 2 4 6 3 3" xfId="1966" xr:uid="{00000000-0005-0000-0000-0000B84B0000}"/>
    <cellStyle name="Millares 2 4 6 3 3 2" xfId="2590" xr:uid="{00000000-0005-0000-0000-0000B94B0000}"/>
    <cellStyle name="Millares 2 4 6 3 3 2 2" xfId="4254" xr:uid="{00000000-0005-0000-0000-0000BA4B0000}"/>
    <cellStyle name="Millares 2 4 6 3 3 2 2 2" xfId="6884" xr:uid="{00000000-0005-0000-0000-0000BB4B0000}"/>
    <cellStyle name="Millares 2 4 6 3 3 2 2 2 2" xfId="25759" xr:uid="{00000000-0005-0000-0000-0000BC4B0000}"/>
    <cellStyle name="Millares 2 4 6 3 3 2 2 2 2 2" xfId="40060" xr:uid="{00000000-0005-0000-0000-0000BD4B0000}"/>
    <cellStyle name="Millares 2 4 6 3 3 2 2 2 3" xfId="31558" xr:uid="{00000000-0005-0000-0000-0000BE4B0000}"/>
    <cellStyle name="Millares 2 4 6 3 3 2 2 3" xfId="23138" xr:uid="{00000000-0005-0000-0000-0000BF4B0000}"/>
    <cellStyle name="Millares 2 4 6 3 3 2 2 3 2" xfId="37966" xr:uid="{00000000-0005-0000-0000-0000C04B0000}"/>
    <cellStyle name="Millares 2 4 6 3 3 2 2 4" xfId="10234" xr:uid="{00000000-0005-0000-0000-0000C14B0000}"/>
    <cellStyle name="Millares 2 4 6 3 3 2 2 4 2" xfId="34396" xr:uid="{00000000-0005-0000-0000-0000C24B0000}"/>
    <cellStyle name="Millares 2 4 6 3 3 2 2 5" xfId="29460" xr:uid="{00000000-0005-0000-0000-0000C34B0000}"/>
    <cellStyle name="Millares 2 4 6 3 3 2 3" xfId="5634" xr:uid="{00000000-0005-0000-0000-0000C44B0000}"/>
    <cellStyle name="Millares 2 4 6 3 3 2 3 2" xfId="24511" xr:uid="{00000000-0005-0000-0000-0000C54B0000}"/>
    <cellStyle name="Millares 2 4 6 3 3 2 3 2 2" xfId="39068" xr:uid="{00000000-0005-0000-0000-0000C64B0000}"/>
    <cellStyle name="Millares 2 4 6 3 3 2 3 3" xfId="30564" xr:uid="{00000000-0005-0000-0000-0000C74B0000}"/>
    <cellStyle name="Millares 2 4 6 3 3 2 4" xfId="21474" xr:uid="{00000000-0005-0000-0000-0000C84B0000}"/>
    <cellStyle name="Millares 2 4 6 3 3 2 4 2" xfId="36558" xr:uid="{00000000-0005-0000-0000-0000C94B0000}"/>
    <cellStyle name="Millares 2 4 6 3 3 2 5" xfId="8578" xr:uid="{00000000-0005-0000-0000-0000CA4B0000}"/>
    <cellStyle name="Millares 2 4 6 3 3 2 5 2" xfId="32996" xr:uid="{00000000-0005-0000-0000-0000CB4B0000}"/>
    <cellStyle name="Millares 2 4 6 3 3 2 6" xfId="28052" xr:uid="{00000000-0005-0000-0000-0000CC4B0000}"/>
    <cellStyle name="Millares 2 4 6 3 3 3" xfId="3630" xr:uid="{00000000-0005-0000-0000-0000CD4B0000}"/>
    <cellStyle name="Millares 2 4 6 3 3 3 2" xfId="6260" xr:uid="{00000000-0005-0000-0000-0000CE4B0000}"/>
    <cellStyle name="Millares 2 4 6 3 3 3 2 2" xfId="25135" xr:uid="{00000000-0005-0000-0000-0000CF4B0000}"/>
    <cellStyle name="Millares 2 4 6 3 3 3 2 2 2" xfId="39564" xr:uid="{00000000-0005-0000-0000-0000D04B0000}"/>
    <cellStyle name="Millares 2 4 6 3 3 3 2 3" xfId="31062" xr:uid="{00000000-0005-0000-0000-0000D14B0000}"/>
    <cellStyle name="Millares 2 4 6 3 3 3 3" xfId="22514" xr:uid="{00000000-0005-0000-0000-0000D24B0000}"/>
    <cellStyle name="Millares 2 4 6 3 3 3 3 2" xfId="37470" xr:uid="{00000000-0005-0000-0000-0000D34B0000}"/>
    <cellStyle name="Millares 2 4 6 3 3 3 4" xfId="9610" xr:uid="{00000000-0005-0000-0000-0000D44B0000}"/>
    <cellStyle name="Millares 2 4 6 3 3 3 4 2" xfId="33900" xr:uid="{00000000-0005-0000-0000-0000D54B0000}"/>
    <cellStyle name="Millares 2 4 6 3 3 3 5" xfId="28964" xr:uid="{00000000-0005-0000-0000-0000D64B0000}"/>
    <cellStyle name="Millares 2 4 6 3 3 4" xfId="5010" xr:uid="{00000000-0005-0000-0000-0000D74B0000}"/>
    <cellStyle name="Millares 2 4 6 3 3 4 2" xfId="23887" xr:uid="{00000000-0005-0000-0000-0000D84B0000}"/>
    <cellStyle name="Millares 2 4 6 3 3 4 2 2" xfId="38572" xr:uid="{00000000-0005-0000-0000-0000D94B0000}"/>
    <cellStyle name="Millares 2 4 6 3 3 4 3" xfId="30068" xr:uid="{00000000-0005-0000-0000-0000DA4B0000}"/>
    <cellStyle name="Millares 2 4 6 3 3 5" xfId="20850" xr:uid="{00000000-0005-0000-0000-0000DB4B0000}"/>
    <cellStyle name="Millares 2 4 6 3 3 5 2" xfId="36062" xr:uid="{00000000-0005-0000-0000-0000DC4B0000}"/>
    <cellStyle name="Millares 2 4 6 3 3 6" xfId="7954" xr:uid="{00000000-0005-0000-0000-0000DD4B0000}"/>
    <cellStyle name="Millares 2 4 6 3 3 6 2" xfId="32500" xr:uid="{00000000-0005-0000-0000-0000DE4B0000}"/>
    <cellStyle name="Millares 2 4 6 3 3 7" xfId="27556" xr:uid="{00000000-0005-0000-0000-0000DF4B0000}"/>
    <cellStyle name="Millares 2 4 6 3 4" xfId="2278" xr:uid="{00000000-0005-0000-0000-0000E04B0000}"/>
    <cellStyle name="Millares 2 4 6 3 4 2" xfId="3942" xr:uid="{00000000-0005-0000-0000-0000E14B0000}"/>
    <cellStyle name="Millares 2 4 6 3 4 2 2" xfId="6572" xr:uid="{00000000-0005-0000-0000-0000E24B0000}"/>
    <cellStyle name="Millares 2 4 6 3 4 2 2 2" xfId="25447" xr:uid="{00000000-0005-0000-0000-0000E34B0000}"/>
    <cellStyle name="Millares 2 4 6 3 4 2 2 2 2" xfId="39812" xr:uid="{00000000-0005-0000-0000-0000E44B0000}"/>
    <cellStyle name="Millares 2 4 6 3 4 2 2 3" xfId="31310" xr:uid="{00000000-0005-0000-0000-0000E54B0000}"/>
    <cellStyle name="Millares 2 4 6 3 4 2 3" xfId="22826" xr:uid="{00000000-0005-0000-0000-0000E64B0000}"/>
    <cellStyle name="Millares 2 4 6 3 4 2 3 2" xfId="37718" xr:uid="{00000000-0005-0000-0000-0000E74B0000}"/>
    <cellStyle name="Millares 2 4 6 3 4 2 4" xfId="9922" xr:uid="{00000000-0005-0000-0000-0000E84B0000}"/>
    <cellStyle name="Millares 2 4 6 3 4 2 4 2" xfId="34148" xr:uid="{00000000-0005-0000-0000-0000E94B0000}"/>
    <cellStyle name="Millares 2 4 6 3 4 2 5" xfId="29212" xr:uid="{00000000-0005-0000-0000-0000EA4B0000}"/>
    <cellStyle name="Millares 2 4 6 3 4 3" xfId="5322" xr:uid="{00000000-0005-0000-0000-0000EB4B0000}"/>
    <cellStyle name="Millares 2 4 6 3 4 3 2" xfId="24199" xr:uid="{00000000-0005-0000-0000-0000EC4B0000}"/>
    <cellStyle name="Millares 2 4 6 3 4 3 2 2" xfId="38820" xr:uid="{00000000-0005-0000-0000-0000ED4B0000}"/>
    <cellStyle name="Millares 2 4 6 3 4 3 3" xfId="30316" xr:uid="{00000000-0005-0000-0000-0000EE4B0000}"/>
    <cellStyle name="Millares 2 4 6 3 4 4" xfId="21162" xr:uid="{00000000-0005-0000-0000-0000EF4B0000}"/>
    <cellStyle name="Millares 2 4 6 3 4 4 2" xfId="36310" xr:uid="{00000000-0005-0000-0000-0000F04B0000}"/>
    <cellStyle name="Millares 2 4 6 3 4 5" xfId="8266" xr:uid="{00000000-0005-0000-0000-0000F14B0000}"/>
    <cellStyle name="Millares 2 4 6 3 4 5 2" xfId="32748" xr:uid="{00000000-0005-0000-0000-0000F24B0000}"/>
    <cellStyle name="Millares 2 4 6 3 4 6" xfId="27804" xr:uid="{00000000-0005-0000-0000-0000F34B0000}"/>
    <cellStyle name="Millares 2 4 6 3 5" xfId="3023" xr:uid="{00000000-0005-0000-0000-0000F44B0000}"/>
    <cellStyle name="Millares 2 4 6 3 5 2" xfId="5947" xr:uid="{00000000-0005-0000-0000-0000F54B0000}"/>
    <cellStyle name="Millares 2 4 6 3 5 2 2" xfId="24823" xr:uid="{00000000-0005-0000-0000-0000F64B0000}"/>
    <cellStyle name="Millares 2 4 6 3 5 2 2 2" xfId="39316" xr:uid="{00000000-0005-0000-0000-0000F74B0000}"/>
    <cellStyle name="Millares 2 4 6 3 5 2 3" xfId="30813" xr:uid="{00000000-0005-0000-0000-0000F84B0000}"/>
    <cellStyle name="Millares 2 4 6 3 5 3" xfId="21907" xr:uid="{00000000-0005-0000-0000-0000F94B0000}"/>
    <cellStyle name="Millares 2 4 6 3 5 3 2" xfId="36927" xr:uid="{00000000-0005-0000-0000-0000FA4B0000}"/>
    <cellStyle name="Millares 2 4 6 3 5 4" xfId="9009" xr:uid="{00000000-0005-0000-0000-0000FB4B0000}"/>
    <cellStyle name="Millares 2 4 6 3 5 4 2" xfId="33363" xr:uid="{00000000-0005-0000-0000-0000FC4B0000}"/>
    <cellStyle name="Millares 2 4 6 3 5 5" xfId="28421" xr:uid="{00000000-0005-0000-0000-0000FD4B0000}"/>
    <cellStyle name="Millares 2 4 6 3 6" xfId="4696" xr:uid="{00000000-0005-0000-0000-0000FE4B0000}"/>
    <cellStyle name="Millares 2 4 6 3 6 2" xfId="23574" xr:uid="{00000000-0005-0000-0000-0000FF4B0000}"/>
    <cellStyle name="Millares 2 4 6 3 6 2 2" xfId="38323" xr:uid="{00000000-0005-0000-0000-0000004C0000}"/>
    <cellStyle name="Millares 2 4 6 3 6 3" xfId="12922" xr:uid="{00000000-0005-0000-0000-0000014C0000}"/>
    <cellStyle name="Millares 2 4 6 3 6 3 2" xfId="35281" xr:uid="{00000000-0005-0000-0000-0000024C0000}"/>
    <cellStyle name="Millares 2 4 6 3 6 4" xfId="29818" xr:uid="{00000000-0005-0000-0000-0000034C0000}"/>
    <cellStyle name="Millares 2 4 6 3 7" xfId="20243" xr:uid="{00000000-0005-0000-0000-0000044C0000}"/>
    <cellStyle name="Millares 2 4 6 3 7 2" xfId="35519" xr:uid="{00000000-0005-0000-0000-0000054C0000}"/>
    <cellStyle name="Millares 2 4 6 3 8" xfId="7353" xr:uid="{00000000-0005-0000-0000-0000064C0000}"/>
    <cellStyle name="Millares 2 4 6 3 8 2" xfId="31963" xr:uid="{00000000-0005-0000-0000-0000074C0000}"/>
    <cellStyle name="Millares 2 4 6 3 9" xfId="27013" xr:uid="{00000000-0005-0000-0000-0000084C0000}"/>
    <cellStyle name="Millares 2 4 6 4" xfId="1541" xr:uid="{00000000-0005-0000-0000-0000094C0000}"/>
    <cellStyle name="Millares 2 4 6 4 2" xfId="2044" xr:uid="{00000000-0005-0000-0000-00000A4C0000}"/>
    <cellStyle name="Millares 2 4 6 4 2 2" xfId="2668" xr:uid="{00000000-0005-0000-0000-00000B4C0000}"/>
    <cellStyle name="Millares 2 4 6 4 2 2 2" xfId="4332" xr:uid="{00000000-0005-0000-0000-00000C4C0000}"/>
    <cellStyle name="Millares 2 4 6 4 2 2 2 2" xfId="6962" xr:uid="{00000000-0005-0000-0000-00000D4C0000}"/>
    <cellStyle name="Millares 2 4 6 4 2 2 2 2 2" xfId="25837" xr:uid="{00000000-0005-0000-0000-00000E4C0000}"/>
    <cellStyle name="Millares 2 4 6 4 2 2 2 2 2 2" xfId="40122" xr:uid="{00000000-0005-0000-0000-00000F4C0000}"/>
    <cellStyle name="Millares 2 4 6 4 2 2 2 2 3" xfId="31620" xr:uid="{00000000-0005-0000-0000-0000104C0000}"/>
    <cellStyle name="Millares 2 4 6 4 2 2 2 3" xfId="23216" xr:uid="{00000000-0005-0000-0000-0000114C0000}"/>
    <cellStyle name="Millares 2 4 6 4 2 2 2 3 2" xfId="38028" xr:uid="{00000000-0005-0000-0000-0000124C0000}"/>
    <cellStyle name="Millares 2 4 6 4 2 2 2 4" xfId="10312" xr:uid="{00000000-0005-0000-0000-0000134C0000}"/>
    <cellStyle name="Millares 2 4 6 4 2 2 2 4 2" xfId="34458" xr:uid="{00000000-0005-0000-0000-0000144C0000}"/>
    <cellStyle name="Millares 2 4 6 4 2 2 2 5" xfId="29522" xr:uid="{00000000-0005-0000-0000-0000154C0000}"/>
    <cellStyle name="Millares 2 4 6 4 2 2 3" xfId="5712" xr:uid="{00000000-0005-0000-0000-0000164C0000}"/>
    <cellStyle name="Millares 2 4 6 4 2 2 3 2" xfId="24589" xr:uid="{00000000-0005-0000-0000-0000174C0000}"/>
    <cellStyle name="Millares 2 4 6 4 2 2 3 2 2" xfId="39130" xr:uid="{00000000-0005-0000-0000-0000184C0000}"/>
    <cellStyle name="Millares 2 4 6 4 2 2 3 3" xfId="30626" xr:uid="{00000000-0005-0000-0000-0000194C0000}"/>
    <cellStyle name="Millares 2 4 6 4 2 2 4" xfId="21552" xr:uid="{00000000-0005-0000-0000-00001A4C0000}"/>
    <cellStyle name="Millares 2 4 6 4 2 2 4 2" xfId="36620" xr:uid="{00000000-0005-0000-0000-00001B4C0000}"/>
    <cellStyle name="Millares 2 4 6 4 2 2 5" xfId="8656" xr:uid="{00000000-0005-0000-0000-00001C4C0000}"/>
    <cellStyle name="Millares 2 4 6 4 2 2 5 2" xfId="33058" xr:uid="{00000000-0005-0000-0000-00001D4C0000}"/>
    <cellStyle name="Millares 2 4 6 4 2 2 6" xfId="28114" xr:uid="{00000000-0005-0000-0000-00001E4C0000}"/>
    <cellStyle name="Millares 2 4 6 4 2 3" xfId="3708" xr:uid="{00000000-0005-0000-0000-00001F4C0000}"/>
    <cellStyle name="Millares 2 4 6 4 2 3 2" xfId="6338" xr:uid="{00000000-0005-0000-0000-0000204C0000}"/>
    <cellStyle name="Millares 2 4 6 4 2 3 2 2" xfId="25213" xr:uid="{00000000-0005-0000-0000-0000214C0000}"/>
    <cellStyle name="Millares 2 4 6 4 2 3 2 2 2" xfId="39626" xr:uid="{00000000-0005-0000-0000-0000224C0000}"/>
    <cellStyle name="Millares 2 4 6 4 2 3 2 3" xfId="31124" xr:uid="{00000000-0005-0000-0000-0000234C0000}"/>
    <cellStyle name="Millares 2 4 6 4 2 3 3" xfId="22592" xr:uid="{00000000-0005-0000-0000-0000244C0000}"/>
    <cellStyle name="Millares 2 4 6 4 2 3 3 2" xfId="37532" xr:uid="{00000000-0005-0000-0000-0000254C0000}"/>
    <cellStyle name="Millares 2 4 6 4 2 3 4" xfId="9688" xr:uid="{00000000-0005-0000-0000-0000264C0000}"/>
    <cellStyle name="Millares 2 4 6 4 2 3 4 2" xfId="33962" xr:uid="{00000000-0005-0000-0000-0000274C0000}"/>
    <cellStyle name="Millares 2 4 6 4 2 3 5" xfId="29026" xr:uid="{00000000-0005-0000-0000-0000284C0000}"/>
    <cellStyle name="Millares 2 4 6 4 2 4" xfId="5088" xr:uid="{00000000-0005-0000-0000-0000294C0000}"/>
    <cellStyle name="Millares 2 4 6 4 2 4 2" xfId="23965" xr:uid="{00000000-0005-0000-0000-00002A4C0000}"/>
    <cellStyle name="Millares 2 4 6 4 2 4 2 2" xfId="38634" xr:uid="{00000000-0005-0000-0000-00002B4C0000}"/>
    <cellStyle name="Millares 2 4 6 4 2 4 3" xfId="30130" xr:uid="{00000000-0005-0000-0000-00002C4C0000}"/>
    <cellStyle name="Millares 2 4 6 4 2 5" xfId="20928" xr:uid="{00000000-0005-0000-0000-00002D4C0000}"/>
    <cellStyle name="Millares 2 4 6 4 2 5 2" xfId="36124" xr:uid="{00000000-0005-0000-0000-00002E4C0000}"/>
    <cellStyle name="Millares 2 4 6 4 2 6" xfId="8032" xr:uid="{00000000-0005-0000-0000-00002F4C0000}"/>
    <cellStyle name="Millares 2 4 6 4 2 6 2" xfId="32562" xr:uid="{00000000-0005-0000-0000-0000304C0000}"/>
    <cellStyle name="Millares 2 4 6 4 2 7" xfId="27618" xr:uid="{00000000-0005-0000-0000-0000314C0000}"/>
    <cellStyle name="Millares 2 4 6 4 3" xfId="2356" xr:uid="{00000000-0005-0000-0000-0000324C0000}"/>
    <cellStyle name="Millares 2 4 6 4 3 2" xfId="4020" xr:uid="{00000000-0005-0000-0000-0000334C0000}"/>
    <cellStyle name="Millares 2 4 6 4 3 2 2" xfId="6650" xr:uid="{00000000-0005-0000-0000-0000344C0000}"/>
    <cellStyle name="Millares 2 4 6 4 3 2 2 2" xfId="25525" xr:uid="{00000000-0005-0000-0000-0000354C0000}"/>
    <cellStyle name="Millares 2 4 6 4 3 2 2 2 2" xfId="39874" xr:uid="{00000000-0005-0000-0000-0000364C0000}"/>
    <cellStyle name="Millares 2 4 6 4 3 2 2 3" xfId="31372" xr:uid="{00000000-0005-0000-0000-0000374C0000}"/>
    <cellStyle name="Millares 2 4 6 4 3 2 3" xfId="22904" xr:uid="{00000000-0005-0000-0000-0000384C0000}"/>
    <cellStyle name="Millares 2 4 6 4 3 2 3 2" xfId="37780" xr:uid="{00000000-0005-0000-0000-0000394C0000}"/>
    <cellStyle name="Millares 2 4 6 4 3 2 4" xfId="10000" xr:uid="{00000000-0005-0000-0000-00003A4C0000}"/>
    <cellStyle name="Millares 2 4 6 4 3 2 4 2" xfId="34210" xr:uid="{00000000-0005-0000-0000-00003B4C0000}"/>
    <cellStyle name="Millares 2 4 6 4 3 2 5" xfId="29274" xr:uid="{00000000-0005-0000-0000-00003C4C0000}"/>
    <cellStyle name="Millares 2 4 6 4 3 3" xfId="5400" xr:uid="{00000000-0005-0000-0000-00003D4C0000}"/>
    <cellStyle name="Millares 2 4 6 4 3 3 2" xfId="24277" xr:uid="{00000000-0005-0000-0000-00003E4C0000}"/>
    <cellStyle name="Millares 2 4 6 4 3 3 2 2" xfId="38882" xr:uid="{00000000-0005-0000-0000-00003F4C0000}"/>
    <cellStyle name="Millares 2 4 6 4 3 3 3" xfId="30378" xr:uid="{00000000-0005-0000-0000-0000404C0000}"/>
    <cellStyle name="Millares 2 4 6 4 3 4" xfId="21240" xr:uid="{00000000-0005-0000-0000-0000414C0000}"/>
    <cellStyle name="Millares 2 4 6 4 3 4 2" xfId="36372" xr:uid="{00000000-0005-0000-0000-0000424C0000}"/>
    <cellStyle name="Millares 2 4 6 4 3 5" xfId="8344" xr:uid="{00000000-0005-0000-0000-0000434C0000}"/>
    <cellStyle name="Millares 2 4 6 4 3 5 2" xfId="32810" xr:uid="{00000000-0005-0000-0000-0000444C0000}"/>
    <cellStyle name="Millares 2 4 6 4 3 6" xfId="27866" xr:uid="{00000000-0005-0000-0000-0000454C0000}"/>
    <cellStyle name="Millares 2 4 6 4 4" xfId="3205" xr:uid="{00000000-0005-0000-0000-0000464C0000}"/>
    <cellStyle name="Millares 2 4 6 4 4 2" xfId="6025" xr:uid="{00000000-0005-0000-0000-0000474C0000}"/>
    <cellStyle name="Millares 2 4 6 4 4 2 2" xfId="24901" xr:uid="{00000000-0005-0000-0000-0000484C0000}"/>
    <cellStyle name="Millares 2 4 6 4 4 2 2 2" xfId="39378" xr:uid="{00000000-0005-0000-0000-0000494C0000}"/>
    <cellStyle name="Millares 2 4 6 4 4 2 3" xfId="30875" xr:uid="{00000000-0005-0000-0000-00004A4C0000}"/>
    <cellStyle name="Millares 2 4 6 4 4 3" xfId="22089" xr:uid="{00000000-0005-0000-0000-00004B4C0000}"/>
    <cellStyle name="Millares 2 4 6 4 4 3 2" xfId="37093" xr:uid="{00000000-0005-0000-0000-00004C4C0000}"/>
    <cellStyle name="Millares 2 4 6 4 4 4" xfId="9189" xr:uid="{00000000-0005-0000-0000-00004D4C0000}"/>
    <cellStyle name="Millares 2 4 6 4 4 4 2" xfId="33527" xr:uid="{00000000-0005-0000-0000-00004E4C0000}"/>
    <cellStyle name="Millares 2 4 6 4 4 5" xfId="28587" xr:uid="{00000000-0005-0000-0000-00004F4C0000}"/>
    <cellStyle name="Millares 2 4 6 4 5" xfId="4774" xr:uid="{00000000-0005-0000-0000-0000504C0000}"/>
    <cellStyle name="Millares 2 4 6 4 5 2" xfId="23652" xr:uid="{00000000-0005-0000-0000-0000514C0000}"/>
    <cellStyle name="Millares 2 4 6 4 5 2 2" xfId="38385" xr:uid="{00000000-0005-0000-0000-0000524C0000}"/>
    <cellStyle name="Millares 2 4 6 4 5 3" xfId="29880" xr:uid="{00000000-0005-0000-0000-0000534C0000}"/>
    <cellStyle name="Millares 2 4 6 4 6" xfId="20425" xr:uid="{00000000-0005-0000-0000-0000544C0000}"/>
    <cellStyle name="Millares 2 4 6 4 6 2" xfId="35685" xr:uid="{00000000-0005-0000-0000-0000554C0000}"/>
    <cellStyle name="Millares 2 4 6 4 7" xfId="7533" xr:uid="{00000000-0005-0000-0000-0000564C0000}"/>
    <cellStyle name="Millares 2 4 6 4 7 2" xfId="32127" xr:uid="{00000000-0005-0000-0000-0000574C0000}"/>
    <cellStyle name="Millares 2 4 6 4 8" xfId="27179" xr:uid="{00000000-0005-0000-0000-0000584C0000}"/>
    <cellStyle name="Millares 2 4 6 5" xfId="1888" xr:uid="{00000000-0005-0000-0000-0000594C0000}"/>
    <cellStyle name="Millares 2 4 6 5 2" xfId="2512" xr:uid="{00000000-0005-0000-0000-00005A4C0000}"/>
    <cellStyle name="Millares 2 4 6 5 2 2" xfId="4176" xr:uid="{00000000-0005-0000-0000-00005B4C0000}"/>
    <cellStyle name="Millares 2 4 6 5 2 2 2" xfId="6806" xr:uid="{00000000-0005-0000-0000-00005C4C0000}"/>
    <cellStyle name="Millares 2 4 6 5 2 2 2 2" xfId="25681" xr:uid="{00000000-0005-0000-0000-00005D4C0000}"/>
    <cellStyle name="Millares 2 4 6 5 2 2 2 2 2" xfId="39998" xr:uid="{00000000-0005-0000-0000-00005E4C0000}"/>
    <cellStyle name="Millares 2 4 6 5 2 2 2 3" xfId="31496" xr:uid="{00000000-0005-0000-0000-00005F4C0000}"/>
    <cellStyle name="Millares 2 4 6 5 2 2 3" xfId="23060" xr:uid="{00000000-0005-0000-0000-0000604C0000}"/>
    <cellStyle name="Millares 2 4 6 5 2 2 3 2" xfId="37904" xr:uid="{00000000-0005-0000-0000-0000614C0000}"/>
    <cellStyle name="Millares 2 4 6 5 2 2 4" xfId="10156" xr:uid="{00000000-0005-0000-0000-0000624C0000}"/>
    <cellStyle name="Millares 2 4 6 5 2 2 4 2" xfId="34334" xr:uid="{00000000-0005-0000-0000-0000634C0000}"/>
    <cellStyle name="Millares 2 4 6 5 2 2 5" xfId="29398" xr:uid="{00000000-0005-0000-0000-0000644C0000}"/>
    <cellStyle name="Millares 2 4 6 5 2 3" xfId="5556" xr:uid="{00000000-0005-0000-0000-0000654C0000}"/>
    <cellStyle name="Millares 2 4 6 5 2 3 2" xfId="24433" xr:uid="{00000000-0005-0000-0000-0000664C0000}"/>
    <cellStyle name="Millares 2 4 6 5 2 3 2 2" xfId="39006" xr:uid="{00000000-0005-0000-0000-0000674C0000}"/>
    <cellStyle name="Millares 2 4 6 5 2 3 3" xfId="30502" xr:uid="{00000000-0005-0000-0000-0000684C0000}"/>
    <cellStyle name="Millares 2 4 6 5 2 4" xfId="21396" xr:uid="{00000000-0005-0000-0000-0000694C0000}"/>
    <cellStyle name="Millares 2 4 6 5 2 4 2" xfId="36496" xr:uid="{00000000-0005-0000-0000-00006A4C0000}"/>
    <cellStyle name="Millares 2 4 6 5 2 5" xfId="8500" xr:uid="{00000000-0005-0000-0000-00006B4C0000}"/>
    <cellStyle name="Millares 2 4 6 5 2 5 2" xfId="32934" xr:uid="{00000000-0005-0000-0000-00006C4C0000}"/>
    <cellStyle name="Millares 2 4 6 5 2 6" xfId="27990" xr:uid="{00000000-0005-0000-0000-00006D4C0000}"/>
    <cellStyle name="Millares 2 4 6 5 3" xfId="3552" xr:uid="{00000000-0005-0000-0000-00006E4C0000}"/>
    <cellStyle name="Millares 2 4 6 5 3 2" xfId="6182" xr:uid="{00000000-0005-0000-0000-00006F4C0000}"/>
    <cellStyle name="Millares 2 4 6 5 3 2 2" xfId="25057" xr:uid="{00000000-0005-0000-0000-0000704C0000}"/>
    <cellStyle name="Millares 2 4 6 5 3 2 2 2" xfId="39502" xr:uid="{00000000-0005-0000-0000-0000714C0000}"/>
    <cellStyle name="Millares 2 4 6 5 3 2 3" xfId="31000" xr:uid="{00000000-0005-0000-0000-0000724C0000}"/>
    <cellStyle name="Millares 2 4 6 5 3 3" xfId="22436" xr:uid="{00000000-0005-0000-0000-0000734C0000}"/>
    <cellStyle name="Millares 2 4 6 5 3 3 2" xfId="37408" xr:uid="{00000000-0005-0000-0000-0000744C0000}"/>
    <cellStyle name="Millares 2 4 6 5 3 4" xfId="9532" xr:uid="{00000000-0005-0000-0000-0000754C0000}"/>
    <cellStyle name="Millares 2 4 6 5 3 4 2" xfId="33838" xr:uid="{00000000-0005-0000-0000-0000764C0000}"/>
    <cellStyle name="Millares 2 4 6 5 3 5" xfId="28902" xr:uid="{00000000-0005-0000-0000-0000774C0000}"/>
    <cellStyle name="Millares 2 4 6 5 4" xfId="4932" xr:uid="{00000000-0005-0000-0000-0000784C0000}"/>
    <cellStyle name="Millares 2 4 6 5 4 2" xfId="23809" xr:uid="{00000000-0005-0000-0000-0000794C0000}"/>
    <cellStyle name="Millares 2 4 6 5 4 2 2" xfId="38510" xr:uid="{00000000-0005-0000-0000-00007A4C0000}"/>
    <cellStyle name="Millares 2 4 6 5 4 3" xfId="30006" xr:uid="{00000000-0005-0000-0000-00007B4C0000}"/>
    <cellStyle name="Millares 2 4 6 5 5" xfId="20772" xr:uid="{00000000-0005-0000-0000-00007C4C0000}"/>
    <cellStyle name="Millares 2 4 6 5 5 2" xfId="36000" xr:uid="{00000000-0005-0000-0000-00007D4C0000}"/>
    <cellStyle name="Millares 2 4 6 5 6" xfId="7876" xr:uid="{00000000-0005-0000-0000-00007E4C0000}"/>
    <cellStyle name="Millares 2 4 6 5 6 2" xfId="32438" xr:uid="{00000000-0005-0000-0000-00007F4C0000}"/>
    <cellStyle name="Millares 2 4 6 5 7" xfId="27494" xr:uid="{00000000-0005-0000-0000-0000804C0000}"/>
    <cellStyle name="Millares 2 4 6 6" xfId="2200" xr:uid="{00000000-0005-0000-0000-0000814C0000}"/>
    <cellStyle name="Millares 2 4 6 6 2" xfId="3864" xr:uid="{00000000-0005-0000-0000-0000824C0000}"/>
    <cellStyle name="Millares 2 4 6 6 2 2" xfId="6494" xr:uid="{00000000-0005-0000-0000-0000834C0000}"/>
    <cellStyle name="Millares 2 4 6 6 2 2 2" xfId="25369" xr:uid="{00000000-0005-0000-0000-0000844C0000}"/>
    <cellStyle name="Millares 2 4 6 6 2 2 2 2" xfId="39750" xr:uid="{00000000-0005-0000-0000-0000854C0000}"/>
    <cellStyle name="Millares 2 4 6 6 2 2 3" xfId="31248" xr:uid="{00000000-0005-0000-0000-0000864C0000}"/>
    <cellStyle name="Millares 2 4 6 6 2 3" xfId="22748" xr:uid="{00000000-0005-0000-0000-0000874C0000}"/>
    <cellStyle name="Millares 2 4 6 6 2 3 2" xfId="37656" xr:uid="{00000000-0005-0000-0000-0000884C0000}"/>
    <cellStyle name="Millares 2 4 6 6 2 4" xfId="9844" xr:uid="{00000000-0005-0000-0000-0000894C0000}"/>
    <cellStyle name="Millares 2 4 6 6 2 4 2" xfId="34086" xr:uid="{00000000-0005-0000-0000-00008A4C0000}"/>
    <cellStyle name="Millares 2 4 6 6 2 5" xfId="29150" xr:uid="{00000000-0005-0000-0000-00008B4C0000}"/>
    <cellStyle name="Millares 2 4 6 6 3" xfId="5244" xr:uid="{00000000-0005-0000-0000-00008C4C0000}"/>
    <cellStyle name="Millares 2 4 6 6 3 2" xfId="24121" xr:uid="{00000000-0005-0000-0000-00008D4C0000}"/>
    <cellStyle name="Millares 2 4 6 6 3 2 2" xfId="38758" xr:uid="{00000000-0005-0000-0000-00008E4C0000}"/>
    <cellStyle name="Millares 2 4 6 6 3 3" xfId="30254" xr:uid="{00000000-0005-0000-0000-00008F4C0000}"/>
    <cellStyle name="Millares 2 4 6 6 4" xfId="21084" xr:uid="{00000000-0005-0000-0000-0000904C0000}"/>
    <cellStyle name="Millares 2 4 6 6 4 2" xfId="36248" xr:uid="{00000000-0005-0000-0000-0000914C0000}"/>
    <cellStyle name="Millares 2 4 6 6 5" xfId="8188" xr:uid="{00000000-0005-0000-0000-0000924C0000}"/>
    <cellStyle name="Millares 2 4 6 6 5 2" xfId="32686" xr:uid="{00000000-0005-0000-0000-0000934C0000}"/>
    <cellStyle name="Millares 2 4 6 6 6" xfId="27742" xr:uid="{00000000-0005-0000-0000-0000944C0000}"/>
    <cellStyle name="Millares 2 4 6 7" xfId="2841" xr:uid="{00000000-0005-0000-0000-0000954C0000}"/>
    <cellStyle name="Millares 2 4 6 7 2" xfId="5868" xr:uid="{00000000-0005-0000-0000-0000964C0000}"/>
    <cellStyle name="Millares 2 4 6 7 2 2" xfId="24745" xr:uid="{00000000-0005-0000-0000-0000974C0000}"/>
    <cellStyle name="Millares 2 4 6 7 2 2 2" xfId="39254" xr:uid="{00000000-0005-0000-0000-0000984C0000}"/>
    <cellStyle name="Millares 2 4 6 7 2 3" xfId="30750" xr:uid="{00000000-0005-0000-0000-0000994C0000}"/>
    <cellStyle name="Millares 2 4 6 7 3" xfId="21725" xr:uid="{00000000-0005-0000-0000-00009A4C0000}"/>
    <cellStyle name="Millares 2 4 6 7 3 2" xfId="36761" xr:uid="{00000000-0005-0000-0000-00009B4C0000}"/>
    <cellStyle name="Millares 2 4 6 7 4" xfId="8829" xr:uid="{00000000-0005-0000-0000-00009C4C0000}"/>
    <cellStyle name="Millares 2 4 6 7 4 2" xfId="33199" xr:uid="{00000000-0005-0000-0000-00009D4C0000}"/>
    <cellStyle name="Millares 2 4 6 7 5" xfId="28255" xr:uid="{00000000-0005-0000-0000-00009E4C0000}"/>
    <cellStyle name="Millares 2 4 6 8" xfId="4582" xr:uid="{00000000-0005-0000-0000-00009F4C0000}"/>
    <cellStyle name="Millares 2 4 6 8 2" xfId="23460" xr:uid="{00000000-0005-0000-0000-0000A04C0000}"/>
    <cellStyle name="Millares 2 4 6 8 2 2" xfId="38225" xr:uid="{00000000-0005-0000-0000-0000A14C0000}"/>
    <cellStyle name="Millares 2 4 6 8 3" xfId="10483" xr:uid="{00000000-0005-0000-0000-0000A24C0000}"/>
    <cellStyle name="Millares 2 4 6 8 3 2" xfId="34597" xr:uid="{00000000-0005-0000-0000-0000A34C0000}"/>
    <cellStyle name="Millares 2 4 6 8 4" xfId="29720" xr:uid="{00000000-0005-0000-0000-0000A44C0000}"/>
    <cellStyle name="Millares 2 4 6 9" xfId="4486" xr:uid="{00000000-0005-0000-0000-0000A54C0000}"/>
    <cellStyle name="Millares 2 4 6 9 2" xfId="23370" xr:uid="{00000000-0005-0000-0000-0000A64C0000}"/>
    <cellStyle name="Millares 2 4 6 9 2 2" xfId="38150" xr:uid="{00000000-0005-0000-0000-0000A74C0000}"/>
    <cellStyle name="Millares 2 4 6 9 3" xfId="29644" xr:uid="{00000000-0005-0000-0000-0000A84C0000}"/>
    <cellStyle name="Millares 2 4 7" xfId="1263" xr:uid="{00000000-0005-0000-0000-0000A94C0000}"/>
    <cellStyle name="Millares 2 4 7 10" xfId="7258" xr:uid="{00000000-0005-0000-0000-0000AA4C0000}"/>
    <cellStyle name="Millares 2 4 7 10 2" xfId="31876" xr:uid="{00000000-0005-0000-0000-0000AB4C0000}"/>
    <cellStyle name="Millares 2 4 7 11" xfId="26925" xr:uid="{00000000-0005-0000-0000-0000AC4C0000}"/>
    <cellStyle name="Millares 2 4 7 2" xfId="1445" xr:uid="{00000000-0005-0000-0000-0000AD4C0000}"/>
    <cellStyle name="Millares 2 4 7 2 2" xfId="1809" xr:uid="{00000000-0005-0000-0000-0000AE4C0000}"/>
    <cellStyle name="Millares 2 4 7 2 2 2" xfId="2156" xr:uid="{00000000-0005-0000-0000-0000AF4C0000}"/>
    <cellStyle name="Millares 2 4 7 2 2 2 2" xfId="2780" xr:uid="{00000000-0005-0000-0000-0000B04C0000}"/>
    <cellStyle name="Millares 2 4 7 2 2 2 2 2" xfId="4444" xr:uid="{00000000-0005-0000-0000-0000B14C0000}"/>
    <cellStyle name="Millares 2 4 7 2 2 2 2 2 2" xfId="7074" xr:uid="{00000000-0005-0000-0000-0000B24C0000}"/>
    <cellStyle name="Millares 2 4 7 2 2 2 2 2 2 2" xfId="25949" xr:uid="{00000000-0005-0000-0000-0000B34C0000}"/>
    <cellStyle name="Millares 2 4 7 2 2 2 2 2 2 2 2" xfId="40210" xr:uid="{00000000-0005-0000-0000-0000B44C0000}"/>
    <cellStyle name="Millares 2 4 7 2 2 2 2 2 2 3" xfId="31708" xr:uid="{00000000-0005-0000-0000-0000B54C0000}"/>
    <cellStyle name="Millares 2 4 7 2 2 2 2 2 3" xfId="23328" xr:uid="{00000000-0005-0000-0000-0000B64C0000}"/>
    <cellStyle name="Millares 2 4 7 2 2 2 2 2 3 2" xfId="38116" xr:uid="{00000000-0005-0000-0000-0000B74C0000}"/>
    <cellStyle name="Millares 2 4 7 2 2 2 2 2 4" xfId="10424" xr:uid="{00000000-0005-0000-0000-0000B84C0000}"/>
    <cellStyle name="Millares 2 4 7 2 2 2 2 2 4 2" xfId="34546" xr:uid="{00000000-0005-0000-0000-0000B94C0000}"/>
    <cellStyle name="Millares 2 4 7 2 2 2 2 2 5" xfId="29610" xr:uid="{00000000-0005-0000-0000-0000BA4C0000}"/>
    <cellStyle name="Millares 2 4 7 2 2 2 2 3" xfId="5824" xr:uid="{00000000-0005-0000-0000-0000BB4C0000}"/>
    <cellStyle name="Millares 2 4 7 2 2 2 2 3 2" xfId="24701" xr:uid="{00000000-0005-0000-0000-0000BC4C0000}"/>
    <cellStyle name="Millares 2 4 7 2 2 2 2 3 2 2" xfId="39218" xr:uid="{00000000-0005-0000-0000-0000BD4C0000}"/>
    <cellStyle name="Millares 2 4 7 2 2 2 2 3 3" xfId="30714" xr:uid="{00000000-0005-0000-0000-0000BE4C0000}"/>
    <cellStyle name="Millares 2 4 7 2 2 2 2 4" xfId="21664" xr:uid="{00000000-0005-0000-0000-0000BF4C0000}"/>
    <cellStyle name="Millares 2 4 7 2 2 2 2 4 2" xfId="36708" xr:uid="{00000000-0005-0000-0000-0000C04C0000}"/>
    <cellStyle name="Millares 2 4 7 2 2 2 2 5" xfId="8768" xr:uid="{00000000-0005-0000-0000-0000C14C0000}"/>
    <cellStyle name="Millares 2 4 7 2 2 2 2 5 2" xfId="33146" xr:uid="{00000000-0005-0000-0000-0000C24C0000}"/>
    <cellStyle name="Millares 2 4 7 2 2 2 2 6" xfId="28202" xr:uid="{00000000-0005-0000-0000-0000C34C0000}"/>
    <cellStyle name="Millares 2 4 7 2 2 2 3" xfId="3820" xr:uid="{00000000-0005-0000-0000-0000C44C0000}"/>
    <cellStyle name="Millares 2 4 7 2 2 2 3 2" xfId="6450" xr:uid="{00000000-0005-0000-0000-0000C54C0000}"/>
    <cellStyle name="Millares 2 4 7 2 2 2 3 2 2" xfId="25325" xr:uid="{00000000-0005-0000-0000-0000C64C0000}"/>
    <cellStyle name="Millares 2 4 7 2 2 2 3 2 2 2" xfId="39714" xr:uid="{00000000-0005-0000-0000-0000C74C0000}"/>
    <cellStyle name="Millares 2 4 7 2 2 2 3 2 3" xfId="31212" xr:uid="{00000000-0005-0000-0000-0000C84C0000}"/>
    <cellStyle name="Millares 2 4 7 2 2 2 3 3" xfId="22704" xr:uid="{00000000-0005-0000-0000-0000C94C0000}"/>
    <cellStyle name="Millares 2 4 7 2 2 2 3 3 2" xfId="37620" xr:uid="{00000000-0005-0000-0000-0000CA4C0000}"/>
    <cellStyle name="Millares 2 4 7 2 2 2 3 4" xfId="9800" xr:uid="{00000000-0005-0000-0000-0000CB4C0000}"/>
    <cellStyle name="Millares 2 4 7 2 2 2 3 4 2" xfId="34050" xr:uid="{00000000-0005-0000-0000-0000CC4C0000}"/>
    <cellStyle name="Millares 2 4 7 2 2 2 3 5" xfId="29114" xr:uid="{00000000-0005-0000-0000-0000CD4C0000}"/>
    <cellStyle name="Millares 2 4 7 2 2 2 4" xfId="5200" xr:uid="{00000000-0005-0000-0000-0000CE4C0000}"/>
    <cellStyle name="Millares 2 4 7 2 2 2 4 2" xfId="24077" xr:uid="{00000000-0005-0000-0000-0000CF4C0000}"/>
    <cellStyle name="Millares 2 4 7 2 2 2 4 2 2" xfId="38722" xr:uid="{00000000-0005-0000-0000-0000D04C0000}"/>
    <cellStyle name="Millares 2 4 7 2 2 2 4 3" xfId="30218" xr:uid="{00000000-0005-0000-0000-0000D14C0000}"/>
    <cellStyle name="Millares 2 4 7 2 2 2 5" xfId="21040" xr:uid="{00000000-0005-0000-0000-0000D24C0000}"/>
    <cellStyle name="Millares 2 4 7 2 2 2 5 2" xfId="36212" xr:uid="{00000000-0005-0000-0000-0000D34C0000}"/>
    <cellStyle name="Millares 2 4 7 2 2 2 6" xfId="8144" xr:uid="{00000000-0005-0000-0000-0000D44C0000}"/>
    <cellStyle name="Millares 2 4 7 2 2 2 6 2" xfId="32650" xr:uid="{00000000-0005-0000-0000-0000D54C0000}"/>
    <cellStyle name="Millares 2 4 7 2 2 2 7" xfId="27706" xr:uid="{00000000-0005-0000-0000-0000D64C0000}"/>
    <cellStyle name="Millares 2 4 7 2 2 3" xfId="2468" xr:uid="{00000000-0005-0000-0000-0000D74C0000}"/>
    <cellStyle name="Millares 2 4 7 2 2 3 2" xfId="4132" xr:uid="{00000000-0005-0000-0000-0000D84C0000}"/>
    <cellStyle name="Millares 2 4 7 2 2 3 2 2" xfId="6762" xr:uid="{00000000-0005-0000-0000-0000D94C0000}"/>
    <cellStyle name="Millares 2 4 7 2 2 3 2 2 2" xfId="25637" xr:uid="{00000000-0005-0000-0000-0000DA4C0000}"/>
    <cellStyle name="Millares 2 4 7 2 2 3 2 2 2 2" xfId="39962" xr:uid="{00000000-0005-0000-0000-0000DB4C0000}"/>
    <cellStyle name="Millares 2 4 7 2 2 3 2 2 3" xfId="31460" xr:uid="{00000000-0005-0000-0000-0000DC4C0000}"/>
    <cellStyle name="Millares 2 4 7 2 2 3 2 3" xfId="23016" xr:uid="{00000000-0005-0000-0000-0000DD4C0000}"/>
    <cellStyle name="Millares 2 4 7 2 2 3 2 3 2" xfId="37868" xr:uid="{00000000-0005-0000-0000-0000DE4C0000}"/>
    <cellStyle name="Millares 2 4 7 2 2 3 2 4" xfId="10112" xr:uid="{00000000-0005-0000-0000-0000DF4C0000}"/>
    <cellStyle name="Millares 2 4 7 2 2 3 2 4 2" xfId="34298" xr:uid="{00000000-0005-0000-0000-0000E04C0000}"/>
    <cellStyle name="Millares 2 4 7 2 2 3 2 5" xfId="29362" xr:uid="{00000000-0005-0000-0000-0000E14C0000}"/>
    <cellStyle name="Millares 2 4 7 2 2 3 3" xfId="5512" xr:uid="{00000000-0005-0000-0000-0000E24C0000}"/>
    <cellStyle name="Millares 2 4 7 2 2 3 3 2" xfId="24389" xr:uid="{00000000-0005-0000-0000-0000E34C0000}"/>
    <cellStyle name="Millares 2 4 7 2 2 3 3 2 2" xfId="38970" xr:uid="{00000000-0005-0000-0000-0000E44C0000}"/>
    <cellStyle name="Millares 2 4 7 2 2 3 3 3" xfId="30466" xr:uid="{00000000-0005-0000-0000-0000E54C0000}"/>
    <cellStyle name="Millares 2 4 7 2 2 3 4" xfId="21352" xr:uid="{00000000-0005-0000-0000-0000E64C0000}"/>
    <cellStyle name="Millares 2 4 7 2 2 3 4 2" xfId="36460" xr:uid="{00000000-0005-0000-0000-0000E74C0000}"/>
    <cellStyle name="Millares 2 4 7 2 2 3 5" xfId="8456" xr:uid="{00000000-0005-0000-0000-0000E84C0000}"/>
    <cellStyle name="Millares 2 4 7 2 2 3 5 2" xfId="32898" xr:uid="{00000000-0005-0000-0000-0000E94C0000}"/>
    <cellStyle name="Millares 2 4 7 2 2 3 6" xfId="27954" xr:uid="{00000000-0005-0000-0000-0000EA4C0000}"/>
    <cellStyle name="Millares 2 4 7 2 2 4" xfId="3473" xr:uid="{00000000-0005-0000-0000-0000EB4C0000}"/>
    <cellStyle name="Millares 2 4 7 2 2 4 2" xfId="6137" xr:uid="{00000000-0005-0000-0000-0000EC4C0000}"/>
    <cellStyle name="Millares 2 4 7 2 2 4 2 2" xfId="25013" xr:uid="{00000000-0005-0000-0000-0000ED4C0000}"/>
    <cellStyle name="Millares 2 4 7 2 2 4 2 2 2" xfId="39466" xr:uid="{00000000-0005-0000-0000-0000EE4C0000}"/>
    <cellStyle name="Millares 2 4 7 2 2 4 2 3" xfId="30963" xr:uid="{00000000-0005-0000-0000-0000EF4C0000}"/>
    <cellStyle name="Millares 2 4 7 2 2 4 3" xfId="22357" xr:uid="{00000000-0005-0000-0000-0000F04C0000}"/>
    <cellStyle name="Millares 2 4 7 2 2 4 3 2" xfId="37337" xr:uid="{00000000-0005-0000-0000-0000F14C0000}"/>
    <cellStyle name="Millares 2 4 7 2 2 4 4" xfId="9454" xr:uid="{00000000-0005-0000-0000-0000F24C0000}"/>
    <cellStyle name="Millares 2 4 7 2 2 4 4 2" xfId="33768" xr:uid="{00000000-0005-0000-0000-0000F34C0000}"/>
    <cellStyle name="Millares 2 4 7 2 2 4 5" xfId="28831" xr:uid="{00000000-0005-0000-0000-0000F44C0000}"/>
    <cellStyle name="Millares 2 4 7 2 2 5" xfId="4887" xr:uid="{00000000-0005-0000-0000-0000F54C0000}"/>
    <cellStyle name="Millares 2 4 7 2 2 5 2" xfId="23764" xr:uid="{00000000-0005-0000-0000-0000F64C0000}"/>
    <cellStyle name="Millares 2 4 7 2 2 5 2 2" xfId="38473" xr:uid="{00000000-0005-0000-0000-0000F74C0000}"/>
    <cellStyle name="Millares 2 4 7 2 2 5 3" xfId="29969" xr:uid="{00000000-0005-0000-0000-0000F84C0000}"/>
    <cellStyle name="Millares 2 4 7 2 2 6" xfId="20693" xr:uid="{00000000-0005-0000-0000-0000F94C0000}"/>
    <cellStyle name="Millares 2 4 7 2 2 6 2" xfId="35929" xr:uid="{00000000-0005-0000-0000-0000FA4C0000}"/>
    <cellStyle name="Millares 2 4 7 2 2 7" xfId="7798" xr:uid="{00000000-0005-0000-0000-0000FB4C0000}"/>
    <cellStyle name="Millares 2 4 7 2 2 7 2" xfId="32368" xr:uid="{00000000-0005-0000-0000-0000FC4C0000}"/>
    <cellStyle name="Millares 2 4 7 2 2 8" xfId="27423" xr:uid="{00000000-0005-0000-0000-0000FD4C0000}"/>
    <cellStyle name="Millares 2 4 7 2 3" xfId="2000" xr:uid="{00000000-0005-0000-0000-0000FE4C0000}"/>
    <cellStyle name="Millares 2 4 7 2 3 2" xfId="2624" xr:uid="{00000000-0005-0000-0000-0000FF4C0000}"/>
    <cellStyle name="Millares 2 4 7 2 3 2 2" xfId="4288" xr:uid="{00000000-0005-0000-0000-0000004D0000}"/>
    <cellStyle name="Millares 2 4 7 2 3 2 2 2" xfId="6918" xr:uid="{00000000-0005-0000-0000-0000014D0000}"/>
    <cellStyle name="Millares 2 4 7 2 3 2 2 2 2" xfId="25793" xr:uid="{00000000-0005-0000-0000-0000024D0000}"/>
    <cellStyle name="Millares 2 4 7 2 3 2 2 2 2 2" xfId="40086" xr:uid="{00000000-0005-0000-0000-0000034D0000}"/>
    <cellStyle name="Millares 2 4 7 2 3 2 2 2 3" xfId="31584" xr:uid="{00000000-0005-0000-0000-0000044D0000}"/>
    <cellStyle name="Millares 2 4 7 2 3 2 2 3" xfId="23172" xr:uid="{00000000-0005-0000-0000-0000054D0000}"/>
    <cellStyle name="Millares 2 4 7 2 3 2 2 3 2" xfId="37992" xr:uid="{00000000-0005-0000-0000-0000064D0000}"/>
    <cellStyle name="Millares 2 4 7 2 3 2 2 4" xfId="10268" xr:uid="{00000000-0005-0000-0000-0000074D0000}"/>
    <cellStyle name="Millares 2 4 7 2 3 2 2 4 2" xfId="34422" xr:uid="{00000000-0005-0000-0000-0000084D0000}"/>
    <cellStyle name="Millares 2 4 7 2 3 2 2 5" xfId="29486" xr:uid="{00000000-0005-0000-0000-0000094D0000}"/>
    <cellStyle name="Millares 2 4 7 2 3 2 3" xfId="5668" xr:uid="{00000000-0005-0000-0000-00000A4D0000}"/>
    <cellStyle name="Millares 2 4 7 2 3 2 3 2" xfId="24545" xr:uid="{00000000-0005-0000-0000-00000B4D0000}"/>
    <cellStyle name="Millares 2 4 7 2 3 2 3 2 2" xfId="39094" xr:uid="{00000000-0005-0000-0000-00000C4D0000}"/>
    <cellStyle name="Millares 2 4 7 2 3 2 3 3" xfId="30590" xr:uid="{00000000-0005-0000-0000-00000D4D0000}"/>
    <cellStyle name="Millares 2 4 7 2 3 2 4" xfId="21508" xr:uid="{00000000-0005-0000-0000-00000E4D0000}"/>
    <cellStyle name="Millares 2 4 7 2 3 2 4 2" xfId="36584" xr:uid="{00000000-0005-0000-0000-00000F4D0000}"/>
    <cellStyle name="Millares 2 4 7 2 3 2 5" xfId="8612" xr:uid="{00000000-0005-0000-0000-0000104D0000}"/>
    <cellStyle name="Millares 2 4 7 2 3 2 5 2" xfId="33022" xr:uid="{00000000-0005-0000-0000-0000114D0000}"/>
    <cellStyle name="Millares 2 4 7 2 3 2 6" xfId="28078" xr:uid="{00000000-0005-0000-0000-0000124D0000}"/>
    <cellStyle name="Millares 2 4 7 2 3 3" xfId="3664" xr:uid="{00000000-0005-0000-0000-0000134D0000}"/>
    <cellStyle name="Millares 2 4 7 2 3 3 2" xfId="6294" xr:uid="{00000000-0005-0000-0000-0000144D0000}"/>
    <cellStyle name="Millares 2 4 7 2 3 3 2 2" xfId="25169" xr:uid="{00000000-0005-0000-0000-0000154D0000}"/>
    <cellStyle name="Millares 2 4 7 2 3 3 2 2 2" xfId="39590" xr:uid="{00000000-0005-0000-0000-0000164D0000}"/>
    <cellStyle name="Millares 2 4 7 2 3 3 2 3" xfId="31088" xr:uid="{00000000-0005-0000-0000-0000174D0000}"/>
    <cellStyle name="Millares 2 4 7 2 3 3 3" xfId="22548" xr:uid="{00000000-0005-0000-0000-0000184D0000}"/>
    <cellStyle name="Millares 2 4 7 2 3 3 3 2" xfId="37496" xr:uid="{00000000-0005-0000-0000-0000194D0000}"/>
    <cellStyle name="Millares 2 4 7 2 3 3 4" xfId="9644" xr:uid="{00000000-0005-0000-0000-00001A4D0000}"/>
    <cellStyle name="Millares 2 4 7 2 3 3 4 2" xfId="33926" xr:uid="{00000000-0005-0000-0000-00001B4D0000}"/>
    <cellStyle name="Millares 2 4 7 2 3 3 5" xfId="28990" xr:uid="{00000000-0005-0000-0000-00001C4D0000}"/>
    <cellStyle name="Millares 2 4 7 2 3 4" xfId="5044" xr:uid="{00000000-0005-0000-0000-00001D4D0000}"/>
    <cellStyle name="Millares 2 4 7 2 3 4 2" xfId="23921" xr:uid="{00000000-0005-0000-0000-00001E4D0000}"/>
    <cellStyle name="Millares 2 4 7 2 3 4 2 2" xfId="38598" xr:uid="{00000000-0005-0000-0000-00001F4D0000}"/>
    <cellStyle name="Millares 2 4 7 2 3 4 3" xfId="30094" xr:uid="{00000000-0005-0000-0000-0000204D0000}"/>
    <cellStyle name="Millares 2 4 7 2 3 5" xfId="20884" xr:uid="{00000000-0005-0000-0000-0000214D0000}"/>
    <cellStyle name="Millares 2 4 7 2 3 5 2" xfId="36088" xr:uid="{00000000-0005-0000-0000-0000224D0000}"/>
    <cellStyle name="Millares 2 4 7 2 3 6" xfId="7988" xr:uid="{00000000-0005-0000-0000-0000234D0000}"/>
    <cellStyle name="Millares 2 4 7 2 3 6 2" xfId="32526" xr:uid="{00000000-0005-0000-0000-0000244D0000}"/>
    <cellStyle name="Millares 2 4 7 2 3 7" xfId="27582" xr:uid="{00000000-0005-0000-0000-0000254D0000}"/>
    <cellStyle name="Millares 2 4 7 2 4" xfId="2312" xr:uid="{00000000-0005-0000-0000-0000264D0000}"/>
    <cellStyle name="Millares 2 4 7 2 4 2" xfId="3976" xr:uid="{00000000-0005-0000-0000-0000274D0000}"/>
    <cellStyle name="Millares 2 4 7 2 4 2 2" xfId="6606" xr:uid="{00000000-0005-0000-0000-0000284D0000}"/>
    <cellStyle name="Millares 2 4 7 2 4 2 2 2" xfId="25481" xr:uid="{00000000-0005-0000-0000-0000294D0000}"/>
    <cellStyle name="Millares 2 4 7 2 4 2 2 2 2" xfId="39838" xr:uid="{00000000-0005-0000-0000-00002A4D0000}"/>
    <cellStyle name="Millares 2 4 7 2 4 2 2 3" xfId="31336" xr:uid="{00000000-0005-0000-0000-00002B4D0000}"/>
    <cellStyle name="Millares 2 4 7 2 4 2 3" xfId="22860" xr:uid="{00000000-0005-0000-0000-00002C4D0000}"/>
    <cellStyle name="Millares 2 4 7 2 4 2 3 2" xfId="37744" xr:uid="{00000000-0005-0000-0000-00002D4D0000}"/>
    <cellStyle name="Millares 2 4 7 2 4 2 4" xfId="9956" xr:uid="{00000000-0005-0000-0000-00002E4D0000}"/>
    <cellStyle name="Millares 2 4 7 2 4 2 4 2" xfId="34174" xr:uid="{00000000-0005-0000-0000-00002F4D0000}"/>
    <cellStyle name="Millares 2 4 7 2 4 2 5" xfId="29238" xr:uid="{00000000-0005-0000-0000-0000304D0000}"/>
    <cellStyle name="Millares 2 4 7 2 4 3" xfId="5356" xr:uid="{00000000-0005-0000-0000-0000314D0000}"/>
    <cellStyle name="Millares 2 4 7 2 4 3 2" xfId="24233" xr:uid="{00000000-0005-0000-0000-0000324D0000}"/>
    <cellStyle name="Millares 2 4 7 2 4 3 2 2" xfId="38846" xr:uid="{00000000-0005-0000-0000-0000334D0000}"/>
    <cellStyle name="Millares 2 4 7 2 4 3 3" xfId="30342" xr:uid="{00000000-0005-0000-0000-0000344D0000}"/>
    <cellStyle name="Millares 2 4 7 2 4 4" xfId="21196" xr:uid="{00000000-0005-0000-0000-0000354D0000}"/>
    <cellStyle name="Millares 2 4 7 2 4 4 2" xfId="36336" xr:uid="{00000000-0005-0000-0000-0000364D0000}"/>
    <cellStyle name="Millares 2 4 7 2 4 5" xfId="8300" xr:uid="{00000000-0005-0000-0000-0000374D0000}"/>
    <cellStyle name="Millares 2 4 7 2 4 5 2" xfId="32774" xr:uid="{00000000-0005-0000-0000-0000384D0000}"/>
    <cellStyle name="Millares 2 4 7 2 4 6" xfId="27830" xr:uid="{00000000-0005-0000-0000-0000394D0000}"/>
    <cellStyle name="Millares 2 4 7 2 5" xfId="3109" xr:uid="{00000000-0005-0000-0000-00003A4D0000}"/>
    <cellStyle name="Millares 2 4 7 2 5 2" xfId="5981" xr:uid="{00000000-0005-0000-0000-00003B4D0000}"/>
    <cellStyle name="Millares 2 4 7 2 5 2 2" xfId="24857" xr:uid="{00000000-0005-0000-0000-00003C4D0000}"/>
    <cellStyle name="Millares 2 4 7 2 5 2 2 2" xfId="39342" xr:uid="{00000000-0005-0000-0000-00003D4D0000}"/>
    <cellStyle name="Millares 2 4 7 2 5 2 3" xfId="30839" xr:uid="{00000000-0005-0000-0000-00003E4D0000}"/>
    <cellStyle name="Millares 2 4 7 2 5 3" xfId="21993" xr:uid="{00000000-0005-0000-0000-00003F4D0000}"/>
    <cellStyle name="Millares 2 4 7 2 5 3 2" xfId="37005" xr:uid="{00000000-0005-0000-0000-0000404D0000}"/>
    <cellStyle name="Millares 2 4 7 2 5 4" xfId="9094" xr:uid="{00000000-0005-0000-0000-0000414D0000}"/>
    <cellStyle name="Millares 2 4 7 2 5 4 2" xfId="33440" xr:uid="{00000000-0005-0000-0000-0000424D0000}"/>
    <cellStyle name="Millares 2 4 7 2 5 5" xfId="28499" xr:uid="{00000000-0005-0000-0000-0000434D0000}"/>
    <cellStyle name="Millares 2 4 7 2 6" xfId="4730" xr:uid="{00000000-0005-0000-0000-0000444D0000}"/>
    <cellStyle name="Millares 2 4 7 2 6 2" xfId="23608" xr:uid="{00000000-0005-0000-0000-0000454D0000}"/>
    <cellStyle name="Millares 2 4 7 2 6 2 2" xfId="38349" xr:uid="{00000000-0005-0000-0000-0000464D0000}"/>
    <cellStyle name="Millares 2 4 7 2 6 3" xfId="12924" xr:uid="{00000000-0005-0000-0000-0000474D0000}"/>
    <cellStyle name="Millares 2 4 7 2 6 3 2" xfId="35283" xr:uid="{00000000-0005-0000-0000-0000484D0000}"/>
    <cellStyle name="Millares 2 4 7 2 6 4" xfId="29844" xr:uid="{00000000-0005-0000-0000-0000494D0000}"/>
    <cellStyle name="Millares 2 4 7 2 7" xfId="20329" xr:uid="{00000000-0005-0000-0000-00004A4D0000}"/>
    <cellStyle name="Millares 2 4 7 2 7 2" xfId="35597" xr:uid="{00000000-0005-0000-0000-00004B4D0000}"/>
    <cellStyle name="Millares 2 4 7 2 8" xfId="7438" xr:uid="{00000000-0005-0000-0000-00004C4D0000}"/>
    <cellStyle name="Millares 2 4 7 2 8 2" xfId="32040" xr:uid="{00000000-0005-0000-0000-00004D4D0000}"/>
    <cellStyle name="Millares 2 4 7 2 9" xfId="27091" xr:uid="{00000000-0005-0000-0000-00004E4D0000}"/>
    <cellStyle name="Millares 2 4 7 3" xfId="1627" xr:uid="{00000000-0005-0000-0000-00004F4D0000}"/>
    <cellStyle name="Millares 2 4 7 3 2" xfId="2078" xr:uid="{00000000-0005-0000-0000-0000504D0000}"/>
    <cellStyle name="Millares 2 4 7 3 2 2" xfId="2702" xr:uid="{00000000-0005-0000-0000-0000514D0000}"/>
    <cellStyle name="Millares 2 4 7 3 2 2 2" xfId="4366" xr:uid="{00000000-0005-0000-0000-0000524D0000}"/>
    <cellStyle name="Millares 2 4 7 3 2 2 2 2" xfId="6996" xr:uid="{00000000-0005-0000-0000-0000534D0000}"/>
    <cellStyle name="Millares 2 4 7 3 2 2 2 2 2" xfId="25871" xr:uid="{00000000-0005-0000-0000-0000544D0000}"/>
    <cellStyle name="Millares 2 4 7 3 2 2 2 2 2 2" xfId="40148" xr:uid="{00000000-0005-0000-0000-0000554D0000}"/>
    <cellStyle name="Millares 2 4 7 3 2 2 2 2 3" xfId="31646" xr:uid="{00000000-0005-0000-0000-0000564D0000}"/>
    <cellStyle name="Millares 2 4 7 3 2 2 2 3" xfId="23250" xr:uid="{00000000-0005-0000-0000-0000574D0000}"/>
    <cellStyle name="Millares 2 4 7 3 2 2 2 3 2" xfId="38054" xr:uid="{00000000-0005-0000-0000-0000584D0000}"/>
    <cellStyle name="Millares 2 4 7 3 2 2 2 4" xfId="10346" xr:uid="{00000000-0005-0000-0000-0000594D0000}"/>
    <cellStyle name="Millares 2 4 7 3 2 2 2 4 2" xfId="34484" xr:uid="{00000000-0005-0000-0000-00005A4D0000}"/>
    <cellStyle name="Millares 2 4 7 3 2 2 2 5" xfId="29548" xr:uid="{00000000-0005-0000-0000-00005B4D0000}"/>
    <cellStyle name="Millares 2 4 7 3 2 2 3" xfId="5746" xr:uid="{00000000-0005-0000-0000-00005C4D0000}"/>
    <cellStyle name="Millares 2 4 7 3 2 2 3 2" xfId="24623" xr:uid="{00000000-0005-0000-0000-00005D4D0000}"/>
    <cellStyle name="Millares 2 4 7 3 2 2 3 2 2" xfId="39156" xr:uid="{00000000-0005-0000-0000-00005E4D0000}"/>
    <cellStyle name="Millares 2 4 7 3 2 2 3 3" xfId="30652" xr:uid="{00000000-0005-0000-0000-00005F4D0000}"/>
    <cellStyle name="Millares 2 4 7 3 2 2 4" xfId="21586" xr:uid="{00000000-0005-0000-0000-0000604D0000}"/>
    <cellStyle name="Millares 2 4 7 3 2 2 4 2" xfId="36646" xr:uid="{00000000-0005-0000-0000-0000614D0000}"/>
    <cellStyle name="Millares 2 4 7 3 2 2 5" xfId="8690" xr:uid="{00000000-0005-0000-0000-0000624D0000}"/>
    <cellStyle name="Millares 2 4 7 3 2 2 5 2" xfId="33084" xr:uid="{00000000-0005-0000-0000-0000634D0000}"/>
    <cellStyle name="Millares 2 4 7 3 2 2 6" xfId="28140" xr:uid="{00000000-0005-0000-0000-0000644D0000}"/>
    <cellStyle name="Millares 2 4 7 3 2 3" xfId="3742" xr:uid="{00000000-0005-0000-0000-0000654D0000}"/>
    <cellStyle name="Millares 2 4 7 3 2 3 2" xfId="6372" xr:uid="{00000000-0005-0000-0000-0000664D0000}"/>
    <cellStyle name="Millares 2 4 7 3 2 3 2 2" xfId="25247" xr:uid="{00000000-0005-0000-0000-0000674D0000}"/>
    <cellStyle name="Millares 2 4 7 3 2 3 2 2 2" xfId="39652" xr:uid="{00000000-0005-0000-0000-0000684D0000}"/>
    <cellStyle name="Millares 2 4 7 3 2 3 2 3" xfId="31150" xr:uid="{00000000-0005-0000-0000-0000694D0000}"/>
    <cellStyle name="Millares 2 4 7 3 2 3 3" xfId="22626" xr:uid="{00000000-0005-0000-0000-00006A4D0000}"/>
    <cellStyle name="Millares 2 4 7 3 2 3 3 2" xfId="37558" xr:uid="{00000000-0005-0000-0000-00006B4D0000}"/>
    <cellStyle name="Millares 2 4 7 3 2 3 4" xfId="9722" xr:uid="{00000000-0005-0000-0000-00006C4D0000}"/>
    <cellStyle name="Millares 2 4 7 3 2 3 4 2" xfId="33988" xr:uid="{00000000-0005-0000-0000-00006D4D0000}"/>
    <cellStyle name="Millares 2 4 7 3 2 3 5" xfId="29052" xr:uid="{00000000-0005-0000-0000-00006E4D0000}"/>
    <cellStyle name="Millares 2 4 7 3 2 4" xfId="5122" xr:uid="{00000000-0005-0000-0000-00006F4D0000}"/>
    <cellStyle name="Millares 2 4 7 3 2 4 2" xfId="23999" xr:uid="{00000000-0005-0000-0000-0000704D0000}"/>
    <cellStyle name="Millares 2 4 7 3 2 4 2 2" xfId="38660" xr:uid="{00000000-0005-0000-0000-0000714D0000}"/>
    <cellStyle name="Millares 2 4 7 3 2 4 3" xfId="30156" xr:uid="{00000000-0005-0000-0000-0000724D0000}"/>
    <cellStyle name="Millares 2 4 7 3 2 5" xfId="20962" xr:uid="{00000000-0005-0000-0000-0000734D0000}"/>
    <cellStyle name="Millares 2 4 7 3 2 5 2" xfId="36150" xr:uid="{00000000-0005-0000-0000-0000744D0000}"/>
    <cellStyle name="Millares 2 4 7 3 2 6" xfId="8066" xr:uid="{00000000-0005-0000-0000-0000754D0000}"/>
    <cellStyle name="Millares 2 4 7 3 2 6 2" xfId="32588" xr:uid="{00000000-0005-0000-0000-0000764D0000}"/>
    <cellStyle name="Millares 2 4 7 3 2 7" xfId="27644" xr:uid="{00000000-0005-0000-0000-0000774D0000}"/>
    <cellStyle name="Millares 2 4 7 3 3" xfId="2390" xr:uid="{00000000-0005-0000-0000-0000784D0000}"/>
    <cellStyle name="Millares 2 4 7 3 3 2" xfId="4054" xr:uid="{00000000-0005-0000-0000-0000794D0000}"/>
    <cellStyle name="Millares 2 4 7 3 3 2 2" xfId="6684" xr:uid="{00000000-0005-0000-0000-00007A4D0000}"/>
    <cellStyle name="Millares 2 4 7 3 3 2 2 2" xfId="25559" xr:uid="{00000000-0005-0000-0000-00007B4D0000}"/>
    <cellStyle name="Millares 2 4 7 3 3 2 2 2 2" xfId="39900" xr:uid="{00000000-0005-0000-0000-00007C4D0000}"/>
    <cellStyle name="Millares 2 4 7 3 3 2 2 3" xfId="31398" xr:uid="{00000000-0005-0000-0000-00007D4D0000}"/>
    <cellStyle name="Millares 2 4 7 3 3 2 3" xfId="22938" xr:uid="{00000000-0005-0000-0000-00007E4D0000}"/>
    <cellStyle name="Millares 2 4 7 3 3 2 3 2" xfId="37806" xr:uid="{00000000-0005-0000-0000-00007F4D0000}"/>
    <cellStyle name="Millares 2 4 7 3 3 2 4" xfId="10034" xr:uid="{00000000-0005-0000-0000-0000804D0000}"/>
    <cellStyle name="Millares 2 4 7 3 3 2 4 2" xfId="34236" xr:uid="{00000000-0005-0000-0000-0000814D0000}"/>
    <cellStyle name="Millares 2 4 7 3 3 2 5" xfId="29300" xr:uid="{00000000-0005-0000-0000-0000824D0000}"/>
    <cellStyle name="Millares 2 4 7 3 3 3" xfId="5434" xr:uid="{00000000-0005-0000-0000-0000834D0000}"/>
    <cellStyle name="Millares 2 4 7 3 3 3 2" xfId="24311" xr:uid="{00000000-0005-0000-0000-0000844D0000}"/>
    <cellStyle name="Millares 2 4 7 3 3 3 2 2" xfId="38908" xr:uid="{00000000-0005-0000-0000-0000854D0000}"/>
    <cellStyle name="Millares 2 4 7 3 3 3 3" xfId="30404" xr:uid="{00000000-0005-0000-0000-0000864D0000}"/>
    <cellStyle name="Millares 2 4 7 3 3 4" xfId="21274" xr:uid="{00000000-0005-0000-0000-0000874D0000}"/>
    <cellStyle name="Millares 2 4 7 3 3 4 2" xfId="36398" xr:uid="{00000000-0005-0000-0000-0000884D0000}"/>
    <cellStyle name="Millares 2 4 7 3 3 5" xfId="8378" xr:uid="{00000000-0005-0000-0000-0000894D0000}"/>
    <cellStyle name="Millares 2 4 7 3 3 5 2" xfId="32836" xr:uid="{00000000-0005-0000-0000-00008A4D0000}"/>
    <cellStyle name="Millares 2 4 7 3 3 6" xfId="27892" xr:uid="{00000000-0005-0000-0000-00008B4D0000}"/>
    <cellStyle name="Millares 2 4 7 3 4" xfId="3291" xr:uid="{00000000-0005-0000-0000-00008C4D0000}"/>
    <cellStyle name="Millares 2 4 7 3 4 2" xfId="6059" xr:uid="{00000000-0005-0000-0000-00008D4D0000}"/>
    <cellStyle name="Millares 2 4 7 3 4 2 2" xfId="24935" xr:uid="{00000000-0005-0000-0000-00008E4D0000}"/>
    <cellStyle name="Millares 2 4 7 3 4 2 2 2" xfId="39404" xr:uid="{00000000-0005-0000-0000-00008F4D0000}"/>
    <cellStyle name="Millares 2 4 7 3 4 2 3" xfId="30901" xr:uid="{00000000-0005-0000-0000-0000904D0000}"/>
    <cellStyle name="Millares 2 4 7 3 4 3" xfId="22175" xr:uid="{00000000-0005-0000-0000-0000914D0000}"/>
    <cellStyle name="Millares 2 4 7 3 4 3 2" xfId="37171" xr:uid="{00000000-0005-0000-0000-0000924D0000}"/>
    <cellStyle name="Millares 2 4 7 3 4 4" xfId="9274" xr:uid="{00000000-0005-0000-0000-0000934D0000}"/>
    <cellStyle name="Millares 2 4 7 3 4 4 2" xfId="33604" xr:uid="{00000000-0005-0000-0000-0000944D0000}"/>
    <cellStyle name="Millares 2 4 7 3 4 5" xfId="28665" xr:uid="{00000000-0005-0000-0000-0000954D0000}"/>
    <cellStyle name="Millares 2 4 7 3 5" xfId="4808" xr:uid="{00000000-0005-0000-0000-0000964D0000}"/>
    <cellStyle name="Millares 2 4 7 3 5 2" xfId="23686" xr:uid="{00000000-0005-0000-0000-0000974D0000}"/>
    <cellStyle name="Millares 2 4 7 3 5 2 2" xfId="38411" xr:uid="{00000000-0005-0000-0000-0000984D0000}"/>
    <cellStyle name="Millares 2 4 7 3 5 3" xfId="29906" xr:uid="{00000000-0005-0000-0000-0000994D0000}"/>
    <cellStyle name="Millares 2 4 7 3 6" xfId="20511" xr:uid="{00000000-0005-0000-0000-00009A4D0000}"/>
    <cellStyle name="Millares 2 4 7 3 6 2" xfId="35763" xr:uid="{00000000-0005-0000-0000-00009B4D0000}"/>
    <cellStyle name="Millares 2 4 7 3 7" xfId="7618" xr:uid="{00000000-0005-0000-0000-00009C4D0000}"/>
    <cellStyle name="Millares 2 4 7 3 7 2" xfId="32204" xr:uid="{00000000-0005-0000-0000-00009D4D0000}"/>
    <cellStyle name="Millares 2 4 7 3 8" xfId="27257" xr:uid="{00000000-0005-0000-0000-00009E4D0000}"/>
    <cellStyle name="Millares 2 4 7 4" xfId="1922" xr:uid="{00000000-0005-0000-0000-00009F4D0000}"/>
    <cellStyle name="Millares 2 4 7 4 2" xfId="2546" xr:uid="{00000000-0005-0000-0000-0000A04D0000}"/>
    <cellStyle name="Millares 2 4 7 4 2 2" xfId="4210" xr:uid="{00000000-0005-0000-0000-0000A14D0000}"/>
    <cellStyle name="Millares 2 4 7 4 2 2 2" xfId="6840" xr:uid="{00000000-0005-0000-0000-0000A24D0000}"/>
    <cellStyle name="Millares 2 4 7 4 2 2 2 2" xfId="25715" xr:uid="{00000000-0005-0000-0000-0000A34D0000}"/>
    <cellStyle name="Millares 2 4 7 4 2 2 2 2 2" xfId="40024" xr:uid="{00000000-0005-0000-0000-0000A44D0000}"/>
    <cellStyle name="Millares 2 4 7 4 2 2 2 3" xfId="31522" xr:uid="{00000000-0005-0000-0000-0000A54D0000}"/>
    <cellStyle name="Millares 2 4 7 4 2 2 3" xfId="23094" xr:uid="{00000000-0005-0000-0000-0000A64D0000}"/>
    <cellStyle name="Millares 2 4 7 4 2 2 3 2" xfId="37930" xr:uid="{00000000-0005-0000-0000-0000A74D0000}"/>
    <cellStyle name="Millares 2 4 7 4 2 2 4" xfId="10190" xr:uid="{00000000-0005-0000-0000-0000A84D0000}"/>
    <cellStyle name="Millares 2 4 7 4 2 2 4 2" xfId="34360" xr:uid="{00000000-0005-0000-0000-0000A94D0000}"/>
    <cellStyle name="Millares 2 4 7 4 2 2 5" xfId="29424" xr:uid="{00000000-0005-0000-0000-0000AA4D0000}"/>
    <cellStyle name="Millares 2 4 7 4 2 3" xfId="5590" xr:uid="{00000000-0005-0000-0000-0000AB4D0000}"/>
    <cellStyle name="Millares 2 4 7 4 2 3 2" xfId="24467" xr:uid="{00000000-0005-0000-0000-0000AC4D0000}"/>
    <cellStyle name="Millares 2 4 7 4 2 3 2 2" xfId="39032" xr:uid="{00000000-0005-0000-0000-0000AD4D0000}"/>
    <cellStyle name="Millares 2 4 7 4 2 3 3" xfId="30528" xr:uid="{00000000-0005-0000-0000-0000AE4D0000}"/>
    <cellStyle name="Millares 2 4 7 4 2 4" xfId="21430" xr:uid="{00000000-0005-0000-0000-0000AF4D0000}"/>
    <cellStyle name="Millares 2 4 7 4 2 4 2" xfId="36522" xr:uid="{00000000-0005-0000-0000-0000B04D0000}"/>
    <cellStyle name="Millares 2 4 7 4 2 5" xfId="8534" xr:uid="{00000000-0005-0000-0000-0000B14D0000}"/>
    <cellStyle name="Millares 2 4 7 4 2 5 2" xfId="32960" xr:uid="{00000000-0005-0000-0000-0000B24D0000}"/>
    <cellStyle name="Millares 2 4 7 4 2 6" xfId="28016" xr:uid="{00000000-0005-0000-0000-0000B34D0000}"/>
    <cellStyle name="Millares 2 4 7 4 3" xfId="3586" xr:uid="{00000000-0005-0000-0000-0000B44D0000}"/>
    <cellStyle name="Millares 2 4 7 4 3 2" xfId="6216" xr:uid="{00000000-0005-0000-0000-0000B54D0000}"/>
    <cellStyle name="Millares 2 4 7 4 3 2 2" xfId="25091" xr:uid="{00000000-0005-0000-0000-0000B64D0000}"/>
    <cellStyle name="Millares 2 4 7 4 3 2 2 2" xfId="39528" xr:uid="{00000000-0005-0000-0000-0000B74D0000}"/>
    <cellStyle name="Millares 2 4 7 4 3 2 3" xfId="31026" xr:uid="{00000000-0005-0000-0000-0000B84D0000}"/>
    <cellStyle name="Millares 2 4 7 4 3 3" xfId="22470" xr:uid="{00000000-0005-0000-0000-0000B94D0000}"/>
    <cellStyle name="Millares 2 4 7 4 3 3 2" xfId="37434" xr:uid="{00000000-0005-0000-0000-0000BA4D0000}"/>
    <cellStyle name="Millares 2 4 7 4 3 4" xfId="9566" xr:uid="{00000000-0005-0000-0000-0000BB4D0000}"/>
    <cellStyle name="Millares 2 4 7 4 3 4 2" xfId="33864" xr:uid="{00000000-0005-0000-0000-0000BC4D0000}"/>
    <cellStyle name="Millares 2 4 7 4 3 5" xfId="28928" xr:uid="{00000000-0005-0000-0000-0000BD4D0000}"/>
    <cellStyle name="Millares 2 4 7 4 4" xfId="4966" xr:uid="{00000000-0005-0000-0000-0000BE4D0000}"/>
    <cellStyle name="Millares 2 4 7 4 4 2" xfId="23843" xr:uid="{00000000-0005-0000-0000-0000BF4D0000}"/>
    <cellStyle name="Millares 2 4 7 4 4 2 2" xfId="38536" xr:uid="{00000000-0005-0000-0000-0000C04D0000}"/>
    <cellStyle name="Millares 2 4 7 4 4 3" xfId="30032" xr:uid="{00000000-0005-0000-0000-0000C14D0000}"/>
    <cellStyle name="Millares 2 4 7 4 5" xfId="20806" xr:uid="{00000000-0005-0000-0000-0000C24D0000}"/>
    <cellStyle name="Millares 2 4 7 4 5 2" xfId="36026" xr:uid="{00000000-0005-0000-0000-0000C34D0000}"/>
    <cellStyle name="Millares 2 4 7 4 6" xfId="7910" xr:uid="{00000000-0005-0000-0000-0000C44D0000}"/>
    <cellStyle name="Millares 2 4 7 4 6 2" xfId="32464" xr:uid="{00000000-0005-0000-0000-0000C54D0000}"/>
    <cellStyle name="Millares 2 4 7 4 7" xfId="27520" xr:uid="{00000000-0005-0000-0000-0000C64D0000}"/>
    <cellStyle name="Millares 2 4 7 5" xfId="2234" xr:uid="{00000000-0005-0000-0000-0000C74D0000}"/>
    <cellStyle name="Millares 2 4 7 5 2" xfId="3898" xr:uid="{00000000-0005-0000-0000-0000C84D0000}"/>
    <cellStyle name="Millares 2 4 7 5 2 2" xfId="6528" xr:uid="{00000000-0005-0000-0000-0000C94D0000}"/>
    <cellStyle name="Millares 2 4 7 5 2 2 2" xfId="25403" xr:uid="{00000000-0005-0000-0000-0000CA4D0000}"/>
    <cellStyle name="Millares 2 4 7 5 2 2 2 2" xfId="39776" xr:uid="{00000000-0005-0000-0000-0000CB4D0000}"/>
    <cellStyle name="Millares 2 4 7 5 2 2 3" xfId="31274" xr:uid="{00000000-0005-0000-0000-0000CC4D0000}"/>
    <cellStyle name="Millares 2 4 7 5 2 3" xfId="22782" xr:uid="{00000000-0005-0000-0000-0000CD4D0000}"/>
    <cellStyle name="Millares 2 4 7 5 2 3 2" xfId="37682" xr:uid="{00000000-0005-0000-0000-0000CE4D0000}"/>
    <cellStyle name="Millares 2 4 7 5 2 4" xfId="9878" xr:uid="{00000000-0005-0000-0000-0000CF4D0000}"/>
    <cellStyle name="Millares 2 4 7 5 2 4 2" xfId="34112" xr:uid="{00000000-0005-0000-0000-0000D04D0000}"/>
    <cellStyle name="Millares 2 4 7 5 2 5" xfId="29176" xr:uid="{00000000-0005-0000-0000-0000D14D0000}"/>
    <cellStyle name="Millares 2 4 7 5 3" xfId="5278" xr:uid="{00000000-0005-0000-0000-0000D24D0000}"/>
    <cellStyle name="Millares 2 4 7 5 3 2" xfId="24155" xr:uid="{00000000-0005-0000-0000-0000D34D0000}"/>
    <cellStyle name="Millares 2 4 7 5 3 2 2" xfId="38784" xr:uid="{00000000-0005-0000-0000-0000D44D0000}"/>
    <cellStyle name="Millares 2 4 7 5 3 3" xfId="30280" xr:uid="{00000000-0005-0000-0000-0000D54D0000}"/>
    <cellStyle name="Millares 2 4 7 5 4" xfId="21118" xr:uid="{00000000-0005-0000-0000-0000D64D0000}"/>
    <cellStyle name="Millares 2 4 7 5 4 2" xfId="36274" xr:uid="{00000000-0005-0000-0000-0000D74D0000}"/>
    <cellStyle name="Millares 2 4 7 5 5" xfId="8222" xr:uid="{00000000-0005-0000-0000-0000D84D0000}"/>
    <cellStyle name="Millares 2 4 7 5 5 2" xfId="32712" xr:uid="{00000000-0005-0000-0000-0000D94D0000}"/>
    <cellStyle name="Millares 2 4 7 5 6" xfId="27768" xr:uid="{00000000-0005-0000-0000-0000DA4D0000}"/>
    <cellStyle name="Millares 2 4 7 6" xfId="2927" xr:uid="{00000000-0005-0000-0000-0000DB4D0000}"/>
    <cellStyle name="Millares 2 4 7 6 2" xfId="5903" xr:uid="{00000000-0005-0000-0000-0000DC4D0000}"/>
    <cellStyle name="Millares 2 4 7 6 2 2" xfId="24779" xr:uid="{00000000-0005-0000-0000-0000DD4D0000}"/>
    <cellStyle name="Millares 2 4 7 6 2 2 2" xfId="39280" xr:uid="{00000000-0005-0000-0000-0000DE4D0000}"/>
    <cellStyle name="Millares 2 4 7 6 2 3" xfId="30777" xr:uid="{00000000-0005-0000-0000-0000DF4D0000}"/>
    <cellStyle name="Millares 2 4 7 6 3" xfId="21811" xr:uid="{00000000-0005-0000-0000-0000E04D0000}"/>
    <cellStyle name="Millares 2 4 7 6 3 2" xfId="36839" xr:uid="{00000000-0005-0000-0000-0000E14D0000}"/>
    <cellStyle name="Millares 2 4 7 6 4" xfId="8914" xr:uid="{00000000-0005-0000-0000-0000E24D0000}"/>
    <cellStyle name="Millares 2 4 7 6 4 2" xfId="33276" xr:uid="{00000000-0005-0000-0000-0000E34D0000}"/>
    <cellStyle name="Millares 2 4 7 6 5" xfId="28333" xr:uid="{00000000-0005-0000-0000-0000E44D0000}"/>
    <cellStyle name="Millares 2 4 7 7" xfId="4651" xr:uid="{00000000-0005-0000-0000-0000E54D0000}"/>
    <cellStyle name="Millares 2 4 7 7 2" xfId="23529" xr:uid="{00000000-0005-0000-0000-0000E64D0000}"/>
    <cellStyle name="Millares 2 4 7 7 2 2" xfId="38286" xr:uid="{00000000-0005-0000-0000-0000E74D0000}"/>
    <cellStyle name="Millares 2 4 7 7 3" xfId="10546" xr:uid="{00000000-0005-0000-0000-0000E84D0000}"/>
    <cellStyle name="Millares 2 4 7 7 3 2" xfId="34654" xr:uid="{00000000-0005-0000-0000-0000E94D0000}"/>
    <cellStyle name="Millares 2 4 7 7 4" xfId="29781" xr:uid="{00000000-0005-0000-0000-0000EA4D0000}"/>
    <cellStyle name="Millares 2 4 7 8" xfId="4514" xr:uid="{00000000-0005-0000-0000-0000EB4D0000}"/>
    <cellStyle name="Millares 2 4 7 8 2" xfId="23397" xr:uid="{00000000-0005-0000-0000-0000EC4D0000}"/>
    <cellStyle name="Millares 2 4 7 8 2 2" xfId="38171" xr:uid="{00000000-0005-0000-0000-0000ED4D0000}"/>
    <cellStyle name="Millares 2 4 7 8 3" xfId="29665" xr:uid="{00000000-0005-0000-0000-0000EE4D0000}"/>
    <cellStyle name="Millares 2 4 7 9" xfId="20147" xr:uid="{00000000-0005-0000-0000-0000EF4D0000}"/>
    <cellStyle name="Millares 2 4 7 9 2" xfId="35431" xr:uid="{00000000-0005-0000-0000-0000F04D0000}"/>
    <cellStyle name="Millares 2 4 8" xfId="1354" xr:uid="{00000000-0005-0000-0000-0000F14D0000}"/>
    <cellStyle name="Millares 2 4 8 2" xfId="1718" xr:uid="{00000000-0005-0000-0000-0000F24D0000}"/>
    <cellStyle name="Millares 2 4 8 2 2" xfId="2117" xr:uid="{00000000-0005-0000-0000-0000F34D0000}"/>
    <cellStyle name="Millares 2 4 8 2 2 2" xfId="2741" xr:uid="{00000000-0005-0000-0000-0000F44D0000}"/>
    <cellStyle name="Millares 2 4 8 2 2 2 2" xfId="4405" xr:uid="{00000000-0005-0000-0000-0000F54D0000}"/>
    <cellStyle name="Millares 2 4 8 2 2 2 2 2" xfId="7035" xr:uid="{00000000-0005-0000-0000-0000F64D0000}"/>
    <cellStyle name="Millares 2 4 8 2 2 2 2 2 2" xfId="25910" xr:uid="{00000000-0005-0000-0000-0000F74D0000}"/>
    <cellStyle name="Millares 2 4 8 2 2 2 2 2 2 2" xfId="40179" xr:uid="{00000000-0005-0000-0000-0000F84D0000}"/>
    <cellStyle name="Millares 2 4 8 2 2 2 2 2 3" xfId="31677" xr:uid="{00000000-0005-0000-0000-0000F94D0000}"/>
    <cellStyle name="Millares 2 4 8 2 2 2 2 3" xfId="23289" xr:uid="{00000000-0005-0000-0000-0000FA4D0000}"/>
    <cellStyle name="Millares 2 4 8 2 2 2 2 3 2" xfId="38085" xr:uid="{00000000-0005-0000-0000-0000FB4D0000}"/>
    <cellStyle name="Millares 2 4 8 2 2 2 2 4" xfId="10385" xr:uid="{00000000-0005-0000-0000-0000FC4D0000}"/>
    <cellStyle name="Millares 2 4 8 2 2 2 2 4 2" xfId="34515" xr:uid="{00000000-0005-0000-0000-0000FD4D0000}"/>
    <cellStyle name="Millares 2 4 8 2 2 2 2 5" xfId="29579" xr:uid="{00000000-0005-0000-0000-0000FE4D0000}"/>
    <cellStyle name="Millares 2 4 8 2 2 2 3" xfId="5785" xr:uid="{00000000-0005-0000-0000-0000FF4D0000}"/>
    <cellStyle name="Millares 2 4 8 2 2 2 3 2" xfId="24662" xr:uid="{00000000-0005-0000-0000-0000004E0000}"/>
    <cellStyle name="Millares 2 4 8 2 2 2 3 2 2" xfId="39187" xr:uid="{00000000-0005-0000-0000-0000014E0000}"/>
    <cellStyle name="Millares 2 4 8 2 2 2 3 3" xfId="30683" xr:uid="{00000000-0005-0000-0000-0000024E0000}"/>
    <cellStyle name="Millares 2 4 8 2 2 2 4" xfId="21625" xr:uid="{00000000-0005-0000-0000-0000034E0000}"/>
    <cellStyle name="Millares 2 4 8 2 2 2 4 2" xfId="36677" xr:uid="{00000000-0005-0000-0000-0000044E0000}"/>
    <cellStyle name="Millares 2 4 8 2 2 2 5" xfId="8729" xr:uid="{00000000-0005-0000-0000-0000054E0000}"/>
    <cellStyle name="Millares 2 4 8 2 2 2 5 2" xfId="33115" xr:uid="{00000000-0005-0000-0000-0000064E0000}"/>
    <cellStyle name="Millares 2 4 8 2 2 2 6" xfId="28171" xr:uid="{00000000-0005-0000-0000-0000074E0000}"/>
    <cellStyle name="Millares 2 4 8 2 2 3" xfId="3781" xr:uid="{00000000-0005-0000-0000-0000084E0000}"/>
    <cellStyle name="Millares 2 4 8 2 2 3 2" xfId="6411" xr:uid="{00000000-0005-0000-0000-0000094E0000}"/>
    <cellStyle name="Millares 2 4 8 2 2 3 2 2" xfId="25286" xr:uid="{00000000-0005-0000-0000-00000A4E0000}"/>
    <cellStyle name="Millares 2 4 8 2 2 3 2 2 2" xfId="39683" xr:uid="{00000000-0005-0000-0000-00000B4E0000}"/>
    <cellStyle name="Millares 2 4 8 2 2 3 2 3" xfId="31181" xr:uid="{00000000-0005-0000-0000-00000C4E0000}"/>
    <cellStyle name="Millares 2 4 8 2 2 3 3" xfId="22665" xr:uid="{00000000-0005-0000-0000-00000D4E0000}"/>
    <cellStyle name="Millares 2 4 8 2 2 3 3 2" xfId="37589" xr:uid="{00000000-0005-0000-0000-00000E4E0000}"/>
    <cellStyle name="Millares 2 4 8 2 2 3 4" xfId="9761" xr:uid="{00000000-0005-0000-0000-00000F4E0000}"/>
    <cellStyle name="Millares 2 4 8 2 2 3 4 2" xfId="34019" xr:uid="{00000000-0005-0000-0000-0000104E0000}"/>
    <cellStyle name="Millares 2 4 8 2 2 3 5" xfId="29083" xr:uid="{00000000-0005-0000-0000-0000114E0000}"/>
    <cellStyle name="Millares 2 4 8 2 2 4" xfId="5161" xr:uid="{00000000-0005-0000-0000-0000124E0000}"/>
    <cellStyle name="Millares 2 4 8 2 2 4 2" xfId="24038" xr:uid="{00000000-0005-0000-0000-0000134E0000}"/>
    <cellStyle name="Millares 2 4 8 2 2 4 2 2" xfId="38691" xr:uid="{00000000-0005-0000-0000-0000144E0000}"/>
    <cellStyle name="Millares 2 4 8 2 2 4 3" xfId="30187" xr:uid="{00000000-0005-0000-0000-0000154E0000}"/>
    <cellStyle name="Millares 2 4 8 2 2 5" xfId="21001" xr:uid="{00000000-0005-0000-0000-0000164E0000}"/>
    <cellStyle name="Millares 2 4 8 2 2 5 2" xfId="36181" xr:uid="{00000000-0005-0000-0000-0000174E0000}"/>
    <cellStyle name="Millares 2 4 8 2 2 6" xfId="8105" xr:uid="{00000000-0005-0000-0000-0000184E0000}"/>
    <cellStyle name="Millares 2 4 8 2 2 6 2" xfId="32619" xr:uid="{00000000-0005-0000-0000-0000194E0000}"/>
    <cellStyle name="Millares 2 4 8 2 2 7" xfId="27675" xr:uid="{00000000-0005-0000-0000-00001A4E0000}"/>
    <cellStyle name="Millares 2 4 8 2 3" xfId="2429" xr:uid="{00000000-0005-0000-0000-00001B4E0000}"/>
    <cellStyle name="Millares 2 4 8 2 3 2" xfId="4093" xr:uid="{00000000-0005-0000-0000-00001C4E0000}"/>
    <cellStyle name="Millares 2 4 8 2 3 2 2" xfId="6723" xr:uid="{00000000-0005-0000-0000-00001D4E0000}"/>
    <cellStyle name="Millares 2 4 8 2 3 2 2 2" xfId="25598" xr:uid="{00000000-0005-0000-0000-00001E4E0000}"/>
    <cellStyle name="Millares 2 4 8 2 3 2 2 2 2" xfId="39931" xr:uid="{00000000-0005-0000-0000-00001F4E0000}"/>
    <cellStyle name="Millares 2 4 8 2 3 2 2 3" xfId="31429" xr:uid="{00000000-0005-0000-0000-0000204E0000}"/>
    <cellStyle name="Millares 2 4 8 2 3 2 3" xfId="22977" xr:uid="{00000000-0005-0000-0000-0000214E0000}"/>
    <cellStyle name="Millares 2 4 8 2 3 2 3 2" xfId="37837" xr:uid="{00000000-0005-0000-0000-0000224E0000}"/>
    <cellStyle name="Millares 2 4 8 2 3 2 4" xfId="10073" xr:uid="{00000000-0005-0000-0000-0000234E0000}"/>
    <cellStyle name="Millares 2 4 8 2 3 2 4 2" xfId="34267" xr:uid="{00000000-0005-0000-0000-0000244E0000}"/>
    <cellStyle name="Millares 2 4 8 2 3 2 5" xfId="29331" xr:uid="{00000000-0005-0000-0000-0000254E0000}"/>
    <cellStyle name="Millares 2 4 8 2 3 3" xfId="5473" xr:uid="{00000000-0005-0000-0000-0000264E0000}"/>
    <cellStyle name="Millares 2 4 8 2 3 3 2" xfId="24350" xr:uid="{00000000-0005-0000-0000-0000274E0000}"/>
    <cellStyle name="Millares 2 4 8 2 3 3 2 2" xfId="38939" xr:uid="{00000000-0005-0000-0000-0000284E0000}"/>
    <cellStyle name="Millares 2 4 8 2 3 3 3" xfId="30435" xr:uid="{00000000-0005-0000-0000-0000294E0000}"/>
    <cellStyle name="Millares 2 4 8 2 3 4" xfId="21313" xr:uid="{00000000-0005-0000-0000-00002A4E0000}"/>
    <cellStyle name="Millares 2 4 8 2 3 4 2" xfId="36429" xr:uid="{00000000-0005-0000-0000-00002B4E0000}"/>
    <cellStyle name="Millares 2 4 8 2 3 5" xfId="8417" xr:uid="{00000000-0005-0000-0000-00002C4E0000}"/>
    <cellStyle name="Millares 2 4 8 2 3 5 2" xfId="32867" xr:uid="{00000000-0005-0000-0000-00002D4E0000}"/>
    <cellStyle name="Millares 2 4 8 2 3 6" xfId="27923" xr:uid="{00000000-0005-0000-0000-00002E4E0000}"/>
    <cellStyle name="Millares 2 4 8 2 4" xfId="3382" xr:uid="{00000000-0005-0000-0000-00002F4E0000}"/>
    <cellStyle name="Millares 2 4 8 2 4 2" xfId="6098" xr:uid="{00000000-0005-0000-0000-0000304E0000}"/>
    <cellStyle name="Millares 2 4 8 2 4 2 2" xfId="24974" xr:uid="{00000000-0005-0000-0000-0000314E0000}"/>
    <cellStyle name="Millares 2 4 8 2 4 2 2 2" xfId="39435" xr:uid="{00000000-0005-0000-0000-0000324E0000}"/>
    <cellStyle name="Millares 2 4 8 2 4 2 3" xfId="30932" xr:uid="{00000000-0005-0000-0000-0000334E0000}"/>
    <cellStyle name="Millares 2 4 8 2 4 3" xfId="22266" xr:uid="{00000000-0005-0000-0000-0000344E0000}"/>
    <cellStyle name="Millares 2 4 8 2 4 3 2" xfId="37254" xr:uid="{00000000-0005-0000-0000-0000354E0000}"/>
    <cellStyle name="Millares 2 4 8 2 4 4" xfId="9364" xr:uid="{00000000-0005-0000-0000-0000364E0000}"/>
    <cellStyle name="Millares 2 4 8 2 4 4 2" xfId="33686" xr:uid="{00000000-0005-0000-0000-0000374E0000}"/>
    <cellStyle name="Millares 2 4 8 2 4 5" xfId="28748" xr:uid="{00000000-0005-0000-0000-0000384E0000}"/>
    <cellStyle name="Millares 2 4 8 2 5" xfId="4847" xr:uid="{00000000-0005-0000-0000-0000394E0000}"/>
    <cellStyle name="Millares 2 4 8 2 5 2" xfId="23725" xr:uid="{00000000-0005-0000-0000-00003A4E0000}"/>
    <cellStyle name="Millares 2 4 8 2 5 2 2" xfId="38442" xr:uid="{00000000-0005-0000-0000-00003B4E0000}"/>
    <cellStyle name="Millares 2 4 8 2 5 3" xfId="29937" xr:uid="{00000000-0005-0000-0000-00003C4E0000}"/>
    <cellStyle name="Millares 2 4 8 2 6" xfId="20602" xr:uid="{00000000-0005-0000-0000-00003D4E0000}"/>
    <cellStyle name="Millares 2 4 8 2 6 2" xfId="35846" xr:uid="{00000000-0005-0000-0000-00003E4E0000}"/>
    <cellStyle name="Millares 2 4 8 2 7" xfId="7708" xr:uid="{00000000-0005-0000-0000-00003F4E0000}"/>
    <cellStyle name="Millares 2 4 8 2 7 2" xfId="32286" xr:uid="{00000000-0005-0000-0000-0000404E0000}"/>
    <cellStyle name="Millares 2 4 8 2 8" xfId="27340" xr:uid="{00000000-0005-0000-0000-0000414E0000}"/>
    <cellStyle name="Millares 2 4 8 3" xfId="1961" xr:uid="{00000000-0005-0000-0000-0000424E0000}"/>
    <cellStyle name="Millares 2 4 8 3 2" xfId="2585" xr:uid="{00000000-0005-0000-0000-0000434E0000}"/>
    <cellStyle name="Millares 2 4 8 3 2 2" xfId="4249" xr:uid="{00000000-0005-0000-0000-0000444E0000}"/>
    <cellStyle name="Millares 2 4 8 3 2 2 2" xfId="6879" xr:uid="{00000000-0005-0000-0000-0000454E0000}"/>
    <cellStyle name="Millares 2 4 8 3 2 2 2 2" xfId="25754" xr:uid="{00000000-0005-0000-0000-0000464E0000}"/>
    <cellStyle name="Millares 2 4 8 3 2 2 2 2 2" xfId="40055" xr:uid="{00000000-0005-0000-0000-0000474E0000}"/>
    <cellStyle name="Millares 2 4 8 3 2 2 2 3" xfId="31553" xr:uid="{00000000-0005-0000-0000-0000484E0000}"/>
    <cellStyle name="Millares 2 4 8 3 2 2 3" xfId="23133" xr:uid="{00000000-0005-0000-0000-0000494E0000}"/>
    <cellStyle name="Millares 2 4 8 3 2 2 3 2" xfId="37961" xr:uid="{00000000-0005-0000-0000-00004A4E0000}"/>
    <cellStyle name="Millares 2 4 8 3 2 2 4" xfId="10229" xr:uid="{00000000-0005-0000-0000-00004B4E0000}"/>
    <cellStyle name="Millares 2 4 8 3 2 2 4 2" xfId="34391" xr:uid="{00000000-0005-0000-0000-00004C4E0000}"/>
    <cellStyle name="Millares 2 4 8 3 2 2 5" xfId="29455" xr:uid="{00000000-0005-0000-0000-00004D4E0000}"/>
    <cellStyle name="Millares 2 4 8 3 2 3" xfId="5629" xr:uid="{00000000-0005-0000-0000-00004E4E0000}"/>
    <cellStyle name="Millares 2 4 8 3 2 3 2" xfId="24506" xr:uid="{00000000-0005-0000-0000-00004F4E0000}"/>
    <cellStyle name="Millares 2 4 8 3 2 3 2 2" xfId="39063" xr:uid="{00000000-0005-0000-0000-0000504E0000}"/>
    <cellStyle name="Millares 2 4 8 3 2 3 3" xfId="30559" xr:uid="{00000000-0005-0000-0000-0000514E0000}"/>
    <cellStyle name="Millares 2 4 8 3 2 4" xfId="21469" xr:uid="{00000000-0005-0000-0000-0000524E0000}"/>
    <cellStyle name="Millares 2 4 8 3 2 4 2" xfId="36553" xr:uid="{00000000-0005-0000-0000-0000534E0000}"/>
    <cellStyle name="Millares 2 4 8 3 2 5" xfId="8573" xr:uid="{00000000-0005-0000-0000-0000544E0000}"/>
    <cellStyle name="Millares 2 4 8 3 2 5 2" xfId="32991" xr:uid="{00000000-0005-0000-0000-0000554E0000}"/>
    <cellStyle name="Millares 2 4 8 3 2 6" xfId="28047" xr:uid="{00000000-0005-0000-0000-0000564E0000}"/>
    <cellStyle name="Millares 2 4 8 3 3" xfId="3625" xr:uid="{00000000-0005-0000-0000-0000574E0000}"/>
    <cellStyle name="Millares 2 4 8 3 3 2" xfId="6255" xr:uid="{00000000-0005-0000-0000-0000584E0000}"/>
    <cellStyle name="Millares 2 4 8 3 3 2 2" xfId="25130" xr:uid="{00000000-0005-0000-0000-0000594E0000}"/>
    <cellStyle name="Millares 2 4 8 3 3 2 2 2" xfId="39559" xr:uid="{00000000-0005-0000-0000-00005A4E0000}"/>
    <cellStyle name="Millares 2 4 8 3 3 2 3" xfId="31057" xr:uid="{00000000-0005-0000-0000-00005B4E0000}"/>
    <cellStyle name="Millares 2 4 8 3 3 3" xfId="22509" xr:uid="{00000000-0005-0000-0000-00005C4E0000}"/>
    <cellStyle name="Millares 2 4 8 3 3 3 2" xfId="37465" xr:uid="{00000000-0005-0000-0000-00005D4E0000}"/>
    <cellStyle name="Millares 2 4 8 3 3 4" xfId="9605" xr:uid="{00000000-0005-0000-0000-00005E4E0000}"/>
    <cellStyle name="Millares 2 4 8 3 3 4 2" xfId="33895" xr:uid="{00000000-0005-0000-0000-00005F4E0000}"/>
    <cellStyle name="Millares 2 4 8 3 3 5" xfId="28959" xr:uid="{00000000-0005-0000-0000-0000604E0000}"/>
    <cellStyle name="Millares 2 4 8 3 4" xfId="5005" xr:uid="{00000000-0005-0000-0000-0000614E0000}"/>
    <cellStyle name="Millares 2 4 8 3 4 2" xfId="23882" xr:uid="{00000000-0005-0000-0000-0000624E0000}"/>
    <cellStyle name="Millares 2 4 8 3 4 2 2" xfId="38567" xr:uid="{00000000-0005-0000-0000-0000634E0000}"/>
    <cellStyle name="Millares 2 4 8 3 4 3" xfId="30063" xr:uid="{00000000-0005-0000-0000-0000644E0000}"/>
    <cellStyle name="Millares 2 4 8 3 5" xfId="20845" xr:uid="{00000000-0005-0000-0000-0000654E0000}"/>
    <cellStyle name="Millares 2 4 8 3 5 2" xfId="36057" xr:uid="{00000000-0005-0000-0000-0000664E0000}"/>
    <cellStyle name="Millares 2 4 8 3 6" xfId="7949" xr:uid="{00000000-0005-0000-0000-0000674E0000}"/>
    <cellStyle name="Millares 2 4 8 3 6 2" xfId="32495" xr:uid="{00000000-0005-0000-0000-0000684E0000}"/>
    <cellStyle name="Millares 2 4 8 3 7" xfId="27551" xr:uid="{00000000-0005-0000-0000-0000694E0000}"/>
    <cellStyle name="Millares 2 4 8 4" xfId="2273" xr:uid="{00000000-0005-0000-0000-00006A4E0000}"/>
    <cellStyle name="Millares 2 4 8 4 2" xfId="3937" xr:uid="{00000000-0005-0000-0000-00006B4E0000}"/>
    <cellStyle name="Millares 2 4 8 4 2 2" xfId="6567" xr:uid="{00000000-0005-0000-0000-00006C4E0000}"/>
    <cellStyle name="Millares 2 4 8 4 2 2 2" xfId="25442" xr:uid="{00000000-0005-0000-0000-00006D4E0000}"/>
    <cellStyle name="Millares 2 4 8 4 2 2 2 2" xfId="39807" xr:uid="{00000000-0005-0000-0000-00006E4E0000}"/>
    <cellStyle name="Millares 2 4 8 4 2 2 3" xfId="31305" xr:uid="{00000000-0005-0000-0000-00006F4E0000}"/>
    <cellStyle name="Millares 2 4 8 4 2 3" xfId="22821" xr:uid="{00000000-0005-0000-0000-0000704E0000}"/>
    <cellStyle name="Millares 2 4 8 4 2 3 2" xfId="37713" xr:uid="{00000000-0005-0000-0000-0000714E0000}"/>
    <cellStyle name="Millares 2 4 8 4 2 4" xfId="9917" xr:uid="{00000000-0005-0000-0000-0000724E0000}"/>
    <cellStyle name="Millares 2 4 8 4 2 4 2" xfId="34143" xr:uid="{00000000-0005-0000-0000-0000734E0000}"/>
    <cellStyle name="Millares 2 4 8 4 2 5" xfId="29207" xr:uid="{00000000-0005-0000-0000-0000744E0000}"/>
    <cellStyle name="Millares 2 4 8 4 3" xfId="5317" xr:uid="{00000000-0005-0000-0000-0000754E0000}"/>
    <cellStyle name="Millares 2 4 8 4 3 2" xfId="24194" xr:uid="{00000000-0005-0000-0000-0000764E0000}"/>
    <cellStyle name="Millares 2 4 8 4 3 2 2" xfId="38815" xr:uid="{00000000-0005-0000-0000-0000774E0000}"/>
    <cellStyle name="Millares 2 4 8 4 3 3" xfId="30311" xr:uid="{00000000-0005-0000-0000-0000784E0000}"/>
    <cellStyle name="Millares 2 4 8 4 4" xfId="21157" xr:uid="{00000000-0005-0000-0000-0000794E0000}"/>
    <cellStyle name="Millares 2 4 8 4 4 2" xfId="36305" xr:uid="{00000000-0005-0000-0000-00007A4E0000}"/>
    <cellStyle name="Millares 2 4 8 4 5" xfId="8261" xr:uid="{00000000-0005-0000-0000-00007B4E0000}"/>
    <cellStyle name="Millares 2 4 8 4 5 2" xfId="32743" xr:uid="{00000000-0005-0000-0000-00007C4E0000}"/>
    <cellStyle name="Millares 2 4 8 4 6" xfId="27799" xr:uid="{00000000-0005-0000-0000-00007D4E0000}"/>
    <cellStyle name="Millares 2 4 8 5" xfId="3018" xr:uid="{00000000-0005-0000-0000-00007E4E0000}"/>
    <cellStyle name="Millares 2 4 8 5 2" xfId="5942" xr:uid="{00000000-0005-0000-0000-00007F4E0000}"/>
    <cellStyle name="Millares 2 4 8 5 2 2" xfId="24818" xr:uid="{00000000-0005-0000-0000-0000804E0000}"/>
    <cellStyle name="Millares 2 4 8 5 2 2 2" xfId="39311" xr:uid="{00000000-0005-0000-0000-0000814E0000}"/>
    <cellStyle name="Millares 2 4 8 5 2 3" xfId="30808" xr:uid="{00000000-0005-0000-0000-0000824E0000}"/>
    <cellStyle name="Millares 2 4 8 5 3" xfId="21902" xr:uid="{00000000-0005-0000-0000-0000834E0000}"/>
    <cellStyle name="Millares 2 4 8 5 3 2" xfId="36922" xr:uid="{00000000-0005-0000-0000-0000844E0000}"/>
    <cellStyle name="Millares 2 4 8 5 4" xfId="9004" xr:uid="{00000000-0005-0000-0000-0000854E0000}"/>
    <cellStyle name="Millares 2 4 8 5 4 2" xfId="33358" xr:uid="{00000000-0005-0000-0000-0000864E0000}"/>
    <cellStyle name="Millares 2 4 8 5 5" xfId="28416" xr:uid="{00000000-0005-0000-0000-0000874E0000}"/>
    <cellStyle name="Millares 2 4 8 6" xfId="4691" xr:uid="{00000000-0005-0000-0000-0000884E0000}"/>
    <cellStyle name="Millares 2 4 8 6 2" xfId="23569" xr:uid="{00000000-0005-0000-0000-0000894E0000}"/>
    <cellStyle name="Millares 2 4 8 6 2 2" xfId="38318" xr:uid="{00000000-0005-0000-0000-00008A4E0000}"/>
    <cellStyle name="Millares 2 4 8 6 3" xfId="12913" xr:uid="{00000000-0005-0000-0000-00008B4E0000}"/>
    <cellStyle name="Millares 2 4 8 6 3 2" xfId="35272" xr:uid="{00000000-0005-0000-0000-00008C4E0000}"/>
    <cellStyle name="Millares 2 4 8 6 4" xfId="29813" xr:uid="{00000000-0005-0000-0000-00008D4E0000}"/>
    <cellStyle name="Millares 2 4 8 7" xfId="20238" xr:uid="{00000000-0005-0000-0000-00008E4E0000}"/>
    <cellStyle name="Millares 2 4 8 7 2" xfId="35514" xr:uid="{00000000-0005-0000-0000-00008F4E0000}"/>
    <cellStyle name="Millares 2 4 8 8" xfId="7348" xr:uid="{00000000-0005-0000-0000-0000904E0000}"/>
    <cellStyle name="Millares 2 4 8 8 2" xfId="31958" xr:uid="{00000000-0005-0000-0000-0000914E0000}"/>
    <cellStyle name="Millares 2 4 8 9" xfId="27008" xr:uid="{00000000-0005-0000-0000-0000924E0000}"/>
    <cellStyle name="Millares 2 4 9" xfId="1536" xr:uid="{00000000-0005-0000-0000-0000934E0000}"/>
    <cellStyle name="Millares 2 4 9 2" xfId="2039" xr:uid="{00000000-0005-0000-0000-0000944E0000}"/>
    <cellStyle name="Millares 2 4 9 2 2" xfId="2663" xr:uid="{00000000-0005-0000-0000-0000954E0000}"/>
    <cellStyle name="Millares 2 4 9 2 2 2" xfId="4327" xr:uid="{00000000-0005-0000-0000-0000964E0000}"/>
    <cellStyle name="Millares 2 4 9 2 2 2 2" xfId="6957" xr:uid="{00000000-0005-0000-0000-0000974E0000}"/>
    <cellStyle name="Millares 2 4 9 2 2 2 2 2" xfId="25832" xr:uid="{00000000-0005-0000-0000-0000984E0000}"/>
    <cellStyle name="Millares 2 4 9 2 2 2 2 2 2" xfId="40117" xr:uid="{00000000-0005-0000-0000-0000994E0000}"/>
    <cellStyle name="Millares 2 4 9 2 2 2 2 3" xfId="31615" xr:uid="{00000000-0005-0000-0000-00009A4E0000}"/>
    <cellStyle name="Millares 2 4 9 2 2 2 3" xfId="23211" xr:uid="{00000000-0005-0000-0000-00009B4E0000}"/>
    <cellStyle name="Millares 2 4 9 2 2 2 3 2" xfId="38023" xr:uid="{00000000-0005-0000-0000-00009C4E0000}"/>
    <cellStyle name="Millares 2 4 9 2 2 2 4" xfId="10307" xr:uid="{00000000-0005-0000-0000-00009D4E0000}"/>
    <cellStyle name="Millares 2 4 9 2 2 2 4 2" xfId="34453" xr:uid="{00000000-0005-0000-0000-00009E4E0000}"/>
    <cellStyle name="Millares 2 4 9 2 2 2 5" xfId="29517" xr:uid="{00000000-0005-0000-0000-00009F4E0000}"/>
    <cellStyle name="Millares 2 4 9 2 2 3" xfId="5707" xr:uid="{00000000-0005-0000-0000-0000A04E0000}"/>
    <cellStyle name="Millares 2 4 9 2 2 3 2" xfId="24584" xr:uid="{00000000-0005-0000-0000-0000A14E0000}"/>
    <cellStyle name="Millares 2 4 9 2 2 3 2 2" xfId="39125" xr:uid="{00000000-0005-0000-0000-0000A24E0000}"/>
    <cellStyle name="Millares 2 4 9 2 2 3 3" xfId="30621" xr:uid="{00000000-0005-0000-0000-0000A34E0000}"/>
    <cellStyle name="Millares 2 4 9 2 2 4" xfId="21547" xr:uid="{00000000-0005-0000-0000-0000A44E0000}"/>
    <cellStyle name="Millares 2 4 9 2 2 4 2" xfId="36615" xr:uid="{00000000-0005-0000-0000-0000A54E0000}"/>
    <cellStyle name="Millares 2 4 9 2 2 5" xfId="8651" xr:uid="{00000000-0005-0000-0000-0000A64E0000}"/>
    <cellStyle name="Millares 2 4 9 2 2 5 2" xfId="33053" xr:uid="{00000000-0005-0000-0000-0000A74E0000}"/>
    <cellStyle name="Millares 2 4 9 2 2 6" xfId="28109" xr:uid="{00000000-0005-0000-0000-0000A84E0000}"/>
    <cellStyle name="Millares 2 4 9 2 3" xfId="3703" xr:uid="{00000000-0005-0000-0000-0000A94E0000}"/>
    <cellStyle name="Millares 2 4 9 2 3 2" xfId="6333" xr:uid="{00000000-0005-0000-0000-0000AA4E0000}"/>
    <cellStyle name="Millares 2 4 9 2 3 2 2" xfId="25208" xr:uid="{00000000-0005-0000-0000-0000AB4E0000}"/>
    <cellStyle name="Millares 2 4 9 2 3 2 2 2" xfId="39621" xr:uid="{00000000-0005-0000-0000-0000AC4E0000}"/>
    <cellStyle name="Millares 2 4 9 2 3 2 3" xfId="31119" xr:uid="{00000000-0005-0000-0000-0000AD4E0000}"/>
    <cellStyle name="Millares 2 4 9 2 3 3" xfId="22587" xr:uid="{00000000-0005-0000-0000-0000AE4E0000}"/>
    <cellStyle name="Millares 2 4 9 2 3 3 2" xfId="37527" xr:uid="{00000000-0005-0000-0000-0000AF4E0000}"/>
    <cellStyle name="Millares 2 4 9 2 3 4" xfId="9683" xr:uid="{00000000-0005-0000-0000-0000B04E0000}"/>
    <cellStyle name="Millares 2 4 9 2 3 4 2" xfId="33957" xr:uid="{00000000-0005-0000-0000-0000B14E0000}"/>
    <cellStyle name="Millares 2 4 9 2 3 5" xfId="29021" xr:uid="{00000000-0005-0000-0000-0000B24E0000}"/>
    <cellStyle name="Millares 2 4 9 2 4" xfId="5083" xr:uid="{00000000-0005-0000-0000-0000B34E0000}"/>
    <cellStyle name="Millares 2 4 9 2 4 2" xfId="23960" xr:uid="{00000000-0005-0000-0000-0000B44E0000}"/>
    <cellStyle name="Millares 2 4 9 2 4 2 2" xfId="38629" xr:uid="{00000000-0005-0000-0000-0000B54E0000}"/>
    <cellStyle name="Millares 2 4 9 2 4 3" xfId="30125" xr:uid="{00000000-0005-0000-0000-0000B64E0000}"/>
    <cellStyle name="Millares 2 4 9 2 5" xfId="20923" xr:uid="{00000000-0005-0000-0000-0000B74E0000}"/>
    <cellStyle name="Millares 2 4 9 2 5 2" xfId="36119" xr:uid="{00000000-0005-0000-0000-0000B84E0000}"/>
    <cellStyle name="Millares 2 4 9 2 6" xfId="8027" xr:uid="{00000000-0005-0000-0000-0000B94E0000}"/>
    <cellStyle name="Millares 2 4 9 2 6 2" xfId="32557" xr:uid="{00000000-0005-0000-0000-0000BA4E0000}"/>
    <cellStyle name="Millares 2 4 9 2 7" xfId="27613" xr:uid="{00000000-0005-0000-0000-0000BB4E0000}"/>
    <cellStyle name="Millares 2 4 9 3" xfId="2351" xr:uid="{00000000-0005-0000-0000-0000BC4E0000}"/>
    <cellStyle name="Millares 2 4 9 3 2" xfId="4015" xr:uid="{00000000-0005-0000-0000-0000BD4E0000}"/>
    <cellStyle name="Millares 2 4 9 3 2 2" xfId="6645" xr:uid="{00000000-0005-0000-0000-0000BE4E0000}"/>
    <cellStyle name="Millares 2 4 9 3 2 2 2" xfId="25520" xr:uid="{00000000-0005-0000-0000-0000BF4E0000}"/>
    <cellStyle name="Millares 2 4 9 3 2 2 2 2" xfId="39869" xr:uid="{00000000-0005-0000-0000-0000C04E0000}"/>
    <cellStyle name="Millares 2 4 9 3 2 2 3" xfId="31367" xr:uid="{00000000-0005-0000-0000-0000C14E0000}"/>
    <cellStyle name="Millares 2 4 9 3 2 3" xfId="22899" xr:uid="{00000000-0005-0000-0000-0000C24E0000}"/>
    <cellStyle name="Millares 2 4 9 3 2 3 2" xfId="37775" xr:uid="{00000000-0005-0000-0000-0000C34E0000}"/>
    <cellStyle name="Millares 2 4 9 3 2 4" xfId="9995" xr:uid="{00000000-0005-0000-0000-0000C44E0000}"/>
    <cellStyle name="Millares 2 4 9 3 2 4 2" xfId="34205" xr:uid="{00000000-0005-0000-0000-0000C54E0000}"/>
    <cellStyle name="Millares 2 4 9 3 2 5" xfId="29269" xr:uid="{00000000-0005-0000-0000-0000C64E0000}"/>
    <cellStyle name="Millares 2 4 9 3 3" xfId="5395" xr:uid="{00000000-0005-0000-0000-0000C74E0000}"/>
    <cellStyle name="Millares 2 4 9 3 3 2" xfId="24272" xr:uid="{00000000-0005-0000-0000-0000C84E0000}"/>
    <cellStyle name="Millares 2 4 9 3 3 2 2" xfId="38877" xr:uid="{00000000-0005-0000-0000-0000C94E0000}"/>
    <cellStyle name="Millares 2 4 9 3 3 3" xfId="30373" xr:uid="{00000000-0005-0000-0000-0000CA4E0000}"/>
    <cellStyle name="Millares 2 4 9 3 4" xfId="21235" xr:uid="{00000000-0005-0000-0000-0000CB4E0000}"/>
    <cellStyle name="Millares 2 4 9 3 4 2" xfId="36367" xr:uid="{00000000-0005-0000-0000-0000CC4E0000}"/>
    <cellStyle name="Millares 2 4 9 3 5" xfId="8339" xr:uid="{00000000-0005-0000-0000-0000CD4E0000}"/>
    <cellStyle name="Millares 2 4 9 3 5 2" xfId="32805" xr:uid="{00000000-0005-0000-0000-0000CE4E0000}"/>
    <cellStyle name="Millares 2 4 9 3 6" xfId="27861" xr:uid="{00000000-0005-0000-0000-0000CF4E0000}"/>
    <cellStyle name="Millares 2 4 9 4" xfId="3200" xr:uid="{00000000-0005-0000-0000-0000D04E0000}"/>
    <cellStyle name="Millares 2 4 9 4 2" xfId="6020" xr:uid="{00000000-0005-0000-0000-0000D14E0000}"/>
    <cellStyle name="Millares 2 4 9 4 2 2" xfId="24896" xr:uid="{00000000-0005-0000-0000-0000D24E0000}"/>
    <cellStyle name="Millares 2 4 9 4 2 2 2" xfId="39373" xr:uid="{00000000-0005-0000-0000-0000D34E0000}"/>
    <cellStyle name="Millares 2 4 9 4 2 3" xfId="30870" xr:uid="{00000000-0005-0000-0000-0000D44E0000}"/>
    <cellStyle name="Millares 2 4 9 4 3" xfId="22084" xr:uid="{00000000-0005-0000-0000-0000D54E0000}"/>
    <cellStyle name="Millares 2 4 9 4 3 2" xfId="37088" xr:uid="{00000000-0005-0000-0000-0000D64E0000}"/>
    <cellStyle name="Millares 2 4 9 4 4" xfId="9184" xr:uid="{00000000-0005-0000-0000-0000D74E0000}"/>
    <cellStyle name="Millares 2 4 9 4 4 2" xfId="33522" xr:uid="{00000000-0005-0000-0000-0000D84E0000}"/>
    <cellStyle name="Millares 2 4 9 4 5" xfId="28582" xr:uid="{00000000-0005-0000-0000-0000D94E0000}"/>
    <cellStyle name="Millares 2 4 9 5" xfId="4769" xr:uid="{00000000-0005-0000-0000-0000DA4E0000}"/>
    <cellStyle name="Millares 2 4 9 5 2" xfId="23647" xr:uid="{00000000-0005-0000-0000-0000DB4E0000}"/>
    <cellStyle name="Millares 2 4 9 5 2 2" xfId="38380" xr:uid="{00000000-0005-0000-0000-0000DC4E0000}"/>
    <cellStyle name="Millares 2 4 9 5 3" xfId="29875" xr:uid="{00000000-0005-0000-0000-0000DD4E0000}"/>
    <cellStyle name="Millares 2 4 9 6" xfId="20420" xr:uid="{00000000-0005-0000-0000-0000DE4E0000}"/>
    <cellStyle name="Millares 2 4 9 6 2" xfId="35680" xr:uid="{00000000-0005-0000-0000-0000DF4E0000}"/>
    <cellStyle name="Millares 2 4 9 7" xfId="7528" xr:uid="{00000000-0005-0000-0000-0000E04E0000}"/>
    <cellStyle name="Millares 2 4 9 7 2" xfId="32122" xr:uid="{00000000-0005-0000-0000-0000E14E0000}"/>
    <cellStyle name="Millares 2 4 9 8" xfId="27174" xr:uid="{00000000-0005-0000-0000-0000E24E0000}"/>
    <cellStyle name="Millares 2 5" xfId="555" xr:uid="{00000000-0005-0000-0000-0000E34E0000}"/>
    <cellStyle name="Millares 2 5 10" xfId="20062" xr:uid="{00000000-0005-0000-0000-0000E44E0000}"/>
    <cellStyle name="Millares 2 5 10 2" xfId="35354" xr:uid="{00000000-0005-0000-0000-0000E54E0000}"/>
    <cellStyle name="Millares 2 5 11" xfId="7157" xr:uid="{00000000-0005-0000-0000-0000E64E0000}"/>
    <cellStyle name="Millares 2 5 11 2" xfId="31783" xr:uid="{00000000-0005-0000-0000-0000E74E0000}"/>
    <cellStyle name="Millares 2 5 12" xfId="26848" xr:uid="{00000000-0005-0000-0000-0000E84E0000}"/>
    <cellStyle name="Millares 2 5 2" xfId="1269" xr:uid="{00000000-0005-0000-0000-0000E94E0000}"/>
    <cellStyle name="Millares 2 5 2 10" xfId="7264" xr:uid="{00000000-0005-0000-0000-0000EA4E0000}"/>
    <cellStyle name="Millares 2 5 2 10 2" xfId="31882" xr:uid="{00000000-0005-0000-0000-0000EB4E0000}"/>
    <cellStyle name="Millares 2 5 2 11" xfId="26931" xr:uid="{00000000-0005-0000-0000-0000EC4E0000}"/>
    <cellStyle name="Millares 2 5 2 2" xfId="1451" xr:uid="{00000000-0005-0000-0000-0000ED4E0000}"/>
    <cellStyle name="Millares 2 5 2 2 2" xfId="1815" xr:uid="{00000000-0005-0000-0000-0000EE4E0000}"/>
    <cellStyle name="Millares 2 5 2 2 2 2" xfId="2162" xr:uid="{00000000-0005-0000-0000-0000EF4E0000}"/>
    <cellStyle name="Millares 2 5 2 2 2 2 2" xfId="2786" xr:uid="{00000000-0005-0000-0000-0000F04E0000}"/>
    <cellStyle name="Millares 2 5 2 2 2 2 2 2" xfId="4450" xr:uid="{00000000-0005-0000-0000-0000F14E0000}"/>
    <cellStyle name="Millares 2 5 2 2 2 2 2 2 2" xfId="7080" xr:uid="{00000000-0005-0000-0000-0000F24E0000}"/>
    <cellStyle name="Millares 2 5 2 2 2 2 2 2 2 2" xfId="25955" xr:uid="{00000000-0005-0000-0000-0000F34E0000}"/>
    <cellStyle name="Millares 2 5 2 2 2 2 2 2 2 2 2" xfId="40216" xr:uid="{00000000-0005-0000-0000-0000F44E0000}"/>
    <cellStyle name="Millares 2 5 2 2 2 2 2 2 2 3" xfId="31714" xr:uid="{00000000-0005-0000-0000-0000F54E0000}"/>
    <cellStyle name="Millares 2 5 2 2 2 2 2 2 3" xfId="23334" xr:uid="{00000000-0005-0000-0000-0000F64E0000}"/>
    <cellStyle name="Millares 2 5 2 2 2 2 2 2 3 2" xfId="38122" xr:uid="{00000000-0005-0000-0000-0000F74E0000}"/>
    <cellStyle name="Millares 2 5 2 2 2 2 2 2 4" xfId="10430" xr:uid="{00000000-0005-0000-0000-0000F84E0000}"/>
    <cellStyle name="Millares 2 5 2 2 2 2 2 2 4 2" xfId="34552" xr:uid="{00000000-0005-0000-0000-0000F94E0000}"/>
    <cellStyle name="Millares 2 5 2 2 2 2 2 2 5" xfId="29616" xr:uid="{00000000-0005-0000-0000-0000FA4E0000}"/>
    <cellStyle name="Millares 2 5 2 2 2 2 2 3" xfId="5830" xr:uid="{00000000-0005-0000-0000-0000FB4E0000}"/>
    <cellStyle name="Millares 2 5 2 2 2 2 2 3 2" xfId="24707" xr:uid="{00000000-0005-0000-0000-0000FC4E0000}"/>
    <cellStyle name="Millares 2 5 2 2 2 2 2 3 2 2" xfId="39224" xr:uid="{00000000-0005-0000-0000-0000FD4E0000}"/>
    <cellStyle name="Millares 2 5 2 2 2 2 2 3 3" xfId="30720" xr:uid="{00000000-0005-0000-0000-0000FE4E0000}"/>
    <cellStyle name="Millares 2 5 2 2 2 2 2 4" xfId="21670" xr:uid="{00000000-0005-0000-0000-0000FF4E0000}"/>
    <cellStyle name="Millares 2 5 2 2 2 2 2 4 2" xfId="36714" xr:uid="{00000000-0005-0000-0000-0000004F0000}"/>
    <cellStyle name="Millares 2 5 2 2 2 2 2 5" xfId="8774" xr:uid="{00000000-0005-0000-0000-0000014F0000}"/>
    <cellStyle name="Millares 2 5 2 2 2 2 2 5 2" xfId="33152" xr:uid="{00000000-0005-0000-0000-0000024F0000}"/>
    <cellStyle name="Millares 2 5 2 2 2 2 2 6" xfId="28208" xr:uid="{00000000-0005-0000-0000-0000034F0000}"/>
    <cellStyle name="Millares 2 5 2 2 2 2 3" xfId="3826" xr:uid="{00000000-0005-0000-0000-0000044F0000}"/>
    <cellStyle name="Millares 2 5 2 2 2 2 3 2" xfId="6456" xr:uid="{00000000-0005-0000-0000-0000054F0000}"/>
    <cellStyle name="Millares 2 5 2 2 2 2 3 2 2" xfId="25331" xr:uid="{00000000-0005-0000-0000-0000064F0000}"/>
    <cellStyle name="Millares 2 5 2 2 2 2 3 2 2 2" xfId="39720" xr:uid="{00000000-0005-0000-0000-0000074F0000}"/>
    <cellStyle name="Millares 2 5 2 2 2 2 3 2 3" xfId="31218" xr:uid="{00000000-0005-0000-0000-0000084F0000}"/>
    <cellStyle name="Millares 2 5 2 2 2 2 3 3" xfId="22710" xr:uid="{00000000-0005-0000-0000-0000094F0000}"/>
    <cellStyle name="Millares 2 5 2 2 2 2 3 3 2" xfId="37626" xr:uid="{00000000-0005-0000-0000-00000A4F0000}"/>
    <cellStyle name="Millares 2 5 2 2 2 2 3 4" xfId="9806" xr:uid="{00000000-0005-0000-0000-00000B4F0000}"/>
    <cellStyle name="Millares 2 5 2 2 2 2 3 4 2" xfId="34056" xr:uid="{00000000-0005-0000-0000-00000C4F0000}"/>
    <cellStyle name="Millares 2 5 2 2 2 2 3 5" xfId="29120" xr:uid="{00000000-0005-0000-0000-00000D4F0000}"/>
    <cellStyle name="Millares 2 5 2 2 2 2 4" xfId="5206" xr:uid="{00000000-0005-0000-0000-00000E4F0000}"/>
    <cellStyle name="Millares 2 5 2 2 2 2 4 2" xfId="24083" xr:uid="{00000000-0005-0000-0000-00000F4F0000}"/>
    <cellStyle name="Millares 2 5 2 2 2 2 4 2 2" xfId="38728" xr:uid="{00000000-0005-0000-0000-0000104F0000}"/>
    <cellStyle name="Millares 2 5 2 2 2 2 4 3" xfId="30224" xr:uid="{00000000-0005-0000-0000-0000114F0000}"/>
    <cellStyle name="Millares 2 5 2 2 2 2 5" xfId="21046" xr:uid="{00000000-0005-0000-0000-0000124F0000}"/>
    <cellStyle name="Millares 2 5 2 2 2 2 5 2" xfId="36218" xr:uid="{00000000-0005-0000-0000-0000134F0000}"/>
    <cellStyle name="Millares 2 5 2 2 2 2 6" xfId="8150" xr:uid="{00000000-0005-0000-0000-0000144F0000}"/>
    <cellStyle name="Millares 2 5 2 2 2 2 6 2" xfId="32656" xr:uid="{00000000-0005-0000-0000-0000154F0000}"/>
    <cellStyle name="Millares 2 5 2 2 2 2 7" xfId="27712" xr:uid="{00000000-0005-0000-0000-0000164F0000}"/>
    <cellStyle name="Millares 2 5 2 2 2 3" xfId="2474" xr:uid="{00000000-0005-0000-0000-0000174F0000}"/>
    <cellStyle name="Millares 2 5 2 2 2 3 2" xfId="4138" xr:uid="{00000000-0005-0000-0000-0000184F0000}"/>
    <cellStyle name="Millares 2 5 2 2 2 3 2 2" xfId="6768" xr:uid="{00000000-0005-0000-0000-0000194F0000}"/>
    <cellStyle name="Millares 2 5 2 2 2 3 2 2 2" xfId="25643" xr:uid="{00000000-0005-0000-0000-00001A4F0000}"/>
    <cellStyle name="Millares 2 5 2 2 2 3 2 2 2 2" xfId="39968" xr:uid="{00000000-0005-0000-0000-00001B4F0000}"/>
    <cellStyle name="Millares 2 5 2 2 2 3 2 2 3" xfId="31466" xr:uid="{00000000-0005-0000-0000-00001C4F0000}"/>
    <cellStyle name="Millares 2 5 2 2 2 3 2 3" xfId="23022" xr:uid="{00000000-0005-0000-0000-00001D4F0000}"/>
    <cellStyle name="Millares 2 5 2 2 2 3 2 3 2" xfId="37874" xr:uid="{00000000-0005-0000-0000-00001E4F0000}"/>
    <cellStyle name="Millares 2 5 2 2 2 3 2 4" xfId="10118" xr:uid="{00000000-0005-0000-0000-00001F4F0000}"/>
    <cellStyle name="Millares 2 5 2 2 2 3 2 4 2" xfId="34304" xr:uid="{00000000-0005-0000-0000-0000204F0000}"/>
    <cellStyle name="Millares 2 5 2 2 2 3 2 5" xfId="29368" xr:uid="{00000000-0005-0000-0000-0000214F0000}"/>
    <cellStyle name="Millares 2 5 2 2 2 3 3" xfId="5518" xr:uid="{00000000-0005-0000-0000-0000224F0000}"/>
    <cellStyle name="Millares 2 5 2 2 2 3 3 2" xfId="24395" xr:uid="{00000000-0005-0000-0000-0000234F0000}"/>
    <cellStyle name="Millares 2 5 2 2 2 3 3 2 2" xfId="38976" xr:uid="{00000000-0005-0000-0000-0000244F0000}"/>
    <cellStyle name="Millares 2 5 2 2 2 3 3 3" xfId="30472" xr:uid="{00000000-0005-0000-0000-0000254F0000}"/>
    <cellStyle name="Millares 2 5 2 2 2 3 4" xfId="21358" xr:uid="{00000000-0005-0000-0000-0000264F0000}"/>
    <cellStyle name="Millares 2 5 2 2 2 3 4 2" xfId="36466" xr:uid="{00000000-0005-0000-0000-0000274F0000}"/>
    <cellStyle name="Millares 2 5 2 2 2 3 5" xfId="8462" xr:uid="{00000000-0005-0000-0000-0000284F0000}"/>
    <cellStyle name="Millares 2 5 2 2 2 3 5 2" xfId="32904" xr:uid="{00000000-0005-0000-0000-0000294F0000}"/>
    <cellStyle name="Millares 2 5 2 2 2 3 6" xfId="27960" xr:uid="{00000000-0005-0000-0000-00002A4F0000}"/>
    <cellStyle name="Millares 2 5 2 2 2 4" xfId="3479" xr:uid="{00000000-0005-0000-0000-00002B4F0000}"/>
    <cellStyle name="Millares 2 5 2 2 2 4 2" xfId="6143" xr:uid="{00000000-0005-0000-0000-00002C4F0000}"/>
    <cellStyle name="Millares 2 5 2 2 2 4 2 2" xfId="25019" xr:uid="{00000000-0005-0000-0000-00002D4F0000}"/>
    <cellStyle name="Millares 2 5 2 2 2 4 2 2 2" xfId="39472" xr:uid="{00000000-0005-0000-0000-00002E4F0000}"/>
    <cellStyle name="Millares 2 5 2 2 2 4 2 3" xfId="30969" xr:uid="{00000000-0005-0000-0000-00002F4F0000}"/>
    <cellStyle name="Millares 2 5 2 2 2 4 3" xfId="22363" xr:uid="{00000000-0005-0000-0000-0000304F0000}"/>
    <cellStyle name="Millares 2 5 2 2 2 4 3 2" xfId="37343" xr:uid="{00000000-0005-0000-0000-0000314F0000}"/>
    <cellStyle name="Millares 2 5 2 2 2 4 4" xfId="9460" xr:uid="{00000000-0005-0000-0000-0000324F0000}"/>
    <cellStyle name="Millares 2 5 2 2 2 4 4 2" xfId="33774" xr:uid="{00000000-0005-0000-0000-0000334F0000}"/>
    <cellStyle name="Millares 2 5 2 2 2 4 5" xfId="28837" xr:uid="{00000000-0005-0000-0000-0000344F0000}"/>
    <cellStyle name="Millares 2 5 2 2 2 5" xfId="4893" xr:uid="{00000000-0005-0000-0000-0000354F0000}"/>
    <cellStyle name="Millares 2 5 2 2 2 5 2" xfId="23770" xr:uid="{00000000-0005-0000-0000-0000364F0000}"/>
    <cellStyle name="Millares 2 5 2 2 2 5 2 2" xfId="38479" xr:uid="{00000000-0005-0000-0000-0000374F0000}"/>
    <cellStyle name="Millares 2 5 2 2 2 5 3" xfId="29975" xr:uid="{00000000-0005-0000-0000-0000384F0000}"/>
    <cellStyle name="Millares 2 5 2 2 2 6" xfId="20699" xr:uid="{00000000-0005-0000-0000-0000394F0000}"/>
    <cellStyle name="Millares 2 5 2 2 2 6 2" xfId="35935" xr:uid="{00000000-0005-0000-0000-00003A4F0000}"/>
    <cellStyle name="Millares 2 5 2 2 2 7" xfId="7804" xr:uid="{00000000-0005-0000-0000-00003B4F0000}"/>
    <cellStyle name="Millares 2 5 2 2 2 7 2" xfId="32374" xr:uid="{00000000-0005-0000-0000-00003C4F0000}"/>
    <cellStyle name="Millares 2 5 2 2 2 8" xfId="27429" xr:uid="{00000000-0005-0000-0000-00003D4F0000}"/>
    <cellStyle name="Millares 2 5 2 2 3" xfId="2006" xr:uid="{00000000-0005-0000-0000-00003E4F0000}"/>
    <cellStyle name="Millares 2 5 2 2 3 2" xfId="2630" xr:uid="{00000000-0005-0000-0000-00003F4F0000}"/>
    <cellStyle name="Millares 2 5 2 2 3 2 2" xfId="4294" xr:uid="{00000000-0005-0000-0000-0000404F0000}"/>
    <cellStyle name="Millares 2 5 2 2 3 2 2 2" xfId="6924" xr:uid="{00000000-0005-0000-0000-0000414F0000}"/>
    <cellStyle name="Millares 2 5 2 2 3 2 2 2 2" xfId="25799" xr:uid="{00000000-0005-0000-0000-0000424F0000}"/>
    <cellStyle name="Millares 2 5 2 2 3 2 2 2 2 2" xfId="40092" xr:uid="{00000000-0005-0000-0000-0000434F0000}"/>
    <cellStyle name="Millares 2 5 2 2 3 2 2 2 3" xfId="31590" xr:uid="{00000000-0005-0000-0000-0000444F0000}"/>
    <cellStyle name="Millares 2 5 2 2 3 2 2 3" xfId="23178" xr:uid="{00000000-0005-0000-0000-0000454F0000}"/>
    <cellStyle name="Millares 2 5 2 2 3 2 2 3 2" xfId="37998" xr:uid="{00000000-0005-0000-0000-0000464F0000}"/>
    <cellStyle name="Millares 2 5 2 2 3 2 2 4" xfId="10274" xr:uid="{00000000-0005-0000-0000-0000474F0000}"/>
    <cellStyle name="Millares 2 5 2 2 3 2 2 4 2" xfId="34428" xr:uid="{00000000-0005-0000-0000-0000484F0000}"/>
    <cellStyle name="Millares 2 5 2 2 3 2 2 5" xfId="29492" xr:uid="{00000000-0005-0000-0000-0000494F0000}"/>
    <cellStyle name="Millares 2 5 2 2 3 2 3" xfId="5674" xr:uid="{00000000-0005-0000-0000-00004A4F0000}"/>
    <cellStyle name="Millares 2 5 2 2 3 2 3 2" xfId="24551" xr:uid="{00000000-0005-0000-0000-00004B4F0000}"/>
    <cellStyle name="Millares 2 5 2 2 3 2 3 2 2" xfId="39100" xr:uid="{00000000-0005-0000-0000-00004C4F0000}"/>
    <cellStyle name="Millares 2 5 2 2 3 2 3 3" xfId="30596" xr:uid="{00000000-0005-0000-0000-00004D4F0000}"/>
    <cellStyle name="Millares 2 5 2 2 3 2 4" xfId="21514" xr:uid="{00000000-0005-0000-0000-00004E4F0000}"/>
    <cellStyle name="Millares 2 5 2 2 3 2 4 2" xfId="36590" xr:uid="{00000000-0005-0000-0000-00004F4F0000}"/>
    <cellStyle name="Millares 2 5 2 2 3 2 5" xfId="8618" xr:uid="{00000000-0005-0000-0000-0000504F0000}"/>
    <cellStyle name="Millares 2 5 2 2 3 2 5 2" xfId="33028" xr:uid="{00000000-0005-0000-0000-0000514F0000}"/>
    <cellStyle name="Millares 2 5 2 2 3 2 6" xfId="28084" xr:uid="{00000000-0005-0000-0000-0000524F0000}"/>
    <cellStyle name="Millares 2 5 2 2 3 3" xfId="3670" xr:uid="{00000000-0005-0000-0000-0000534F0000}"/>
    <cellStyle name="Millares 2 5 2 2 3 3 2" xfId="6300" xr:uid="{00000000-0005-0000-0000-0000544F0000}"/>
    <cellStyle name="Millares 2 5 2 2 3 3 2 2" xfId="25175" xr:uid="{00000000-0005-0000-0000-0000554F0000}"/>
    <cellStyle name="Millares 2 5 2 2 3 3 2 2 2" xfId="39596" xr:uid="{00000000-0005-0000-0000-0000564F0000}"/>
    <cellStyle name="Millares 2 5 2 2 3 3 2 3" xfId="31094" xr:uid="{00000000-0005-0000-0000-0000574F0000}"/>
    <cellStyle name="Millares 2 5 2 2 3 3 3" xfId="22554" xr:uid="{00000000-0005-0000-0000-0000584F0000}"/>
    <cellStyle name="Millares 2 5 2 2 3 3 3 2" xfId="37502" xr:uid="{00000000-0005-0000-0000-0000594F0000}"/>
    <cellStyle name="Millares 2 5 2 2 3 3 4" xfId="9650" xr:uid="{00000000-0005-0000-0000-00005A4F0000}"/>
    <cellStyle name="Millares 2 5 2 2 3 3 4 2" xfId="33932" xr:uid="{00000000-0005-0000-0000-00005B4F0000}"/>
    <cellStyle name="Millares 2 5 2 2 3 3 5" xfId="28996" xr:uid="{00000000-0005-0000-0000-00005C4F0000}"/>
    <cellStyle name="Millares 2 5 2 2 3 4" xfId="5050" xr:uid="{00000000-0005-0000-0000-00005D4F0000}"/>
    <cellStyle name="Millares 2 5 2 2 3 4 2" xfId="23927" xr:uid="{00000000-0005-0000-0000-00005E4F0000}"/>
    <cellStyle name="Millares 2 5 2 2 3 4 2 2" xfId="38604" xr:uid="{00000000-0005-0000-0000-00005F4F0000}"/>
    <cellStyle name="Millares 2 5 2 2 3 4 3" xfId="30100" xr:uid="{00000000-0005-0000-0000-0000604F0000}"/>
    <cellStyle name="Millares 2 5 2 2 3 5" xfId="20890" xr:uid="{00000000-0005-0000-0000-0000614F0000}"/>
    <cellStyle name="Millares 2 5 2 2 3 5 2" xfId="36094" xr:uid="{00000000-0005-0000-0000-0000624F0000}"/>
    <cellStyle name="Millares 2 5 2 2 3 6" xfId="7994" xr:uid="{00000000-0005-0000-0000-0000634F0000}"/>
    <cellStyle name="Millares 2 5 2 2 3 6 2" xfId="32532" xr:uid="{00000000-0005-0000-0000-0000644F0000}"/>
    <cellStyle name="Millares 2 5 2 2 3 7" xfId="27588" xr:uid="{00000000-0005-0000-0000-0000654F0000}"/>
    <cellStyle name="Millares 2 5 2 2 4" xfId="2318" xr:uid="{00000000-0005-0000-0000-0000664F0000}"/>
    <cellStyle name="Millares 2 5 2 2 4 2" xfId="3982" xr:uid="{00000000-0005-0000-0000-0000674F0000}"/>
    <cellStyle name="Millares 2 5 2 2 4 2 2" xfId="6612" xr:uid="{00000000-0005-0000-0000-0000684F0000}"/>
    <cellStyle name="Millares 2 5 2 2 4 2 2 2" xfId="25487" xr:uid="{00000000-0005-0000-0000-0000694F0000}"/>
    <cellStyle name="Millares 2 5 2 2 4 2 2 2 2" xfId="39844" xr:uid="{00000000-0005-0000-0000-00006A4F0000}"/>
    <cellStyle name="Millares 2 5 2 2 4 2 2 3" xfId="31342" xr:uid="{00000000-0005-0000-0000-00006B4F0000}"/>
    <cellStyle name="Millares 2 5 2 2 4 2 3" xfId="22866" xr:uid="{00000000-0005-0000-0000-00006C4F0000}"/>
    <cellStyle name="Millares 2 5 2 2 4 2 3 2" xfId="37750" xr:uid="{00000000-0005-0000-0000-00006D4F0000}"/>
    <cellStyle name="Millares 2 5 2 2 4 2 4" xfId="9962" xr:uid="{00000000-0005-0000-0000-00006E4F0000}"/>
    <cellStyle name="Millares 2 5 2 2 4 2 4 2" xfId="34180" xr:uid="{00000000-0005-0000-0000-00006F4F0000}"/>
    <cellStyle name="Millares 2 5 2 2 4 2 5" xfId="29244" xr:uid="{00000000-0005-0000-0000-0000704F0000}"/>
    <cellStyle name="Millares 2 5 2 2 4 3" xfId="5362" xr:uid="{00000000-0005-0000-0000-0000714F0000}"/>
    <cellStyle name="Millares 2 5 2 2 4 3 2" xfId="24239" xr:uid="{00000000-0005-0000-0000-0000724F0000}"/>
    <cellStyle name="Millares 2 5 2 2 4 3 2 2" xfId="38852" xr:uid="{00000000-0005-0000-0000-0000734F0000}"/>
    <cellStyle name="Millares 2 5 2 2 4 3 3" xfId="30348" xr:uid="{00000000-0005-0000-0000-0000744F0000}"/>
    <cellStyle name="Millares 2 5 2 2 4 4" xfId="21202" xr:uid="{00000000-0005-0000-0000-0000754F0000}"/>
    <cellStyle name="Millares 2 5 2 2 4 4 2" xfId="36342" xr:uid="{00000000-0005-0000-0000-0000764F0000}"/>
    <cellStyle name="Millares 2 5 2 2 4 5" xfId="8306" xr:uid="{00000000-0005-0000-0000-0000774F0000}"/>
    <cellStyle name="Millares 2 5 2 2 4 5 2" xfId="32780" xr:uid="{00000000-0005-0000-0000-0000784F0000}"/>
    <cellStyle name="Millares 2 5 2 2 4 6" xfId="27836" xr:uid="{00000000-0005-0000-0000-0000794F0000}"/>
    <cellStyle name="Millares 2 5 2 2 5" xfId="3115" xr:uid="{00000000-0005-0000-0000-00007A4F0000}"/>
    <cellStyle name="Millares 2 5 2 2 5 2" xfId="5987" xr:uid="{00000000-0005-0000-0000-00007B4F0000}"/>
    <cellStyle name="Millares 2 5 2 2 5 2 2" xfId="24863" xr:uid="{00000000-0005-0000-0000-00007C4F0000}"/>
    <cellStyle name="Millares 2 5 2 2 5 2 2 2" xfId="39348" xr:uid="{00000000-0005-0000-0000-00007D4F0000}"/>
    <cellStyle name="Millares 2 5 2 2 5 2 3" xfId="30845" xr:uid="{00000000-0005-0000-0000-00007E4F0000}"/>
    <cellStyle name="Millares 2 5 2 2 5 3" xfId="21999" xr:uid="{00000000-0005-0000-0000-00007F4F0000}"/>
    <cellStyle name="Millares 2 5 2 2 5 3 2" xfId="37011" xr:uid="{00000000-0005-0000-0000-0000804F0000}"/>
    <cellStyle name="Millares 2 5 2 2 5 4" xfId="9100" xr:uid="{00000000-0005-0000-0000-0000814F0000}"/>
    <cellStyle name="Millares 2 5 2 2 5 4 2" xfId="33446" xr:uid="{00000000-0005-0000-0000-0000824F0000}"/>
    <cellStyle name="Millares 2 5 2 2 5 5" xfId="28505" xr:uid="{00000000-0005-0000-0000-0000834F0000}"/>
    <cellStyle name="Millares 2 5 2 2 6" xfId="4736" xr:uid="{00000000-0005-0000-0000-0000844F0000}"/>
    <cellStyle name="Millares 2 5 2 2 6 2" xfId="23614" xr:uid="{00000000-0005-0000-0000-0000854F0000}"/>
    <cellStyle name="Millares 2 5 2 2 6 2 2" xfId="38355" xr:uid="{00000000-0005-0000-0000-0000864F0000}"/>
    <cellStyle name="Millares 2 5 2 2 6 3" xfId="12926" xr:uid="{00000000-0005-0000-0000-0000874F0000}"/>
    <cellStyle name="Millares 2 5 2 2 6 3 2" xfId="35285" xr:uid="{00000000-0005-0000-0000-0000884F0000}"/>
    <cellStyle name="Millares 2 5 2 2 6 4" xfId="29850" xr:uid="{00000000-0005-0000-0000-0000894F0000}"/>
    <cellStyle name="Millares 2 5 2 2 7" xfId="20335" xr:uid="{00000000-0005-0000-0000-00008A4F0000}"/>
    <cellStyle name="Millares 2 5 2 2 7 2" xfId="35603" xr:uid="{00000000-0005-0000-0000-00008B4F0000}"/>
    <cellStyle name="Millares 2 5 2 2 8" xfId="7444" xr:uid="{00000000-0005-0000-0000-00008C4F0000}"/>
    <cellStyle name="Millares 2 5 2 2 8 2" xfId="32046" xr:uid="{00000000-0005-0000-0000-00008D4F0000}"/>
    <cellStyle name="Millares 2 5 2 2 9" xfId="27097" xr:uid="{00000000-0005-0000-0000-00008E4F0000}"/>
    <cellStyle name="Millares 2 5 2 3" xfId="1633" xr:uid="{00000000-0005-0000-0000-00008F4F0000}"/>
    <cellStyle name="Millares 2 5 2 3 2" xfId="2084" xr:uid="{00000000-0005-0000-0000-0000904F0000}"/>
    <cellStyle name="Millares 2 5 2 3 2 2" xfId="2708" xr:uid="{00000000-0005-0000-0000-0000914F0000}"/>
    <cellStyle name="Millares 2 5 2 3 2 2 2" xfId="4372" xr:uid="{00000000-0005-0000-0000-0000924F0000}"/>
    <cellStyle name="Millares 2 5 2 3 2 2 2 2" xfId="7002" xr:uid="{00000000-0005-0000-0000-0000934F0000}"/>
    <cellStyle name="Millares 2 5 2 3 2 2 2 2 2" xfId="25877" xr:uid="{00000000-0005-0000-0000-0000944F0000}"/>
    <cellStyle name="Millares 2 5 2 3 2 2 2 2 2 2" xfId="40154" xr:uid="{00000000-0005-0000-0000-0000954F0000}"/>
    <cellStyle name="Millares 2 5 2 3 2 2 2 2 3" xfId="31652" xr:uid="{00000000-0005-0000-0000-0000964F0000}"/>
    <cellStyle name="Millares 2 5 2 3 2 2 2 3" xfId="23256" xr:uid="{00000000-0005-0000-0000-0000974F0000}"/>
    <cellStyle name="Millares 2 5 2 3 2 2 2 3 2" xfId="38060" xr:uid="{00000000-0005-0000-0000-0000984F0000}"/>
    <cellStyle name="Millares 2 5 2 3 2 2 2 4" xfId="10352" xr:uid="{00000000-0005-0000-0000-0000994F0000}"/>
    <cellStyle name="Millares 2 5 2 3 2 2 2 4 2" xfId="34490" xr:uid="{00000000-0005-0000-0000-00009A4F0000}"/>
    <cellStyle name="Millares 2 5 2 3 2 2 2 5" xfId="29554" xr:uid="{00000000-0005-0000-0000-00009B4F0000}"/>
    <cellStyle name="Millares 2 5 2 3 2 2 3" xfId="5752" xr:uid="{00000000-0005-0000-0000-00009C4F0000}"/>
    <cellStyle name="Millares 2 5 2 3 2 2 3 2" xfId="24629" xr:uid="{00000000-0005-0000-0000-00009D4F0000}"/>
    <cellStyle name="Millares 2 5 2 3 2 2 3 2 2" xfId="39162" xr:uid="{00000000-0005-0000-0000-00009E4F0000}"/>
    <cellStyle name="Millares 2 5 2 3 2 2 3 3" xfId="30658" xr:uid="{00000000-0005-0000-0000-00009F4F0000}"/>
    <cellStyle name="Millares 2 5 2 3 2 2 4" xfId="21592" xr:uid="{00000000-0005-0000-0000-0000A04F0000}"/>
    <cellStyle name="Millares 2 5 2 3 2 2 4 2" xfId="36652" xr:uid="{00000000-0005-0000-0000-0000A14F0000}"/>
    <cellStyle name="Millares 2 5 2 3 2 2 5" xfId="8696" xr:uid="{00000000-0005-0000-0000-0000A24F0000}"/>
    <cellStyle name="Millares 2 5 2 3 2 2 5 2" xfId="33090" xr:uid="{00000000-0005-0000-0000-0000A34F0000}"/>
    <cellStyle name="Millares 2 5 2 3 2 2 6" xfId="28146" xr:uid="{00000000-0005-0000-0000-0000A44F0000}"/>
    <cellStyle name="Millares 2 5 2 3 2 3" xfId="3748" xr:uid="{00000000-0005-0000-0000-0000A54F0000}"/>
    <cellStyle name="Millares 2 5 2 3 2 3 2" xfId="6378" xr:uid="{00000000-0005-0000-0000-0000A64F0000}"/>
    <cellStyle name="Millares 2 5 2 3 2 3 2 2" xfId="25253" xr:uid="{00000000-0005-0000-0000-0000A74F0000}"/>
    <cellStyle name="Millares 2 5 2 3 2 3 2 2 2" xfId="39658" xr:uid="{00000000-0005-0000-0000-0000A84F0000}"/>
    <cellStyle name="Millares 2 5 2 3 2 3 2 3" xfId="31156" xr:uid="{00000000-0005-0000-0000-0000A94F0000}"/>
    <cellStyle name="Millares 2 5 2 3 2 3 3" xfId="22632" xr:uid="{00000000-0005-0000-0000-0000AA4F0000}"/>
    <cellStyle name="Millares 2 5 2 3 2 3 3 2" xfId="37564" xr:uid="{00000000-0005-0000-0000-0000AB4F0000}"/>
    <cellStyle name="Millares 2 5 2 3 2 3 4" xfId="9728" xr:uid="{00000000-0005-0000-0000-0000AC4F0000}"/>
    <cellStyle name="Millares 2 5 2 3 2 3 4 2" xfId="33994" xr:uid="{00000000-0005-0000-0000-0000AD4F0000}"/>
    <cellStyle name="Millares 2 5 2 3 2 3 5" xfId="29058" xr:uid="{00000000-0005-0000-0000-0000AE4F0000}"/>
    <cellStyle name="Millares 2 5 2 3 2 4" xfId="5128" xr:uid="{00000000-0005-0000-0000-0000AF4F0000}"/>
    <cellStyle name="Millares 2 5 2 3 2 4 2" xfId="24005" xr:uid="{00000000-0005-0000-0000-0000B04F0000}"/>
    <cellStyle name="Millares 2 5 2 3 2 4 2 2" xfId="38666" xr:uid="{00000000-0005-0000-0000-0000B14F0000}"/>
    <cellStyle name="Millares 2 5 2 3 2 4 3" xfId="30162" xr:uid="{00000000-0005-0000-0000-0000B24F0000}"/>
    <cellStyle name="Millares 2 5 2 3 2 5" xfId="20968" xr:uid="{00000000-0005-0000-0000-0000B34F0000}"/>
    <cellStyle name="Millares 2 5 2 3 2 5 2" xfId="36156" xr:uid="{00000000-0005-0000-0000-0000B44F0000}"/>
    <cellStyle name="Millares 2 5 2 3 2 6" xfId="8072" xr:uid="{00000000-0005-0000-0000-0000B54F0000}"/>
    <cellStyle name="Millares 2 5 2 3 2 6 2" xfId="32594" xr:uid="{00000000-0005-0000-0000-0000B64F0000}"/>
    <cellStyle name="Millares 2 5 2 3 2 7" xfId="27650" xr:uid="{00000000-0005-0000-0000-0000B74F0000}"/>
    <cellStyle name="Millares 2 5 2 3 3" xfId="2396" xr:uid="{00000000-0005-0000-0000-0000B84F0000}"/>
    <cellStyle name="Millares 2 5 2 3 3 2" xfId="4060" xr:uid="{00000000-0005-0000-0000-0000B94F0000}"/>
    <cellStyle name="Millares 2 5 2 3 3 2 2" xfId="6690" xr:uid="{00000000-0005-0000-0000-0000BA4F0000}"/>
    <cellStyle name="Millares 2 5 2 3 3 2 2 2" xfId="25565" xr:uid="{00000000-0005-0000-0000-0000BB4F0000}"/>
    <cellStyle name="Millares 2 5 2 3 3 2 2 2 2" xfId="39906" xr:uid="{00000000-0005-0000-0000-0000BC4F0000}"/>
    <cellStyle name="Millares 2 5 2 3 3 2 2 3" xfId="31404" xr:uid="{00000000-0005-0000-0000-0000BD4F0000}"/>
    <cellStyle name="Millares 2 5 2 3 3 2 3" xfId="22944" xr:uid="{00000000-0005-0000-0000-0000BE4F0000}"/>
    <cellStyle name="Millares 2 5 2 3 3 2 3 2" xfId="37812" xr:uid="{00000000-0005-0000-0000-0000BF4F0000}"/>
    <cellStyle name="Millares 2 5 2 3 3 2 4" xfId="10040" xr:uid="{00000000-0005-0000-0000-0000C04F0000}"/>
    <cellStyle name="Millares 2 5 2 3 3 2 4 2" xfId="34242" xr:uid="{00000000-0005-0000-0000-0000C14F0000}"/>
    <cellStyle name="Millares 2 5 2 3 3 2 5" xfId="29306" xr:uid="{00000000-0005-0000-0000-0000C24F0000}"/>
    <cellStyle name="Millares 2 5 2 3 3 3" xfId="5440" xr:uid="{00000000-0005-0000-0000-0000C34F0000}"/>
    <cellStyle name="Millares 2 5 2 3 3 3 2" xfId="24317" xr:uid="{00000000-0005-0000-0000-0000C44F0000}"/>
    <cellStyle name="Millares 2 5 2 3 3 3 2 2" xfId="38914" xr:uid="{00000000-0005-0000-0000-0000C54F0000}"/>
    <cellStyle name="Millares 2 5 2 3 3 3 3" xfId="30410" xr:uid="{00000000-0005-0000-0000-0000C64F0000}"/>
    <cellStyle name="Millares 2 5 2 3 3 4" xfId="21280" xr:uid="{00000000-0005-0000-0000-0000C74F0000}"/>
    <cellStyle name="Millares 2 5 2 3 3 4 2" xfId="36404" xr:uid="{00000000-0005-0000-0000-0000C84F0000}"/>
    <cellStyle name="Millares 2 5 2 3 3 5" xfId="8384" xr:uid="{00000000-0005-0000-0000-0000C94F0000}"/>
    <cellStyle name="Millares 2 5 2 3 3 5 2" xfId="32842" xr:uid="{00000000-0005-0000-0000-0000CA4F0000}"/>
    <cellStyle name="Millares 2 5 2 3 3 6" xfId="27898" xr:uid="{00000000-0005-0000-0000-0000CB4F0000}"/>
    <cellStyle name="Millares 2 5 2 3 4" xfId="3297" xr:uid="{00000000-0005-0000-0000-0000CC4F0000}"/>
    <cellStyle name="Millares 2 5 2 3 4 2" xfId="6065" xr:uid="{00000000-0005-0000-0000-0000CD4F0000}"/>
    <cellStyle name="Millares 2 5 2 3 4 2 2" xfId="24941" xr:uid="{00000000-0005-0000-0000-0000CE4F0000}"/>
    <cellStyle name="Millares 2 5 2 3 4 2 2 2" xfId="39410" xr:uid="{00000000-0005-0000-0000-0000CF4F0000}"/>
    <cellStyle name="Millares 2 5 2 3 4 2 3" xfId="30907" xr:uid="{00000000-0005-0000-0000-0000D04F0000}"/>
    <cellStyle name="Millares 2 5 2 3 4 3" xfId="22181" xr:uid="{00000000-0005-0000-0000-0000D14F0000}"/>
    <cellStyle name="Millares 2 5 2 3 4 3 2" xfId="37177" xr:uid="{00000000-0005-0000-0000-0000D24F0000}"/>
    <cellStyle name="Millares 2 5 2 3 4 4" xfId="9280" xr:uid="{00000000-0005-0000-0000-0000D34F0000}"/>
    <cellStyle name="Millares 2 5 2 3 4 4 2" xfId="33610" xr:uid="{00000000-0005-0000-0000-0000D44F0000}"/>
    <cellStyle name="Millares 2 5 2 3 4 5" xfId="28671" xr:uid="{00000000-0005-0000-0000-0000D54F0000}"/>
    <cellStyle name="Millares 2 5 2 3 5" xfId="4814" xr:uid="{00000000-0005-0000-0000-0000D64F0000}"/>
    <cellStyle name="Millares 2 5 2 3 5 2" xfId="23692" xr:uid="{00000000-0005-0000-0000-0000D74F0000}"/>
    <cellStyle name="Millares 2 5 2 3 5 2 2" xfId="38417" xr:uid="{00000000-0005-0000-0000-0000D84F0000}"/>
    <cellStyle name="Millares 2 5 2 3 5 3" xfId="29912" xr:uid="{00000000-0005-0000-0000-0000D94F0000}"/>
    <cellStyle name="Millares 2 5 2 3 6" xfId="20517" xr:uid="{00000000-0005-0000-0000-0000DA4F0000}"/>
    <cellStyle name="Millares 2 5 2 3 6 2" xfId="35769" xr:uid="{00000000-0005-0000-0000-0000DB4F0000}"/>
    <cellStyle name="Millares 2 5 2 3 7" xfId="7624" xr:uid="{00000000-0005-0000-0000-0000DC4F0000}"/>
    <cellStyle name="Millares 2 5 2 3 7 2" xfId="32210" xr:uid="{00000000-0005-0000-0000-0000DD4F0000}"/>
    <cellStyle name="Millares 2 5 2 3 8" xfId="27263" xr:uid="{00000000-0005-0000-0000-0000DE4F0000}"/>
    <cellStyle name="Millares 2 5 2 4" xfId="1928" xr:uid="{00000000-0005-0000-0000-0000DF4F0000}"/>
    <cellStyle name="Millares 2 5 2 4 2" xfId="2552" xr:uid="{00000000-0005-0000-0000-0000E04F0000}"/>
    <cellStyle name="Millares 2 5 2 4 2 2" xfId="4216" xr:uid="{00000000-0005-0000-0000-0000E14F0000}"/>
    <cellStyle name="Millares 2 5 2 4 2 2 2" xfId="6846" xr:uid="{00000000-0005-0000-0000-0000E24F0000}"/>
    <cellStyle name="Millares 2 5 2 4 2 2 2 2" xfId="25721" xr:uid="{00000000-0005-0000-0000-0000E34F0000}"/>
    <cellStyle name="Millares 2 5 2 4 2 2 2 2 2" xfId="40030" xr:uid="{00000000-0005-0000-0000-0000E44F0000}"/>
    <cellStyle name="Millares 2 5 2 4 2 2 2 3" xfId="31528" xr:uid="{00000000-0005-0000-0000-0000E54F0000}"/>
    <cellStyle name="Millares 2 5 2 4 2 2 3" xfId="23100" xr:uid="{00000000-0005-0000-0000-0000E64F0000}"/>
    <cellStyle name="Millares 2 5 2 4 2 2 3 2" xfId="37936" xr:uid="{00000000-0005-0000-0000-0000E74F0000}"/>
    <cellStyle name="Millares 2 5 2 4 2 2 4" xfId="10196" xr:uid="{00000000-0005-0000-0000-0000E84F0000}"/>
    <cellStyle name="Millares 2 5 2 4 2 2 4 2" xfId="34366" xr:uid="{00000000-0005-0000-0000-0000E94F0000}"/>
    <cellStyle name="Millares 2 5 2 4 2 2 5" xfId="29430" xr:uid="{00000000-0005-0000-0000-0000EA4F0000}"/>
    <cellStyle name="Millares 2 5 2 4 2 3" xfId="5596" xr:uid="{00000000-0005-0000-0000-0000EB4F0000}"/>
    <cellStyle name="Millares 2 5 2 4 2 3 2" xfId="24473" xr:uid="{00000000-0005-0000-0000-0000EC4F0000}"/>
    <cellStyle name="Millares 2 5 2 4 2 3 2 2" xfId="39038" xr:uid="{00000000-0005-0000-0000-0000ED4F0000}"/>
    <cellStyle name="Millares 2 5 2 4 2 3 3" xfId="30534" xr:uid="{00000000-0005-0000-0000-0000EE4F0000}"/>
    <cellStyle name="Millares 2 5 2 4 2 4" xfId="21436" xr:uid="{00000000-0005-0000-0000-0000EF4F0000}"/>
    <cellStyle name="Millares 2 5 2 4 2 4 2" xfId="36528" xr:uid="{00000000-0005-0000-0000-0000F04F0000}"/>
    <cellStyle name="Millares 2 5 2 4 2 5" xfId="8540" xr:uid="{00000000-0005-0000-0000-0000F14F0000}"/>
    <cellStyle name="Millares 2 5 2 4 2 5 2" xfId="32966" xr:uid="{00000000-0005-0000-0000-0000F24F0000}"/>
    <cellStyle name="Millares 2 5 2 4 2 6" xfId="28022" xr:uid="{00000000-0005-0000-0000-0000F34F0000}"/>
    <cellStyle name="Millares 2 5 2 4 3" xfId="3592" xr:uid="{00000000-0005-0000-0000-0000F44F0000}"/>
    <cellStyle name="Millares 2 5 2 4 3 2" xfId="6222" xr:uid="{00000000-0005-0000-0000-0000F54F0000}"/>
    <cellStyle name="Millares 2 5 2 4 3 2 2" xfId="25097" xr:uid="{00000000-0005-0000-0000-0000F64F0000}"/>
    <cellStyle name="Millares 2 5 2 4 3 2 2 2" xfId="39534" xr:uid="{00000000-0005-0000-0000-0000F74F0000}"/>
    <cellStyle name="Millares 2 5 2 4 3 2 3" xfId="31032" xr:uid="{00000000-0005-0000-0000-0000F84F0000}"/>
    <cellStyle name="Millares 2 5 2 4 3 3" xfId="22476" xr:uid="{00000000-0005-0000-0000-0000F94F0000}"/>
    <cellStyle name="Millares 2 5 2 4 3 3 2" xfId="37440" xr:uid="{00000000-0005-0000-0000-0000FA4F0000}"/>
    <cellStyle name="Millares 2 5 2 4 3 4" xfId="9572" xr:uid="{00000000-0005-0000-0000-0000FB4F0000}"/>
    <cellStyle name="Millares 2 5 2 4 3 4 2" xfId="33870" xr:uid="{00000000-0005-0000-0000-0000FC4F0000}"/>
    <cellStyle name="Millares 2 5 2 4 3 5" xfId="28934" xr:uid="{00000000-0005-0000-0000-0000FD4F0000}"/>
    <cellStyle name="Millares 2 5 2 4 4" xfId="4972" xr:uid="{00000000-0005-0000-0000-0000FE4F0000}"/>
    <cellStyle name="Millares 2 5 2 4 4 2" xfId="23849" xr:uid="{00000000-0005-0000-0000-0000FF4F0000}"/>
    <cellStyle name="Millares 2 5 2 4 4 2 2" xfId="38542" xr:uid="{00000000-0005-0000-0000-000000500000}"/>
    <cellStyle name="Millares 2 5 2 4 4 3" xfId="30038" xr:uid="{00000000-0005-0000-0000-000001500000}"/>
    <cellStyle name="Millares 2 5 2 4 5" xfId="20812" xr:uid="{00000000-0005-0000-0000-000002500000}"/>
    <cellStyle name="Millares 2 5 2 4 5 2" xfId="36032" xr:uid="{00000000-0005-0000-0000-000003500000}"/>
    <cellStyle name="Millares 2 5 2 4 6" xfId="7916" xr:uid="{00000000-0005-0000-0000-000004500000}"/>
    <cellStyle name="Millares 2 5 2 4 6 2" xfId="32470" xr:uid="{00000000-0005-0000-0000-000005500000}"/>
    <cellStyle name="Millares 2 5 2 4 7" xfId="27526" xr:uid="{00000000-0005-0000-0000-000006500000}"/>
    <cellStyle name="Millares 2 5 2 5" xfId="2240" xr:uid="{00000000-0005-0000-0000-000007500000}"/>
    <cellStyle name="Millares 2 5 2 5 2" xfId="3904" xr:uid="{00000000-0005-0000-0000-000008500000}"/>
    <cellStyle name="Millares 2 5 2 5 2 2" xfId="6534" xr:uid="{00000000-0005-0000-0000-000009500000}"/>
    <cellStyle name="Millares 2 5 2 5 2 2 2" xfId="25409" xr:uid="{00000000-0005-0000-0000-00000A500000}"/>
    <cellStyle name="Millares 2 5 2 5 2 2 2 2" xfId="39782" xr:uid="{00000000-0005-0000-0000-00000B500000}"/>
    <cellStyle name="Millares 2 5 2 5 2 2 3" xfId="31280" xr:uid="{00000000-0005-0000-0000-00000C500000}"/>
    <cellStyle name="Millares 2 5 2 5 2 3" xfId="22788" xr:uid="{00000000-0005-0000-0000-00000D500000}"/>
    <cellStyle name="Millares 2 5 2 5 2 3 2" xfId="37688" xr:uid="{00000000-0005-0000-0000-00000E500000}"/>
    <cellStyle name="Millares 2 5 2 5 2 4" xfId="9884" xr:uid="{00000000-0005-0000-0000-00000F500000}"/>
    <cellStyle name="Millares 2 5 2 5 2 4 2" xfId="34118" xr:uid="{00000000-0005-0000-0000-000010500000}"/>
    <cellStyle name="Millares 2 5 2 5 2 5" xfId="29182" xr:uid="{00000000-0005-0000-0000-000011500000}"/>
    <cellStyle name="Millares 2 5 2 5 3" xfId="5284" xr:uid="{00000000-0005-0000-0000-000012500000}"/>
    <cellStyle name="Millares 2 5 2 5 3 2" xfId="24161" xr:uid="{00000000-0005-0000-0000-000013500000}"/>
    <cellStyle name="Millares 2 5 2 5 3 2 2" xfId="38790" xr:uid="{00000000-0005-0000-0000-000014500000}"/>
    <cellStyle name="Millares 2 5 2 5 3 3" xfId="30286" xr:uid="{00000000-0005-0000-0000-000015500000}"/>
    <cellStyle name="Millares 2 5 2 5 4" xfId="21124" xr:uid="{00000000-0005-0000-0000-000016500000}"/>
    <cellStyle name="Millares 2 5 2 5 4 2" xfId="36280" xr:uid="{00000000-0005-0000-0000-000017500000}"/>
    <cellStyle name="Millares 2 5 2 5 5" xfId="8228" xr:uid="{00000000-0005-0000-0000-000018500000}"/>
    <cellStyle name="Millares 2 5 2 5 5 2" xfId="32718" xr:uid="{00000000-0005-0000-0000-000019500000}"/>
    <cellStyle name="Millares 2 5 2 5 6" xfId="27774" xr:uid="{00000000-0005-0000-0000-00001A500000}"/>
    <cellStyle name="Millares 2 5 2 6" xfId="2933" xr:uid="{00000000-0005-0000-0000-00001B500000}"/>
    <cellStyle name="Millares 2 5 2 6 2" xfId="5909" xr:uid="{00000000-0005-0000-0000-00001C500000}"/>
    <cellStyle name="Millares 2 5 2 6 2 2" xfId="24785" xr:uid="{00000000-0005-0000-0000-00001D500000}"/>
    <cellStyle name="Millares 2 5 2 6 2 2 2" xfId="39286" xr:uid="{00000000-0005-0000-0000-00001E500000}"/>
    <cellStyle name="Millares 2 5 2 6 2 3" xfId="30783" xr:uid="{00000000-0005-0000-0000-00001F500000}"/>
    <cellStyle name="Millares 2 5 2 6 3" xfId="21817" xr:uid="{00000000-0005-0000-0000-000020500000}"/>
    <cellStyle name="Millares 2 5 2 6 3 2" xfId="36845" xr:uid="{00000000-0005-0000-0000-000021500000}"/>
    <cellStyle name="Millares 2 5 2 6 4" xfId="8920" xr:uid="{00000000-0005-0000-0000-000022500000}"/>
    <cellStyle name="Millares 2 5 2 6 4 2" xfId="33282" xr:uid="{00000000-0005-0000-0000-000023500000}"/>
    <cellStyle name="Millares 2 5 2 6 5" xfId="28339" xr:uid="{00000000-0005-0000-0000-000024500000}"/>
    <cellStyle name="Millares 2 5 2 7" xfId="4657" xr:uid="{00000000-0005-0000-0000-000025500000}"/>
    <cellStyle name="Millares 2 5 2 7 2" xfId="23535" xr:uid="{00000000-0005-0000-0000-000026500000}"/>
    <cellStyle name="Millares 2 5 2 7 2 2" xfId="38292" xr:uid="{00000000-0005-0000-0000-000027500000}"/>
    <cellStyle name="Millares 2 5 2 7 3" xfId="10552" xr:uid="{00000000-0005-0000-0000-000028500000}"/>
    <cellStyle name="Millares 2 5 2 7 3 2" xfId="34660" xr:uid="{00000000-0005-0000-0000-000029500000}"/>
    <cellStyle name="Millares 2 5 2 7 4" xfId="29787" xr:uid="{00000000-0005-0000-0000-00002A500000}"/>
    <cellStyle name="Millares 2 5 2 8" xfId="4520" xr:uid="{00000000-0005-0000-0000-00002B500000}"/>
    <cellStyle name="Millares 2 5 2 8 2" xfId="23403" xr:uid="{00000000-0005-0000-0000-00002C500000}"/>
    <cellStyle name="Millares 2 5 2 8 2 2" xfId="38177" xr:uid="{00000000-0005-0000-0000-00002D500000}"/>
    <cellStyle name="Millares 2 5 2 8 3" xfId="29671" xr:uid="{00000000-0005-0000-0000-00002E500000}"/>
    <cellStyle name="Millares 2 5 2 9" xfId="20153" xr:uid="{00000000-0005-0000-0000-00002F500000}"/>
    <cellStyle name="Millares 2 5 2 9 2" xfId="35437" xr:uid="{00000000-0005-0000-0000-000030500000}"/>
    <cellStyle name="Millares 2 5 3" xfId="1360" xr:uid="{00000000-0005-0000-0000-000031500000}"/>
    <cellStyle name="Millares 2 5 3 2" xfId="1724" xr:uid="{00000000-0005-0000-0000-000032500000}"/>
    <cellStyle name="Millares 2 5 3 2 2" xfId="2123" xr:uid="{00000000-0005-0000-0000-000033500000}"/>
    <cellStyle name="Millares 2 5 3 2 2 2" xfId="2747" xr:uid="{00000000-0005-0000-0000-000034500000}"/>
    <cellStyle name="Millares 2 5 3 2 2 2 2" xfId="4411" xr:uid="{00000000-0005-0000-0000-000035500000}"/>
    <cellStyle name="Millares 2 5 3 2 2 2 2 2" xfId="7041" xr:uid="{00000000-0005-0000-0000-000036500000}"/>
    <cellStyle name="Millares 2 5 3 2 2 2 2 2 2" xfId="25916" xr:uid="{00000000-0005-0000-0000-000037500000}"/>
    <cellStyle name="Millares 2 5 3 2 2 2 2 2 2 2" xfId="40185" xr:uid="{00000000-0005-0000-0000-000038500000}"/>
    <cellStyle name="Millares 2 5 3 2 2 2 2 2 3" xfId="31683" xr:uid="{00000000-0005-0000-0000-000039500000}"/>
    <cellStyle name="Millares 2 5 3 2 2 2 2 3" xfId="23295" xr:uid="{00000000-0005-0000-0000-00003A500000}"/>
    <cellStyle name="Millares 2 5 3 2 2 2 2 3 2" xfId="38091" xr:uid="{00000000-0005-0000-0000-00003B500000}"/>
    <cellStyle name="Millares 2 5 3 2 2 2 2 4" xfId="10391" xr:uid="{00000000-0005-0000-0000-00003C500000}"/>
    <cellStyle name="Millares 2 5 3 2 2 2 2 4 2" xfId="34521" xr:uid="{00000000-0005-0000-0000-00003D500000}"/>
    <cellStyle name="Millares 2 5 3 2 2 2 2 5" xfId="29585" xr:uid="{00000000-0005-0000-0000-00003E500000}"/>
    <cellStyle name="Millares 2 5 3 2 2 2 3" xfId="5791" xr:uid="{00000000-0005-0000-0000-00003F500000}"/>
    <cellStyle name="Millares 2 5 3 2 2 2 3 2" xfId="24668" xr:uid="{00000000-0005-0000-0000-000040500000}"/>
    <cellStyle name="Millares 2 5 3 2 2 2 3 2 2" xfId="39193" xr:uid="{00000000-0005-0000-0000-000041500000}"/>
    <cellStyle name="Millares 2 5 3 2 2 2 3 3" xfId="30689" xr:uid="{00000000-0005-0000-0000-000042500000}"/>
    <cellStyle name="Millares 2 5 3 2 2 2 4" xfId="21631" xr:uid="{00000000-0005-0000-0000-000043500000}"/>
    <cellStyle name="Millares 2 5 3 2 2 2 4 2" xfId="36683" xr:uid="{00000000-0005-0000-0000-000044500000}"/>
    <cellStyle name="Millares 2 5 3 2 2 2 5" xfId="8735" xr:uid="{00000000-0005-0000-0000-000045500000}"/>
    <cellStyle name="Millares 2 5 3 2 2 2 5 2" xfId="33121" xr:uid="{00000000-0005-0000-0000-000046500000}"/>
    <cellStyle name="Millares 2 5 3 2 2 2 6" xfId="28177" xr:uid="{00000000-0005-0000-0000-000047500000}"/>
    <cellStyle name="Millares 2 5 3 2 2 3" xfId="3787" xr:uid="{00000000-0005-0000-0000-000048500000}"/>
    <cellStyle name="Millares 2 5 3 2 2 3 2" xfId="6417" xr:uid="{00000000-0005-0000-0000-000049500000}"/>
    <cellStyle name="Millares 2 5 3 2 2 3 2 2" xfId="25292" xr:uid="{00000000-0005-0000-0000-00004A500000}"/>
    <cellStyle name="Millares 2 5 3 2 2 3 2 2 2" xfId="39689" xr:uid="{00000000-0005-0000-0000-00004B500000}"/>
    <cellStyle name="Millares 2 5 3 2 2 3 2 3" xfId="31187" xr:uid="{00000000-0005-0000-0000-00004C500000}"/>
    <cellStyle name="Millares 2 5 3 2 2 3 3" xfId="22671" xr:uid="{00000000-0005-0000-0000-00004D500000}"/>
    <cellStyle name="Millares 2 5 3 2 2 3 3 2" xfId="37595" xr:uid="{00000000-0005-0000-0000-00004E500000}"/>
    <cellStyle name="Millares 2 5 3 2 2 3 4" xfId="9767" xr:uid="{00000000-0005-0000-0000-00004F500000}"/>
    <cellStyle name="Millares 2 5 3 2 2 3 4 2" xfId="34025" xr:uid="{00000000-0005-0000-0000-000050500000}"/>
    <cellStyle name="Millares 2 5 3 2 2 3 5" xfId="29089" xr:uid="{00000000-0005-0000-0000-000051500000}"/>
    <cellStyle name="Millares 2 5 3 2 2 4" xfId="5167" xr:uid="{00000000-0005-0000-0000-000052500000}"/>
    <cellStyle name="Millares 2 5 3 2 2 4 2" xfId="24044" xr:uid="{00000000-0005-0000-0000-000053500000}"/>
    <cellStyle name="Millares 2 5 3 2 2 4 2 2" xfId="38697" xr:uid="{00000000-0005-0000-0000-000054500000}"/>
    <cellStyle name="Millares 2 5 3 2 2 4 3" xfId="30193" xr:uid="{00000000-0005-0000-0000-000055500000}"/>
    <cellStyle name="Millares 2 5 3 2 2 5" xfId="21007" xr:uid="{00000000-0005-0000-0000-000056500000}"/>
    <cellStyle name="Millares 2 5 3 2 2 5 2" xfId="36187" xr:uid="{00000000-0005-0000-0000-000057500000}"/>
    <cellStyle name="Millares 2 5 3 2 2 6" xfId="8111" xr:uid="{00000000-0005-0000-0000-000058500000}"/>
    <cellStyle name="Millares 2 5 3 2 2 6 2" xfId="32625" xr:uid="{00000000-0005-0000-0000-000059500000}"/>
    <cellStyle name="Millares 2 5 3 2 2 7" xfId="27681" xr:uid="{00000000-0005-0000-0000-00005A500000}"/>
    <cellStyle name="Millares 2 5 3 2 3" xfId="2435" xr:uid="{00000000-0005-0000-0000-00005B500000}"/>
    <cellStyle name="Millares 2 5 3 2 3 2" xfId="4099" xr:uid="{00000000-0005-0000-0000-00005C500000}"/>
    <cellStyle name="Millares 2 5 3 2 3 2 2" xfId="6729" xr:uid="{00000000-0005-0000-0000-00005D500000}"/>
    <cellStyle name="Millares 2 5 3 2 3 2 2 2" xfId="25604" xr:uid="{00000000-0005-0000-0000-00005E500000}"/>
    <cellStyle name="Millares 2 5 3 2 3 2 2 2 2" xfId="39937" xr:uid="{00000000-0005-0000-0000-00005F500000}"/>
    <cellStyle name="Millares 2 5 3 2 3 2 2 3" xfId="31435" xr:uid="{00000000-0005-0000-0000-000060500000}"/>
    <cellStyle name="Millares 2 5 3 2 3 2 3" xfId="22983" xr:uid="{00000000-0005-0000-0000-000061500000}"/>
    <cellStyle name="Millares 2 5 3 2 3 2 3 2" xfId="37843" xr:uid="{00000000-0005-0000-0000-000062500000}"/>
    <cellStyle name="Millares 2 5 3 2 3 2 4" xfId="10079" xr:uid="{00000000-0005-0000-0000-000063500000}"/>
    <cellStyle name="Millares 2 5 3 2 3 2 4 2" xfId="34273" xr:uid="{00000000-0005-0000-0000-000064500000}"/>
    <cellStyle name="Millares 2 5 3 2 3 2 5" xfId="29337" xr:uid="{00000000-0005-0000-0000-000065500000}"/>
    <cellStyle name="Millares 2 5 3 2 3 3" xfId="5479" xr:uid="{00000000-0005-0000-0000-000066500000}"/>
    <cellStyle name="Millares 2 5 3 2 3 3 2" xfId="24356" xr:uid="{00000000-0005-0000-0000-000067500000}"/>
    <cellStyle name="Millares 2 5 3 2 3 3 2 2" xfId="38945" xr:uid="{00000000-0005-0000-0000-000068500000}"/>
    <cellStyle name="Millares 2 5 3 2 3 3 3" xfId="30441" xr:uid="{00000000-0005-0000-0000-000069500000}"/>
    <cellStyle name="Millares 2 5 3 2 3 4" xfId="21319" xr:uid="{00000000-0005-0000-0000-00006A500000}"/>
    <cellStyle name="Millares 2 5 3 2 3 4 2" xfId="36435" xr:uid="{00000000-0005-0000-0000-00006B500000}"/>
    <cellStyle name="Millares 2 5 3 2 3 5" xfId="8423" xr:uid="{00000000-0005-0000-0000-00006C500000}"/>
    <cellStyle name="Millares 2 5 3 2 3 5 2" xfId="32873" xr:uid="{00000000-0005-0000-0000-00006D500000}"/>
    <cellStyle name="Millares 2 5 3 2 3 6" xfId="27929" xr:uid="{00000000-0005-0000-0000-00006E500000}"/>
    <cellStyle name="Millares 2 5 3 2 4" xfId="3388" xr:uid="{00000000-0005-0000-0000-00006F500000}"/>
    <cellStyle name="Millares 2 5 3 2 4 2" xfId="6104" xr:uid="{00000000-0005-0000-0000-000070500000}"/>
    <cellStyle name="Millares 2 5 3 2 4 2 2" xfId="24980" xr:uid="{00000000-0005-0000-0000-000071500000}"/>
    <cellStyle name="Millares 2 5 3 2 4 2 2 2" xfId="39441" xr:uid="{00000000-0005-0000-0000-000072500000}"/>
    <cellStyle name="Millares 2 5 3 2 4 2 3" xfId="30938" xr:uid="{00000000-0005-0000-0000-000073500000}"/>
    <cellStyle name="Millares 2 5 3 2 4 3" xfId="22272" xr:uid="{00000000-0005-0000-0000-000074500000}"/>
    <cellStyle name="Millares 2 5 3 2 4 3 2" xfId="37260" xr:uid="{00000000-0005-0000-0000-000075500000}"/>
    <cellStyle name="Millares 2 5 3 2 4 4" xfId="9370" xr:uid="{00000000-0005-0000-0000-000076500000}"/>
    <cellStyle name="Millares 2 5 3 2 4 4 2" xfId="33692" xr:uid="{00000000-0005-0000-0000-000077500000}"/>
    <cellStyle name="Millares 2 5 3 2 4 5" xfId="28754" xr:uid="{00000000-0005-0000-0000-000078500000}"/>
    <cellStyle name="Millares 2 5 3 2 5" xfId="4853" xr:uid="{00000000-0005-0000-0000-000079500000}"/>
    <cellStyle name="Millares 2 5 3 2 5 2" xfId="23731" xr:uid="{00000000-0005-0000-0000-00007A500000}"/>
    <cellStyle name="Millares 2 5 3 2 5 2 2" xfId="38448" xr:uid="{00000000-0005-0000-0000-00007B500000}"/>
    <cellStyle name="Millares 2 5 3 2 5 3" xfId="29943" xr:uid="{00000000-0005-0000-0000-00007C500000}"/>
    <cellStyle name="Millares 2 5 3 2 6" xfId="20608" xr:uid="{00000000-0005-0000-0000-00007D500000}"/>
    <cellStyle name="Millares 2 5 3 2 6 2" xfId="35852" xr:uid="{00000000-0005-0000-0000-00007E500000}"/>
    <cellStyle name="Millares 2 5 3 2 7" xfId="7714" xr:uid="{00000000-0005-0000-0000-00007F500000}"/>
    <cellStyle name="Millares 2 5 3 2 7 2" xfId="32292" xr:uid="{00000000-0005-0000-0000-000080500000}"/>
    <cellStyle name="Millares 2 5 3 2 8" xfId="27346" xr:uid="{00000000-0005-0000-0000-000081500000}"/>
    <cellStyle name="Millares 2 5 3 3" xfId="1967" xr:uid="{00000000-0005-0000-0000-000082500000}"/>
    <cellStyle name="Millares 2 5 3 3 2" xfId="2591" xr:uid="{00000000-0005-0000-0000-000083500000}"/>
    <cellStyle name="Millares 2 5 3 3 2 2" xfId="4255" xr:uid="{00000000-0005-0000-0000-000084500000}"/>
    <cellStyle name="Millares 2 5 3 3 2 2 2" xfId="6885" xr:uid="{00000000-0005-0000-0000-000085500000}"/>
    <cellStyle name="Millares 2 5 3 3 2 2 2 2" xfId="25760" xr:uid="{00000000-0005-0000-0000-000086500000}"/>
    <cellStyle name="Millares 2 5 3 3 2 2 2 2 2" xfId="40061" xr:uid="{00000000-0005-0000-0000-000087500000}"/>
    <cellStyle name="Millares 2 5 3 3 2 2 2 3" xfId="31559" xr:uid="{00000000-0005-0000-0000-000088500000}"/>
    <cellStyle name="Millares 2 5 3 3 2 2 3" xfId="23139" xr:uid="{00000000-0005-0000-0000-000089500000}"/>
    <cellStyle name="Millares 2 5 3 3 2 2 3 2" xfId="37967" xr:uid="{00000000-0005-0000-0000-00008A500000}"/>
    <cellStyle name="Millares 2 5 3 3 2 2 4" xfId="10235" xr:uid="{00000000-0005-0000-0000-00008B500000}"/>
    <cellStyle name="Millares 2 5 3 3 2 2 4 2" xfId="34397" xr:uid="{00000000-0005-0000-0000-00008C500000}"/>
    <cellStyle name="Millares 2 5 3 3 2 2 5" xfId="29461" xr:uid="{00000000-0005-0000-0000-00008D500000}"/>
    <cellStyle name="Millares 2 5 3 3 2 3" xfId="5635" xr:uid="{00000000-0005-0000-0000-00008E500000}"/>
    <cellStyle name="Millares 2 5 3 3 2 3 2" xfId="24512" xr:uid="{00000000-0005-0000-0000-00008F500000}"/>
    <cellStyle name="Millares 2 5 3 3 2 3 2 2" xfId="39069" xr:uid="{00000000-0005-0000-0000-000090500000}"/>
    <cellStyle name="Millares 2 5 3 3 2 3 3" xfId="30565" xr:uid="{00000000-0005-0000-0000-000091500000}"/>
    <cellStyle name="Millares 2 5 3 3 2 4" xfId="21475" xr:uid="{00000000-0005-0000-0000-000092500000}"/>
    <cellStyle name="Millares 2 5 3 3 2 4 2" xfId="36559" xr:uid="{00000000-0005-0000-0000-000093500000}"/>
    <cellStyle name="Millares 2 5 3 3 2 5" xfId="8579" xr:uid="{00000000-0005-0000-0000-000094500000}"/>
    <cellStyle name="Millares 2 5 3 3 2 5 2" xfId="32997" xr:uid="{00000000-0005-0000-0000-000095500000}"/>
    <cellStyle name="Millares 2 5 3 3 2 6" xfId="28053" xr:uid="{00000000-0005-0000-0000-000096500000}"/>
    <cellStyle name="Millares 2 5 3 3 3" xfId="3631" xr:uid="{00000000-0005-0000-0000-000097500000}"/>
    <cellStyle name="Millares 2 5 3 3 3 2" xfId="6261" xr:uid="{00000000-0005-0000-0000-000098500000}"/>
    <cellStyle name="Millares 2 5 3 3 3 2 2" xfId="25136" xr:uid="{00000000-0005-0000-0000-000099500000}"/>
    <cellStyle name="Millares 2 5 3 3 3 2 2 2" xfId="39565" xr:uid="{00000000-0005-0000-0000-00009A500000}"/>
    <cellStyle name="Millares 2 5 3 3 3 2 3" xfId="31063" xr:uid="{00000000-0005-0000-0000-00009B500000}"/>
    <cellStyle name="Millares 2 5 3 3 3 3" xfId="22515" xr:uid="{00000000-0005-0000-0000-00009C500000}"/>
    <cellStyle name="Millares 2 5 3 3 3 3 2" xfId="37471" xr:uid="{00000000-0005-0000-0000-00009D500000}"/>
    <cellStyle name="Millares 2 5 3 3 3 4" xfId="9611" xr:uid="{00000000-0005-0000-0000-00009E500000}"/>
    <cellStyle name="Millares 2 5 3 3 3 4 2" xfId="33901" xr:uid="{00000000-0005-0000-0000-00009F500000}"/>
    <cellStyle name="Millares 2 5 3 3 3 5" xfId="28965" xr:uid="{00000000-0005-0000-0000-0000A0500000}"/>
    <cellStyle name="Millares 2 5 3 3 4" xfId="5011" xr:uid="{00000000-0005-0000-0000-0000A1500000}"/>
    <cellStyle name="Millares 2 5 3 3 4 2" xfId="23888" xr:uid="{00000000-0005-0000-0000-0000A2500000}"/>
    <cellStyle name="Millares 2 5 3 3 4 2 2" xfId="38573" xr:uid="{00000000-0005-0000-0000-0000A3500000}"/>
    <cellStyle name="Millares 2 5 3 3 4 3" xfId="30069" xr:uid="{00000000-0005-0000-0000-0000A4500000}"/>
    <cellStyle name="Millares 2 5 3 3 5" xfId="20851" xr:uid="{00000000-0005-0000-0000-0000A5500000}"/>
    <cellStyle name="Millares 2 5 3 3 5 2" xfId="36063" xr:uid="{00000000-0005-0000-0000-0000A6500000}"/>
    <cellStyle name="Millares 2 5 3 3 6" xfId="7955" xr:uid="{00000000-0005-0000-0000-0000A7500000}"/>
    <cellStyle name="Millares 2 5 3 3 6 2" xfId="32501" xr:uid="{00000000-0005-0000-0000-0000A8500000}"/>
    <cellStyle name="Millares 2 5 3 3 7" xfId="27557" xr:uid="{00000000-0005-0000-0000-0000A9500000}"/>
    <cellStyle name="Millares 2 5 3 4" xfId="2279" xr:uid="{00000000-0005-0000-0000-0000AA500000}"/>
    <cellStyle name="Millares 2 5 3 4 2" xfId="3943" xr:uid="{00000000-0005-0000-0000-0000AB500000}"/>
    <cellStyle name="Millares 2 5 3 4 2 2" xfId="6573" xr:uid="{00000000-0005-0000-0000-0000AC500000}"/>
    <cellStyle name="Millares 2 5 3 4 2 2 2" xfId="25448" xr:uid="{00000000-0005-0000-0000-0000AD500000}"/>
    <cellStyle name="Millares 2 5 3 4 2 2 2 2" xfId="39813" xr:uid="{00000000-0005-0000-0000-0000AE500000}"/>
    <cellStyle name="Millares 2 5 3 4 2 2 3" xfId="31311" xr:uid="{00000000-0005-0000-0000-0000AF500000}"/>
    <cellStyle name="Millares 2 5 3 4 2 3" xfId="22827" xr:uid="{00000000-0005-0000-0000-0000B0500000}"/>
    <cellStyle name="Millares 2 5 3 4 2 3 2" xfId="37719" xr:uid="{00000000-0005-0000-0000-0000B1500000}"/>
    <cellStyle name="Millares 2 5 3 4 2 4" xfId="9923" xr:uid="{00000000-0005-0000-0000-0000B2500000}"/>
    <cellStyle name="Millares 2 5 3 4 2 4 2" xfId="34149" xr:uid="{00000000-0005-0000-0000-0000B3500000}"/>
    <cellStyle name="Millares 2 5 3 4 2 5" xfId="29213" xr:uid="{00000000-0005-0000-0000-0000B4500000}"/>
    <cellStyle name="Millares 2 5 3 4 3" xfId="5323" xr:uid="{00000000-0005-0000-0000-0000B5500000}"/>
    <cellStyle name="Millares 2 5 3 4 3 2" xfId="24200" xr:uid="{00000000-0005-0000-0000-0000B6500000}"/>
    <cellStyle name="Millares 2 5 3 4 3 2 2" xfId="38821" xr:uid="{00000000-0005-0000-0000-0000B7500000}"/>
    <cellStyle name="Millares 2 5 3 4 3 3" xfId="30317" xr:uid="{00000000-0005-0000-0000-0000B8500000}"/>
    <cellStyle name="Millares 2 5 3 4 4" xfId="21163" xr:uid="{00000000-0005-0000-0000-0000B9500000}"/>
    <cellStyle name="Millares 2 5 3 4 4 2" xfId="36311" xr:uid="{00000000-0005-0000-0000-0000BA500000}"/>
    <cellStyle name="Millares 2 5 3 4 5" xfId="8267" xr:uid="{00000000-0005-0000-0000-0000BB500000}"/>
    <cellStyle name="Millares 2 5 3 4 5 2" xfId="32749" xr:uid="{00000000-0005-0000-0000-0000BC500000}"/>
    <cellStyle name="Millares 2 5 3 4 6" xfId="27805" xr:uid="{00000000-0005-0000-0000-0000BD500000}"/>
    <cellStyle name="Millares 2 5 3 5" xfId="3024" xr:uid="{00000000-0005-0000-0000-0000BE500000}"/>
    <cellStyle name="Millares 2 5 3 5 2" xfId="5948" xr:uid="{00000000-0005-0000-0000-0000BF500000}"/>
    <cellStyle name="Millares 2 5 3 5 2 2" xfId="24824" xr:uid="{00000000-0005-0000-0000-0000C0500000}"/>
    <cellStyle name="Millares 2 5 3 5 2 2 2" xfId="39317" xr:uid="{00000000-0005-0000-0000-0000C1500000}"/>
    <cellStyle name="Millares 2 5 3 5 2 3" xfId="30814" xr:uid="{00000000-0005-0000-0000-0000C2500000}"/>
    <cellStyle name="Millares 2 5 3 5 3" xfId="21908" xr:uid="{00000000-0005-0000-0000-0000C3500000}"/>
    <cellStyle name="Millares 2 5 3 5 3 2" xfId="36928" xr:uid="{00000000-0005-0000-0000-0000C4500000}"/>
    <cellStyle name="Millares 2 5 3 5 4" xfId="9010" xr:uid="{00000000-0005-0000-0000-0000C5500000}"/>
    <cellStyle name="Millares 2 5 3 5 4 2" xfId="33364" xr:uid="{00000000-0005-0000-0000-0000C6500000}"/>
    <cellStyle name="Millares 2 5 3 5 5" xfId="28422" xr:uid="{00000000-0005-0000-0000-0000C7500000}"/>
    <cellStyle name="Millares 2 5 3 6" xfId="4697" xr:uid="{00000000-0005-0000-0000-0000C8500000}"/>
    <cellStyle name="Millares 2 5 3 6 2" xfId="23575" xr:uid="{00000000-0005-0000-0000-0000C9500000}"/>
    <cellStyle name="Millares 2 5 3 6 2 2" xfId="38324" xr:uid="{00000000-0005-0000-0000-0000CA500000}"/>
    <cellStyle name="Millares 2 5 3 6 3" xfId="12925" xr:uid="{00000000-0005-0000-0000-0000CB500000}"/>
    <cellStyle name="Millares 2 5 3 6 3 2" xfId="35284" xr:uid="{00000000-0005-0000-0000-0000CC500000}"/>
    <cellStyle name="Millares 2 5 3 6 4" xfId="29819" xr:uid="{00000000-0005-0000-0000-0000CD500000}"/>
    <cellStyle name="Millares 2 5 3 7" xfId="20244" xr:uid="{00000000-0005-0000-0000-0000CE500000}"/>
    <cellStyle name="Millares 2 5 3 7 2" xfId="35520" xr:uid="{00000000-0005-0000-0000-0000CF500000}"/>
    <cellStyle name="Millares 2 5 3 8" xfId="7354" xr:uid="{00000000-0005-0000-0000-0000D0500000}"/>
    <cellStyle name="Millares 2 5 3 8 2" xfId="31964" xr:uid="{00000000-0005-0000-0000-0000D1500000}"/>
    <cellStyle name="Millares 2 5 3 9" xfId="27014" xr:uid="{00000000-0005-0000-0000-0000D2500000}"/>
    <cellStyle name="Millares 2 5 4" xfId="1542" xr:uid="{00000000-0005-0000-0000-0000D3500000}"/>
    <cellStyle name="Millares 2 5 4 2" xfId="2045" xr:uid="{00000000-0005-0000-0000-0000D4500000}"/>
    <cellStyle name="Millares 2 5 4 2 2" xfId="2669" xr:uid="{00000000-0005-0000-0000-0000D5500000}"/>
    <cellStyle name="Millares 2 5 4 2 2 2" xfId="4333" xr:uid="{00000000-0005-0000-0000-0000D6500000}"/>
    <cellStyle name="Millares 2 5 4 2 2 2 2" xfId="6963" xr:uid="{00000000-0005-0000-0000-0000D7500000}"/>
    <cellStyle name="Millares 2 5 4 2 2 2 2 2" xfId="25838" xr:uid="{00000000-0005-0000-0000-0000D8500000}"/>
    <cellStyle name="Millares 2 5 4 2 2 2 2 2 2" xfId="40123" xr:uid="{00000000-0005-0000-0000-0000D9500000}"/>
    <cellStyle name="Millares 2 5 4 2 2 2 2 3" xfId="31621" xr:uid="{00000000-0005-0000-0000-0000DA500000}"/>
    <cellStyle name="Millares 2 5 4 2 2 2 3" xfId="23217" xr:uid="{00000000-0005-0000-0000-0000DB500000}"/>
    <cellStyle name="Millares 2 5 4 2 2 2 3 2" xfId="38029" xr:uid="{00000000-0005-0000-0000-0000DC500000}"/>
    <cellStyle name="Millares 2 5 4 2 2 2 4" xfId="10313" xr:uid="{00000000-0005-0000-0000-0000DD500000}"/>
    <cellStyle name="Millares 2 5 4 2 2 2 4 2" xfId="34459" xr:uid="{00000000-0005-0000-0000-0000DE500000}"/>
    <cellStyle name="Millares 2 5 4 2 2 2 5" xfId="29523" xr:uid="{00000000-0005-0000-0000-0000DF500000}"/>
    <cellStyle name="Millares 2 5 4 2 2 3" xfId="5713" xr:uid="{00000000-0005-0000-0000-0000E0500000}"/>
    <cellStyle name="Millares 2 5 4 2 2 3 2" xfId="24590" xr:uid="{00000000-0005-0000-0000-0000E1500000}"/>
    <cellStyle name="Millares 2 5 4 2 2 3 2 2" xfId="39131" xr:uid="{00000000-0005-0000-0000-0000E2500000}"/>
    <cellStyle name="Millares 2 5 4 2 2 3 3" xfId="30627" xr:uid="{00000000-0005-0000-0000-0000E3500000}"/>
    <cellStyle name="Millares 2 5 4 2 2 4" xfId="21553" xr:uid="{00000000-0005-0000-0000-0000E4500000}"/>
    <cellStyle name="Millares 2 5 4 2 2 4 2" xfId="36621" xr:uid="{00000000-0005-0000-0000-0000E5500000}"/>
    <cellStyle name="Millares 2 5 4 2 2 5" xfId="8657" xr:uid="{00000000-0005-0000-0000-0000E6500000}"/>
    <cellStyle name="Millares 2 5 4 2 2 5 2" xfId="33059" xr:uid="{00000000-0005-0000-0000-0000E7500000}"/>
    <cellStyle name="Millares 2 5 4 2 2 6" xfId="28115" xr:uid="{00000000-0005-0000-0000-0000E8500000}"/>
    <cellStyle name="Millares 2 5 4 2 3" xfId="3709" xr:uid="{00000000-0005-0000-0000-0000E9500000}"/>
    <cellStyle name="Millares 2 5 4 2 3 2" xfId="6339" xr:uid="{00000000-0005-0000-0000-0000EA500000}"/>
    <cellStyle name="Millares 2 5 4 2 3 2 2" xfId="25214" xr:uid="{00000000-0005-0000-0000-0000EB500000}"/>
    <cellStyle name="Millares 2 5 4 2 3 2 2 2" xfId="39627" xr:uid="{00000000-0005-0000-0000-0000EC500000}"/>
    <cellStyle name="Millares 2 5 4 2 3 2 3" xfId="31125" xr:uid="{00000000-0005-0000-0000-0000ED500000}"/>
    <cellStyle name="Millares 2 5 4 2 3 3" xfId="22593" xr:uid="{00000000-0005-0000-0000-0000EE500000}"/>
    <cellStyle name="Millares 2 5 4 2 3 3 2" xfId="37533" xr:uid="{00000000-0005-0000-0000-0000EF500000}"/>
    <cellStyle name="Millares 2 5 4 2 3 4" xfId="9689" xr:uid="{00000000-0005-0000-0000-0000F0500000}"/>
    <cellStyle name="Millares 2 5 4 2 3 4 2" xfId="33963" xr:uid="{00000000-0005-0000-0000-0000F1500000}"/>
    <cellStyle name="Millares 2 5 4 2 3 5" xfId="29027" xr:uid="{00000000-0005-0000-0000-0000F2500000}"/>
    <cellStyle name="Millares 2 5 4 2 4" xfId="5089" xr:uid="{00000000-0005-0000-0000-0000F3500000}"/>
    <cellStyle name="Millares 2 5 4 2 4 2" xfId="23966" xr:uid="{00000000-0005-0000-0000-0000F4500000}"/>
    <cellStyle name="Millares 2 5 4 2 4 2 2" xfId="38635" xr:uid="{00000000-0005-0000-0000-0000F5500000}"/>
    <cellStyle name="Millares 2 5 4 2 4 3" xfId="30131" xr:uid="{00000000-0005-0000-0000-0000F6500000}"/>
    <cellStyle name="Millares 2 5 4 2 5" xfId="20929" xr:uid="{00000000-0005-0000-0000-0000F7500000}"/>
    <cellStyle name="Millares 2 5 4 2 5 2" xfId="36125" xr:uid="{00000000-0005-0000-0000-0000F8500000}"/>
    <cellStyle name="Millares 2 5 4 2 6" xfId="8033" xr:uid="{00000000-0005-0000-0000-0000F9500000}"/>
    <cellStyle name="Millares 2 5 4 2 6 2" xfId="32563" xr:uid="{00000000-0005-0000-0000-0000FA500000}"/>
    <cellStyle name="Millares 2 5 4 2 7" xfId="27619" xr:uid="{00000000-0005-0000-0000-0000FB500000}"/>
    <cellStyle name="Millares 2 5 4 3" xfId="2357" xr:uid="{00000000-0005-0000-0000-0000FC500000}"/>
    <cellStyle name="Millares 2 5 4 3 2" xfId="4021" xr:uid="{00000000-0005-0000-0000-0000FD500000}"/>
    <cellStyle name="Millares 2 5 4 3 2 2" xfId="6651" xr:uid="{00000000-0005-0000-0000-0000FE500000}"/>
    <cellStyle name="Millares 2 5 4 3 2 2 2" xfId="25526" xr:uid="{00000000-0005-0000-0000-0000FF500000}"/>
    <cellStyle name="Millares 2 5 4 3 2 2 2 2" xfId="39875" xr:uid="{00000000-0005-0000-0000-000000510000}"/>
    <cellStyle name="Millares 2 5 4 3 2 2 3" xfId="31373" xr:uid="{00000000-0005-0000-0000-000001510000}"/>
    <cellStyle name="Millares 2 5 4 3 2 3" xfId="22905" xr:uid="{00000000-0005-0000-0000-000002510000}"/>
    <cellStyle name="Millares 2 5 4 3 2 3 2" xfId="37781" xr:uid="{00000000-0005-0000-0000-000003510000}"/>
    <cellStyle name="Millares 2 5 4 3 2 4" xfId="10001" xr:uid="{00000000-0005-0000-0000-000004510000}"/>
    <cellStyle name="Millares 2 5 4 3 2 4 2" xfId="34211" xr:uid="{00000000-0005-0000-0000-000005510000}"/>
    <cellStyle name="Millares 2 5 4 3 2 5" xfId="29275" xr:uid="{00000000-0005-0000-0000-000006510000}"/>
    <cellStyle name="Millares 2 5 4 3 3" xfId="5401" xr:uid="{00000000-0005-0000-0000-000007510000}"/>
    <cellStyle name="Millares 2 5 4 3 3 2" xfId="24278" xr:uid="{00000000-0005-0000-0000-000008510000}"/>
    <cellStyle name="Millares 2 5 4 3 3 2 2" xfId="38883" xr:uid="{00000000-0005-0000-0000-000009510000}"/>
    <cellStyle name="Millares 2 5 4 3 3 3" xfId="30379" xr:uid="{00000000-0005-0000-0000-00000A510000}"/>
    <cellStyle name="Millares 2 5 4 3 4" xfId="21241" xr:uid="{00000000-0005-0000-0000-00000B510000}"/>
    <cellStyle name="Millares 2 5 4 3 4 2" xfId="36373" xr:uid="{00000000-0005-0000-0000-00000C510000}"/>
    <cellStyle name="Millares 2 5 4 3 5" xfId="8345" xr:uid="{00000000-0005-0000-0000-00000D510000}"/>
    <cellStyle name="Millares 2 5 4 3 5 2" xfId="32811" xr:uid="{00000000-0005-0000-0000-00000E510000}"/>
    <cellStyle name="Millares 2 5 4 3 6" xfId="27867" xr:uid="{00000000-0005-0000-0000-00000F510000}"/>
    <cellStyle name="Millares 2 5 4 4" xfId="3206" xr:uid="{00000000-0005-0000-0000-000010510000}"/>
    <cellStyle name="Millares 2 5 4 4 2" xfId="6026" xr:uid="{00000000-0005-0000-0000-000011510000}"/>
    <cellStyle name="Millares 2 5 4 4 2 2" xfId="24902" xr:uid="{00000000-0005-0000-0000-000012510000}"/>
    <cellStyle name="Millares 2 5 4 4 2 2 2" xfId="39379" xr:uid="{00000000-0005-0000-0000-000013510000}"/>
    <cellStyle name="Millares 2 5 4 4 2 3" xfId="30876" xr:uid="{00000000-0005-0000-0000-000014510000}"/>
    <cellStyle name="Millares 2 5 4 4 3" xfId="22090" xr:uid="{00000000-0005-0000-0000-000015510000}"/>
    <cellStyle name="Millares 2 5 4 4 3 2" xfId="37094" xr:uid="{00000000-0005-0000-0000-000016510000}"/>
    <cellStyle name="Millares 2 5 4 4 4" xfId="9190" xr:uid="{00000000-0005-0000-0000-000017510000}"/>
    <cellStyle name="Millares 2 5 4 4 4 2" xfId="33528" xr:uid="{00000000-0005-0000-0000-000018510000}"/>
    <cellStyle name="Millares 2 5 4 4 5" xfId="28588" xr:uid="{00000000-0005-0000-0000-000019510000}"/>
    <cellStyle name="Millares 2 5 4 5" xfId="4775" xr:uid="{00000000-0005-0000-0000-00001A510000}"/>
    <cellStyle name="Millares 2 5 4 5 2" xfId="23653" xr:uid="{00000000-0005-0000-0000-00001B510000}"/>
    <cellStyle name="Millares 2 5 4 5 2 2" xfId="38386" xr:uid="{00000000-0005-0000-0000-00001C510000}"/>
    <cellStyle name="Millares 2 5 4 5 3" xfId="29881" xr:uid="{00000000-0005-0000-0000-00001D510000}"/>
    <cellStyle name="Millares 2 5 4 6" xfId="20426" xr:uid="{00000000-0005-0000-0000-00001E510000}"/>
    <cellStyle name="Millares 2 5 4 6 2" xfId="35686" xr:uid="{00000000-0005-0000-0000-00001F510000}"/>
    <cellStyle name="Millares 2 5 4 7" xfId="7534" xr:uid="{00000000-0005-0000-0000-000020510000}"/>
    <cellStyle name="Millares 2 5 4 7 2" xfId="32128" xr:uid="{00000000-0005-0000-0000-000021510000}"/>
    <cellStyle name="Millares 2 5 4 8" xfId="27180" xr:uid="{00000000-0005-0000-0000-000022510000}"/>
    <cellStyle name="Millares 2 5 5" xfId="1889" xr:uid="{00000000-0005-0000-0000-000023510000}"/>
    <cellStyle name="Millares 2 5 5 2" xfId="2513" xr:uid="{00000000-0005-0000-0000-000024510000}"/>
    <cellStyle name="Millares 2 5 5 2 2" xfId="4177" xr:uid="{00000000-0005-0000-0000-000025510000}"/>
    <cellStyle name="Millares 2 5 5 2 2 2" xfId="6807" xr:uid="{00000000-0005-0000-0000-000026510000}"/>
    <cellStyle name="Millares 2 5 5 2 2 2 2" xfId="25682" xr:uid="{00000000-0005-0000-0000-000027510000}"/>
    <cellStyle name="Millares 2 5 5 2 2 2 2 2" xfId="39999" xr:uid="{00000000-0005-0000-0000-000028510000}"/>
    <cellStyle name="Millares 2 5 5 2 2 2 3" xfId="31497" xr:uid="{00000000-0005-0000-0000-000029510000}"/>
    <cellStyle name="Millares 2 5 5 2 2 3" xfId="23061" xr:uid="{00000000-0005-0000-0000-00002A510000}"/>
    <cellStyle name="Millares 2 5 5 2 2 3 2" xfId="37905" xr:uid="{00000000-0005-0000-0000-00002B510000}"/>
    <cellStyle name="Millares 2 5 5 2 2 4" xfId="10157" xr:uid="{00000000-0005-0000-0000-00002C510000}"/>
    <cellStyle name="Millares 2 5 5 2 2 4 2" xfId="34335" xr:uid="{00000000-0005-0000-0000-00002D510000}"/>
    <cellStyle name="Millares 2 5 5 2 2 5" xfId="29399" xr:uid="{00000000-0005-0000-0000-00002E510000}"/>
    <cellStyle name="Millares 2 5 5 2 3" xfId="5557" xr:uid="{00000000-0005-0000-0000-00002F510000}"/>
    <cellStyle name="Millares 2 5 5 2 3 2" xfId="24434" xr:uid="{00000000-0005-0000-0000-000030510000}"/>
    <cellStyle name="Millares 2 5 5 2 3 2 2" xfId="39007" xr:uid="{00000000-0005-0000-0000-000031510000}"/>
    <cellStyle name="Millares 2 5 5 2 3 3" xfId="30503" xr:uid="{00000000-0005-0000-0000-000032510000}"/>
    <cellStyle name="Millares 2 5 5 2 4" xfId="21397" xr:uid="{00000000-0005-0000-0000-000033510000}"/>
    <cellStyle name="Millares 2 5 5 2 4 2" xfId="36497" xr:uid="{00000000-0005-0000-0000-000034510000}"/>
    <cellStyle name="Millares 2 5 5 2 5" xfId="8501" xr:uid="{00000000-0005-0000-0000-000035510000}"/>
    <cellStyle name="Millares 2 5 5 2 5 2" xfId="32935" xr:uid="{00000000-0005-0000-0000-000036510000}"/>
    <cellStyle name="Millares 2 5 5 2 6" xfId="27991" xr:uid="{00000000-0005-0000-0000-000037510000}"/>
    <cellStyle name="Millares 2 5 5 3" xfId="3553" xr:uid="{00000000-0005-0000-0000-000038510000}"/>
    <cellStyle name="Millares 2 5 5 3 2" xfId="6183" xr:uid="{00000000-0005-0000-0000-000039510000}"/>
    <cellStyle name="Millares 2 5 5 3 2 2" xfId="25058" xr:uid="{00000000-0005-0000-0000-00003A510000}"/>
    <cellStyle name="Millares 2 5 5 3 2 2 2" xfId="39503" xr:uid="{00000000-0005-0000-0000-00003B510000}"/>
    <cellStyle name="Millares 2 5 5 3 2 3" xfId="31001" xr:uid="{00000000-0005-0000-0000-00003C510000}"/>
    <cellStyle name="Millares 2 5 5 3 3" xfId="22437" xr:uid="{00000000-0005-0000-0000-00003D510000}"/>
    <cellStyle name="Millares 2 5 5 3 3 2" xfId="37409" xr:uid="{00000000-0005-0000-0000-00003E510000}"/>
    <cellStyle name="Millares 2 5 5 3 4" xfId="9533" xr:uid="{00000000-0005-0000-0000-00003F510000}"/>
    <cellStyle name="Millares 2 5 5 3 4 2" xfId="33839" xr:uid="{00000000-0005-0000-0000-000040510000}"/>
    <cellStyle name="Millares 2 5 5 3 5" xfId="28903" xr:uid="{00000000-0005-0000-0000-000041510000}"/>
    <cellStyle name="Millares 2 5 5 4" xfId="4933" xr:uid="{00000000-0005-0000-0000-000042510000}"/>
    <cellStyle name="Millares 2 5 5 4 2" xfId="23810" xr:uid="{00000000-0005-0000-0000-000043510000}"/>
    <cellStyle name="Millares 2 5 5 4 2 2" xfId="38511" xr:uid="{00000000-0005-0000-0000-000044510000}"/>
    <cellStyle name="Millares 2 5 5 4 3" xfId="30007" xr:uid="{00000000-0005-0000-0000-000045510000}"/>
    <cellStyle name="Millares 2 5 5 5" xfId="20773" xr:uid="{00000000-0005-0000-0000-000046510000}"/>
    <cellStyle name="Millares 2 5 5 5 2" xfId="36001" xr:uid="{00000000-0005-0000-0000-000047510000}"/>
    <cellStyle name="Millares 2 5 5 6" xfId="7877" xr:uid="{00000000-0005-0000-0000-000048510000}"/>
    <cellStyle name="Millares 2 5 5 6 2" xfId="32439" xr:uid="{00000000-0005-0000-0000-000049510000}"/>
    <cellStyle name="Millares 2 5 5 7" xfId="27495" xr:uid="{00000000-0005-0000-0000-00004A510000}"/>
    <cellStyle name="Millares 2 5 6" xfId="2201" xr:uid="{00000000-0005-0000-0000-00004B510000}"/>
    <cellStyle name="Millares 2 5 6 2" xfId="3865" xr:uid="{00000000-0005-0000-0000-00004C510000}"/>
    <cellStyle name="Millares 2 5 6 2 2" xfId="6495" xr:uid="{00000000-0005-0000-0000-00004D510000}"/>
    <cellStyle name="Millares 2 5 6 2 2 2" xfId="25370" xr:uid="{00000000-0005-0000-0000-00004E510000}"/>
    <cellStyle name="Millares 2 5 6 2 2 2 2" xfId="39751" xr:uid="{00000000-0005-0000-0000-00004F510000}"/>
    <cellStyle name="Millares 2 5 6 2 2 3" xfId="31249" xr:uid="{00000000-0005-0000-0000-000050510000}"/>
    <cellStyle name="Millares 2 5 6 2 3" xfId="22749" xr:uid="{00000000-0005-0000-0000-000051510000}"/>
    <cellStyle name="Millares 2 5 6 2 3 2" xfId="37657" xr:uid="{00000000-0005-0000-0000-000052510000}"/>
    <cellStyle name="Millares 2 5 6 2 4" xfId="9845" xr:uid="{00000000-0005-0000-0000-000053510000}"/>
    <cellStyle name="Millares 2 5 6 2 4 2" xfId="34087" xr:uid="{00000000-0005-0000-0000-000054510000}"/>
    <cellStyle name="Millares 2 5 6 2 5" xfId="29151" xr:uid="{00000000-0005-0000-0000-000055510000}"/>
    <cellStyle name="Millares 2 5 6 3" xfId="5245" xr:uid="{00000000-0005-0000-0000-000056510000}"/>
    <cellStyle name="Millares 2 5 6 3 2" xfId="24122" xr:uid="{00000000-0005-0000-0000-000057510000}"/>
    <cellStyle name="Millares 2 5 6 3 2 2" xfId="38759" xr:uid="{00000000-0005-0000-0000-000058510000}"/>
    <cellStyle name="Millares 2 5 6 3 3" xfId="30255" xr:uid="{00000000-0005-0000-0000-000059510000}"/>
    <cellStyle name="Millares 2 5 6 4" xfId="21085" xr:uid="{00000000-0005-0000-0000-00005A510000}"/>
    <cellStyle name="Millares 2 5 6 4 2" xfId="36249" xr:uid="{00000000-0005-0000-0000-00005B510000}"/>
    <cellStyle name="Millares 2 5 6 5" xfId="8189" xr:uid="{00000000-0005-0000-0000-00005C510000}"/>
    <cellStyle name="Millares 2 5 6 5 2" xfId="32687" xr:uid="{00000000-0005-0000-0000-00005D510000}"/>
    <cellStyle name="Millares 2 5 6 6" xfId="27743" xr:uid="{00000000-0005-0000-0000-00005E510000}"/>
    <cellStyle name="Millares 2 5 7" xfId="2842" xr:uid="{00000000-0005-0000-0000-00005F510000}"/>
    <cellStyle name="Millares 2 5 7 2" xfId="5869" xr:uid="{00000000-0005-0000-0000-000060510000}"/>
    <cellStyle name="Millares 2 5 7 2 2" xfId="24746" xr:uid="{00000000-0005-0000-0000-000061510000}"/>
    <cellStyle name="Millares 2 5 7 2 2 2" xfId="39255" xr:uid="{00000000-0005-0000-0000-000062510000}"/>
    <cellStyle name="Millares 2 5 7 2 3" xfId="30751" xr:uid="{00000000-0005-0000-0000-000063510000}"/>
    <cellStyle name="Millares 2 5 7 3" xfId="21726" xr:uid="{00000000-0005-0000-0000-000064510000}"/>
    <cellStyle name="Millares 2 5 7 3 2" xfId="36762" xr:uid="{00000000-0005-0000-0000-000065510000}"/>
    <cellStyle name="Millares 2 5 7 4" xfId="8830" xr:uid="{00000000-0005-0000-0000-000066510000}"/>
    <cellStyle name="Millares 2 5 7 4 2" xfId="33200" xr:uid="{00000000-0005-0000-0000-000067510000}"/>
    <cellStyle name="Millares 2 5 7 5" xfId="28256" xr:uid="{00000000-0005-0000-0000-000068510000}"/>
    <cellStyle name="Millares 2 5 8" xfId="4583" xr:uid="{00000000-0005-0000-0000-000069510000}"/>
    <cellStyle name="Millares 2 5 8 2" xfId="23461" xr:uid="{00000000-0005-0000-0000-00006A510000}"/>
    <cellStyle name="Millares 2 5 8 2 2" xfId="38226" xr:uid="{00000000-0005-0000-0000-00006B510000}"/>
    <cellStyle name="Millares 2 5 8 3" xfId="10484" xr:uid="{00000000-0005-0000-0000-00006C510000}"/>
    <cellStyle name="Millares 2 5 8 3 2" xfId="34598" xr:uid="{00000000-0005-0000-0000-00006D510000}"/>
    <cellStyle name="Millares 2 5 8 4" xfId="29721" xr:uid="{00000000-0005-0000-0000-00006E510000}"/>
    <cellStyle name="Millares 2 5 9" xfId="4487" xr:uid="{00000000-0005-0000-0000-00006F510000}"/>
    <cellStyle name="Millares 2 5 9 2" xfId="23371" xr:uid="{00000000-0005-0000-0000-000070510000}"/>
    <cellStyle name="Millares 2 5 9 2 2" xfId="38151" xr:uid="{00000000-0005-0000-0000-000071510000}"/>
    <cellStyle name="Millares 2 5 9 3" xfId="29645" xr:uid="{00000000-0005-0000-0000-000072510000}"/>
    <cellStyle name="Millares 2 6" xfId="556" xr:uid="{00000000-0005-0000-0000-000073510000}"/>
    <cellStyle name="Millares 2 6 10" xfId="20063" xr:uid="{00000000-0005-0000-0000-000074510000}"/>
    <cellStyle name="Millares 2 6 10 2" xfId="35355" xr:uid="{00000000-0005-0000-0000-000075510000}"/>
    <cellStyle name="Millares 2 6 11" xfId="7158" xr:uid="{00000000-0005-0000-0000-000076510000}"/>
    <cellStyle name="Millares 2 6 11 2" xfId="31784" xr:uid="{00000000-0005-0000-0000-000077510000}"/>
    <cellStyle name="Millares 2 6 12" xfId="26849" xr:uid="{00000000-0005-0000-0000-000078510000}"/>
    <cellStyle name="Millares 2 6 2" xfId="1270" xr:uid="{00000000-0005-0000-0000-000079510000}"/>
    <cellStyle name="Millares 2 6 2 10" xfId="7265" xr:uid="{00000000-0005-0000-0000-00007A510000}"/>
    <cellStyle name="Millares 2 6 2 10 2" xfId="31883" xr:uid="{00000000-0005-0000-0000-00007B510000}"/>
    <cellStyle name="Millares 2 6 2 11" xfId="26932" xr:uid="{00000000-0005-0000-0000-00007C510000}"/>
    <cellStyle name="Millares 2 6 2 2" xfId="1452" xr:uid="{00000000-0005-0000-0000-00007D510000}"/>
    <cellStyle name="Millares 2 6 2 2 2" xfId="1816" xr:uid="{00000000-0005-0000-0000-00007E510000}"/>
    <cellStyle name="Millares 2 6 2 2 2 2" xfId="2163" xr:uid="{00000000-0005-0000-0000-00007F510000}"/>
    <cellStyle name="Millares 2 6 2 2 2 2 2" xfId="2787" xr:uid="{00000000-0005-0000-0000-000080510000}"/>
    <cellStyle name="Millares 2 6 2 2 2 2 2 2" xfId="4451" xr:uid="{00000000-0005-0000-0000-000081510000}"/>
    <cellStyle name="Millares 2 6 2 2 2 2 2 2 2" xfId="7081" xr:uid="{00000000-0005-0000-0000-000082510000}"/>
    <cellStyle name="Millares 2 6 2 2 2 2 2 2 2 2" xfId="25956" xr:uid="{00000000-0005-0000-0000-000083510000}"/>
    <cellStyle name="Millares 2 6 2 2 2 2 2 2 2 2 2" xfId="40217" xr:uid="{00000000-0005-0000-0000-000084510000}"/>
    <cellStyle name="Millares 2 6 2 2 2 2 2 2 2 3" xfId="31715" xr:uid="{00000000-0005-0000-0000-000085510000}"/>
    <cellStyle name="Millares 2 6 2 2 2 2 2 2 3" xfId="23335" xr:uid="{00000000-0005-0000-0000-000086510000}"/>
    <cellStyle name="Millares 2 6 2 2 2 2 2 2 3 2" xfId="38123" xr:uid="{00000000-0005-0000-0000-000087510000}"/>
    <cellStyle name="Millares 2 6 2 2 2 2 2 2 4" xfId="10431" xr:uid="{00000000-0005-0000-0000-000088510000}"/>
    <cellStyle name="Millares 2 6 2 2 2 2 2 2 4 2" xfId="34553" xr:uid="{00000000-0005-0000-0000-000089510000}"/>
    <cellStyle name="Millares 2 6 2 2 2 2 2 2 5" xfId="29617" xr:uid="{00000000-0005-0000-0000-00008A510000}"/>
    <cellStyle name="Millares 2 6 2 2 2 2 2 3" xfId="5831" xr:uid="{00000000-0005-0000-0000-00008B510000}"/>
    <cellStyle name="Millares 2 6 2 2 2 2 2 3 2" xfId="24708" xr:uid="{00000000-0005-0000-0000-00008C510000}"/>
    <cellStyle name="Millares 2 6 2 2 2 2 2 3 2 2" xfId="39225" xr:uid="{00000000-0005-0000-0000-00008D510000}"/>
    <cellStyle name="Millares 2 6 2 2 2 2 2 3 3" xfId="30721" xr:uid="{00000000-0005-0000-0000-00008E510000}"/>
    <cellStyle name="Millares 2 6 2 2 2 2 2 4" xfId="21671" xr:uid="{00000000-0005-0000-0000-00008F510000}"/>
    <cellStyle name="Millares 2 6 2 2 2 2 2 4 2" xfId="36715" xr:uid="{00000000-0005-0000-0000-000090510000}"/>
    <cellStyle name="Millares 2 6 2 2 2 2 2 5" xfId="8775" xr:uid="{00000000-0005-0000-0000-000091510000}"/>
    <cellStyle name="Millares 2 6 2 2 2 2 2 5 2" xfId="33153" xr:uid="{00000000-0005-0000-0000-000092510000}"/>
    <cellStyle name="Millares 2 6 2 2 2 2 2 6" xfId="28209" xr:uid="{00000000-0005-0000-0000-000093510000}"/>
    <cellStyle name="Millares 2 6 2 2 2 2 3" xfId="3827" xr:uid="{00000000-0005-0000-0000-000094510000}"/>
    <cellStyle name="Millares 2 6 2 2 2 2 3 2" xfId="6457" xr:uid="{00000000-0005-0000-0000-000095510000}"/>
    <cellStyle name="Millares 2 6 2 2 2 2 3 2 2" xfId="25332" xr:uid="{00000000-0005-0000-0000-000096510000}"/>
    <cellStyle name="Millares 2 6 2 2 2 2 3 2 2 2" xfId="39721" xr:uid="{00000000-0005-0000-0000-000097510000}"/>
    <cellStyle name="Millares 2 6 2 2 2 2 3 2 3" xfId="31219" xr:uid="{00000000-0005-0000-0000-000098510000}"/>
    <cellStyle name="Millares 2 6 2 2 2 2 3 3" xfId="22711" xr:uid="{00000000-0005-0000-0000-000099510000}"/>
    <cellStyle name="Millares 2 6 2 2 2 2 3 3 2" xfId="37627" xr:uid="{00000000-0005-0000-0000-00009A510000}"/>
    <cellStyle name="Millares 2 6 2 2 2 2 3 4" xfId="9807" xr:uid="{00000000-0005-0000-0000-00009B510000}"/>
    <cellStyle name="Millares 2 6 2 2 2 2 3 4 2" xfId="34057" xr:uid="{00000000-0005-0000-0000-00009C510000}"/>
    <cellStyle name="Millares 2 6 2 2 2 2 3 5" xfId="29121" xr:uid="{00000000-0005-0000-0000-00009D510000}"/>
    <cellStyle name="Millares 2 6 2 2 2 2 4" xfId="5207" xr:uid="{00000000-0005-0000-0000-00009E510000}"/>
    <cellStyle name="Millares 2 6 2 2 2 2 4 2" xfId="24084" xr:uid="{00000000-0005-0000-0000-00009F510000}"/>
    <cellStyle name="Millares 2 6 2 2 2 2 4 2 2" xfId="38729" xr:uid="{00000000-0005-0000-0000-0000A0510000}"/>
    <cellStyle name="Millares 2 6 2 2 2 2 4 3" xfId="30225" xr:uid="{00000000-0005-0000-0000-0000A1510000}"/>
    <cellStyle name="Millares 2 6 2 2 2 2 5" xfId="21047" xr:uid="{00000000-0005-0000-0000-0000A2510000}"/>
    <cellStyle name="Millares 2 6 2 2 2 2 5 2" xfId="36219" xr:uid="{00000000-0005-0000-0000-0000A3510000}"/>
    <cellStyle name="Millares 2 6 2 2 2 2 6" xfId="8151" xr:uid="{00000000-0005-0000-0000-0000A4510000}"/>
    <cellStyle name="Millares 2 6 2 2 2 2 6 2" xfId="32657" xr:uid="{00000000-0005-0000-0000-0000A5510000}"/>
    <cellStyle name="Millares 2 6 2 2 2 2 7" xfId="27713" xr:uid="{00000000-0005-0000-0000-0000A6510000}"/>
    <cellStyle name="Millares 2 6 2 2 2 3" xfId="2475" xr:uid="{00000000-0005-0000-0000-0000A7510000}"/>
    <cellStyle name="Millares 2 6 2 2 2 3 2" xfId="4139" xr:uid="{00000000-0005-0000-0000-0000A8510000}"/>
    <cellStyle name="Millares 2 6 2 2 2 3 2 2" xfId="6769" xr:uid="{00000000-0005-0000-0000-0000A9510000}"/>
    <cellStyle name="Millares 2 6 2 2 2 3 2 2 2" xfId="25644" xr:uid="{00000000-0005-0000-0000-0000AA510000}"/>
    <cellStyle name="Millares 2 6 2 2 2 3 2 2 2 2" xfId="39969" xr:uid="{00000000-0005-0000-0000-0000AB510000}"/>
    <cellStyle name="Millares 2 6 2 2 2 3 2 2 3" xfId="31467" xr:uid="{00000000-0005-0000-0000-0000AC510000}"/>
    <cellStyle name="Millares 2 6 2 2 2 3 2 3" xfId="23023" xr:uid="{00000000-0005-0000-0000-0000AD510000}"/>
    <cellStyle name="Millares 2 6 2 2 2 3 2 3 2" xfId="37875" xr:uid="{00000000-0005-0000-0000-0000AE510000}"/>
    <cellStyle name="Millares 2 6 2 2 2 3 2 4" xfId="10119" xr:uid="{00000000-0005-0000-0000-0000AF510000}"/>
    <cellStyle name="Millares 2 6 2 2 2 3 2 4 2" xfId="34305" xr:uid="{00000000-0005-0000-0000-0000B0510000}"/>
    <cellStyle name="Millares 2 6 2 2 2 3 2 5" xfId="29369" xr:uid="{00000000-0005-0000-0000-0000B1510000}"/>
    <cellStyle name="Millares 2 6 2 2 2 3 3" xfId="5519" xr:uid="{00000000-0005-0000-0000-0000B2510000}"/>
    <cellStyle name="Millares 2 6 2 2 2 3 3 2" xfId="24396" xr:uid="{00000000-0005-0000-0000-0000B3510000}"/>
    <cellStyle name="Millares 2 6 2 2 2 3 3 2 2" xfId="38977" xr:uid="{00000000-0005-0000-0000-0000B4510000}"/>
    <cellStyle name="Millares 2 6 2 2 2 3 3 3" xfId="30473" xr:uid="{00000000-0005-0000-0000-0000B5510000}"/>
    <cellStyle name="Millares 2 6 2 2 2 3 4" xfId="21359" xr:uid="{00000000-0005-0000-0000-0000B6510000}"/>
    <cellStyle name="Millares 2 6 2 2 2 3 4 2" xfId="36467" xr:uid="{00000000-0005-0000-0000-0000B7510000}"/>
    <cellStyle name="Millares 2 6 2 2 2 3 5" xfId="8463" xr:uid="{00000000-0005-0000-0000-0000B8510000}"/>
    <cellStyle name="Millares 2 6 2 2 2 3 5 2" xfId="32905" xr:uid="{00000000-0005-0000-0000-0000B9510000}"/>
    <cellStyle name="Millares 2 6 2 2 2 3 6" xfId="27961" xr:uid="{00000000-0005-0000-0000-0000BA510000}"/>
    <cellStyle name="Millares 2 6 2 2 2 4" xfId="3480" xr:uid="{00000000-0005-0000-0000-0000BB510000}"/>
    <cellStyle name="Millares 2 6 2 2 2 4 2" xfId="6144" xr:uid="{00000000-0005-0000-0000-0000BC510000}"/>
    <cellStyle name="Millares 2 6 2 2 2 4 2 2" xfId="25020" xr:uid="{00000000-0005-0000-0000-0000BD510000}"/>
    <cellStyle name="Millares 2 6 2 2 2 4 2 2 2" xfId="39473" xr:uid="{00000000-0005-0000-0000-0000BE510000}"/>
    <cellStyle name="Millares 2 6 2 2 2 4 2 3" xfId="30970" xr:uid="{00000000-0005-0000-0000-0000BF510000}"/>
    <cellStyle name="Millares 2 6 2 2 2 4 3" xfId="22364" xr:uid="{00000000-0005-0000-0000-0000C0510000}"/>
    <cellStyle name="Millares 2 6 2 2 2 4 3 2" xfId="37344" xr:uid="{00000000-0005-0000-0000-0000C1510000}"/>
    <cellStyle name="Millares 2 6 2 2 2 4 4" xfId="9461" xr:uid="{00000000-0005-0000-0000-0000C2510000}"/>
    <cellStyle name="Millares 2 6 2 2 2 4 4 2" xfId="33775" xr:uid="{00000000-0005-0000-0000-0000C3510000}"/>
    <cellStyle name="Millares 2 6 2 2 2 4 5" xfId="28838" xr:uid="{00000000-0005-0000-0000-0000C4510000}"/>
    <cellStyle name="Millares 2 6 2 2 2 5" xfId="4894" xr:uid="{00000000-0005-0000-0000-0000C5510000}"/>
    <cellStyle name="Millares 2 6 2 2 2 5 2" xfId="23771" xr:uid="{00000000-0005-0000-0000-0000C6510000}"/>
    <cellStyle name="Millares 2 6 2 2 2 5 2 2" xfId="38480" xr:uid="{00000000-0005-0000-0000-0000C7510000}"/>
    <cellStyle name="Millares 2 6 2 2 2 5 3" xfId="29976" xr:uid="{00000000-0005-0000-0000-0000C8510000}"/>
    <cellStyle name="Millares 2 6 2 2 2 6" xfId="20700" xr:uid="{00000000-0005-0000-0000-0000C9510000}"/>
    <cellStyle name="Millares 2 6 2 2 2 6 2" xfId="35936" xr:uid="{00000000-0005-0000-0000-0000CA510000}"/>
    <cellStyle name="Millares 2 6 2 2 2 7" xfId="7805" xr:uid="{00000000-0005-0000-0000-0000CB510000}"/>
    <cellStyle name="Millares 2 6 2 2 2 7 2" xfId="32375" xr:uid="{00000000-0005-0000-0000-0000CC510000}"/>
    <cellStyle name="Millares 2 6 2 2 2 8" xfId="27430" xr:uid="{00000000-0005-0000-0000-0000CD510000}"/>
    <cellStyle name="Millares 2 6 2 2 3" xfId="2007" xr:uid="{00000000-0005-0000-0000-0000CE510000}"/>
    <cellStyle name="Millares 2 6 2 2 3 2" xfId="2631" xr:uid="{00000000-0005-0000-0000-0000CF510000}"/>
    <cellStyle name="Millares 2 6 2 2 3 2 2" xfId="4295" xr:uid="{00000000-0005-0000-0000-0000D0510000}"/>
    <cellStyle name="Millares 2 6 2 2 3 2 2 2" xfId="6925" xr:uid="{00000000-0005-0000-0000-0000D1510000}"/>
    <cellStyle name="Millares 2 6 2 2 3 2 2 2 2" xfId="25800" xr:uid="{00000000-0005-0000-0000-0000D2510000}"/>
    <cellStyle name="Millares 2 6 2 2 3 2 2 2 2 2" xfId="40093" xr:uid="{00000000-0005-0000-0000-0000D3510000}"/>
    <cellStyle name="Millares 2 6 2 2 3 2 2 2 3" xfId="31591" xr:uid="{00000000-0005-0000-0000-0000D4510000}"/>
    <cellStyle name="Millares 2 6 2 2 3 2 2 3" xfId="23179" xr:uid="{00000000-0005-0000-0000-0000D5510000}"/>
    <cellStyle name="Millares 2 6 2 2 3 2 2 3 2" xfId="37999" xr:uid="{00000000-0005-0000-0000-0000D6510000}"/>
    <cellStyle name="Millares 2 6 2 2 3 2 2 4" xfId="10275" xr:uid="{00000000-0005-0000-0000-0000D7510000}"/>
    <cellStyle name="Millares 2 6 2 2 3 2 2 4 2" xfId="34429" xr:uid="{00000000-0005-0000-0000-0000D8510000}"/>
    <cellStyle name="Millares 2 6 2 2 3 2 2 5" xfId="29493" xr:uid="{00000000-0005-0000-0000-0000D9510000}"/>
    <cellStyle name="Millares 2 6 2 2 3 2 3" xfId="5675" xr:uid="{00000000-0005-0000-0000-0000DA510000}"/>
    <cellStyle name="Millares 2 6 2 2 3 2 3 2" xfId="24552" xr:uid="{00000000-0005-0000-0000-0000DB510000}"/>
    <cellStyle name="Millares 2 6 2 2 3 2 3 2 2" xfId="39101" xr:uid="{00000000-0005-0000-0000-0000DC510000}"/>
    <cellStyle name="Millares 2 6 2 2 3 2 3 3" xfId="30597" xr:uid="{00000000-0005-0000-0000-0000DD510000}"/>
    <cellStyle name="Millares 2 6 2 2 3 2 4" xfId="21515" xr:uid="{00000000-0005-0000-0000-0000DE510000}"/>
    <cellStyle name="Millares 2 6 2 2 3 2 4 2" xfId="36591" xr:uid="{00000000-0005-0000-0000-0000DF510000}"/>
    <cellStyle name="Millares 2 6 2 2 3 2 5" xfId="8619" xr:uid="{00000000-0005-0000-0000-0000E0510000}"/>
    <cellStyle name="Millares 2 6 2 2 3 2 5 2" xfId="33029" xr:uid="{00000000-0005-0000-0000-0000E1510000}"/>
    <cellStyle name="Millares 2 6 2 2 3 2 6" xfId="28085" xr:uid="{00000000-0005-0000-0000-0000E2510000}"/>
    <cellStyle name="Millares 2 6 2 2 3 3" xfId="3671" xr:uid="{00000000-0005-0000-0000-0000E3510000}"/>
    <cellStyle name="Millares 2 6 2 2 3 3 2" xfId="6301" xr:uid="{00000000-0005-0000-0000-0000E4510000}"/>
    <cellStyle name="Millares 2 6 2 2 3 3 2 2" xfId="25176" xr:uid="{00000000-0005-0000-0000-0000E5510000}"/>
    <cellStyle name="Millares 2 6 2 2 3 3 2 2 2" xfId="39597" xr:uid="{00000000-0005-0000-0000-0000E6510000}"/>
    <cellStyle name="Millares 2 6 2 2 3 3 2 3" xfId="31095" xr:uid="{00000000-0005-0000-0000-0000E7510000}"/>
    <cellStyle name="Millares 2 6 2 2 3 3 3" xfId="22555" xr:uid="{00000000-0005-0000-0000-0000E8510000}"/>
    <cellStyle name="Millares 2 6 2 2 3 3 3 2" xfId="37503" xr:uid="{00000000-0005-0000-0000-0000E9510000}"/>
    <cellStyle name="Millares 2 6 2 2 3 3 4" xfId="9651" xr:uid="{00000000-0005-0000-0000-0000EA510000}"/>
    <cellStyle name="Millares 2 6 2 2 3 3 4 2" xfId="33933" xr:uid="{00000000-0005-0000-0000-0000EB510000}"/>
    <cellStyle name="Millares 2 6 2 2 3 3 5" xfId="28997" xr:uid="{00000000-0005-0000-0000-0000EC510000}"/>
    <cellStyle name="Millares 2 6 2 2 3 4" xfId="5051" xr:uid="{00000000-0005-0000-0000-0000ED510000}"/>
    <cellStyle name="Millares 2 6 2 2 3 4 2" xfId="23928" xr:uid="{00000000-0005-0000-0000-0000EE510000}"/>
    <cellStyle name="Millares 2 6 2 2 3 4 2 2" xfId="38605" xr:uid="{00000000-0005-0000-0000-0000EF510000}"/>
    <cellStyle name="Millares 2 6 2 2 3 4 3" xfId="30101" xr:uid="{00000000-0005-0000-0000-0000F0510000}"/>
    <cellStyle name="Millares 2 6 2 2 3 5" xfId="20891" xr:uid="{00000000-0005-0000-0000-0000F1510000}"/>
    <cellStyle name="Millares 2 6 2 2 3 5 2" xfId="36095" xr:uid="{00000000-0005-0000-0000-0000F2510000}"/>
    <cellStyle name="Millares 2 6 2 2 3 6" xfId="7995" xr:uid="{00000000-0005-0000-0000-0000F3510000}"/>
    <cellStyle name="Millares 2 6 2 2 3 6 2" xfId="32533" xr:uid="{00000000-0005-0000-0000-0000F4510000}"/>
    <cellStyle name="Millares 2 6 2 2 3 7" xfId="27589" xr:uid="{00000000-0005-0000-0000-0000F5510000}"/>
    <cellStyle name="Millares 2 6 2 2 4" xfId="2319" xr:uid="{00000000-0005-0000-0000-0000F6510000}"/>
    <cellStyle name="Millares 2 6 2 2 4 2" xfId="3983" xr:uid="{00000000-0005-0000-0000-0000F7510000}"/>
    <cellStyle name="Millares 2 6 2 2 4 2 2" xfId="6613" xr:uid="{00000000-0005-0000-0000-0000F8510000}"/>
    <cellStyle name="Millares 2 6 2 2 4 2 2 2" xfId="25488" xr:uid="{00000000-0005-0000-0000-0000F9510000}"/>
    <cellStyle name="Millares 2 6 2 2 4 2 2 2 2" xfId="39845" xr:uid="{00000000-0005-0000-0000-0000FA510000}"/>
    <cellStyle name="Millares 2 6 2 2 4 2 2 3" xfId="31343" xr:uid="{00000000-0005-0000-0000-0000FB510000}"/>
    <cellStyle name="Millares 2 6 2 2 4 2 3" xfId="22867" xr:uid="{00000000-0005-0000-0000-0000FC510000}"/>
    <cellStyle name="Millares 2 6 2 2 4 2 3 2" xfId="37751" xr:uid="{00000000-0005-0000-0000-0000FD510000}"/>
    <cellStyle name="Millares 2 6 2 2 4 2 4" xfId="9963" xr:uid="{00000000-0005-0000-0000-0000FE510000}"/>
    <cellStyle name="Millares 2 6 2 2 4 2 4 2" xfId="34181" xr:uid="{00000000-0005-0000-0000-0000FF510000}"/>
    <cellStyle name="Millares 2 6 2 2 4 2 5" xfId="29245" xr:uid="{00000000-0005-0000-0000-000000520000}"/>
    <cellStyle name="Millares 2 6 2 2 4 3" xfId="5363" xr:uid="{00000000-0005-0000-0000-000001520000}"/>
    <cellStyle name="Millares 2 6 2 2 4 3 2" xfId="24240" xr:uid="{00000000-0005-0000-0000-000002520000}"/>
    <cellStyle name="Millares 2 6 2 2 4 3 2 2" xfId="38853" xr:uid="{00000000-0005-0000-0000-000003520000}"/>
    <cellStyle name="Millares 2 6 2 2 4 3 3" xfId="30349" xr:uid="{00000000-0005-0000-0000-000004520000}"/>
    <cellStyle name="Millares 2 6 2 2 4 4" xfId="21203" xr:uid="{00000000-0005-0000-0000-000005520000}"/>
    <cellStyle name="Millares 2 6 2 2 4 4 2" xfId="36343" xr:uid="{00000000-0005-0000-0000-000006520000}"/>
    <cellStyle name="Millares 2 6 2 2 4 5" xfId="8307" xr:uid="{00000000-0005-0000-0000-000007520000}"/>
    <cellStyle name="Millares 2 6 2 2 4 5 2" xfId="32781" xr:uid="{00000000-0005-0000-0000-000008520000}"/>
    <cellStyle name="Millares 2 6 2 2 4 6" xfId="27837" xr:uid="{00000000-0005-0000-0000-000009520000}"/>
    <cellStyle name="Millares 2 6 2 2 5" xfId="3116" xr:uid="{00000000-0005-0000-0000-00000A520000}"/>
    <cellStyle name="Millares 2 6 2 2 5 2" xfId="5988" xr:uid="{00000000-0005-0000-0000-00000B520000}"/>
    <cellStyle name="Millares 2 6 2 2 5 2 2" xfId="24864" xr:uid="{00000000-0005-0000-0000-00000C520000}"/>
    <cellStyle name="Millares 2 6 2 2 5 2 2 2" xfId="39349" xr:uid="{00000000-0005-0000-0000-00000D520000}"/>
    <cellStyle name="Millares 2 6 2 2 5 2 3" xfId="30846" xr:uid="{00000000-0005-0000-0000-00000E520000}"/>
    <cellStyle name="Millares 2 6 2 2 5 3" xfId="22000" xr:uid="{00000000-0005-0000-0000-00000F520000}"/>
    <cellStyle name="Millares 2 6 2 2 5 3 2" xfId="37012" xr:uid="{00000000-0005-0000-0000-000010520000}"/>
    <cellStyle name="Millares 2 6 2 2 5 4" xfId="9101" xr:uid="{00000000-0005-0000-0000-000011520000}"/>
    <cellStyle name="Millares 2 6 2 2 5 4 2" xfId="33447" xr:uid="{00000000-0005-0000-0000-000012520000}"/>
    <cellStyle name="Millares 2 6 2 2 5 5" xfId="28506" xr:uid="{00000000-0005-0000-0000-000013520000}"/>
    <cellStyle name="Millares 2 6 2 2 6" xfId="4737" xr:uid="{00000000-0005-0000-0000-000014520000}"/>
    <cellStyle name="Millares 2 6 2 2 6 2" xfId="23615" xr:uid="{00000000-0005-0000-0000-000015520000}"/>
    <cellStyle name="Millares 2 6 2 2 6 2 2" xfId="38356" xr:uid="{00000000-0005-0000-0000-000016520000}"/>
    <cellStyle name="Millares 2 6 2 2 6 3" xfId="12928" xr:uid="{00000000-0005-0000-0000-000017520000}"/>
    <cellStyle name="Millares 2 6 2 2 6 3 2" xfId="35287" xr:uid="{00000000-0005-0000-0000-000018520000}"/>
    <cellStyle name="Millares 2 6 2 2 6 4" xfId="29851" xr:uid="{00000000-0005-0000-0000-000019520000}"/>
    <cellStyle name="Millares 2 6 2 2 7" xfId="20336" xr:uid="{00000000-0005-0000-0000-00001A520000}"/>
    <cellStyle name="Millares 2 6 2 2 7 2" xfId="35604" xr:uid="{00000000-0005-0000-0000-00001B520000}"/>
    <cellStyle name="Millares 2 6 2 2 8" xfId="7445" xr:uid="{00000000-0005-0000-0000-00001C520000}"/>
    <cellStyle name="Millares 2 6 2 2 8 2" xfId="32047" xr:uid="{00000000-0005-0000-0000-00001D520000}"/>
    <cellStyle name="Millares 2 6 2 2 9" xfId="27098" xr:uid="{00000000-0005-0000-0000-00001E520000}"/>
    <cellStyle name="Millares 2 6 2 3" xfId="1634" xr:uid="{00000000-0005-0000-0000-00001F520000}"/>
    <cellStyle name="Millares 2 6 2 3 2" xfId="2085" xr:uid="{00000000-0005-0000-0000-000020520000}"/>
    <cellStyle name="Millares 2 6 2 3 2 2" xfId="2709" xr:uid="{00000000-0005-0000-0000-000021520000}"/>
    <cellStyle name="Millares 2 6 2 3 2 2 2" xfId="4373" xr:uid="{00000000-0005-0000-0000-000022520000}"/>
    <cellStyle name="Millares 2 6 2 3 2 2 2 2" xfId="7003" xr:uid="{00000000-0005-0000-0000-000023520000}"/>
    <cellStyle name="Millares 2 6 2 3 2 2 2 2 2" xfId="25878" xr:uid="{00000000-0005-0000-0000-000024520000}"/>
    <cellStyle name="Millares 2 6 2 3 2 2 2 2 2 2" xfId="40155" xr:uid="{00000000-0005-0000-0000-000025520000}"/>
    <cellStyle name="Millares 2 6 2 3 2 2 2 2 3" xfId="31653" xr:uid="{00000000-0005-0000-0000-000026520000}"/>
    <cellStyle name="Millares 2 6 2 3 2 2 2 3" xfId="23257" xr:uid="{00000000-0005-0000-0000-000027520000}"/>
    <cellStyle name="Millares 2 6 2 3 2 2 2 3 2" xfId="38061" xr:uid="{00000000-0005-0000-0000-000028520000}"/>
    <cellStyle name="Millares 2 6 2 3 2 2 2 4" xfId="10353" xr:uid="{00000000-0005-0000-0000-000029520000}"/>
    <cellStyle name="Millares 2 6 2 3 2 2 2 4 2" xfId="34491" xr:uid="{00000000-0005-0000-0000-00002A520000}"/>
    <cellStyle name="Millares 2 6 2 3 2 2 2 5" xfId="29555" xr:uid="{00000000-0005-0000-0000-00002B520000}"/>
    <cellStyle name="Millares 2 6 2 3 2 2 3" xfId="5753" xr:uid="{00000000-0005-0000-0000-00002C520000}"/>
    <cellStyle name="Millares 2 6 2 3 2 2 3 2" xfId="24630" xr:uid="{00000000-0005-0000-0000-00002D520000}"/>
    <cellStyle name="Millares 2 6 2 3 2 2 3 2 2" xfId="39163" xr:uid="{00000000-0005-0000-0000-00002E520000}"/>
    <cellStyle name="Millares 2 6 2 3 2 2 3 3" xfId="30659" xr:uid="{00000000-0005-0000-0000-00002F520000}"/>
    <cellStyle name="Millares 2 6 2 3 2 2 4" xfId="21593" xr:uid="{00000000-0005-0000-0000-000030520000}"/>
    <cellStyle name="Millares 2 6 2 3 2 2 4 2" xfId="36653" xr:uid="{00000000-0005-0000-0000-000031520000}"/>
    <cellStyle name="Millares 2 6 2 3 2 2 5" xfId="8697" xr:uid="{00000000-0005-0000-0000-000032520000}"/>
    <cellStyle name="Millares 2 6 2 3 2 2 5 2" xfId="33091" xr:uid="{00000000-0005-0000-0000-000033520000}"/>
    <cellStyle name="Millares 2 6 2 3 2 2 6" xfId="28147" xr:uid="{00000000-0005-0000-0000-000034520000}"/>
    <cellStyle name="Millares 2 6 2 3 2 3" xfId="3749" xr:uid="{00000000-0005-0000-0000-000035520000}"/>
    <cellStyle name="Millares 2 6 2 3 2 3 2" xfId="6379" xr:uid="{00000000-0005-0000-0000-000036520000}"/>
    <cellStyle name="Millares 2 6 2 3 2 3 2 2" xfId="25254" xr:uid="{00000000-0005-0000-0000-000037520000}"/>
    <cellStyle name="Millares 2 6 2 3 2 3 2 2 2" xfId="39659" xr:uid="{00000000-0005-0000-0000-000038520000}"/>
    <cellStyle name="Millares 2 6 2 3 2 3 2 3" xfId="31157" xr:uid="{00000000-0005-0000-0000-000039520000}"/>
    <cellStyle name="Millares 2 6 2 3 2 3 3" xfId="22633" xr:uid="{00000000-0005-0000-0000-00003A520000}"/>
    <cellStyle name="Millares 2 6 2 3 2 3 3 2" xfId="37565" xr:uid="{00000000-0005-0000-0000-00003B520000}"/>
    <cellStyle name="Millares 2 6 2 3 2 3 4" xfId="9729" xr:uid="{00000000-0005-0000-0000-00003C520000}"/>
    <cellStyle name="Millares 2 6 2 3 2 3 4 2" xfId="33995" xr:uid="{00000000-0005-0000-0000-00003D520000}"/>
    <cellStyle name="Millares 2 6 2 3 2 3 5" xfId="29059" xr:uid="{00000000-0005-0000-0000-00003E520000}"/>
    <cellStyle name="Millares 2 6 2 3 2 4" xfId="5129" xr:uid="{00000000-0005-0000-0000-00003F520000}"/>
    <cellStyle name="Millares 2 6 2 3 2 4 2" xfId="24006" xr:uid="{00000000-0005-0000-0000-000040520000}"/>
    <cellStyle name="Millares 2 6 2 3 2 4 2 2" xfId="38667" xr:uid="{00000000-0005-0000-0000-000041520000}"/>
    <cellStyle name="Millares 2 6 2 3 2 4 3" xfId="30163" xr:uid="{00000000-0005-0000-0000-000042520000}"/>
    <cellStyle name="Millares 2 6 2 3 2 5" xfId="20969" xr:uid="{00000000-0005-0000-0000-000043520000}"/>
    <cellStyle name="Millares 2 6 2 3 2 5 2" xfId="36157" xr:uid="{00000000-0005-0000-0000-000044520000}"/>
    <cellStyle name="Millares 2 6 2 3 2 6" xfId="8073" xr:uid="{00000000-0005-0000-0000-000045520000}"/>
    <cellStyle name="Millares 2 6 2 3 2 6 2" xfId="32595" xr:uid="{00000000-0005-0000-0000-000046520000}"/>
    <cellStyle name="Millares 2 6 2 3 2 7" xfId="27651" xr:uid="{00000000-0005-0000-0000-000047520000}"/>
    <cellStyle name="Millares 2 6 2 3 3" xfId="2397" xr:uid="{00000000-0005-0000-0000-000048520000}"/>
    <cellStyle name="Millares 2 6 2 3 3 2" xfId="4061" xr:uid="{00000000-0005-0000-0000-000049520000}"/>
    <cellStyle name="Millares 2 6 2 3 3 2 2" xfId="6691" xr:uid="{00000000-0005-0000-0000-00004A520000}"/>
    <cellStyle name="Millares 2 6 2 3 3 2 2 2" xfId="25566" xr:uid="{00000000-0005-0000-0000-00004B520000}"/>
    <cellStyle name="Millares 2 6 2 3 3 2 2 2 2" xfId="39907" xr:uid="{00000000-0005-0000-0000-00004C520000}"/>
    <cellStyle name="Millares 2 6 2 3 3 2 2 3" xfId="31405" xr:uid="{00000000-0005-0000-0000-00004D520000}"/>
    <cellStyle name="Millares 2 6 2 3 3 2 3" xfId="22945" xr:uid="{00000000-0005-0000-0000-00004E520000}"/>
    <cellStyle name="Millares 2 6 2 3 3 2 3 2" xfId="37813" xr:uid="{00000000-0005-0000-0000-00004F520000}"/>
    <cellStyle name="Millares 2 6 2 3 3 2 4" xfId="10041" xr:uid="{00000000-0005-0000-0000-000050520000}"/>
    <cellStyle name="Millares 2 6 2 3 3 2 4 2" xfId="34243" xr:uid="{00000000-0005-0000-0000-000051520000}"/>
    <cellStyle name="Millares 2 6 2 3 3 2 5" xfId="29307" xr:uid="{00000000-0005-0000-0000-000052520000}"/>
    <cellStyle name="Millares 2 6 2 3 3 3" xfId="5441" xr:uid="{00000000-0005-0000-0000-000053520000}"/>
    <cellStyle name="Millares 2 6 2 3 3 3 2" xfId="24318" xr:uid="{00000000-0005-0000-0000-000054520000}"/>
    <cellStyle name="Millares 2 6 2 3 3 3 2 2" xfId="38915" xr:uid="{00000000-0005-0000-0000-000055520000}"/>
    <cellStyle name="Millares 2 6 2 3 3 3 3" xfId="30411" xr:uid="{00000000-0005-0000-0000-000056520000}"/>
    <cellStyle name="Millares 2 6 2 3 3 4" xfId="21281" xr:uid="{00000000-0005-0000-0000-000057520000}"/>
    <cellStyle name="Millares 2 6 2 3 3 4 2" xfId="36405" xr:uid="{00000000-0005-0000-0000-000058520000}"/>
    <cellStyle name="Millares 2 6 2 3 3 5" xfId="8385" xr:uid="{00000000-0005-0000-0000-000059520000}"/>
    <cellStyle name="Millares 2 6 2 3 3 5 2" xfId="32843" xr:uid="{00000000-0005-0000-0000-00005A520000}"/>
    <cellStyle name="Millares 2 6 2 3 3 6" xfId="27899" xr:uid="{00000000-0005-0000-0000-00005B520000}"/>
    <cellStyle name="Millares 2 6 2 3 4" xfId="3298" xr:uid="{00000000-0005-0000-0000-00005C520000}"/>
    <cellStyle name="Millares 2 6 2 3 4 2" xfId="6066" xr:uid="{00000000-0005-0000-0000-00005D520000}"/>
    <cellStyle name="Millares 2 6 2 3 4 2 2" xfId="24942" xr:uid="{00000000-0005-0000-0000-00005E520000}"/>
    <cellStyle name="Millares 2 6 2 3 4 2 2 2" xfId="39411" xr:uid="{00000000-0005-0000-0000-00005F520000}"/>
    <cellStyle name="Millares 2 6 2 3 4 2 3" xfId="30908" xr:uid="{00000000-0005-0000-0000-000060520000}"/>
    <cellStyle name="Millares 2 6 2 3 4 3" xfId="22182" xr:uid="{00000000-0005-0000-0000-000061520000}"/>
    <cellStyle name="Millares 2 6 2 3 4 3 2" xfId="37178" xr:uid="{00000000-0005-0000-0000-000062520000}"/>
    <cellStyle name="Millares 2 6 2 3 4 4" xfId="9281" xr:uid="{00000000-0005-0000-0000-000063520000}"/>
    <cellStyle name="Millares 2 6 2 3 4 4 2" xfId="33611" xr:uid="{00000000-0005-0000-0000-000064520000}"/>
    <cellStyle name="Millares 2 6 2 3 4 5" xfId="28672" xr:uid="{00000000-0005-0000-0000-000065520000}"/>
    <cellStyle name="Millares 2 6 2 3 5" xfId="4815" xr:uid="{00000000-0005-0000-0000-000066520000}"/>
    <cellStyle name="Millares 2 6 2 3 5 2" xfId="23693" xr:uid="{00000000-0005-0000-0000-000067520000}"/>
    <cellStyle name="Millares 2 6 2 3 5 2 2" xfId="38418" xr:uid="{00000000-0005-0000-0000-000068520000}"/>
    <cellStyle name="Millares 2 6 2 3 5 3" xfId="29913" xr:uid="{00000000-0005-0000-0000-000069520000}"/>
    <cellStyle name="Millares 2 6 2 3 6" xfId="20518" xr:uid="{00000000-0005-0000-0000-00006A520000}"/>
    <cellStyle name="Millares 2 6 2 3 6 2" xfId="35770" xr:uid="{00000000-0005-0000-0000-00006B520000}"/>
    <cellStyle name="Millares 2 6 2 3 7" xfId="7625" xr:uid="{00000000-0005-0000-0000-00006C520000}"/>
    <cellStyle name="Millares 2 6 2 3 7 2" xfId="32211" xr:uid="{00000000-0005-0000-0000-00006D520000}"/>
    <cellStyle name="Millares 2 6 2 3 8" xfId="27264" xr:uid="{00000000-0005-0000-0000-00006E520000}"/>
    <cellStyle name="Millares 2 6 2 4" xfId="1929" xr:uid="{00000000-0005-0000-0000-00006F520000}"/>
    <cellStyle name="Millares 2 6 2 4 2" xfId="2553" xr:uid="{00000000-0005-0000-0000-000070520000}"/>
    <cellStyle name="Millares 2 6 2 4 2 2" xfId="4217" xr:uid="{00000000-0005-0000-0000-000071520000}"/>
    <cellStyle name="Millares 2 6 2 4 2 2 2" xfId="6847" xr:uid="{00000000-0005-0000-0000-000072520000}"/>
    <cellStyle name="Millares 2 6 2 4 2 2 2 2" xfId="25722" xr:uid="{00000000-0005-0000-0000-000073520000}"/>
    <cellStyle name="Millares 2 6 2 4 2 2 2 2 2" xfId="40031" xr:uid="{00000000-0005-0000-0000-000074520000}"/>
    <cellStyle name="Millares 2 6 2 4 2 2 2 3" xfId="31529" xr:uid="{00000000-0005-0000-0000-000075520000}"/>
    <cellStyle name="Millares 2 6 2 4 2 2 3" xfId="23101" xr:uid="{00000000-0005-0000-0000-000076520000}"/>
    <cellStyle name="Millares 2 6 2 4 2 2 3 2" xfId="37937" xr:uid="{00000000-0005-0000-0000-000077520000}"/>
    <cellStyle name="Millares 2 6 2 4 2 2 4" xfId="10197" xr:uid="{00000000-0005-0000-0000-000078520000}"/>
    <cellStyle name="Millares 2 6 2 4 2 2 4 2" xfId="34367" xr:uid="{00000000-0005-0000-0000-000079520000}"/>
    <cellStyle name="Millares 2 6 2 4 2 2 5" xfId="29431" xr:uid="{00000000-0005-0000-0000-00007A520000}"/>
    <cellStyle name="Millares 2 6 2 4 2 3" xfId="5597" xr:uid="{00000000-0005-0000-0000-00007B520000}"/>
    <cellStyle name="Millares 2 6 2 4 2 3 2" xfId="24474" xr:uid="{00000000-0005-0000-0000-00007C520000}"/>
    <cellStyle name="Millares 2 6 2 4 2 3 2 2" xfId="39039" xr:uid="{00000000-0005-0000-0000-00007D520000}"/>
    <cellStyle name="Millares 2 6 2 4 2 3 3" xfId="30535" xr:uid="{00000000-0005-0000-0000-00007E520000}"/>
    <cellStyle name="Millares 2 6 2 4 2 4" xfId="21437" xr:uid="{00000000-0005-0000-0000-00007F520000}"/>
    <cellStyle name="Millares 2 6 2 4 2 4 2" xfId="36529" xr:uid="{00000000-0005-0000-0000-000080520000}"/>
    <cellStyle name="Millares 2 6 2 4 2 5" xfId="8541" xr:uid="{00000000-0005-0000-0000-000081520000}"/>
    <cellStyle name="Millares 2 6 2 4 2 5 2" xfId="32967" xr:uid="{00000000-0005-0000-0000-000082520000}"/>
    <cellStyle name="Millares 2 6 2 4 2 6" xfId="28023" xr:uid="{00000000-0005-0000-0000-000083520000}"/>
    <cellStyle name="Millares 2 6 2 4 3" xfId="3593" xr:uid="{00000000-0005-0000-0000-000084520000}"/>
    <cellStyle name="Millares 2 6 2 4 3 2" xfId="6223" xr:uid="{00000000-0005-0000-0000-000085520000}"/>
    <cellStyle name="Millares 2 6 2 4 3 2 2" xfId="25098" xr:uid="{00000000-0005-0000-0000-000086520000}"/>
    <cellStyle name="Millares 2 6 2 4 3 2 2 2" xfId="39535" xr:uid="{00000000-0005-0000-0000-000087520000}"/>
    <cellStyle name="Millares 2 6 2 4 3 2 3" xfId="31033" xr:uid="{00000000-0005-0000-0000-000088520000}"/>
    <cellStyle name="Millares 2 6 2 4 3 3" xfId="22477" xr:uid="{00000000-0005-0000-0000-000089520000}"/>
    <cellStyle name="Millares 2 6 2 4 3 3 2" xfId="37441" xr:uid="{00000000-0005-0000-0000-00008A520000}"/>
    <cellStyle name="Millares 2 6 2 4 3 4" xfId="9573" xr:uid="{00000000-0005-0000-0000-00008B520000}"/>
    <cellStyle name="Millares 2 6 2 4 3 4 2" xfId="33871" xr:uid="{00000000-0005-0000-0000-00008C520000}"/>
    <cellStyle name="Millares 2 6 2 4 3 5" xfId="28935" xr:uid="{00000000-0005-0000-0000-00008D520000}"/>
    <cellStyle name="Millares 2 6 2 4 4" xfId="4973" xr:uid="{00000000-0005-0000-0000-00008E520000}"/>
    <cellStyle name="Millares 2 6 2 4 4 2" xfId="23850" xr:uid="{00000000-0005-0000-0000-00008F520000}"/>
    <cellStyle name="Millares 2 6 2 4 4 2 2" xfId="38543" xr:uid="{00000000-0005-0000-0000-000090520000}"/>
    <cellStyle name="Millares 2 6 2 4 4 3" xfId="30039" xr:uid="{00000000-0005-0000-0000-000091520000}"/>
    <cellStyle name="Millares 2 6 2 4 5" xfId="20813" xr:uid="{00000000-0005-0000-0000-000092520000}"/>
    <cellStyle name="Millares 2 6 2 4 5 2" xfId="36033" xr:uid="{00000000-0005-0000-0000-000093520000}"/>
    <cellStyle name="Millares 2 6 2 4 6" xfId="7917" xr:uid="{00000000-0005-0000-0000-000094520000}"/>
    <cellStyle name="Millares 2 6 2 4 6 2" xfId="32471" xr:uid="{00000000-0005-0000-0000-000095520000}"/>
    <cellStyle name="Millares 2 6 2 4 7" xfId="27527" xr:uid="{00000000-0005-0000-0000-000096520000}"/>
    <cellStyle name="Millares 2 6 2 5" xfId="2241" xr:uid="{00000000-0005-0000-0000-000097520000}"/>
    <cellStyle name="Millares 2 6 2 5 2" xfId="3905" xr:uid="{00000000-0005-0000-0000-000098520000}"/>
    <cellStyle name="Millares 2 6 2 5 2 2" xfId="6535" xr:uid="{00000000-0005-0000-0000-000099520000}"/>
    <cellStyle name="Millares 2 6 2 5 2 2 2" xfId="25410" xr:uid="{00000000-0005-0000-0000-00009A520000}"/>
    <cellStyle name="Millares 2 6 2 5 2 2 2 2" xfId="39783" xr:uid="{00000000-0005-0000-0000-00009B520000}"/>
    <cellStyle name="Millares 2 6 2 5 2 2 3" xfId="31281" xr:uid="{00000000-0005-0000-0000-00009C520000}"/>
    <cellStyle name="Millares 2 6 2 5 2 3" xfId="22789" xr:uid="{00000000-0005-0000-0000-00009D520000}"/>
    <cellStyle name="Millares 2 6 2 5 2 3 2" xfId="37689" xr:uid="{00000000-0005-0000-0000-00009E520000}"/>
    <cellStyle name="Millares 2 6 2 5 2 4" xfId="9885" xr:uid="{00000000-0005-0000-0000-00009F520000}"/>
    <cellStyle name="Millares 2 6 2 5 2 4 2" xfId="34119" xr:uid="{00000000-0005-0000-0000-0000A0520000}"/>
    <cellStyle name="Millares 2 6 2 5 2 5" xfId="29183" xr:uid="{00000000-0005-0000-0000-0000A1520000}"/>
    <cellStyle name="Millares 2 6 2 5 3" xfId="5285" xr:uid="{00000000-0005-0000-0000-0000A2520000}"/>
    <cellStyle name="Millares 2 6 2 5 3 2" xfId="24162" xr:uid="{00000000-0005-0000-0000-0000A3520000}"/>
    <cellStyle name="Millares 2 6 2 5 3 2 2" xfId="38791" xr:uid="{00000000-0005-0000-0000-0000A4520000}"/>
    <cellStyle name="Millares 2 6 2 5 3 3" xfId="30287" xr:uid="{00000000-0005-0000-0000-0000A5520000}"/>
    <cellStyle name="Millares 2 6 2 5 4" xfId="21125" xr:uid="{00000000-0005-0000-0000-0000A6520000}"/>
    <cellStyle name="Millares 2 6 2 5 4 2" xfId="36281" xr:uid="{00000000-0005-0000-0000-0000A7520000}"/>
    <cellStyle name="Millares 2 6 2 5 5" xfId="8229" xr:uid="{00000000-0005-0000-0000-0000A8520000}"/>
    <cellStyle name="Millares 2 6 2 5 5 2" xfId="32719" xr:uid="{00000000-0005-0000-0000-0000A9520000}"/>
    <cellStyle name="Millares 2 6 2 5 6" xfId="27775" xr:uid="{00000000-0005-0000-0000-0000AA520000}"/>
    <cellStyle name="Millares 2 6 2 6" xfId="2934" xr:uid="{00000000-0005-0000-0000-0000AB520000}"/>
    <cellStyle name="Millares 2 6 2 6 2" xfId="5910" xr:uid="{00000000-0005-0000-0000-0000AC520000}"/>
    <cellStyle name="Millares 2 6 2 6 2 2" xfId="24786" xr:uid="{00000000-0005-0000-0000-0000AD520000}"/>
    <cellStyle name="Millares 2 6 2 6 2 2 2" xfId="39287" xr:uid="{00000000-0005-0000-0000-0000AE520000}"/>
    <cellStyle name="Millares 2 6 2 6 2 3" xfId="30784" xr:uid="{00000000-0005-0000-0000-0000AF520000}"/>
    <cellStyle name="Millares 2 6 2 6 3" xfId="21818" xr:uid="{00000000-0005-0000-0000-0000B0520000}"/>
    <cellStyle name="Millares 2 6 2 6 3 2" xfId="36846" xr:uid="{00000000-0005-0000-0000-0000B1520000}"/>
    <cellStyle name="Millares 2 6 2 6 4" xfId="8921" xr:uid="{00000000-0005-0000-0000-0000B2520000}"/>
    <cellStyle name="Millares 2 6 2 6 4 2" xfId="33283" xr:uid="{00000000-0005-0000-0000-0000B3520000}"/>
    <cellStyle name="Millares 2 6 2 6 5" xfId="28340" xr:uid="{00000000-0005-0000-0000-0000B4520000}"/>
    <cellStyle name="Millares 2 6 2 7" xfId="4658" xr:uid="{00000000-0005-0000-0000-0000B5520000}"/>
    <cellStyle name="Millares 2 6 2 7 2" xfId="23536" xr:uid="{00000000-0005-0000-0000-0000B6520000}"/>
    <cellStyle name="Millares 2 6 2 7 2 2" xfId="38293" xr:uid="{00000000-0005-0000-0000-0000B7520000}"/>
    <cellStyle name="Millares 2 6 2 7 3" xfId="10553" xr:uid="{00000000-0005-0000-0000-0000B8520000}"/>
    <cellStyle name="Millares 2 6 2 7 3 2" xfId="34661" xr:uid="{00000000-0005-0000-0000-0000B9520000}"/>
    <cellStyle name="Millares 2 6 2 7 4" xfId="29788" xr:uid="{00000000-0005-0000-0000-0000BA520000}"/>
    <cellStyle name="Millares 2 6 2 8" xfId="4521" xr:uid="{00000000-0005-0000-0000-0000BB520000}"/>
    <cellStyle name="Millares 2 6 2 8 2" xfId="23404" xr:uid="{00000000-0005-0000-0000-0000BC520000}"/>
    <cellStyle name="Millares 2 6 2 8 2 2" xfId="38178" xr:uid="{00000000-0005-0000-0000-0000BD520000}"/>
    <cellStyle name="Millares 2 6 2 8 3" xfId="29672" xr:uid="{00000000-0005-0000-0000-0000BE520000}"/>
    <cellStyle name="Millares 2 6 2 9" xfId="20154" xr:uid="{00000000-0005-0000-0000-0000BF520000}"/>
    <cellStyle name="Millares 2 6 2 9 2" xfId="35438" xr:uid="{00000000-0005-0000-0000-0000C0520000}"/>
    <cellStyle name="Millares 2 6 3" xfId="1361" xr:uid="{00000000-0005-0000-0000-0000C1520000}"/>
    <cellStyle name="Millares 2 6 3 2" xfId="1725" xr:uid="{00000000-0005-0000-0000-0000C2520000}"/>
    <cellStyle name="Millares 2 6 3 2 2" xfId="2124" xr:uid="{00000000-0005-0000-0000-0000C3520000}"/>
    <cellStyle name="Millares 2 6 3 2 2 2" xfId="2748" xr:uid="{00000000-0005-0000-0000-0000C4520000}"/>
    <cellStyle name="Millares 2 6 3 2 2 2 2" xfId="4412" xr:uid="{00000000-0005-0000-0000-0000C5520000}"/>
    <cellStyle name="Millares 2 6 3 2 2 2 2 2" xfId="7042" xr:uid="{00000000-0005-0000-0000-0000C6520000}"/>
    <cellStyle name="Millares 2 6 3 2 2 2 2 2 2" xfId="25917" xr:uid="{00000000-0005-0000-0000-0000C7520000}"/>
    <cellStyle name="Millares 2 6 3 2 2 2 2 2 2 2" xfId="40186" xr:uid="{00000000-0005-0000-0000-0000C8520000}"/>
    <cellStyle name="Millares 2 6 3 2 2 2 2 2 3" xfId="31684" xr:uid="{00000000-0005-0000-0000-0000C9520000}"/>
    <cellStyle name="Millares 2 6 3 2 2 2 2 3" xfId="23296" xr:uid="{00000000-0005-0000-0000-0000CA520000}"/>
    <cellStyle name="Millares 2 6 3 2 2 2 2 3 2" xfId="38092" xr:uid="{00000000-0005-0000-0000-0000CB520000}"/>
    <cellStyle name="Millares 2 6 3 2 2 2 2 4" xfId="10392" xr:uid="{00000000-0005-0000-0000-0000CC520000}"/>
    <cellStyle name="Millares 2 6 3 2 2 2 2 4 2" xfId="34522" xr:uid="{00000000-0005-0000-0000-0000CD520000}"/>
    <cellStyle name="Millares 2 6 3 2 2 2 2 5" xfId="29586" xr:uid="{00000000-0005-0000-0000-0000CE520000}"/>
    <cellStyle name="Millares 2 6 3 2 2 2 3" xfId="5792" xr:uid="{00000000-0005-0000-0000-0000CF520000}"/>
    <cellStyle name="Millares 2 6 3 2 2 2 3 2" xfId="24669" xr:uid="{00000000-0005-0000-0000-0000D0520000}"/>
    <cellStyle name="Millares 2 6 3 2 2 2 3 2 2" xfId="39194" xr:uid="{00000000-0005-0000-0000-0000D1520000}"/>
    <cellStyle name="Millares 2 6 3 2 2 2 3 3" xfId="30690" xr:uid="{00000000-0005-0000-0000-0000D2520000}"/>
    <cellStyle name="Millares 2 6 3 2 2 2 4" xfId="21632" xr:uid="{00000000-0005-0000-0000-0000D3520000}"/>
    <cellStyle name="Millares 2 6 3 2 2 2 4 2" xfId="36684" xr:uid="{00000000-0005-0000-0000-0000D4520000}"/>
    <cellStyle name="Millares 2 6 3 2 2 2 5" xfId="8736" xr:uid="{00000000-0005-0000-0000-0000D5520000}"/>
    <cellStyle name="Millares 2 6 3 2 2 2 5 2" xfId="33122" xr:uid="{00000000-0005-0000-0000-0000D6520000}"/>
    <cellStyle name="Millares 2 6 3 2 2 2 6" xfId="28178" xr:uid="{00000000-0005-0000-0000-0000D7520000}"/>
    <cellStyle name="Millares 2 6 3 2 2 3" xfId="3788" xr:uid="{00000000-0005-0000-0000-0000D8520000}"/>
    <cellStyle name="Millares 2 6 3 2 2 3 2" xfId="6418" xr:uid="{00000000-0005-0000-0000-0000D9520000}"/>
    <cellStyle name="Millares 2 6 3 2 2 3 2 2" xfId="25293" xr:uid="{00000000-0005-0000-0000-0000DA520000}"/>
    <cellStyle name="Millares 2 6 3 2 2 3 2 2 2" xfId="39690" xr:uid="{00000000-0005-0000-0000-0000DB520000}"/>
    <cellStyle name="Millares 2 6 3 2 2 3 2 3" xfId="31188" xr:uid="{00000000-0005-0000-0000-0000DC520000}"/>
    <cellStyle name="Millares 2 6 3 2 2 3 3" xfId="22672" xr:uid="{00000000-0005-0000-0000-0000DD520000}"/>
    <cellStyle name="Millares 2 6 3 2 2 3 3 2" xfId="37596" xr:uid="{00000000-0005-0000-0000-0000DE520000}"/>
    <cellStyle name="Millares 2 6 3 2 2 3 4" xfId="9768" xr:uid="{00000000-0005-0000-0000-0000DF520000}"/>
    <cellStyle name="Millares 2 6 3 2 2 3 4 2" xfId="34026" xr:uid="{00000000-0005-0000-0000-0000E0520000}"/>
    <cellStyle name="Millares 2 6 3 2 2 3 5" xfId="29090" xr:uid="{00000000-0005-0000-0000-0000E1520000}"/>
    <cellStyle name="Millares 2 6 3 2 2 4" xfId="5168" xr:uid="{00000000-0005-0000-0000-0000E2520000}"/>
    <cellStyle name="Millares 2 6 3 2 2 4 2" xfId="24045" xr:uid="{00000000-0005-0000-0000-0000E3520000}"/>
    <cellStyle name="Millares 2 6 3 2 2 4 2 2" xfId="38698" xr:uid="{00000000-0005-0000-0000-0000E4520000}"/>
    <cellStyle name="Millares 2 6 3 2 2 4 3" xfId="30194" xr:uid="{00000000-0005-0000-0000-0000E5520000}"/>
    <cellStyle name="Millares 2 6 3 2 2 5" xfId="21008" xr:uid="{00000000-0005-0000-0000-0000E6520000}"/>
    <cellStyle name="Millares 2 6 3 2 2 5 2" xfId="36188" xr:uid="{00000000-0005-0000-0000-0000E7520000}"/>
    <cellStyle name="Millares 2 6 3 2 2 6" xfId="8112" xr:uid="{00000000-0005-0000-0000-0000E8520000}"/>
    <cellStyle name="Millares 2 6 3 2 2 6 2" xfId="32626" xr:uid="{00000000-0005-0000-0000-0000E9520000}"/>
    <cellStyle name="Millares 2 6 3 2 2 7" xfId="27682" xr:uid="{00000000-0005-0000-0000-0000EA520000}"/>
    <cellStyle name="Millares 2 6 3 2 3" xfId="2436" xr:uid="{00000000-0005-0000-0000-0000EB520000}"/>
    <cellStyle name="Millares 2 6 3 2 3 2" xfId="4100" xr:uid="{00000000-0005-0000-0000-0000EC520000}"/>
    <cellStyle name="Millares 2 6 3 2 3 2 2" xfId="6730" xr:uid="{00000000-0005-0000-0000-0000ED520000}"/>
    <cellStyle name="Millares 2 6 3 2 3 2 2 2" xfId="25605" xr:uid="{00000000-0005-0000-0000-0000EE520000}"/>
    <cellStyle name="Millares 2 6 3 2 3 2 2 2 2" xfId="39938" xr:uid="{00000000-0005-0000-0000-0000EF520000}"/>
    <cellStyle name="Millares 2 6 3 2 3 2 2 3" xfId="31436" xr:uid="{00000000-0005-0000-0000-0000F0520000}"/>
    <cellStyle name="Millares 2 6 3 2 3 2 3" xfId="22984" xr:uid="{00000000-0005-0000-0000-0000F1520000}"/>
    <cellStyle name="Millares 2 6 3 2 3 2 3 2" xfId="37844" xr:uid="{00000000-0005-0000-0000-0000F2520000}"/>
    <cellStyle name="Millares 2 6 3 2 3 2 4" xfId="10080" xr:uid="{00000000-0005-0000-0000-0000F3520000}"/>
    <cellStyle name="Millares 2 6 3 2 3 2 4 2" xfId="34274" xr:uid="{00000000-0005-0000-0000-0000F4520000}"/>
    <cellStyle name="Millares 2 6 3 2 3 2 5" xfId="29338" xr:uid="{00000000-0005-0000-0000-0000F5520000}"/>
    <cellStyle name="Millares 2 6 3 2 3 3" xfId="5480" xr:uid="{00000000-0005-0000-0000-0000F6520000}"/>
    <cellStyle name="Millares 2 6 3 2 3 3 2" xfId="24357" xr:uid="{00000000-0005-0000-0000-0000F7520000}"/>
    <cellStyle name="Millares 2 6 3 2 3 3 2 2" xfId="38946" xr:uid="{00000000-0005-0000-0000-0000F8520000}"/>
    <cellStyle name="Millares 2 6 3 2 3 3 3" xfId="30442" xr:uid="{00000000-0005-0000-0000-0000F9520000}"/>
    <cellStyle name="Millares 2 6 3 2 3 4" xfId="21320" xr:uid="{00000000-0005-0000-0000-0000FA520000}"/>
    <cellStyle name="Millares 2 6 3 2 3 4 2" xfId="36436" xr:uid="{00000000-0005-0000-0000-0000FB520000}"/>
    <cellStyle name="Millares 2 6 3 2 3 5" xfId="8424" xr:uid="{00000000-0005-0000-0000-0000FC520000}"/>
    <cellStyle name="Millares 2 6 3 2 3 5 2" xfId="32874" xr:uid="{00000000-0005-0000-0000-0000FD520000}"/>
    <cellStyle name="Millares 2 6 3 2 3 6" xfId="27930" xr:uid="{00000000-0005-0000-0000-0000FE520000}"/>
    <cellStyle name="Millares 2 6 3 2 4" xfId="3389" xr:uid="{00000000-0005-0000-0000-0000FF520000}"/>
    <cellStyle name="Millares 2 6 3 2 4 2" xfId="6105" xr:uid="{00000000-0005-0000-0000-000000530000}"/>
    <cellStyle name="Millares 2 6 3 2 4 2 2" xfId="24981" xr:uid="{00000000-0005-0000-0000-000001530000}"/>
    <cellStyle name="Millares 2 6 3 2 4 2 2 2" xfId="39442" xr:uid="{00000000-0005-0000-0000-000002530000}"/>
    <cellStyle name="Millares 2 6 3 2 4 2 3" xfId="30939" xr:uid="{00000000-0005-0000-0000-000003530000}"/>
    <cellStyle name="Millares 2 6 3 2 4 3" xfId="22273" xr:uid="{00000000-0005-0000-0000-000004530000}"/>
    <cellStyle name="Millares 2 6 3 2 4 3 2" xfId="37261" xr:uid="{00000000-0005-0000-0000-000005530000}"/>
    <cellStyle name="Millares 2 6 3 2 4 4" xfId="9371" xr:uid="{00000000-0005-0000-0000-000006530000}"/>
    <cellStyle name="Millares 2 6 3 2 4 4 2" xfId="33693" xr:uid="{00000000-0005-0000-0000-000007530000}"/>
    <cellStyle name="Millares 2 6 3 2 4 5" xfId="28755" xr:uid="{00000000-0005-0000-0000-000008530000}"/>
    <cellStyle name="Millares 2 6 3 2 5" xfId="4854" xr:uid="{00000000-0005-0000-0000-000009530000}"/>
    <cellStyle name="Millares 2 6 3 2 5 2" xfId="23732" xr:uid="{00000000-0005-0000-0000-00000A530000}"/>
    <cellStyle name="Millares 2 6 3 2 5 2 2" xfId="38449" xr:uid="{00000000-0005-0000-0000-00000B530000}"/>
    <cellStyle name="Millares 2 6 3 2 5 3" xfId="29944" xr:uid="{00000000-0005-0000-0000-00000C530000}"/>
    <cellStyle name="Millares 2 6 3 2 6" xfId="20609" xr:uid="{00000000-0005-0000-0000-00000D530000}"/>
    <cellStyle name="Millares 2 6 3 2 6 2" xfId="35853" xr:uid="{00000000-0005-0000-0000-00000E530000}"/>
    <cellStyle name="Millares 2 6 3 2 7" xfId="7715" xr:uid="{00000000-0005-0000-0000-00000F530000}"/>
    <cellStyle name="Millares 2 6 3 2 7 2" xfId="32293" xr:uid="{00000000-0005-0000-0000-000010530000}"/>
    <cellStyle name="Millares 2 6 3 2 8" xfId="27347" xr:uid="{00000000-0005-0000-0000-000011530000}"/>
    <cellStyle name="Millares 2 6 3 3" xfId="1968" xr:uid="{00000000-0005-0000-0000-000012530000}"/>
    <cellStyle name="Millares 2 6 3 3 2" xfId="2592" xr:uid="{00000000-0005-0000-0000-000013530000}"/>
    <cellStyle name="Millares 2 6 3 3 2 2" xfId="4256" xr:uid="{00000000-0005-0000-0000-000014530000}"/>
    <cellStyle name="Millares 2 6 3 3 2 2 2" xfId="6886" xr:uid="{00000000-0005-0000-0000-000015530000}"/>
    <cellStyle name="Millares 2 6 3 3 2 2 2 2" xfId="25761" xr:uid="{00000000-0005-0000-0000-000016530000}"/>
    <cellStyle name="Millares 2 6 3 3 2 2 2 2 2" xfId="40062" xr:uid="{00000000-0005-0000-0000-000017530000}"/>
    <cellStyle name="Millares 2 6 3 3 2 2 2 3" xfId="31560" xr:uid="{00000000-0005-0000-0000-000018530000}"/>
    <cellStyle name="Millares 2 6 3 3 2 2 3" xfId="23140" xr:uid="{00000000-0005-0000-0000-000019530000}"/>
    <cellStyle name="Millares 2 6 3 3 2 2 3 2" xfId="37968" xr:uid="{00000000-0005-0000-0000-00001A530000}"/>
    <cellStyle name="Millares 2 6 3 3 2 2 4" xfId="10236" xr:uid="{00000000-0005-0000-0000-00001B530000}"/>
    <cellStyle name="Millares 2 6 3 3 2 2 4 2" xfId="34398" xr:uid="{00000000-0005-0000-0000-00001C530000}"/>
    <cellStyle name="Millares 2 6 3 3 2 2 5" xfId="29462" xr:uid="{00000000-0005-0000-0000-00001D530000}"/>
    <cellStyle name="Millares 2 6 3 3 2 3" xfId="5636" xr:uid="{00000000-0005-0000-0000-00001E530000}"/>
    <cellStyle name="Millares 2 6 3 3 2 3 2" xfId="24513" xr:uid="{00000000-0005-0000-0000-00001F530000}"/>
    <cellStyle name="Millares 2 6 3 3 2 3 2 2" xfId="39070" xr:uid="{00000000-0005-0000-0000-000020530000}"/>
    <cellStyle name="Millares 2 6 3 3 2 3 3" xfId="30566" xr:uid="{00000000-0005-0000-0000-000021530000}"/>
    <cellStyle name="Millares 2 6 3 3 2 4" xfId="21476" xr:uid="{00000000-0005-0000-0000-000022530000}"/>
    <cellStyle name="Millares 2 6 3 3 2 4 2" xfId="36560" xr:uid="{00000000-0005-0000-0000-000023530000}"/>
    <cellStyle name="Millares 2 6 3 3 2 5" xfId="8580" xr:uid="{00000000-0005-0000-0000-000024530000}"/>
    <cellStyle name="Millares 2 6 3 3 2 5 2" xfId="32998" xr:uid="{00000000-0005-0000-0000-000025530000}"/>
    <cellStyle name="Millares 2 6 3 3 2 6" xfId="28054" xr:uid="{00000000-0005-0000-0000-000026530000}"/>
    <cellStyle name="Millares 2 6 3 3 3" xfId="3632" xr:uid="{00000000-0005-0000-0000-000027530000}"/>
    <cellStyle name="Millares 2 6 3 3 3 2" xfId="6262" xr:uid="{00000000-0005-0000-0000-000028530000}"/>
    <cellStyle name="Millares 2 6 3 3 3 2 2" xfId="25137" xr:uid="{00000000-0005-0000-0000-000029530000}"/>
    <cellStyle name="Millares 2 6 3 3 3 2 2 2" xfId="39566" xr:uid="{00000000-0005-0000-0000-00002A530000}"/>
    <cellStyle name="Millares 2 6 3 3 3 2 3" xfId="31064" xr:uid="{00000000-0005-0000-0000-00002B530000}"/>
    <cellStyle name="Millares 2 6 3 3 3 3" xfId="22516" xr:uid="{00000000-0005-0000-0000-00002C530000}"/>
    <cellStyle name="Millares 2 6 3 3 3 3 2" xfId="37472" xr:uid="{00000000-0005-0000-0000-00002D530000}"/>
    <cellStyle name="Millares 2 6 3 3 3 4" xfId="9612" xr:uid="{00000000-0005-0000-0000-00002E530000}"/>
    <cellStyle name="Millares 2 6 3 3 3 4 2" xfId="33902" xr:uid="{00000000-0005-0000-0000-00002F530000}"/>
    <cellStyle name="Millares 2 6 3 3 3 5" xfId="28966" xr:uid="{00000000-0005-0000-0000-000030530000}"/>
    <cellStyle name="Millares 2 6 3 3 4" xfId="5012" xr:uid="{00000000-0005-0000-0000-000031530000}"/>
    <cellStyle name="Millares 2 6 3 3 4 2" xfId="23889" xr:uid="{00000000-0005-0000-0000-000032530000}"/>
    <cellStyle name="Millares 2 6 3 3 4 2 2" xfId="38574" xr:uid="{00000000-0005-0000-0000-000033530000}"/>
    <cellStyle name="Millares 2 6 3 3 4 3" xfId="30070" xr:uid="{00000000-0005-0000-0000-000034530000}"/>
    <cellStyle name="Millares 2 6 3 3 5" xfId="20852" xr:uid="{00000000-0005-0000-0000-000035530000}"/>
    <cellStyle name="Millares 2 6 3 3 5 2" xfId="36064" xr:uid="{00000000-0005-0000-0000-000036530000}"/>
    <cellStyle name="Millares 2 6 3 3 6" xfId="7956" xr:uid="{00000000-0005-0000-0000-000037530000}"/>
    <cellStyle name="Millares 2 6 3 3 6 2" xfId="32502" xr:uid="{00000000-0005-0000-0000-000038530000}"/>
    <cellStyle name="Millares 2 6 3 3 7" xfId="27558" xr:uid="{00000000-0005-0000-0000-000039530000}"/>
    <cellStyle name="Millares 2 6 3 4" xfId="2280" xr:uid="{00000000-0005-0000-0000-00003A530000}"/>
    <cellStyle name="Millares 2 6 3 4 2" xfId="3944" xr:uid="{00000000-0005-0000-0000-00003B530000}"/>
    <cellStyle name="Millares 2 6 3 4 2 2" xfId="6574" xr:uid="{00000000-0005-0000-0000-00003C530000}"/>
    <cellStyle name="Millares 2 6 3 4 2 2 2" xfId="25449" xr:uid="{00000000-0005-0000-0000-00003D530000}"/>
    <cellStyle name="Millares 2 6 3 4 2 2 2 2" xfId="39814" xr:uid="{00000000-0005-0000-0000-00003E530000}"/>
    <cellStyle name="Millares 2 6 3 4 2 2 3" xfId="31312" xr:uid="{00000000-0005-0000-0000-00003F530000}"/>
    <cellStyle name="Millares 2 6 3 4 2 3" xfId="22828" xr:uid="{00000000-0005-0000-0000-000040530000}"/>
    <cellStyle name="Millares 2 6 3 4 2 3 2" xfId="37720" xr:uid="{00000000-0005-0000-0000-000041530000}"/>
    <cellStyle name="Millares 2 6 3 4 2 4" xfId="9924" xr:uid="{00000000-0005-0000-0000-000042530000}"/>
    <cellStyle name="Millares 2 6 3 4 2 4 2" xfId="34150" xr:uid="{00000000-0005-0000-0000-000043530000}"/>
    <cellStyle name="Millares 2 6 3 4 2 5" xfId="29214" xr:uid="{00000000-0005-0000-0000-000044530000}"/>
    <cellStyle name="Millares 2 6 3 4 3" xfId="5324" xr:uid="{00000000-0005-0000-0000-000045530000}"/>
    <cellStyle name="Millares 2 6 3 4 3 2" xfId="24201" xr:uid="{00000000-0005-0000-0000-000046530000}"/>
    <cellStyle name="Millares 2 6 3 4 3 2 2" xfId="38822" xr:uid="{00000000-0005-0000-0000-000047530000}"/>
    <cellStyle name="Millares 2 6 3 4 3 3" xfId="30318" xr:uid="{00000000-0005-0000-0000-000048530000}"/>
    <cellStyle name="Millares 2 6 3 4 4" xfId="21164" xr:uid="{00000000-0005-0000-0000-000049530000}"/>
    <cellStyle name="Millares 2 6 3 4 4 2" xfId="36312" xr:uid="{00000000-0005-0000-0000-00004A530000}"/>
    <cellStyle name="Millares 2 6 3 4 5" xfId="8268" xr:uid="{00000000-0005-0000-0000-00004B530000}"/>
    <cellStyle name="Millares 2 6 3 4 5 2" xfId="32750" xr:uid="{00000000-0005-0000-0000-00004C530000}"/>
    <cellStyle name="Millares 2 6 3 4 6" xfId="27806" xr:uid="{00000000-0005-0000-0000-00004D530000}"/>
    <cellStyle name="Millares 2 6 3 5" xfId="3025" xr:uid="{00000000-0005-0000-0000-00004E530000}"/>
    <cellStyle name="Millares 2 6 3 5 2" xfId="5949" xr:uid="{00000000-0005-0000-0000-00004F530000}"/>
    <cellStyle name="Millares 2 6 3 5 2 2" xfId="24825" xr:uid="{00000000-0005-0000-0000-000050530000}"/>
    <cellStyle name="Millares 2 6 3 5 2 2 2" xfId="39318" xr:uid="{00000000-0005-0000-0000-000051530000}"/>
    <cellStyle name="Millares 2 6 3 5 2 3" xfId="30815" xr:uid="{00000000-0005-0000-0000-000052530000}"/>
    <cellStyle name="Millares 2 6 3 5 3" xfId="21909" xr:uid="{00000000-0005-0000-0000-000053530000}"/>
    <cellStyle name="Millares 2 6 3 5 3 2" xfId="36929" xr:uid="{00000000-0005-0000-0000-000054530000}"/>
    <cellStyle name="Millares 2 6 3 5 4" xfId="9011" xr:uid="{00000000-0005-0000-0000-000055530000}"/>
    <cellStyle name="Millares 2 6 3 5 4 2" xfId="33365" xr:uid="{00000000-0005-0000-0000-000056530000}"/>
    <cellStyle name="Millares 2 6 3 5 5" xfId="28423" xr:uid="{00000000-0005-0000-0000-000057530000}"/>
    <cellStyle name="Millares 2 6 3 6" xfId="4698" xr:uid="{00000000-0005-0000-0000-000058530000}"/>
    <cellStyle name="Millares 2 6 3 6 2" xfId="23576" xr:uid="{00000000-0005-0000-0000-000059530000}"/>
    <cellStyle name="Millares 2 6 3 6 2 2" xfId="38325" xr:uid="{00000000-0005-0000-0000-00005A530000}"/>
    <cellStyle name="Millares 2 6 3 6 3" xfId="12927" xr:uid="{00000000-0005-0000-0000-00005B530000}"/>
    <cellStyle name="Millares 2 6 3 6 3 2" xfId="35286" xr:uid="{00000000-0005-0000-0000-00005C530000}"/>
    <cellStyle name="Millares 2 6 3 6 4" xfId="29820" xr:uid="{00000000-0005-0000-0000-00005D530000}"/>
    <cellStyle name="Millares 2 6 3 7" xfId="20245" xr:uid="{00000000-0005-0000-0000-00005E530000}"/>
    <cellStyle name="Millares 2 6 3 7 2" xfId="35521" xr:uid="{00000000-0005-0000-0000-00005F530000}"/>
    <cellStyle name="Millares 2 6 3 8" xfId="7355" xr:uid="{00000000-0005-0000-0000-000060530000}"/>
    <cellStyle name="Millares 2 6 3 8 2" xfId="31965" xr:uid="{00000000-0005-0000-0000-000061530000}"/>
    <cellStyle name="Millares 2 6 3 9" xfId="27015" xr:uid="{00000000-0005-0000-0000-000062530000}"/>
    <cellStyle name="Millares 2 6 4" xfId="1543" xr:uid="{00000000-0005-0000-0000-000063530000}"/>
    <cellStyle name="Millares 2 6 4 2" xfId="2046" xr:uid="{00000000-0005-0000-0000-000064530000}"/>
    <cellStyle name="Millares 2 6 4 2 2" xfId="2670" xr:uid="{00000000-0005-0000-0000-000065530000}"/>
    <cellStyle name="Millares 2 6 4 2 2 2" xfId="4334" xr:uid="{00000000-0005-0000-0000-000066530000}"/>
    <cellStyle name="Millares 2 6 4 2 2 2 2" xfId="6964" xr:uid="{00000000-0005-0000-0000-000067530000}"/>
    <cellStyle name="Millares 2 6 4 2 2 2 2 2" xfId="25839" xr:uid="{00000000-0005-0000-0000-000068530000}"/>
    <cellStyle name="Millares 2 6 4 2 2 2 2 2 2" xfId="40124" xr:uid="{00000000-0005-0000-0000-000069530000}"/>
    <cellStyle name="Millares 2 6 4 2 2 2 2 3" xfId="31622" xr:uid="{00000000-0005-0000-0000-00006A530000}"/>
    <cellStyle name="Millares 2 6 4 2 2 2 3" xfId="23218" xr:uid="{00000000-0005-0000-0000-00006B530000}"/>
    <cellStyle name="Millares 2 6 4 2 2 2 3 2" xfId="38030" xr:uid="{00000000-0005-0000-0000-00006C530000}"/>
    <cellStyle name="Millares 2 6 4 2 2 2 4" xfId="10314" xr:uid="{00000000-0005-0000-0000-00006D530000}"/>
    <cellStyle name="Millares 2 6 4 2 2 2 4 2" xfId="34460" xr:uid="{00000000-0005-0000-0000-00006E530000}"/>
    <cellStyle name="Millares 2 6 4 2 2 2 5" xfId="29524" xr:uid="{00000000-0005-0000-0000-00006F530000}"/>
    <cellStyle name="Millares 2 6 4 2 2 3" xfId="5714" xr:uid="{00000000-0005-0000-0000-000070530000}"/>
    <cellStyle name="Millares 2 6 4 2 2 3 2" xfId="24591" xr:uid="{00000000-0005-0000-0000-000071530000}"/>
    <cellStyle name="Millares 2 6 4 2 2 3 2 2" xfId="39132" xr:uid="{00000000-0005-0000-0000-000072530000}"/>
    <cellStyle name="Millares 2 6 4 2 2 3 3" xfId="30628" xr:uid="{00000000-0005-0000-0000-000073530000}"/>
    <cellStyle name="Millares 2 6 4 2 2 4" xfId="21554" xr:uid="{00000000-0005-0000-0000-000074530000}"/>
    <cellStyle name="Millares 2 6 4 2 2 4 2" xfId="36622" xr:uid="{00000000-0005-0000-0000-000075530000}"/>
    <cellStyle name="Millares 2 6 4 2 2 5" xfId="8658" xr:uid="{00000000-0005-0000-0000-000076530000}"/>
    <cellStyle name="Millares 2 6 4 2 2 5 2" xfId="33060" xr:uid="{00000000-0005-0000-0000-000077530000}"/>
    <cellStyle name="Millares 2 6 4 2 2 6" xfId="28116" xr:uid="{00000000-0005-0000-0000-000078530000}"/>
    <cellStyle name="Millares 2 6 4 2 3" xfId="3710" xr:uid="{00000000-0005-0000-0000-000079530000}"/>
    <cellStyle name="Millares 2 6 4 2 3 2" xfId="6340" xr:uid="{00000000-0005-0000-0000-00007A530000}"/>
    <cellStyle name="Millares 2 6 4 2 3 2 2" xfId="25215" xr:uid="{00000000-0005-0000-0000-00007B530000}"/>
    <cellStyle name="Millares 2 6 4 2 3 2 2 2" xfId="39628" xr:uid="{00000000-0005-0000-0000-00007C530000}"/>
    <cellStyle name="Millares 2 6 4 2 3 2 3" xfId="31126" xr:uid="{00000000-0005-0000-0000-00007D530000}"/>
    <cellStyle name="Millares 2 6 4 2 3 3" xfId="22594" xr:uid="{00000000-0005-0000-0000-00007E530000}"/>
    <cellStyle name="Millares 2 6 4 2 3 3 2" xfId="37534" xr:uid="{00000000-0005-0000-0000-00007F530000}"/>
    <cellStyle name="Millares 2 6 4 2 3 4" xfId="9690" xr:uid="{00000000-0005-0000-0000-000080530000}"/>
    <cellStyle name="Millares 2 6 4 2 3 4 2" xfId="33964" xr:uid="{00000000-0005-0000-0000-000081530000}"/>
    <cellStyle name="Millares 2 6 4 2 3 5" xfId="29028" xr:uid="{00000000-0005-0000-0000-000082530000}"/>
    <cellStyle name="Millares 2 6 4 2 4" xfId="5090" xr:uid="{00000000-0005-0000-0000-000083530000}"/>
    <cellStyle name="Millares 2 6 4 2 4 2" xfId="23967" xr:uid="{00000000-0005-0000-0000-000084530000}"/>
    <cellStyle name="Millares 2 6 4 2 4 2 2" xfId="38636" xr:uid="{00000000-0005-0000-0000-000085530000}"/>
    <cellStyle name="Millares 2 6 4 2 4 3" xfId="30132" xr:uid="{00000000-0005-0000-0000-000086530000}"/>
    <cellStyle name="Millares 2 6 4 2 5" xfId="20930" xr:uid="{00000000-0005-0000-0000-000087530000}"/>
    <cellStyle name="Millares 2 6 4 2 5 2" xfId="36126" xr:uid="{00000000-0005-0000-0000-000088530000}"/>
    <cellStyle name="Millares 2 6 4 2 6" xfId="8034" xr:uid="{00000000-0005-0000-0000-000089530000}"/>
    <cellStyle name="Millares 2 6 4 2 6 2" xfId="32564" xr:uid="{00000000-0005-0000-0000-00008A530000}"/>
    <cellStyle name="Millares 2 6 4 2 7" xfId="27620" xr:uid="{00000000-0005-0000-0000-00008B530000}"/>
    <cellStyle name="Millares 2 6 4 3" xfId="2358" xr:uid="{00000000-0005-0000-0000-00008C530000}"/>
    <cellStyle name="Millares 2 6 4 3 2" xfId="4022" xr:uid="{00000000-0005-0000-0000-00008D530000}"/>
    <cellStyle name="Millares 2 6 4 3 2 2" xfId="6652" xr:uid="{00000000-0005-0000-0000-00008E530000}"/>
    <cellStyle name="Millares 2 6 4 3 2 2 2" xfId="25527" xr:uid="{00000000-0005-0000-0000-00008F530000}"/>
    <cellStyle name="Millares 2 6 4 3 2 2 2 2" xfId="39876" xr:uid="{00000000-0005-0000-0000-000090530000}"/>
    <cellStyle name="Millares 2 6 4 3 2 2 3" xfId="31374" xr:uid="{00000000-0005-0000-0000-000091530000}"/>
    <cellStyle name="Millares 2 6 4 3 2 3" xfId="22906" xr:uid="{00000000-0005-0000-0000-000092530000}"/>
    <cellStyle name="Millares 2 6 4 3 2 3 2" xfId="37782" xr:uid="{00000000-0005-0000-0000-000093530000}"/>
    <cellStyle name="Millares 2 6 4 3 2 4" xfId="10002" xr:uid="{00000000-0005-0000-0000-000094530000}"/>
    <cellStyle name="Millares 2 6 4 3 2 4 2" xfId="34212" xr:uid="{00000000-0005-0000-0000-000095530000}"/>
    <cellStyle name="Millares 2 6 4 3 2 5" xfId="29276" xr:uid="{00000000-0005-0000-0000-000096530000}"/>
    <cellStyle name="Millares 2 6 4 3 3" xfId="5402" xr:uid="{00000000-0005-0000-0000-000097530000}"/>
    <cellStyle name="Millares 2 6 4 3 3 2" xfId="24279" xr:uid="{00000000-0005-0000-0000-000098530000}"/>
    <cellStyle name="Millares 2 6 4 3 3 2 2" xfId="38884" xr:uid="{00000000-0005-0000-0000-000099530000}"/>
    <cellStyle name="Millares 2 6 4 3 3 3" xfId="30380" xr:uid="{00000000-0005-0000-0000-00009A530000}"/>
    <cellStyle name="Millares 2 6 4 3 4" xfId="21242" xr:uid="{00000000-0005-0000-0000-00009B530000}"/>
    <cellStyle name="Millares 2 6 4 3 4 2" xfId="36374" xr:uid="{00000000-0005-0000-0000-00009C530000}"/>
    <cellStyle name="Millares 2 6 4 3 5" xfId="8346" xr:uid="{00000000-0005-0000-0000-00009D530000}"/>
    <cellStyle name="Millares 2 6 4 3 5 2" xfId="32812" xr:uid="{00000000-0005-0000-0000-00009E530000}"/>
    <cellStyle name="Millares 2 6 4 3 6" xfId="27868" xr:uid="{00000000-0005-0000-0000-00009F530000}"/>
    <cellStyle name="Millares 2 6 4 4" xfId="3207" xr:uid="{00000000-0005-0000-0000-0000A0530000}"/>
    <cellStyle name="Millares 2 6 4 4 2" xfId="6027" xr:uid="{00000000-0005-0000-0000-0000A1530000}"/>
    <cellStyle name="Millares 2 6 4 4 2 2" xfId="24903" xr:uid="{00000000-0005-0000-0000-0000A2530000}"/>
    <cellStyle name="Millares 2 6 4 4 2 2 2" xfId="39380" xr:uid="{00000000-0005-0000-0000-0000A3530000}"/>
    <cellStyle name="Millares 2 6 4 4 2 3" xfId="30877" xr:uid="{00000000-0005-0000-0000-0000A4530000}"/>
    <cellStyle name="Millares 2 6 4 4 3" xfId="22091" xr:uid="{00000000-0005-0000-0000-0000A5530000}"/>
    <cellStyle name="Millares 2 6 4 4 3 2" xfId="37095" xr:uid="{00000000-0005-0000-0000-0000A6530000}"/>
    <cellStyle name="Millares 2 6 4 4 4" xfId="9191" xr:uid="{00000000-0005-0000-0000-0000A7530000}"/>
    <cellStyle name="Millares 2 6 4 4 4 2" xfId="33529" xr:uid="{00000000-0005-0000-0000-0000A8530000}"/>
    <cellStyle name="Millares 2 6 4 4 5" xfId="28589" xr:uid="{00000000-0005-0000-0000-0000A9530000}"/>
    <cellStyle name="Millares 2 6 4 5" xfId="4776" xr:uid="{00000000-0005-0000-0000-0000AA530000}"/>
    <cellStyle name="Millares 2 6 4 5 2" xfId="23654" xr:uid="{00000000-0005-0000-0000-0000AB530000}"/>
    <cellStyle name="Millares 2 6 4 5 2 2" xfId="38387" xr:uid="{00000000-0005-0000-0000-0000AC530000}"/>
    <cellStyle name="Millares 2 6 4 5 3" xfId="29882" xr:uid="{00000000-0005-0000-0000-0000AD530000}"/>
    <cellStyle name="Millares 2 6 4 6" xfId="20427" xr:uid="{00000000-0005-0000-0000-0000AE530000}"/>
    <cellStyle name="Millares 2 6 4 6 2" xfId="35687" xr:uid="{00000000-0005-0000-0000-0000AF530000}"/>
    <cellStyle name="Millares 2 6 4 7" xfId="7535" xr:uid="{00000000-0005-0000-0000-0000B0530000}"/>
    <cellStyle name="Millares 2 6 4 7 2" xfId="32129" xr:uid="{00000000-0005-0000-0000-0000B1530000}"/>
    <cellStyle name="Millares 2 6 4 8" xfId="27181" xr:uid="{00000000-0005-0000-0000-0000B2530000}"/>
    <cellStyle name="Millares 2 6 5" xfId="1890" xr:uid="{00000000-0005-0000-0000-0000B3530000}"/>
    <cellStyle name="Millares 2 6 5 2" xfId="2514" xr:uid="{00000000-0005-0000-0000-0000B4530000}"/>
    <cellStyle name="Millares 2 6 5 2 2" xfId="4178" xr:uid="{00000000-0005-0000-0000-0000B5530000}"/>
    <cellStyle name="Millares 2 6 5 2 2 2" xfId="6808" xr:uid="{00000000-0005-0000-0000-0000B6530000}"/>
    <cellStyle name="Millares 2 6 5 2 2 2 2" xfId="25683" xr:uid="{00000000-0005-0000-0000-0000B7530000}"/>
    <cellStyle name="Millares 2 6 5 2 2 2 2 2" xfId="40000" xr:uid="{00000000-0005-0000-0000-0000B8530000}"/>
    <cellStyle name="Millares 2 6 5 2 2 2 3" xfId="31498" xr:uid="{00000000-0005-0000-0000-0000B9530000}"/>
    <cellStyle name="Millares 2 6 5 2 2 3" xfId="23062" xr:uid="{00000000-0005-0000-0000-0000BA530000}"/>
    <cellStyle name="Millares 2 6 5 2 2 3 2" xfId="37906" xr:uid="{00000000-0005-0000-0000-0000BB530000}"/>
    <cellStyle name="Millares 2 6 5 2 2 4" xfId="10158" xr:uid="{00000000-0005-0000-0000-0000BC530000}"/>
    <cellStyle name="Millares 2 6 5 2 2 4 2" xfId="34336" xr:uid="{00000000-0005-0000-0000-0000BD530000}"/>
    <cellStyle name="Millares 2 6 5 2 2 5" xfId="29400" xr:uid="{00000000-0005-0000-0000-0000BE530000}"/>
    <cellStyle name="Millares 2 6 5 2 3" xfId="5558" xr:uid="{00000000-0005-0000-0000-0000BF530000}"/>
    <cellStyle name="Millares 2 6 5 2 3 2" xfId="24435" xr:uid="{00000000-0005-0000-0000-0000C0530000}"/>
    <cellStyle name="Millares 2 6 5 2 3 2 2" xfId="39008" xr:uid="{00000000-0005-0000-0000-0000C1530000}"/>
    <cellStyle name="Millares 2 6 5 2 3 3" xfId="30504" xr:uid="{00000000-0005-0000-0000-0000C2530000}"/>
    <cellStyle name="Millares 2 6 5 2 4" xfId="21398" xr:uid="{00000000-0005-0000-0000-0000C3530000}"/>
    <cellStyle name="Millares 2 6 5 2 4 2" xfId="36498" xr:uid="{00000000-0005-0000-0000-0000C4530000}"/>
    <cellStyle name="Millares 2 6 5 2 5" xfId="8502" xr:uid="{00000000-0005-0000-0000-0000C5530000}"/>
    <cellStyle name="Millares 2 6 5 2 5 2" xfId="32936" xr:uid="{00000000-0005-0000-0000-0000C6530000}"/>
    <cellStyle name="Millares 2 6 5 2 6" xfId="27992" xr:uid="{00000000-0005-0000-0000-0000C7530000}"/>
    <cellStyle name="Millares 2 6 5 3" xfId="3554" xr:uid="{00000000-0005-0000-0000-0000C8530000}"/>
    <cellStyle name="Millares 2 6 5 3 2" xfId="6184" xr:uid="{00000000-0005-0000-0000-0000C9530000}"/>
    <cellStyle name="Millares 2 6 5 3 2 2" xfId="25059" xr:uid="{00000000-0005-0000-0000-0000CA530000}"/>
    <cellStyle name="Millares 2 6 5 3 2 2 2" xfId="39504" xr:uid="{00000000-0005-0000-0000-0000CB530000}"/>
    <cellStyle name="Millares 2 6 5 3 2 3" xfId="31002" xr:uid="{00000000-0005-0000-0000-0000CC530000}"/>
    <cellStyle name="Millares 2 6 5 3 3" xfId="22438" xr:uid="{00000000-0005-0000-0000-0000CD530000}"/>
    <cellStyle name="Millares 2 6 5 3 3 2" xfId="37410" xr:uid="{00000000-0005-0000-0000-0000CE530000}"/>
    <cellStyle name="Millares 2 6 5 3 4" xfId="9534" xr:uid="{00000000-0005-0000-0000-0000CF530000}"/>
    <cellStyle name="Millares 2 6 5 3 4 2" xfId="33840" xr:uid="{00000000-0005-0000-0000-0000D0530000}"/>
    <cellStyle name="Millares 2 6 5 3 5" xfId="28904" xr:uid="{00000000-0005-0000-0000-0000D1530000}"/>
    <cellStyle name="Millares 2 6 5 4" xfId="4934" xr:uid="{00000000-0005-0000-0000-0000D2530000}"/>
    <cellStyle name="Millares 2 6 5 4 2" xfId="23811" xr:uid="{00000000-0005-0000-0000-0000D3530000}"/>
    <cellStyle name="Millares 2 6 5 4 2 2" xfId="38512" xr:uid="{00000000-0005-0000-0000-0000D4530000}"/>
    <cellStyle name="Millares 2 6 5 4 3" xfId="30008" xr:uid="{00000000-0005-0000-0000-0000D5530000}"/>
    <cellStyle name="Millares 2 6 5 5" xfId="20774" xr:uid="{00000000-0005-0000-0000-0000D6530000}"/>
    <cellStyle name="Millares 2 6 5 5 2" xfId="36002" xr:uid="{00000000-0005-0000-0000-0000D7530000}"/>
    <cellStyle name="Millares 2 6 5 6" xfId="7878" xr:uid="{00000000-0005-0000-0000-0000D8530000}"/>
    <cellStyle name="Millares 2 6 5 6 2" xfId="32440" xr:uid="{00000000-0005-0000-0000-0000D9530000}"/>
    <cellStyle name="Millares 2 6 5 7" xfId="27496" xr:uid="{00000000-0005-0000-0000-0000DA530000}"/>
    <cellStyle name="Millares 2 6 6" xfId="2202" xr:uid="{00000000-0005-0000-0000-0000DB530000}"/>
    <cellStyle name="Millares 2 6 6 2" xfId="3866" xr:uid="{00000000-0005-0000-0000-0000DC530000}"/>
    <cellStyle name="Millares 2 6 6 2 2" xfId="6496" xr:uid="{00000000-0005-0000-0000-0000DD530000}"/>
    <cellStyle name="Millares 2 6 6 2 2 2" xfId="25371" xr:uid="{00000000-0005-0000-0000-0000DE530000}"/>
    <cellStyle name="Millares 2 6 6 2 2 2 2" xfId="39752" xr:uid="{00000000-0005-0000-0000-0000DF530000}"/>
    <cellStyle name="Millares 2 6 6 2 2 3" xfId="31250" xr:uid="{00000000-0005-0000-0000-0000E0530000}"/>
    <cellStyle name="Millares 2 6 6 2 3" xfId="22750" xr:uid="{00000000-0005-0000-0000-0000E1530000}"/>
    <cellStyle name="Millares 2 6 6 2 3 2" xfId="37658" xr:uid="{00000000-0005-0000-0000-0000E2530000}"/>
    <cellStyle name="Millares 2 6 6 2 4" xfId="9846" xr:uid="{00000000-0005-0000-0000-0000E3530000}"/>
    <cellStyle name="Millares 2 6 6 2 4 2" xfId="34088" xr:uid="{00000000-0005-0000-0000-0000E4530000}"/>
    <cellStyle name="Millares 2 6 6 2 5" xfId="29152" xr:uid="{00000000-0005-0000-0000-0000E5530000}"/>
    <cellStyle name="Millares 2 6 6 3" xfId="5246" xr:uid="{00000000-0005-0000-0000-0000E6530000}"/>
    <cellStyle name="Millares 2 6 6 3 2" xfId="24123" xr:uid="{00000000-0005-0000-0000-0000E7530000}"/>
    <cellStyle name="Millares 2 6 6 3 2 2" xfId="38760" xr:uid="{00000000-0005-0000-0000-0000E8530000}"/>
    <cellStyle name="Millares 2 6 6 3 3" xfId="30256" xr:uid="{00000000-0005-0000-0000-0000E9530000}"/>
    <cellStyle name="Millares 2 6 6 4" xfId="21086" xr:uid="{00000000-0005-0000-0000-0000EA530000}"/>
    <cellStyle name="Millares 2 6 6 4 2" xfId="36250" xr:uid="{00000000-0005-0000-0000-0000EB530000}"/>
    <cellStyle name="Millares 2 6 6 5" xfId="8190" xr:uid="{00000000-0005-0000-0000-0000EC530000}"/>
    <cellStyle name="Millares 2 6 6 5 2" xfId="32688" xr:uid="{00000000-0005-0000-0000-0000ED530000}"/>
    <cellStyle name="Millares 2 6 6 6" xfId="27744" xr:uid="{00000000-0005-0000-0000-0000EE530000}"/>
    <cellStyle name="Millares 2 6 7" xfId="2843" xr:uid="{00000000-0005-0000-0000-0000EF530000}"/>
    <cellStyle name="Millares 2 6 7 2" xfId="5870" xr:uid="{00000000-0005-0000-0000-0000F0530000}"/>
    <cellStyle name="Millares 2 6 7 2 2" xfId="24747" xr:uid="{00000000-0005-0000-0000-0000F1530000}"/>
    <cellStyle name="Millares 2 6 7 2 2 2" xfId="39256" xr:uid="{00000000-0005-0000-0000-0000F2530000}"/>
    <cellStyle name="Millares 2 6 7 2 3" xfId="30752" xr:uid="{00000000-0005-0000-0000-0000F3530000}"/>
    <cellStyle name="Millares 2 6 7 3" xfId="21727" xr:uid="{00000000-0005-0000-0000-0000F4530000}"/>
    <cellStyle name="Millares 2 6 7 3 2" xfId="36763" xr:uid="{00000000-0005-0000-0000-0000F5530000}"/>
    <cellStyle name="Millares 2 6 7 4" xfId="8831" xr:uid="{00000000-0005-0000-0000-0000F6530000}"/>
    <cellStyle name="Millares 2 6 7 4 2" xfId="33201" xr:uid="{00000000-0005-0000-0000-0000F7530000}"/>
    <cellStyle name="Millares 2 6 7 5" xfId="28257" xr:uid="{00000000-0005-0000-0000-0000F8530000}"/>
    <cellStyle name="Millares 2 6 8" xfId="4584" xr:uid="{00000000-0005-0000-0000-0000F9530000}"/>
    <cellStyle name="Millares 2 6 8 2" xfId="23462" xr:uid="{00000000-0005-0000-0000-0000FA530000}"/>
    <cellStyle name="Millares 2 6 8 2 2" xfId="38227" xr:uid="{00000000-0005-0000-0000-0000FB530000}"/>
    <cellStyle name="Millares 2 6 8 3" xfId="10485" xr:uid="{00000000-0005-0000-0000-0000FC530000}"/>
    <cellStyle name="Millares 2 6 8 3 2" xfId="34599" xr:uid="{00000000-0005-0000-0000-0000FD530000}"/>
    <cellStyle name="Millares 2 6 8 4" xfId="29722" xr:uid="{00000000-0005-0000-0000-0000FE530000}"/>
    <cellStyle name="Millares 2 6 9" xfId="4488" xr:uid="{00000000-0005-0000-0000-0000FF530000}"/>
    <cellStyle name="Millares 2 6 9 2" xfId="23372" xr:uid="{00000000-0005-0000-0000-000000540000}"/>
    <cellStyle name="Millares 2 6 9 2 2" xfId="38152" xr:uid="{00000000-0005-0000-0000-000001540000}"/>
    <cellStyle name="Millares 2 6 9 3" xfId="29646" xr:uid="{00000000-0005-0000-0000-000002540000}"/>
    <cellStyle name="Millares 2 7" xfId="557" xr:uid="{00000000-0005-0000-0000-000003540000}"/>
    <cellStyle name="Millares 2 7 10" xfId="20064" xr:uid="{00000000-0005-0000-0000-000004540000}"/>
    <cellStyle name="Millares 2 7 10 2" xfId="35356" xr:uid="{00000000-0005-0000-0000-000005540000}"/>
    <cellStyle name="Millares 2 7 11" xfId="7159" xr:uid="{00000000-0005-0000-0000-000006540000}"/>
    <cellStyle name="Millares 2 7 11 2" xfId="31785" xr:uid="{00000000-0005-0000-0000-000007540000}"/>
    <cellStyle name="Millares 2 7 12" xfId="26850" xr:uid="{00000000-0005-0000-0000-000008540000}"/>
    <cellStyle name="Millares 2 7 2" xfId="1271" xr:uid="{00000000-0005-0000-0000-000009540000}"/>
    <cellStyle name="Millares 2 7 2 10" xfId="7266" xr:uid="{00000000-0005-0000-0000-00000A540000}"/>
    <cellStyle name="Millares 2 7 2 10 2" xfId="31884" xr:uid="{00000000-0005-0000-0000-00000B540000}"/>
    <cellStyle name="Millares 2 7 2 11" xfId="26933" xr:uid="{00000000-0005-0000-0000-00000C540000}"/>
    <cellStyle name="Millares 2 7 2 2" xfId="1453" xr:uid="{00000000-0005-0000-0000-00000D540000}"/>
    <cellStyle name="Millares 2 7 2 2 2" xfId="1817" xr:uid="{00000000-0005-0000-0000-00000E540000}"/>
    <cellStyle name="Millares 2 7 2 2 2 2" xfId="2164" xr:uid="{00000000-0005-0000-0000-00000F540000}"/>
    <cellStyle name="Millares 2 7 2 2 2 2 2" xfId="2788" xr:uid="{00000000-0005-0000-0000-000010540000}"/>
    <cellStyle name="Millares 2 7 2 2 2 2 2 2" xfId="4452" xr:uid="{00000000-0005-0000-0000-000011540000}"/>
    <cellStyle name="Millares 2 7 2 2 2 2 2 2 2" xfId="7082" xr:uid="{00000000-0005-0000-0000-000012540000}"/>
    <cellStyle name="Millares 2 7 2 2 2 2 2 2 2 2" xfId="25957" xr:uid="{00000000-0005-0000-0000-000013540000}"/>
    <cellStyle name="Millares 2 7 2 2 2 2 2 2 2 2 2" xfId="40218" xr:uid="{00000000-0005-0000-0000-000014540000}"/>
    <cellStyle name="Millares 2 7 2 2 2 2 2 2 2 3" xfId="31716" xr:uid="{00000000-0005-0000-0000-000015540000}"/>
    <cellStyle name="Millares 2 7 2 2 2 2 2 2 3" xfId="23336" xr:uid="{00000000-0005-0000-0000-000016540000}"/>
    <cellStyle name="Millares 2 7 2 2 2 2 2 2 3 2" xfId="38124" xr:uid="{00000000-0005-0000-0000-000017540000}"/>
    <cellStyle name="Millares 2 7 2 2 2 2 2 2 4" xfId="10432" xr:uid="{00000000-0005-0000-0000-000018540000}"/>
    <cellStyle name="Millares 2 7 2 2 2 2 2 2 4 2" xfId="34554" xr:uid="{00000000-0005-0000-0000-000019540000}"/>
    <cellStyle name="Millares 2 7 2 2 2 2 2 2 5" xfId="29618" xr:uid="{00000000-0005-0000-0000-00001A540000}"/>
    <cellStyle name="Millares 2 7 2 2 2 2 2 3" xfId="5832" xr:uid="{00000000-0005-0000-0000-00001B540000}"/>
    <cellStyle name="Millares 2 7 2 2 2 2 2 3 2" xfId="24709" xr:uid="{00000000-0005-0000-0000-00001C540000}"/>
    <cellStyle name="Millares 2 7 2 2 2 2 2 3 2 2" xfId="39226" xr:uid="{00000000-0005-0000-0000-00001D540000}"/>
    <cellStyle name="Millares 2 7 2 2 2 2 2 3 3" xfId="30722" xr:uid="{00000000-0005-0000-0000-00001E540000}"/>
    <cellStyle name="Millares 2 7 2 2 2 2 2 4" xfId="21672" xr:uid="{00000000-0005-0000-0000-00001F540000}"/>
    <cellStyle name="Millares 2 7 2 2 2 2 2 4 2" xfId="36716" xr:uid="{00000000-0005-0000-0000-000020540000}"/>
    <cellStyle name="Millares 2 7 2 2 2 2 2 5" xfId="8776" xr:uid="{00000000-0005-0000-0000-000021540000}"/>
    <cellStyle name="Millares 2 7 2 2 2 2 2 5 2" xfId="33154" xr:uid="{00000000-0005-0000-0000-000022540000}"/>
    <cellStyle name="Millares 2 7 2 2 2 2 2 6" xfId="28210" xr:uid="{00000000-0005-0000-0000-000023540000}"/>
    <cellStyle name="Millares 2 7 2 2 2 2 3" xfId="3828" xr:uid="{00000000-0005-0000-0000-000024540000}"/>
    <cellStyle name="Millares 2 7 2 2 2 2 3 2" xfId="6458" xr:uid="{00000000-0005-0000-0000-000025540000}"/>
    <cellStyle name="Millares 2 7 2 2 2 2 3 2 2" xfId="25333" xr:uid="{00000000-0005-0000-0000-000026540000}"/>
    <cellStyle name="Millares 2 7 2 2 2 2 3 2 2 2" xfId="39722" xr:uid="{00000000-0005-0000-0000-000027540000}"/>
    <cellStyle name="Millares 2 7 2 2 2 2 3 2 3" xfId="31220" xr:uid="{00000000-0005-0000-0000-000028540000}"/>
    <cellStyle name="Millares 2 7 2 2 2 2 3 3" xfId="22712" xr:uid="{00000000-0005-0000-0000-000029540000}"/>
    <cellStyle name="Millares 2 7 2 2 2 2 3 3 2" xfId="37628" xr:uid="{00000000-0005-0000-0000-00002A540000}"/>
    <cellStyle name="Millares 2 7 2 2 2 2 3 4" xfId="9808" xr:uid="{00000000-0005-0000-0000-00002B540000}"/>
    <cellStyle name="Millares 2 7 2 2 2 2 3 4 2" xfId="34058" xr:uid="{00000000-0005-0000-0000-00002C540000}"/>
    <cellStyle name="Millares 2 7 2 2 2 2 3 5" xfId="29122" xr:uid="{00000000-0005-0000-0000-00002D540000}"/>
    <cellStyle name="Millares 2 7 2 2 2 2 4" xfId="5208" xr:uid="{00000000-0005-0000-0000-00002E540000}"/>
    <cellStyle name="Millares 2 7 2 2 2 2 4 2" xfId="24085" xr:uid="{00000000-0005-0000-0000-00002F540000}"/>
    <cellStyle name="Millares 2 7 2 2 2 2 4 2 2" xfId="38730" xr:uid="{00000000-0005-0000-0000-000030540000}"/>
    <cellStyle name="Millares 2 7 2 2 2 2 4 3" xfId="30226" xr:uid="{00000000-0005-0000-0000-000031540000}"/>
    <cellStyle name="Millares 2 7 2 2 2 2 5" xfId="21048" xr:uid="{00000000-0005-0000-0000-000032540000}"/>
    <cellStyle name="Millares 2 7 2 2 2 2 5 2" xfId="36220" xr:uid="{00000000-0005-0000-0000-000033540000}"/>
    <cellStyle name="Millares 2 7 2 2 2 2 6" xfId="8152" xr:uid="{00000000-0005-0000-0000-000034540000}"/>
    <cellStyle name="Millares 2 7 2 2 2 2 6 2" xfId="32658" xr:uid="{00000000-0005-0000-0000-000035540000}"/>
    <cellStyle name="Millares 2 7 2 2 2 2 7" xfId="27714" xr:uid="{00000000-0005-0000-0000-000036540000}"/>
    <cellStyle name="Millares 2 7 2 2 2 3" xfId="2476" xr:uid="{00000000-0005-0000-0000-000037540000}"/>
    <cellStyle name="Millares 2 7 2 2 2 3 2" xfId="4140" xr:uid="{00000000-0005-0000-0000-000038540000}"/>
    <cellStyle name="Millares 2 7 2 2 2 3 2 2" xfId="6770" xr:uid="{00000000-0005-0000-0000-000039540000}"/>
    <cellStyle name="Millares 2 7 2 2 2 3 2 2 2" xfId="25645" xr:uid="{00000000-0005-0000-0000-00003A540000}"/>
    <cellStyle name="Millares 2 7 2 2 2 3 2 2 2 2" xfId="39970" xr:uid="{00000000-0005-0000-0000-00003B540000}"/>
    <cellStyle name="Millares 2 7 2 2 2 3 2 2 3" xfId="31468" xr:uid="{00000000-0005-0000-0000-00003C540000}"/>
    <cellStyle name="Millares 2 7 2 2 2 3 2 3" xfId="23024" xr:uid="{00000000-0005-0000-0000-00003D540000}"/>
    <cellStyle name="Millares 2 7 2 2 2 3 2 3 2" xfId="37876" xr:uid="{00000000-0005-0000-0000-00003E540000}"/>
    <cellStyle name="Millares 2 7 2 2 2 3 2 4" xfId="10120" xr:uid="{00000000-0005-0000-0000-00003F540000}"/>
    <cellStyle name="Millares 2 7 2 2 2 3 2 4 2" xfId="34306" xr:uid="{00000000-0005-0000-0000-000040540000}"/>
    <cellStyle name="Millares 2 7 2 2 2 3 2 5" xfId="29370" xr:uid="{00000000-0005-0000-0000-000041540000}"/>
    <cellStyle name="Millares 2 7 2 2 2 3 3" xfId="5520" xr:uid="{00000000-0005-0000-0000-000042540000}"/>
    <cellStyle name="Millares 2 7 2 2 2 3 3 2" xfId="24397" xr:uid="{00000000-0005-0000-0000-000043540000}"/>
    <cellStyle name="Millares 2 7 2 2 2 3 3 2 2" xfId="38978" xr:uid="{00000000-0005-0000-0000-000044540000}"/>
    <cellStyle name="Millares 2 7 2 2 2 3 3 3" xfId="30474" xr:uid="{00000000-0005-0000-0000-000045540000}"/>
    <cellStyle name="Millares 2 7 2 2 2 3 4" xfId="21360" xr:uid="{00000000-0005-0000-0000-000046540000}"/>
    <cellStyle name="Millares 2 7 2 2 2 3 4 2" xfId="36468" xr:uid="{00000000-0005-0000-0000-000047540000}"/>
    <cellStyle name="Millares 2 7 2 2 2 3 5" xfId="8464" xr:uid="{00000000-0005-0000-0000-000048540000}"/>
    <cellStyle name="Millares 2 7 2 2 2 3 5 2" xfId="32906" xr:uid="{00000000-0005-0000-0000-000049540000}"/>
    <cellStyle name="Millares 2 7 2 2 2 3 6" xfId="27962" xr:uid="{00000000-0005-0000-0000-00004A540000}"/>
    <cellStyle name="Millares 2 7 2 2 2 4" xfId="3481" xr:uid="{00000000-0005-0000-0000-00004B540000}"/>
    <cellStyle name="Millares 2 7 2 2 2 4 2" xfId="6145" xr:uid="{00000000-0005-0000-0000-00004C540000}"/>
    <cellStyle name="Millares 2 7 2 2 2 4 2 2" xfId="25021" xr:uid="{00000000-0005-0000-0000-00004D540000}"/>
    <cellStyle name="Millares 2 7 2 2 2 4 2 2 2" xfId="39474" xr:uid="{00000000-0005-0000-0000-00004E540000}"/>
    <cellStyle name="Millares 2 7 2 2 2 4 2 3" xfId="30971" xr:uid="{00000000-0005-0000-0000-00004F540000}"/>
    <cellStyle name="Millares 2 7 2 2 2 4 3" xfId="22365" xr:uid="{00000000-0005-0000-0000-000050540000}"/>
    <cellStyle name="Millares 2 7 2 2 2 4 3 2" xfId="37345" xr:uid="{00000000-0005-0000-0000-000051540000}"/>
    <cellStyle name="Millares 2 7 2 2 2 4 4" xfId="9462" xr:uid="{00000000-0005-0000-0000-000052540000}"/>
    <cellStyle name="Millares 2 7 2 2 2 4 4 2" xfId="33776" xr:uid="{00000000-0005-0000-0000-000053540000}"/>
    <cellStyle name="Millares 2 7 2 2 2 4 5" xfId="28839" xr:uid="{00000000-0005-0000-0000-000054540000}"/>
    <cellStyle name="Millares 2 7 2 2 2 5" xfId="4895" xr:uid="{00000000-0005-0000-0000-000055540000}"/>
    <cellStyle name="Millares 2 7 2 2 2 5 2" xfId="23772" xr:uid="{00000000-0005-0000-0000-000056540000}"/>
    <cellStyle name="Millares 2 7 2 2 2 5 2 2" xfId="38481" xr:uid="{00000000-0005-0000-0000-000057540000}"/>
    <cellStyle name="Millares 2 7 2 2 2 5 3" xfId="29977" xr:uid="{00000000-0005-0000-0000-000058540000}"/>
    <cellStyle name="Millares 2 7 2 2 2 6" xfId="20701" xr:uid="{00000000-0005-0000-0000-000059540000}"/>
    <cellStyle name="Millares 2 7 2 2 2 6 2" xfId="35937" xr:uid="{00000000-0005-0000-0000-00005A540000}"/>
    <cellStyle name="Millares 2 7 2 2 2 7" xfId="7806" xr:uid="{00000000-0005-0000-0000-00005B540000}"/>
    <cellStyle name="Millares 2 7 2 2 2 7 2" xfId="32376" xr:uid="{00000000-0005-0000-0000-00005C540000}"/>
    <cellStyle name="Millares 2 7 2 2 2 8" xfId="27431" xr:uid="{00000000-0005-0000-0000-00005D540000}"/>
    <cellStyle name="Millares 2 7 2 2 3" xfId="2008" xr:uid="{00000000-0005-0000-0000-00005E540000}"/>
    <cellStyle name="Millares 2 7 2 2 3 2" xfId="2632" xr:uid="{00000000-0005-0000-0000-00005F540000}"/>
    <cellStyle name="Millares 2 7 2 2 3 2 2" xfId="4296" xr:uid="{00000000-0005-0000-0000-000060540000}"/>
    <cellStyle name="Millares 2 7 2 2 3 2 2 2" xfId="6926" xr:uid="{00000000-0005-0000-0000-000061540000}"/>
    <cellStyle name="Millares 2 7 2 2 3 2 2 2 2" xfId="25801" xr:uid="{00000000-0005-0000-0000-000062540000}"/>
    <cellStyle name="Millares 2 7 2 2 3 2 2 2 2 2" xfId="40094" xr:uid="{00000000-0005-0000-0000-000063540000}"/>
    <cellStyle name="Millares 2 7 2 2 3 2 2 2 3" xfId="31592" xr:uid="{00000000-0005-0000-0000-000064540000}"/>
    <cellStyle name="Millares 2 7 2 2 3 2 2 3" xfId="23180" xr:uid="{00000000-0005-0000-0000-000065540000}"/>
    <cellStyle name="Millares 2 7 2 2 3 2 2 3 2" xfId="38000" xr:uid="{00000000-0005-0000-0000-000066540000}"/>
    <cellStyle name="Millares 2 7 2 2 3 2 2 4" xfId="10276" xr:uid="{00000000-0005-0000-0000-000067540000}"/>
    <cellStyle name="Millares 2 7 2 2 3 2 2 4 2" xfId="34430" xr:uid="{00000000-0005-0000-0000-000068540000}"/>
    <cellStyle name="Millares 2 7 2 2 3 2 2 5" xfId="29494" xr:uid="{00000000-0005-0000-0000-000069540000}"/>
    <cellStyle name="Millares 2 7 2 2 3 2 3" xfId="5676" xr:uid="{00000000-0005-0000-0000-00006A540000}"/>
    <cellStyle name="Millares 2 7 2 2 3 2 3 2" xfId="24553" xr:uid="{00000000-0005-0000-0000-00006B540000}"/>
    <cellStyle name="Millares 2 7 2 2 3 2 3 2 2" xfId="39102" xr:uid="{00000000-0005-0000-0000-00006C540000}"/>
    <cellStyle name="Millares 2 7 2 2 3 2 3 3" xfId="30598" xr:uid="{00000000-0005-0000-0000-00006D540000}"/>
    <cellStyle name="Millares 2 7 2 2 3 2 4" xfId="21516" xr:uid="{00000000-0005-0000-0000-00006E540000}"/>
    <cellStyle name="Millares 2 7 2 2 3 2 4 2" xfId="36592" xr:uid="{00000000-0005-0000-0000-00006F540000}"/>
    <cellStyle name="Millares 2 7 2 2 3 2 5" xfId="8620" xr:uid="{00000000-0005-0000-0000-000070540000}"/>
    <cellStyle name="Millares 2 7 2 2 3 2 5 2" xfId="33030" xr:uid="{00000000-0005-0000-0000-000071540000}"/>
    <cellStyle name="Millares 2 7 2 2 3 2 6" xfId="28086" xr:uid="{00000000-0005-0000-0000-000072540000}"/>
    <cellStyle name="Millares 2 7 2 2 3 3" xfId="3672" xr:uid="{00000000-0005-0000-0000-000073540000}"/>
    <cellStyle name="Millares 2 7 2 2 3 3 2" xfId="6302" xr:uid="{00000000-0005-0000-0000-000074540000}"/>
    <cellStyle name="Millares 2 7 2 2 3 3 2 2" xfId="25177" xr:uid="{00000000-0005-0000-0000-000075540000}"/>
    <cellStyle name="Millares 2 7 2 2 3 3 2 2 2" xfId="39598" xr:uid="{00000000-0005-0000-0000-000076540000}"/>
    <cellStyle name="Millares 2 7 2 2 3 3 2 3" xfId="31096" xr:uid="{00000000-0005-0000-0000-000077540000}"/>
    <cellStyle name="Millares 2 7 2 2 3 3 3" xfId="22556" xr:uid="{00000000-0005-0000-0000-000078540000}"/>
    <cellStyle name="Millares 2 7 2 2 3 3 3 2" xfId="37504" xr:uid="{00000000-0005-0000-0000-000079540000}"/>
    <cellStyle name="Millares 2 7 2 2 3 3 4" xfId="9652" xr:uid="{00000000-0005-0000-0000-00007A540000}"/>
    <cellStyle name="Millares 2 7 2 2 3 3 4 2" xfId="33934" xr:uid="{00000000-0005-0000-0000-00007B540000}"/>
    <cellStyle name="Millares 2 7 2 2 3 3 5" xfId="28998" xr:uid="{00000000-0005-0000-0000-00007C540000}"/>
    <cellStyle name="Millares 2 7 2 2 3 4" xfId="5052" xr:uid="{00000000-0005-0000-0000-00007D540000}"/>
    <cellStyle name="Millares 2 7 2 2 3 4 2" xfId="23929" xr:uid="{00000000-0005-0000-0000-00007E540000}"/>
    <cellStyle name="Millares 2 7 2 2 3 4 2 2" xfId="38606" xr:uid="{00000000-0005-0000-0000-00007F540000}"/>
    <cellStyle name="Millares 2 7 2 2 3 4 3" xfId="30102" xr:uid="{00000000-0005-0000-0000-000080540000}"/>
    <cellStyle name="Millares 2 7 2 2 3 5" xfId="20892" xr:uid="{00000000-0005-0000-0000-000081540000}"/>
    <cellStyle name="Millares 2 7 2 2 3 5 2" xfId="36096" xr:uid="{00000000-0005-0000-0000-000082540000}"/>
    <cellStyle name="Millares 2 7 2 2 3 6" xfId="7996" xr:uid="{00000000-0005-0000-0000-000083540000}"/>
    <cellStyle name="Millares 2 7 2 2 3 6 2" xfId="32534" xr:uid="{00000000-0005-0000-0000-000084540000}"/>
    <cellStyle name="Millares 2 7 2 2 3 7" xfId="27590" xr:uid="{00000000-0005-0000-0000-000085540000}"/>
    <cellStyle name="Millares 2 7 2 2 4" xfId="2320" xr:uid="{00000000-0005-0000-0000-000086540000}"/>
    <cellStyle name="Millares 2 7 2 2 4 2" xfId="3984" xr:uid="{00000000-0005-0000-0000-000087540000}"/>
    <cellStyle name="Millares 2 7 2 2 4 2 2" xfId="6614" xr:uid="{00000000-0005-0000-0000-000088540000}"/>
    <cellStyle name="Millares 2 7 2 2 4 2 2 2" xfId="25489" xr:uid="{00000000-0005-0000-0000-000089540000}"/>
    <cellStyle name="Millares 2 7 2 2 4 2 2 2 2" xfId="39846" xr:uid="{00000000-0005-0000-0000-00008A540000}"/>
    <cellStyle name="Millares 2 7 2 2 4 2 2 3" xfId="31344" xr:uid="{00000000-0005-0000-0000-00008B540000}"/>
    <cellStyle name="Millares 2 7 2 2 4 2 3" xfId="22868" xr:uid="{00000000-0005-0000-0000-00008C540000}"/>
    <cellStyle name="Millares 2 7 2 2 4 2 3 2" xfId="37752" xr:uid="{00000000-0005-0000-0000-00008D540000}"/>
    <cellStyle name="Millares 2 7 2 2 4 2 4" xfId="9964" xr:uid="{00000000-0005-0000-0000-00008E540000}"/>
    <cellStyle name="Millares 2 7 2 2 4 2 4 2" xfId="34182" xr:uid="{00000000-0005-0000-0000-00008F540000}"/>
    <cellStyle name="Millares 2 7 2 2 4 2 5" xfId="29246" xr:uid="{00000000-0005-0000-0000-000090540000}"/>
    <cellStyle name="Millares 2 7 2 2 4 3" xfId="5364" xr:uid="{00000000-0005-0000-0000-000091540000}"/>
    <cellStyle name="Millares 2 7 2 2 4 3 2" xfId="24241" xr:uid="{00000000-0005-0000-0000-000092540000}"/>
    <cellStyle name="Millares 2 7 2 2 4 3 2 2" xfId="38854" xr:uid="{00000000-0005-0000-0000-000093540000}"/>
    <cellStyle name="Millares 2 7 2 2 4 3 3" xfId="30350" xr:uid="{00000000-0005-0000-0000-000094540000}"/>
    <cellStyle name="Millares 2 7 2 2 4 4" xfId="21204" xr:uid="{00000000-0005-0000-0000-000095540000}"/>
    <cellStyle name="Millares 2 7 2 2 4 4 2" xfId="36344" xr:uid="{00000000-0005-0000-0000-000096540000}"/>
    <cellStyle name="Millares 2 7 2 2 4 5" xfId="8308" xr:uid="{00000000-0005-0000-0000-000097540000}"/>
    <cellStyle name="Millares 2 7 2 2 4 5 2" xfId="32782" xr:uid="{00000000-0005-0000-0000-000098540000}"/>
    <cellStyle name="Millares 2 7 2 2 4 6" xfId="27838" xr:uid="{00000000-0005-0000-0000-000099540000}"/>
    <cellStyle name="Millares 2 7 2 2 5" xfId="3117" xr:uid="{00000000-0005-0000-0000-00009A540000}"/>
    <cellStyle name="Millares 2 7 2 2 5 2" xfId="5989" xr:uid="{00000000-0005-0000-0000-00009B540000}"/>
    <cellStyle name="Millares 2 7 2 2 5 2 2" xfId="24865" xr:uid="{00000000-0005-0000-0000-00009C540000}"/>
    <cellStyle name="Millares 2 7 2 2 5 2 2 2" xfId="39350" xr:uid="{00000000-0005-0000-0000-00009D540000}"/>
    <cellStyle name="Millares 2 7 2 2 5 2 3" xfId="30847" xr:uid="{00000000-0005-0000-0000-00009E540000}"/>
    <cellStyle name="Millares 2 7 2 2 5 3" xfId="22001" xr:uid="{00000000-0005-0000-0000-00009F540000}"/>
    <cellStyle name="Millares 2 7 2 2 5 3 2" xfId="37013" xr:uid="{00000000-0005-0000-0000-0000A0540000}"/>
    <cellStyle name="Millares 2 7 2 2 5 4" xfId="9102" xr:uid="{00000000-0005-0000-0000-0000A1540000}"/>
    <cellStyle name="Millares 2 7 2 2 5 4 2" xfId="33448" xr:uid="{00000000-0005-0000-0000-0000A2540000}"/>
    <cellStyle name="Millares 2 7 2 2 5 5" xfId="28507" xr:uid="{00000000-0005-0000-0000-0000A3540000}"/>
    <cellStyle name="Millares 2 7 2 2 6" xfId="4738" xr:uid="{00000000-0005-0000-0000-0000A4540000}"/>
    <cellStyle name="Millares 2 7 2 2 6 2" xfId="23616" xr:uid="{00000000-0005-0000-0000-0000A5540000}"/>
    <cellStyle name="Millares 2 7 2 2 6 2 2" xfId="38357" xr:uid="{00000000-0005-0000-0000-0000A6540000}"/>
    <cellStyle name="Millares 2 7 2 2 6 3" xfId="12930" xr:uid="{00000000-0005-0000-0000-0000A7540000}"/>
    <cellStyle name="Millares 2 7 2 2 6 3 2" xfId="35289" xr:uid="{00000000-0005-0000-0000-0000A8540000}"/>
    <cellStyle name="Millares 2 7 2 2 6 4" xfId="29852" xr:uid="{00000000-0005-0000-0000-0000A9540000}"/>
    <cellStyle name="Millares 2 7 2 2 7" xfId="20337" xr:uid="{00000000-0005-0000-0000-0000AA540000}"/>
    <cellStyle name="Millares 2 7 2 2 7 2" xfId="35605" xr:uid="{00000000-0005-0000-0000-0000AB540000}"/>
    <cellStyle name="Millares 2 7 2 2 8" xfId="7446" xr:uid="{00000000-0005-0000-0000-0000AC540000}"/>
    <cellStyle name="Millares 2 7 2 2 8 2" xfId="32048" xr:uid="{00000000-0005-0000-0000-0000AD540000}"/>
    <cellStyle name="Millares 2 7 2 2 9" xfId="27099" xr:uid="{00000000-0005-0000-0000-0000AE540000}"/>
    <cellStyle name="Millares 2 7 2 3" xfId="1635" xr:uid="{00000000-0005-0000-0000-0000AF540000}"/>
    <cellStyle name="Millares 2 7 2 3 2" xfId="2086" xr:uid="{00000000-0005-0000-0000-0000B0540000}"/>
    <cellStyle name="Millares 2 7 2 3 2 2" xfId="2710" xr:uid="{00000000-0005-0000-0000-0000B1540000}"/>
    <cellStyle name="Millares 2 7 2 3 2 2 2" xfId="4374" xr:uid="{00000000-0005-0000-0000-0000B2540000}"/>
    <cellStyle name="Millares 2 7 2 3 2 2 2 2" xfId="7004" xr:uid="{00000000-0005-0000-0000-0000B3540000}"/>
    <cellStyle name="Millares 2 7 2 3 2 2 2 2 2" xfId="25879" xr:uid="{00000000-0005-0000-0000-0000B4540000}"/>
    <cellStyle name="Millares 2 7 2 3 2 2 2 2 2 2" xfId="40156" xr:uid="{00000000-0005-0000-0000-0000B5540000}"/>
    <cellStyle name="Millares 2 7 2 3 2 2 2 2 3" xfId="31654" xr:uid="{00000000-0005-0000-0000-0000B6540000}"/>
    <cellStyle name="Millares 2 7 2 3 2 2 2 3" xfId="23258" xr:uid="{00000000-0005-0000-0000-0000B7540000}"/>
    <cellStyle name="Millares 2 7 2 3 2 2 2 3 2" xfId="38062" xr:uid="{00000000-0005-0000-0000-0000B8540000}"/>
    <cellStyle name="Millares 2 7 2 3 2 2 2 4" xfId="10354" xr:uid="{00000000-0005-0000-0000-0000B9540000}"/>
    <cellStyle name="Millares 2 7 2 3 2 2 2 4 2" xfId="34492" xr:uid="{00000000-0005-0000-0000-0000BA540000}"/>
    <cellStyle name="Millares 2 7 2 3 2 2 2 5" xfId="29556" xr:uid="{00000000-0005-0000-0000-0000BB540000}"/>
    <cellStyle name="Millares 2 7 2 3 2 2 3" xfId="5754" xr:uid="{00000000-0005-0000-0000-0000BC540000}"/>
    <cellStyle name="Millares 2 7 2 3 2 2 3 2" xfId="24631" xr:uid="{00000000-0005-0000-0000-0000BD540000}"/>
    <cellStyle name="Millares 2 7 2 3 2 2 3 2 2" xfId="39164" xr:uid="{00000000-0005-0000-0000-0000BE540000}"/>
    <cellStyle name="Millares 2 7 2 3 2 2 3 3" xfId="30660" xr:uid="{00000000-0005-0000-0000-0000BF540000}"/>
    <cellStyle name="Millares 2 7 2 3 2 2 4" xfId="21594" xr:uid="{00000000-0005-0000-0000-0000C0540000}"/>
    <cellStyle name="Millares 2 7 2 3 2 2 4 2" xfId="36654" xr:uid="{00000000-0005-0000-0000-0000C1540000}"/>
    <cellStyle name="Millares 2 7 2 3 2 2 5" xfId="8698" xr:uid="{00000000-0005-0000-0000-0000C2540000}"/>
    <cellStyle name="Millares 2 7 2 3 2 2 5 2" xfId="33092" xr:uid="{00000000-0005-0000-0000-0000C3540000}"/>
    <cellStyle name="Millares 2 7 2 3 2 2 6" xfId="28148" xr:uid="{00000000-0005-0000-0000-0000C4540000}"/>
    <cellStyle name="Millares 2 7 2 3 2 3" xfId="3750" xr:uid="{00000000-0005-0000-0000-0000C5540000}"/>
    <cellStyle name="Millares 2 7 2 3 2 3 2" xfId="6380" xr:uid="{00000000-0005-0000-0000-0000C6540000}"/>
    <cellStyle name="Millares 2 7 2 3 2 3 2 2" xfId="25255" xr:uid="{00000000-0005-0000-0000-0000C7540000}"/>
    <cellStyle name="Millares 2 7 2 3 2 3 2 2 2" xfId="39660" xr:uid="{00000000-0005-0000-0000-0000C8540000}"/>
    <cellStyle name="Millares 2 7 2 3 2 3 2 3" xfId="31158" xr:uid="{00000000-0005-0000-0000-0000C9540000}"/>
    <cellStyle name="Millares 2 7 2 3 2 3 3" xfId="22634" xr:uid="{00000000-0005-0000-0000-0000CA540000}"/>
    <cellStyle name="Millares 2 7 2 3 2 3 3 2" xfId="37566" xr:uid="{00000000-0005-0000-0000-0000CB540000}"/>
    <cellStyle name="Millares 2 7 2 3 2 3 4" xfId="9730" xr:uid="{00000000-0005-0000-0000-0000CC540000}"/>
    <cellStyle name="Millares 2 7 2 3 2 3 4 2" xfId="33996" xr:uid="{00000000-0005-0000-0000-0000CD540000}"/>
    <cellStyle name="Millares 2 7 2 3 2 3 5" xfId="29060" xr:uid="{00000000-0005-0000-0000-0000CE540000}"/>
    <cellStyle name="Millares 2 7 2 3 2 4" xfId="5130" xr:uid="{00000000-0005-0000-0000-0000CF540000}"/>
    <cellStyle name="Millares 2 7 2 3 2 4 2" xfId="24007" xr:uid="{00000000-0005-0000-0000-0000D0540000}"/>
    <cellStyle name="Millares 2 7 2 3 2 4 2 2" xfId="38668" xr:uid="{00000000-0005-0000-0000-0000D1540000}"/>
    <cellStyle name="Millares 2 7 2 3 2 4 3" xfId="30164" xr:uid="{00000000-0005-0000-0000-0000D2540000}"/>
    <cellStyle name="Millares 2 7 2 3 2 5" xfId="20970" xr:uid="{00000000-0005-0000-0000-0000D3540000}"/>
    <cellStyle name="Millares 2 7 2 3 2 5 2" xfId="36158" xr:uid="{00000000-0005-0000-0000-0000D4540000}"/>
    <cellStyle name="Millares 2 7 2 3 2 6" xfId="8074" xr:uid="{00000000-0005-0000-0000-0000D5540000}"/>
    <cellStyle name="Millares 2 7 2 3 2 6 2" xfId="32596" xr:uid="{00000000-0005-0000-0000-0000D6540000}"/>
    <cellStyle name="Millares 2 7 2 3 2 7" xfId="27652" xr:uid="{00000000-0005-0000-0000-0000D7540000}"/>
    <cellStyle name="Millares 2 7 2 3 3" xfId="2398" xr:uid="{00000000-0005-0000-0000-0000D8540000}"/>
    <cellStyle name="Millares 2 7 2 3 3 2" xfId="4062" xr:uid="{00000000-0005-0000-0000-0000D9540000}"/>
    <cellStyle name="Millares 2 7 2 3 3 2 2" xfId="6692" xr:uid="{00000000-0005-0000-0000-0000DA540000}"/>
    <cellStyle name="Millares 2 7 2 3 3 2 2 2" xfId="25567" xr:uid="{00000000-0005-0000-0000-0000DB540000}"/>
    <cellStyle name="Millares 2 7 2 3 3 2 2 2 2" xfId="39908" xr:uid="{00000000-0005-0000-0000-0000DC540000}"/>
    <cellStyle name="Millares 2 7 2 3 3 2 2 3" xfId="31406" xr:uid="{00000000-0005-0000-0000-0000DD540000}"/>
    <cellStyle name="Millares 2 7 2 3 3 2 3" xfId="22946" xr:uid="{00000000-0005-0000-0000-0000DE540000}"/>
    <cellStyle name="Millares 2 7 2 3 3 2 3 2" xfId="37814" xr:uid="{00000000-0005-0000-0000-0000DF540000}"/>
    <cellStyle name="Millares 2 7 2 3 3 2 4" xfId="10042" xr:uid="{00000000-0005-0000-0000-0000E0540000}"/>
    <cellStyle name="Millares 2 7 2 3 3 2 4 2" xfId="34244" xr:uid="{00000000-0005-0000-0000-0000E1540000}"/>
    <cellStyle name="Millares 2 7 2 3 3 2 5" xfId="29308" xr:uid="{00000000-0005-0000-0000-0000E2540000}"/>
    <cellStyle name="Millares 2 7 2 3 3 3" xfId="5442" xr:uid="{00000000-0005-0000-0000-0000E3540000}"/>
    <cellStyle name="Millares 2 7 2 3 3 3 2" xfId="24319" xr:uid="{00000000-0005-0000-0000-0000E4540000}"/>
    <cellStyle name="Millares 2 7 2 3 3 3 2 2" xfId="38916" xr:uid="{00000000-0005-0000-0000-0000E5540000}"/>
    <cellStyle name="Millares 2 7 2 3 3 3 3" xfId="30412" xr:uid="{00000000-0005-0000-0000-0000E6540000}"/>
    <cellStyle name="Millares 2 7 2 3 3 4" xfId="21282" xr:uid="{00000000-0005-0000-0000-0000E7540000}"/>
    <cellStyle name="Millares 2 7 2 3 3 4 2" xfId="36406" xr:uid="{00000000-0005-0000-0000-0000E8540000}"/>
    <cellStyle name="Millares 2 7 2 3 3 5" xfId="8386" xr:uid="{00000000-0005-0000-0000-0000E9540000}"/>
    <cellStyle name="Millares 2 7 2 3 3 5 2" xfId="32844" xr:uid="{00000000-0005-0000-0000-0000EA540000}"/>
    <cellStyle name="Millares 2 7 2 3 3 6" xfId="27900" xr:uid="{00000000-0005-0000-0000-0000EB540000}"/>
    <cellStyle name="Millares 2 7 2 3 4" xfId="3299" xr:uid="{00000000-0005-0000-0000-0000EC540000}"/>
    <cellStyle name="Millares 2 7 2 3 4 2" xfId="6067" xr:uid="{00000000-0005-0000-0000-0000ED540000}"/>
    <cellStyle name="Millares 2 7 2 3 4 2 2" xfId="24943" xr:uid="{00000000-0005-0000-0000-0000EE540000}"/>
    <cellStyle name="Millares 2 7 2 3 4 2 2 2" xfId="39412" xr:uid="{00000000-0005-0000-0000-0000EF540000}"/>
    <cellStyle name="Millares 2 7 2 3 4 2 3" xfId="30909" xr:uid="{00000000-0005-0000-0000-0000F0540000}"/>
    <cellStyle name="Millares 2 7 2 3 4 3" xfId="22183" xr:uid="{00000000-0005-0000-0000-0000F1540000}"/>
    <cellStyle name="Millares 2 7 2 3 4 3 2" xfId="37179" xr:uid="{00000000-0005-0000-0000-0000F2540000}"/>
    <cellStyle name="Millares 2 7 2 3 4 4" xfId="9282" xr:uid="{00000000-0005-0000-0000-0000F3540000}"/>
    <cellStyle name="Millares 2 7 2 3 4 4 2" xfId="33612" xr:uid="{00000000-0005-0000-0000-0000F4540000}"/>
    <cellStyle name="Millares 2 7 2 3 4 5" xfId="28673" xr:uid="{00000000-0005-0000-0000-0000F5540000}"/>
    <cellStyle name="Millares 2 7 2 3 5" xfId="4816" xr:uid="{00000000-0005-0000-0000-0000F6540000}"/>
    <cellStyle name="Millares 2 7 2 3 5 2" xfId="23694" xr:uid="{00000000-0005-0000-0000-0000F7540000}"/>
    <cellStyle name="Millares 2 7 2 3 5 2 2" xfId="38419" xr:uid="{00000000-0005-0000-0000-0000F8540000}"/>
    <cellStyle name="Millares 2 7 2 3 5 3" xfId="29914" xr:uid="{00000000-0005-0000-0000-0000F9540000}"/>
    <cellStyle name="Millares 2 7 2 3 6" xfId="20519" xr:uid="{00000000-0005-0000-0000-0000FA540000}"/>
    <cellStyle name="Millares 2 7 2 3 6 2" xfId="35771" xr:uid="{00000000-0005-0000-0000-0000FB540000}"/>
    <cellStyle name="Millares 2 7 2 3 7" xfId="7626" xr:uid="{00000000-0005-0000-0000-0000FC540000}"/>
    <cellStyle name="Millares 2 7 2 3 7 2" xfId="32212" xr:uid="{00000000-0005-0000-0000-0000FD540000}"/>
    <cellStyle name="Millares 2 7 2 3 8" xfId="27265" xr:uid="{00000000-0005-0000-0000-0000FE540000}"/>
    <cellStyle name="Millares 2 7 2 4" xfId="1930" xr:uid="{00000000-0005-0000-0000-0000FF540000}"/>
    <cellStyle name="Millares 2 7 2 4 2" xfId="2554" xr:uid="{00000000-0005-0000-0000-000000550000}"/>
    <cellStyle name="Millares 2 7 2 4 2 2" xfId="4218" xr:uid="{00000000-0005-0000-0000-000001550000}"/>
    <cellStyle name="Millares 2 7 2 4 2 2 2" xfId="6848" xr:uid="{00000000-0005-0000-0000-000002550000}"/>
    <cellStyle name="Millares 2 7 2 4 2 2 2 2" xfId="25723" xr:uid="{00000000-0005-0000-0000-000003550000}"/>
    <cellStyle name="Millares 2 7 2 4 2 2 2 2 2" xfId="40032" xr:uid="{00000000-0005-0000-0000-000004550000}"/>
    <cellStyle name="Millares 2 7 2 4 2 2 2 3" xfId="31530" xr:uid="{00000000-0005-0000-0000-000005550000}"/>
    <cellStyle name="Millares 2 7 2 4 2 2 3" xfId="23102" xr:uid="{00000000-0005-0000-0000-000006550000}"/>
    <cellStyle name="Millares 2 7 2 4 2 2 3 2" xfId="37938" xr:uid="{00000000-0005-0000-0000-000007550000}"/>
    <cellStyle name="Millares 2 7 2 4 2 2 4" xfId="10198" xr:uid="{00000000-0005-0000-0000-000008550000}"/>
    <cellStyle name="Millares 2 7 2 4 2 2 4 2" xfId="34368" xr:uid="{00000000-0005-0000-0000-000009550000}"/>
    <cellStyle name="Millares 2 7 2 4 2 2 5" xfId="29432" xr:uid="{00000000-0005-0000-0000-00000A550000}"/>
    <cellStyle name="Millares 2 7 2 4 2 3" xfId="5598" xr:uid="{00000000-0005-0000-0000-00000B550000}"/>
    <cellStyle name="Millares 2 7 2 4 2 3 2" xfId="24475" xr:uid="{00000000-0005-0000-0000-00000C550000}"/>
    <cellStyle name="Millares 2 7 2 4 2 3 2 2" xfId="39040" xr:uid="{00000000-0005-0000-0000-00000D550000}"/>
    <cellStyle name="Millares 2 7 2 4 2 3 3" xfId="30536" xr:uid="{00000000-0005-0000-0000-00000E550000}"/>
    <cellStyle name="Millares 2 7 2 4 2 4" xfId="21438" xr:uid="{00000000-0005-0000-0000-00000F550000}"/>
    <cellStyle name="Millares 2 7 2 4 2 4 2" xfId="36530" xr:uid="{00000000-0005-0000-0000-000010550000}"/>
    <cellStyle name="Millares 2 7 2 4 2 5" xfId="8542" xr:uid="{00000000-0005-0000-0000-000011550000}"/>
    <cellStyle name="Millares 2 7 2 4 2 5 2" xfId="32968" xr:uid="{00000000-0005-0000-0000-000012550000}"/>
    <cellStyle name="Millares 2 7 2 4 2 6" xfId="28024" xr:uid="{00000000-0005-0000-0000-000013550000}"/>
    <cellStyle name="Millares 2 7 2 4 3" xfId="3594" xr:uid="{00000000-0005-0000-0000-000014550000}"/>
    <cellStyle name="Millares 2 7 2 4 3 2" xfId="6224" xr:uid="{00000000-0005-0000-0000-000015550000}"/>
    <cellStyle name="Millares 2 7 2 4 3 2 2" xfId="25099" xr:uid="{00000000-0005-0000-0000-000016550000}"/>
    <cellStyle name="Millares 2 7 2 4 3 2 2 2" xfId="39536" xr:uid="{00000000-0005-0000-0000-000017550000}"/>
    <cellStyle name="Millares 2 7 2 4 3 2 3" xfId="31034" xr:uid="{00000000-0005-0000-0000-000018550000}"/>
    <cellStyle name="Millares 2 7 2 4 3 3" xfId="22478" xr:uid="{00000000-0005-0000-0000-000019550000}"/>
    <cellStyle name="Millares 2 7 2 4 3 3 2" xfId="37442" xr:uid="{00000000-0005-0000-0000-00001A550000}"/>
    <cellStyle name="Millares 2 7 2 4 3 4" xfId="9574" xr:uid="{00000000-0005-0000-0000-00001B550000}"/>
    <cellStyle name="Millares 2 7 2 4 3 4 2" xfId="33872" xr:uid="{00000000-0005-0000-0000-00001C550000}"/>
    <cellStyle name="Millares 2 7 2 4 3 5" xfId="28936" xr:uid="{00000000-0005-0000-0000-00001D550000}"/>
    <cellStyle name="Millares 2 7 2 4 4" xfId="4974" xr:uid="{00000000-0005-0000-0000-00001E550000}"/>
    <cellStyle name="Millares 2 7 2 4 4 2" xfId="23851" xr:uid="{00000000-0005-0000-0000-00001F550000}"/>
    <cellStyle name="Millares 2 7 2 4 4 2 2" xfId="38544" xr:uid="{00000000-0005-0000-0000-000020550000}"/>
    <cellStyle name="Millares 2 7 2 4 4 3" xfId="30040" xr:uid="{00000000-0005-0000-0000-000021550000}"/>
    <cellStyle name="Millares 2 7 2 4 5" xfId="20814" xr:uid="{00000000-0005-0000-0000-000022550000}"/>
    <cellStyle name="Millares 2 7 2 4 5 2" xfId="36034" xr:uid="{00000000-0005-0000-0000-000023550000}"/>
    <cellStyle name="Millares 2 7 2 4 6" xfId="7918" xr:uid="{00000000-0005-0000-0000-000024550000}"/>
    <cellStyle name="Millares 2 7 2 4 6 2" xfId="32472" xr:uid="{00000000-0005-0000-0000-000025550000}"/>
    <cellStyle name="Millares 2 7 2 4 7" xfId="27528" xr:uid="{00000000-0005-0000-0000-000026550000}"/>
    <cellStyle name="Millares 2 7 2 5" xfId="2242" xr:uid="{00000000-0005-0000-0000-000027550000}"/>
    <cellStyle name="Millares 2 7 2 5 2" xfId="3906" xr:uid="{00000000-0005-0000-0000-000028550000}"/>
    <cellStyle name="Millares 2 7 2 5 2 2" xfId="6536" xr:uid="{00000000-0005-0000-0000-000029550000}"/>
    <cellStyle name="Millares 2 7 2 5 2 2 2" xfId="25411" xr:uid="{00000000-0005-0000-0000-00002A550000}"/>
    <cellStyle name="Millares 2 7 2 5 2 2 2 2" xfId="39784" xr:uid="{00000000-0005-0000-0000-00002B550000}"/>
    <cellStyle name="Millares 2 7 2 5 2 2 3" xfId="31282" xr:uid="{00000000-0005-0000-0000-00002C550000}"/>
    <cellStyle name="Millares 2 7 2 5 2 3" xfId="22790" xr:uid="{00000000-0005-0000-0000-00002D550000}"/>
    <cellStyle name="Millares 2 7 2 5 2 3 2" xfId="37690" xr:uid="{00000000-0005-0000-0000-00002E550000}"/>
    <cellStyle name="Millares 2 7 2 5 2 4" xfId="9886" xr:uid="{00000000-0005-0000-0000-00002F550000}"/>
    <cellStyle name="Millares 2 7 2 5 2 4 2" xfId="34120" xr:uid="{00000000-0005-0000-0000-000030550000}"/>
    <cellStyle name="Millares 2 7 2 5 2 5" xfId="29184" xr:uid="{00000000-0005-0000-0000-000031550000}"/>
    <cellStyle name="Millares 2 7 2 5 3" xfId="5286" xr:uid="{00000000-0005-0000-0000-000032550000}"/>
    <cellStyle name="Millares 2 7 2 5 3 2" xfId="24163" xr:uid="{00000000-0005-0000-0000-000033550000}"/>
    <cellStyle name="Millares 2 7 2 5 3 2 2" xfId="38792" xr:uid="{00000000-0005-0000-0000-000034550000}"/>
    <cellStyle name="Millares 2 7 2 5 3 3" xfId="30288" xr:uid="{00000000-0005-0000-0000-000035550000}"/>
    <cellStyle name="Millares 2 7 2 5 4" xfId="21126" xr:uid="{00000000-0005-0000-0000-000036550000}"/>
    <cellStyle name="Millares 2 7 2 5 4 2" xfId="36282" xr:uid="{00000000-0005-0000-0000-000037550000}"/>
    <cellStyle name="Millares 2 7 2 5 5" xfId="8230" xr:uid="{00000000-0005-0000-0000-000038550000}"/>
    <cellStyle name="Millares 2 7 2 5 5 2" xfId="32720" xr:uid="{00000000-0005-0000-0000-000039550000}"/>
    <cellStyle name="Millares 2 7 2 5 6" xfId="27776" xr:uid="{00000000-0005-0000-0000-00003A550000}"/>
    <cellStyle name="Millares 2 7 2 6" xfId="2935" xr:uid="{00000000-0005-0000-0000-00003B550000}"/>
    <cellStyle name="Millares 2 7 2 6 2" xfId="5911" xr:uid="{00000000-0005-0000-0000-00003C550000}"/>
    <cellStyle name="Millares 2 7 2 6 2 2" xfId="24787" xr:uid="{00000000-0005-0000-0000-00003D550000}"/>
    <cellStyle name="Millares 2 7 2 6 2 2 2" xfId="39288" xr:uid="{00000000-0005-0000-0000-00003E550000}"/>
    <cellStyle name="Millares 2 7 2 6 2 3" xfId="30785" xr:uid="{00000000-0005-0000-0000-00003F550000}"/>
    <cellStyle name="Millares 2 7 2 6 3" xfId="21819" xr:uid="{00000000-0005-0000-0000-000040550000}"/>
    <cellStyle name="Millares 2 7 2 6 3 2" xfId="36847" xr:uid="{00000000-0005-0000-0000-000041550000}"/>
    <cellStyle name="Millares 2 7 2 6 4" xfId="8922" xr:uid="{00000000-0005-0000-0000-000042550000}"/>
    <cellStyle name="Millares 2 7 2 6 4 2" xfId="33284" xr:uid="{00000000-0005-0000-0000-000043550000}"/>
    <cellStyle name="Millares 2 7 2 6 5" xfId="28341" xr:uid="{00000000-0005-0000-0000-000044550000}"/>
    <cellStyle name="Millares 2 7 2 7" xfId="4659" xr:uid="{00000000-0005-0000-0000-000045550000}"/>
    <cellStyle name="Millares 2 7 2 7 2" xfId="23537" xr:uid="{00000000-0005-0000-0000-000046550000}"/>
    <cellStyle name="Millares 2 7 2 7 2 2" xfId="38294" xr:uid="{00000000-0005-0000-0000-000047550000}"/>
    <cellStyle name="Millares 2 7 2 7 3" xfId="10554" xr:uid="{00000000-0005-0000-0000-000048550000}"/>
    <cellStyle name="Millares 2 7 2 7 3 2" xfId="34662" xr:uid="{00000000-0005-0000-0000-000049550000}"/>
    <cellStyle name="Millares 2 7 2 7 4" xfId="29789" xr:uid="{00000000-0005-0000-0000-00004A550000}"/>
    <cellStyle name="Millares 2 7 2 8" xfId="4522" xr:uid="{00000000-0005-0000-0000-00004B550000}"/>
    <cellStyle name="Millares 2 7 2 8 2" xfId="23405" xr:uid="{00000000-0005-0000-0000-00004C550000}"/>
    <cellStyle name="Millares 2 7 2 8 2 2" xfId="38179" xr:uid="{00000000-0005-0000-0000-00004D550000}"/>
    <cellStyle name="Millares 2 7 2 8 3" xfId="29673" xr:uid="{00000000-0005-0000-0000-00004E550000}"/>
    <cellStyle name="Millares 2 7 2 9" xfId="20155" xr:uid="{00000000-0005-0000-0000-00004F550000}"/>
    <cellStyle name="Millares 2 7 2 9 2" xfId="35439" xr:uid="{00000000-0005-0000-0000-000050550000}"/>
    <cellStyle name="Millares 2 7 3" xfId="1362" xr:uid="{00000000-0005-0000-0000-000051550000}"/>
    <cellStyle name="Millares 2 7 3 2" xfId="1726" xr:uid="{00000000-0005-0000-0000-000052550000}"/>
    <cellStyle name="Millares 2 7 3 2 2" xfId="2125" xr:uid="{00000000-0005-0000-0000-000053550000}"/>
    <cellStyle name="Millares 2 7 3 2 2 2" xfId="2749" xr:uid="{00000000-0005-0000-0000-000054550000}"/>
    <cellStyle name="Millares 2 7 3 2 2 2 2" xfId="4413" xr:uid="{00000000-0005-0000-0000-000055550000}"/>
    <cellStyle name="Millares 2 7 3 2 2 2 2 2" xfId="7043" xr:uid="{00000000-0005-0000-0000-000056550000}"/>
    <cellStyle name="Millares 2 7 3 2 2 2 2 2 2" xfId="25918" xr:uid="{00000000-0005-0000-0000-000057550000}"/>
    <cellStyle name="Millares 2 7 3 2 2 2 2 2 2 2" xfId="40187" xr:uid="{00000000-0005-0000-0000-000058550000}"/>
    <cellStyle name="Millares 2 7 3 2 2 2 2 2 3" xfId="31685" xr:uid="{00000000-0005-0000-0000-000059550000}"/>
    <cellStyle name="Millares 2 7 3 2 2 2 2 3" xfId="23297" xr:uid="{00000000-0005-0000-0000-00005A550000}"/>
    <cellStyle name="Millares 2 7 3 2 2 2 2 3 2" xfId="38093" xr:uid="{00000000-0005-0000-0000-00005B550000}"/>
    <cellStyle name="Millares 2 7 3 2 2 2 2 4" xfId="10393" xr:uid="{00000000-0005-0000-0000-00005C550000}"/>
    <cellStyle name="Millares 2 7 3 2 2 2 2 4 2" xfId="34523" xr:uid="{00000000-0005-0000-0000-00005D550000}"/>
    <cellStyle name="Millares 2 7 3 2 2 2 2 5" xfId="29587" xr:uid="{00000000-0005-0000-0000-00005E550000}"/>
    <cellStyle name="Millares 2 7 3 2 2 2 3" xfId="5793" xr:uid="{00000000-0005-0000-0000-00005F550000}"/>
    <cellStyle name="Millares 2 7 3 2 2 2 3 2" xfId="24670" xr:uid="{00000000-0005-0000-0000-000060550000}"/>
    <cellStyle name="Millares 2 7 3 2 2 2 3 2 2" xfId="39195" xr:uid="{00000000-0005-0000-0000-000061550000}"/>
    <cellStyle name="Millares 2 7 3 2 2 2 3 3" xfId="30691" xr:uid="{00000000-0005-0000-0000-000062550000}"/>
    <cellStyle name="Millares 2 7 3 2 2 2 4" xfId="21633" xr:uid="{00000000-0005-0000-0000-000063550000}"/>
    <cellStyle name="Millares 2 7 3 2 2 2 4 2" xfId="36685" xr:uid="{00000000-0005-0000-0000-000064550000}"/>
    <cellStyle name="Millares 2 7 3 2 2 2 5" xfId="8737" xr:uid="{00000000-0005-0000-0000-000065550000}"/>
    <cellStyle name="Millares 2 7 3 2 2 2 5 2" xfId="33123" xr:uid="{00000000-0005-0000-0000-000066550000}"/>
    <cellStyle name="Millares 2 7 3 2 2 2 6" xfId="28179" xr:uid="{00000000-0005-0000-0000-000067550000}"/>
    <cellStyle name="Millares 2 7 3 2 2 3" xfId="3789" xr:uid="{00000000-0005-0000-0000-000068550000}"/>
    <cellStyle name="Millares 2 7 3 2 2 3 2" xfId="6419" xr:uid="{00000000-0005-0000-0000-000069550000}"/>
    <cellStyle name="Millares 2 7 3 2 2 3 2 2" xfId="25294" xr:uid="{00000000-0005-0000-0000-00006A550000}"/>
    <cellStyle name="Millares 2 7 3 2 2 3 2 2 2" xfId="39691" xr:uid="{00000000-0005-0000-0000-00006B550000}"/>
    <cellStyle name="Millares 2 7 3 2 2 3 2 3" xfId="31189" xr:uid="{00000000-0005-0000-0000-00006C550000}"/>
    <cellStyle name="Millares 2 7 3 2 2 3 3" xfId="22673" xr:uid="{00000000-0005-0000-0000-00006D550000}"/>
    <cellStyle name="Millares 2 7 3 2 2 3 3 2" xfId="37597" xr:uid="{00000000-0005-0000-0000-00006E550000}"/>
    <cellStyle name="Millares 2 7 3 2 2 3 4" xfId="9769" xr:uid="{00000000-0005-0000-0000-00006F550000}"/>
    <cellStyle name="Millares 2 7 3 2 2 3 4 2" xfId="34027" xr:uid="{00000000-0005-0000-0000-000070550000}"/>
    <cellStyle name="Millares 2 7 3 2 2 3 5" xfId="29091" xr:uid="{00000000-0005-0000-0000-000071550000}"/>
    <cellStyle name="Millares 2 7 3 2 2 4" xfId="5169" xr:uid="{00000000-0005-0000-0000-000072550000}"/>
    <cellStyle name="Millares 2 7 3 2 2 4 2" xfId="24046" xr:uid="{00000000-0005-0000-0000-000073550000}"/>
    <cellStyle name="Millares 2 7 3 2 2 4 2 2" xfId="38699" xr:uid="{00000000-0005-0000-0000-000074550000}"/>
    <cellStyle name="Millares 2 7 3 2 2 4 3" xfId="30195" xr:uid="{00000000-0005-0000-0000-000075550000}"/>
    <cellStyle name="Millares 2 7 3 2 2 5" xfId="21009" xr:uid="{00000000-0005-0000-0000-000076550000}"/>
    <cellStyle name="Millares 2 7 3 2 2 5 2" xfId="36189" xr:uid="{00000000-0005-0000-0000-000077550000}"/>
    <cellStyle name="Millares 2 7 3 2 2 6" xfId="8113" xr:uid="{00000000-0005-0000-0000-000078550000}"/>
    <cellStyle name="Millares 2 7 3 2 2 6 2" xfId="32627" xr:uid="{00000000-0005-0000-0000-000079550000}"/>
    <cellStyle name="Millares 2 7 3 2 2 7" xfId="27683" xr:uid="{00000000-0005-0000-0000-00007A550000}"/>
    <cellStyle name="Millares 2 7 3 2 3" xfId="2437" xr:uid="{00000000-0005-0000-0000-00007B550000}"/>
    <cellStyle name="Millares 2 7 3 2 3 2" xfId="4101" xr:uid="{00000000-0005-0000-0000-00007C550000}"/>
    <cellStyle name="Millares 2 7 3 2 3 2 2" xfId="6731" xr:uid="{00000000-0005-0000-0000-00007D550000}"/>
    <cellStyle name="Millares 2 7 3 2 3 2 2 2" xfId="25606" xr:uid="{00000000-0005-0000-0000-00007E550000}"/>
    <cellStyle name="Millares 2 7 3 2 3 2 2 2 2" xfId="39939" xr:uid="{00000000-0005-0000-0000-00007F550000}"/>
    <cellStyle name="Millares 2 7 3 2 3 2 2 3" xfId="31437" xr:uid="{00000000-0005-0000-0000-000080550000}"/>
    <cellStyle name="Millares 2 7 3 2 3 2 3" xfId="22985" xr:uid="{00000000-0005-0000-0000-000081550000}"/>
    <cellStyle name="Millares 2 7 3 2 3 2 3 2" xfId="37845" xr:uid="{00000000-0005-0000-0000-000082550000}"/>
    <cellStyle name="Millares 2 7 3 2 3 2 4" xfId="10081" xr:uid="{00000000-0005-0000-0000-000083550000}"/>
    <cellStyle name="Millares 2 7 3 2 3 2 4 2" xfId="34275" xr:uid="{00000000-0005-0000-0000-000084550000}"/>
    <cellStyle name="Millares 2 7 3 2 3 2 5" xfId="29339" xr:uid="{00000000-0005-0000-0000-000085550000}"/>
    <cellStyle name="Millares 2 7 3 2 3 3" xfId="5481" xr:uid="{00000000-0005-0000-0000-000086550000}"/>
    <cellStyle name="Millares 2 7 3 2 3 3 2" xfId="24358" xr:uid="{00000000-0005-0000-0000-000087550000}"/>
    <cellStyle name="Millares 2 7 3 2 3 3 2 2" xfId="38947" xr:uid="{00000000-0005-0000-0000-000088550000}"/>
    <cellStyle name="Millares 2 7 3 2 3 3 3" xfId="30443" xr:uid="{00000000-0005-0000-0000-000089550000}"/>
    <cellStyle name="Millares 2 7 3 2 3 4" xfId="21321" xr:uid="{00000000-0005-0000-0000-00008A550000}"/>
    <cellStyle name="Millares 2 7 3 2 3 4 2" xfId="36437" xr:uid="{00000000-0005-0000-0000-00008B550000}"/>
    <cellStyle name="Millares 2 7 3 2 3 5" xfId="8425" xr:uid="{00000000-0005-0000-0000-00008C550000}"/>
    <cellStyle name="Millares 2 7 3 2 3 5 2" xfId="32875" xr:uid="{00000000-0005-0000-0000-00008D550000}"/>
    <cellStyle name="Millares 2 7 3 2 3 6" xfId="27931" xr:uid="{00000000-0005-0000-0000-00008E550000}"/>
    <cellStyle name="Millares 2 7 3 2 4" xfId="3390" xr:uid="{00000000-0005-0000-0000-00008F550000}"/>
    <cellStyle name="Millares 2 7 3 2 4 2" xfId="6106" xr:uid="{00000000-0005-0000-0000-000090550000}"/>
    <cellStyle name="Millares 2 7 3 2 4 2 2" xfId="24982" xr:uid="{00000000-0005-0000-0000-000091550000}"/>
    <cellStyle name="Millares 2 7 3 2 4 2 2 2" xfId="39443" xr:uid="{00000000-0005-0000-0000-000092550000}"/>
    <cellStyle name="Millares 2 7 3 2 4 2 3" xfId="30940" xr:uid="{00000000-0005-0000-0000-000093550000}"/>
    <cellStyle name="Millares 2 7 3 2 4 3" xfId="22274" xr:uid="{00000000-0005-0000-0000-000094550000}"/>
    <cellStyle name="Millares 2 7 3 2 4 3 2" xfId="37262" xr:uid="{00000000-0005-0000-0000-000095550000}"/>
    <cellStyle name="Millares 2 7 3 2 4 4" xfId="9372" xr:uid="{00000000-0005-0000-0000-000096550000}"/>
    <cellStyle name="Millares 2 7 3 2 4 4 2" xfId="33694" xr:uid="{00000000-0005-0000-0000-000097550000}"/>
    <cellStyle name="Millares 2 7 3 2 4 5" xfId="28756" xr:uid="{00000000-0005-0000-0000-000098550000}"/>
    <cellStyle name="Millares 2 7 3 2 5" xfId="4855" xr:uid="{00000000-0005-0000-0000-000099550000}"/>
    <cellStyle name="Millares 2 7 3 2 5 2" xfId="23733" xr:uid="{00000000-0005-0000-0000-00009A550000}"/>
    <cellStyle name="Millares 2 7 3 2 5 2 2" xfId="38450" xr:uid="{00000000-0005-0000-0000-00009B550000}"/>
    <cellStyle name="Millares 2 7 3 2 5 3" xfId="29945" xr:uid="{00000000-0005-0000-0000-00009C550000}"/>
    <cellStyle name="Millares 2 7 3 2 6" xfId="20610" xr:uid="{00000000-0005-0000-0000-00009D550000}"/>
    <cellStyle name="Millares 2 7 3 2 6 2" xfId="35854" xr:uid="{00000000-0005-0000-0000-00009E550000}"/>
    <cellStyle name="Millares 2 7 3 2 7" xfId="7716" xr:uid="{00000000-0005-0000-0000-00009F550000}"/>
    <cellStyle name="Millares 2 7 3 2 7 2" xfId="32294" xr:uid="{00000000-0005-0000-0000-0000A0550000}"/>
    <cellStyle name="Millares 2 7 3 2 8" xfId="27348" xr:uid="{00000000-0005-0000-0000-0000A1550000}"/>
    <cellStyle name="Millares 2 7 3 3" xfId="1969" xr:uid="{00000000-0005-0000-0000-0000A2550000}"/>
    <cellStyle name="Millares 2 7 3 3 2" xfId="2593" xr:uid="{00000000-0005-0000-0000-0000A3550000}"/>
    <cellStyle name="Millares 2 7 3 3 2 2" xfId="4257" xr:uid="{00000000-0005-0000-0000-0000A4550000}"/>
    <cellStyle name="Millares 2 7 3 3 2 2 2" xfId="6887" xr:uid="{00000000-0005-0000-0000-0000A5550000}"/>
    <cellStyle name="Millares 2 7 3 3 2 2 2 2" xfId="25762" xr:uid="{00000000-0005-0000-0000-0000A6550000}"/>
    <cellStyle name="Millares 2 7 3 3 2 2 2 2 2" xfId="40063" xr:uid="{00000000-0005-0000-0000-0000A7550000}"/>
    <cellStyle name="Millares 2 7 3 3 2 2 2 3" xfId="31561" xr:uid="{00000000-0005-0000-0000-0000A8550000}"/>
    <cellStyle name="Millares 2 7 3 3 2 2 3" xfId="23141" xr:uid="{00000000-0005-0000-0000-0000A9550000}"/>
    <cellStyle name="Millares 2 7 3 3 2 2 3 2" xfId="37969" xr:uid="{00000000-0005-0000-0000-0000AA550000}"/>
    <cellStyle name="Millares 2 7 3 3 2 2 4" xfId="10237" xr:uid="{00000000-0005-0000-0000-0000AB550000}"/>
    <cellStyle name="Millares 2 7 3 3 2 2 4 2" xfId="34399" xr:uid="{00000000-0005-0000-0000-0000AC550000}"/>
    <cellStyle name="Millares 2 7 3 3 2 2 5" xfId="29463" xr:uid="{00000000-0005-0000-0000-0000AD550000}"/>
    <cellStyle name="Millares 2 7 3 3 2 3" xfId="5637" xr:uid="{00000000-0005-0000-0000-0000AE550000}"/>
    <cellStyle name="Millares 2 7 3 3 2 3 2" xfId="24514" xr:uid="{00000000-0005-0000-0000-0000AF550000}"/>
    <cellStyle name="Millares 2 7 3 3 2 3 2 2" xfId="39071" xr:uid="{00000000-0005-0000-0000-0000B0550000}"/>
    <cellStyle name="Millares 2 7 3 3 2 3 3" xfId="30567" xr:uid="{00000000-0005-0000-0000-0000B1550000}"/>
    <cellStyle name="Millares 2 7 3 3 2 4" xfId="21477" xr:uid="{00000000-0005-0000-0000-0000B2550000}"/>
    <cellStyle name="Millares 2 7 3 3 2 4 2" xfId="36561" xr:uid="{00000000-0005-0000-0000-0000B3550000}"/>
    <cellStyle name="Millares 2 7 3 3 2 5" xfId="8581" xr:uid="{00000000-0005-0000-0000-0000B4550000}"/>
    <cellStyle name="Millares 2 7 3 3 2 5 2" xfId="32999" xr:uid="{00000000-0005-0000-0000-0000B5550000}"/>
    <cellStyle name="Millares 2 7 3 3 2 6" xfId="28055" xr:uid="{00000000-0005-0000-0000-0000B6550000}"/>
    <cellStyle name="Millares 2 7 3 3 3" xfId="3633" xr:uid="{00000000-0005-0000-0000-0000B7550000}"/>
    <cellStyle name="Millares 2 7 3 3 3 2" xfId="6263" xr:uid="{00000000-0005-0000-0000-0000B8550000}"/>
    <cellStyle name="Millares 2 7 3 3 3 2 2" xfId="25138" xr:uid="{00000000-0005-0000-0000-0000B9550000}"/>
    <cellStyle name="Millares 2 7 3 3 3 2 2 2" xfId="39567" xr:uid="{00000000-0005-0000-0000-0000BA550000}"/>
    <cellStyle name="Millares 2 7 3 3 3 2 3" xfId="31065" xr:uid="{00000000-0005-0000-0000-0000BB550000}"/>
    <cellStyle name="Millares 2 7 3 3 3 3" xfId="22517" xr:uid="{00000000-0005-0000-0000-0000BC550000}"/>
    <cellStyle name="Millares 2 7 3 3 3 3 2" xfId="37473" xr:uid="{00000000-0005-0000-0000-0000BD550000}"/>
    <cellStyle name="Millares 2 7 3 3 3 4" xfId="9613" xr:uid="{00000000-0005-0000-0000-0000BE550000}"/>
    <cellStyle name="Millares 2 7 3 3 3 4 2" xfId="33903" xr:uid="{00000000-0005-0000-0000-0000BF550000}"/>
    <cellStyle name="Millares 2 7 3 3 3 5" xfId="28967" xr:uid="{00000000-0005-0000-0000-0000C0550000}"/>
    <cellStyle name="Millares 2 7 3 3 4" xfId="5013" xr:uid="{00000000-0005-0000-0000-0000C1550000}"/>
    <cellStyle name="Millares 2 7 3 3 4 2" xfId="23890" xr:uid="{00000000-0005-0000-0000-0000C2550000}"/>
    <cellStyle name="Millares 2 7 3 3 4 2 2" xfId="38575" xr:uid="{00000000-0005-0000-0000-0000C3550000}"/>
    <cellStyle name="Millares 2 7 3 3 4 3" xfId="30071" xr:uid="{00000000-0005-0000-0000-0000C4550000}"/>
    <cellStyle name="Millares 2 7 3 3 5" xfId="20853" xr:uid="{00000000-0005-0000-0000-0000C5550000}"/>
    <cellStyle name="Millares 2 7 3 3 5 2" xfId="36065" xr:uid="{00000000-0005-0000-0000-0000C6550000}"/>
    <cellStyle name="Millares 2 7 3 3 6" xfId="7957" xr:uid="{00000000-0005-0000-0000-0000C7550000}"/>
    <cellStyle name="Millares 2 7 3 3 6 2" xfId="32503" xr:uid="{00000000-0005-0000-0000-0000C8550000}"/>
    <cellStyle name="Millares 2 7 3 3 7" xfId="27559" xr:uid="{00000000-0005-0000-0000-0000C9550000}"/>
    <cellStyle name="Millares 2 7 3 4" xfId="2281" xr:uid="{00000000-0005-0000-0000-0000CA550000}"/>
    <cellStyle name="Millares 2 7 3 4 2" xfId="3945" xr:uid="{00000000-0005-0000-0000-0000CB550000}"/>
    <cellStyle name="Millares 2 7 3 4 2 2" xfId="6575" xr:uid="{00000000-0005-0000-0000-0000CC550000}"/>
    <cellStyle name="Millares 2 7 3 4 2 2 2" xfId="25450" xr:uid="{00000000-0005-0000-0000-0000CD550000}"/>
    <cellStyle name="Millares 2 7 3 4 2 2 2 2" xfId="39815" xr:uid="{00000000-0005-0000-0000-0000CE550000}"/>
    <cellStyle name="Millares 2 7 3 4 2 2 3" xfId="31313" xr:uid="{00000000-0005-0000-0000-0000CF550000}"/>
    <cellStyle name="Millares 2 7 3 4 2 3" xfId="22829" xr:uid="{00000000-0005-0000-0000-0000D0550000}"/>
    <cellStyle name="Millares 2 7 3 4 2 3 2" xfId="37721" xr:uid="{00000000-0005-0000-0000-0000D1550000}"/>
    <cellStyle name="Millares 2 7 3 4 2 4" xfId="9925" xr:uid="{00000000-0005-0000-0000-0000D2550000}"/>
    <cellStyle name="Millares 2 7 3 4 2 4 2" xfId="34151" xr:uid="{00000000-0005-0000-0000-0000D3550000}"/>
    <cellStyle name="Millares 2 7 3 4 2 5" xfId="29215" xr:uid="{00000000-0005-0000-0000-0000D4550000}"/>
    <cellStyle name="Millares 2 7 3 4 3" xfId="5325" xr:uid="{00000000-0005-0000-0000-0000D5550000}"/>
    <cellStyle name="Millares 2 7 3 4 3 2" xfId="24202" xr:uid="{00000000-0005-0000-0000-0000D6550000}"/>
    <cellStyle name="Millares 2 7 3 4 3 2 2" xfId="38823" xr:uid="{00000000-0005-0000-0000-0000D7550000}"/>
    <cellStyle name="Millares 2 7 3 4 3 3" xfId="30319" xr:uid="{00000000-0005-0000-0000-0000D8550000}"/>
    <cellStyle name="Millares 2 7 3 4 4" xfId="21165" xr:uid="{00000000-0005-0000-0000-0000D9550000}"/>
    <cellStyle name="Millares 2 7 3 4 4 2" xfId="36313" xr:uid="{00000000-0005-0000-0000-0000DA550000}"/>
    <cellStyle name="Millares 2 7 3 4 5" xfId="8269" xr:uid="{00000000-0005-0000-0000-0000DB550000}"/>
    <cellStyle name="Millares 2 7 3 4 5 2" xfId="32751" xr:uid="{00000000-0005-0000-0000-0000DC550000}"/>
    <cellStyle name="Millares 2 7 3 4 6" xfId="27807" xr:uid="{00000000-0005-0000-0000-0000DD550000}"/>
    <cellStyle name="Millares 2 7 3 5" xfId="3026" xr:uid="{00000000-0005-0000-0000-0000DE550000}"/>
    <cellStyle name="Millares 2 7 3 5 2" xfId="5950" xr:uid="{00000000-0005-0000-0000-0000DF550000}"/>
    <cellStyle name="Millares 2 7 3 5 2 2" xfId="24826" xr:uid="{00000000-0005-0000-0000-0000E0550000}"/>
    <cellStyle name="Millares 2 7 3 5 2 2 2" xfId="39319" xr:uid="{00000000-0005-0000-0000-0000E1550000}"/>
    <cellStyle name="Millares 2 7 3 5 2 3" xfId="30816" xr:uid="{00000000-0005-0000-0000-0000E2550000}"/>
    <cellStyle name="Millares 2 7 3 5 3" xfId="21910" xr:uid="{00000000-0005-0000-0000-0000E3550000}"/>
    <cellStyle name="Millares 2 7 3 5 3 2" xfId="36930" xr:uid="{00000000-0005-0000-0000-0000E4550000}"/>
    <cellStyle name="Millares 2 7 3 5 4" xfId="9012" xr:uid="{00000000-0005-0000-0000-0000E5550000}"/>
    <cellStyle name="Millares 2 7 3 5 4 2" xfId="33366" xr:uid="{00000000-0005-0000-0000-0000E6550000}"/>
    <cellStyle name="Millares 2 7 3 5 5" xfId="28424" xr:uid="{00000000-0005-0000-0000-0000E7550000}"/>
    <cellStyle name="Millares 2 7 3 6" xfId="4699" xr:uid="{00000000-0005-0000-0000-0000E8550000}"/>
    <cellStyle name="Millares 2 7 3 6 2" xfId="23577" xr:uid="{00000000-0005-0000-0000-0000E9550000}"/>
    <cellStyle name="Millares 2 7 3 6 2 2" xfId="38326" xr:uid="{00000000-0005-0000-0000-0000EA550000}"/>
    <cellStyle name="Millares 2 7 3 6 3" xfId="12929" xr:uid="{00000000-0005-0000-0000-0000EB550000}"/>
    <cellStyle name="Millares 2 7 3 6 3 2" xfId="35288" xr:uid="{00000000-0005-0000-0000-0000EC550000}"/>
    <cellStyle name="Millares 2 7 3 6 4" xfId="29821" xr:uid="{00000000-0005-0000-0000-0000ED550000}"/>
    <cellStyle name="Millares 2 7 3 7" xfId="20246" xr:uid="{00000000-0005-0000-0000-0000EE550000}"/>
    <cellStyle name="Millares 2 7 3 7 2" xfId="35522" xr:uid="{00000000-0005-0000-0000-0000EF550000}"/>
    <cellStyle name="Millares 2 7 3 8" xfId="7356" xr:uid="{00000000-0005-0000-0000-0000F0550000}"/>
    <cellStyle name="Millares 2 7 3 8 2" xfId="31966" xr:uid="{00000000-0005-0000-0000-0000F1550000}"/>
    <cellStyle name="Millares 2 7 3 9" xfId="27016" xr:uid="{00000000-0005-0000-0000-0000F2550000}"/>
    <cellStyle name="Millares 2 7 4" xfId="1544" xr:uid="{00000000-0005-0000-0000-0000F3550000}"/>
    <cellStyle name="Millares 2 7 4 2" xfId="2047" xr:uid="{00000000-0005-0000-0000-0000F4550000}"/>
    <cellStyle name="Millares 2 7 4 2 2" xfId="2671" xr:uid="{00000000-0005-0000-0000-0000F5550000}"/>
    <cellStyle name="Millares 2 7 4 2 2 2" xfId="4335" xr:uid="{00000000-0005-0000-0000-0000F6550000}"/>
    <cellStyle name="Millares 2 7 4 2 2 2 2" xfId="6965" xr:uid="{00000000-0005-0000-0000-0000F7550000}"/>
    <cellStyle name="Millares 2 7 4 2 2 2 2 2" xfId="25840" xr:uid="{00000000-0005-0000-0000-0000F8550000}"/>
    <cellStyle name="Millares 2 7 4 2 2 2 2 2 2" xfId="40125" xr:uid="{00000000-0005-0000-0000-0000F9550000}"/>
    <cellStyle name="Millares 2 7 4 2 2 2 2 3" xfId="31623" xr:uid="{00000000-0005-0000-0000-0000FA550000}"/>
    <cellStyle name="Millares 2 7 4 2 2 2 3" xfId="23219" xr:uid="{00000000-0005-0000-0000-0000FB550000}"/>
    <cellStyle name="Millares 2 7 4 2 2 2 3 2" xfId="38031" xr:uid="{00000000-0005-0000-0000-0000FC550000}"/>
    <cellStyle name="Millares 2 7 4 2 2 2 4" xfId="10315" xr:uid="{00000000-0005-0000-0000-0000FD550000}"/>
    <cellStyle name="Millares 2 7 4 2 2 2 4 2" xfId="34461" xr:uid="{00000000-0005-0000-0000-0000FE550000}"/>
    <cellStyle name="Millares 2 7 4 2 2 2 5" xfId="29525" xr:uid="{00000000-0005-0000-0000-0000FF550000}"/>
    <cellStyle name="Millares 2 7 4 2 2 3" xfId="5715" xr:uid="{00000000-0005-0000-0000-000000560000}"/>
    <cellStyle name="Millares 2 7 4 2 2 3 2" xfId="24592" xr:uid="{00000000-0005-0000-0000-000001560000}"/>
    <cellStyle name="Millares 2 7 4 2 2 3 2 2" xfId="39133" xr:uid="{00000000-0005-0000-0000-000002560000}"/>
    <cellStyle name="Millares 2 7 4 2 2 3 3" xfId="30629" xr:uid="{00000000-0005-0000-0000-000003560000}"/>
    <cellStyle name="Millares 2 7 4 2 2 4" xfId="21555" xr:uid="{00000000-0005-0000-0000-000004560000}"/>
    <cellStyle name="Millares 2 7 4 2 2 4 2" xfId="36623" xr:uid="{00000000-0005-0000-0000-000005560000}"/>
    <cellStyle name="Millares 2 7 4 2 2 5" xfId="8659" xr:uid="{00000000-0005-0000-0000-000006560000}"/>
    <cellStyle name="Millares 2 7 4 2 2 5 2" xfId="33061" xr:uid="{00000000-0005-0000-0000-000007560000}"/>
    <cellStyle name="Millares 2 7 4 2 2 6" xfId="28117" xr:uid="{00000000-0005-0000-0000-000008560000}"/>
    <cellStyle name="Millares 2 7 4 2 3" xfId="3711" xr:uid="{00000000-0005-0000-0000-000009560000}"/>
    <cellStyle name="Millares 2 7 4 2 3 2" xfId="6341" xr:uid="{00000000-0005-0000-0000-00000A560000}"/>
    <cellStyle name="Millares 2 7 4 2 3 2 2" xfId="25216" xr:uid="{00000000-0005-0000-0000-00000B560000}"/>
    <cellStyle name="Millares 2 7 4 2 3 2 2 2" xfId="39629" xr:uid="{00000000-0005-0000-0000-00000C560000}"/>
    <cellStyle name="Millares 2 7 4 2 3 2 3" xfId="31127" xr:uid="{00000000-0005-0000-0000-00000D560000}"/>
    <cellStyle name="Millares 2 7 4 2 3 3" xfId="22595" xr:uid="{00000000-0005-0000-0000-00000E560000}"/>
    <cellStyle name="Millares 2 7 4 2 3 3 2" xfId="37535" xr:uid="{00000000-0005-0000-0000-00000F560000}"/>
    <cellStyle name="Millares 2 7 4 2 3 4" xfId="9691" xr:uid="{00000000-0005-0000-0000-000010560000}"/>
    <cellStyle name="Millares 2 7 4 2 3 4 2" xfId="33965" xr:uid="{00000000-0005-0000-0000-000011560000}"/>
    <cellStyle name="Millares 2 7 4 2 3 5" xfId="29029" xr:uid="{00000000-0005-0000-0000-000012560000}"/>
    <cellStyle name="Millares 2 7 4 2 4" xfId="5091" xr:uid="{00000000-0005-0000-0000-000013560000}"/>
    <cellStyle name="Millares 2 7 4 2 4 2" xfId="23968" xr:uid="{00000000-0005-0000-0000-000014560000}"/>
    <cellStyle name="Millares 2 7 4 2 4 2 2" xfId="38637" xr:uid="{00000000-0005-0000-0000-000015560000}"/>
    <cellStyle name="Millares 2 7 4 2 4 3" xfId="30133" xr:uid="{00000000-0005-0000-0000-000016560000}"/>
    <cellStyle name="Millares 2 7 4 2 5" xfId="20931" xr:uid="{00000000-0005-0000-0000-000017560000}"/>
    <cellStyle name="Millares 2 7 4 2 5 2" xfId="36127" xr:uid="{00000000-0005-0000-0000-000018560000}"/>
    <cellStyle name="Millares 2 7 4 2 6" xfId="8035" xr:uid="{00000000-0005-0000-0000-000019560000}"/>
    <cellStyle name="Millares 2 7 4 2 6 2" xfId="32565" xr:uid="{00000000-0005-0000-0000-00001A560000}"/>
    <cellStyle name="Millares 2 7 4 2 7" xfId="27621" xr:uid="{00000000-0005-0000-0000-00001B560000}"/>
    <cellStyle name="Millares 2 7 4 3" xfId="2359" xr:uid="{00000000-0005-0000-0000-00001C560000}"/>
    <cellStyle name="Millares 2 7 4 3 2" xfId="4023" xr:uid="{00000000-0005-0000-0000-00001D560000}"/>
    <cellStyle name="Millares 2 7 4 3 2 2" xfId="6653" xr:uid="{00000000-0005-0000-0000-00001E560000}"/>
    <cellStyle name="Millares 2 7 4 3 2 2 2" xfId="25528" xr:uid="{00000000-0005-0000-0000-00001F560000}"/>
    <cellStyle name="Millares 2 7 4 3 2 2 2 2" xfId="39877" xr:uid="{00000000-0005-0000-0000-000020560000}"/>
    <cellStyle name="Millares 2 7 4 3 2 2 3" xfId="31375" xr:uid="{00000000-0005-0000-0000-000021560000}"/>
    <cellStyle name="Millares 2 7 4 3 2 3" xfId="22907" xr:uid="{00000000-0005-0000-0000-000022560000}"/>
    <cellStyle name="Millares 2 7 4 3 2 3 2" xfId="37783" xr:uid="{00000000-0005-0000-0000-000023560000}"/>
    <cellStyle name="Millares 2 7 4 3 2 4" xfId="10003" xr:uid="{00000000-0005-0000-0000-000024560000}"/>
    <cellStyle name="Millares 2 7 4 3 2 4 2" xfId="34213" xr:uid="{00000000-0005-0000-0000-000025560000}"/>
    <cellStyle name="Millares 2 7 4 3 2 5" xfId="29277" xr:uid="{00000000-0005-0000-0000-000026560000}"/>
    <cellStyle name="Millares 2 7 4 3 3" xfId="5403" xr:uid="{00000000-0005-0000-0000-000027560000}"/>
    <cellStyle name="Millares 2 7 4 3 3 2" xfId="24280" xr:uid="{00000000-0005-0000-0000-000028560000}"/>
    <cellStyle name="Millares 2 7 4 3 3 2 2" xfId="38885" xr:uid="{00000000-0005-0000-0000-000029560000}"/>
    <cellStyle name="Millares 2 7 4 3 3 3" xfId="30381" xr:uid="{00000000-0005-0000-0000-00002A560000}"/>
    <cellStyle name="Millares 2 7 4 3 4" xfId="21243" xr:uid="{00000000-0005-0000-0000-00002B560000}"/>
    <cellStyle name="Millares 2 7 4 3 4 2" xfId="36375" xr:uid="{00000000-0005-0000-0000-00002C560000}"/>
    <cellStyle name="Millares 2 7 4 3 5" xfId="8347" xr:uid="{00000000-0005-0000-0000-00002D560000}"/>
    <cellStyle name="Millares 2 7 4 3 5 2" xfId="32813" xr:uid="{00000000-0005-0000-0000-00002E560000}"/>
    <cellStyle name="Millares 2 7 4 3 6" xfId="27869" xr:uid="{00000000-0005-0000-0000-00002F560000}"/>
    <cellStyle name="Millares 2 7 4 4" xfId="3208" xr:uid="{00000000-0005-0000-0000-000030560000}"/>
    <cellStyle name="Millares 2 7 4 4 2" xfId="6028" xr:uid="{00000000-0005-0000-0000-000031560000}"/>
    <cellStyle name="Millares 2 7 4 4 2 2" xfId="24904" xr:uid="{00000000-0005-0000-0000-000032560000}"/>
    <cellStyle name="Millares 2 7 4 4 2 2 2" xfId="39381" xr:uid="{00000000-0005-0000-0000-000033560000}"/>
    <cellStyle name="Millares 2 7 4 4 2 3" xfId="30878" xr:uid="{00000000-0005-0000-0000-000034560000}"/>
    <cellStyle name="Millares 2 7 4 4 3" xfId="22092" xr:uid="{00000000-0005-0000-0000-000035560000}"/>
    <cellStyle name="Millares 2 7 4 4 3 2" xfId="37096" xr:uid="{00000000-0005-0000-0000-000036560000}"/>
    <cellStyle name="Millares 2 7 4 4 4" xfId="9192" xr:uid="{00000000-0005-0000-0000-000037560000}"/>
    <cellStyle name="Millares 2 7 4 4 4 2" xfId="33530" xr:uid="{00000000-0005-0000-0000-000038560000}"/>
    <cellStyle name="Millares 2 7 4 4 5" xfId="28590" xr:uid="{00000000-0005-0000-0000-000039560000}"/>
    <cellStyle name="Millares 2 7 4 5" xfId="4777" xr:uid="{00000000-0005-0000-0000-00003A560000}"/>
    <cellStyle name="Millares 2 7 4 5 2" xfId="23655" xr:uid="{00000000-0005-0000-0000-00003B560000}"/>
    <cellStyle name="Millares 2 7 4 5 2 2" xfId="38388" xr:uid="{00000000-0005-0000-0000-00003C560000}"/>
    <cellStyle name="Millares 2 7 4 5 3" xfId="29883" xr:uid="{00000000-0005-0000-0000-00003D560000}"/>
    <cellStyle name="Millares 2 7 4 6" xfId="20428" xr:uid="{00000000-0005-0000-0000-00003E560000}"/>
    <cellStyle name="Millares 2 7 4 6 2" xfId="35688" xr:uid="{00000000-0005-0000-0000-00003F560000}"/>
    <cellStyle name="Millares 2 7 4 7" xfId="7536" xr:uid="{00000000-0005-0000-0000-000040560000}"/>
    <cellStyle name="Millares 2 7 4 7 2" xfId="32130" xr:uid="{00000000-0005-0000-0000-000041560000}"/>
    <cellStyle name="Millares 2 7 4 8" xfId="27182" xr:uid="{00000000-0005-0000-0000-000042560000}"/>
    <cellStyle name="Millares 2 7 5" xfId="1891" xr:uid="{00000000-0005-0000-0000-000043560000}"/>
    <cellStyle name="Millares 2 7 5 2" xfId="2515" xr:uid="{00000000-0005-0000-0000-000044560000}"/>
    <cellStyle name="Millares 2 7 5 2 2" xfId="4179" xr:uid="{00000000-0005-0000-0000-000045560000}"/>
    <cellStyle name="Millares 2 7 5 2 2 2" xfId="6809" xr:uid="{00000000-0005-0000-0000-000046560000}"/>
    <cellStyle name="Millares 2 7 5 2 2 2 2" xfId="25684" xr:uid="{00000000-0005-0000-0000-000047560000}"/>
    <cellStyle name="Millares 2 7 5 2 2 2 2 2" xfId="40001" xr:uid="{00000000-0005-0000-0000-000048560000}"/>
    <cellStyle name="Millares 2 7 5 2 2 2 3" xfId="31499" xr:uid="{00000000-0005-0000-0000-000049560000}"/>
    <cellStyle name="Millares 2 7 5 2 2 3" xfId="23063" xr:uid="{00000000-0005-0000-0000-00004A560000}"/>
    <cellStyle name="Millares 2 7 5 2 2 3 2" xfId="37907" xr:uid="{00000000-0005-0000-0000-00004B560000}"/>
    <cellStyle name="Millares 2 7 5 2 2 4" xfId="10159" xr:uid="{00000000-0005-0000-0000-00004C560000}"/>
    <cellStyle name="Millares 2 7 5 2 2 4 2" xfId="34337" xr:uid="{00000000-0005-0000-0000-00004D560000}"/>
    <cellStyle name="Millares 2 7 5 2 2 5" xfId="29401" xr:uid="{00000000-0005-0000-0000-00004E560000}"/>
    <cellStyle name="Millares 2 7 5 2 3" xfId="5559" xr:uid="{00000000-0005-0000-0000-00004F560000}"/>
    <cellStyle name="Millares 2 7 5 2 3 2" xfId="24436" xr:uid="{00000000-0005-0000-0000-000050560000}"/>
    <cellStyle name="Millares 2 7 5 2 3 2 2" xfId="39009" xr:uid="{00000000-0005-0000-0000-000051560000}"/>
    <cellStyle name="Millares 2 7 5 2 3 3" xfId="30505" xr:uid="{00000000-0005-0000-0000-000052560000}"/>
    <cellStyle name="Millares 2 7 5 2 4" xfId="21399" xr:uid="{00000000-0005-0000-0000-000053560000}"/>
    <cellStyle name="Millares 2 7 5 2 4 2" xfId="36499" xr:uid="{00000000-0005-0000-0000-000054560000}"/>
    <cellStyle name="Millares 2 7 5 2 5" xfId="8503" xr:uid="{00000000-0005-0000-0000-000055560000}"/>
    <cellStyle name="Millares 2 7 5 2 5 2" xfId="32937" xr:uid="{00000000-0005-0000-0000-000056560000}"/>
    <cellStyle name="Millares 2 7 5 2 6" xfId="27993" xr:uid="{00000000-0005-0000-0000-000057560000}"/>
    <cellStyle name="Millares 2 7 5 3" xfId="3555" xr:uid="{00000000-0005-0000-0000-000058560000}"/>
    <cellStyle name="Millares 2 7 5 3 2" xfId="6185" xr:uid="{00000000-0005-0000-0000-000059560000}"/>
    <cellStyle name="Millares 2 7 5 3 2 2" xfId="25060" xr:uid="{00000000-0005-0000-0000-00005A560000}"/>
    <cellStyle name="Millares 2 7 5 3 2 2 2" xfId="39505" xr:uid="{00000000-0005-0000-0000-00005B560000}"/>
    <cellStyle name="Millares 2 7 5 3 2 3" xfId="31003" xr:uid="{00000000-0005-0000-0000-00005C560000}"/>
    <cellStyle name="Millares 2 7 5 3 3" xfId="22439" xr:uid="{00000000-0005-0000-0000-00005D560000}"/>
    <cellStyle name="Millares 2 7 5 3 3 2" xfId="37411" xr:uid="{00000000-0005-0000-0000-00005E560000}"/>
    <cellStyle name="Millares 2 7 5 3 4" xfId="9535" xr:uid="{00000000-0005-0000-0000-00005F560000}"/>
    <cellStyle name="Millares 2 7 5 3 4 2" xfId="33841" xr:uid="{00000000-0005-0000-0000-000060560000}"/>
    <cellStyle name="Millares 2 7 5 3 5" xfId="28905" xr:uid="{00000000-0005-0000-0000-000061560000}"/>
    <cellStyle name="Millares 2 7 5 4" xfId="4935" xr:uid="{00000000-0005-0000-0000-000062560000}"/>
    <cellStyle name="Millares 2 7 5 4 2" xfId="23812" xr:uid="{00000000-0005-0000-0000-000063560000}"/>
    <cellStyle name="Millares 2 7 5 4 2 2" xfId="38513" xr:uid="{00000000-0005-0000-0000-000064560000}"/>
    <cellStyle name="Millares 2 7 5 4 3" xfId="30009" xr:uid="{00000000-0005-0000-0000-000065560000}"/>
    <cellStyle name="Millares 2 7 5 5" xfId="20775" xr:uid="{00000000-0005-0000-0000-000066560000}"/>
    <cellStyle name="Millares 2 7 5 5 2" xfId="36003" xr:uid="{00000000-0005-0000-0000-000067560000}"/>
    <cellStyle name="Millares 2 7 5 6" xfId="7879" xr:uid="{00000000-0005-0000-0000-000068560000}"/>
    <cellStyle name="Millares 2 7 5 6 2" xfId="32441" xr:uid="{00000000-0005-0000-0000-000069560000}"/>
    <cellStyle name="Millares 2 7 5 7" xfId="27497" xr:uid="{00000000-0005-0000-0000-00006A560000}"/>
    <cellStyle name="Millares 2 7 6" xfId="2203" xr:uid="{00000000-0005-0000-0000-00006B560000}"/>
    <cellStyle name="Millares 2 7 6 2" xfId="3867" xr:uid="{00000000-0005-0000-0000-00006C560000}"/>
    <cellStyle name="Millares 2 7 6 2 2" xfId="6497" xr:uid="{00000000-0005-0000-0000-00006D560000}"/>
    <cellStyle name="Millares 2 7 6 2 2 2" xfId="25372" xr:uid="{00000000-0005-0000-0000-00006E560000}"/>
    <cellStyle name="Millares 2 7 6 2 2 2 2" xfId="39753" xr:uid="{00000000-0005-0000-0000-00006F560000}"/>
    <cellStyle name="Millares 2 7 6 2 2 3" xfId="31251" xr:uid="{00000000-0005-0000-0000-000070560000}"/>
    <cellStyle name="Millares 2 7 6 2 3" xfId="22751" xr:uid="{00000000-0005-0000-0000-000071560000}"/>
    <cellStyle name="Millares 2 7 6 2 3 2" xfId="37659" xr:uid="{00000000-0005-0000-0000-000072560000}"/>
    <cellStyle name="Millares 2 7 6 2 4" xfId="9847" xr:uid="{00000000-0005-0000-0000-000073560000}"/>
    <cellStyle name="Millares 2 7 6 2 4 2" xfId="34089" xr:uid="{00000000-0005-0000-0000-000074560000}"/>
    <cellStyle name="Millares 2 7 6 2 5" xfId="29153" xr:uid="{00000000-0005-0000-0000-000075560000}"/>
    <cellStyle name="Millares 2 7 6 3" xfId="5247" xr:uid="{00000000-0005-0000-0000-000076560000}"/>
    <cellStyle name="Millares 2 7 6 3 2" xfId="24124" xr:uid="{00000000-0005-0000-0000-000077560000}"/>
    <cellStyle name="Millares 2 7 6 3 2 2" xfId="38761" xr:uid="{00000000-0005-0000-0000-000078560000}"/>
    <cellStyle name="Millares 2 7 6 3 3" xfId="30257" xr:uid="{00000000-0005-0000-0000-000079560000}"/>
    <cellStyle name="Millares 2 7 6 4" xfId="21087" xr:uid="{00000000-0005-0000-0000-00007A560000}"/>
    <cellStyle name="Millares 2 7 6 4 2" xfId="36251" xr:uid="{00000000-0005-0000-0000-00007B560000}"/>
    <cellStyle name="Millares 2 7 6 5" xfId="8191" xr:uid="{00000000-0005-0000-0000-00007C560000}"/>
    <cellStyle name="Millares 2 7 6 5 2" xfId="32689" xr:uid="{00000000-0005-0000-0000-00007D560000}"/>
    <cellStyle name="Millares 2 7 6 6" xfId="27745" xr:uid="{00000000-0005-0000-0000-00007E560000}"/>
    <cellStyle name="Millares 2 7 7" xfId="2844" xr:uid="{00000000-0005-0000-0000-00007F560000}"/>
    <cellStyle name="Millares 2 7 7 2" xfId="5871" xr:uid="{00000000-0005-0000-0000-000080560000}"/>
    <cellStyle name="Millares 2 7 7 2 2" xfId="24748" xr:uid="{00000000-0005-0000-0000-000081560000}"/>
    <cellStyle name="Millares 2 7 7 2 2 2" xfId="39257" xr:uid="{00000000-0005-0000-0000-000082560000}"/>
    <cellStyle name="Millares 2 7 7 2 3" xfId="30753" xr:uid="{00000000-0005-0000-0000-000083560000}"/>
    <cellStyle name="Millares 2 7 7 3" xfId="21728" xr:uid="{00000000-0005-0000-0000-000084560000}"/>
    <cellStyle name="Millares 2 7 7 3 2" xfId="36764" xr:uid="{00000000-0005-0000-0000-000085560000}"/>
    <cellStyle name="Millares 2 7 7 4" xfId="8832" xr:uid="{00000000-0005-0000-0000-000086560000}"/>
    <cellStyle name="Millares 2 7 7 4 2" xfId="33202" xr:uid="{00000000-0005-0000-0000-000087560000}"/>
    <cellStyle name="Millares 2 7 7 5" xfId="28258" xr:uid="{00000000-0005-0000-0000-000088560000}"/>
    <cellStyle name="Millares 2 7 8" xfId="4585" xr:uid="{00000000-0005-0000-0000-000089560000}"/>
    <cellStyle name="Millares 2 7 8 2" xfId="23463" xr:uid="{00000000-0005-0000-0000-00008A560000}"/>
    <cellStyle name="Millares 2 7 8 2 2" xfId="38228" xr:uid="{00000000-0005-0000-0000-00008B560000}"/>
    <cellStyle name="Millares 2 7 8 3" xfId="10486" xr:uid="{00000000-0005-0000-0000-00008C560000}"/>
    <cellStyle name="Millares 2 7 8 3 2" xfId="34600" xr:uid="{00000000-0005-0000-0000-00008D560000}"/>
    <cellStyle name="Millares 2 7 8 4" xfId="29723" xr:uid="{00000000-0005-0000-0000-00008E560000}"/>
    <cellStyle name="Millares 2 7 9" xfId="4489" xr:uid="{00000000-0005-0000-0000-00008F560000}"/>
    <cellStyle name="Millares 2 7 9 2" xfId="23373" xr:uid="{00000000-0005-0000-0000-000090560000}"/>
    <cellStyle name="Millares 2 7 9 2 2" xfId="38153" xr:uid="{00000000-0005-0000-0000-000091560000}"/>
    <cellStyle name="Millares 2 7 9 3" xfId="29647" xr:uid="{00000000-0005-0000-0000-000092560000}"/>
    <cellStyle name="Millares 2 8" xfId="558" xr:uid="{00000000-0005-0000-0000-000093560000}"/>
    <cellStyle name="Millares 2 8 10" xfId="20065" xr:uid="{00000000-0005-0000-0000-000094560000}"/>
    <cellStyle name="Millares 2 8 10 2" xfId="35357" xr:uid="{00000000-0005-0000-0000-000095560000}"/>
    <cellStyle name="Millares 2 8 11" xfId="7160" xr:uid="{00000000-0005-0000-0000-000096560000}"/>
    <cellStyle name="Millares 2 8 11 2" xfId="31786" xr:uid="{00000000-0005-0000-0000-000097560000}"/>
    <cellStyle name="Millares 2 8 12" xfId="26851" xr:uid="{00000000-0005-0000-0000-000098560000}"/>
    <cellStyle name="Millares 2 8 2" xfId="1272" xr:uid="{00000000-0005-0000-0000-000099560000}"/>
    <cellStyle name="Millares 2 8 2 10" xfId="7267" xr:uid="{00000000-0005-0000-0000-00009A560000}"/>
    <cellStyle name="Millares 2 8 2 10 2" xfId="31885" xr:uid="{00000000-0005-0000-0000-00009B560000}"/>
    <cellStyle name="Millares 2 8 2 11" xfId="26934" xr:uid="{00000000-0005-0000-0000-00009C560000}"/>
    <cellStyle name="Millares 2 8 2 2" xfId="1454" xr:uid="{00000000-0005-0000-0000-00009D560000}"/>
    <cellStyle name="Millares 2 8 2 2 2" xfId="1818" xr:uid="{00000000-0005-0000-0000-00009E560000}"/>
    <cellStyle name="Millares 2 8 2 2 2 2" xfId="2165" xr:uid="{00000000-0005-0000-0000-00009F560000}"/>
    <cellStyle name="Millares 2 8 2 2 2 2 2" xfId="2789" xr:uid="{00000000-0005-0000-0000-0000A0560000}"/>
    <cellStyle name="Millares 2 8 2 2 2 2 2 2" xfId="4453" xr:uid="{00000000-0005-0000-0000-0000A1560000}"/>
    <cellStyle name="Millares 2 8 2 2 2 2 2 2 2" xfId="7083" xr:uid="{00000000-0005-0000-0000-0000A2560000}"/>
    <cellStyle name="Millares 2 8 2 2 2 2 2 2 2 2" xfId="25958" xr:uid="{00000000-0005-0000-0000-0000A3560000}"/>
    <cellStyle name="Millares 2 8 2 2 2 2 2 2 2 2 2" xfId="40219" xr:uid="{00000000-0005-0000-0000-0000A4560000}"/>
    <cellStyle name="Millares 2 8 2 2 2 2 2 2 2 3" xfId="31717" xr:uid="{00000000-0005-0000-0000-0000A5560000}"/>
    <cellStyle name="Millares 2 8 2 2 2 2 2 2 3" xfId="23337" xr:uid="{00000000-0005-0000-0000-0000A6560000}"/>
    <cellStyle name="Millares 2 8 2 2 2 2 2 2 3 2" xfId="38125" xr:uid="{00000000-0005-0000-0000-0000A7560000}"/>
    <cellStyle name="Millares 2 8 2 2 2 2 2 2 4" xfId="10433" xr:uid="{00000000-0005-0000-0000-0000A8560000}"/>
    <cellStyle name="Millares 2 8 2 2 2 2 2 2 4 2" xfId="34555" xr:uid="{00000000-0005-0000-0000-0000A9560000}"/>
    <cellStyle name="Millares 2 8 2 2 2 2 2 2 5" xfId="29619" xr:uid="{00000000-0005-0000-0000-0000AA560000}"/>
    <cellStyle name="Millares 2 8 2 2 2 2 2 3" xfId="5833" xr:uid="{00000000-0005-0000-0000-0000AB560000}"/>
    <cellStyle name="Millares 2 8 2 2 2 2 2 3 2" xfId="24710" xr:uid="{00000000-0005-0000-0000-0000AC560000}"/>
    <cellStyle name="Millares 2 8 2 2 2 2 2 3 2 2" xfId="39227" xr:uid="{00000000-0005-0000-0000-0000AD560000}"/>
    <cellStyle name="Millares 2 8 2 2 2 2 2 3 3" xfId="30723" xr:uid="{00000000-0005-0000-0000-0000AE560000}"/>
    <cellStyle name="Millares 2 8 2 2 2 2 2 4" xfId="21673" xr:uid="{00000000-0005-0000-0000-0000AF560000}"/>
    <cellStyle name="Millares 2 8 2 2 2 2 2 4 2" xfId="36717" xr:uid="{00000000-0005-0000-0000-0000B0560000}"/>
    <cellStyle name="Millares 2 8 2 2 2 2 2 5" xfId="8777" xr:uid="{00000000-0005-0000-0000-0000B1560000}"/>
    <cellStyle name="Millares 2 8 2 2 2 2 2 5 2" xfId="33155" xr:uid="{00000000-0005-0000-0000-0000B2560000}"/>
    <cellStyle name="Millares 2 8 2 2 2 2 2 6" xfId="28211" xr:uid="{00000000-0005-0000-0000-0000B3560000}"/>
    <cellStyle name="Millares 2 8 2 2 2 2 3" xfId="3829" xr:uid="{00000000-0005-0000-0000-0000B4560000}"/>
    <cellStyle name="Millares 2 8 2 2 2 2 3 2" xfId="6459" xr:uid="{00000000-0005-0000-0000-0000B5560000}"/>
    <cellStyle name="Millares 2 8 2 2 2 2 3 2 2" xfId="25334" xr:uid="{00000000-0005-0000-0000-0000B6560000}"/>
    <cellStyle name="Millares 2 8 2 2 2 2 3 2 2 2" xfId="39723" xr:uid="{00000000-0005-0000-0000-0000B7560000}"/>
    <cellStyle name="Millares 2 8 2 2 2 2 3 2 3" xfId="31221" xr:uid="{00000000-0005-0000-0000-0000B8560000}"/>
    <cellStyle name="Millares 2 8 2 2 2 2 3 3" xfId="22713" xr:uid="{00000000-0005-0000-0000-0000B9560000}"/>
    <cellStyle name="Millares 2 8 2 2 2 2 3 3 2" xfId="37629" xr:uid="{00000000-0005-0000-0000-0000BA560000}"/>
    <cellStyle name="Millares 2 8 2 2 2 2 3 4" xfId="9809" xr:uid="{00000000-0005-0000-0000-0000BB560000}"/>
    <cellStyle name="Millares 2 8 2 2 2 2 3 4 2" xfId="34059" xr:uid="{00000000-0005-0000-0000-0000BC560000}"/>
    <cellStyle name="Millares 2 8 2 2 2 2 3 5" xfId="29123" xr:uid="{00000000-0005-0000-0000-0000BD560000}"/>
    <cellStyle name="Millares 2 8 2 2 2 2 4" xfId="5209" xr:uid="{00000000-0005-0000-0000-0000BE560000}"/>
    <cellStyle name="Millares 2 8 2 2 2 2 4 2" xfId="24086" xr:uid="{00000000-0005-0000-0000-0000BF560000}"/>
    <cellStyle name="Millares 2 8 2 2 2 2 4 2 2" xfId="38731" xr:uid="{00000000-0005-0000-0000-0000C0560000}"/>
    <cellStyle name="Millares 2 8 2 2 2 2 4 3" xfId="30227" xr:uid="{00000000-0005-0000-0000-0000C1560000}"/>
    <cellStyle name="Millares 2 8 2 2 2 2 5" xfId="21049" xr:uid="{00000000-0005-0000-0000-0000C2560000}"/>
    <cellStyle name="Millares 2 8 2 2 2 2 5 2" xfId="36221" xr:uid="{00000000-0005-0000-0000-0000C3560000}"/>
    <cellStyle name="Millares 2 8 2 2 2 2 6" xfId="8153" xr:uid="{00000000-0005-0000-0000-0000C4560000}"/>
    <cellStyle name="Millares 2 8 2 2 2 2 6 2" xfId="32659" xr:uid="{00000000-0005-0000-0000-0000C5560000}"/>
    <cellStyle name="Millares 2 8 2 2 2 2 7" xfId="27715" xr:uid="{00000000-0005-0000-0000-0000C6560000}"/>
    <cellStyle name="Millares 2 8 2 2 2 3" xfId="2477" xr:uid="{00000000-0005-0000-0000-0000C7560000}"/>
    <cellStyle name="Millares 2 8 2 2 2 3 2" xfId="4141" xr:uid="{00000000-0005-0000-0000-0000C8560000}"/>
    <cellStyle name="Millares 2 8 2 2 2 3 2 2" xfId="6771" xr:uid="{00000000-0005-0000-0000-0000C9560000}"/>
    <cellStyle name="Millares 2 8 2 2 2 3 2 2 2" xfId="25646" xr:uid="{00000000-0005-0000-0000-0000CA560000}"/>
    <cellStyle name="Millares 2 8 2 2 2 3 2 2 2 2" xfId="39971" xr:uid="{00000000-0005-0000-0000-0000CB560000}"/>
    <cellStyle name="Millares 2 8 2 2 2 3 2 2 3" xfId="31469" xr:uid="{00000000-0005-0000-0000-0000CC560000}"/>
    <cellStyle name="Millares 2 8 2 2 2 3 2 3" xfId="23025" xr:uid="{00000000-0005-0000-0000-0000CD560000}"/>
    <cellStyle name="Millares 2 8 2 2 2 3 2 3 2" xfId="37877" xr:uid="{00000000-0005-0000-0000-0000CE560000}"/>
    <cellStyle name="Millares 2 8 2 2 2 3 2 4" xfId="10121" xr:uid="{00000000-0005-0000-0000-0000CF560000}"/>
    <cellStyle name="Millares 2 8 2 2 2 3 2 4 2" xfId="34307" xr:uid="{00000000-0005-0000-0000-0000D0560000}"/>
    <cellStyle name="Millares 2 8 2 2 2 3 2 5" xfId="29371" xr:uid="{00000000-0005-0000-0000-0000D1560000}"/>
    <cellStyle name="Millares 2 8 2 2 2 3 3" xfId="5521" xr:uid="{00000000-0005-0000-0000-0000D2560000}"/>
    <cellStyle name="Millares 2 8 2 2 2 3 3 2" xfId="24398" xr:uid="{00000000-0005-0000-0000-0000D3560000}"/>
    <cellStyle name="Millares 2 8 2 2 2 3 3 2 2" xfId="38979" xr:uid="{00000000-0005-0000-0000-0000D4560000}"/>
    <cellStyle name="Millares 2 8 2 2 2 3 3 3" xfId="30475" xr:uid="{00000000-0005-0000-0000-0000D5560000}"/>
    <cellStyle name="Millares 2 8 2 2 2 3 4" xfId="21361" xr:uid="{00000000-0005-0000-0000-0000D6560000}"/>
    <cellStyle name="Millares 2 8 2 2 2 3 4 2" xfId="36469" xr:uid="{00000000-0005-0000-0000-0000D7560000}"/>
    <cellStyle name="Millares 2 8 2 2 2 3 5" xfId="8465" xr:uid="{00000000-0005-0000-0000-0000D8560000}"/>
    <cellStyle name="Millares 2 8 2 2 2 3 5 2" xfId="32907" xr:uid="{00000000-0005-0000-0000-0000D9560000}"/>
    <cellStyle name="Millares 2 8 2 2 2 3 6" xfId="27963" xr:uid="{00000000-0005-0000-0000-0000DA560000}"/>
    <cellStyle name="Millares 2 8 2 2 2 4" xfId="3482" xr:uid="{00000000-0005-0000-0000-0000DB560000}"/>
    <cellStyle name="Millares 2 8 2 2 2 4 2" xfId="6146" xr:uid="{00000000-0005-0000-0000-0000DC560000}"/>
    <cellStyle name="Millares 2 8 2 2 2 4 2 2" xfId="25022" xr:uid="{00000000-0005-0000-0000-0000DD560000}"/>
    <cellStyle name="Millares 2 8 2 2 2 4 2 2 2" xfId="39475" xr:uid="{00000000-0005-0000-0000-0000DE560000}"/>
    <cellStyle name="Millares 2 8 2 2 2 4 2 3" xfId="30972" xr:uid="{00000000-0005-0000-0000-0000DF560000}"/>
    <cellStyle name="Millares 2 8 2 2 2 4 3" xfId="22366" xr:uid="{00000000-0005-0000-0000-0000E0560000}"/>
    <cellStyle name="Millares 2 8 2 2 2 4 3 2" xfId="37346" xr:uid="{00000000-0005-0000-0000-0000E1560000}"/>
    <cellStyle name="Millares 2 8 2 2 2 4 4" xfId="9463" xr:uid="{00000000-0005-0000-0000-0000E2560000}"/>
    <cellStyle name="Millares 2 8 2 2 2 4 4 2" xfId="33777" xr:uid="{00000000-0005-0000-0000-0000E3560000}"/>
    <cellStyle name="Millares 2 8 2 2 2 4 5" xfId="28840" xr:uid="{00000000-0005-0000-0000-0000E4560000}"/>
    <cellStyle name="Millares 2 8 2 2 2 5" xfId="4896" xr:uid="{00000000-0005-0000-0000-0000E5560000}"/>
    <cellStyle name="Millares 2 8 2 2 2 5 2" xfId="23773" xr:uid="{00000000-0005-0000-0000-0000E6560000}"/>
    <cellStyle name="Millares 2 8 2 2 2 5 2 2" xfId="38482" xr:uid="{00000000-0005-0000-0000-0000E7560000}"/>
    <cellStyle name="Millares 2 8 2 2 2 5 3" xfId="29978" xr:uid="{00000000-0005-0000-0000-0000E8560000}"/>
    <cellStyle name="Millares 2 8 2 2 2 6" xfId="20702" xr:uid="{00000000-0005-0000-0000-0000E9560000}"/>
    <cellStyle name="Millares 2 8 2 2 2 6 2" xfId="35938" xr:uid="{00000000-0005-0000-0000-0000EA560000}"/>
    <cellStyle name="Millares 2 8 2 2 2 7" xfId="7807" xr:uid="{00000000-0005-0000-0000-0000EB560000}"/>
    <cellStyle name="Millares 2 8 2 2 2 7 2" xfId="32377" xr:uid="{00000000-0005-0000-0000-0000EC560000}"/>
    <cellStyle name="Millares 2 8 2 2 2 8" xfId="27432" xr:uid="{00000000-0005-0000-0000-0000ED560000}"/>
    <cellStyle name="Millares 2 8 2 2 3" xfId="2009" xr:uid="{00000000-0005-0000-0000-0000EE560000}"/>
    <cellStyle name="Millares 2 8 2 2 3 2" xfId="2633" xr:uid="{00000000-0005-0000-0000-0000EF560000}"/>
    <cellStyle name="Millares 2 8 2 2 3 2 2" xfId="4297" xr:uid="{00000000-0005-0000-0000-0000F0560000}"/>
    <cellStyle name="Millares 2 8 2 2 3 2 2 2" xfId="6927" xr:uid="{00000000-0005-0000-0000-0000F1560000}"/>
    <cellStyle name="Millares 2 8 2 2 3 2 2 2 2" xfId="25802" xr:uid="{00000000-0005-0000-0000-0000F2560000}"/>
    <cellStyle name="Millares 2 8 2 2 3 2 2 2 2 2" xfId="40095" xr:uid="{00000000-0005-0000-0000-0000F3560000}"/>
    <cellStyle name="Millares 2 8 2 2 3 2 2 2 3" xfId="31593" xr:uid="{00000000-0005-0000-0000-0000F4560000}"/>
    <cellStyle name="Millares 2 8 2 2 3 2 2 3" xfId="23181" xr:uid="{00000000-0005-0000-0000-0000F5560000}"/>
    <cellStyle name="Millares 2 8 2 2 3 2 2 3 2" xfId="38001" xr:uid="{00000000-0005-0000-0000-0000F6560000}"/>
    <cellStyle name="Millares 2 8 2 2 3 2 2 4" xfId="10277" xr:uid="{00000000-0005-0000-0000-0000F7560000}"/>
    <cellStyle name="Millares 2 8 2 2 3 2 2 4 2" xfId="34431" xr:uid="{00000000-0005-0000-0000-0000F8560000}"/>
    <cellStyle name="Millares 2 8 2 2 3 2 2 5" xfId="29495" xr:uid="{00000000-0005-0000-0000-0000F9560000}"/>
    <cellStyle name="Millares 2 8 2 2 3 2 3" xfId="5677" xr:uid="{00000000-0005-0000-0000-0000FA560000}"/>
    <cellStyle name="Millares 2 8 2 2 3 2 3 2" xfId="24554" xr:uid="{00000000-0005-0000-0000-0000FB560000}"/>
    <cellStyle name="Millares 2 8 2 2 3 2 3 2 2" xfId="39103" xr:uid="{00000000-0005-0000-0000-0000FC560000}"/>
    <cellStyle name="Millares 2 8 2 2 3 2 3 3" xfId="30599" xr:uid="{00000000-0005-0000-0000-0000FD560000}"/>
    <cellStyle name="Millares 2 8 2 2 3 2 4" xfId="21517" xr:uid="{00000000-0005-0000-0000-0000FE560000}"/>
    <cellStyle name="Millares 2 8 2 2 3 2 4 2" xfId="36593" xr:uid="{00000000-0005-0000-0000-0000FF560000}"/>
    <cellStyle name="Millares 2 8 2 2 3 2 5" xfId="8621" xr:uid="{00000000-0005-0000-0000-000000570000}"/>
    <cellStyle name="Millares 2 8 2 2 3 2 5 2" xfId="33031" xr:uid="{00000000-0005-0000-0000-000001570000}"/>
    <cellStyle name="Millares 2 8 2 2 3 2 6" xfId="28087" xr:uid="{00000000-0005-0000-0000-000002570000}"/>
    <cellStyle name="Millares 2 8 2 2 3 3" xfId="3673" xr:uid="{00000000-0005-0000-0000-000003570000}"/>
    <cellStyle name="Millares 2 8 2 2 3 3 2" xfId="6303" xr:uid="{00000000-0005-0000-0000-000004570000}"/>
    <cellStyle name="Millares 2 8 2 2 3 3 2 2" xfId="25178" xr:uid="{00000000-0005-0000-0000-000005570000}"/>
    <cellStyle name="Millares 2 8 2 2 3 3 2 2 2" xfId="39599" xr:uid="{00000000-0005-0000-0000-000006570000}"/>
    <cellStyle name="Millares 2 8 2 2 3 3 2 3" xfId="31097" xr:uid="{00000000-0005-0000-0000-000007570000}"/>
    <cellStyle name="Millares 2 8 2 2 3 3 3" xfId="22557" xr:uid="{00000000-0005-0000-0000-000008570000}"/>
    <cellStyle name="Millares 2 8 2 2 3 3 3 2" xfId="37505" xr:uid="{00000000-0005-0000-0000-000009570000}"/>
    <cellStyle name="Millares 2 8 2 2 3 3 4" xfId="9653" xr:uid="{00000000-0005-0000-0000-00000A570000}"/>
    <cellStyle name="Millares 2 8 2 2 3 3 4 2" xfId="33935" xr:uid="{00000000-0005-0000-0000-00000B570000}"/>
    <cellStyle name="Millares 2 8 2 2 3 3 5" xfId="28999" xr:uid="{00000000-0005-0000-0000-00000C570000}"/>
    <cellStyle name="Millares 2 8 2 2 3 4" xfId="5053" xr:uid="{00000000-0005-0000-0000-00000D570000}"/>
    <cellStyle name="Millares 2 8 2 2 3 4 2" xfId="23930" xr:uid="{00000000-0005-0000-0000-00000E570000}"/>
    <cellStyle name="Millares 2 8 2 2 3 4 2 2" xfId="38607" xr:uid="{00000000-0005-0000-0000-00000F570000}"/>
    <cellStyle name="Millares 2 8 2 2 3 4 3" xfId="30103" xr:uid="{00000000-0005-0000-0000-000010570000}"/>
    <cellStyle name="Millares 2 8 2 2 3 5" xfId="20893" xr:uid="{00000000-0005-0000-0000-000011570000}"/>
    <cellStyle name="Millares 2 8 2 2 3 5 2" xfId="36097" xr:uid="{00000000-0005-0000-0000-000012570000}"/>
    <cellStyle name="Millares 2 8 2 2 3 6" xfId="7997" xr:uid="{00000000-0005-0000-0000-000013570000}"/>
    <cellStyle name="Millares 2 8 2 2 3 6 2" xfId="32535" xr:uid="{00000000-0005-0000-0000-000014570000}"/>
    <cellStyle name="Millares 2 8 2 2 3 7" xfId="27591" xr:uid="{00000000-0005-0000-0000-000015570000}"/>
    <cellStyle name="Millares 2 8 2 2 4" xfId="2321" xr:uid="{00000000-0005-0000-0000-000016570000}"/>
    <cellStyle name="Millares 2 8 2 2 4 2" xfId="3985" xr:uid="{00000000-0005-0000-0000-000017570000}"/>
    <cellStyle name="Millares 2 8 2 2 4 2 2" xfId="6615" xr:uid="{00000000-0005-0000-0000-000018570000}"/>
    <cellStyle name="Millares 2 8 2 2 4 2 2 2" xfId="25490" xr:uid="{00000000-0005-0000-0000-000019570000}"/>
    <cellStyle name="Millares 2 8 2 2 4 2 2 2 2" xfId="39847" xr:uid="{00000000-0005-0000-0000-00001A570000}"/>
    <cellStyle name="Millares 2 8 2 2 4 2 2 3" xfId="31345" xr:uid="{00000000-0005-0000-0000-00001B570000}"/>
    <cellStyle name="Millares 2 8 2 2 4 2 3" xfId="22869" xr:uid="{00000000-0005-0000-0000-00001C570000}"/>
    <cellStyle name="Millares 2 8 2 2 4 2 3 2" xfId="37753" xr:uid="{00000000-0005-0000-0000-00001D570000}"/>
    <cellStyle name="Millares 2 8 2 2 4 2 4" xfId="9965" xr:uid="{00000000-0005-0000-0000-00001E570000}"/>
    <cellStyle name="Millares 2 8 2 2 4 2 4 2" xfId="34183" xr:uid="{00000000-0005-0000-0000-00001F570000}"/>
    <cellStyle name="Millares 2 8 2 2 4 2 5" xfId="29247" xr:uid="{00000000-0005-0000-0000-000020570000}"/>
    <cellStyle name="Millares 2 8 2 2 4 3" xfId="5365" xr:uid="{00000000-0005-0000-0000-000021570000}"/>
    <cellStyle name="Millares 2 8 2 2 4 3 2" xfId="24242" xr:uid="{00000000-0005-0000-0000-000022570000}"/>
    <cellStyle name="Millares 2 8 2 2 4 3 2 2" xfId="38855" xr:uid="{00000000-0005-0000-0000-000023570000}"/>
    <cellStyle name="Millares 2 8 2 2 4 3 3" xfId="30351" xr:uid="{00000000-0005-0000-0000-000024570000}"/>
    <cellStyle name="Millares 2 8 2 2 4 4" xfId="21205" xr:uid="{00000000-0005-0000-0000-000025570000}"/>
    <cellStyle name="Millares 2 8 2 2 4 4 2" xfId="36345" xr:uid="{00000000-0005-0000-0000-000026570000}"/>
    <cellStyle name="Millares 2 8 2 2 4 5" xfId="8309" xr:uid="{00000000-0005-0000-0000-000027570000}"/>
    <cellStyle name="Millares 2 8 2 2 4 5 2" xfId="32783" xr:uid="{00000000-0005-0000-0000-000028570000}"/>
    <cellStyle name="Millares 2 8 2 2 4 6" xfId="27839" xr:uid="{00000000-0005-0000-0000-000029570000}"/>
    <cellStyle name="Millares 2 8 2 2 5" xfId="3118" xr:uid="{00000000-0005-0000-0000-00002A570000}"/>
    <cellStyle name="Millares 2 8 2 2 5 2" xfId="5990" xr:uid="{00000000-0005-0000-0000-00002B570000}"/>
    <cellStyle name="Millares 2 8 2 2 5 2 2" xfId="24866" xr:uid="{00000000-0005-0000-0000-00002C570000}"/>
    <cellStyle name="Millares 2 8 2 2 5 2 2 2" xfId="39351" xr:uid="{00000000-0005-0000-0000-00002D570000}"/>
    <cellStyle name="Millares 2 8 2 2 5 2 3" xfId="30848" xr:uid="{00000000-0005-0000-0000-00002E570000}"/>
    <cellStyle name="Millares 2 8 2 2 5 3" xfId="22002" xr:uid="{00000000-0005-0000-0000-00002F570000}"/>
    <cellStyle name="Millares 2 8 2 2 5 3 2" xfId="37014" xr:uid="{00000000-0005-0000-0000-000030570000}"/>
    <cellStyle name="Millares 2 8 2 2 5 4" xfId="9103" xr:uid="{00000000-0005-0000-0000-000031570000}"/>
    <cellStyle name="Millares 2 8 2 2 5 4 2" xfId="33449" xr:uid="{00000000-0005-0000-0000-000032570000}"/>
    <cellStyle name="Millares 2 8 2 2 5 5" xfId="28508" xr:uid="{00000000-0005-0000-0000-000033570000}"/>
    <cellStyle name="Millares 2 8 2 2 6" xfId="4739" xr:uid="{00000000-0005-0000-0000-000034570000}"/>
    <cellStyle name="Millares 2 8 2 2 6 2" xfId="23617" xr:uid="{00000000-0005-0000-0000-000035570000}"/>
    <cellStyle name="Millares 2 8 2 2 6 2 2" xfId="38358" xr:uid="{00000000-0005-0000-0000-000036570000}"/>
    <cellStyle name="Millares 2 8 2 2 6 3" xfId="12932" xr:uid="{00000000-0005-0000-0000-000037570000}"/>
    <cellStyle name="Millares 2 8 2 2 6 3 2" xfId="35291" xr:uid="{00000000-0005-0000-0000-000038570000}"/>
    <cellStyle name="Millares 2 8 2 2 6 4" xfId="29853" xr:uid="{00000000-0005-0000-0000-000039570000}"/>
    <cellStyle name="Millares 2 8 2 2 7" xfId="20338" xr:uid="{00000000-0005-0000-0000-00003A570000}"/>
    <cellStyle name="Millares 2 8 2 2 7 2" xfId="35606" xr:uid="{00000000-0005-0000-0000-00003B570000}"/>
    <cellStyle name="Millares 2 8 2 2 8" xfId="7447" xr:uid="{00000000-0005-0000-0000-00003C570000}"/>
    <cellStyle name="Millares 2 8 2 2 8 2" xfId="32049" xr:uid="{00000000-0005-0000-0000-00003D570000}"/>
    <cellStyle name="Millares 2 8 2 2 9" xfId="27100" xr:uid="{00000000-0005-0000-0000-00003E570000}"/>
    <cellStyle name="Millares 2 8 2 3" xfId="1636" xr:uid="{00000000-0005-0000-0000-00003F570000}"/>
    <cellStyle name="Millares 2 8 2 3 2" xfId="2087" xr:uid="{00000000-0005-0000-0000-000040570000}"/>
    <cellStyle name="Millares 2 8 2 3 2 2" xfId="2711" xr:uid="{00000000-0005-0000-0000-000041570000}"/>
    <cellStyle name="Millares 2 8 2 3 2 2 2" xfId="4375" xr:uid="{00000000-0005-0000-0000-000042570000}"/>
    <cellStyle name="Millares 2 8 2 3 2 2 2 2" xfId="7005" xr:uid="{00000000-0005-0000-0000-000043570000}"/>
    <cellStyle name="Millares 2 8 2 3 2 2 2 2 2" xfId="25880" xr:uid="{00000000-0005-0000-0000-000044570000}"/>
    <cellStyle name="Millares 2 8 2 3 2 2 2 2 2 2" xfId="40157" xr:uid="{00000000-0005-0000-0000-000045570000}"/>
    <cellStyle name="Millares 2 8 2 3 2 2 2 2 3" xfId="31655" xr:uid="{00000000-0005-0000-0000-000046570000}"/>
    <cellStyle name="Millares 2 8 2 3 2 2 2 3" xfId="23259" xr:uid="{00000000-0005-0000-0000-000047570000}"/>
    <cellStyle name="Millares 2 8 2 3 2 2 2 3 2" xfId="38063" xr:uid="{00000000-0005-0000-0000-000048570000}"/>
    <cellStyle name="Millares 2 8 2 3 2 2 2 4" xfId="10355" xr:uid="{00000000-0005-0000-0000-000049570000}"/>
    <cellStyle name="Millares 2 8 2 3 2 2 2 4 2" xfId="34493" xr:uid="{00000000-0005-0000-0000-00004A570000}"/>
    <cellStyle name="Millares 2 8 2 3 2 2 2 5" xfId="29557" xr:uid="{00000000-0005-0000-0000-00004B570000}"/>
    <cellStyle name="Millares 2 8 2 3 2 2 3" xfId="5755" xr:uid="{00000000-0005-0000-0000-00004C570000}"/>
    <cellStyle name="Millares 2 8 2 3 2 2 3 2" xfId="24632" xr:uid="{00000000-0005-0000-0000-00004D570000}"/>
    <cellStyle name="Millares 2 8 2 3 2 2 3 2 2" xfId="39165" xr:uid="{00000000-0005-0000-0000-00004E570000}"/>
    <cellStyle name="Millares 2 8 2 3 2 2 3 3" xfId="30661" xr:uid="{00000000-0005-0000-0000-00004F570000}"/>
    <cellStyle name="Millares 2 8 2 3 2 2 4" xfId="21595" xr:uid="{00000000-0005-0000-0000-000050570000}"/>
    <cellStyle name="Millares 2 8 2 3 2 2 4 2" xfId="36655" xr:uid="{00000000-0005-0000-0000-000051570000}"/>
    <cellStyle name="Millares 2 8 2 3 2 2 5" xfId="8699" xr:uid="{00000000-0005-0000-0000-000052570000}"/>
    <cellStyle name="Millares 2 8 2 3 2 2 5 2" xfId="33093" xr:uid="{00000000-0005-0000-0000-000053570000}"/>
    <cellStyle name="Millares 2 8 2 3 2 2 6" xfId="28149" xr:uid="{00000000-0005-0000-0000-000054570000}"/>
    <cellStyle name="Millares 2 8 2 3 2 3" xfId="3751" xr:uid="{00000000-0005-0000-0000-000055570000}"/>
    <cellStyle name="Millares 2 8 2 3 2 3 2" xfId="6381" xr:uid="{00000000-0005-0000-0000-000056570000}"/>
    <cellStyle name="Millares 2 8 2 3 2 3 2 2" xfId="25256" xr:uid="{00000000-0005-0000-0000-000057570000}"/>
    <cellStyle name="Millares 2 8 2 3 2 3 2 2 2" xfId="39661" xr:uid="{00000000-0005-0000-0000-000058570000}"/>
    <cellStyle name="Millares 2 8 2 3 2 3 2 3" xfId="31159" xr:uid="{00000000-0005-0000-0000-000059570000}"/>
    <cellStyle name="Millares 2 8 2 3 2 3 3" xfId="22635" xr:uid="{00000000-0005-0000-0000-00005A570000}"/>
    <cellStyle name="Millares 2 8 2 3 2 3 3 2" xfId="37567" xr:uid="{00000000-0005-0000-0000-00005B570000}"/>
    <cellStyle name="Millares 2 8 2 3 2 3 4" xfId="9731" xr:uid="{00000000-0005-0000-0000-00005C570000}"/>
    <cellStyle name="Millares 2 8 2 3 2 3 4 2" xfId="33997" xr:uid="{00000000-0005-0000-0000-00005D570000}"/>
    <cellStyle name="Millares 2 8 2 3 2 3 5" xfId="29061" xr:uid="{00000000-0005-0000-0000-00005E570000}"/>
    <cellStyle name="Millares 2 8 2 3 2 4" xfId="5131" xr:uid="{00000000-0005-0000-0000-00005F570000}"/>
    <cellStyle name="Millares 2 8 2 3 2 4 2" xfId="24008" xr:uid="{00000000-0005-0000-0000-000060570000}"/>
    <cellStyle name="Millares 2 8 2 3 2 4 2 2" xfId="38669" xr:uid="{00000000-0005-0000-0000-000061570000}"/>
    <cellStyle name="Millares 2 8 2 3 2 4 3" xfId="30165" xr:uid="{00000000-0005-0000-0000-000062570000}"/>
    <cellStyle name="Millares 2 8 2 3 2 5" xfId="20971" xr:uid="{00000000-0005-0000-0000-000063570000}"/>
    <cellStyle name="Millares 2 8 2 3 2 5 2" xfId="36159" xr:uid="{00000000-0005-0000-0000-000064570000}"/>
    <cellStyle name="Millares 2 8 2 3 2 6" xfId="8075" xr:uid="{00000000-0005-0000-0000-000065570000}"/>
    <cellStyle name="Millares 2 8 2 3 2 6 2" xfId="32597" xr:uid="{00000000-0005-0000-0000-000066570000}"/>
    <cellStyle name="Millares 2 8 2 3 2 7" xfId="27653" xr:uid="{00000000-0005-0000-0000-000067570000}"/>
    <cellStyle name="Millares 2 8 2 3 3" xfId="2399" xr:uid="{00000000-0005-0000-0000-000068570000}"/>
    <cellStyle name="Millares 2 8 2 3 3 2" xfId="4063" xr:uid="{00000000-0005-0000-0000-000069570000}"/>
    <cellStyle name="Millares 2 8 2 3 3 2 2" xfId="6693" xr:uid="{00000000-0005-0000-0000-00006A570000}"/>
    <cellStyle name="Millares 2 8 2 3 3 2 2 2" xfId="25568" xr:uid="{00000000-0005-0000-0000-00006B570000}"/>
    <cellStyle name="Millares 2 8 2 3 3 2 2 2 2" xfId="39909" xr:uid="{00000000-0005-0000-0000-00006C570000}"/>
    <cellStyle name="Millares 2 8 2 3 3 2 2 3" xfId="31407" xr:uid="{00000000-0005-0000-0000-00006D570000}"/>
    <cellStyle name="Millares 2 8 2 3 3 2 3" xfId="22947" xr:uid="{00000000-0005-0000-0000-00006E570000}"/>
    <cellStyle name="Millares 2 8 2 3 3 2 3 2" xfId="37815" xr:uid="{00000000-0005-0000-0000-00006F570000}"/>
    <cellStyle name="Millares 2 8 2 3 3 2 4" xfId="10043" xr:uid="{00000000-0005-0000-0000-000070570000}"/>
    <cellStyle name="Millares 2 8 2 3 3 2 4 2" xfId="34245" xr:uid="{00000000-0005-0000-0000-000071570000}"/>
    <cellStyle name="Millares 2 8 2 3 3 2 5" xfId="29309" xr:uid="{00000000-0005-0000-0000-000072570000}"/>
    <cellStyle name="Millares 2 8 2 3 3 3" xfId="5443" xr:uid="{00000000-0005-0000-0000-000073570000}"/>
    <cellStyle name="Millares 2 8 2 3 3 3 2" xfId="24320" xr:uid="{00000000-0005-0000-0000-000074570000}"/>
    <cellStyle name="Millares 2 8 2 3 3 3 2 2" xfId="38917" xr:uid="{00000000-0005-0000-0000-000075570000}"/>
    <cellStyle name="Millares 2 8 2 3 3 3 3" xfId="30413" xr:uid="{00000000-0005-0000-0000-000076570000}"/>
    <cellStyle name="Millares 2 8 2 3 3 4" xfId="21283" xr:uid="{00000000-0005-0000-0000-000077570000}"/>
    <cellStyle name="Millares 2 8 2 3 3 4 2" xfId="36407" xr:uid="{00000000-0005-0000-0000-000078570000}"/>
    <cellStyle name="Millares 2 8 2 3 3 5" xfId="8387" xr:uid="{00000000-0005-0000-0000-000079570000}"/>
    <cellStyle name="Millares 2 8 2 3 3 5 2" xfId="32845" xr:uid="{00000000-0005-0000-0000-00007A570000}"/>
    <cellStyle name="Millares 2 8 2 3 3 6" xfId="27901" xr:uid="{00000000-0005-0000-0000-00007B570000}"/>
    <cellStyle name="Millares 2 8 2 3 4" xfId="3300" xr:uid="{00000000-0005-0000-0000-00007C570000}"/>
    <cellStyle name="Millares 2 8 2 3 4 2" xfId="6068" xr:uid="{00000000-0005-0000-0000-00007D570000}"/>
    <cellStyle name="Millares 2 8 2 3 4 2 2" xfId="24944" xr:uid="{00000000-0005-0000-0000-00007E570000}"/>
    <cellStyle name="Millares 2 8 2 3 4 2 2 2" xfId="39413" xr:uid="{00000000-0005-0000-0000-00007F570000}"/>
    <cellStyle name="Millares 2 8 2 3 4 2 3" xfId="30910" xr:uid="{00000000-0005-0000-0000-000080570000}"/>
    <cellStyle name="Millares 2 8 2 3 4 3" xfId="22184" xr:uid="{00000000-0005-0000-0000-000081570000}"/>
    <cellStyle name="Millares 2 8 2 3 4 3 2" xfId="37180" xr:uid="{00000000-0005-0000-0000-000082570000}"/>
    <cellStyle name="Millares 2 8 2 3 4 4" xfId="9283" xr:uid="{00000000-0005-0000-0000-000083570000}"/>
    <cellStyle name="Millares 2 8 2 3 4 4 2" xfId="33613" xr:uid="{00000000-0005-0000-0000-000084570000}"/>
    <cellStyle name="Millares 2 8 2 3 4 5" xfId="28674" xr:uid="{00000000-0005-0000-0000-000085570000}"/>
    <cellStyle name="Millares 2 8 2 3 5" xfId="4817" xr:uid="{00000000-0005-0000-0000-000086570000}"/>
    <cellStyle name="Millares 2 8 2 3 5 2" xfId="23695" xr:uid="{00000000-0005-0000-0000-000087570000}"/>
    <cellStyle name="Millares 2 8 2 3 5 2 2" xfId="38420" xr:uid="{00000000-0005-0000-0000-000088570000}"/>
    <cellStyle name="Millares 2 8 2 3 5 3" xfId="29915" xr:uid="{00000000-0005-0000-0000-000089570000}"/>
    <cellStyle name="Millares 2 8 2 3 6" xfId="20520" xr:uid="{00000000-0005-0000-0000-00008A570000}"/>
    <cellStyle name="Millares 2 8 2 3 6 2" xfId="35772" xr:uid="{00000000-0005-0000-0000-00008B570000}"/>
    <cellStyle name="Millares 2 8 2 3 7" xfId="7627" xr:uid="{00000000-0005-0000-0000-00008C570000}"/>
    <cellStyle name="Millares 2 8 2 3 7 2" xfId="32213" xr:uid="{00000000-0005-0000-0000-00008D570000}"/>
    <cellStyle name="Millares 2 8 2 3 8" xfId="27266" xr:uid="{00000000-0005-0000-0000-00008E570000}"/>
    <cellStyle name="Millares 2 8 2 4" xfId="1931" xr:uid="{00000000-0005-0000-0000-00008F570000}"/>
    <cellStyle name="Millares 2 8 2 4 2" xfId="2555" xr:uid="{00000000-0005-0000-0000-000090570000}"/>
    <cellStyle name="Millares 2 8 2 4 2 2" xfId="4219" xr:uid="{00000000-0005-0000-0000-000091570000}"/>
    <cellStyle name="Millares 2 8 2 4 2 2 2" xfId="6849" xr:uid="{00000000-0005-0000-0000-000092570000}"/>
    <cellStyle name="Millares 2 8 2 4 2 2 2 2" xfId="25724" xr:uid="{00000000-0005-0000-0000-000093570000}"/>
    <cellStyle name="Millares 2 8 2 4 2 2 2 2 2" xfId="40033" xr:uid="{00000000-0005-0000-0000-000094570000}"/>
    <cellStyle name="Millares 2 8 2 4 2 2 2 3" xfId="31531" xr:uid="{00000000-0005-0000-0000-000095570000}"/>
    <cellStyle name="Millares 2 8 2 4 2 2 3" xfId="23103" xr:uid="{00000000-0005-0000-0000-000096570000}"/>
    <cellStyle name="Millares 2 8 2 4 2 2 3 2" xfId="37939" xr:uid="{00000000-0005-0000-0000-000097570000}"/>
    <cellStyle name="Millares 2 8 2 4 2 2 4" xfId="10199" xr:uid="{00000000-0005-0000-0000-000098570000}"/>
    <cellStyle name="Millares 2 8 2 4 2 2 4 2" xfId="34369" xr:uid="{00000000-0005-0000-0000-000099570000}"/>
    <cellStyle name="Millares 2 8 2 4 2 2 5" xfId="29433" xr:uid="{00000000-0005-0000-0000-00009A570000}"/>
    <cellStyle name="Millares 2 8 2 4 2 3" xfId="5599" xr:uid="{00000000-0005-0000-0000-00009B570000}"/>
    <cellStyle name="Millares 2 8 2 4 2 3 2" xfId="24476" xr:uid="{00000000-0005-0000-0000-00009C570000}"/>
    <cellStyle name="Millares 2 8 2 4 2 3 2 2" xfId="39041" xr:uid="{00000000-0005-0000-0000-00009D570000}"/>
    <cellStyle name="Millares 2 8 2 4 2 3 3" xfId="30537" xr:uid="{00000000-0005-0000-0000-00009E570000}"/>
    <cellStyle name="Millares 2 8 2 4 2 4" xfId="21439" xr:uid="{00000000-0005-0000-0000-00009F570000}"/>
    <cellStyle name="Millares 2 8 2 4 2 4 2" xfId="36531" xr:uid="{00000000-0005-0000-0000-0000A0570000}"/>
    <cellStyle name="Millares 2 8 2 4 2 5" xfId="8543" xr:uid="{00000000-0005-0000-0000-0000A1570000}"/>
    <cellStyle name="Millares 2 8 2 4 2 5 2" xfId="32969" xr:uid="{00000000-0005-0000-0000-0000A2570000}"/>
    <cellStyle name="Millares 2 8 2 4 2 6" xfId="28025" xr:uid="{00000000-0005-0000-0000-0000A3570000}"/>
    <cellStyle name="Millares 2 8 2 4 3" xfId="3595" xr:uid="{00000000-0005-0000-0000-0000A4570000}"/>
    <cellStyle name="Millares 2 8 2 4 3 2" xfId="6225" xr:uid="{00000000-0005-0000-0000-0000A5570000}"/>
    <cellStyle name="Millares 2 8 2 4 3 2 2" xfId="25100" xr:uid="{00000000-0005-0000-0000-0000A6570000}"/>
    <cellStyle name="Millares 2 8 2 4 3 2 2 2" xfId="39537" xr:uid="{00000000-0005-0000-0000-0000A7570000}"/>
    <cellStyle name="Millares 2 8 2 4 3 2 3" xfId="31035" xr:uid="{00000000-0005-0000-0000-0000A8570000}"/>
    <cellStyle name="Millares 2 8 2 4 3 3" xfId="22479" xr:uid="{00000000-0005-0000-0000-0000A9570000}"/>
    <cellStyle name="Millares 2 8 2 4 3 3 2" xfId="37443" xr:uid="{00000000-0005-0000-0000-0000AA570000}"/>
    <cellStyle name="Millares 2 8 2 4 3 4" xfId="9575" xr:uid="{00000000-0005-0000-0000-0000AB570000}"/>
    <cellStyle name="Millares 2 8 2 4 3 4 2" xfId="33873" xr:uid="{00000000-0005-0000-0000-0000AC570000}"/>
    <cellStyle name="Millares 2 8 2 4 3 5" xfId="28937" xr:uid="{00000000-0005-0000-0000-0000AD570000}"/>
    <cellStyle name="Millares 2 8 2 4 4" xfId="4975" xr:uid="{00000000-0005-0000-0000-0000AE570000}"/>
    <cellStyle name="Millares 2 8 2 4 4 2" xfId="23852" xr:uid="{00000000-0005-0000-0000-0000AF570000}"/>
    <cellStyle name="Millares 2 8 2 4 4 2 2" xfId="38545" xr:uid="{00000000-0005-0000-0000-0000B0570000}"/>
    <cellStyle name="Millares 2 8 2 4 4 3" xfId="30041" xr:uid="{00000000-0005-0000-0000-0000B1570000}"/>
    <cellStyle name="Millares 2 8 2 4 5" xfId="20815" xr:uid="{00000000-0005-0000-0000-0000B2570000}"/>
    <cellStyle name="Millares 2 8 2 4 5 2" xfId="36035" xr:uid="{00000000-0005-0000-0000-0000B3570000}"/>
    <cellStyle name="Millares 2 8 2 4 6" xfId="7919" xr:uid="{00000000-0005-0000-0000-0000B4570000}"/>
    <cellStyle name="Millares 2 8 2 4 6 2" xfId="32473" xr:uid="{00000000-0005-0000-0000-0000B5570000}"/>
    <cellStyle name="Millares 2 8 2 4 7" xfId="27529" xr:uid="{00000000-0005-0000-0000-0000B6570000}"/>
    <cellStyle name="Millares 2 8 2 5" xfId="2243" xr:uid="{00000000-0005-0000-0000-0000B7570000}"/>
    <cellStyle name="Millares 2 8 2 5 2" xfId="3907" xr:uid="{00000000-0005-0000-0000-0000B8570000}"/>
    <cellStyle name="Millares 2 8 2 5 2 2" xfId="6537" xr:uid="{00000000-0005-0000-0000-0000B9570000}"/>
    <cellStyle name="Millares 2 8 2 5 2 2 2" xfId="25412" xr:uid="{00000000-0005-0000-0000-0000BA570000}"/>
    <cellStyle name="Millares 2 8 2 5 2 2 2 2" xfId="39785" xr:uid="{00000000-0005-0000-0000-0000BB570000}"/>
    <cellStyle name="Millares 2 8 2 5 2 2 3" xfId="31283" xr:uid="{00000000-0005-0000-0000-0000BC570000}"/>
    <cellStyle name="Millares 2 8 2 5 2 3" xfId="22791" xr:uid="{00000000-0005-0000-0000-0000BD570000}"/>
    <cellStyle name="Millares 2 8 2 5 2 3 2" xfId="37691" xr:uid="{00000000-0005-0000-0000-0000BE570000}"/>
    <cellStyle name="Millares 2 8 2 5 2 4" xfId="9887" xr:uid="{00000000-0005-0000-0000-0000BF570000}"/>
    <cellStyle name="Millares 2 8 2 5 2 4 2" xfId="34121" xr:uid="{00000000-0005-0000-0000-0000C0570000}"/>
    <cellStyle name="Millares 2 8 2 5 2 5" xfId="29185" xr:uid="{00000000-0005-0000-0000-0000C1570000}"/>
    <cellStyle name="Millares 2 8 2 5 3" xfId="5287" xr:uid="{00000000-0005-0000-0000-0000C2570000}"/>
    <cellStyle name="Millares 2 8 2 5 3 2" xfId="24164" xr:uid="{00000000-0005-0000-0000-0000C3570000}"/>
    <cellStyle name="Millares 2 8 2 5 3 2 2" xfId="38793" xr:uid="{00000000-0005-0000-0000-0000C4570000}"/>
    <cellStyle name="Millares 2 8 2 5 3 3" xfId="30289" xr:uid="{00000000-0005-0000-0000-0000C5570000}"/>
    <cellStyle name="Millares 2 8 2 5 4" xfId="21127" xr:uid="{00000000-0005-0000-0000-0000C6570000}"/>
    <cellStyle name="Millares 2 8 2 5 4 2" xfId="36283" xr:uid="{00000000-0005-0000-0000-0000C7570000}"/>
    <cellStyle name="Millares 2 8 2 5 5" xfId="8231" xr:uid="{00000000-0005-0000-0000-0000C8570000}"/>
    <cellStyle name="Millares 2 8 2 5 5 2" xfId="32721" xr:uid="{00000000-0005-0000-0000-0000C9570000}"/>
    <cellStyle name="Millares 2 8 2 5 6" xfId="27777" xr:uid="{00000000-0005-0000-0000-0000CA570000}"/>
    <cellStyle name="Millares 2 8 2 6" xfId="2936" xr:uid="{00000000-0005-0000-0000-0000CB570000}"/>
    <cellStyle name="Millares 2 8 2 6 2" xfId="5912" xr:uid="{00000000-0005-0000-0000-0000CC570000}"/>
    <cellStyle name="Millares 2 8 2 6 2 2" xfId="24788" xr:uid="{00000000-0005-0000-0000-0000CD570000}"/>
    <cellStyle name="Millares 2 8 2 6 2 2 2" xfId="39289" xr:uid="{00000000-0005-0000-0000-0000CE570000}"/>
    <cellStyle name="Millares 2 8 2 6 2 3" xfId="30786" xr:uid="{00000000-0005-0000-0000-0000CF570000}"/>
    <cellStyle name="Millares 2 8 2 6 3" xfId="21820" xr:uid="{00000000-0005-0000-0000-0000D0570000}"/>
    <cellStyle name="Millares 2 8 2 6 3 2" xfId="36848" xr:uid="{00000000-0005-0000-0000-0000D1570000}"/>
    <cellStyle name="Millares 2 8 2 6 4" xfId="8923" xr:uid="{00000000-0005-0000-0000-0000D2570000}"/>
    <cellStyle name="Millares 2 8 2 6 4 2" xfId="33285" xr:uid="{00000000-0005-0000-0000-0000D3570000}"/>
    <cellStyle name="Millares 2 8 2 6 5" xfId="28342" xr:uid="{00000000-0005-0000-0000-0000D4570000}"/>
    <cellStyle name="Millares 2 8 2 7" xfId="4660" xr:uid="{00000000-0005-0000-0000-0000D5570000}"/>
    <cellStyle name="Millares 2 8 2 7 2" xfId="23538" xr:uid="{00000000-0005-0000-0000-0000D6570000}"/>
    <cellStyle name="Millares 2 8 2 7 2 2" xfId="38295" xr:uid="{00000000-0005-0000-0000-0000D7570000}"/>
    <cellStyle name="Millares 2 8 2 7 3" xfId="10555" xr:uid="{00000000-0005-0000-0000-0000D8570000}"/>
    <cellStyle name="Millares 2 8 2 7 3 2" xfId="34663" xr:uid="{00000000-0005-0000-0000-0000D9570000}"/>
    <cellStyle name="Millares 2 8 2 7 4" xfId="29790" xr:uid="{00000000-0005-0000-0000-0000DA570000}"/>
    <cellStyle name="Millares 2 8 2 8" xfId="4523" xr:uid="{00000000-0005-0000-0000-0000DB570000}"/>
    <cellStyle name="Millares 2 8 2 8 2" xfId="23406" xr:uid="{00000000-0005-0000-0000-0000DC570000}"/>
    <cellStyle name="Millares 2 8 2 8 2 2" xfId="38180" xr:uid="{00000000-0005-0000-0000-0000DD570000}"/>
    <cellStyle name="Millares 2 8 2 8 3" xfId="29674" xr:uid="{00000000-0005-0000-0000-0000DE570000}"/>
    <cellStyle name="Millares 2 8 2 9" xfId="20156" xr:uid="{00000000-0005-0000-0000-0000DF570000}"/>
    <cellStyle name="Millares 2 8 2 9 2" xfId="35440" xr:uid="{00000000-0005-0000-0000-0000E0570000}"/>
    <cellStyle name="Millares 2 8 3" xfId="1363" xr:uid="{00000000-0005-0000-0000-0000E1570000}"/>
    <cellStyle name="Millares 2 8 3 2" xfId="1727" xr:uid="{00000000-0005-0000-0000-0000E2570000}"/>
    <cellStyle name="Millares 2 8 3 2 2" xfId="2126" xr:uid="{00000000-0005-0000-0000-0000E3570000}"/>
    <cellStyle name="Millares 2 8 3 2 2 2" xfId="2750" xr:uid="{00000000-0005-0000-0000-0000E4570000}"/>
    <cellStyle name="Millares 2 8 3 2 2 2 2" xfId="4414" xr:uid="{00000000-0005-0000-0000-0000E5570000}"/>
    <cellStyle name="Millares 2 8 3 2 2 2 2 2" xfId="7044" xr:uid="{00000000-0005-0000-0000-0000E6570000}"/>
    <cellStyle name="Millares 2 8 3 2 2 2 2 2 2" xfId="25919" xr:uid="{00000000-0005-0000-0000-0000E7570000}"/>
    <cellStyle name="Millares 2 8 3 2 2 2 2 2 2 2" xfId="40188" xr:uid="{00000000-0005-0000-0000-0000E8570000}"/>
    <cellStyle name="Millares 2 8 3 2 2 2 2 2 3" xfId="31686" xr:uid="{00000000-0005-0000-0000-0000E9570000}"/>
    <cellStyle name="Millares 2 8 3 2 2 2 2 3" xfId="23298" xr:uid="{00000000-0005-0000-0000-0000EA570000}"/>
    <cellStyle name="Millares 2 8 3 2 2 2 2 3 2" xfId="38094" xr:uid="{00000000-0005-0000-0000-0000EB570000}"/>
    <cellStyle name="Millares 2 8 3 2 2 2 2 4" xfId="10394" xr:uid="{00000000-0005-0000-0000-0000EC570000}"/>
    <cellStyle name="Millares 2 8 3 2 2 2 2 4 2" xfId="34524" xr:uid="{00000000-0005-0000-0000-0000ED570000}"/>
    <cellStyle name="Millares 2 8 3 2 2 2 2 5" xfId="29588" xr:uid="{00000000-0005-0000-0000-0000EE570000}"/>
    <cellStyle name="Millares 2 8 3 2 2 2 3" xfId="5794" xr:uid="{00000000-0005-0000-0000-0000EF570000}"/>
    <cellStyle name="Millares 2 8 3 2 2 2 3 2" xfId="24671" xr:uid="{00000000-0005-0000-0000-0000F0570000}"/>
    <cellStyle name="Millares 2 8 3 2 2 2 3 2 2" xfId="39196" xr:uid="{00000000-0005-0000-0000-0000F1570000}"/>
    <cellStyle name="Millares 2 8 3 2 2 2 3 3" xfId="30692" xr:uid="{00000000-0005-0000-0000-0000F2570000}"/>
    <cellStyle name="Millares 2 8 3 2 2 2 4" xfId="21634" xr:uid="{00000000-0005-0000-0000-0000F3570000}"/>
    <cellStyle name="Millares 2 8 3 2 2 2 4 2" xfId="36686" xr:uid="{00000000-0005-0000-0000-0000F4570000}"/>
    <cellStyle name="Millares 2 8 3 2 2 2 5" xfId="8738" xr:uid="{00000000-0005-0000-0000-0000F5570000}"/>
    <cellStyle name="Millares 2 8 3 2 2 2 5 2" xfId="33124" xr:uid="{00000000-0005-0000-0000-0000F6570000}"/>
    <cellStyle name="Millares 2 8 3 2 2 2 6" xfId="28180" xr:uid="{00000000-0005-0000-0000-0000F7570000}"/>
    <cellStyle name="Millares 2 8 3 2 2 3" xfId="3790" xr:uid="{00000000-0005-0000-0000-0000F8570000}"/>
    <cellStyle name="Millares 2 8 3 2 2 3 2" xfId="6420" xr:uid="{00000000-0005-0000-0000-0000F9570000}"/>
    <cellStyle name="Millares 2 8 3 2 2 3 2 2" xfId="25295" xr:uid="{00000000-0005-0000-0000-0000FA570000}"/>
    <cellStyle name="Millares 2 8 3 2 2 3 2 2 2" xfId="39692" xr:uid="{00000000-0005-0000-0000-0000FB570000}"/>
    <cellStyle name="Millares 2 8 3 2 2 3 2 3" xfId="31190" xr:uid="{00000000-0005-0000-0000-0000FC570000}"/>
    <cellStyle name="Millares 2 8 3 2 2 3 3" xfId="22674" xr:uid="{00000000-0005-0000-0000-0000FD570000}"/>
    <cellStyle name="Millares 2 8 3 2 2 3 3 2" xfId="37598" xr:uid="{00000000-0005-0000-0000-0000FE570000}"/>
    <cellStyle name="Millares 2 8 3 2 2 3 4" xfId="9770" xr:uid="{00000000-0005-0000-0000-0000FF570000}"/>
    <cellStyle name="Millares 2 8 3 2 2 3 4 2" xfId="34028" xr:uid="{00000000-0005-0000-0000-000000580000}"/>
    <cellStyle name="Millares 2 8 3 2 2 3 5" xfId="29092" xr:uid="{00000000-0005-0000-0000-000001580000}"/>
    <cellStyle name="Millares 2 8 3 2 2 4" xfId="5170" xr:uid="{00000000-0005-0000-0000-000002580000}"/>
    <cellStyle name="Millares 2 8 3 2 2 4 2" xfId="24047" xr:uid="{00000000-0005-0000-0000-000003580000}"/>
    <cellStyle name="Millares 2 8 3 2 2 4 2 2" xfId="38700" xr:uid="{00000000-0005-0000-0000-000004580000}"/>
    <cellStyle name="Millares 2 8 3 2 2 4 3" xfId="30196" xr:uid="{00000000-0005-0000-0000-000005580000}"/>
    <cellStyle name="Millares 2 8 3 2 2 5" xfId="21010" xr:uid="{00000000-0005-0000-0000-000006580000}"/>
    <cellStyle name="Millares 2 8 3 2 2 5 2" xfId="36190" xr:uid="{00000000-0005-0000-0000-000007580000}"/>
    <cellStyle name="Millares 2 8 3 2 2 6" xfId="8114" xr:uid="{00000000-0005-0000-0000-000008580000}"/>
    <cellStyle name="Millares 2 8 3 2 2 6 2" xfId="32628" xr:uid="{00000000-0005-0000-0000-000009580000}"/>
    <cellStyle name="Millares 2 8 3 2 2 7" xfId="27684" xr:uid="{00000000-0005-0000-0000-00000A580000}"/>
    <cellStyle name="Millares 2 8 3 2 3" xfId="2438" xr:uid="{00000000-0005-0000-0000-00000B580000}"/>
    <cellStyle name="Millares 2 8 3 2 3 2" xfId="4102" xr:uid="{00000000-0005-0000-0000-00000C580000}"/>
    <cellStyle name="Millares 2 8 3 2 3 2 2" xfId="6732" xr:uid="{00000000-0005-0000-0000-00000D580000}"/>
    <cellStyle name="Millares 2 8 3 2 3 2 2 2" xfId="25607" xr:uid="{00000000-0005-0000-0000-00000E580000}"/>
    <cellStyle name="Millares 2 8 3 2 3 2 2 2 2" xfId="39940" xr:uid="{00000000-0005-0000-0000-00000F580000}"/>
    <cellStyle name="Millares 2 8 3 2 3 2 2 3" xfId="31438" xr:uid="{00000000-0005-0000-0000-000010580000}"/>
    <cellStyle name="Millares 2 8 3 2 3 2 3" xfId="22986" xr:uid="{00000000-0005-0000-0000-000011580000}"/>
    <cellStyle name="Millares 2 8 3 2 3 2 3 2" xfId="37846" xr:uid="{00000000-0005-0000-0000-000012580000}"/>
    <cellStyle name="Millares 2 8 3 2 3 2 4" xfId="10082" xr:uid="{00000000-0005-0000-0000-000013580000}"/>
    <cellStyle name="Millares 2 8 3 2 3 2 4 2" xfId="34276" xr:uid="{00000000-0005-0000-0000-000014580000}"/>
    <cellStyle name="Millares 2 8 3 2 3 2 5" xfId="29340" xr:uid="{00000000-0005-0000-0000-000015580000}"/>
    <cellStyle name="Millares 2 8 3 2 3 3" xfId="5482" xr:uid="{00000000-0005-0000-0000-000016580000}"/>
    <cellStyle name="Millares 2 8 3 2 3 3 2" xfId="24359" xr:uid="{00000000-0005-0000-0000-000017580000}"/>
    <cellStyle name="Millares 2 8 3 2 3 3 2 2" xfId="38948" xr:uid="{00000000-0005-0000-0000-000018580000}"/>
    <cellStyle name="Millares 2 8 3 2 3 3 3" xfId="30444" xr:uid="{00000000-0005-0000-0000-000019580000}"/>
    <cellStyle name="Millares 2 8 3 2 3 4" xfId="21322" xr:uid="{00000000-0005-0000-0000-00001A580000}"/>
    <cellStyle name="Millares 2 8 3 2 3 4 2" xfId="36438" xr:uid="{00000000-0005-0000-0000-00001B580000}"/>
    <cellStyle name="Millares 2 8 3 2 3 5" xfId="8426" xr:uid="{00000000-0005-0000-0000-00001C580000}"/>
    <cellStyle name="Millares 2 8 3 2 3 5 2" xfId="32876" xr:uid="{00000000-0005-0000-0000-00001D580000}"/>
    <cellStyle name="Millares 2 8 3 2 3 6" xfId="27932" xr:uid="{00000000-0005-0000-0000-00001E580000}"/>
    <cellStyle name="Millares 2 8 3 2 4" xfId="3391" xr:uid="{00000000-0005-0000-0000-00001F580000}"/>
    <cellStyle name="Millares 2 8 3 2 4 2" xfId="6107" xr:uid="{00000000-0005-0000-0000-000020580000}"/>
    <cellStyle name="Millares 2 8 3 2 4 2 2" xfId="24983" xr:uid="{00000000-0005-0000-0000-000021580000}"/>
    <cellStyle name="Millares 2 8 3 2 4 2 2 2" xfId="39444" xr:uid="{00000000-0005-0000-0000-000022580000}"/>
    <cellStyle name="Millares 2 8 3 2 4 2 3" xfId="30941" xr:uid="{00000000-0005-0000-0000-000023580000}"/>
    <cellStyle name="Millares 2 8 3 2 4 3" xfId="22275" xr:uid="{00000000-0005-0000-0000-000024580000}"/>
    <cellStyle name="Millares 2 8 3 2 4 3 2" xfId="37263" xr:uid="{00000000-0005-0000-0000-000025580000}"/>
    <cellStyle name="Millares 2 8 3 2 4 4" xfId="9373" xr:uid="{00000000-0005-0000-0000-000026580000}"/>
    <cellStyle name="Millares 2 8 3 2 4 4 2" xfId="33695" xr:uid="{00000000-0005-0000-0000-000027580000}"/>
    <cellStyle name="Millares 2 8 3 2 4 5" xfId="28757" xr:uid="{00000000-0005-0000-0000-000028580000}"/>
    <cellStyle name="Millares 2 8 3 2 5" xfId="4856" xr:uid="{00000000-0005-0000-0000-000029580000}"/>
    <cellStyle name="Millares 2 8 3 2 5 2" xfId="23734" xr:uid="{00000000-0005-0000-0000-00002A580000}"/>
    <cellStyle name="Millares 2 8 3 2 5 2 2" xfId="38451" xr:uid="{00000000-0005-0000-0000-00002B580000}"/>
    <cellStyle name="Millares 2 8 3 2 5 3" xfId="29946" xr:uid="{00000000-0005-0000-0000-00002C580000}"/>
    <cellStyle name="Millares 2 8 3 2 6" xfId="20611" xr:uid="{00000000-0005-0000-0000-00002D580000}"/>
    <cellStyle name="Millares 2 8 3 2 6 2" xfId="35855" xr:uid="{00000000-0005-0000-0000-00002E580000}"/>
    <cellStyle name="Millares 2 8 3 2 7" xfId="7717" xr:uid="{00000000-0005-0000-0000-00002F580000}"/>
    <cellStyle name="Millares 2 8 3 2 7 2" xfId="32295" xr:uid="{00000000-0005-0000-0000-000030580000}"/>
    <cellStyle name="Millares 2 8 3 2 8" xfId="27349" xr:uid="{00000000-0005-0000-0000-000031580000}"/>
    <cellStyle name="Millares 2 8 3 3" xfId="1970" xr:uid="{00000000-0005-0000-0000-000032580000}"/>
    <cellStyle name="Millares 2 8 3 3 2" xfId="2594" xr:uid="{00000000-0005-0000-0000-000033580000}"/>
    <cellStyle name="Millares 2 8 3 3 2 2" xfId="4258" xr:uid="{00000000-0005-0000-0000-000034580000}"/>
    <cellStyle name="Millares 2 8 3 3 2 2 2" xfId="6888" xr:uid="{00000000-0005-0000-0000-000035580000}"/>
    <cellStyle name="Millares 2 8 3 3 2 2 2 2" xfId="25763" xr:uid="{00000000-0005-0000-0000-000036580000}"/>
    <cellStyle name="Millares 2 8 3 3 2 2 2 2 2" xfId="40064" xr:uid="{00000000-0005-0000-0000-000037580000}"/>
    <cellStyle name="Millares 2 8 3 3 2 2 2 3" xfId="31562" xr:uid="{00000000-0005-0000-0000-000038580000}"/>
    <cellStyle name="Millares 2 8 3 3 2 2 3" xfId="23142" xr:uid="{00000000-0005-0000-0000-000039580000}"/>
    <cellStyle name="Millares 2 8 3 3 2 2 3 2" xfId="37970" xr:uid="{00000000-0005-0000-0000-00003A580000}"/>
    <cellStyle name="Millares 2 8 3 3 2 2 4" xfId="10238" xr:uid="{00000000-0005-0000-0000-00003B580000}"/>
    <cellStyle name="Millares 2 8 3 3 2 2 4 2" xfId="34400" xr:uid="{00000000-0005-0000-0000-00003C580000}"/>
    <cellStyle name="Millares 2 8 3 3 2 2 5" xfId="29464" xr:uid="{00000000-0005-0000-0000-00003D580000}"/>
    <cellStyle name="Millares 2 8 3 3 2 3" xfId="5638" xr:uid="{00000000-0005-0000-0000-00003E580000}"/>
    <cellStyle name="Millares 2 8 3 3 2 3 2" xfId="24515" xr:uid="{00000000-0005-0000-0000-00003F580000}"/>
    <cellStyle name="Millares 2 8 3 3 2 3 2 2" xfId="39072" xr:uid="{00000000-0005-0000-0000-000040580000}"/>
    <cellStyle name="Millares 2 8 3 3 2 3 3" xfId="30568" xr:uid="{00000000-0005-0000-0000-000041580000}"/>
    <cellStyle name="Millares 2 8 3 3 2 4" xfId="21478" xr:uid="{00000000-0005-0000-0000-000042580000}"/>
    <cellStyle name="Millares 2 8 3 3 2 4 2" xfId="36562" xr:uid="{00000000-0005-0000-0000-000043580000}"/>
    <cellStyle name="Millares 2 8 3 3 2 5" xfId="8582" xr:uid="{00000000-0005-0000-0000-000044580000}"/>
    <cellStyle name="Millares 2 8 3 3 2 5 2" xfId="33000" xr:uid="{00000000-0005-0000-0000-000045580000}"/>
    <cellStyle name="Millares 2 8 3 3 2 6" xfId="28056" xr:uid="{00000000-0005-0000-0000-000046580000}"/>
    <cellStyle name="Millares 2 8 3 3 3" xfId="3634" xr:uid="{00000000-0005-0000-0000-000047580000}"/>
    <cellStyle name="Millares 2 8 3 3 3 2" xfId="6264" xr:uid="{00000000-0005-0000-0000-000048580000}"/>
    <cellStyle name="Millares 2 8 3 3 3 2 2" xfId="25139" xr:uid="{00000000-0005-0000-0000-000049580000}"/>
    <cellStyle name="Millares 2 8 3 3 3 2 2 2" xfId="39568" xr:uid="{00000000-0005-0000-0000-00004A580000}"/>
    <cellStyle name="Millares 2 8 3 3 3 2 3" xfId="31066" xr:uid="{00000000-0005-0000-0000-00004B580000}"/>
    <cellStyle name="Millares 2 8 3 3 3 3" xfId="22518" xr:uid="{00000000-0005-0000-0000-00004C580000}"/>
    <cellStyle name="Millares 2 8 3 3 3 3 2" xfId="37474" xr:uid="{00000000-0005-0000-0000-00004D580000}"/>
    <cellStyle name="Millares 2 8 3 3 3 4" xfId="9614" xr:uid="{00000000-0005-0000-0000-00004E580000}"/>
    <cellStyle name="Millares 2 8 3 3 3 4 2" xfId="33904" xr:uid="{00000000-0005-0000-0000-00004F580000}"/>
    <cellStyle name="Millares 2 8 3 3 3 5" xfId="28968" xr:uid="{00000000-0005-0000-0000-000050580000}"/>
    <cellStyle name="Millares 2 8 3 3 4" xfId="5014" xr:uid="{00000000-0005-0000-0000-000051580000}"/>
    <cellStyle name="Millares 2 8 3 3 4 2" xfId="23891" xr:uid="{00000000-0005-0000-0000-000052580000}"/>
    <cellStyle name="Millares 2 8 3 3 4 2 2" xfId="38576" xr:uid="{00000000-0005-0000-0000-000053580000}"/>
    <cellStyle name="Millares 2 8 3 3 4 3" xfId="30072" xr:uid="{00000000-0005-0000-0000-000054580000}"/>
    <cellStyle name="Millares 2 8 3 3 5" xfId="20854" xr:uid="{00000000-0005-0000-0000-000055580000}"/>
    <cellStyle name="Millares 2 8 3 3 5 2" xfId="36066" xr:uid="{00000000-0005-0000-0000-000056580000}"/>
    <cellStyle name="Millares 2 8 3 3 6" xfId="7958" xr:uid="{00000000-0005-0000-0000-000057580000}"/>
    <cellStyle name="Millares 2 8 3 3 6 2" xfId="32504" xr:uid="{00000000-0005-0000-0000-000058580000}"/>
    <cellStyle name="Millares 2 8 3 3 7" xfId="27560" xr:uid="{00000000-0005-0000-0000-000059580000}"/>
    <cellStyle name="Millares 2 8 3 4" xfId="2282" xr:uid="{00000000-0005-0000-0000-00005A580000}"/>
    <cellStyle name="Millares 2 8 3 4 2" xfId="3946" xr:uid="{00000000-0005-0000-0000-00005B580000}"/>
    <cellStyle name="Millares 2 8 3 4 2 2" xfId="6576" xr:uid="{00000000-0005-0000-0000-00005C580000}"/>
    <cellStyle name="Millares 2 8 3 4 2 2 2" xfId="25451" xr:uid="{00000000-0005-0000-0000-00005D580000}"/>
    <cellStyle name="Millares 2 8 3 4 2 2 2 2" xfId="39816" xr:uid="{00000000-0005-0000-0000-00005E580000}"/>
    <cellStyle name="Millares 2 8 3 4 2 2 3" xfId="31314" xr:uid="{00000000-0005-0000-0000-00005F580000}"/>
    <cellStyle name="Millares 2 8 3 4 2 3" xfId="22830" xr:uid="{00000000-0005-0000-0000-000060580000}"/>
    <cellStyle name="Millares 2 8 3 4 2 3 2" xfId="37722" xr:uid="{00000000-0005-0000-0000-000061580000}"/>
    <cellStyle name="Millares 2 8 3 4 2 4" xfId="9926" xr:uid="{00000000-0005-0000-0000-000062580000}"/>
    <cellStyle name="Millares 2 8 3 4 2 4 2" xfId="34152" xr:uid="{00000000-0005-0000-0000-000063580000}"/>
    <cellStyle name="Millares 2 8 3 4 2 5" xfId="29216" xr:uid="{00000000-0005-0000-0000-000064580000}"/>
    <cellStyle name="Millares 2 8 3 4 3" xfId="5326" xr:uid="{00000000-0005-0000-0000-000065580000}"/>
    <cellStyle name="Millares 2 8 3 4 3 2" xfId="24203" xr:uid="{00000000-0005-0000-0000-000066580000}"/>
    <cellStyle name="Millares 2 8 3 4 3 2 2" xfId="38824" xr:uid="{00000000-0005-0000-0000-000067580000}"/>
    <cellStyle name="Millares 2 8 3 4 3 3" xfId="30320" xr:uid="{00000000-0005-0000-0000-000068580000}"/>
    <cellStyle name="Millares 2 8 3 4 4" xfId="21166" xr:uid="{00000000-0005-0000-0000-000069580000}"/>
    <cellStyle name="Millares 2 8 3 4 4 2" xfId="36314" xr:uid="{00000000-0005-0000-0000-00006A580000}"/>
    <cellStyle name="Millares 2 8 3 4 5" xfId="8270" xr:uid="{00000000-0005-0000-0000-00006B580000}"/>
    <cellStyle name="Millares 2 8 3 4 5 2" xfId="32752" xr:uid="{00000000-0005-0000-0000-00006C580000}"/>
    <cellStyle name="Millares 2 8 3 4 6" xfId="27808" xr:uid="{00000000-0005-0000-0000-00006D580000}"/>
    <cellStyle name="Millares 2 8 3 5" xfId="3027" xr:uid="{00000000-0005-0000-0000-00006E580000}"/>
    <cellStyle name="Millares 2 8 3 5 2" xfId="5951" xr:uid="{00000000-0005-0000-0000-00006F580000}"/>
    <cellStyle name="Millares 2 8 3 5 2 2" xfId="24827" xr:uid="{00000000-0005-0000-0000-000070580000}"/>
    <cellStyle name="Millares 2 8 3 5 2 2 2" xfId="39320" xr:uid="{00000000-0005-0000-0000-000071580000}"/>
    <cellStyle name="Millares 2 8 3 5 2 3" xfId="30817" xr:uid="{00000000-0005-0000-0000-000072580000}"/>
    <cellStyle name="Millares 2 8 3 5 3" xfId="21911" xr:uid="{00000000-0005-0000-0000-000073580000}"/>
    <cellStyle name="Millares 2 8 3 5 3 2" xfId="36931" xr:uid="{00000000-0005-0000-0000-000074580000}"/>
    <cellStyle name="Millares 2 8 3 5 4" xfId="9013" xr:uid="{00000000-0005-0000-0000-000075580000}"/>
    <cellStyle name="Millares 2 8 3 5 4 2" xfId="33367" xr:uid="{00000000-0005-0000-0000-000076580000}"/>
    <cellStyle name="Millares 2 8 3 5 5" xfId="28425" xr:uid="{00000000-0005-0000-0000-000077580000}"/>
    <cellStyle name="Millares 2 8 3 6" xfId="4700" xr:uid="{00000000-0005-0000-0000-000078580000}"/>
    <cellStyle name="Millares 2 8 3 6 2" xfId="23578" xr:uid="{00000000-0005-0000-0000-000079580000}"/>
    <cellStyle name="Millares 2 8 3 6 2 2" xfId="38327" xr:uid="{00000000-0005-0000-0000-00007A580000}"/>
    <cellStyle name="Millares 2 8 3 6 3" xfId="12931" xr:uid="{00000000-0005-0000-0000-00007B580000}"/>
    <cellStyle name="Millares 2 8 3 6 3 2" xfId="35290" xr:uid="{00000000-0005-0000-0000-00007C580000}"/>
    <cellStyle name="Millares 2 8 3 6 4" xfId="29822" xr:uid="{00000000-0005-0000-0000-00007D580000}"/>
    <cellStyle name="Millares 2 8 3 7" xfId="20247" xr:uid="{00000000-0005-0000-0000-00007E580000}"/>
    <cellStyle name="Millares 2 8 3 7 2" xfId="35523" xr:uid="{00000000-0005-0000-0000-00007F580000}"/>
    <cellStyle name="Millares 2 8 3 8" xfId="7357" xr:uid="{00000000-0005-0000-0000-000080580000}"/>
    <cellStyle name="Millares 2 8 3 8 2" xfId="31967" xr:uid="{00000000-0005-0000-0000-000081580000}"/>
    <cellStyle name="Millares 2 8 3 9" xfId="27017" xr:uid="{00000000-0005-0000-0000-000082580000}"/>
    <cellStyle name="Millares 2 8 4" xfId="1545" xr:uid="{00000000-0005-0000-0000-000083580000}"/>
    <cellStyle name="Millares 2 8 4 2" xfId="2048" xr:uid="{00000000-0005-0000-0000-000084580000}"/>
    <cellStyle name="Millares 2 8 4 2 2" xfId="2672" xr:uid="{00000000-0005-0000-0000-000085580000}"/>
    <cellStyle name="Millares 2 8 4 2 2 2" xfId="4336" xr:uid="{00000000-0005-0000-0000-000086580000}"/>
    <cellStyle name="Millares 2 8 4 2 2 2 2" xfId="6966" xr:uid="{00000000-0005-0000-0000-000087580000}"/>
    <cellStyle name="Millares 2 8 4 2 2 2 2 2" xfId="25841" xr:uid="{00000000-0005-0000-0000-000088580000}"/>
    <cellStyle name="Millares 2 8 4 2 2 2 2 2 2" xfId="40126" xr:uid="{00000000-0005-0000-0000-000089580000}"/>
    <cellStyle name="Millares 2 8 4 2 2 2 2 3" xfId="31624" xr:uid="{00000000-0005-0000-0000-00008A580000}"/>
    <cellStyle name="Millares 2 8 4 2 2 2 3" xfId="23220" xr:uid="{00000000-0005-0000-0000-00008B580000}"/>
    <cellStyle name="Millares 2 8 4 2 2 2 3 2" xfId="38032" xr:uid="{00000000-0005-0000-0000-00008C580000}"/>
    <cellStyle name="Millares 2 8 4 2 2 2 4" xfId="10316" xr:uid="{00000000-0005-0000-0000-00008D580000}"/>
    <cellStyle name="Millares 2 8 4 2 2 2 4 2" xfId="34462" xr:uid="{00000000-0005-0000-0000-00008E580000}"/>
    <cellStyle name="Millares 2 8 4 2 2 2 5" xfId="29526" xr:uid="{00000000-0005-0000-0000-00008F580000}"/>
    <cellStyle name="Millares 2 8 4 2 2 3" xfId="5716" xr:uid="{00000000-0005-0000-0000-000090580000}"/>
    <cellStyle name="Millares 2 8 4 2 2 3 2" xfId="24593" xr:uid="{00000000-0005-0000-0000-000091580000}"/>
    <cellStyle name="Millares 2 8 4 2 2 3 2 2" xfId="39134" xr:uid="{00000000-0005-0000-0000-000092580000}"/>
    <cellStyle name="Millares 2 8 4 2 2 3 3" xfId="30630" xr:uid="{00000000-0005-0000-0000-000093580000}"/>
    <cellStyle name="Millares 2 8 4 2 2 4" xfId="21556" xr:uid="{00000000-0005-0000-0000-000094580000}"/>
    <cellStyle name="Millares 2 8 4 2 2 4 2" xfId="36624" xr:uid="{00000000-0005-0000-0000-000095580000}"/>
    <cellStyle name="Millares 2 8 4 2 2 5" xfId="8660" xr:uid="{00000000-0005-0000-0000-000096580000}"/>
    <cellStyle name="Millares 2 8 4 2 2 5 2" xfId="33062" xr:uid="{00000000-0005-0000-0000-000097580000}"/>
    <cellStyle name="Millares 2 8 4 2 2 6" xfId="28118" xr:uid="{00000000-0005-0000-0000-000098580000}"/>
    <cellStyle name="Millares 2 8 4 2 3" xfId="3712" xr:uid="{00000000-0005-0000-0000-000099580000}"/>
    <cellStyle name="Millares 2 8 4 2 3 2" xfId="6342" xr:uid="{00000000-0005-0000-0000-00009A580000}"/>
    <cellStyle name="Millares 2 8 4 2 3 2 2" xfId="25217" xr:uid="{00000000-0005-0000-0000-00009B580000}"/>
    <cellStyle name="Millares 2 8 4 2 3 2 2 2" xfId="39630" xr:uid="{00000000-0005-0000-0000-00009C580000}"/>
    <cellStyle name="Millares 2 8 4 2 3 2 3" xfId="31128" xr:uid="{00000000-0005-0000-0000-00009D580000}"/>
    <cellStyle name="Millares 2 8 4 2 3 3" xfId="22596" xr:uid="{00000000-0005-0000-0000-00009E580000}"/>
    <cellStyle name="Millares 2 8 4 2 3 3 2" xfId="37536" xr:uid="{00000000-0005-0000-0000-00009F580000}"/>
    <cellStyle name="Millares 2 8 4 2 3 4" xfId="9692" xr:uid="{00000000-0005-0000-0000-0000A0580000}"/>
    <cellStyle name="Millares 2 8 4 2 3 4 2" xfId="33966" xr:uid="{00000000-0005-0000-0000-0000A1580000}"/>
    <cellStyle name="Millares 2 8 4 2 3 5" xfId="29030" xr:uid="{00000000-0005-0000-0000-0000A2580000}"/>
    <cellStyle name="Millares 2 8 4 2 4" xfId="5092" xr:uid="{00000000-0005-0000-0000-0000A3580000}"/>
    <cellStyle name="Millares 2 8 4 2 4 2" xfId="23969" xr:uid="{00000000-0005-0000-0000-0000A4580000}"/>
    <cellStyle name="Millares 2 8 4 2 4 2 2" xfId="38638" xr:uid="{00000000-0005-0000-0000-0000A5580000}"/>
    <cellStyle name="Millares 2 8 4 2 4 3" xfId="30134" xr:uid="{00000000-0005-0000-0000-0000A6580000}"/>
    <cellStyle name="Millares 2 8 4 2 5" xfId="20932" xr:uid="{00000000-0005-0000-0000-0000A7580000}"/>
    <cellStyle name="Millares 2 8 4 2 5 2" xfId="36128" xr:uid="{00000000-0005-0000-0000-0000A8580000}"/>
    <cellStyle name="Millares 2 8 4 2 6" xfId="8036" xr:uid="{00000000-0005-0000-0000-0000A9580000}"/>
    <cellStyle name="Millares 2 8 4 2 6 2" xfId="32566" xr:uid="{00000000-0005-0000-0000-0000AA580000}"/>
    <cellStyle name="Millares 2 8 4 2 7" xfId="27622" xr:uid="{00000000-0005-0000-0000-0000AB580000}"/>
    <cellStyle name="Millares 2 8 4 3" xfId="2360" xr:uid="{00000000-0005-0000-0000-0000AC580000}"/>
    <cellStyle name="Millares 2 8 4 3 2" xfId="4024" xr:uid="{00000000-0005-0000-0000-0000AD580000}"/>
    <cellStyle name="Millares 2 8 4 3 2 2" xfId="6654" xr:uid="{00000000-0005-0000-0000-0000AE580000}"/>
    <cellStyle name="Millares 2 8 4 3 2 2 2" xfId="25529" xr:uid="{00000000-0005-0000-0000-0000AF580000}"/>
    <cellStyle name="Millares 2 8 4 3 2 2 2 2" xfId="39878" xr:uid="{00000000-0005-0000-0000-0000B0580000}"/>
    <cellStyle name="Millares 2 8 4 3 2 2 3" xfId="31376" xr:uid="{00000000-0005-0000-0000-0000B1580000}"/>
    <cellStyle name="Millares 2 8 4 3 2 3" xfId="22908" xr:uid="{00000000-0005-0000-0000-0000B2580000}"/>
    <cellStyle name="Millares 2 8 4 3 2 3 2" xfId="37784" xr:uid="{00000000-0005-0000-0000-0000B3580000}"/>
    <cellStyle name="Millares 2 8 4 3 2 4" xfId="10004" xr:uid="{00000000-0005-0000-0000-0000B4580000}"/>
    <cellStyle name="Millares 2 8 4 3 2 4 2" xfId="34214" xr:uid="{00000000-0005-0000-0000-0000B5580000}"/>
    <cellStyle name="Millares 2 8 4 3 2 5" xfId="29278" xr:uid="{00000000-0005-0000-0000-0000B6580000}"/>
    <cellStyle name="Millares 2 8 4 3 3" xfId="5404" xr:uid="{00000000-0005-0000-0000-0000B7580000}"/>
    <cellStyle name="Millares 2 8 4 3 3 2" xfId="24281" xr:uid="{00000000-0005-0000-0000-0000B8580000}"/>
    <cellStyle name="Millares 2 8 4 3 3 2 2" xfId="38886" xr:uid="{00000000-0005-0000-0000-0000B9580000}"/>
    <cellStyle name="Millares 2 8 4 3 3 3" xfId="30382" xr:uid="{00000000-0005-0000-0000-0000BA580000}"/>
    <cellStyle name="Millares 2 8 4 3 4" xfId="21244" xr:uid="{00000000-0005-0000-0000-0000BB580000}"/>
    <cellStyle name="Millares 2 8 4 3 4 2" xfId="36376" xr:uid="{00000000-0005-0000-0000-0000BC580000}"/>
    <cellStyle name="Millares 2 8 4 3 5" xfId="8348" xr:uid="{00000000-0005-0000-0000-0000BD580000}"/>
    <cellStyle name="Millares 2 8 4 3 5 2" xfId="32814" xr:uid="{00000000-0005-0000-0000-0000BE580000}"/>
    <cellStyle name="Millares 2 8 4 3 6" xfId="27870" xr:uid="{00000000-0005-0000-0000-0000BF580000}"/>
    <cellStyle name="Millares 2 8 4 4" xfId="3209" xr:uid="{00000000-0005-0000-0000-0000C0580000}"/>
    <cellStyle name="Millares 2 8 4 4 2" xfId="6029" xr:uid="{00000000-0005-0000-0000-0000C1580000}"/>
    <cellStyle name="Millares 2 8 4 4 2 2" xfId="24905" xr:uid="{00000000-0005-0000-0000-0000C2580000}"/>
    <cellStyle name="Millares 2 8 4 4 2 2 2" xfId="39382" xr:uid="{00000000-0005-0000-0000-0000C3580000}"/>
    <cellStyle name="Millares 2 8 4 4 2 3" xfId="30879" xr:uid="{00000000-0005-0000-0000-0000C4580000}"/>
    <cellStyle name="Millares 2 8 4 4 3" xfId="22093" xr:uid="{00000000-0005-0000-0000-0000C5580000}"/>
    <cellStyle name="Millares 2 8 4 4 3 2" xfId="37097" xr:uid="{00000000-0005-0000-0000-0000C6580000}"/>
    <cellStyle name="Millares 2 8 4 4 4" xfId="9193" xr:uid="{00000000-0005-0000-0000-0000C7580000}"/>
    <cellStyle name="Millares 2 8 4 4 4 2" xfId="33531" xr:uid="{00000000-0005-0000-0000-0000C8580000}"/>
    <cellStyle name="Millares 2 8 4 4 5" xfId="28591" xr:uid="{00000000-0005-0000-0000-0000C9580000}"/>
    <cellStyle name="Millares 2 8 4 5" xfId="4778" xr:uid="{00000000-0005-0000-0000-0000CA580000}"/>
    <cellStyle name="Millares 2 8 4 5 2" xfId="23656" xr:uid="{00000000-0005-0000-0000-0000CB580000}"/>
    <cellStyle name="Millares 2 8 4 5 2 2" xfId="38389" xr:uid="{00000000-0005-0000-0000-0000CC580000}"/>
    <cellStyle name="Millares 2 8 4 5 3" xfId="29884" xr:uid="{00000000-0005-0000-0000-0000CD580000}"/>
    <cellStyle name="Millares 2 8 4 6" xfId="20429" xr:uid="{00000000-0005-0000-0000-0000CE580000}"/>
    <cellStyle name="Millares 2 8 4 6 2" xfId="35689" xr:uid="{00000000-0005-0000-0000-0000CF580000}"/>
    <cellStyle name="Millares 2 8 4 7" xfId="7537" xr:uid="{00000000-0005-0000-0000-0000D0580000}"/>
    <cellStyle name="Millares 2 8 4 7 2" xfId="32131" xr:uid="{00000000-0005-0000-0000-0000D1580000}"/>
    <cellStyle name="Millares 2 8 4 8" xfId="27183" xr:uid="{00000000-0005-0000-0000-0000D2580000}"/>
    <cellStyle name="Millares 2 8 5" xfId="1892" xr:uid="{00000000-0005-0000-0000-0000D3580000}"/>
    <cellStyle name="Millares 2 8 5 2" xfId="2516" xr:uid="{00000000-0005-0000-0000-0000D4580000}"/>
    <cellStyle name="Millares 2 8 5 2 2" xfId="4180" xr:uid="{00000000-0005-0000-0000-0000D5580000}"/>
    <cellStyle name="Millares 2 8 5 2 2 2" xfId="6810" xr:uid="{00000000-0005-0000-0000-0000D6580000}"/>
    <cellStyle name="Millares 2 8 5 2 2 2 2" xfId="25685" xr:uid="{00000000-0005-0000-0000-0000D7580000}"/>
    <cellStyle name="Millares 2 8 5 2 2 2 2 2" xfId="40002" xr:uid="{00000000-0005-0000-0000-0000D8580000}"/>
    <cellStyle name="Millares 2 8 5 2 2 2 3" xfId="31500" xr:uid="{00000000-0005-0000-0000-0000D9580000}"/>
    <cellStyle name="Millares 2 8 5 2 2 3" xfId="23064" xr:uid="{00000000-0005-0000-0000-0000DA580000}"/>
    <cellStyle name="Millares 2 8 5 2 2 3 2" xfId="37908" xr:uid="{00000000-0005-0000-0000-0000DB580000}"/>
    <cellStyle name="Millares 2 8 5 2 2 4" xfId="10160" xr:uid="{00000000-0005-0000-0000-0000DC580000}"/>
    <cellStyle name="Millares 2 8 5 2 2 4 2" xfId="34338" xr:uid="{00000000-0005-0000-0000-0000DD580000}"/>
    <cellStyle name="Millares 2 8 5 2 2 5" xfId="29402" xr:uid="{00000000-0005-0000-0000-0000DE580000}"/>
    <cellStyle name="Millares 2 8 5 2 3" xfId="5560" xr:uid="{00000000-0005-0000-0000-0000DF580000}"/>
    <cellStyle name="Millares 2 8 5 2 3 2" xfId="24437" xr:uid="{00000000-0005-0000-0000-0000E0580000}"/>
    <cellStyle name="Millares 2 8 5 2 3 2 2" xfId="39010" xr:uid="{00000000-0005-0000-0000-0000E1580000}"/>
    <cellStyle name="Millares 2 8 5 2 3 3" xfId="30506" xr:uid="{00000000-0005-0000-0000-0000E2580000}"/>
    <cellStyle name="Millares 2 8 5 2 4" xfId="21400" xr:uid="{00000000-0005-0000-0000-0000E3580000}"/>
    <cellStyle name="Millares 2 8 5 2 4 2" xfId="36500" xr:uid="{00000000-0005-0000-0000-0000E4580000}"/>
    <cellStyle name="Millares 2 8 5 2 5" xfId="8504" xr:uid="{00000000-0005-0000-0000-0000E5580000}"/>
    <cellStyle name="Millares 2 8 5 2 5 2" xfId="32938" xr:uid="{00000000-0005-0000-0000-0000E6580000}"/>
    <cellStyle name="Millares 2 8 5 2 6" xfId="27994" xr:uid="{00000000-0005-0000-0000-0000E7580000}"/>
    <cellStyle name="Millares 2 8 5 3" xfId="3556" xr:uid="{00000000-0005-0000-0000-0000E8580000}"/>
    <cellStyle name="Millares 2 8 5 3 2" xfId="6186" xr:uid="{00000000-0005-0000-0000-0000E9580000}"/>
    <cellStyle name="Millares 2 8 5 3 2 2" xfId="25061" xr:uid="{00000000-0005-0000-0000-0000EA580000}"/>
    <cellStyle name="Millares 2 8 5 3 2 2 2" xfId="39506" xr:uid="{00000000-0005-0000-0000-0000EB580000}"/>
    <cellStyle name="Millares 2 8 5 3 2 3" xfId="31004" xr:uid="{00000000-0005-0000-0000-0000EC580000}"/>
    <cellStyle name="Millares 2 8 5 3 3" xfId="22440" xr:uid="{00000000-0005-0000-0000-0000ED580000}"/>
    <cellStyle name="Millares 2 8 5 3 3 2" xfId="37412" xr:uid="{00000000-0005-0000-0000-0000EE580000}"/>
    <cellStyle name="Millares 2 8 5 3 4" xfId="9536" xr:uid="{00000000-0005-0000-0000-0000EF580000}"/>
    <cellStyle name="Millares 2 8 5 3 4 2" xfId="33842" xr:uid="{00000000-0005-0000-0000-0000F0580000}"/>
    <cellStyle name="Millares 2 8 5 3 5" xfId="28906" xr:uid="{00000000-0005-0000-0000-0000F1580000}"/>
    <cellStyle name="Millares 2 8 5 4" xfId="4936" xr:uid="{00000000-0005-0000-0000-0000F2580000}"/>
    <cellStyle name="Millares 2 8 5 4 2" xfId="23813" xr:uid="{00000000-0005-0000-0000-0000F3580000}"/>
    <cellStyle name="Millares 2 8 5 4 2 2" xfId="38514" xr:uid="{00000000-0005-0000-0000-0000F4580000}"/>
    <cellStyle name="Millares 2 8 5 4 3" xfId="30010" xr:uid="{00000000-0005-0000-0000-0000F5580000}"/>
    <cellStyle name="Millares 2 8 5 5" xfId="20776" xr:uid="{00000000-0005-0000-0000-0000F6580000}"/>
    <cellStyle name="Millares 2 8 5 5 2" xfId="36004" xr:uid="{00000000-0005-0000-0000-0000F7580000}"/>
    <cellStyle name="Millares 2 8 5 6" xfId="7880" xr:uid="{00000000-0005-0000-0000-0000F8580000}"/>
    <cellStyle name="Millares 2 8 5 6 2" xfId="32442" xr:uid="{00000000-0005-0000-0000-0000F9580000}"/>
    <cellStyle name="Millares 2 8 5 7" xfId="27498" xr:uid="{00000000-0005-0000-0000-0000FA580000}"/>
    <cellStyle name="Millares 2 8 6" xfId="2204" xr:uid="{00000000-0005-0000-0000-0000FB580000}"/>
    <cellStyle name="Millares 2 8 6 2" xfId="3868" xr:uid="{00000000-0005-0000-0000-0000FC580000}"/>
    <cellStyle name="Millares 2 8 6 2 2" xfId="6498" xr:uid="{00000000-0005-0000-0000-0000FD580000}"/>
    <cellStyle name="Millares 2 8 6 2 2 2" xfId="25373" xr:uid="{00000000-0005-0000-0000-0000FE580000}"/>
    <cellStyle name="Millares 2 8 6 2 2 2 2" xfId="39754" xr:uid="{00000000-0005-0000-0000-0000FF580000}"/>
    <cellStyle name="Millares 2 8 6 2 2 3" xfId="31252" xr:uid="{00000000-0005-0000-0000-000000590000}"/>
    <cellStyle name="Millares 2 8 6 2 3" xfId="22752" xr:uid="{00000000-0005-0000-0000-000001590000}"/>
    <cellStyle name="Millares 2 8 6 2 3 2" xfId="37660" xr:uid="{00000000-0005-0000-0000-000002590000}"/>
    <cellStyle name="Millares 2 8 6 2 4" xfId="9848" xr:uid="{00000000-0005-0000-0000-000003590000}"/>
    <cellStyle name="Millares 2 8 6 2 4 2" xfId="34090" xr:uid="{00000000-0005-0000-0000-000004590000}"/>
    <cellStyle name="Millares 2 8 6 2 5" xfId="29154" xr:uid="{00000000-0005-0000-0000-000005590000}"/>
    <cellStyle name="Millares 2 8 6 3" xfId="5248" xr:uid="{00000000-0005-0000-0000-000006590000}"/>
    <cellStyle name="Millares 2 8 6 3 2" xfId="24125" xr:uid="{00000000-0005-0000-0000-000007590000}"/>
    <cellStyle name="Millares 2 8 6 3 2 2" xfId="38762" xr:uid="{00000000-0005-0000-0000-000008590000}"/>
    <cellStyle name="Millares 2 8 6 3 3" xfId="30258" xr:uid="{00000000-0005-0000-0000-000009590000}"/>
    <cellStyle name="Millares 2 8 6 4" xfId="21088" xr:uid="{00000000-0005-0000-0000-00000A590000}"/>
    <cellStyle name="Millares 2 8 6 4 2" xfId="36252" xr:uid="{00000000-0005-0000-0000-00000B590000}"/>
    <cellStyle name="Millares 2 8 6 5" xfId="8192" xr:uid="{00000000-0005-0000-0000-00000C590000}"/>
    <cellStyle name="Millares 2 8 6 5 2" xfId="32690" xr:uid="{00000000-0005-0000-0000-00000D590000}"/>
    <cellStyle name="Millares 2 8 6 6" xfId="27746" xr:uid="{00000000-0005-0000-0000-00000E590000}"/>
    <cellStyle name="Millares 2 8 7" xfId="2845" xr:uid="{00000000-0005-0000-0000-00000F590000}"/>
    <cellStyle name="Millares 2 8 7 2" xfId="5872" xr:uid="{00000000-0005-0000-0000-000010590000}"/>
    <cellStyle name="Millares 2 8 7 2 2" xfId="24749" xr:uid="{00000000-0005-0000-0000-000011590000}"/>
    <cellStyle name="Millares 2 8 7 2 2 2" xfId="39258" xr:uid="{00000000-0005-0000-0000-000012590000}"/>
    <cellStyle name="Millares 2 8 7 2 3" xfId="30754" xr:uid="{00000000-0005-0000-0000-000013590000}"/>
    <cellStyle name="Millares 2 8 7 3" xfId="21729" xr:uid="{00000000-0005-0000-0000-000014590000}"/>
    <cellStyle name="Millares 2 8 7 3 2" xfId="36765" xr:uid="{00000000-0005-0000-0000-000015590000}"/>
    <cellStyle name="Millares 2 8 7 4" xfId="8833" xr:uid="{00000000-0005-0000-0000-000016590000}"/>
    <cellStyle name="Millares 2 8 7 4 2" xfId="33203" xr:uid="{00000000-0005-0000-0000-000017590000}"/>
    <cellStyle name="Millares 2 8 7 5" xfId="28259" xr:uid="{00000000-0005-0000-0000-000018590000}"/>
    <cellStyle name="Millares 2 8 8" xfId="4586" xr:uid="{00000000-0005-0000-0000-000019590000}"/>
    <cellStyle name="Millares 2 8 8 2" xfId="23464" xr:uid="{00000000-0005-0000-0000-00001A590000}"/>
    <cellStyle name="Millares 2 8 8 2 2" xfId="38229" xr:uid="{00000000-0005-0000-0000-00001B590000}"/>
    <cellStyle name="Millares 2 8 8 3" xfId="10487" xr:uid="{00000000-0005-0000-0000-00001C590000}"/>
    <cellStyle name="Millares 2 8 8 3 2" xfId="34601" xr:uid="{00000000-0005-0000-0000-00001D590000}"/>
    <cellStyle name="Millares 2 8 8 4" xfId="29724" xr:uid="{00000000-0005-0000-0000-00001E590000}"/>
    <cellStyle name="Millares 2 8 9" xfId="4490" xr:uid="{00000000-0005-0000-0000-00001F590000}"/>
    <cellStyle name="Millares 2 8 9 2" xfId="23374" xr:uid="{00000000-0005-0000-0000-000020590000}"/>
    <cellStyle name="Millares 2 8 9 2 2" xfId="38154" xr:uid="{00000000-0005-0000-0000-000021590000}"/>
    <cellStyle name="Millares 2 8 9 3" xfId="29648" xr:uid="{00000000-0005-0000-0000-000022590000}"/>
    <cellStyle name="Millares 2 9" xfId="559" xr:uid="{00000000-0005-0000-0000-000023590000}"/>
    <cellStyle name="Millares 2 9 10" xfId="20066" xr:uid="{00000000-0005-0000-0000-000024590000}"/>
    <cellStyle name="Millares 2 9 10 2" xfId="35358" xr:uid="{00000000-0005-0000-0000-000025590000}"/>
    <cellStyle name="Millares 2 9 11" xfId="7161" xr:uid="{00000000-0005-0000-0000-000026590000}"/>
    <cellStyle name="Millares 2 9 11 2" xfId="31787" xr:uid="{00000000-0005-0000-0000-000027590000}"/>
    <cellStyle name="Millares 2 9 12" xfId="26852" xr:uid="{00000000-0005-0000-0000-000028590000}"/>
    <cellStyle name="Millares 2 9 2" xfId="1273" xr:uid="{00000000-0005-0000-0000-000029590000}"/>
    <cellStyle name="Millares 2 9 2 10" xfId="7268" xr:uid="{00000000-0005-0000-0000-00002A590000}"/>
    <cellStyle name="Millares 2 9 2 10 2" xfId="31886" xr:uid="{00000000-0005-0000-0000-00002B590000}"/>
    <cellStyle name="Millares 2 9 2 11" xfId="26935" xr:uid="{00000000-0005-0000-0000-00002C590000}"/>
    <cellStyle name="Millares 2 9 2 2" xfId="1455" xr:uid="{00000000-0005-0000-0000-00002D590000}"/>
    <cellStyle name="Millares 2 9 2 2 2" xfId="1819" xr:uid="{00000000-0005-0000-0000-00002E590000}"/>
    <cellStyle name="Millares 2 9 2 2 2 2" xfId="2166" xr:uid="{00000000-0005-0000-0000-00002F590000}"/>
    <cellStyle name="Millares 2 9 2 2 2 2 2" xfId="2790" xr:uid="{00000000-0005-0000-0000-000030590000}"/>
    <cellStyle name="Millares 2 9 2 2 2 2 2 2" xfId="4454" xr:uid="{00000000-0005-0000-0000-000031590000}"/>
    <cellStyle name="Millares 2 9 2 2 2 2 2 2 2" xfId="7084" xr:uid="{00000000-0005-0000-0000-000032590000}"/>
    <cellStyle name="Millares 2 9 2 2 2 2 2 2 2 2" xfId="25959" xr:uid="{00000000-0005-0000-0000-000033590000}"/>
    <cellStyle name="Millares 2 9 2 2 2 2 2 2 2 2 2" xfId="40220" xr:uid="{00000000-0005-0000-0000-000034590000}"/>
    <cellStyle name="Millares 2 9 2 2 2 2 2 2 2 3" xfId="31718" xr:uid="{00000000-0005-0000-0000-000035590000}"/>
    <cellStyle name="Millares 2 9 2 2 2 2 2 2 3" xfId="23338" xr:uid="{00000000-0005-0000-0000-000036590000}"/>
    <cellStyle name="Millares 2 9 2 2 2 2 2 2 3 2" xfId="38126" xr:uid="{00000000-0005-0000-0000-000037590000}"/>
    <cellStyle name="Millares 2 9 2 2 2 2 2 2 4" xfId="10434" xr:uid="{00000000-0005-0000-0000-000038590000}"/>
    <cellStyle name="Millares 2 9 2 2 2 2 2 2 4 2" xfId="34556" xr:uid="{00000000-0005-0000-0000-000039590000}"/>
    <cellStyle name="Millares 2 9 2 2 2 2 2 2 5" xfId="29620" xr:uid="{00000000-0005-0000-0000-00003A590000}"/>
    <cellStyle name="Millares 2 9 2 2 2 2 2 3" xfId="5834" xr:uid="{00000000-0005-0000-0000-00003B590000}"/>
    <cellStyle name="Millares 2 9 2 2 2 2 2 3 2" xfId="24711" xr:uid="{00000000-0005-0000-0000-00003C590000}"/>
    <cellStyle name="Millares 2 9 2 2 2 2 2 3 2 2" xfId="39228" xr:uid="{00000000-0005-0000-0000-00003D590000}"/>
    <cellStyle name="Millares 2 9 2 2 2 2 2 3 3" xfId="30724" xr:uid="{00000000-0005-0000-0000-00003E590000}"/>
    <cellStyle name="Millares 2 9 2 2 2 2 2 4" xfId="21674" xr:uid="{00000000-0005-0000-0000-00003F590000}"/>
    <cellStyle name="Millares 2 9 2 2 2 2 2 4 2" xfId="36718" xr:uid="{00000000-0005-0000-0000-000040590000}"/>
    <cellStyle name="Millares 2 9 2 2 2 2 2 5" xfId="8778" xr:uid="{00000000-0005-0000-0000-000041590000}"/>
    <cellStyle name="Millares 2 9 2 2 2 2 2 5 2" xfId="33156" xr:uid="{00000000-0005-0000-0000-000042590000}"/>
    <cellStyle name="Millares 2 9 2 2 2 2 2 6" xfId="28212" xr:uid="{00000000-0005-0000-0000-000043590000}"/>
    <cellStyle name="Millares 2 9 2 2 2 2 3" xfId="3830" xr:uid="{00000000-0005-0000-0000-000044590000}"/>
    <cellStyle name="Millares 2 9 2 2 2 2 3 2" xfId="6460" xr:uid="{00000000-0005-0000-0000-000045590000}"/>
    <cellStyle name="Millares 2 9 2 2 2 2 3 2 2" xfId="25335" xr:uid="{00000000-0005-0000-0000-000046590000}"/>
    <cellStyle name="Millares 2 9 2 2 2 2 3 2 2 2" xfId="39724" xr:uid="{00000000-0005-0000-0000-000047590000}"/>
    <cellStyle name="Millares 2 9 2 2 2 2 3 2 3" xfId="31222" xr:uid="{00000000-0005-0000-0000-000048590000}"/>
    <cellStyle name="Millares 2 9 2 2 2 2 3 3" xfId="22714" xr:uid="{00000000-0005-0000-0000-000049590000}"/>
    <cellStyle name="Millares 2 9 2 2 2 2 3 3 2" xfId="37630" xr:uid="{00000000-0005-0000-0000-00004A590000}"/>
    <cellStyle name="Millares 2 9 2 2 2 2 3 4" xfId="9810" xr:uid="{00000000-0005-0000-0000-00004B590000}"/>
    <cellStyle name="Millares 2 9 2 2 2 2 3 4 2" xfId="34060" xr:uid="{00000000-0005-0000-0000-00004C590000}"/>
    <cellStyle name="Millares 2 9 2 2 2 2 3 5" xfId="29124" xr:uid="{00000000-0005-0000-0000-00004D590000}"/>
    <cellStyle name="Millares 2 9 2 2 2 2 4" xfId="5210" xr:uid="{00000000-0005-0000-0000-00004E590000}"/>
    <cellStyle name="Millares 2 9 2 2 2 2 4 2" xfId="24087" xr:uid="{00000000-0005-0000-0000-00004F590000}"/>
    <cellStyle name="Millares 2 9 2 2 2 2 4 2 2" xfId="38732" xr:uid="{00000000-0005-0000-0000-000050590000}"/>
    <cellStyle name="Millares 2 9 2 2 2 2 4 3" xfId="30228" xr:uid="{00000000-0005-0000-0000-000051590000}"/>
    <cellStyle name="Millares 2 9 2 2 2 2 5" xfId="21050" xr:uid="{00000000-0005-0000-0000-000052590000}"/>
    <cellStyle name="Millares 2 9 2 2 2 2 5 2" xfId="36222" xr:uid="{00000000-0005-0000-0000-000053590000}"/>
    <cellStyle name="Millares 2 9 2 2 2 2 6" xfId="8154" xr:uid="{00000000-0005-0000-0000-000054590000}"/>
    <cellStyle name="Millares 2 9 2 2 2 2 6 2" xfId="32660" xr:uid="{00000000-0005-0000-0000-000055590000}"/>
    <cellStyle name="Millares 2 9 2 2 2 2 7" xfId="27716" xr:uid="{00000000-0005-0000-0000-000056590000}"/>
    <cellStyle name="Millares 2 9 2 2 2 3" xfId="2478" xr:uid="{00000000-0005-0000-0000-000057590000}"/>
    <cellStyle name="Millares 2 9 2 2 2 3 2" xfId="4142" xr:uid="{00000000-0005-0000-0000-000058590000}"/>
    <cellStyle name="Millares 2 9 2 2 2 3 2 2" xfId="6772" xr:uid="{00000000-0005-0000-0000-000059590000}"/>
    <cellStyle name="Millares 2 9 2 2 2 3 2 2 2" xfId="25647" xr:uid="{00000000-0005-0000-0000-00005A590000}"/>
    <cellStyle name="Millares 2 9 2 2 2 3 2 2 2 2" xfId="39972" xr:uid="{00000000-0005-0000-0000-00005B590000}"/>
    <cellStyle name="Millares 2 9 2 2 2 3 2 2 3" xfId="31470" xr:uid="{00000000-0005-0000-0000-00005C590000}"/>
    <cellStyle name="Millares 2 9 2 2 2 3 2 3" xfId="23026" xr:uid="{00000000-0005-0000-0000-00005D590000}"/>
    <cellStyle name="Millares 2 9 2 2 2 3 2 3 2" xfId="37878" xr:uid="{00000000-0005-0000-0000-00005E590000}"/>
    <cellStyle name="Millares 2 9 2 2 2 3 2 4" xfId="10122" xr:uid="{00000000-0005-0000-0000-00005F590000}"/>
    <cellStyle name="Millares 2 9 2 2 2 3 2 4 2" xfId="34308" xr:uid="{00000000-0005-0000-0000-000060590000}"/>
    <cellStyle name="Millares 2 9 2 2 2 3 2 5" xfId="29372" xr:uid="{00000000-0005-0000-0000-000061590000}"/>
    <cellStyle name="Millares 2 9 2 2 2 3 3" xfId="5522" xr:uid="{00000000-0005-0000-0000-000062590000}"/>
    <cellStyle name="Millares 2 9 2 2 2 3 3 2" xfId="24399" xr:uid="{00000000-0005-0000-0000-000063590000}"/>
    <cellStyle name="Millares 2 9 2 2 2 3 3 2 2" xfId="38980" xr:uid="{00000000-0005-0000-0000-000064590000}"/>
    <cellStyle name="Millares 2 9 2 2 2 3 3 3" xfId="30476" xr:uid="{00000000-0005-0000-0000-000065590000}"/>
    <cellStyle name="Millares 2 9 2 2 2 3 4" xfId="21362" xr:uid="{00000000-0005-0000-0000-000066590000}"/>
    <cellStyle name="Millares 2 9 2 2 2 3 4 2" xfId="36470" xr:uid="{00000000-0005-0000-0000-000067590000}"/>
    <cellStyle name="Millares 2 9 2 2 2 3 5" xfId="8466" xr:uid="{00000000-0005-0000-0000-000068590000}"/>
    <cellStyle name="Millares 2 9 2 2 2 3 5 2" xfId="32908" xr:uid="{00000000-0005-0000-0000-000069590000}"/>
    <cellStyle name="Millares 2 9 2 2 2 3 6" xfId="27964" xr:uid="{00000000-0005-0000-0000-00006A590000}"/>
    <cellStyle name="Millares 2 9 2 2 2 4" xfId="3483" xr:uid="{00000000-0005-0000-0000-00006B590000}"/>
    <cellStyle name="Millares 2 9 2 2 2 4 2" xfId="6147" xr:uid="{00000000-0005-0000-0000-00006C590000}"/>
    <cellStyle name="Millares 2 9 2 2 2 4 2 2" xfId="25023" xr:uid="{00000000-0005-0000-0000-00006D590000}"/>
    <cellStyle name="Millares 2 9 2 2 2 4 2 2 2" xfId="39476" xr:uid="{00000000-0005-0000-0000-00006E590000}"/>
    <cellStyle name="Millares 2 9 2 2 2 4 2 3" xfId="30973" xr:uid="{00000000-0005-0000-0000-00006F590000}"/>
    <cellStyle name="Millares 2 9 2 2 2 4 3" xfId="22367" xr:uid="{00000000-0005-0000-0000-000070590000}"/>
    <cellStyle name="Millares 2 9 2 2 2 4 3 2" xfId="37347" xr:uid="{00000000-0005-0000-0000-000071590000}"/>
    <cellStyle name="Millares 2 9 2 2 2 4 4" xfId="9464" xr:uid="{00000000-0005-0000-0000-000072590000}"/>
    <cellStyle name="Millares 2 9 2 2 2 4 4 2" xfId="33778" xr:uid="{00000000-0005-0000-0000-000073590000}"/>
    <cellStyle name="Millares 2 9 2 2 2 4 5" xfId="28841" xr:uid="{00000000-0005-0000-0000-000074590000}"/>
    <cellStyle name="Millares 2 9 2 2 2 5" xfId="4897" xr:uid="{00000000-0005-0000-0000-000075590000}"/>
    <cellStyle name="Millares 2 9 2 2 2 5 2" xfId="23774" xr:uid="{00000000-0005-0000-0000-000076590000}"/>
    <cellStyle name="Millares 2 9 2 2 2 5 2 2" xfId="38483" xr:uid="{00000000-0005-0000-0000-000077590000}"/>
    <cellStyle name="Millares 2 9 2 2 2 5 3" xfId="29979" xr:uid="{00000000-0005-0000-0000-000078590000}"/>
    <cellStyle name="Millares 2 9 2 2 2 6" xfId="20703" xr:uid="{00000000-0005-0000-0000-000079590000}"/>
    <cellStyle name="Millares 2 9 2 2 2 6 2" xfId="35939" xr:uid="{00000000-0005-0000-0000-00007A590000}"/>
    <cellStyle name="Millares 2 9 2 2 2 7" xfId="7808" xr:uid="{00000000-0005-0000-0000-00007B590000}"/>
    <cellStyle name="Millares 2 9 2 2 2 7 2" xfId="32378" xr:uid="{00000000-0005-0000-0000-00007C590000}"/>
    <cellStyle name="Millares 2 9 2 2 2 8" xfId="27433" xr:uid="{00000000-0005-0000-0000-00007D590000}"/>
    <cellStyle name="Millares 2 9 2 2 3" xfId="2010" xr:uid="{00000000-0005-0000-0000-00007E590000}"/>
    <cellStyle name="Millares 2 9 2 2 3 2" xfId="2634" xr:uid="{00000000-0005-0000-0000-00007F590000}"/>
    <cellStyle name="Millares 2 9 2 2 3 2 2" xfId="4298" xr:uid="{00000000-0005-0000-0000-000080590000}"/>
    <cellStyle name="Millares 2 9 2 2 3 2 2 2" xfId="6928" xr:uid="{00000000-0005-0000-0000-000081590000}"/>
    <cellStyle name="Millares 2 9 2 2 3 2 2 2 2" xfId="25803" xr:uid="{00000000-0005-0000-0000-000082590000}"/>
    <cellStyle name="Millares 2 9 2 2 3 2 2 2 2 2" xfId="40096" xr:uid="{00000000-0005-0000-0000-000083590000}"/>
    <cellStyle name="Millares 2 9 2 2 3 2 2 2 3" xfId="31594" xr:uid="{00000000-0005-0000-0000-000084590000}"/>
    <cellStyle name="Millares 2 9 2 2 3 2 2 3" xfId="23182" xr:uid="{00000000-0005-0000-0000-000085590000}"/>
    <cellStyle name="Millares 2 9 2 2 3 2 2 3 2" xfId="38002" xr:uid="{00000000-0005-0000-0000-000086590000}"/>
    <cellStyle name="Millares 2 9 2 2 3 2 2 4" xfId="10278" xr:uid="{00000000-0005-0000-0000-000087590000}"/>
    <cellStyle name="Millares 2 9 2 2 3 2 2 4 2" xfId="34432" xr:uid="{00000000-0005-0000-0000-000088590000}"/>
    <cellStyle name="Millares 2 9 2 2 3 2 2 5" xfId="29496" xr:uid="{00000000-0005-0000-0000-000089590000}"/>
    <cellStyle name="Millares 2 9 2 2 3 2 3" xfId="5678" xr:uid="{00000000-0005-0000-0000-00008A590000}"/>
    <cellStyle name="Millares 2 9 2 2 3 2 3 2" xfId="24555" xr:uid="{00000000-0005-0000-0000-00008B590000}"/>
    <cellStyle name="Millares 2 9 2 2 3 2 3 2 2" xfId="39104" xr:uid="{00000000-0005-0000-0000-00008C590000}"/>
    <cellStyle name="Millares 2 9 2 2 3 2 3 3" xfId="30600" xr:uid="{00000000-0005-0000-0000-00008D590000}"/>
    <cellStyle name="Millares 2 9 2 2 3 2 4" xfId="21518" xr:uid="{00000000-0005-0000-0000-00008E590000}"/>
    <cellStyle name="Millares 2 9 2 2 3 2 4 2" xfId="36594" xr:uid="{00000000-0005-0000-0000-00008F590000}"/>
    <cellStyle name="Millares 2 9 2 2 3 2 5" xfId="8622" xr:uid="{00000000-0005-0000-0000-000090590000}"/>
    <cellStyle name="Millares 2 9 2 2 3 2 5 2" xfId="33032" xr:uid="{00000000-0005-0000-0000-000091590000}"/>
    <cellStyle name="Millares 2 9 2 2 3 2 6" xfId="28088" xr:uid="{00000000-0005-0000-0000-000092590000}"/>
    <cellStyle name="Millares 2 9 2 2 3 3" xfId="3674" xr:uid="{00000000-0005-0000-0000-000093590000}"/>
    <cellStyle name="Millares 2 9 2 2 3 3 2" xfId="6304" xr:uid="{00000000-0005-0000-0000-000094590000}"/>
    <cellStyle name="Millares 2 9 2 2 3 3 2 2" xfId="25179" xr:uid="{00000000-0005-0000-0000-000095590000}"/>
    <cellStyle name="Millares 2 9 2 2 3 3 2 2 2" xfId="39600" xr:uid="{00000000-0005-0000-0000-000096590000}"/>
    <cellStyle name="Millares 2 9 2 2 3 3 2 3" xfId="31098" xr:uid="{00000000-0005-0000-0000-000097590000}"/>
    <cellStyle name="Millares 2 9 2 2 3 3 3" xfId="22558" xr:uid="{00000000-0005-0000-0000-000098590000}"/>
    <cellStyle name="Millares 2 9 2 2 3 3 3 2" xfId="37506" xr:uid="{00000000-0005-0000-0000-000099590000}"/>
    <cellStyle name="Millares 2 9 2 2 3 3 4" xfId="9654" xr:uid="{00000000-0005-0000-0000-00009A590000}"/>
    <cellStyle name="Millares 2 9 2 2 3 3 4 2" xfId="33936" xr:uid="{00000000-0005-0000-0000-00009B590000}"/>
    <cellStyle name="Millares 2 9 2 2 3 3 5" xfId="29000" xr:uid="{00000000-0005-0000-0000-00009C590000}"/>
    <cellStyle name="Millares 2 9 2 2 3 4" xfId="5054" xr:uid="{00000000-0005-0000-0000-00009D590000}"/>
    <cellStyle name="Millares 2 9 2 2 3 4 2" xfId="23931" xr:uid="{00000000-0005-0000-0000-00009E590000}"/>
    <cellStyle name="Millares 2 9 2 2 3 4 2 2" xfId="38608" xr:uid="{00000000-0005-0000-0000-00009F590000}"/>
    <cellStyle name="Millares 2 9 2 2 3 4 3" xfId="30104" xr:uid="{00000000-0005-0000-0000-0000A0590000}"/>
    <cellStyle name="Millares 2 9 2 2 3 5" xfId="20894" xr:uid="{00000000-0005-0000-0000-0000A1590000}"/>
    <cellStyle name="Millares 2 9 2 2 3 5 2" xfId="36098" xr:uid="{00000000-0005-0000-0000-0000A2590000}"/>
    <cellStyle name="Millares 2 9 2 2 3 6" xfId="7998" xr:uid="{00000000-0005-0000-0000-0000A3590000}"/>
    <cellStyle name="Millares 2 9 2 2 3 6 2" xfId="32536" xr:uid="{00000000-0005-0000-0000-0000A4590000}"/>
    <cellStyle name="Millares 2 9 2 2 3 7" xfId="27592" xr:uid="{00000000-0005-0000-0000-0000A5590000}"/>
    <cellStyle name="Millares 2 9 2 2 4" xfId="2322" xr:uid="{00000000-0005-0000-0000-0000A6590000}"/>
    <cellStyle name="Millares 2 9 2 2 4 2" xfId="3986" xr:uid="{00000000-0005-0000-0000-0000A7590000}"/>
    <cellStyle name="Millares 2 9 2 2 4 2 2" xfId="6616" xr:uid="{00000000-0005-0000-0000-0000A8590000}"/>
    <cellStyle name="Millares 2 9 2 2 4 2 2 2" xfId="25491" xr:uid="{00000000-0005-0000-0000-0000A9590000}"/>
    <cellStyle name="Millares 2 9 2 2 4 2 2 2 2" xfId="39848" xr:uid="{00000000-0005-0000-0000-0000AA590000}"/>
    <cellStyle name="Millares 2 9 2 2 4 2 2 3" xfId="31346" xr:uid="{00000000-0005-0000-0000-0000AB590000}"/>
    <cellStyle name="Millares 2 9 2 2 4 2 3" xfId="22870" xr:uid="{00000000-0005-0000-0000-0000AC590000}"/>
    <cellStyle name="Millares 2 9 2 2 4 2 3 2" xfId="37754" xr:uid="{00000000-0005-0000-0000-0000AD590000}"/>
    <cellStyle name="Millares 2 9 2 2 4 2 4" xfId="9966" xr:uid="{00000000-0005-0000-0000-0000AE590000}"/>
    <cellStyle name="Millares 2 9 2 2 4 2 4 2" xfId="34184" xr:uid="{00000000-0005-0000-0000-0000AF590000}"/>
    <cellStyle name="Millares 2 9 2 2 4 2 5" xfId="29248" xr:uid="{00000000-0005-0000-0000-0000B0590000}"/>
    <cellStyle name="Millares 2 9 2 2 4 3" xfId="5366" xr:uid="{00000000-0005-0000-0000-0000B1590000}"/>
    <cellStyle name="Millares 2 9 2 2 4 3 2" xfId="24243" xr:uid="{00000000-0005-0000-0000-0000B2590000}"/>
    <cellStyle name="Millares 2 9 2 2 4 3 2 2" xfId="38856" xr:uid="{00000000-0005-0000-0000-0000B3590000}"/>
    <cellStyle name="Millares 2 9 2 2 4 3 3" xfId="30352" xr:uid="{00000000-0005-0000-0000-0000B4590000}"/>
    <cellStyle name="Millares 2 9 2 2 4 4" xfId="21206" xr:uid="{00000000-0005-0000-0000-0000B5590000}"/>
    <cellStyle name="Millares 2 9 2 2 4 4 2" xfId="36346" xr:uid="{00000000-0005-0000-0000-0000B6590000}"/>
    <cellStyle name="Millares 2 9 2 2 4 5" xfId="8310" xr:uid="{00000000-0005-0000-0000-0000B7590000}"/>
    <cellStyle name="Millares 2 9 2 2 4 5 2" xfId="32784" xr:uid="{00000000-0005-0000-0000-0000B8590000}"/>
    <cellStyle name="Millares 2 9 2 2 4 6" xfId="27840" xr:uid="{00000000-0005-0000-0000-0000B9590000}"/>
    <cellStyle name="Millares 2 9 2 2 5" xfId="3119" xr:uid="{00000000-0005-0000-0000-0000BA590000}"/>
    <cellStyle name="Millares 2 9 2 2 5 2" xfId="5991" xr:uid="{00000000-0005-0000-0000-0000BB590000}"/>
    <cellStyle name="Millares 2 9 2 2 5 2 2" xfId="24867" xr:uid="{00000000-0005-0000-0000-0000BC590000}"/>
    <cellStyle name="Millares 2 9 2 2 5 2 2 2" xfId="39352" xr:uid="{00000000-0005-0000-0000-0000BD590000}"/>
    <cellStyle name="Millares 2 9 2 2 5 2 3" xfId="30849" xr:uid="{00000000-0005-0000-0000-0000BE590000}"/>
    <cellStyle name="Millares 2 9 2 2 5 3" xfId="22003" xr:uid="{00000000-0005-0000-0000-0000BF590000}"/>
    <cellStyle name="Millares 2 9 2 2 5 3 2" xfId="37015" xr:uid="{00000000-0005-0000-0000-0000C0590000}"/>
    <cellStyle name="Millares 2 9 2 2 5 4" xfId="9104" xr:uid="{00000000-0005-0000-0000-0000C1590000}"/>
    <cellStyle name="Millares 2 9 2 2 5 4 2" xfId="33450" xr:uid="{00000000-0005-0000-0000-0000C2590000}"/>
    <cellStyle name="Millares 2 9 2 2 5 5" xfId="28509" xr:uid="{00000000-0005-0000-0000-0000C3590000}"/>
    <cellStyle name="Millares 2 9 2 2 6" xfId="4740" xr:uid="{00000000-0005-0000-0000-0000C4590000}"/>
    <cellStyle name="Millares 2 9 2 2 6 2" xfId="23618" xr:uid="{00000000-0005-0000-0000-0000C5590000}"/>
    <cellStyle name="Millares 2 9 2 2 6 2 2" xfId="38359" xr:uid="{00000000-0005-0000-0000-0000C6590000}"/>
    <cellStyle name="Millares 2 9 2 2 6 3" xfId="12934" xr:uid="{00000000-0005-0000-0000-0000C7590000}"/>
    <cellStyle name="Millares 2 9 2 2 6 3 2" xfId="35293" xr:uid="{00000000-0005-0000-0000-0000C8590000}"/>
    <cellStyle name="Millares 2 9 2 2 6 4" xfId="29854" xr:uid="{00000000-0005-0000-0000-0000C9590000}"/>
    <cellStyle name="Millares 2 9 2 2 7" xfId="20339" xr:uid="{00000000-0005-0000-0000-0000CA590000}"/>
    <cellStyle name="Millares 2 9 2 2 7 2" xfId="35607" xr:uid="{00000000-0005-0000-0000-0000CB590000}"/>
    <cellStyle name="Millares 2 9 2 2 8" xfId="7448" xr:uid="{00000000-0005-0000-0000-0000CC590000}"/>
    <cellStyle name="Millares 2 9 2 2 8 2" xfId="32050" xr:uid="{00000000-0005-0000-0000-0000CD590000}"/>
    <cellStyle name="Millares 2 9 2 2 9" xfId="27101" xr:uid="{00000000-0005-0000-0000-0000CE590000}"/>
    <cellStyle name="Millares 2 9 2 3" xfId="1637" xr:uid="{00000000-0005-0000-0000-0000CF590000}"/>
    <cellStyle name="Millares 2 9 2 3 2" xfId="2088" xr:uid="{00000000-0005-0000-0000-0000D0590000}"/>
    <cellStyle name="Millares 2 9 2 3 2 2" xfId="2712" xr:uid="{00000000-0005-0000-0000-0000D1590000}"/>
    <cellStyle name="Millares 2 9 2 3 2 2 2" xfId="4376" xr:uid="{00000000-0005-0000-0000-0000D2590000}"/>
    <cellStyle name="Millares 2 9 2 3 2 2 2 2" xfId="7006" xr:uid="{00000000-0005-0000-0000-0000D3590000}"/>
    <cellStyle name="Millares 2 9 2 3 2 2 2 2 2" xfId="25881" xr:uid="{00000000-0005-0000-0000-0000D4590000}"/>
    <cellStyle name="Millares 2 9 2 3 2 2 2 2 2 2" xfId="40158" xr:uid="{00000000-0005-0000-0000-0000D5590000}"/>
    <cellStyle name="Millares 2 9 2 3 2 2 2 2 3" xfId="31656" xr:uid="{00000000-0005-0000-0000-0000D6590000}"/>
    <cellStyle name="Millares 2 9 2 3 2 2 2 3" xfId="23260" xr:uid="{00000000-0005-0000-0000-0000D7590000}"/>
    <cellStyle name="Millares 2 9 2 3 2 2 2 3 2" xfId="38064" xr:uid="{00000000-0005-0000-0000-0000D8590000}"/>
    <cellStyle name="Millares 2 9 2 3 2 2 2 4" xfId="10356" xr:uid="{00000000-0005-0000-0000-0000D9590000}"/>
    <cellStyle name="Millares 2 9 2 3 2 2 2 4 2" xfId="34494" xr:uid="{00000000-0005-0000-0000-0000DA590000}"/>
    <cellStyle name="Millares 2 9 2 3 2 2 2 5" xfId="29558" xr:uid="{00000000-0005-0000-0000-0000DB590000}"/>
    <cellStyle name="Millares 2 9 2 3 2 2 3" xfId="5756" xr:uid="{00000000-0005-0000-0000-0000DC590000}"/>
    <cellStyle name="Millares 2 9 2 3 2 2 3 2" xfId="24633" xr:uid="{00000000-0005-0000-0000-0000DD590000}"/>
    <cellStyle name="Millares 2 9 2 3 2 2 3 2 2" xfId="39166" xr:uid="{00000000-0005-0000-0000-0000DE590000}"/>
    <cellStyle name="Millares 2 9 2 3 2 2 3 3" xfId="30662" xr:uid="{00000000-0005-0000-0000-0000DF590000}"/>
    <cellStyle name="Millares 2 9 2 3 2 2 4" xfId="21596" xr:uid="{00000000-0005-0000-0000-0000E0590000}"/>
    <cellStyle name="Millares 2 9 2 3 2 2 4 2" xfId="36656" xr:uid="{00000000-0005-0000-0000-0000E1590000}"/>
    <cellStyle name="Millares 2 9 2 3 2 2 5" xfId="8700" xr:uid="{00000000-0005-0000-0000-0000E2590000}"/>
    <cellStyle name="Millares 2 9 2 3 2 2 5 2" xfId="33094" xr:uid="{00000000-0005-0000-0000-0000E3590000}"/>
    <cellStyle name="Millares 2 9 2 3 2 2 6" xfId="28150" xr:uid="{00000000-0005-0000-0000-0000E4590000}"/>
    <cellStyle name="Millares 2 9 2 3 2 3" xfId="3752" xr:uid="{00000000-0005-0000-0000-0000E5590000}"/>
    <cellStyle name="Millares 2 9 2 3 2 3 2" xfId="6382" xr:uid="{00000000-0005-0000-0000-0000E6590000}"/>
    <cellStyle name="Millares 2 9 2 3 2 3 2 2" xfId="25257" xr:uid="{00000000-0005-0000-0000-0000E7590000}"/>
    <cellStyle name="Millares 2 9 2 3 2 3 2 2 2" xfId="39662" xr:uid="{00000000-0005-0000-0000-0000E8590000}"/>
    <cellStyle name="Millares 2 9 2 3 2 3 2 3" xfId="31160" xr:uid="{00000000-0005-0000-0000-0000E9590000}"/>
    <cellStyle name="Millares 2 9 2 3 2 3 3" xfId="22636" xr:uid="{00000000-0005-0000-0000-0000EA590000}"/>
    <cellStyle name="Millares 2 9 2 3 2 3 3 2" xfId="37568" xr:uid="{00000000-0005-0000-0000-0000EB590000}"/>
    <cellStyle name="Millares 2 9 2 3 2 3 4" xfId="9732" xr:uid="{00000000-0005-0000-0000-0000EC590000}"/>
    <cellStyle name="Millares 2 9 2 3 2 3 4 2" xfId="33998" xr:uid="{00000000-0005-0000-0000-0000ED590000}"/>
    <cellStyle name="Millares 2 9 2 3 2 3 5" xfId="29062" xr:uid="{00000000-0005-0000-0000-0000EE590000}"/>
    <cellStyle name="Millares 2 9 2 3 2 4" xfId="5132" xr:uid="{00000000-0005-0000-0000-0000EF590000}"/>
    <cellStyle name="Millares 2 9 2 3 2 4 2" xfId="24009" xr:uid="{00000000-0005-0000-0000-0000F0590000}"/>
    <cellStyle name="Millares 2 9 2 3 2 4 2 2" xfId="38670" xr:uid="{00000000-0005-0000-0000-0000F1590000}"/>
    <cellStyle name="Millares 2 9 2 3 2 4 3" xfId="30166" xr:uid="{00000000-0005-0000-0000-0000F2590000}"/>
    <cellStyle name="Millares 2 9 2 3 2 5" xfId="20972" xr:uid="{00000000-0005-0000-0000-0000F3590000}"/>
    <cellStyle name="Millares 2 9 2 3 2 5 2" xfId="36160" xr:uid="{00000000-0005-0000-0000-0000F4590000}"/>
    <cellStyle name="Millares 2 9 2 3 2 6" xfId="8076" xr:uid="{00000000-0005-0000-0000-0000F5590000}"/>
    <cellStyle name="Millares 2 9 2 3 2 6 2" xfId="32598" xr:uid="{00000000-0005-0000-0000-0000F6590000}"/>
    <cellStyle name="Millares 2 9 2 3 2 7" xfId="27654" xr:uid="{00000000-0005-0000-0000-0000F7590000}"/>
    <cellStyle name="Millares 2 9 2 3 3" xfId="2400" xr:uid="{00000000-0005-0000-0000-0000F8590000}"/>
    <cellStyle name="Millares 2 9 2 3 3 2" xfId="4064" xr:uid="{00000000-0005-0000-0000-0000F9590000}"/>
    <cellStyle name="Millares 2 9 2 3 3 2 2" xfId="6694" xr:uid="{00000000-0005-0000-0000-0000FA590000}"/>
    <cellStyle name="Millares 2 9 2 3 3 2 2 2" xfId="25569" xr:uid="{00000000-0005-0000-0000-0000FB590000}"/>
    <cellStyle name="Millares 2 9 2 3 3 2 2 2 2" xfId="39910" xr:uid="{00000000-0005-0000-0000-0000FC590000}"/>
    <cellStyle name="Millares 2 9 2 3 3 2 2 3" xfId="31408" xr:uid="{00000000-0005-0000-0000-0000FD590000}"/>
    <cellStyle name="Millares 2 9 2 3 3 2 3" xfId="22948" xr:uid="{00000000-0005-0000-0000-0000FE590000}"/>
    <cellStyle name="Millares 2 9 2 3 3 2 3 2" xfId="37816" xr:uid="{00000000-0005-0000-0000-0000FF590000}"/>
    <cellStyle name="Millares 2 9 2 3 3 2 4" xfId="10044" xr:uid="{00000000-0005-0000-0000-0000005A0000}"/>
    <cellStyle name="Millares 2 9 2 3 3 2 4 2" xfId="34246" xr:uid="{00000000-0005-0000-0000-0000015A0000}"/>
    <cellStyle name="Millares 2 9 2 3 3 2 5" xfId="29310" xr:uid="{00000000-0005-0000-0000-0000025A0000}"/>
    <cellStyle name="Millares 2 9 2 3 3 3" xfId="5444" xr:uid="{00000000-0005-0000-0000-0000035A0000}"/>
    <cellStyle name="Millares 2 9 2 3 3 3 2" xfId="24321" xr:uid="{00000000-0005-0000-0000-0000045A0000}"/>
    <cellStyle name="Millares 2 9 2 3 3 3 2 2" xfId="38918" xr:uid="{00000000-0005-0000-0000-0000055A0000}"/>
    <cellStyle name="Millares 2 9 2 3 3 3 3" xfId="30414" xr:uid="{00000000-0005-0000-0000-0000065A0000}"/>
    <cellStyle name="Millares 2 9 2 3 3 4" xfId="21284" xr:uid="{00000000-0005-0000-0000-0000075A0000}"/>
    <cellStyle name="Millares 2 9 2 3 3 4 2" xfId="36408" xr:uid="{00000000-0005-0000-0000-0000085A0000}"/>
    <cellStyle name="Millares 2 9 2 3 3 5" xfId="8388" xr:uid="{00000000-0005-0000-0000-0000095A0000}"/>
    <cellStyle name="Millares 2 9 2 3 3 5 2" xfId="32846" xr:uid="{00000000-0005-0000-0000-00000A5A0000}"/>
    <cellStyle name="Millares 2 9 2 3 3 6" xfId="27902" xr:uid="{00000000-0005-0000-0000-00000B5A0000}"/>
    <cellStyle name="Millares 2 9 2 3 4" xfId="3301" xr:uid="{00000000-0005-0000-0000-00000C5A0000}"/>
    <cellStyle name="Millares 2 9 2 3 4 2" xfId="6069" xr:uid="{00000000-0005-0000-0000-00000D5A0000}"/>
    <cellStyle name="Millares 2 9 2 3 4 2 2" xfId="24945" xr:uid="{00000000-0005-0000-0000-00000E5A0000}"/>
    <cellStyle name="Millares 2 9 2 3 4 2 2 2" xfId="39414" xr:uid="{00000000-0005-0000-0000-00000F5A0000}"/>
    <cellStyle name="Millares 2 9 2 3 4 2 3" xfId="30911" xr:uid="{00000000-0005-0000-0000-0000105A0000}"/>
    <cellStyle name="Millares 2 9 2 3 4 3" xfId="22185" xr:uid="{00000000-0005-0000-0000-0000115A0000}"/>
    <cellStyle name="Millares 2 9 2 3 4 3 2" xfId="37181" xr:uid="{00000000-0005-0000-0000-0000125A0000}"/>
    <cellStyle name="Millares 2 9 2 3 4 4" xfId="9284" xr:uid="{00000000-0005-0000-0000-0000135A0000}"/>
    <cellStyle name="Millares 2 9 2 3 4 4 2" xfId="33614" xr:uid="{00000000-0005-0000-0000-0000145A0000}"/>
    <cellStyle name="Millares 2 9 2 3 4 5" xfId="28675" xr:uid="{00000000-0005-0000-0000-0000155A0000}"/>
    <cellStyle name="Millares 2 9 2 3 5" xfId="4818" xr:uid="{00000000-0005-0000-0000-0000165A0000}"/>
    <cellStyle name="Millares 2 9 2 3 5 2" xfId="23696" xr:uid="{00000000-0005-0000-0000-0000175A0000}"/>
    <cellStyle name="Millares 2 9 2 3 5 2 2" xfId="38421" xr:uid="{00000000-0005-0000-0000-0000185A0000}"/>
    <cellStyle name="Millares 2 9 2 3 5 3" xfId="29916" xr:uid="{00000000-0005-0000-0000-0000195A0000}"/>
    <cellStyle name="Millares 2 9 2 3 6" xfId="20521" xr:uid="{00000000-0005-0000-0000-00001A5A0000}"/>
    <cellStyle name="Millares 2 9 2 3 6 2" xfId="35773" xr:uid="{00000000-0005-0000-0000-00001B5A0000}"/>
    <cellStyle name="Millares 2 9 2 3 7" xfId="7628" xr:uid="{00000000-0005-0000-0000-00001C5A0000}"/>
    <cellStyle name="Millares 2 9 2 3 7 2" xfId="32214" xr:uid="{00000000-0005-0000-0000-00001D5A0000}"/>
    <cellStyle name="Millares 2 9 2 3 8" xfId="27267" xr:uid="{00000000-0005-0000-0000-00001E5A0000}"/>
    <cellStyle name="Millares 2 9 2 4" xfId="1932" xr:uid="{00000000-0005-0000-0000-00001F5A0000}"/>
    <cellStyle name="Millares 2 9 2 4 2" xfId="2556" xr:uid="{00000000-0005-0000-0000-0000205A0000}"/>
    <cellStyle name="Millares 2 9 2 4 2 2" xfId="4220" xr:uid="{00000000-0005-0000-0000-0000215A0000}"/>
    <cellStyle name="Millares 2 9 2 4 2 2 2" xfId="6850" xr:uid="{00000000-0005-0000-0000-0000225A0000}"/>
    <cellStyle name="Millares 2 9 2 4 2 2 2 2" xfId="25725" xr:uid="{00000000-0005-0000-0000-0000235A0000}"/>
    <cellStyle name="Millares 2 9 2 4 2 2 2 2 2" xfId="40034" xr:uid="{00000000-0005-0000-0000-0000245A0000}"/>
    <cellStyle name="Millares 2 9 2 4 2 2 2 3" xfId="31532" xr:uid="{00000000-0005-0000-0000-0000255A0000}"/>
    <cellStyle name="Millares 2 9 2 4 2 2 3" xfId="23104" xr:uid="{00000000-0005-0000-0000-0000265A0000}"/>
    <cellStyle name="Millares 2 9 2 4 2 2 3 2" xfId="37940" xr:uid="{00000000-0005-0000-0000-0000275A0000}"/>
    <cellStyle name="Millares 2 9 2 4 2 2 4" xfId="10200" xr:uid="{00000000-0005-0000-0000-0000285A0000}"/>
    <cellStyle name="Millares 2 9 2 4 2 2 4 2" xfId="34370" xr:uid="{00000000-0005-0000-0000-0000295A0000}"/>
    <cellStyle name="Millares 2 9 2 4 2 2 5" xfId="29434" xr:uid="{00000000-0005-0000-0000-00002A5A0000}"/>
    <cellStyle name="Millares 2 9 2 4 2 3" xfId="5600" xr:uid="{00000000-0005-0000-0000-00002B5A0000}"/>
    <cellStyle name="Millares 2 9 2 4 2 3 2" xfId="24477" xr:uid="{00000000-0005-0000-0000-00002C5A0000}"/>
    <cellStyle name="Millares 2 9 2 4 2 3 2 2" xfId="39042" xr:uid="{00000000-0005-0000-0000-00002D5A0000}"/>
    <cellStyle name="Millares 2 9 2 4 2 3 3" xfId="30538" xr:uid="{00000000-0005-0000-0000-00002E5A0000}"/>
    <cellStyle name="Millares 2 9 2 4 2 4" xfId="21440" xr:uid="{00000000-0005-0000-0000-00002F5A0000}"/>
    <cellStyle name="Millares 2 9 2 4 2 4 2" xfId="36532" xr:uid="{00000000-0005-0000-0000-0000305A0000}"/>
    <cellStyle name="Millares 2 9 2 4 2 5" xfId="8544" xr:uid="{00000000-0005-0000-0000-0000315A0000}"/>
    <cellStyle name="Millares 2 9 2 4 2 5 2" xfId="32970" xr:uid="{00000000-0005-0000-0000-0000325A0000}"/>
    <cellStyle name="Millares 2 9 2 4 2 6" xfId="28026" xr:uid="{00000000-0005-0000-0000-0000335A0000}"/>
    <cellStyle name="Millares 2 9 2 4 3" xfId="3596" xr:uid="{00000000-0005-0000-0000-0000345A0000}"/>
    <cellStyle name="Millares 2 9 2 4 3 2" xfId="6226" xr:uid="{00000000-0005-0000-0000-0000355A0000}"/>
    <cellStyle name="Millares 2 9 2 4 3 2 2" xfId="25101" xr:uid="{00000000-0005-0000-0000-0000365A0000}"/>
    <cellStyle name="Millares 2 9 2 4 3 2 2 2" xfId="39538" xr:uid="{00000000-0005-0000-0000-0000375A0000}"/>
    <cellStyle name="Millares 2 9 2 4 3 2 3" xfId="31036" xr:uid="{00000000-0005-0000-0000-0000385A0000}"/>
    <cellStyle name="Millares 2 9 2 4 3 3" xfId="22480" xr:uid="{00000000-0005-0000-0000-0000395A0000}"/>
    <cellStyle name="Millares 2 9 2 4 3 3 2" xfId="37444" xr:uid="{00000000-0005-0000-0000-00003A5A0000}"/>
    <cellStyle name="Millares 2 9 2 4 3 4" xfId="9576" xr:uid="{00000000-0005-0000-0000-00003B5A0000}"/>
    <cellStyle name="Millares 2 9 2 4 3 4 2" xfId="33874" xr:uid="{00000000-0005-0000-0000-00003C5A0000}"/>
    <cellStyle name="Millares 2 9 2 4 3 5" xfId="28938" xr:uid="{00000000-0005-0000-0000-00003D5A0000}"/>
    <cellStyle name="Millares 2 9 2 4 4" xfId="4976" xr:uid="{00000000-0005-0000-0000-00003E5A0000}"/>
    <cellStyle name="Millares 2 9 2 4 4 2" xfId="23853" xr:uid="{00000000-0005-0000-0000-00003F5A0000}"/>
    <cellStyle name="Millares 2 9 2 4 4 2 2" xfId="38546" xr:uid="{00000000-0005-0000-0000-0000405A0000}"/>
    <cellStyle name="Millares 2 9 2 4 4 3" xfId="30042" xr:uid="{00000000-0005-0000-0000-0000415A0000}"/>
    <cellStyle name="Millares 2 9 2 4 5" xfId="20816" xr:uid="{00000000-0005-0000-0000-0000425A0000}"/>
    <cellStyle name="Millares 2 9 2 4 5 2" xfId="36036" xr:uid="{00000000-0005-0000-0000-0000435A0000}"/>
    <cellStyle name="Millares 2 9 2 4 6" xfId="7920" xr:uid="{00000000-0005-0000-0000-0000445A0000}"/>
    <cellStyle name="Millares 2 9 2 4 6 2" xfId="32474" xr:uid="{00000000-0005-0000-0000-0000455A0000}"/>
    <cellStyle name="Millares 2 9 2 4 7" xfId="27530" xr:uid="{00000000-0005-0000-0000-0000465A0000}"/>
    <cellStyle name="Millares 2 9 2 5" xfId="2244" xr:uid="{00000000-0005-0000-0000-0000475A0000}"/>
    <cellStyle name="Millares 2 9 2 5 2" xfId="3908" xr:uid="{00000000-0005-0000-0000-0000485A0000}"/>
    <cellStyle name="Millares 2 9 2 5 2 2" xfId="6538" xr:uid="{00000000-0005-0000-0000-0000495A0000}"/>
    <cellStyle name="Millares 2 9 2 5 2 2 2" xfId="25413" xr:uid="{00000000-0005-0000-0000-00004A5A0000}"/>
    <cellStyle name="Millares 2 9 2 5 2 2 2 2" xfId="39786" xr:uid="{00000000-0005-0000-0000-00004B5A0000}"/>
    <cellStyle name="Millares 2 9 2 5 2 2 3" xfId="31284" xr:uid="{00000000-0005-0000-0000-00004C5A0000}"/>
    <cellStyle name="Millares 2 9 2 5 2 3" xfId="22792" xr:uid="{00000000-0005-0000-0000-00004D5A0000}"/>
    <cellStyle name="Millares 2 9 2 5 2 3 2" xfId="37692" xr:uid="{00000000-0005-0000-0000-00004E5A0000}"/>
    <cellStyle name="Millares 2 9 2 5 2 4" xfId="9888" xr:uid="{00000000-0005-0000-0000-00004F5A0000}"/>
    <cellStyle name="Millares 2 9 2 5 2 4 2" xfId="34122" xr:uid="{00000000-0005-0000-0000-0000505A0000}"/>
    <cellStyle name="Millares 2 9 2 5 2 5" xfId="29186" xr:uid="{00000000-0005-0000-0000-0000515A0000}"/>
    <cellStyle name="Millares 2 9 2 5 3" xfId="5288" xr:uid="{00000000-0005-0000-0000-0000525A0000}"/>
    <cellStyle name="Millares 2 9 2 5 3 2" xfId="24165" xr:uid="{00000000-0005-0000-0000-0000535A0000}"/>
    <cellStyle name="Millares 2 9 2 5 3 2 2" xfId="38794" xr:uid="{00000000-0005-0000-0000-0000545A0000}"/>
    <cellStyle name="Millares 2 9 2 5 3 3" xfId="30290" xr:uid="{00000000-0005-0000-0000-0000555A0000}"/>
    <cellStyle name="Millares 2 9 2 5 4" xfId="21128" xr:uid="{00000000-0005-0000-0000-0000565A0000}"/>
    <cellStyle name="Millares 2 9 2 5 4 2" xfId="36284" xr:uid="{00000000-0005-0000-0000-0000575A0000}"/>
    <cellStyle name="Millares 2 9 2 5 5" xfId="8232" xr:uid="{00000000-0005-0000-0000-0000585A0000}"/>
    <cellStyle name="Millares 2 9 2 5 5 2" xfId="32722" xr:uid="{00000000-0005-0000-0000-0000595A0000}"/>
    <cellStyle name="Millares 2 9 2 5 6" xfId="27778" xr:uid="{00000000-0005-0000-0000-00005A5A0000}"/>
    <cellStyle name="Millares 2 9 2 6" xfId="2937" xr:uid="{00000000-0005-0000-0000-00005B5A0000}"/>
    <cellStyle name="Millares 2 9 2 6 2" xfId="5913" xr:uid="{00000000-0005-0000-0000-00005C5A0000}"/>
    <cellStyle name="Millares 2 9 2 6 2 2" xfId="24789" xr:uid="{00000000-0005-0000-0000-00005D5A0000}"/>
    <cellStyle name="Millares 2 9 2 6 2 2 2" xfId="39290" xr:uid="{00000000-0005-0000-0000-00005E5A0000}"/>
    <cellStyle name="Millares 2 9 2 6 2 3" xfId="30787" xr:uid="{00000000-0005-0000-0000-00005F5A0000}"/>
    <cellStyle name="Millares 2 9 2 6 3" xfId="21821" xr:uid="{00000000-0005-0000-0000-0000605A0000}"/>
    <cellStyle name="Millares 2 9 2 6 3 2" xfId="36849" xr:uid="{00000000-0005-0000-0000-0000615A0000}"/>
    <cellStyle name="Millares 2 9 2 6 4" xfId="8924" xr:uid="{00000000-0005-0000-0000-0000625A0000}"/>
    <cellStyle name="Millares 2 9 2 6 4 2" xfId="33286" xr:uid="{00000000-0005-0000-0000-0000635A0000}"/>
    <cellStyle name="Millares 2 9 2 6 5" xfId="28343" xr:uid="{00000000-0005-0000-0000-0000645A0000}"/>
    <cellStyle name="Millares 2 9 2 7" xfId="4661" xr:uid="{00000000-0005-0000-0000-0000655A0000}"/>
    <cellStyle name="Millares 2 9 2 7 2" xfId="23539" xr:uid="{00000000-0005-0000-0000-0000665A0000}"/>
    <cellStyle name="Millares 2 9 2 7 2 2" xfId="38296" xr:uid="{00000000-0005-0000-0000-0000675A0000}"/>
    <cellStyle name="Millares 2 9 2 7 3" xfId="10556" xr:uid="{00000000-0005-0000-0000-0000685A0000}"/>
    <cellStyle name="Millares 2 9 2 7 3 2" xfId="34664" xr:uid="{00000000-0005-0000-0000-0000695A0000}"/>
    <cellStyle name="Millares 2 9 2 7 4" xfId="29791" xr:uid="{00000000-0005-0000-0000-00006A5A0000}"/>
    <cellStyle name="Millares 2 9 2 8" xfId="4524" xr:uid="{00000000-0005-0000-0000-00006B5A0000}"/>
    <cellStyle name="Millares 2 9 2 8 2" xfId="23407" xr:uid="{00000000-0005-0000-0000-00006C5A0000}"/>
    <cellStyle name="Millares 2 9 2 8 2 2" xfId="38181" xr:uid="{00000000-0005-0000-0000-00006D5A0000}"/>
    <cellStyle name="Millares 2 9 2 8 3" xfId="29675" xr:uid="{00000000-0005-0000-0000-00006E5A0000}"/>
    <cellStyle name="Millares 2 9 2 9" xfId="20157" xr:uid="{00000000-0005-0000-0000-00006F5A0000}"/>
    <cellStyle name="Millares 2 9 2 9 2" xfId="35441" xr:uid="{00000000-0005-0000-0000-0000705A0000}"/>
    <cellStyle name="Millares 2 9 3" xfId="1364" xr:uid="{00000000-0005-0000-0000-0000715A0000}"/>
    <cellStyle name="Millares 2 9 3 2" xfId="1728" xr:uid="{00000000-0005-0000-0000-0000725A0000}"/>
    <cellStyle name="Millares 2 9 3 2 2" xfId="2127" xr:uid="{00000000-0005-0000-0000-0000735A0000}"/>
    <cellStyle name="Millares 2 9 3 2 2 2" xfId="2751" xr:uid="{00000000-0005-0000-0000-0000745A0000}"/>
    <cellStyle name="Millares 2 9 3 2 2 2 2" xfId="4415" xr:uid="{00000000-0005-0000-0000-0000755A0000}"/>
    <cellStyle name="Millares 2 9 3 2 2 2 2 2" xfId="7045" xr:uid="{00000000-0005-0000-0000-0000765A0000}"/>
    <cellStyle name="Millares 2 9 3 2 2 2 2 2 2" xfId="25920" xr:uid="{00000000-0005-0000-0000-0000775A0000}"/>
    <cellStyle name="Millares 2 9 3 2 2 2 2 2 2 2" xfId="40189" xr:uid="{00000000-0005-0000-0000-0000785A0000}"/>
    <cellStyle name="Millares 2 9 3 2 2 2 2 2 3" xfId="31687" xr:uid="{00000000-0005-0000-0000-0000795A0000}"/>
    <cellStyle name="Millares 2 9 3 2 2 2 2 3" xfId="23299" xr:uid="{00000000-0005-0000-0000-00007A5A0000}"/>
    <cellStyle name="Millares 2 9 3 2 2 2 2 3 2" xfId="38095" xr:uid="{00000000-0005-0000-0000-00007B5A0000}"/>
    <cellStyle name="Millares 2 9 3 2 2 2 2 4" xfId="10395" xr:uid="{00000000-0005-0000-0000-00007C5A0000}"/>
    <cellStyle name="Millares 2 9 3 2 2 2 2 4 2" xfId="34525" xr:uid="{00000000-0005-0000-0000-00007D5A0000}"/>
    <cellStyle name="Millares 2 9 3 2 2 2 2 5" xfId="29589" xr:uid="{00000000-0005-0000-0000-00007E5A0000}"/>
    <cellStyle name="Millares 2 9 3 2 2 2 3" xfId="5795" xr:uid="{00000000-0005-0000-0000-00007F5A0000}"/>
    <cellStyle name="Millares 2 9 3 2 2 2 3 2" xfId="24672" xr:uid="{00000000-0005-0000-0000-0000805A0000}"/>
    <cellStyle name="Millares 2 9 3 2 2 2 3 2 2" xfId="39197" xr:uid="{00000000-0005-0000-0000-0000815A0000}"/>
    <cellStyle name="Millares 2 9 3 2 2 2 3 3" xfId="30693" xr:uid="{00000000-0005-0000-0000-0000825A0000}"/>
    <cellStyle name="Millares 2 9 3 2 2 2 4" xfId="21635" xr:uid="{00000000-0005-0000-0000-0000835A0000}"/>
    <cellStyle name="Millares 2 9 3 2 2 2 4 2" xfId="36687" xr:uid="{00000000-0005-0000-0000-0000845A0000}"/>
    <cellStyle name="Millares 2 9 3 2 2 2 5" xfId="8739" xr:uid="{00000000-0005-0000-0000-0000855A0000}"/>
    <cellStyle name="Millares 2 9 3 2 2 2 5 2" xfId="33125" xr:uid="{00000000-0005-0000-0000-0000865A0000}"/>
    <cellStyle name="Millares 2 9 3 2 2 2 6" xfId="28181" xr:uid="{00000000-0005-0000-0000-0000875A0000}"/>
    <cellStyle name="Millares 2 9 3 2 2 3" xfId="3791" xr:uid="{00000000-0005-0000-0000-0000885A0000}"/>
    <cellStyle name="Millares 2 9 3 2 2 3 2" xfId="6421" xr:uid="{00000000-0005-0000-0000-0000895A0000}"/>
    <cellStyle name="Millares 2 9 3 2 2 3 2 2" xfId="25296" xr:uid="{00000000-0005-0000-0000-00008A5A0000}"/>
    <cellStyle name="Millares 2 9 3 2 2 3 2 2 2" xfId="39693" xr:uid="{00000000-0005-0000-0000-00008B5A0000}"/>
    <cellStyle name="Millares 2 9 3 2 2 3 2 3" xfId="31191" xr:uid="{00000000-0005-0000-0000-00008C5A0000}"/>
    <cellStyle name="Millares 2 9 3 2 2 3 3" xfId="22675" xr:uid="{00000000-0005-0000-0000-00008D5A0000}"/>
    <cellStyle name="Millares 2 9 3 2 2 3 3 2" xfId="37599" xr:uid="{00000000-0005-0000-0000-00008E5A0000}"/>
    <cellStyle name="Millares 2 9 3 2 2 3 4" xfId="9771" xr:uid="{00000000-0005-0000-0000-00008F5A0000}"/>
    <cellStyle name="Millares 2 9 3 2 2 3 4 2" xfId="34029" xr:uid="{00000000-0005-0000-0000-0000905A0000}"/>
    <cellStyle name="Millares 2 9 3 2 2 3 5" xfId="29093" xr:uid="{00000000-0005-0000-0000-0000915A0000}"/>
    <cellStyle name="Millares 2 9 3 2 2 4" xfId="5171" xr:uid="{00000000-0005-0000-0000-0000925A0000}"/>
    <cellStyle name="Millares 2 9 3 2 2 4 2" xfId="24048" xr:uid="{00000000-0005-0000-0000-0000935A0000}"/>
    <cellStyle name="Millares 2 9 3 2 2 4 2 2" xfId="38701" xr:uid="{00000000-0005-0000-0000-0000945A0000}"/>
    <cellStyle name="Millares 2 9 3 2 2 4 3" xfId="30197" xr:uid="{00000000-0005-0000-0000-0000955A0000}"/>
    <cellStyle name="Millares 2 9 3 2 2 5" xfId="21011" xr:uid="{00000000-0005-0000-0000-0000965A0000}"/>
    <cellStyle name="Millares 2 9 3 2 2 5 2" xfId="36191" xr:uid="{00000000-0005-0000-0000-0000975A0000}"/>
    <cellStyle name="Millares 2 9 3 2 2 6" xfId="8115" xr:uid="{00000000-0005-0000-0000-0000985A0000}"/>
    <cellStyle name="Millares 2 9 3 2 2 6 2" xfId="32629" xr:uid="{00000000-0005-0000-0000-0000995A0000}"/>
    <cellStyle name="Millares 2 9 3 2 2 7" xfId="27685" xr:uid="{00000000-0005-0000-0000-00009A5A0000}"/>
    <cellStyle name="Millares 2 9 3 2 3" xfId="2439" xr:uid="{00000000-0005-0000-0000-00009B5A0000}"/>
    <cellStyle name="Millares 2 9 3 2 3 2" xfId="4103" xr:uid="{00000000-0005-0000-0000-00009C5A0000}"/>
    <cellStyle name="Millares 2 9 3 2 3 2 2" xfId="6733" xr:uid="{00000000-0005-0000-0000-00009D5A0000}"/>
    <cellStyle name="Millares 2 9 3 2 3 2 2 2" xfId="25608" xr:uid="{00000000-0005-0000-0000-00009E5A0000}"/>
    <cellStyle name="Millares 2 9 3 2 3 2 2 2 2" xfId="39941" xr:uid="{00000000-0005-0000-0000-00009F5A0000}"/>
    <cellStyle name="Millares 2 9 3 2 3 2 2 3" xfId="31439" xr:uid="{00000000-0005-0000-0000-0000A05A0000}"/>
    <cellStyle name="Millares 2 9 3 2 3 2 3" xfId="22987" xr:uid="{00000000-0005-0000-0000-0000A15A0000}"/>
    <cellStyle name="Millares 2 9 3 2 3 2 3 2" xfId="37847" xr:uid="{00000000-0005-0000-0000-0000A25A0000}"/>
    <cellStyle name="Millares 2 9 3 2 3 2 4" xfId="10083" xr:uid="{00000000-0005-0000-0000-0000A35A0000}"/>
    <cellStyle name="Millares 2 9 3 2 3 2 4 2" xfId="34277" xr:uid="{00000000-0005-0000-0000-0000A45A0000}"/>
    <cellStyle name="Millares 2 9 3 2 3 2 5" xfId="29341" xr:uid="{00000000-0005-0000-0000-0000A55A0000}"/>
    <cellStyle name="Millares 2 9 3 2 3 3" xfId="5483" xr:uid="{00000000-0005-0000-0000-0000A65A0000}"/>
    <cellStyle name="Millares 2 9 3 2 3 3 2" xfId="24360" xr:uid="{00000000-0005-0000-0000-0000A75A0000}"/>
    <cellStyle name="Millares 2 9 3 2 3 3 2 2" xfId="38949" xr:uid="{00000000-0005-0000-0000-0000A85A0000}"/>
    <cellStyle name="Millares 2 9 3 2 3 3 3" xfId="30445" xr:uid="{00000000-0005-0000-0000-0000A95A0000}"/>
    <cellStyle name="Millares 2 9 3 2 3 4" xfId="21323" xr:uid="{00000000-0005-0000-0000-0000AA5A0000}"/>
    <cellStyle name="Millares 2 9 3 2 3 4 2" xfId="36439" xr:uid="{00000000-0005-0000-0000-0000AB5A0000}"/>
    <cellStyle name="Millares 2 9 3 2 3 5" xfId="8427" xr:uid="{00000000-0005-0000-0000-0000AC5A0000}"/>
    <cellStyle name="Millares 2 9 3 2 3 5 2" xfId="32877" xr:uid="{00000000-0005-0000-0000-0000AD5A0000}"/>
    <cellStyle name="Millares 2 9 3 2 3 6" xfId="27933" xr:uid="{00000000-0005-0000-0000-0000AE5A0000}"/>
    <cellStyle name="Millares 2 9 3 2 4" xfId="3392" xr:uid="{00000000-0005-0000-0000-0000AF5A0000}"/>
    <cellStyle name="Millares 2 9 3 2 4 2" xfId="6108" xr:uid="{00000000-0005-0000-0000-0000B05A0000}"/>
    <cellStyle name="Millares 2 9 3 2 4 2 2" xfId="24984" xr:uid="{00000000-0005-0000-0000-0000B15A0000}"/>
    <cellStyle name="Millares 2 9 3 2 4 2 2 2" xfId="39445" xr:uid="{00000000-0005-0000-0000-0000B25A0000}"/>
    <cellStyle name="Millares 2 9 3 2 4 2 3" xfId="30942" xr:uid="{00000000-0005-0000-0000-0000B35A0000}"/>
    <cellStyle name="Millares 2 9 3 2 4 3" xfId="22276" xr:uid="{00000000-0005-0000-0000-0000B45A0000}"/>
    <cellStyle name="Millares 2 9 3 2 4 3 2" xfId="37264" xr:uid="{00000000-0005-0000-0000-0000B55A0000}"/>
    <cellStyle name="Millares 2 9 3 2 4 4" xfId="9374" xr:uid="{00000000-0005-0000-0000-0000B65A0000}"/>
    <cellStyle name="Millares 2 9 3 2 4 4 2" xfId="33696" xr:uid="{00000000-0005-0000-0000-0000B75A0000}"/>
    <cellStyle name="Millares 2 9 3 2 4 5" xfId="28758" xr:uid="{00000000-0005-0000-0000-0000B85A0000}"/>
    <cellStyle name="Millares 2 9 3 2 5" xfId="4857" xr:uid="{00000000-0005-0000-0000-0000B95A0000}"/>
    <cellStyle name="Millares 2 9 3 2 5 2" xfId="23735" xr:uid="{00000000-0005-0000-0000-0000BA5A0000}"/>
    <cellStyle name="Millares 2 9 3 2 5 2 2" xfId="38452" xr:uid="{00000000-0005-0000-0000-0000BB5A0000}"/>
    <cellStyle name="Millares 2 9 3 2 5 3" xfId="29947" xr:uid="{00000000-0005-0000-0000-0000BC5A0000}"/>
    <cellStyle name="Millares 2 9 3 2 6" xfId="20612" xr:uid="{00000000-0005-0000-0000-0000BD5A0000}"/>
    <cellStyle name="Millares 2 9 3 2 6 2" xfId="35856" xr:uid="{00000000-0005-0000-0000-0000BE5A0000}"/>
    <cellStyle name="Millares 2 9 3 2 7" xfId="7718" xr:uid="{00000000-0005-0000-0000-0000BF5A0000}"/>
    <cellStyle name="Millares 2 9 3 2 7 2" xfId="32296" xr:uid="{00000000-0005-0000-0000-0000C05A0000}"/>
    <cellStyle name="Millares 2 9 3 2 8" xfId="27350" xr:uid="{00000000-0005-0000-0000-0000C15A0000}"/>
    <cellStyle name="Millares 2 9 3 3" xfId="1971" xr:uid="{00000000-0005-0000-0000-0000C25A0000}"/>
    <cellStyle name="Millares 2 9 3 3 2" xfId="2595" xr:uid="{00000000-0005-0000-0000-0000C35A0000}"/>
    <cellStyle name="Millares 2 9 3 3 2 2" xfId="4259" xr:uid="{00000000-0005-0000-0000-0000C45A0000}"/>
    <cellStyle name="Millares 2 9 3 3 2 2 2" xfId="6889" xr:uid="{00000000-0005-0000-0000-0000C55A0000}"/>
    <cellStyle name="Millares 2 9 3 3 2 2 2 2" xfId="25764" xr:uid="{00000000-0005-0000-0000-0000C65A0000}"/>
    <cellStyle name="Millares 2 9 3 3 2 2 2 2 2" xfId="40065" xr:uid="{00000000-0005-0000-0000-0000C75A0000}"/>
    <cellStyle name="Millares 2 9 3 3 2 2 2 3" xfId="31563" xr:uid="{00000000-0005-0000-0000-0000C85A0000}"/>
    <cellStyle name="Millares 2 9 3 3 2 2 3" xfId="23143" xr:uid="{00000000-0005-0000-0000-0000C95A0000}"/>
    <cellStyle name="Millares 2 9 3 3 2 2 3 2" xfId="37971" xr:uid="{00000000-0005-0000-0000-0000CA5A0000}"/>
    <cellStyle name="Millares 2 9 3 3 2 2 4" xfId="10239" xr:uid="{00000000-0005-0000-0000-0000CB5A0000}"/>
    <cellStyle name="Millares 2 9 3 3 2 2 4 2" xfId="34401" xr:uid="{00000000-0005-0000-0000-0000CC5A0000}"/>
    <cellStyle name="Millares 2 9 3 3 2 2 5" xfId="29465" xr:uid="{00000000-0005-0000-0000-0000CD5A0000}"/>
    <cellStyle name="Millares 2 9 3 3 2 3" xfId="5639" xr:uid="{00000000-0005-0000-0000-0000CE5A0000}"/>
    <cellStyle name="Millares 2 9 3 3 2 3 2" xfId="24516" xr:uid="{00000000-0005-0000-0000-0000CF5A0000}"/>
    <cellStyle name="Millares 2 9 3 3 2 3 2 2" xfId="39073" xr:uid="{00000000-0005-0000-0000-0000D05A0000}"/>
    <cellStyle name="Millares 2 9 3 3 2 3 3" xfId="30569" xr:uid="{00000000-0005-0000-0000-0000D15A0000}"/>
    <cellStyle name="Millares 2 9 3 3 2 4" xfId="21479" xr:uid="{00000000-0005-0000-0000-0000D25A0000}"/>
    <cellStyle name="Millares 2 9 3 3 2 4 2" xfId="36563" xr:uid="{00000000-0005-0000-0000-0000D35A0000}"/>
    <cellStyle name="Millares 2 9 3 3 2 5" xfId="8583" xr:uid="{00000000-0005-0000-0000-0000D45A0000}"/>
    <cellStyle name="Millares 2 9 3 3 2 5 2" xfId="33001" xr:uid="{00000000-0005-0000-0000-0000D55A0000}"/>
    <cellStyle name="Millares 2 9 3 3 2 6" xfId="28057" xr:uid="{00000000-0005-0000-0000-0000D65A0000}"/>
    <cellStyle name="Millares 2 9 3 3 3" xfId="3635" xr:uid="{00000000-0005-0000-0000-0000D75A0000}"/>
    <cellStyle name="Millares 2 9 3 3 3 2" xfId="6265" xr:uid="{00000000-0005-0000-0000-0000D85A0000}"/>
    <cellStyle name="Millares 2 9 3 3 3 2 2" xfId="25140" xr:uid="{00000000-0005-0000-0000-0000D95A0000}"/>
    <cellStyle name="Millares 2 9 3 3 3 2 2 2" xfId="39569" xr:uid="{00000000-0005-0000-0000-0000DA5A0000}"/>
    <cellStyle name="Millares 2 9 3 3 3 2 3" xfId="31067" xr:uid="{00000000-0005-0000-0000-0000DB5A0000}"/>
    <cellStyle name="Millares 2 9 3 3 3 3" xfId="22519" xr:uid="{00000000-0005-0000-0000-0000DC5A0000}"/>
    <cellStyle name="Millares 2 9 3 3 3 3 2" xfId="37475" xr:uid="{00000000-0005-0000-0000-0000DD5A0000}"/>
    <cellStyle name="Millares 2 9 3 3 3 4" xfId="9615" xr:uid="{00000000-0005-0000-0000-0000DE5A0000}"/>
    <cellStyle name="Millares 2 9 3 3 3 4 2" xfId="33905" xr:uid="{00000000-0005-0000-0000-0000DF5A0000}"/>
    <cellStyle name="Millares 2 9 3 3 3 5" xfId="28969" xr:uid="{00000000-0005-0000-0000-0000E05A0000}"/>
    <cellStyle name="Millares 2 9 3 3 4" xfId="5015" xr:uid="{00000000-0005-0000-0000-0000E15A0000}"/>
    <cellStyle name="Millares 2 9 3 3 4 2" xfId="23892" xr:uid="{00000000-0005-0000-0000-0000E25A0000}"/>
    <cellStyle name="Millares 2 9 3 3 4 2 2" xfId="38577" xr:uid="{00000000-0005-0000-0000-0000E35A0000}"/>
    <cellStyle name="Millares 2 9 3 3 4 3" xfId="30073" xr:uid="{00000000-0005-0000-0000-0000E45A0000}"/>
    <cellStyle name="Millares 2 9 3 3 5" xfId="20855" xr:uid="{00000000-0005-0000-0000-0000E55A0000}"/>
    <cellStyle name="Millares 2 9 3 3 5 2" xfId="36067" xr:uid="{00000000-0005-0000-0000-0000E65A0000}"/>
    <cellStyle name="Millares 2 9 3 3 6" xfId="7959" xr:uid="{00000000-0005-0000-0000-0000E75A0000}"/>
    <cellStyle name="Millares 2 9 3 3 6 2" xfId="32505" xr:uid="{00000000-0005-0000-0000-0000E85A0000}"/>
    <cellStyle name="Millares 2 9 3 3 7" xfId="27561" xr:uid="{00000000-0005-0000-0000-0000E95A0000}"/>
    <cellStyle name="Millares 2 9 3 4" xfId="2283" xr:uid="{00000000-0005-0000-0000-0000EA5A0000}"/>
    <cellStyle name="Millares 2 9 3 4 2" xfId="3947" xr:uid="{00000000-0005-0000-0000-0000EB5A0000}"/>
    <cellStyle name="Millares 2 9 3 4 2 2" xfId="6577" xr:uid="{00000000-0005-0000-0000-0000EC5A0000}"/>
    <cellStyle name="Millares 2 9 3 4 2 2 2" xfId="25452" xr:uid="{00000000-0005-0000-0000-0000ED5A0000}"/>
    <cellStyle name="Millares 2 9 3 4 2 2 2 2" xfId="39817" xr:uid="{00000000-0005-0000-0000-0000EE5A0000}"/>
    <cellStyle name="Millares 2 9 3 4 2 2 3" xfId="31315" xr:uid="{00000000-0005-0000-0000-0000EF5A0000}"/>
    <cellStyle name="Millares 2 9 3 4 2 3" xfId="22831" xr:uid="{00000000-0005-0000-0000-0000F05A0000}"/>
    <cellStyle name="Millares 2 9 3 4 2 3 2" xfId="37723" xr:uid="{00000000-0005-0000-0000-0000F15A0000}"/>
    <cellStyle name="Millares 2 9 3 4 2 4" xfId="9927" xr:uid="{00000000-0005-0000-0000-0000F25A0000}"/>
    <cellStyle name="Millares 2 9 3 4 2 4 2" xfId="34153" xr:uid="{00000000-0005-0000-0000-0000F35A0000}"/>
    <cellStyle name="Millares 2 9 3 4 2 5" xfId="29217" xr:uid="{00000000-0005-0000-0000-0000F45A0000}"/>
    <cellStyle name="Millares 2 9 3 4 3" xfId="5327" xr:uid="{00000000-0005-0000-0000-0000F55A0000}"/>
    <cellStyle name="Millares 2 9 3 4 3 2" xfId="24204" xr:uid="{00000000-0005-0000-0000-0000F65A0000}"/>
    <cellStyle name="Millares 2 9 3 4 3 2 2" xfId="38825" xr:uid="{00000000-0005-0000-0000-0000F75A0000}"/>
    <cellStyle name="Millares 2 9 3 4 3 3" xfId="30321" xr:uid="{00000000-0005-0000-0000-0000F85A0000}"/>
    <cellStyle name="Millares 2 9 3 4 4" xfId="21167" xr:uid="{00000000-0005-0000-0000-0000F95A0000}"/>
    <cellStyle name="Millares 2 9 3 4 4 2" xfId="36315" xr:uid="{00000000-0005-0000-0000-0000FA5A0000}"/>
    <cellStyle name="Millares 2 9 3 4 5" xfId="8271" xr:uid="{00000000-0005-0000-0000-0000FB5A0000}"/>
    <cellStyle name="Millares 2 9 3 4 5 2" xfId="32753" xr:uid="{00000000-0005-0000-0000-0000FC5A0000}"/>
    <cellStyle name="Millares 2 9 3 4 6" xfId="27809" xr:uid="{00000000-0005-0000-0000-0000FD5A0000}"/>
    <cellStyle name="Millares 2 9 3 5" xfId="3028" xr:uid="{00000000-0005-0000-0000-0000FE5A0000}"/>
    <cellStyle name="Millares 2 9 3 5 2" xfId="5952" xr:uid="{00000000-0005-0000-0000-0000FF5A0000}"/>
    <cellStyle name="Millares 2 9 3 5 2 2" xfId="24828" xr:uid="{00000000-0005-0000-0000-0000005B0000}"/>
    <cellStyle name="Millares 2 9 3 5 2 2 2" xfId="39321" xr:uid="{00000000-0005-0000-0000-0000015B0000}"/>
    <cellStyle name="Millares 2 9 3 5 2 3" xfId="30818" xr:uid="{00000000-0005-0000-0000-0000025B0000}"/>
    <cellStyle name="Millares 2 9 3 5 3" xfId="21912" xr:uid="{00000000-0005-0000-0000-0000035B0000}"/>
    <cellStyle name="Millares 2 9 3 5 3 2" xfId="36932" xr:uid="{00000000-0005-0000-0000-0000045B0000}"/>
    <cellStyle name="Millares 2 9 3 5 4" xfId="9014" xr:uid="{00000000-0005-0000-0000-0000055B0000}"/>
    <cellStyle name="Millares 2 9 3 5 4 2" xfId="33368" xr:uid="{00000000-0005-0000-0000-0000065B0000}"/>
    <cellStyle name="Millares 2 9 3 5 5" xfId="28426" xr:uid="{00000000-0005-0000-0000-0000075B0000}"/>
    <cellStyle name="Millares 2 9 3 6" xfId="4701" xr:uid="{00000000-0005-0000-0000-0000085B0000}"/>
    <cellStyle name="Millares 2 9 3 6 2" xfId="23579" xr:uid="{00000000-0005-0000-0000-0000095B0000}"/>
    <cellStyle name="Millares 2 9 3 6 2 2" xfId="38328" xr:uid="{00000000-0005-0000-0000-00000A5B0000}"/>
    <cellStyle name="Millares 2 9 3 6 3" xfId="12933" xr:uid="{00000000-0005-0000-0000-00000B5B0000}"/>
    <cellStyle name="Millares 2 9 3 6 3 2" xfId="35292" xr:uid="{00000000-0005-0000-0000-00000C5B0000}"/>
    <cellStyle name="Millares 2 9 3 6 4" xfId="29823" xr:uid="{00000000-0005-0000-0000-00000D5B0000}"/>
    <cellStyle name="Millares 2 9 3 7" xfId="20248" xr:uid="{00000000-0005-0000-0000-00000E5B0000}"/>
    <cellStyle name="Millares 2 9 3 7 2" xfId="35524" xr:uid="{00000000-0005-0000-0000-00000F5B0000}"/>
    <cellStyle name="Millares 2 9 3 8" xfId="7358" xr:uid="{00000000-0005-0000-0000-0000105B0000}"/>
    <cellStyle name="Millares 2 9 3 8 2" xfId="31968" xr:uid="{00000000-0005-0000-0000-0000115B0000}"/>
    <cellStyle name="Millares 2 9 3 9" xfId="27018" xr:uid="{00000000-0005-0000-0000-0000125B0000}"/>
    <cellStyle name="Millares 2 9 4" xfId="1546" xr:uid="{00000000-0005-0000-0000-0000135B0000}"/>
    <cellStyle name="Millares 2 9 4 2" xfId="2049" xr:uid="{00000000-0005-0000-0000-0000145B0000}"/>
    <cellStyle name="Millares 2 9 4 2 2" xfId="2673" xr:uid="{00000000-0005-0000-0000-0000155B0000}"/>
    <cellStyle name="Millares 2 9 4 2 2 2" xfId="4337" xr:uid="{00000000-0005-0000-0000-0000165B0000}"/>
    <cellStyle name="Millares 2 9 4 2 2 2 2" xfId="6967" xr:uid="{00000000-0005-0000-0000-0000175B0000}"/>
    <cellStyle name="Millares 2 9 4 2 2 2 2 2" xfId="25842" xr:uid="{00000000-0005-0000-0000-0000185B0000}"/>
    <cellStyle name="Millares 2 9 4 2 2 2 2 2 2" xfId="40127" xr:uid="{00000000-0005-0000-0000-0000195B0000}"/>
    <cellStyle name="Millares 2 9 4 2 2 2 2 3" xfId="31625" xr:uid="{00000000-0005-0000-0000-00001A5B0000}"/>
    <cellStyle name="Millares 2 9 4 2 2 2 3" xfId="23221" xr:uid="{00000000-0005-0000-0000-00001B5B0000}"/>
    <cellStyle name="Millares 2 9 4 2 2 2 3 2" xfId="38033" xr:uid="{00000000-0005-0000-0000-00001C5B0000}"/>
    <cellStyle name="Millares 2 9 4 2 2 2 4" xfId="10317" xr:uid="{00000000-0005-0000-0000-00001D5B0000}"/>
    <cellStyle name="Millares 2 9 4 2 2 2 4 2" xfId="34463" xr:uid="{00000000-0005-0000-0000-00001E5B0000}"/>
    <cellStyle name="Millares 2 9 4 2 2 2 5" xfId="29527" xr:uid="{00000000-0005-0000-0000-00001F5B0000}"/>
    <cellStyle name="Millares 2 9 4 2 2 3" xfId="5717" xr:uid="{00000000-0005-0000-0000-0000205B0000}"/>
    <cellStyle name="Millares 2 9 4 2 2 3 2" xfId="24594" xr:uid="{00000000-0005-0000-0000-0000215B0000}"/>
    <cellStyle name="Millares 2 9 4 2 2 3 2 2" xfId="39135" xr:uid="{00000000-0005-0000-0000-0000225B0000}"/>
    <cellStyle name="Millares 2 9 4 2 2 3 3" xfId="30631" xr:uid="{00000000-0005-0000-0000-0000235B0000}"/>
    <cellStyle name="Millares 2 9 4 2 2 4" xfId="21557" xr:uid="{00000000-0005-0000-0000-0000245B0000}"/>
    <cellStyle name="Millares 2 9 4 2 2 4 2" xfId="36625" xr:uid="{00000000-0005-0000-0000-0000255B0000}"/>
    <cellStyle name="Millares 2 9 4 2 2 5" xfId="8661" xr:uid="{00000000-0005-0000-0000-0000265B0000}"/>
    <cellStyle name="Millares 2 9 4 2 2 5 2" xfId="33063" xr:uid="{00000000-0005-0000-0000-0000275B0000}"/>
    <cellStyle name="Millares 2 9 4 2 2 6" xfId="28119" xr:uid="{00000000-0005-0000-0000-0000285B0000}"/>
    <cellStyle name="Millares 2 9 4 2 3" xfId="3713" xr:uid="{00000000-0005-0000-0000-0000295B0000}"/>
    <cellStyle name="Millares 2 9 4 2 3 2" xfId="6343" xr:uid="{00000000-0005-0000-0000-00002A5B0000}"/>
    <cellStyle name="Millares 2 9 4 2 3 2 2" xfId="25218" xr:uid="{00000000-0005-0000-0000-00002B5B0000}"/>
    <cellStyle name="Millares 2 9 4 2 3 2 2 2" xfId="39631" xr:uid="{00000000-0005-0000-0000-00002C5B0000}"/>
    <cellStyle name="Millares 2 9 4 2 3 2 3" xfId="31129" xr:uid="{00000000-0005-0000-0000-00002D5B0000}"/>
    <cellStyle name="Millares 2 9 4 2 3 3" xfId="22597" xr:uid="{00000000-0005-0000-0000-00002E5B0000}"/>
    <cellStyle name="Millares 2 9 4 2 3 3 2" xfId="37537" xr:uid="{00000000-0005-0000-0000-00002F5B0000}"/>
    <cellStyle name="Millares 2 9 4 2 3 4" xfId="9693" xr:uid="{00000000-0005-0000-0000-0000305B0000}"/>
    <cellStyle name="Millares 2 9 4 2 3 4 2" xfId="33967" xr:uid="{00000000-0005-0000-0000-0000315B0000}"/>
    <cellStyle name="Millares 2 9 4 2 3 5" xfId="29031" xr:uid="{00000000-0005-0000-0000-0000325B0000}"/>
    <cellStyle name="Millares 2 9 4 2 4" xfId="5093" xr:uid="{00000000-0005-0000-0000-0000335B0000}"/>
    <cellStyle name="Millares 2 9 4 2 4 2" xfId="23970" xr:uid="{00000000-0005-0000-0000-0000345B0000}"/>
    <cellStyle name="Millares 2 9 4 2 4 2 2" xfId="38639" xr:uid="{00000000-0005-0000-0000-0000355B0000}"/>
    <cellStyle name="Millares 2 9 4 2 4 3" xfId="30135" xr:uid="{00000000-0005-0000-0000-0000365B0000}"/>
    <cellStyle name="Millares 2 9 4 2 5" xfId="20933" xr:uid="{00000000-0005-0000-0000-0000375B0000}"/>
    <cellStyle name="Millares 2 9 4 2 5 2" xfId="36129" xr:uid="{00000000-0005-0000-0000-0000385B0000}"/>
    <cellStyle name="Millares 2 9 4 2 6" xfId="8037" xr:uid="{00000000-0005-0000-0000-0000395B0000}"/>
    <cellStyle name="Millares 2 9 4 2 6 2" xfId="32567" xr:uid="{00000000-0005-0000-0000-00003A5B0000}"/>
    <cellStyle name="Millares 2 9 4 2 7" xfId="27623" xr:uid="{00000000-0005-0000-0000-00003B5B0000}"/>
    <cellStyle name="Millares 2 9 4 3" xfId="2361" xr:uid="{00000000-0005-0000-0000-00003C5B0000}"/>
    <cellStyle name="Millares 2 9 4 3 2" xfId="4025" xr:uid="{00000000-0005-0000-0000-00003D5B0000}"/>
    <cellStyle name="Millares 2 9 4 3 2 2" xfId="6655" xr:uid="{00000000-0005-0000-0000-00003E5B0000}"/>
    <cellStyle name="Millares 2 9 4 3 2 2 2" xfId="25530" xr:uid="{00000000-0005-0000-0000-00003F5B0000}"/>
    <cellStyle name="Millares 2 9 4 3 2 2 2 2" xfId="39879" xr:uid="{00000000-0005-0000-0000-0000405B0000}"/>
    <cellStyle name="Millares 2 9 4 3 2 2 3" xfId="31377" xr:uid="{00000000-0005-0000-0000-0000415B0000}"/>
    <cellStyle name="Millares 2 9 4 3 2 3" xfId="22909" xr:uid="{00000000-0005-0000-0000-0000425B0000}"/>
    <cellStyle name="Millares 2 9 4 3 2 3 2" xfId="37785" xr:uid="{00000000-0005-0000-0000-0000435B0000}"/>
    <cellStyle name="Millares 2 9 4 3 2 4" xfId="10005" xr:uid="{00000000-0005-0000-0000-0000445B0000}"/>
    <cellStyle name="Millares 2 9 4 3 2 4 2" xfId="34215" xr:uid="{00000000-0005-0000-0000-0000455B0000}"/>
    <cellStyle name="Millares 2 9 4 3 2 5" xfId="29279" xr:uid="{00000000-0005-0000-0000-0000465B0000}"/>
    <cellStyle name="Millares 2 9 4 3 3" xfId="5405" xr:uid="{00000000-0005-0000-0000-0000475B0000}"/>
    <cellStyle name="Millares 2 9 4 3 3 2" xfId="24282" xr:uid="{00000000-0005-0000-0000-0000485B0000}"/>
    <cellStyle name="Millares 2 9 4 3 3 2 2" xfId="38887" xr:uid="{00000000-0005-0000-0000-0000495B0000}"/>
    <cellStyle name="Millares 2 9 4 3 3 3" xfId="30383" xr:uid="{00000000-0005-0000-0000-00004A5B0000}"/>
    <cellStyle name="Millares 2 9 4 3 4" xfId="21245" xr:uid="{00000000-0005-0000-0000-00004B5B0000}"/>
    <cellStyle name="Millares 2 9 4 3 4 2" xfId="36377" xr:uid="{00000000-0005-0000-0000-00004C5B0000}"/>
    <cellStyle name="Millares 2 9 4 3 5" xfId="8349" xr:uid="{00000000-0005-0000-0000-00004D5B0000}"/>
    <cellStyle name="Millares 2 9 4 3 5 2" xfId="32815" xr:uid="{00000000-0005-0000-0000-00004E5B0000}"/>
    <cellStyle name="Millares 2 9 4 3 6" xfId="27871" xr:uid="{00000000-0005-0000-0000-00004F5B0000}"/>
    <cellStyle name="Millares 2 9 4 4" xfId="3210" xr:uid="{00000000-0005-0000-0000-0000505B0000}"/>
    <cellStyle name="Millares 2 9 4 4 2" xfId="6030" xr:uid="{00000000-0005-0000-0000-0000515B0000}"/>
    <cellStyle name="Millares 2 9 4 4 2 2" xfId="24906" xr:uid="{00000000-0005-0000-0000-0000525B0000}"/>
    <cellStyle name="Millares 2 9 4 4 2 2 2" xfId="39383" xr:uid="{00000000-0005-0000-0000-0000535B0000}"/>
    <cellStyle name="Millares 2 9 4 4 2 3" xfId="30880" xr:uid="{00000000-0005-0000-0000-0000545B0000}"/>
    <cellStyle name="Millares 2 9 4 4 3" xfId="22094" xr:uid="{00000000-0005-0000-0000-0000555B0000}"/>
    <cellStyle name="Millares 2 9 4 4 3 2" xfId="37098" xr:uid="{00000000-0005-0000-0000-0000565B0000}"/>
    <cellStyle name="Millares 2 9 4 4 4" xfId="9194" xr:uid="{00000000-0005-0000-0000-0000575B0000}"/>
    <cellStyle name="Millares 2 9 4 4 4 2" xfId="33532" xr:uid="{00000000-0005-0000-0000-0000585B0000}"/>
    <cellStyle name="Millares 2 9 4 4 5" xfId="28592" xr:uid="{00000000-0005-0000-0000-0000595B0000}"/>
    <cellStyle name="Millares 2 9 4 5" xfId="4779" xr:uid="{00000000-0005-0000-0000-00005A5B0000}"/>
    <cellStyle name="Millares 2 9 4 5 2" xfId="23657" xr:uid="{00000000-0005-0000-0000-00005B5B0000}"/>
    <cellStyle name="Millares 2 9 4 5 2 2" xfId="38390" xr:uid="{00000000-0005-0000-0000-00005C5B0000}"/>
    <cellStyle name="Millares 2 9 4 5 3" xfId="29885" xr:uid="{00000000-0005-0000-0000-00005D5B0000}"/>
    <cellStyle name="Millares 2 9 4 6" xfId="20430" xr:uid="{00000000-0005-0000-0000-00005E5B0000}"/>
    <cellStyle name="Millares 2 9 4 6 2" xfId="35690" xr:uid="{00000000-0005-0000-0000-00005F5B0000}"/>
    <cellStyle name="Millares 2 9 4 7" xfId="7538" xr:uid="{00000000-0005-0000-0000-0000605B0000}"/>
    <cellStyle name="Millares 2 9 4 7 2" xfId="32132" xr:uid="{00000000-0005-0000-0000-0000615B0000}"/>
    <cellStyle name="Millares 2 9 4 8" xfId="27184" xr:uid="{00000000-0005-0000-0000-0000625B0000}"/>
    <cellStyle name="Millares 2 9 5" xfId="1893" xr:uid="{00000000-0005-0000-0000-0000635B0000}"/>
    <cellStyle name="Millares 2 9 5 2" xfId="2517" xr:uid="{00000000-0005-0000-0000-0000645B0000}"/>
    <cellStyle name="Millares 2 9 5 2 2" xfId="4181" xr:uid="{00000000-0005-0000-0000-0000655B0000}"/>
    <cellStyle name="Millares 2 9 5 2 2 2" xfId="6811" xr:uid="{00000000-0005-0000-0000-0000665B0000}"/>
    <cellStyle name="Millares 2 9 5 2 2 2 2" xfId="25686" xr:uid="{00000000-0005-0000-0000-0000675B0000}"/>
    <cellStyle name="Millares 2 9 5 2 2 2 2 2" xfId="40003" xr:uid="{00000000-0005-0000-0000-0000685B0000}"/>
    <cellStyle name="Millares 2 9 5 2 2 2 3" xfId="31501" xr:uid="{00000000-0005-0000-0000-0000695B0000}"/>
    <cellStyle name="Millares 2 9 5 2 2 3" xfId="23065" xr:uid="{00000000-0005-0000-0000-00006A5B0000}"/>
    <cellStyle name="Millares 2 9 5 2 2 3 2" xfId="37909" xr:uid="{00000000-0005-0000-0000-00006B5B0000}"/>
    <cellStyle name="Millares 2 9 5 2 2 4" xfId="10161" xr:uid="{00000000-0005-0000-0000-00006C5B0000}"/>
    <cellStyle name="Millares 2 9 5 2 2 4 2" xfId="34339" xr:uid="{00000000-0005-0000-0000-00006D5B0000}"/>
    <cellStyle name="Millares 2 9 5 2 2 5" xfId="29403" xr:uid="{00000000-0005-0000-0000-00006E5B0000}"/>
    <cellStyle name="Millares 2 9 5 2 3" xfId="5561" xr:uid="{00000000-0005-0000-0000-00006F5B0000}"/>
    <cellStyle name="Millares 2 9 5 2 3 2" xfId="24438" xr:uid="{00000000-0005-0000-0000-0000705B0000}"/>
    <cellStyle name="Millares 2 9 5 2 3 2 2" xfId="39011" xr:uid="{00000000-0005-0000-0000-0000715B0000}"/>
    <cellStyle name="Millares 2 9 5 2 3 3" xfId="30507" xr:uid="{00000000-0005-0000-0000-0000725B0000}"/>
    <cellStyle name="Millares 2 9 5 2 4" xfId="21401" xr:uid="{00000000-0005-0000-0000-0000735B0000}"/>
    <cellStyle name="Millares 2 9 5 2 4 2" xfId="36501" xr:uid="{00000000-0005-0000-0000-0000745B0000}"/>
    <cellStyle name="Millares 2 9 5 2 5" xfId="8505" xr:uid="{00000000-0005-0000-0000-0000755B0000}"/>
    <cellStyle name="Millares 2 9 5 2 5 2" xfId="32939" xr:uid="{00000000-0005-0000-0000-0000765B0000}"/>
    <cellStyle name="Millares 2 9 5 2 6" xfId="27995" xr:uid="{00000000-0005-0000-0000-0000775B0000}"/>
    <cellStyle name="Millares 2 9 5 3" xfId="3557" xr:uid="{00000000-0005-0000-0000-0000785B0000}"/>
    <cellStyle name="Millares 2 9 5 3 2" xfId="6187" xr:uid="{00000000-0005-0000-0000-0000795B0000}"/>
    <cellStyle name="Millares 2 9 5 3 2 2" xfId="25062" xr:uid="{00000000-0005-0000-0000-00007A5B0000}"/>
    <cellStyle name="Millares 2 9 5 3 2 2 2" xfId="39507" xr:uid="{00000000-0005-0000-0000-00007B5B0000}"/>
    <cellStyle name="Millares 2 9 5 3 2 3" xfId="31005" xr:uid="{00000000-0005-0000-0000-00007C5B0000}"/>
    <cellStyle name="Millares 2 9 5 3 3" xfId="22441" xr:uid="{00000000-0005-0000-0000-00007D5B0000}"/>
    <cellStyle name="Millares 2 9 5 3 3 2" xfId="37413" xr:uid="{00000000-0005-0000-0000-00007E5B0000}"/>
    <cellStyle name="Millares 2 9 5 3 4" xfId="9537" xr:uid="{00000000-0005-0000-0000-00007F5B0000}"/>
    <cellStyle name="Millares 2 9 5 3 4 2" xfId="33843" xr:uid="{00000000-0005-0000-0000-0000805B0000}"/>
    <cellStyle name="Millares 2 9 5 3 5" xfId="28907" xr:uid="{00000000-0005-0000-0000-0000815B0000}"/>
    <cellStyle name="Millares 2 9 5 4" xfId="4937" xr:uid="{00000000-0005-0000-0000-0000825B0000}"/>
    <cellStyle name="Millares 2 9 5 4 2" xfId="23814" xr:uid="{00000000-0005-0000-0000-0000835B0000}"/>
    <cellStyle name="Millares 2 9 5 4 2 2" xfId="38515" xr:uid="{00000000-0005-0000-0000-0000845B0000}"/>
    <cellStyle name="Millares 2 9 5 4 3" xfId="30011" xr:uid="{00000000-0005-0000-0000-0000855B0000}"/>
    <cellStyle name="Millares 2 9 5 5" xfId="20777" xr:uid="{00000000-0005-0000-0000-0000865B0000}"/>
    <cellStyle name="Millares 2 9 5 5 2" xfId="36005" xr:uid="{00000000-0005-0000-0000-0000875B0000}"/>
    <cellStyle name="Millares 2 9 5 6" xfId="7881" xr:uid="{00000000-0005-0000-0000-0000885B0000}"/>
    <cellStyle name="Millares 2 9 5 6 2" xfId="32443" xr:uid="{00000000-0005-0000-0000-0000895B0000}"/>
    <cellStyle name="Millares 2 9 5 7" xfId="27499" xr:uid="{00000000-0005-0000-0000-00008A5B0000}"/>
    <cellStyle name="Millares 2 9 6" xfId="2205" xr:uid="{00000000-0005-0000-0000-00008B5B0000}"/>
    <cellStyle name="Millares 2 9 6 2" xfId="3869" xr:uid="{00000000-0005-0000-0000-00008C5B0000}"/>
    <cellStyle name="Millares 2 9 6 2 2" xfId="6499" xr:uid="{00000000-0005-0000-0000-00008D5B0000}"/>
    <cellStyle name="Millares 2 9 6 2 2 2" xfId="25374" xr:uid="{00000000-0005-0000-0000-00008E5B0000}"/>
    <cellStyle name="Millares 2 9 6 2 2 2 2" xfId="39755" xr:uid="{00000000-0005-0000-0000-00008F5B0000}"/>
    <cellStyle name="Millares 2 9 6 2 2 3" xfId="31253" xr:uid="{00000000-0005-0000-0000-0000905B0000}"/>
    <cellStyle name="Millares 2 9 6 2 3" xfId="22753" xr:uid="{00000000-0005-0000-0000-0000915B0000}"/>
    <cellStyle name="Millares 2 9 6 2 3 2" xfId="37661" xr:uid="{00000000-0005-0000-0000-0000925B0000}"/>
    <cellStyle name="Millares 2 9 6 2 4" xfId="9849" xr:uid="{00000000-0005-0000-0000-0000935B0000}"/>
    <cellStyle name="Millares 2 9 6 2 4 2" xfId="34091" xr:uid="{00000000-0005-0000-0000-0000945B0000}"/>
    <cellStyle name="Millares 2 9 6 2 5" xfId="29155" xr:uid="{00000000-0005-0000-0000-0000955B0000}"/>
    <cellStyle name="Millares 2 9 6 3" xfId="5249" xr:uid="{00000000-0005-0000-0000-0000965B0000}"/>
    <cellStyle name="Millares 2 9 6 3 2" xfId="24126" xr:uid="{00000000-0005-0000-0000-0000975B0000}"/>
    <cellStyle name="Millares 2 9 6 3 2 2" xfId="38763" xr:uid="{00000000-0005-0000-0000-0000985B0000}"/>
    <cellStyle name="Millares 2 9 6 3 3" xfId="30259" xr:uid="{00000000-0005-0000-0000-0000995B0000}"/>
    <cellStyle name="Millares 2 9 6 4" xfId="21089" xr:uid="{00000000-0005-0000-0000-00009A5B0000}"/>
    <cellStyle name="Millares 2 9 6 4 2" xfId="36253" xr:uid="{00000000-0005-0000-0000-00009B5B0000}"/>
    <cellStyle name="Millares 2 9 6 5" xfId="8193" xr:uid="{00000000-0005-0000-0000-00009C5B0000}"/>
    <cellStyle name="Millares 2 9 6 5 2" xfId="32691" xr:uid="{00000000-0005-0000-0000-00009D5B0000}"/>
    <cellStyle name="Millares 2 9 6 6" xfId="27747" xr:uid="{00000000-0005-0000-0000-00009E5B0000}"/>
    <cellStyle name="Millares 2 9 7" xfId="2846" xr:uid="{00000000-0005-0000-0000-00009F5B0000}"/>
    <cellStyle name="Millares 2 9 7 2" xfId="5873" xr:uid="{00000000-0005-0000-0000-0000A05B0000}"/>
    <cellStyle name="Millares 2 9 7 2 2" xfId="24750" xr:uid="{00000000-0005-0000-0000-0000A15B0000}"/>
    <cellStyle name="Millares 2 9 7 2 2 2" xfId="39259" xr:uid="{00000000-0005-0000-0000-0000A25B0000}"/>
    <cellStyle name="Millares 2 9 7 2 3" xfId="30755" xr:uid="{00000000-0005-0000-0000-0000A35B0000}"/>
    <cellStyle name="Millares 2 9 7 3" xfId="21730" xr:uid="{00000000-0005-0000-0000-0000A45B0000}"/>
    <cellStyle name="Millares 2 9 7 3 2" xfId="36766" xr:uid="{00000000-0005-0000-0000-0000A55B0000}"/>
    <cellStyle name="Millares 2 9 7 4" xfId="8834" xr:uid="{00000000-0005-0000-0000-0000A65B0000}"/>
    <cellStyle name="Millares 2 9 7 4 2" xfId="33204" xr:uid="{00000000-0005-0000-0000-0000A75B0000}"/>
    <cellStyle name="Millares 2 9 7 5" xfId="28260" xr:uid="{00000000-0005-0000-0000-0000A85B0000}"/>
    <cellStyle name="Millares 2 9 8" xfId="4587" xr:uid="{00000000-0005-0000-0000-0000A95B0000}"/>
    <cellStyle name="Millares 2 9 8 2" xfId="23465" xr:uid="{00000000-0005-0000-0000-0000AA5B0000}"/>
    <cellStyle name="Millares 2 9 8 2 2" xfId="38230" xr:uid="{00000000-0005-0000-0000-0000AB5B0000}"/>
    <cellStyle name="Millares 2 9 8 3" xfId="10488" xr:uid="{00000000-0005-0000-0000-0000AC5B0000}"/>
    <cellStyle name="Millares 2 9 8 3 2" xfId="34602" xr:uid="{00000000-0005-0000-0000-0000AD5B0000}"/>
    <cellStyle name="Millares 2 9 8 4" xfId="29725" xr:uid="{00000000-0005-0000-0000-0000AE5B0000}"/>
    <cellStyle name="Millares 2 9 9" xfId="4491" xr:uid="{00000000-0005-0000-0000-0000AF5B0000}"/>
    <cellStyle name="Millares 2 9 9 2" xfId="23375" xr:uid="{00000000-0005-0000-0000-0000B05B0000}"/>
    <cellStyle name="Millares 2 9 9 2 2" xfId="38155" xr:uid="{00000000-0005-0000-0000-0000B15B0000}"/>
    <cellStyle name="Millares 2 9 9 3" xfId="29649" xr:uid="{00000000-0005-0000-0000-0000B25B0000}"/>
    <cellStyle name="Millares 3" xfId="560" xr:uid="{00000000-0005-0000-0000-0000B35B0000}"/>
    <cellStyle name="Millares 3 10" xfId="4492" xr:uid="{00000000-0005-0000-0000-0000B45B0000}"/>
    <cellStyle name="Millares 3 10 2" xfId="23376" xr:uid="{00000000-0005-0000-0000-0000B55B0000}"/>
    <cellStyle name="Millares 3 10 2 2" xfId="38156" xr:uid="{00000000-0005-0000-0000-0000B65B0000}"/>
    <cellStyle name="Millares 3 10 3" xfId="29650" xr:uid="{00000000-0005-0000-0000-0000B75B0000}"/>
    <cellStyle name="Millares 3 11" xfId="20067" xr:uid="{00000000-0005-0000-0000-0000B85B0000}"/>
    <cellStyle name="Millares 3 11 2" xfId="35359" xr:uid="{00000000-0005-0000-0000-0000B95B0000}"/>
    <cellStyle name="Millares 3 12" xfId="7162" xr:uid="{00000000-0005-0000-0000-0000BA5B0000}"/>
    <cellStyle name="Millares 3 12 2" xfId="31788" xr:uid="{00000000-0005-0000-0000-0000BB5B0000}"/>
    <cellStyle name="Millares 3 13" xfId="26853" xr:uid="{00000000-0005-0000-0000-0000BC5B0000}"/>
    <cellStyle name="Millares 3 2" xfId="561" xr:uid="{00000000-0005-0000-0000-0000BD5B0000}"/>
    <cellStyle name="Millares 3 2 10" xfId="7163" xr:uid="{00000000-0005-0000-0000-0000BE5B0000}"/>
    <cellStyle name="Millares 3 2 10 2" xfId="31789" xr:uid="{00000000-0005-0000-0000-0000BF5B0000}"/>
    <cellStyle name="Millares 3 2 11" xfId="26854" xr:uid="{00000000-0005-0000-0000-0000C05B0000}"/>
    <cellStyle name="Millares 3 2 2" xfId="1275" xr:uid="{00000000-0005-0000-0000-0000C15B0000}"/>
    <cellStyle name="Millares 3 2 2 10" xfId="7270" xr:uid="{00000000-0005-0000-0000-0000C25B0000}"/>
    <cellStyle name="Millares 3 2 2 10 2" xfId="31888" xr:uid="{00000000-0005-0000-0000-0000C35B0000}"/>
    <cellStyle name="Millares 3 2 2 11" xfId="26937" xr:uid="{00000000-0005-0000-0000-0000C45B0000}"/>
    <cellStyle name="Millares 3 2 2 2" xfId="1457" xr:uid="{00000000-0005-0000-0000-0000C55B0000}"/>
    <cellStyle name="Millares 3 2 2 2 2" xfId="1821" xr:uid="{00000000-0005-0000-0000-0000C65B0000}"/>
    <cellStyle name="Millares 3 2 2 2 2 2" xfId="2168" xr:uid="{00000000-0005-0000-0000-0000C75B0000}"/>
    <cellStyle name="Millares 3 2 2 2 2 2 2" xfId="2792" xr:uid="{00000000-0005-0000-0000-0000C85B0000}"/>
    <cellStyle name="Millares 3 2 2 2 2 2 2 2" xfId="4456" xr:uid="{00000000-0005-0000-0000-0000C95B0000}"/>
    <cellStyle name="Millares 3 2 2 2 2 2 2 2 2" xfId="7086" xr:uid="{00000000-0005-0000-0000-0000CA5B0000}"/>
    <cellStyle name="Millares 3 2 2 2 2 2 2 2 2 2" xfId="25961" xr:uid="{00000000-0005-0000-0000-0000CB5B0000}"/>
    <cellStyle name="Millares 3 2 2 2 2 2 2 2 2 2 2" xfId="40222" xr:uid="{00000000-0005-0000-0000-0000CC5B0000}"/>
    <cellStyle name="Millares 3 2 2 2 2 2 2 2 2 3" xfId="31720" xr:uid="{00000000-0005-0000-0000-0000CD5B0000}"/>
    <cellStyle name="Millares 3 2 2 2 2 2 2 2 3" xfId="23340" xr:uid="{00000000-0005-0000-0000-0000CE5B0000}"/>
    <cellStyle name="Millares 3 2 2 2 2 2 2 2 3 2" xfId="38128" xr:uid="{00000000-0005-0000-0000-0000CF5B0000}"/>
    <cellStyle name="Millares 3 2 2 2 2 2 2 2 4" xfId="10436" xr:uid="{00000000-0005-0000-0000-0000D05B0000}"/>
    <cellStyle name="Millares 3 2 2 2 2 2 2 2 4 2" xfId="34558" xr:uid="{00000000-0005-0000-0000-0000D15B0000}"/>
    <cellStyle name="Millares 3 2 2 2 2 2 2 2 5" xfId="29622" xr:uid="{00000000-0005-0000-0000-0000D25B0000}"/>
    <cellStyle name="Millares 3 2 2 2 2 2 2 3" xfId="5836" xr:uid="{00000000-0005-0000-0000-0000D35B0000}"/>
    <cellStyle name="Millares 3 2 2 2 2 2 2 3 2" xfId="24713" xr:uid="{00000000-0005-0000-0000-0000D45B0000}"/>
    <cellStyle name="Millares 3 2 2 2 2 2 2 3 2 2" xfId="39230" xr:uid="{00000000-0005-0000-0000-0000D55B0000}"/>
    <cellStyle name="Millares 3 2 2 2 2 2 2 3 3" xfId="30726" xr:uid="{00000000-0005-0000-0000-0000D65B0000}"/>
    <cellStyle name="Millares 3 2 2 2 2 2 2 4" xfId="21676" xr:uid="{00000000-0005-0000-0000-0000D75B0000}"/>
    <cellStyle name="Millares 3 2 2 2 2 2 2 4 2" xfId="36720" xr:uid="{00000000-0005-0000-0000-0000D85B0000}"/>
    <cellStyle name="Millares 3 2 2 2 2 2 2 5" xfId="8780" xr:uid="{00000000-0005-0000-0000-0000D95B0000}"/>
    <cellStyle name="Millares 3 2 2 2 2 2 2 5 2" xfId="33158" xr:uid="{00000000-0005-0000-0000-0000DA5B0000}"/>
    <cellStyle name="Millares 3 2 2 2 2 2 2 6" xfId="28214" xr:uid="{00000000-0005-0000-0000-0000DB5B0000}"/>
    <cellStyle name="Millares 3 2 2 2 2 2 3" xfId="3832" xr:uid="{00000000-0005-0000-0000-0000DC5B0000}"/>
    <cellStyle name="Millares 3 2 2 2 2 2 3 2" xfId="6462" xr:uid="{00000000-0005-0000-0000-0000DD5B0000}"/>
    <cellStyle name="Millares 3 2 2 2 2 2 3 2 2" xfId="25337" xr:uid="{00000000-0005-0000-0000-0000DE5B0000}"/>
    <cellStyle name="Millares 3 2 2 2 2 2 3 2 2 2" xfId="39726" xr:uid="{00000000-0005-0000-0000-0000DF5B0000}"/>
    <cellStyle name="Millares 3 2 2 2 2 2 3 2 3" xfId="31224" xr:uid="{00000000-0005-0000-0000-0000E05B0000}"/>
    <cellStyle name="Millares 3 2 2 2 2 2 3 3" xfId="22716" xr:uid="{00000000-0005-0000-0000-0000E15B0000}"/>
    <cellStyle name="Millares 3 2 2 2 2 2 3 3 2" xfId="37632" xr:uid="{00000000-0005-0000-0000-0000E25B0000}"/>
    <cellStyle name="Millares 3 2 2 2 2 2 3 4" xfId="9812" xr:uid="{00000000-0005-0000-0000-0000E35B0000}"/>
    <cellStyle name="Millares 3 2 2 2 2 2 3 4 2" xfId="34062" xr:uid="{00000000-0005-0000-0000-0000E45B0000}"/>
    <cellStyle name="Millares 3 2 2 2 2 2 3 5" xfId="29126" xr:uid="{00000000-0005-0000-0000-0000E55B0000}"/>
    <cellStyle name="Millares 3 2 2 2 2 2 4" xfId="5212" xr:uid="{00000000-0005-0000-0000-0000E65B0000}"/>
    <cellStyle name="Millares 3 2 2 2 2 2 4 2" xfId="24089" xr:uid="{00000000-0005-0000-0000-0000E75B0000}"/>
    <cellStyle name="Millares 3 2 2 2 2 2 4 2 2" xfId="38734" xr:uid="{00000000-0005-0000-0000-0000E85B0000}"/>
    <cellStyle name="Millares 3 2 2 2 2 2 4 3" xfId="30230" xr:uid="{00000000-0005-0000-0000-0000E95B0000}"/>
    <cellStyle name="Millares 3 2 2 2 2 2 5" xfId="21052" xr:uid="{00000000-0005-0000-0000-0000EA5B0000}"/>
    <cellStyle name="Millares 3 2 2 2 2 2 5 2" xfId="36224" xr:uid="{00000000-0005-0000-0000-0000EB5B0000}"/>
    <cellStyle name="Millares 3 2 2 2 2 2 6" xfId="8156" xr:uid="{00000000-0005-0000-0000-0000EC5B0000}"/>
    <cellStyle name="Millares 3 2 2 2 2 2 6 2" xfId="32662" xr:uid="{00000000-0005-0000-0000-0000ED5B0000}"/>
    <cellStyle name="Millares 3 2 2 2 2 2 7" xfId="27718" xr:uid="{00000000-0005-0000-0000-0000EE5B0000}"/>
    <cellStyle name="Millares 3 2 2 2 2 3" xfId="2480" xr:uid="{00000000-0005-0000-0000-0000EF5B0000}"/>
    <cellStyle name="Millares 3 2 2 2 2 3 2" xfId="4144" xr:uid="{00000000-0005-0000-0000-0000F05B0000}"/>
    <cellStyle name="Millares 3 2 2 2 2 3 2 2" xfId="6774" xr:uid="{00000000-0005-0000-0000-0000F15B0000}"/>
    <cellStyle name="Millares 3 2 2 2 2 3 2 2 2" xfId="25649" xr:uid="{00000000-0005-0000-0000-0000F25B0000}"/>
    <cellStyle name="Millares 3 2 2 2 2 3 2 2 2 2" xfId="39974" xr:uid="{00000000-0005-0000-0000-0000F35B0000}"/>
    <cellStyle name="Millares 3 2 2 2 2 3 2 2 3" xfId="31472" xr:uid="{00000000-0005-0000-0000-0000F45B0000}"/>
    <cellStyle name="Millares 3 2 2 2 2 3 2 3" xfId="23028" xr:uid="{00000000-0005-0000-0000-0000F55B0000}"/>
    <cellStyle name="Millares 3 2 2 2 2 3 2 3 2" xfId="37880" xr:uid="{00000000-0005-0000-0000-0000F65B0000}"/>
    <cellStyle name="Millares 3 2 2 2 2 3 2 4" xfId="10124" xr:uid="{00000000-0005-0000-0000-0000F75B0000}"/>
    <cellStyle name="Millares 3 2 2 2 2 3 2 4 2" xfId="34310" xr:uid="{00000000-0005-0000-0000-0000F85B0000}"/>
    <cellStyle name="Millares 3 2 2 2 2 3 2 5" xfId="29374" xr:uid="{00000000-0005-0000-0000-0000F95B0000}"/>
    <cellStyle name="Millares 3 2 2 2 2 3 3" xfId="5524" xr:uid="{00000000-0005-0000-0000-0000FA5B0000}"/>
    <cellStyle name="Millares 3 2 2 2 2 3 3 2" xfId="24401" xr:uid="{00000000-0005-0000-0000-0000FB5B0000}"/>
    <cellStyle name="Millares 3 2 2 2 2 3 3 2 2" xfId="38982" xr:uid="{00000000-0005-0000-0000-0000FC5B0000}"/>
    <cellStyle name="Millares 3 2 2 2 2 3 3 3" xfId="30478" xr:uid="{00000000-0005-0000-0000-0000FD5B0000}"/>
    <cellStyle name="Millares 3 2 2 2 2 3 4" xfId="21364" xr:uid="{00000000-0005-0000-0000-0000FE5B0000}"/>
    <cellStyle name="Millares 3 2 2 2 2 3 4 2" xfId="36472" xr:uid="{00000000-0005-0000-0000-0000FF5B0000}"/>
    <cellStyle name="Millares 3 2 2 2 2 3 5" xfId="8468" xr:uid="{00000000-0005-0000-0000-0000005C0000}"/>
    <cellStyle name="Millares 3 2 2 2 2 3 5 2" xfId="32910" xr:uid="{00000000-0005-0000-0000-0000015C0000}"/>
    <cellStyle name="Millares 3 2 2 2 2 3 6" xfId="27966" xr:uid="{00000000-0005-0000-0000-0000025C0000}"/>
    <cellStyle name="Millares 3 2 2 2 2 4" xfId="3485" xr:uid="{00000000-0005-0000-0000-0000035C0000}"/>
    <cellStyle name="Millares 3 2 2 2 2 4 2" xfId="6149" xr:uid="{00000000-0005-0000-0000-0000045C0000}"/>
    <cellStyle name="Millares 3 2 2 2 2 4 2 2" xfId="25025" xr:uid="{00000000-0005-0000-0000-0000055C0000}"/>
    <cellStyle name="Millares 3 2 2 2 2 4 2 2 2" xfId="39478" xr:uid="{00000000-0005-0000-0000-0000065C0000}"/>
    <cellStyle name="Millares 3 2 2 2 2 4 2 3" xfId="30975" xr:uid="{00000000-0005-0000-0000-0000075C0000}"/>
    <cellStyle name="Millares 3 2 2 2 2 4 3" xfId="22369" xr:uid="{00000000-0005-0000-0000-0000085C0000}"/>
    <cellStyle name="Millares 3 2 2 2 2 4 3 2" xfId="37349" xr:uid="{00000000-0005-0000-0000-0000095C0000}"/>
    <cellStyle name="Millares 3 2 2 2 2 4 4" xfId="9466" xr:uid="{00000000-0005-0000-0000-00000A5C0000}"/>
    <cellStyle name="Millares 3 2 2 2 2 4 4 2" xfId="33780" xr:uid="{00000000-0005-0000-0000-00000B5C0000}"/>
    <cellStyle name="Millares 3 2 2 2 2 4 5" xfId="28843" xr:uid="{00000000-0005-0000-0000-00000C5C0000}"/>
    <cellStyle name="Millares 3 2 2 2 2 5" xfId="4899" xr:uid="{00000000-0005-0000-0000-00000D5C0000}"/>
    <cellStyle name="Millares 3 2 2 2 2 5 2" xfId="23776" xr:uid="{00000000-0005-0000-0000-00000E5C0000}"/>
    <cellStyle name="Millares 3 2 2 2 2 5 2 2" xfId="38485" xr:uid="{00000000-0005-0000-0000-00000F5C0000}"/>
    <cellStyle name="Millares 3 2 2 2 2 5 3" xfId="29981" xr:uid="{00000000-0005-0000-0000-0000105C0000}"/>
    <cellStyle name="Millares 3 2 2 2 2 6" xfId="20705" xr:uid="{00000000-0005-0000-0000-0000115C0000}"/>
    <cellStyle name="Millares 3 2 2 2 2 6 2" xfId="35941" xr:uid="{00000000-0005-0000-0000-0000125C0000}"/>
    <cellStyle name="Millares 3 2 2 2 2 7" xfId="7810" xr:uid="{00000000-0005-0000-0000-0000135C0000}"/>
    <cellStyle name="Millares 3 2 2 2 2 7 2" xfId="32380" xr:uid="{00000000-0005-0000-0000-0000145C0000}"/>
    <cellStyle name="Millares 3 2 2 2 2 8" xfId="27435" xr:uid="{00000000-0005-0000-0000-0000155C0000}"/>
    <cellStyle name="Millares 3 2 2 2 3" xfId="2012" xr:uid="{00000000-0005-0000-0000-0000165C0000}"/>
    <cellStyle name="Millares 3 2 2 2 3 2" xfId="2636" xr:uid="{00000000-0005-0000-0000-0000175C0000}"/>
    <cellStyle name="Millares 3 2 2 2 3 2 2" xfId="4300" xr:uid="{00000000-0005-0000-0000-0000185C0000}"/>
    <cellStyle name="Millares 3 2 2 2 3 2 2 2" xfId="6930" xr:uid="{00000000-0005-0000-0000-0000195C0000}"/>
    <cellStyle name="Millares 3 2 2 2 3 2 2 2 2" xfId="25805" xr:uid="{00000000-0005-0000-0000-00001A5C0000}"/>
    <cellStyle name="Millares 3 2 2 2 3 2 2 2 2 2" xfId="40098" xr:uid="{00000000-0005-0000-0000-00001B5C0000}"/>
    <cellStyle name="Millares 3 2 2 2 3 2 2 2 3" xfId="31596" xr:uid="{00000000-0005-0000-0000-00001C5C0000}"/>
    <cellStyle name="Millares 3 2 2 2 3 2 2 3" xfId="23184" xr:uid="{00000000-0005-0000-0000-00001D5C0000}"/>
    <cellStyle name="Millares 3 2 2 2 3 2 2 3 2" xfId="38004" xr:uid="{00000000-0005-0000-0000-00001E5C0000}"/>
    <cellStyle name="Millares 3 2 2 2 3 2 2 4" xfId="10280" xr:uid="{00000000-0005-0000-0000-00001F5C0000}"/>
    <cellStyle name="Millares 3 2 2 2 3 2 2 4 2" xfId="34434" xr:uid="{00000000-0005-0000-0000-0000205C0000}"/>
    <cellStyle name="Millares 3 2 2 2 3 2 2 5" xfId="29498" xr:uid="{00000000-0005-0000-0000-0000215C0000}"/>
    <cellStyle name="Millares 3 2 2 2 3 2 3" xfId="5680" xr:uid="{00000000-0005-0000-0000-0000225C0000}"/>
    <cellStyle name="Millares 3 2 2 2 3 2 3 2" xfId="24557" xr:uid="{00000000-0005-0000-0000-0000235C0000}"/>
    <cellStyle name="Millares 3 2 2 2 3 2 3 2 2" xfId="39106" xr:uid="{00000000-0005-0000-0000-0000245C0000}"/>
    <cellStyle name="Millares 3 2 2 2 3 2 3 3" xfId="30602" xr:uid="{00000000-0005-0000-0000-0000255C0000}"/>
    <cellStyle name="Millares 3 2 2 2 3 2 4" xfId="21520" xr:uid="{00000000-0005-0000-0000-0000265C0000}"/>
    <cellStyle name="Millares 3 2 2 2 3 2 4 2" xfId="36596" xr:uid="{00000000-0005-0000-0000-0000275C0000}"/>
    <cellStyle name="Millares 3 2 2 2 3 2 5" xfId="8624" xr:uid="{00000000-0005-0000-0000-0000285C0000}"/>
    <cellStyle name="Millares 3 2 2 2 3 2 5 2" xfId="33034" xr:uid="{00000000-0005-0000-0000-0000295C0000}"/>
    <cellStyle name="Millares 3 2 2 2 3 2 6" xfId="28090" xr:uid="{00000000-0005-0000-0000-00002A5C0000}"/>
    <cellStyle name="Millares 3 2 2 2 3 3" xfId="3676" xr:uid="{00000000-0005-0000-0000-00002B5C0000}"/>
    <cellStyle name="Millares 3 2 2 2 3 3 2" xfId="6306" xr:uid="{00000000-0005-0000-0000-00002C5C0000}"/>
    <cellStyle name="Millares 3 2 2 2 3 3 2 2" xfId="25181" xr:uid="{00000000-0005-0000-0000-00002D5C0000}"/>
    <cellStyle name="Millares 3 2 2 2 3 3 2 2 2" xfId="39602" xr:uid="{00000000-0005-0000-0000-00002E5C0000}"/>
    <cellStyle name="Millares 3 2 2 2 3 3 2 3" xfId="31100" xr:uid="{00000000-0005-0000-0000-00002F5C0000}"/>
    <cellStyle name="Millares 3 2 2 2 3 3 3" xfId="22560" xr:uid="{00000000-0005-0000-0000-0000305C0000}"/>
    <cellStyle name="Millares 3 2 2 2 3 3 3 2" xfId="37508" xr:uid="{00000000-0005-0000-0000-0000315C0000}"/>
    <cellStyle name="Millares 3 2 2 2 3 3 4" xfId="9656" xr:uid="{00000000-0005-0000-0000-0000325C0000}"/>
    <cellStyle name="Millares 3 2 2 2 3 3 4 2" xfId="33938" xr:uid="{00000000-0005-0000-0000-0000335C0000}"/>
    <cellStyle name="Millares 3 2 2 2 3 3 5" xfId="29002" xr:uid="{00000000-0005-0000-0000-0000345C0000}"/>
    <cellStyle name="Millares 3 2 2 2 3 4" xfId="5056" xr:uid="{00000000-0005-0000-0000-0000355C0000}"/>
    <cellStyle name="Millares 3 2 2 2 3 4 2" xfId="23933" xr:uid="{00000000-0005-0000-0000-0000365C0000}"/>
    <cellStyle name="Millares 3 2 2 2 3 4 2 2" xfId="38610" xr:uid="{00000000-0005-0000-0000-0000375C0000}"/>
    <cellStyle name="Millares 3 2 2 2 3 4 3" xfId="30106" xr:uid="{00000000-0005-0000-0000-0000385C0000}"/>
    <cellStyle name="Millares 3 2 2 2 3 5" xfId="20896" xr:uid="{00000000-0005-0000-0000-0000395C0000}"/>
    <cellStyle name="Millares 3 2 2 2 3 5 2" xfId="36100" xr:uid="{00000000-0005-0000-0000-00003A5C0000}"/>
    <cellStyle name="Millares 3 2 2 2 3 6" xfId="8000" xr:uid="{00000000-0005-0000-0000-00003B5C0000}"/>
    <cellStyle name="Millares 3 2 2 2 3 6 2" xfId="32538" xr:uid="{00000000-0005-0000-0000-00003C5C0000}"/>
    <cellStyle name="Millares 3 2 2 2 3 7" xfId="27594" xr:uid="{00000000-0005-0000-0000-00003D5C0000}"/>
    <cellStyle name="Millares 3 2 2 2 4" xfId="2324" xr:uid="{00000000-0005-0000-0000-00003E5C0000}"/>
    <cellStyle name="Millares 3 2 2 2 4 2" xfId="3988" xr:uid="{00000000-0005-0000-0000-00003F5C0000}"/>
    <cellStyle name="Millares 3 2 2 2 4 2 2" xfId="6618" xr:uid="{00000000-0005-0000-0000-0000405C0000}"/>
    <cellStyle name="Millares 3 2 2 2 4 2 2 2" xfId="25493" xr:uid="{00000000-0005-0000-0000-0000415C0000}"/>
    <cellStyle name="Millares 3 2 2 2 4 2 2 2 2" xfId="39850" xr:uid="{00000000-0005-0000-0000-0000425C0000}"/>
    <cellStyle name="Millares 3 2 2 2 4 2 2 3" xfId="31348" xr:uid="{00000000-0005-0000-0000-0000435C0000}"/>
    <cellStyle name="Millares 3 2 2 2 4 2 3" xfId="22872" xr:uid="{00000000-0005-0000-0000-0000445C0000}"/>
    <cellStyle name="Millares 3 2 2 2 4 2 3 2" xfId="37756" xr:uid="{00000000-0005-0000-0000-0000455C0000}"/>
    <cellStyle name="Millares 3 2 2 2 4 2 4" xfId="9968" xr:uid="{00000000-0005-0000-0000-0000465C0000}"/>
    <cellStyle name="Millares 3 2 2 2 4 2 4 2" xfId="34186" xr:uid="{00000000-0005-0000-0000-0000475C0000}"/>
    <cellStyle name="Millares 3 2 2 2 4 2 5" xfId="29250" xr:uid="{00000000-0005-0000-0000-0000485C0000}"/>
    <cellStyle name="Millares 3 2 2 2 4 3" xfId="5368" xr:uid="{00000000-0005-0000-0000-0000495C0000}"/>
    <cellStyle name="Millares 3 2 2 2 4 3 2" xfId="24245" xr:uid="{00000000-0005-0000-0000-00004A5C0000}"/>
    <cellStyle name="Millares 3 2 2 2 4 3 2 2" xfId="38858" xr:uid="{00000000-0005-0000-0000-00004B5C0000}"/>
    <cellStyle name="Millares 3 2 2 2 4 3 3" xfId="30354" xr:uid="{00000000-0005-0000-0000-00004C5C0000}"/>
    <cellStyle name="Millares 3 2 2 2 4 4" xfId="21208" xr:uid="{00000000-0005-0000-0000-00004D5C0000}"/>
    <cellStyle name="Millares 3 2 2 2 4 4 2" xfId="36348" xr:uid="{00000000-0005-0000-0000-00004E5C0000}"/>
    <cellStyle name="Millares 3 2 2 2 4 5" xfId="8312" xr:uid="{00000000-0005-0000-0000-00004F5C0000}"/>
    <cellStyle name="Millares 3 2 2 2 4 5 2" xfId="32786" xr:uid="{00000000-0005-0000-0000-0000505C0000}"/>
    <cellStyle name="Millares 3 2 2 2 4 6" xfId="27842" xr:uid="{00000000-0005-0000-0000-0000515C0000}"/>
    <cellStyle name="Millares 3 2 2 2 5" xfId="3121" xr:uid="{00000000-0005-0000-0000-0000525C0000}"/>
    <cellStyle name="Millares 3 2 2 2 5 2" xfId="5993" xr:uid="{00000000-0005-0000-0000-0000535C0000}"/>
    <cellStyle name="Millares 3 2 2 2 5 2 2" xfId="24869" xr:uid="{00000000-0005-0000-0000-0000545C0000}"/>
    <cellStyle name="Millares 3 2 2 2 5 2 2 2" xfId="39354" xr:uid="{00000000-0005-0000-0000-0000555C0000}"/>
    <cellStyle name="Millares 3 2 2 2 5 2 3" xfId="30851" xr:uid="{00000000-0005-0000-0000-0000565C0000}"/>
    <cellStyle name="Millares 3 2 2 2 5 3" xfId="22005" xr:uid="{00000000-0005-0000-0000-0000575C0000}"/>
    <cellStyle name="Millares 3 2 2 2 5 3 2" xfId="37017" xr:uid="{00000000-0005-0000-0000-0000585C0000}"/>
    <cellStyle name="Millares 3 2 2 2 5 4" xfId="9106" xr:uid="{00000000-0005-0000-0000-0000595C0000}"/>
    <cellStyle name="Millares 3 2 2 2 5 4 2" xfId="33452" xr:uid="{00000000-0005-0000-0000-00005A5C0000}"/>
    <cellStyle name="Millares 3 2 2 2 5 5" xfId="28511" xr:uid="{00000000-0005-0000-0000-00005B5C0000}"/>
    <cellStyle name="Millares 3 2 2 2 6" xfId="4742" xr:uid="{00000000-0005-0000-0000-00005C5C0000}"/>
    <cellStyle name="Millares 3 2 2 2 6 2" xfId="23620" xr:uid="{00000000-0005-0000-0000-00005D5C0000}"/>
    <cellStyle name="Millares 3 2 2 2 6 2 2" xfId="38361" xr:uid="{00000000-0005-0000-0000-00005E5C0000}"/>
    <cellStyle name="Millares 3 2 2 2 6 3" xfId="12936" xr:uid="{00000000-0005-0000-0000-00005F5C0000}"/>
    <cellStyle name="Millares 3 2 2 2 6 4" xfId="29856" xr:uid="{00000000-0005-0000-0000-0000605C0000}"/>
    <cellStyle name="Millares 3 2 2 2 7" xfId="20341" xr:uid="{00000000-0005-0000-0000-0000615C0000}"/>
    <cellStyle name="Millares 3 2 2 2 7 2" xfId="35609" xr:uid="{00000000-0005-0000-0000-0000625C0000}"/>
    <cellStyle name="Millares 3 2 2 2 8" xfId="7450" xr:uid="{00000000-0005-0000-0000-0000635C0000}"/>
    <cellStyle name="Millares 3 2 2 2 8 2" xfId="32052" xr:uid="{00000000-0005-0000-0000-0000645C0000}"/>
    <cellStyle name="Millares 3 2 2 2 9" xfId="27103" xr:uid="{00000000-0005-0000-0000-0000655C0000}"/>
    <cellStyle name="Millares 3 2 2 3" xfId="1639" xr:uid="{00000000-0005-0000-0000-0000665C0000}"/>
    <cellStyle name="Millares 3 2 2 3 2" xfId="2090" xr:uid="{00000000-0005-0000-0000-0000675C0000}"/>
    <cellStyle name="Millares 3 2 2 3 2 2" xfId="2714" xr:uid="{00000000-0005-0000-0000-0000685C0000}"/>
    <cellStyle name="Millares 3 2 2 3 2 2 2" xfId="4378" xr:uid="{00000000-0005-0000-0000-0000695C0000}"/>
    <cellStyle name="Millares 3 2 2 3 2 2 2 2" xfId="7008" xr:uid="{00000000-0005-0000-0000-00006A5C0000}"/>
    <cellStyle name="Millares 3 2 2 3 2 2 2 2 2" xfId="25883" xr:uid="{00000000-0005-0000-0000-00006B5C0000}"/>
    <cellStyle name="Millares 3 2 2 3 2 2 2 2 2 2" xfId="40160" xr:uid="{00000000-0005-0000-0000-00006C5C0000}"/>
    <cellStyle name="Millares 3 2 2 3 2 2 2 2 3" xfId="31658" xr:uid="{00000000-0005-0000-0000-00006D5C0000}"/>
    <cellStyle name="Millares 3 2 2 3 2 2 2 3" xfId="23262" xr:uid="{00000000-0005-0000-0000-00006E5C0000}"/>
    <cellStyle name="Millares 3 2 2 3 2 2 2 3 2" xfId="38066" xr:uid="{00000000-0005-0000-0000-00006F5C0000}"/>
    <cellStyle name="Millares 3 2 2 3 2 2 2 4" xfId="10358" xr:uid="{00000000-0005-0000-0000-0000705C0000}"/>
    <cellStyle name="Millares 3 2 2 3 2 2 2 4 2" xfId="34496" xr:uid="{00000000-0005-0000-0000-0000715C0000}"/>
    <cellStyle name="Millares 3 2 2 3 2 2 2 5" xfId="29560" xr:uid="{00000000-0005-0000-0000-0000725C0000}"/>
    <cellStyle name="Millares 3 2 2 3 2 2 3" xfId="5758" xr:uid="{00000000-0005-0000-0000-0000735C0000}"/>
    <cellStyle name="Millares 3 2 2 3 2 2 3 2" xfId="24635" xr:uid="{00000000-0005-0000-0000-0000745C0000}"/>
    <cellStyle name="Millares 3 2 2 3 2 2 3 2 2" xfId="39168" xr:uid="{00000000-0005-0000-0000-0000755C0000}"/>
    <cellStyle name="Millares 3 2 2 3 2 2 3 3" xfId="30664" xr:uid="{00000000-0005-0000-0000-0000765C0000}"/>
    <cellStyle name="Millares 3 2 2 3 2 2 4" xfId="21598" xr:uid="{00000000-0005-0000-0000-0000775C0000}"/>
    <cellStyle name="Millares 3 2 2 3 2 2 4 2" xfId="36658" xr:uid="{00000000-0005-0000-0000-0000785C0000}"/>
    <cellStyle name="Millares 3 2 2 3 2 2 5" xfId="8702" xr:uid="{00000000-0005-0000-0000-0000795C0000}"/>
    <cellStyle name="Millares 3 2 2 3 2 2 5 2" xfId="33096" xr:uid="{00000000-0005-0000-0000-00007A5C0000}"/>
    <cellStyle name="Millares 3 2 2 3 2 2 6" xfId="28152" xr:uid="{00000000-0005-0000-0000-00007B5C0000}"/>
    <cellStyle name="Millares 3 2 2 3 2 3" xfId="3754" xr:uid="{00000000-0005-0000-0000-00007C5C0000}"/>
    <cellStyle name="Millares 3 2 2 3 2 3 2" xfId="6384" xr:uid="{00000000-0005-0000-0000-00007D5C0000}"/>
    <cellStyle name="Millares 3 2 2 3 2 3 2 2" xfId="25259" xr:uid="{00000000-0005-0000-0000-00007E5C0000}"/>
    <cellStyle name="Millares 3 2 2 3 2 3 2 2 2" xfId="39664" xr:uid="{00000000-0005-0000-0000-00007F5C0000}"/>
    <cellStyle name="Millares 3 2 2 3 2 3 2 3" xfId="31162" xr:uid="{00000000-0005-0000-0000-0000805C0000}"/>
    <cellStyle name="Millares 3 2 2 3 2 3 3" xfId="22638" xr:uid="{00000000-0005-0000-0000-0000815C0000}"/>
    <cellStyle name="Millares 3 2 2 3 2 3 3 2" xfId="37570" xr:uid="{00000000-0005-0000-0000-0000825C0000}"/>
    <cellStyle name="Millares 3 2 2 3 2 3 4" xfId="9734" xr:uid="{00000000-0005-0000-0000-0000835C0000}"/>
    <cellStyle name="Millares 3 2 2 3 2 3 4 2" xfId="34000" xr:uid="{00000000-0005-0000-0000-0000845C0000}"/>
    <cellStyle name="Millares 3 2 2 3 2 3 5" xfId="29064" xr:uid="{00000000-0005-0000-0000-0000855C0000}"/>
    <cellStyle name="Millares 3 2 2 3 2 4" xfId="5134" xr:uid="{00000000-0005-0000-0000-0000865C0000}"/>
    <cellStyle name="Millares 3 2 2 3 2 4 2" xfId="24011" xr:uid="{00000000-0005-0000-0000-0000875C0000}"/>
    <cellStyle name="Millares 3 2 2 3 2 4 2 2" xfId="38672" xr:uid="{00000000-0005-0000-0000-0000885C0000}"/>
    <cellStyle name="Millares 3 2 2 3 2 4 3" xfId="30168" xr:uid="{00000000-0005-0000-0000-0000895C0000}"/>
    <cellStyle name="Millares 3 2 2 3 2 5" xfId="20974" xr:uid="{00000000-0005-0000-0000-00008A5C0000}"/>
    <cellStyle name="Millares 3 2 2 3 2 5 2" xfId="36162" xr:uid="{00000000-0005-0000-0000-00008B5C0000}"/>
    <cellStyle name="Millares 3 2 2 3 2 6" xfId="8078" xr:uid="{00000000-0005-0000-0000-00008C5C0000}"/>
    <cellStyle name="Millares 3 2 2 3 2 6 2" xfId="32600" xr:uid="{00000000-0005-0000-0000-00008D5C0000}"/>
    <cellStyle name="Millares 3 2 2 3 2 7" xfId="27656" xr:uid="{00000000-0005-0000-0000-00008E5C0000}"/>
    <cellStyle name="Millares 3 2 2 3 3" xfId="2402" xr:uid="{00000000-0005-0000-0000-00008F5C0000}"/>
    <cellStyle name="Millares 3 2 2 3 3 2" xfId="4066" xr:uid="{00000000-0005-0000-0000-0000905C0000}"/>
    <cellStyle name="Millares 3 2 2 3 3 2 2" xfId="6696" xr:uid="{00000000-0005-0000-0000-0000915C0000}"/>
    <cellStyle name="Millares 3 2 2 3 3 2 2 2" xfId="25571" xr:uid="{00000000-0005-0000-0000-0000925C0000}"/>
    <cellStyle name="Millares 3 2 2 3 3 2 2 2 2" xfId="39912" xr:uid="{00000000-0005-0000-0000-0000935C0000}"/>
    <cellStyle name="Millares 3 2 2 3 3 2 2 3" xfId="31410" xr:uid="{00000000-0005-0000-0000-0000945C0000}"/>
    <cellStyle name="Millares 3 2 2 3 3 2 3" xfId="22950" xr:uid="{00000000-0005-0000-0000-0000955C0000}"/>
    <cellStyle name="Millares 3 2 2 3 3 2 3 2" xfId="37818" xr:uid="{00000000-0005-0000-0000-0000965C0000}"/>
    <cellStyle name="Millares 3 2 2 3 3 2 4" xfId="10046" xr:uid="{00000000-0005-0000-0000-0000975C0000}"/>
    <cellStyle name="Millares 3 2 2 3 3 2 4 2" xfId="34248" xr:uid="{00000000-0005-0000-0000-0000985C0000}"/>
    <cellStyle name="Millares 3 2 2 3 3 2 5" xfId="29312" xr:uid="{00000000-0005-0000-0000-0000995C0000}"/>
    <cellStyle name="Millares 3 2 2 3 3 3" xfId="5446" xr:uid="{00000000-0005-0000-0000-00009A5C0000}"/>
    <cellStyle name="Millares 3 2 2 3 3 3 2" xfId="24323" xr:uid="{00000000-0005-0000-0000-00009B5C0000}"/>
    <cellStyle name="Millares 3 2 2 3 3 3 2 2" xfId="38920" xr:uid="{00000000-0005-0000-0000-00009C5C0000}"/>
    <cellStyle name="Millares 3 2 2 3 3 3 3" xfId="30416" xr:uid="{00000000-0005-0000-0000-00009D5C0000}"/>
    <cellStyle name="Millares 3 2 2 3 3 4" xfId="21286" xr:uid="{00000000-0005-0000-0000-00009E5C0000}"/>
    <cellStyle name="Millares 3 2 2 3 3 4 2" xfId="36410" xr:uid="{00000000-0005-0000-0000-00009F5C0000}"/>
    <cellStyle name="Millares 3 2 2 3 3 5" xfId="8390" xr:uid="{00000000-0005-0000-0000-0000A05C0000}"/>
    <cellStyle name="Millares 3 2 2 3 3 5 2" xfId="32848" xr:uid="{00000000-0005-0000-0000-0000A15C0000}"/>
    <cellStyle name="Millares 3 2 2 3 3 6" xfId="27904" xr:uid="{00000000-0005-0000-0000-0000A25C0000}"/>
    <cellStyle name="Millares 3 2 2 3 4" xfId="3303" xr:uid="{00000000-0005-0000-0000-0000A35C0000}"/>
    <cellStyle name="Millares 3 2 2 3 4 2" xfId="6071" xr:uid="{00000000-0005-0000-0000-0000A45C0000}"/>
    <cellStyle name="Millares 3 2 2 3 4 2 2" xfId="24947" xr:uid="{00000000-0005-0000-0000-0000A55C0000}"/>
    <cellStyle name="Millares 3 2 2 3 4 2 2 2" xfId="39416" xr:uid="{00000000-0005-0000-0000-0000A65C0000}"/>
    <cellStyle name="Millares 3 2 2 3 4 2 3" xfId="30913" xr:uid="{00000000-0005-0000-0000-0000A75C0000}"/>
    <cellStyle name="Millares 3 2 2 3 4 3" xfId="22187" xr:uid="{00000000-0005-0000-0000-0000A85C0000}"/>
    <cellStyle name="Millares 3 2 2 3 4 3 2" xfId="37183" xr:uid="{00000000-0005-0000-0000-0000A95C0000}"/>
    <cellStyle name="Millares 3 2 2 3 4 4" xfId="9286" xr:uid="{00000000-0005-0000-0000-0000AA5C0000}"/>
    <cellStyle name="Millares 3 2 2 3 4 4 2" xfId="33616" xr:uid="{00000000-0005-0000-0000-0000AB5C0000}"/>
    <cellStyle name="Millares 3 2 2 3 4 5" xfId="28677" xr:uid="{00000000-0005-0000-0000-0000AC5C0000}"/>
    <cellStyle name="Millares 3 2 2 3 5" xfId="4820" xr:uid="{00000000-0005-0000-0000-0000AD5C0000}"/>
    <cellStyle name="Millares 3 2 2 3 5 2" xfId="23698" xr:uid="{00000000-0005-0000-0000-0000AE5C0000}"/>
    <cellStyle name="Millares 3 2 2 3 5 2 2" xfId="38423" xr:uid="{00000000-0005-0000-0000-0000AF5C0000}"/>
    <cellStyle name="Millares 3 2 2 3 5 3" xfId="29918" xr:uid="{00000000-0005-0000-0000-0000B05C0000}"/>
    <cellStyle name="Millares 3 2 2 3 6" xfId="20523" xr:uid="{00000000-0005-0000-0000-0000B15C0000}"/>
    <cellStyle name="Millares 3 2 2 3 6 2" xfId="35775" xr:uid="{00000000-0005-0000-0000-0000B25C0000}"/>
    <cellStyle name="Millares 3 2 2 3 7" xfId="7630" xr:uid="{00000000-0005-0000-0000-0000B35C0000}"/>
    <cellStyle name="Millares 3 2 2 3 7 2" xfId="32216" xr:uid="{00000000-0005-0000-0000-0000B45C0000}"/>
    <cellStyle name="Millares 3 2 2 3 8" xfId="27269" xr:uid="{00000000-0005-0000-0000-0000B55C0000}"/>
    <cellStyle name="Millares 3 2 2 4" xfId="1934" xr:uid="{00000000-0005-0000-0000-0000B65C0000}"/>
    <cellStyle name="Millares 3 2 2 4 2" xfId="2558" xr:uid="{00000000-0005-0000-0000-0000B75C0000}"/>
    <cellStyle name="Millares 3 2 2 4 2 2" xfId="4222" xr:uid="{00000000-0005-0000-0000-0000B85C0000}"/>
    <cellStyle name="Millares 3 2 2 4 2 2 2" xfId="6852" xr:uid="{00000000-0005-0000-0000-0000B95C0000}"/>
    <cellStyle name="Millares 3 2 2 4 2 2 2 2" xfId="25727" xr:uid="{00000000-0005-0000-0000-0000BA5C0000}"/>
    <cellStyle name="Millares 3 2 2 4 2 2 2 2 2" xfId="40036" xr:uid="{00000000-0005-0000-0000-0000BB5C0000}"/>
    <cellStyle name="Millares 3 2 2 4 2 2 2 3" xfId="31534" xr:uid="{00000000-0005-0000-0000-0000BC5C0000}"/>
    <cellStyle name="Millares 3 2 2 4 2 2 3" xfId="23106" xr:uid="{00000000-0005-0000-0000-0000BD5C0000}"/>
    <cellStyle name="Millares 3 2 2 4 2 2 3 2" xfId="37942" xr:uid="{00000000-0005-0000-0000-0000BE5C0000}"/>
    <cellStyle name="Millares 3 2 2 4 2 2 4" xfId="10202" xr:uid="{00000000-0005-0000-0000-0000BF5C0000}"/>
    <cellStyle name="Millares 3 2 2 4 2 2 4 2" xfId="34372" xr:uid="{00000000-0005-0000-0000-0000C05C0000}"/>
    <cellStyle name="Millares 3 2 2 4 2 2 5" xfId="29436" xr:uid="{00000000-0005-0000-0000-0000C15C0000}"/>
    <cellStyle name="Millares 3 2 2 4 2 3" xfId="5602" xr:uid="{00000000-0005-0000-0000-0000C25C0000}"/>
    <cellStyle name="Millares 3 2 2 4 2 3 2" xfId="24479" xr:uid="{00000000-0005-0000-0000-0000C35C0000}"/>
    <cellStyle name="Millares 3 2 2 4 2 3 2 2" xfId="39044" xr:uid="{00000000-0005-0000-0000-0000C45C0000}"/>
    <cellStyle name="Millares 3 2 2 4 2 3 3" xfId="30540" xr:uid="{00000000-0005-0000-0000-0000C55C0000}"/>
    <cellStyle name="Millares 3 2 2 4 2 4" xfId="21442" xr:uid="{00000000-0005-0000-0000-0000C65C0000}"/>
    <cellStyle name="Millares 3 2 2 4 2 4 2" xfId="36534" xr:uid="{00000000-0005-0000-0000-0000C75C0000}"/>
    <cellStyle name="Millares 3 2 2 4 2 5" xfId="8546" xr:uid="{00000000-0005-0000-0000-0000C85C0000}"/>
    <cellStyle name="Millares 3 2 2 4 2 5 2" xfId="32972" xr:uid="{00000000-0005-0000-0000-0000C95C0000}"/>
    <cellStyle name="Millares 3 2 2 4 2 6" xfId="28028" xr:uid="{00000000-0005-0000-0000-0000CA5C0000}"/>
    <cellStyle name="Millares 3 2 2 4 3" xfId="3598" xr:uid="{00000000-0005-0000-0000-0000CB5C0000}"/>
    <cellStyle name="Millares 3 2 2 4 3 2" xfId="6228" xr:uid="{00000000-0005-0000-0000-0000CC5C0000}"/>
    <cellStyle name="Millares 3 2 2 4 3 2 2" xfId="25103" xr:uid="{00000000-0005-0000-0000-0000CD5C0000}"/>
    <cellStyle name="Millares 3 2 2 4 3 2 2 2" xfId="39540" xr:uid="{00000000-0005-0000-0000-0000CE5C0000}"/>
    <cellStyle name="Millares 3 2 2 4 3 2 3" xfId="31038" xr:uid="{00000000-0005-0000-0000-0000CF5C0000}"/>
    <cellStyle name="Millares 3 2 2 4 3 3" xfId="22482" xr:uid="{00000000-0005-0000-0000-0000D05C0000}"/>
    <cellStyle name="Millares 3 2 2 4 3 3 2" xfId="37446" xr:uid="{00000000-0005-0000-0000-0000D15C0000}"/>
    <cellStyle name="Millares 3 2 2 4 3 4" xfId="9578" xr:uid="{00000000-0005-0000-0000-0000D25C0000}"/>
    <cellStyle name="Millares 3 2 2 4 3 4 2" xfId="33876" xr:uid="{00000000-0005-0000-0000-0000D35C0000}"/>
    <cellStyle name="Millares 3 2 2 4 3 5" xfId="28940" xr:uid="{00000000-0005-0000-0000-0000D45C0000}"/>
    <cellStyle name="Millares 3 2 2 4 4" xfId="4978" xr:uid="{00000000-0005-0000-0000-0000D55C0000}"/>
    <cellStyle name="Millares 3 2 2 4 4 2" xfId="23855" xr:uid="{00000000-0005-0000-0000-0000D65C0000}"/>
    <cellStyle name="Millares 3 2 2 4 4 2 2" xfId="38548" xr:uid="{00000000-0005-0000-0000-0000D75C0000}"/>
    <cellStyle name="Millares 3 2 2 4 4 3" xfId="30044" xr:uid="{00000000-0005-0000-0000-0000D85C0000}"/>
    <cellStyle name="Millares 3 2 2 4 5" xfId="20818" xr:uid="{00000000-0005-0000-0000-0000D95C0000}"/>
    <cellStyle name="Millares 3 2 2 4 5 2" xfId="36038" xr:uid="{00000000-0005-0000-0000-0000DA5C0000}"/>
    <cellStyle name="Millares 3 2 2 4 6" xfId="7922" xr:uid="{00000000-0005-0000-0000-0000DB5C0000}"/>
    <cellStyle name="Millares 3 2 2 4 6 2" xfId="32476" xr:uid="{00000000-0005-0000-0000-0000DC5C0000}"/>
    <cellStyle name="Millares 3 2 2 4 7" xfId="27532" xr:uid="{00000000-0005-0000-0000-0000DD5C0000}"/>
    <cellStyle name="Millares 3 2 2 5" xfId="2246" xr:uid="{00000000-0005-0000-0000-0000DE5C0000}"/>
    <cellStyle name="Millares 3 2 2 5 2" xfId="3910" xr:uid="{00000000-0005-0000-0000-0000DF5C0000}"/>
    <cellStyle name="Millares 3 2 2 5 2 2" xfId="6540" xr:uid="{00000000-0005-0000-0000-0000E05C0000}"/>
    <cellStyle name="Millares 3 2 2 5 2 2 2" xfId="25415" xr:uid="{00000000-0005-0000-0000-0000E15C0000}"/>
    <cellStyle name="Millares 3 2 2 5 2 2 2 2" xfId="39788" xr:uid="{00000000-0005-0000-0000-0000E25C0000}"/>
    <cellStyle name="Millares 3 2 2 5 2 2 3" xfId="31286" xr:uid="{00000000-0005-0000-0000-0000E35C0000}"/>
    <cellStyle name="Millares 3 2 2 5 2 3" xfId="22794" xr:uid="{00000000-0005-0000-0000-0000E45C0000}"/>
    <cellStyle name="Millares 3 2 2 5 2 3 2" xfId="37694" xr:uid="{00000000-0005-0000-0000-0000E55C0000}"/>
    <cellStyle name="Millares 3 2 2 5 2 4" xfId="9890" xr:uid="{00000000-0005-0000-0000-0000E65C0000}"/>
    <cellStyle name="Millares 3 2 2 5 2 4 2" xfId="34124" xr:uid="{00000000-0005-0000-0000-0000E75C0000}"/>
    <cellStyle name="Millares 3 2 2 5 2 5" xfId="29188" xr:uid="{00000000-0005-0000-0000-0000E85C0000}"/>
    <cellStyle name="Millares 3 2 2 5 3" xfId="5290" xr:uid="{00000000-0005-0000-0000-0000E95C0000}"/>
    <cellStyle name="Millares 3 2 2 5 3 2" xfId="24167" xr:uid="{00000000-0005-0000-0000-0000EA5C0000}"/>
    <cellStyle name="Millares 3 2 2 5 3 2 2" xfId="38796" xr:uid="{00000000-0005-0000-0000-0000EB5C0000}"/>
    <cellStyle name="Millares 3 2 2 5 3 3" xfId="30292" xr:uid="{00000000-0005-0000-0000-0000EC5C0000}"/>
    <cellStyle name="Millares 3 2 2 5 4" xfId="21130" xr:uid="{00000000-0005-0000-0000-0000ED5C0000}"/>
    <cellStyle name="Millares 3 2 2 5 4 2" xfId="36286" xr:uid="{00000000-0005-0000-0000-0000EE5C0000}"/>
    <cellStyle name="Millares 3 2 2 5 5" xfId="8234" xr:uid="{00000000-0005-0000-0000-0000EF5C0000}"/>
    <cellStyle name="Millares 3 2 2 5 5 2" xfId="32724" xr:uid="{00000000-0005-0000-0000-0000F05C0000}"/>
    <cellStyle name="Millares 3 2 2 5 6" xfId="27780" xr:uid="{00000000-0005-0000-0000-0000F15C0000}"/>
    <cellStyle name="Millares 3 2 2 6" xfId="2939" xr:uid="{00000000-0005-0000-0000-0000F25C0000}"/>
    <cellStyle name="Millares 3 2 2 6 2" xfId="5915" xr:uid="{00000000-0005-0000-0000-0000F35C0000}"/>
    <cellStyle name="Millares 3 2 2 6 2 2" xfId="24791" xr:uid="{00000000-0005-0000-0000-0000F45C0000}"/>
    <cellStyle name="Millares 3 2 2 6 2 2 2" xfId="39292" xr:uid="{00000000-0005-0000-0000-0000F55C0000}"/>
    <cellStyle name="Millares 3 2 2 6 2 3" xfId="30789" xr:uid="{00000000-0005-0000-0000-0000F65C0000}"/>
    <cellStyle name="Millares 3 2 2 6 3" xfId="21823" xr:uid="{00000000-0005-0000-0000-0000F75C0000}"/>
    <cellStyle name="Millares 3 2 2 6 3 2" xfId="36851" xr:uid="{00000000-0005-0000-0000-0000F85C0000}"/>
    <cellStyle name="Millares 3 2 2 6 4" xfId="8926" xr:uid="{00000000-0005-0000-0000-0000F95C0000}"/>
    <cellStyle name="Millares 3 2 2 6 4 2" xfId="33288" xr:uid="{00000000-0005-0000-0000-0000FA5C0000}"/>
    <cellStyle name="Millares 3 2 2 6 5" xfId="28345" xr:uid="{00000000-0005-0000-0000-0000FB5C0000}"/>
    <cellStyle name="Millares 3 2 2 7" xfId="4663" xr:uid="{00000000-0005-0000-0000-0000FC5C0000}"/>
    <cellStyle name="Millares 3 2 2 7 2" xfId="23541" xr:uid="{00000000-0005-0000-0000-0000FD5C0000}"/>
    <cellStyle name="Millares 3 2 2 7 2 2" xfId="38298" xr:uid="{00000000-0005-0000-0000-0000FE5C0000}"/>
    <cellStyle name="Millares 3 2 2 7 3" xfId="10558" xr:uid="{00000000-0005-0000-0000-0000FF5C0000}"/>
    <cellStyle name="Millares 3 2 2 7 3 2" xfId="34666" xr:uid="{00000000-0005-0000-0000-0000005D0000}"/>
    <cellStyle name="Millares 3 2 2 7 4" xfId="29793" xr:uid="{00000000-0005-0000-0000-0000015D0000}"/>
    <cellStyle name="Millares 3 2 2 8" xfId="4526" xr:uid="{00000000-0005-0000-0000-0000025D0000}"/>
    <cellStyle name="Millares 3 2 2 8 2" xfId="23409" xr:uid="{00000000-0005-0000-0000-0000035D0000}"/>
    <cellStyle name="Millares 3 2 2 8 2 2" xfId="38183" xr:uid="{00000000-0005-0000-0000-0000045D0000}"/>
    <cellStyle name="Millares 3 2 2 8 3" xfId="29677" xr:uid="{00000000-0005-0000-0000-0000055D0000}"/>
    <cellStyle name="Millares 3 2 2 9" xfId="20159" xr:uid="{00000000-0005-0000-0000-0000065D0000}"/>
    <cellStyle name="Millares 3 2 2 9 2" xfId="35443" xr:uid="{00000000-0005-0000-0000-0000075D0000}"/>
    <cellStyle name="Millares 3 2 3" xfId="1366" xr:uid="{00000000-0005-0000-0000-0000085D0000}"/>
    <cellStyle name="Millares 3 2 3 2" xfId="1730" xr:uid="{00000000-0005-0000-0000-0000095D0000}"/>
    <cellStyle name="Millares 3 2 3 2 2" xfId="2129" xr:uid="{00000000-0005-0000-0000-00000A5D0000}"/>
    <cellStyle name="Millares 3 2 3 2 2 2" xfId="2753" xr:uid="{00000000-0005-0000-0000-00000B5D0000}"/>
    <cellStyle name="Millares 3 2 3 2 2 2 2" xfId="4417" xr:uid="{00000000-0005-0000-0000-00000C5D0000}"/>
    <cellStyle name="Millares 3 2 3 2 2 2 2 2" xfId="7047" xr:uid="{00000000-0005-0000-0000-00000D5D0000}"/>
    <cellStyle name="Millares 3 2 3 2 2 2 2 2 2" xfId="25922" xr:uid="{00000000-0005-0000-0000-00000E5D0000}"/>
    <cellStyle name="Millares 3 2 3 2 2 2 2 2 2 2" xfId="40191" xr:uid="{00000000-0005-0000-0000-00000F5D0000}"/>
    <cellStyle name="Millares 3 2 3 2 2 2 2 2 3" xfId="31689" xr:uid="{00000000-0005-0000-0000-0000105D0000}"/>
    <cellStyle name="Millares 3 2 3 2 2 2 2 3" xfId="23301" xr:uid="{00000000-0005-0000-0000-0000115D0000}"/>
    <cellStyle name="Millares 3 2 3 2 2 2 2 3 2" xfId="38097" xr:uid="{00000000-0005-0000-0000-0000125D0000}"/>
    <cellStyle name="Millares 3 2 3 2 2 2 2 4" xfId="10397" xr:uid="{00000000-0005-0000-0000-0000135D0000}"/>
    <cellStyle name="Millares 3 2 3 2 2 2 2 4 2" xfId="34527" xr:uid="{00000000-0005-0000-0000-0000145D0000}"/>
    <cellStyle name="Millares 3 2 3 2 2 2 2 5" xfId="29591" xr:uid="{00000000-0005-0000-0000-0000155D0000}"/>
    <cellStyle name="Millares 3 2 3 2 2 2 3" xfId="5797" xr:uid="{00000000-0005-0000-0000-0000165D0000}"/>
    <cellStyle name="Millares 3 2 3 2 2 2 3 2" xfId="24674" xr:uid="{00000000-0005-0000-0000-0000175D0000}"/>
    <cellStyle name="Millares 3 2 3 2 2 2 3 2 2" xfId="39199" xr:uid="{00000000-0005-0000-0000-0000185D0000}"/>
    <cellStyle name="Millares 3 2 3 2 2 2 3 3" xfId="30695" xr:uid="{00000000-0005-0000-0000-0000195D0000}"/>
    <cellStyle name="Millares 3 2 3 2 2 2 4" xfId="21637" xr:uid="{00000000-0005-0000-0000-00001A5D0000}"/>
    <cellStyle name="Millares 3 2 3 2 2 2 4 2" xfId="36689" xr:uid="{00000000-0005-0000-0000-00001B5D0000}"/>
    <cellStyle name="Millares 3 2 3 2 2 2 5" xfId="8741" xr:uid="{00000000-0005-0000-0000-00001C5D0000}"/>
    <cellStyle name="Millares 3 2 3 2 2 2 5 2" xfId="33127" xr:uid="{00000000-0005-0000-0000-00001D5D0000}"/>
    <cellStyle name="Millares 3 2 3 2 2 2 6" xfId="28183" xr:uid="{00000000-0005-0000-0000-00001E5D0000}"/>
    <cellStyle name="Millares 3 2 3 2 2 3" xfId="3793" xr:uid="{00000000-0005-0000-0000-00001F5D0000}"/>
    <cellStyle name="Millares 3 2 3 2 2 3 2" xfId="6423" xr:uid="{00000000-0005-0000-0000-0000205D0000}"/>
    <cellStyle name="Millares 3 2 3 2 2 3 2 2" xfId="25298" xr:uid="{00000000-0005-0000-0000-0000215D0000}"/>
    <cellStyle name="Millares 3 2 3 2 2 3 2 2 2" xfId="39695" xr:uid="{00000000-0005-0000-0000-0000225D0000}"/>
    <cellStyle name="Millares 3 2 3 2 2 3 2 3" xfId="31193" xr:uid="{00000000-0005-0000-0000-0000235D0000}"/>
    <cellStyle name="Millares 3 2 3 2 2 3 3" xfId="22677" xr:uid="{00000000-0005-0000-0000-0000245D0000}"/>
    <cellStyle name="Millares 3 2 3 2 2 3 3 2" xfId="37601" xr:uid="{00000000-0005-0000-0000-0000255D0000}"/>
    <cellStyle name="Millares 3 2 3 2 2 3 4" xfId="9773" xr:uid="{00000000-0005-0000-0000-0000265D0000}"/>
    <cellStyle name="Millares 3 2 3 2 2 3 4 2" xfId="34031" xr:uid="{00000000-0005-0000-0000-0000275D0000}"/>
    <cellStyle name="Millares 3 2 3 2 2 3 5" xfId="29095" xr:uid="{00000000-0005-0000-0000-0000285D0000}"/>
    <cellStyle name="Millares 3 2 3 2 2 4" xfId="5173" xr:uid="{00000000-0005-0000-0000-0000295D0000}"/>
    <cellStyle name="Millares 3 2 3 2 2 4 2" xfId="24050" xr:uid="{00000000-0005-0000-0000-00002A5D0000}"/>
    <cellStyle name="Millares 3 2 3 2 2 4 2 2" xfId="38703" xr:uid="{00000000-0005-0000-0000-00002B5D0000}"/>
    <cellStyle name="Millares 3 2 3 2 2 4 3" xfId="30199" xr:uid="{00000000-0005-0000-0000-00002C5D0000}"/>
    <cellStyle name="Millares 3 2 3 2 2 5" xfId="21013" xr:uid="{00000000-0005-0000-0000-00002D5D0000}"/>
    <cellStyle name="Millares 3 2 3 2 2 5 2" xfId="36193" xr:uid="{00000000-0005-0000-0000-00002E5D0000}"/>
    <cellStyle name="Millares 3 2 3 2 2 6" xfId="8117" xr:uid="{00000000-0005-0000-0000-00002F5D0000}"/>
    <cellStyle name="Millares 3 2 3 2 2 6 2" xfId="32631" xr:uid="{00000000-0005-0000-0000-0000305D0000}"/>
    <cellStyle name="Millares 3 2 3 2 2 7" xfId="27687" xr:uid="{00000000-0005-0000-0000-0000315D0000}"/>
    <cellStyle name="Millares 3 2 3 2 3" xfId="2441" xr:uid="{00000000-0005-0000-0000-0000325D0000}"/>
    <cellStyle name="Millares 3 2 3 2 3 2" xfId="4105" xr:uid="{00000000-0005-0000-0000-0000335D0000}"/>
    <cellStyle name="Millares 3 2 3 2 3 2 2" xfId="6735" xr:uid="{00000000-0005-0000-0000-0000345D0000}"/>
    <cellStyle name="Millares 3 2 3 2 3 2 2 2" xfId="25610" xr:uid="{00000000-0005-0000-0000-0000355D0000}"/>
    <cellStyle name="Millares 3 2 3 2 3 2 2 2 2" xfId="39943" xr:uid="{00000000-0005-0000-0000-0000365D0000}"/>
    <cellStyle name="Millares 3 2 3 2 3 2 2 3" xfId="31441" xr:uid="{00000000-0005-0000-0000-0000375D0000}"/>
    <cellStyle name="Millares 3 2 3 2 3 2 3" xfId="22989" xr:uid="{00000000-0005-0000-0000-0000385D0000}"/>
    <cellStyle name="Millares 3 2 3 2 3 2 3 2" xfId="37849" xr:uid="{00000000-0005-0000-0000-0000395D0000}"/>
    <cellStyle name="Millares 3 2 3 2 3 2 4" xfId="10085" xr:uid="{00000000-0005-0000-0000-00003A5D0000}"/>
    <cellStyle name="Millares 3 2 3 2 3 2 4 2" xfId="34279" xr:uid="{00000000-0005-0000-0000-00003B5D0000}"/>
    <cellStyle name="Millares 3 2 3 2 3 2 5" xfId="29343" xr:uid="{00000000-0005-0000-0000-00003C5D0000}"/>
    <cellStyle name="Millares 3 2 3 2 3 3" xfId="5485" xr:uid="{00000000-0005-0000-0000-00003D5D0000}"/>
    <cellStyle name="Millares 3 2 3 2 3 3 2" xfId="24362" xr:uid="{00000000-0005-0000-0000-00003E5D0000}"/>
    <cellStyle name="Millares 3 2 3 2 3 3 2 2" xfId="38951" xr:uid="{00000000-0005-0000-0000-00003F5D0000}"/>
    <cellStyle name="Millares 3 2 3 2 3 3 3" xfId="30447" xr:uid="{00000000-0005-0000-0000-0000405D0000}"/>
    <cellStyle name="Millares 3 2 3 2 3 4" xfId="21325" xr:uid="{00000000-0005-0000-0000-0000415D0000}"/>
    <cellStyle name="Millares 3 2 3 2 3 4 2" xfId="36441" xr:uid="{00000000-0005-0000-0000-0000425D0000}"/>
    <cellStyle name="Millares 3 2 3 2 3 5" xfId="8429" xr:uid="{00000000-0005-0000-0000-0000435D0000}"/>
    <cellStyle name="Millares 3 2 3 2 3 5 2" xfId="32879" xr:uid="{00000000-0005-0000-0000-0000445D0000}"/>
    <cellStyle name="Millares 3 2 3 2 3 6" xfId="27935" xr:uid="{00000000-0005-0000-0000-0000455D0000}"/>
    <cellStyle name="Millares 3 2 3 2 4" xfId="3394" xr:uid="{00000000-0005-0000-0000-0000465D0000}"/>
    <cellStyle name="Millares 3 2 3 2 4 2" xfId="6110" xr:uid="{00000000-0005-0000-0000-0000475D0000}"/>
    <cellStyle name="Millares 3 2 3 2 4 2 2" xfId="24986" xr:uid="{00000000-0005-0000-0000-0000485D0000}"/>
    <cellStyle name="Millares 3 2 3 2 4 2 2 2" xfId="39447" xr:uid="{00000000-0005-0000-0000-0000495D0000}"/>
    <cellStyle name="Millares 3 2 3 2 4 2 3" xfId="30944" xr:uid="{00000000-0005-0000-0000-00004A5D0000}"/>
    <cellStyle name="Millares 3 2 3 2 4 3" xfId="22278" xr:uid="{00000000-0005-0000-0000-00004B5D0000}"/>
    <cellStyle name="Millares 3 2 3 2 4 3 2" xfId="37266" xr:uid="{00000000-0005-0000-0000-00004C5D0000}"/>
    <cellStyle name="Millares 3 2 3 2 4 4" xfId="9376" xr:uid="{00000000-0005-0000-0000-00004D5D0000}"/>
    <cellStyle name="Millares 3 2 3 2 4 4 2" xfId="33698" xr:uid="{00000000-0005-0000-0000-00004E5D0000}"/>
    <cellStyle name="Millares 3 2 3 2 4 5" xfId="28760" xr:uid="{00000000-0005-0000-0000-00004F5D0000}"/>
    <cellStyle name="Millares 3 2 3 2 5" xfId="4859" xr:uid="{00000000-0005-0000-0000-0000505D0000}"/>
    <cellStyle name="Millares 3 2 3 2 5 2" xfId="23737" xr:uid="{00000000-0005-0000-0000-0000515D0000}"/>
    <cellStyle name="Millares 3 2 3 2 5 2 2" xfId="38454" xr:uid="{00000000-0005-0000-0000-0000525D0000}"/>
    <cellStyle name="Millares 3 2 3 2 5 3" xfId="29949" xr:uid="{00000000-0005-0000-0000-0000535D0000}"/>
    <cellStyle name="Millares 3 2 3 2 6" xfId="20614" xr:uid="{00000000-0005-0000-0000-0000545D0000}"/>
    <cellStyle name="Millares 3 2 3 2 6 2" xfId="35858" xr:uid="{00000000-0005-0000-0000-0000555D0000}"/>
    <cellStyle name="Millares 3 2 3 2 7" xfId="7720" xr:uid="{00000000-0005-0000-0000-0000565D0000}"/>
    <cellStyle name="Millares 3 2 3 2 7 2" xfId="32298" xr:uid="{00000000-0005-0000-0000-0000575D0000}"/>
    <cellStyle name="Millares 3 2 3 2 8" xfId="27352" xr:uid="{00000000-0005-0000-0000-0000585D0000}"/>
    <cellStyle name="Millares 3 2 3 3" xfId="1973" xr:uid="{00000000-0005-0000-0000-0000595D0000}"/>
    <cellStyle name="Millares 3 2 3 3 2" xfId="2597" xr:uid="{00000000-0005-0000-0000-00005A5D0000}"/>
    <cellStyle name="Millares 3 2 3 3 2 2" xfId="4261" xr:uid="{00000000-0005-0000-0000-00005B5D0000}"/>
    <cellStyle name="Millares 3 2 3 3 2 2 2" xfId="6891" xr:uid="{00000000-0005-0000-0000-00005C5D0000}"/>
    <cellStyle name="Millares 3 2 3 3 2 2 2 2" xfId="25766" xr:uid="{00000000-0005-0000-0000-00005D5D0000}"/>
    <cellStyle name="Millares 3 2 3 3 2 2 2 2 2" xfId="40067" xr:uid="{00000000-0005-0000-0000-00005E5D0000}"/>
    <cellStyle name="Millares 3 2 3 3 2 2 2 3" xfId="31565" xr:uid="{00000000-0005-0000-0000-00005F5D0000}"/>
    <cellStyle name="Millares 3 2 3 3 2 2 3" xfId="23145" xr:uid="{00000000-0005-0000-0000-0000605D0000}"/>
    <cellStyle name="Millares 3 2 3 3 2 2 3 2" xfId="37973" xr:uid="{00000000-0005-0000-0000-0000615D0000}"/>
    <cellStyle name="Millares 3 2 3 3 2 2 4" xfId="10241" xr:uid="{00000000-0005-0000-0000-0000625D0000}"/>
    <cellStyle name="Millares 3 2 3 3 2 2 4 2" xfId="34403" xr:uid="{00000000-0005-0000-0000-0000635D0000}"/>
    <cellStyle name="Millares 3 2 3 3 2 2 5" xfId="29467" xr:uid="{00000000-0005-0000-0000-0000645D0000}"/>
    <cellStyle name="Millares 3 2 3 3 2 3" xfId="5641" xr:uid="{00000000-0005-0000-0000-0000655D0000}"/>
    <cellStyle name="Millares 3 2 3 3 2 3 2" xfId="24518" xr:uid="{00000000-0005-0000-0000-0000665D0000}"/>
    <cellStyle name="Millares 3 2 3 3 2 3 2 2" xfId="39075" xr:uid="{00000000-0005-0000-0000-0000675D0000}"/>
    <cellStyle name="Millares 3 2 3 3 2 3 3" xfId="30571" xr:uid="{00000000-0005-0000-0000-0000685D0000}"/>
    <cellStyle name="Millares 3 2 3 3 2 4" xfId="21481" xr:uid="{00000000-0005-0000-0000-0000695D0000}"/>
    <cellStyle name="Millares 3 2 3 3 2 4 2" xfId="36565" xr:uid="{00000000-0005-0000-0000-00006A5D0000}"/>
    <cellStyle name="Millares 3 2 3 3 2 5" xfId="8585" xr:uid="{00000000-0005-0000-0000-00006B5D0000}"/>
    <cellStyle name="Millares 3 2 3 3 2 5 2" xfId="33003" xr:uid="{00000000-0005-0000-0000-00006C5D0000}"/>
    <cellStyle name="Millares 3 2 3 3 2 6" xfId="28059" xr:uid="{00000000-0005-0000-0000-00006D5D0000}"/>
    <cellStyle name="Millares 3 2 3 3 3" xfId="3637" xr:uid="{00000000-0005-0000-0000-00006E5D0000}"/>
    <cellStyle name="Millares 3 2 3 3 3 2" xfId="6267" xr:uid="{00000000-0005-0000-0000-00006F5D0000}"/>
    <cellStyle name="Millares 3 2 3 3 3 2 2" xfId="25142" xr:uid="{00000000-0005-0000-0000-0000705D0000}"/>
    <cellStyle name="Millares 3 2 3 3 3 2 2 2" xfId="39571" xr:uid="{00000000-0005-0000-0000-0000715D0000}"/>
    <cellStyle name="Millares 3 2 3 3 3 2 3" xfId="31069" xr:uid="{00000000-0005-0000-0000-0000725D0000}"/>
    <cellStyle name="Millares 3 2 3 3 3 3" xfId="22521" xr:uid="{00000000-0005-0000-0000-0000735D0000}"/>
    <cellStyle name="Millares 3 2 3 3 3 3 2" xfId="37477" xr:uid="{00000000-0005-0000-0000-0000745D0000}"/>
    <cellStyle name="Millares 3 2 3 3 3 4" xfId="9617" xr:uid="{00000000-0005-0000-0000-0000755D0000}"/>
    <cellStyle name="Millares 3 2 3 3 3 4 2" xfId="33907" xr:uid="{00000000-0005-0000-0000-0000765D0000}"/>
    <cellStyle name="Millares 3 2 3 3 3 5" xfId="28971" xr:uid="{00000000-0005-0000-0000-0000775D0000}"/>
    <cellStyle name="Millares 3 2 3 3 4" xfId="5017" xr:uid="{00000000-0005-0000-0000-0000785D0000}"/>
    <cellStyle name="Millares 3 2 3 3 4 2" xfId="23894" xr:uid="{00000000-0005-0000-0000-0000795D0000}"/>
    <cellStyle name="Millares 3 2 3 3 4 2 2" xfId="38579" xr:uid="{00000000-0005-0000-0000-00007A5D0000}"/>
    <cellStyle name="Millares 3 2 3 3 4 3" xfId="30075" xr:uid="{00000000-0005-0000-0000-00007B5D0000}"/>
    <cellStyle name="Millares 3 2 3 3 5" xfId="20857" xr:uid="{00000000-0005-0000-0000-00007C5D0000}"/>
    <cellStyle name="Millares 3 2 3 3 5 2" xfId="36069" xr:uid="{00000000-0005-0000-0000-00007D5D0000}"/>
    <cellStyle name="Millares 3 2 3 3 6" xfId="7961" xr:uid="{00000000-0005-0000-0000-00007E5D0000}"/>
    <cellStyle name="Millares 3 2 3 3 6 2" xfId="32507" xr:uid="{00000000-0005-0000-0000-00007F5D0000}"/>
    <cellStyle name="Millares 3 2 3 3 7" xfId="27563" xr:uid="{00000000-0005-0000-0000-0000805D0000}"/>
    <cellStyle name="Millares 3 2 3 4" xfId="2285" xr:uid="{00000000-0005-0000-0000-0000815D0000}"/>
    <cellStyle name="Millares 3 2 3 4 2" xfId="3949" xr:uid="{00000000-0005-0000-0000-0000825D0000}"/>
    <cellStyle name="Millares 3 2 3 4 2 2" xfId="6579" xr:uid="{00000000-0005-0000-0000-0000835D0000}"/>
    <cellStyle name="Millares 3 2 3 4 2 2 2" xfId="25454" xr:uid="{00000000-0005-0000-0000-0000845D0000}"/>
    <cellStyle name="Millares 3 2 3 4 2 2 2 2" xfId="39819" xr:uid="{00000000-0005-0000-0000-0000855D0000}"/>
    <cellStyle name="Millares 3 2 3 4 2 2 3" xfId="31317" xr:uid="{00000000-0005-0000-0000-0000865D0000}"/>
    <cellStyle name="Millares 3 2 3 4 2 3" xfId="22833" xr:uid="{00000000-0005-0000-0000-0000875D0000}"/>
    <cellStyle name="Millares 3 2 3 4 2 3 2" xfId="37725" xr:uid="{00000000-0005-0000-0000-0000885D0000}"/>
    <cellStyle name="Millares 3 2 3 4 2 4" xfId="9929" xr:uid="{00000000-0005-0000-0000-0000895D0000}"/>
    <cellStyle name="Millares 3 2 3 4 2 4 2" xfId="34155" xr:uid="{00000000-0005-0000-0000-00008A5D0000}"/>
    <cellStyle name="Millares 3 2 3 4 2 5" xfId="29219" xr:uid="{00000000-0005-0000-0000-00008B5D0000}"/>
    <cellStyle name="Millares 3 2 3 4 3" xfId="5329" xr:uid="{00000000-0005-0000-0000-00008C5D0000}"/>
    <cellStyle name="Millares 3 2 3 4 3 2" xfId="24206" xr:uid="{00000000-0005-0000-0000-00008D5D0000}"/>
    <cellStyle name="Millares 3 2 3 4 3 2 2" xfId="38827" xr:uid="{00000000-0005-0000-0000-00008E5D0000}"/>
    <cellStyle name="Millares 3 2 3 4 3 3" xfId="30323" xr:uid="{00000000-0005-0000-0000-00008F5D0000}"/>
    <cellStyle name="Millares 3 2 3 4 4" xfId="21169" xr:uid="{00000000-0005-0000-0000-0000905D0000}"/>
    <cellStyle name="Millares 3 2 3 4 4 2" xfId="36317" xr:uid="{00000000-0005-0000-0000-0000915D0000}"/>
    <cellStyle name="Millares 3 2 3 4 5" xfId="8273" xr:uid="{00000000-0005-0000-0000-0000925D0000}"/>
    <cellStyle name="Millares 3 2 3 4 5 2" xfId="32755" xr:uid="{00000000-0005-0000-0000-0000935D0000}"/>
    <cellStyle name="Millares 3 2 3 4 6" xfId="27811" xr:uid="{00000000-0005-0000-0000-0000945D0000}"/>
    <cellStyle name="Millares 3 2 3 5" xfId="3030" xr:uid="{00000000-0005-0000-0000-0000955D0000}"/>
    <cellStyle name="Millares 3 2 3 5 2" xfId="5954" xr:uid="{00000000-0005-0000-0000-0000965D0000}"/>
    <cellStyle name="Millares 3 2 3 5 2 2" xfId="24830" xr:uid="{00000000-0005-0000-0000-0000975D0000}"/>
    <cellStyle name="Millares 3 2 3 5 2 2 2" xfId="39323" xr:uid="{00000000-0005-0000-0000-0000985D0000}"/>
    <cellStyle name="Millares 3 2 3 5 2 3" xfId="30820" xr:uid="{00000000-0005-0000-0000-0000995D0000}"/>
    <cellStyle name="Millares 3 2 3 5 3" xfId="21914" xr:uid="{00000000-0005-0000-0000-00009A5D0000}"/>
    <cellStyle name="Millares 3 2 3 5 3 2" xfId="36934" xr:uid="{00000000-0005-0000-0000-00009B5D0000}"/>
    <cellStyle name="Millares 3 2 3 5 4" xfId="9016" xr:uid="{00000000-0005-0000-0000-00009C5D0000}"/>
    <cellStyle name="Millares 3 2 3 5 4 2" xfId="33370" xr:uid="{00000000-0005-0000-0000-00009D5D0000}"/>
    <cellStyle name="Millares 3 2 3 5 5" xfId="28428" xr:uid="{00000000-0005-0000-0000-00009E5D0000}"/>
    <cellStyle name="Millares 3 2 3 6" xfId="4703" xr:uid="{00000000-0005-0000-0000-00009F5D0000}"/>
    <cellStyle name="Millares 3 2 3 6 2" xfId="23581" xr:uid="{00000000-0005-0000-0000-0000A05D0000}"/>
    <cellStyle name="Millares 3 2 3 6 2 2" xfId="38330" xr:uid="{00000000-0005-0000-0000-0000A15D0000}"/>
    <cellStyle name="Millares 3 2 3 6 3" xfId="12935" xr:uid="{00000000-0005-0000-0000-0000A25D0000}"/>
    <cellStyle name="Millares 3 2 3 6 4" xfId="29825" xr:uid="{00000000-0005-0000-0000-0000A35D0000}"/>
    <cellStyle name="Millares 3 2 3 7" xfId="20250" xr:uid="{00000000-0005-0000-0000-0000A45D0000}"/>
    <cellStyle name="Millares 3 2 3 7 2" xfId="35526" xr:uid="{00000000-0005-0000-0000-0000A55D0000}"/>
    <cellStyle name="Millares 3 2 3 8" xfId="7360" xr:uid="{00000000-0005-0000-0000-0000A65D0000}"/>
    <cellStyle name="Millares 3 2 3 8 2" xfId="31970" xr:uid="{00000000-0005-0000-0000-0000A75D0000}"/>
    <cellStyle name="Millares 3 2 3 9" xfId="27020" xr:uid="{00000000-0005-0000-0000-0000A85D0000}"/>
    <cellStyle name="Millares 3 2 4" xfId="1548" xr:uid="{00000000-0005-0000-0000-0000A95D0000}"/>
    <cellStyle name="Millares 3 2 4 2" xfId="2051" xr:uid="{00000000-0005-0000-0000-0000AA5D0000}"/>
    <cellStyle name="Millares 3 2 4 2 2" xfId="2675" xr:uid="{00000000-0005-0000-0000-0000AB5D0000}"/>
    <cellStyle name="Millares 3 2 4 2 2 2" xfId="4339" xr:uid="{00000000-0005-0000-0000-0000AC5D0000}"/>
    <cellStyle name="Millares 3 2 4 2 2 2 2" xfId="6969" xr:uid="{00000000-0005-0000-0000-0000AD5D0000}"/>
    <cellStyle name="Millares 3 2 4 2 2 2 2 2" xfId="25844" xr:uid="{00000000-0005-0000-0000-0000AE5D0000}"/>
    <cellStyle name="Millares 3 2 4 2 2 2 2 2 2" xfId="40129" xr:uid="{00000000-0005-0000-0000-0000AF5D0000}"/>
    <cellStyle name="Millares 3 2 4 2 2 2 2 3" xfId="31627" xr:uid="{00000000-0005-0000-0000-0000B05D0000}"/>
    <cellStyle name="Millares 3 2 4 2 2 2 3" xfId="23223" xr:uid="{00000000-0005-0000-0000-0000B15D0000}"/>
    <cellStyle name="Millares 3 2 4 2 2 2 3 2" xfId="38035" xr:uid="{00000000-0005-0000-0000-0000B25D0000}"/>
    <cellStyle name="Millares 3 2 4 2 2 2 4" xfId="10319" xr:uid="{00000000-0005-0000-0000-0000B35D0000}"/>
    <cellStyle name="Millares 3 2 4 2 2 2 4 2" xfId="34465" xr:uid="{00000000-0005-0000-0000-0000B45D0000}"/>
    <cellStyle name="Millares 3 2 4 2 2 2 5" xfId="29529" xr:uid="{00000000-0005-0000-0000-0000B55D0000}"/>
    <cellStyle name="Millares 3 2 4 2 2 3" xfId="5719" xr:uid="{00000000-0005-0000-0000-0000B65D0000}"/>
    <cellStyle name="Millares 3 2 4 2 2 3 2" xfId="24596" xr:uid="{00000000-0005-0000-0000-0000B75D0000}"/>
    <cellStyle name="Millares 3 2 4 2 2 3 2 2" xfId="39137" xr:uid="{00000000-0005-0000-0000-0000B85D0000}"/>
    <cellStyle name="Millares 3 2 4 2 2 3 3" xfId="30633" xr:uid="{00000000-0005-0000-0000-0000B95D0000}"/>
    <cellStyle name="Millares 3 2 4 2 2 4" xfId="21559" xr:uid="{00000000-0005-0000-0000-0000BA5D0000}"/>
    <cellStyle name="Millares 3 2 4 2 2 4 2" xfId="36627" xr:uid="{00000000-0005-0000-0000-0000BB5D0000}"/>
    <cellStyle name="Millares 3 2 4 2 2 5" xfId="8663" xr:uid="{00000000-0005-0000-0000-0000BC5D0000}"/>
    <cellStyle name="Millares 3 2 4 2 2 5 2" xfId="33065" xr:uid="{00000000-0005-0000-0000-0000BD5D0000}"/>
    <cellStyle name="Millares 3 2 4 2 2 6" xfId="28121" xr:uid="{00000000-0005-0000-0000-0000BE5D0000}"/>
    <cellStyle name="Millares 3 2 4 2 3" xfId="3715" xr:uid="{00000000-0005-0000-0000-0000BF5D0000}"/>
    <cellStyle name="Millares 3 2 4 2 3 2" xfId="6345" xr:uid="{00000000-0005-0000-0000-0000C05D0000}"/>
    <cellStyle name="Millares 3 2 4 2 3 2 2" xfId="25220" xr:uid="{00000000-0005-0000-0000-0000C15D0000}"/>
    <cellStyle name="Millares 3 2 4 2 3 2 2 2" xfId="39633" xr:uid="{00000000-0005-0000-0000-0000C25D0000}"/>
    <cellStyle name="Millares 3 2 4 2 3 2 3" xfId="31131" xr:uid="{00000000-0005-0000-0000-0000C35D0000}"/>
    <cellStyle name="Millares 3 2 4 2 3 3" xfId="22599" xr:uid="{00000000-0005-0000-0000-0000C45D0000}"/>
    <cellStyle name="Millares 3 2 4 2 3 3 2" xfId="37539" xr:uid="{00000000-0005-0000-0000-0000C55D0000}"/>
    <cellStyle name="Millares 3 2 4 2 3 4" xfId="9695" xr:uid="{00000000-0005-0000-0000-0000C65D0000}"/>
    <cellStyle name="Millares 3 2 4 2 3 4 2" xfId="33969" xr:uid="{00000000-0005-0000-0000-0000C75D0000}"/>
    <cellStyle name="Millares 3 2 4 2 3 5" xfId="29033" xr:uid="{00000000-0005-0000-0000-0000C85D0000}"/>
    <cellStyle name="Millares 3 2 4 2 4" xfId="5095" xr:uid="{00000000-0005-0000-0000-0000C95D0000}"/>
    <cellStyle name="Millares 3 2 4 2 4 2" xfId="23972" xr:uid="{00000000-0005-0000-0000-0000CA5D0000}"/>
    <cellStyle name="Millares 3 2 4 2 4 2 2" xfId="38641" xr:uid="{00000000-0005-0000-0000-0000CB5D0000}"/>
    <cellStyle name="Millares 3 2 4 2 4 3" xfId="30137" xr:uid="{00000000-0005-0000-0000-0000CC5D0000}"/>
    <cellStyle name="Millares 3 2 4 2 5" xfId="20935" xr:uid="{00000000-0005-0000-0000-0000CD5D0000}"/>
    <cellStyle name="Millares 3 2 4 2 5 2" xfId="36131" xr:uid="{00000000-0005-0000-0000-0000CE5D0000}"/>
    <cellStyle name="Millares 3 2 4 2 6" xfId="8039" xr:uid="{00000000-0005-0000-0000-0000CF5D0000}"/>
    <cellStyle name="Millares 3 2 4 2 6 2" xfId="32569" xr:uid="{00000000-0005-0000-0000-0000D05D0000}"/>
    <cellStyle name="Millares 3 2 4 2 7" xfId="27625" xr:uid="{00000000-0005-0000-0000-0000D15D0000}"/>
    <cellStyle name="Millares 3 2 4 3" xfId="2363" xr:uid="{00000000-0005-0000-0000-0000D25D0000}"/>
    <cellStyle name="Millares 3 2 4 3 2" xfId="4027" xr:uid="{00000000-0005-0000-0000-0000D35D0000}"/>
    <cellStyle name="Millares 3 2 4 3 2 2" xfId="6657" xr:uid="{00000000-0005-0000-0000-0000D45D0000}"/>
    <cellStyle name="Millares 3 2 4 3 2 2 2" xfId="25532" xr:uid="{00000000-0005-0000-0000-0000D55D0000}"/>
    <cellStyle name="Millares 3 2 4 3 2 2 2 2" xfId="39881" xr:uid="{00000000-0005-0000-0000-0000D65D0000}"/>
    <cellStyle name="Millares 3 2 4 3 2 2 3" xfId="31379" xr:uid="{00000000-0005-0000-0000-0000D75D0000}"/>
    <cellStyle name="Millares 3 2 4 3 2 3" xfId="22911" xr:uid="{00000000-0005-0000-0000-0000D85D0000}"/>
    <cellStyle name="Millares 3 2 4 3 2 3 2" xfId="37787" xr:uid="{00000000-0005-0000-0000-0000D95D0000}"/>
    <cellStyle name="Millares 3 2 4 3 2 4" xfId="10007" xr:uid="{00000000-0005-0000-0000-0000DA5D0000}"/>
    <cellStyle name="Millares 3 2 4 3 2 4 2" xfId="34217" xr:uid="{00000000-0005-0000-0000-0000DB5D0000}"/>
    <cellStyle name="Millares 3 2 4 3 2 5" xfId="29281" xr:uid="{00000000-0005-0000-0000-0000DC5D0000}"/>
    <cellStyle name="Millares 3 2 4 3 3" xfId="5407" xr:uid="{00000000-0005-0000-0000-0000DD5D0000}"/>
    <cellStyle name="Millares 3 2 4 3 3 2" xfId="24284" xr:uid="{00000000-0005-0000-0000-0000DE5D0000}"/>
    <cellStyle name="Millares 3 2 4 3 3 2 2" xfId="38889" xr:uid="{00000000-0005-0000-0000-0000DF5D0000}"/>
    <cellStyle name="Millares 3 2 4 3 3 3" xfId="30385" xr:uid="{00000000-0005-0000-0000-0000E05D0000}"/>
    <cellStyle name="Millares 3 2 4 3 4" xfId="21247" xr:uid="{00000000-0005-0000-0000-0000E15D0000}"/>
    <cellStyle name="Millares 3 2 4 3 4 2" xfId="36379" xr:uid="{00000000-0005-0000-0000-0000E25D0000}"/>
    <cellStyle name="Millares 3 2 4 3 5" xfId="8351" xr:uid="{00000000-0005-0000-0000-0000E35D0000}"/>
    <cellStyle name="Millares 3 2 4 3 5 2" xfId="32817" xr:uid="{00000000-0005-0000-0000-0000E45D0000}"/>
    <cellStyle name="Millares 3 2 4 3 6" xfId="27873" xr:uid="{00000000-0005-0000-0000-0000E55D0000}"/>
    <cellStyle name="Millares 3 2 4 4" xfId="3212" xr:uid="{00000000-0005-0000-0000-0000E65D0000}"/>
    <cellStyle name="Millares 3 2 4 4 2" xfId="6032" xr:uid="{00000000-0005-0000-0000-0000E75D0000}"/>
    <cellStyle name="Millares 3 2 4 4 2 2" xfId="24908" xr:uid="{00000000-0005-0000-0000-0000E85D0000}"/>
    <cellStyle name="Millares 3 2 4 4 2 2 2" xfId="39385" xr:uid="{00000000-0005-0000-0000-0000E95D0000}"/>
    <cellStyle name="Millares 3 2 4 4 2 3" xfId="30882" xr:uid="{00000000-0005-0000-0000-0000EA5D0000}"/>
    <cellStyle name="Millares 3 2 4 4 3" xfId="22096" xr:uid="{00000000-0005-0000-0000-0000EB5D0000}"/>
    <cellStyle name="Millares 3 2 4 4 3 2" xfId="37100" xr:uid="{00000000-0005-0000-0000-0000EC5D0000}"/>
    <cellStyle name="Millares 3 2 4 4 4" xfId="9196" xr:uid="{00000000-0005-0000-0000-0000ED5D0000}"/>
    <cellStyle name="Millares 3 2 4 4 4 2" xfId="33534" xr:uid="{00000000-0005-0000-0000-0000EE5D0000}"/>
    <cellStyle name="Millares 3 2 4 4 5" xfId="28594" xr:uid="{00000000-0005-0000-0000-0000EF5D0000}"/>
    <cellStyle name="Millares 3 2 4 5" xfId="4781" xr:uid="{00000000-0005-0000-0000-0000F05D0000}"/>
    <cellStyle name="Millares 3 2 4 5 2" xfId="23659" xr:uid="{00000000-0005-0000-0000-0000F15D0000}"/>
    <cellStyle name="Millares 3 2 4 5 2 2" xfId="38392" xr:uid="{00000000-0005-0000-0000-0000F25D0000}"/>
    <cellStyle name="Millares 3 2 4 5 3" xfId="29887" xr:uid="{00000000-0005-0000-0000-0000F35D0000}"/>
    <cellStyle name="Millares 3 2 4 6" xfId="20432" xr:uid="{00000000-0005-0000-0000-0000F45D0000}"/>
    <cellStyle name="Millares 3 2 4 6 2" xfId="35692" xr:uid="{00000000-0005-0000-0000-0000F55D0000}"/>
    <cellStyle name="Millares 3 2 4 7" xfId="7540" xr:uid="{00000000-0005-0000-0000-0000F65D0000}"/>
    <cellStyle name="Millares 3 2 4 7 2" xfId="32134" xr:uid="{00000000-0005-0000-0000-0000F75D0000}"/>
    <cellStyle name="Millares 3 2 4 8" xfId="27186" xr:uid="{00000000-0005-0000-0000-0000F85D0000}"/>
    <cellStyle name="Millares 3 2 5" xfId="1895" xr:uid="{00000000-0005-0000-0000-0000F95D0000}"/>
    <cellStyle name="Millares 3 2 5 2" xfId="2519" xr:uid="{00000000-0005-0000-0000-0000FA5D0000}"/>
    <cellStyle name="Millares 3 2 5 2 2" xfId="4183" xr:uid="{00000000-0005-0000-0000-0000FB5D0000}"/>
    <cellStyle name="Millares 3 2 5 2 2 2" xfId="6813" xr:uid="{00000000-0005-0000-0000-0000FC5D0000}"/>
    <cellStyle name="Millares 3 2 5 2 2 2 2" xfId="25688" xr:uid="{00000000-0005-0000-0000-0000FD5D0000}"/>
    <cellStyle name="Millares 3 2 5 2 2 2 2 2" xfId="40005" xr:uid="{00000000-0005-0000-0000-0000FE5D0000}"/>
    <cellStyle name="Millares 3 2 5 2 2 2 3" xfId="31503" xr:uid="{00000000-0005-0000-0000-0000FF5D0000}"/>
    <cellStyle name="Millares 3 2 5 2 2 3" xfId="23067" xr:uid="{00000000-0005-0000-0000-0000005E0000}"/>
    <cellStyle name="Millares 3 2 5 2 2 3 2" xfId="37911" xr:uid="{00000000-0005-0000-0000-0000015E0000}"/>
    <cellStyle name="Millares 3 2 5 2 2 4" xfId="10163" xr:uid="{00000000-0005-0000-0000-0000025E0000}"/>
    <cellStyle name="Millares 3 2 5 2 2 4 2" xfId="34341" xr:uid="{00000000-0005-0000-0000-0000035E0000}"/>
    <cellStyle name="Millares 3 2 5 2 2 5" xfId="29405" xr:uid="{00000000-0005-0000-0000-0000045E0000}"/>
    <cellStyle name="Millares 3 2 5 2 3" xfId="5563" xr:uid="{00000000-0005-0000-0000-0000055E0000}"/>
    <cellStyle name="Millares 3 2 5 2 3 2" xfId="24440" xr:uid="{00000000-0005-0000-0000-0000065E0000}"/>
    <cellStyle name="Millares 3 2 5 2 3 2 2" xfId="39013" xr:uid="{00000000-0005-0000-0000-0000075E0000}"/>
    <cellStyle name="Millares 3 2 5 2 3 3" xfId="30509" xr:uid="{00000000-0005-0000-0000-0000085E0000}"/>
    <cellStyle name="Millares 3 2 5 2 4" xfId="21403" xr:uid="{00000000-0005-0000-0000-0000095E0000}"/>
    <cellStyle name="Millares 3 2 5 2 4 2" xfId="36503" xr:uid="{00000000-0005-0000-0000-00000A5E0000}"/>
    <cellStyle name="Millares 3 2 5 2 5" xfId="8507" xr:uid="{00000000-0005-0000-0000-00000B5E0000}"/>
    <cellStyle name="Millares 3 2 5 2 5 2" xfId="32941" xr:uid="{00000000-0005-0000-0000-00000C5E0000}"/>
    <cellStyle name="Millares 3 2 5 2 6" xfId="27997" xr:uid="{00000000-0005-0000-0000-00000D5E0000}"/>
    <cellStyle name="Millares 3 2 5 3" xfId="3559" xr:uid="{00000000-0005-0000-0000-00000E5E0000}"/>
    <cellStyle name="Millares 3 2 5 3 2" xfId="6189" xr:uid="{00000000-0005-0000-0000-00000F5E0000}"/>
    <cellStyle name="Millares 3 2 5 3 2 2" xfId="25064" xr:uid="{00000000-0005-0000-0000-0000105E0000}"/>
    <cellStyle name="Millares 3 2 5 3 2 2 2" xfId="39509" xr:uid="{00000000-0005-0000-0000-0000115E0000}"/>
    <cellStyle name="Millares 3 2 5 3 2 3" xfId="31007" xr:uid="{00000000-0005-0000-0000-0000125E0000}"/>
    <cellStyle name="Millares 3 2 5 3 3" xfId="22443" xr:uid="{00000000-0005-0000-0000-0000135E0000}"/>
    <cellStyle name="Millares 3 2 5 3 3 2" xfId="37415" xr:uid="{00000000-0005-0000-0000-0000145E0000}"/>
    <cellStyle name="Millares 3 2 5 3 4" xfId="9539" xr:uid="{00000000-0005-0000-0000-0000155E0000}"/>
    <cellStyle name="Millares 3 2 5 3 4 2" xfId="33845" xr:uid="{00000000-0005-0000-0000-0000165E0000}"/>
    <cellStyle name="Millares 3 2 5 3 5" xfId="28909" xr:uid="{00000000-0005-0000-0000-0000175E0000}"/>
    <cellStyle name="Millares 3 2 5 4" xfId="4939" xr:uid="{00000000-0005-0000-0000-0000185E0000}"/>
    <cellStyle name="Millares 3 2 5 4 2" xfId="23816" xr:uid="{00000000-0005-0000-0000-0000195E0000}"/>
    <cellStyle name="Millares 3 2 5 4 2 2" xfId="38517" xr:uid="{00000000-0005-0000-0000-00001A5E0000}"/>
    <cellStyle name="Millares 3 2 5 4 3" xfId="30013" xr:uid="{00000000-0005-0000-0000-00001B5E0000}"/>
    <cellStyle name="Millares 3 2 5 5" xfId="20779" xr:uid="{00000000-0005-0000-0000-00001C5E0000}"/>
    <cellStyle name="Millares 3 2 5 5 2" xfId="36007" xr:uid="{00000000-0005-0000-0000-00001D5E0000}"/>
    <cellStyle name="Millares 3 2 5 6" xfId="7883" xr:uid="{00000000-0005-0000-0000-00001E5E0000}"/>
    <cellStyle name="Millares 3 2 5 6 2" xfId="32445" xr:uid="{00000000-0005-0000-0000-00001F5E0000}"/>
    <cellStyle name="Millares 3 2 5 7" xfId="27501" xr:uid="{00000000-0005-0000-0000-0000205E0000}"/>
    <cellStyle name="Millares 3 2 6" xfId="2207" xr:uid="{00000000-0005-0000-0000-0000215E0000}"/>
    <cellStyle name="Millares 3 2 6 2" xfId="3871" xr:uid="{00000000-0005-0000-0000-0000225E0000}"/>
    <cellStyle name="Millares 3 2 6 2 2" xfId="6501" xr:uid="{00000000-0005-0000-0000-0000235E0000}"/>
    <cellStyle name="Millares 3 2 6 2 2 2" xfId="25376" xr:uid="{00000000-0005-0000-0000-0000245E0000}"/>
    <cellStyle name="Millares 3 2 6 2 2 2 2" xfId="39757" xr:uid="{00000000-0005-0000-0000-0000255E0000}"/>
    <cellStyle name="Millares 3 2 6 2 2 3" xfId="31255" xr:uid="{00000000-0005-0000-0000-0000265E0000}"/>
    <cellStyle name="Millares 3 2 6 2 3" xfId="22755" xr:uid="{00000000-0005-0000-0000-0000275E0000}"/>
    <cellStyle name="Millares 3 2 6 2 3 2" xfId="37663" xr:uid="{00000000-0005-0000-0000-0000285E0000}"/>
    <cellStyle name="Millares 3 2 6 2 4" xfId="9851" xr:uid="{00000000-0005-0000-0000-0000295E0000}"/>
    <cellStyle name="Millares 3 2 6 2 4 2" xfId="34093" xr:uid="{00000000-0005-0000-0000-00002A5E0000}"/>
    <cellStyle name="Millares 3 2 6 2 5" xfId="29157" xr:uid="{00000000-0005-0000-0000-00002B5E0000}"/>
    <cellStyle name="Millares 3 2 6 3" xfId="5251" xr:uid="{00000000-0005-0000-0000-00002C5E0000}"/>
    <cellStyle name="Millares 3 2 6 3 2" xfId="24128" xr:uid="{00000000-0005-0000-0000-00002D5E0000}"/>
    <cellStyle name="Millares 3 2 6 3 2 2" xfId="38765" xr:uid="{00000000-0005-0000-0000-00002E5E0000}"/>
    <cellStyle name="Millares 3 2 6 3 3" xfId="30261" xr:uid="{00000000-0005-0000-0000-00002F5E0000}"/>
    <cellStyle name="Millares 3 2 6 4" xfId="21091" xr:uid="{00000000-0005-0000-0000-0000305E0000}"/>
    <cellStyle name="Millares 3 2 6 4 2" xfId="36255" xr:uid="{00000000-0005-0000-0000-0000315E0000}"/>
    <cellStyle name="Millares 3 2 6 5" xfId="8195" xr:uid="{00000000-0005-0000-0000-0000325E0000}"/>
    <cellStyle name="Millares 3 2 6 5 2" xfId="32693" xr:uid="{00000000-0005-0000-0000-0000335E0000}"/>
    <cellStyle name="Millares 3 2 6 6" xfId="27749" xr:uid="{00000000-0005-0000-0000-0000345E0000}"/>
    <cellStyle name="Millares 3 2 7" xfId="2848" xr:uid="{00000000-0005-0000-0000-0000355E0000}"/>
    <cellStyle name="Millares 3 2 7 2" xfId="5875" xr:uid="{00000000-0005-0000-0000-0000365E0000}"/>
    <cellStyle name="Millares 3 2 7 2 2" xfId="24752" xr:uid="{00000000-0005-0000-0000-0000375E0000}"/>
    <cellStyle name="Millares 3 2 7 2 2 2" xfId="39261" xr:uid="{00000000-0005-0000-0000-0000385E0000}"/>
    <cellStyle name="Millares 3 2 7 2 3" xfId="30757" xr:uid="{00000000-0005-0000-0000-0000395E0000}"/>
    <cellStyle name="Millares 3 2 7 3" xfId="21732" xr:uid="{00000000-0005-0000-0000-00003A5E0000}"/>
    <cellStyle name="Millares 3 2 7 3 2" xfId="36768" xr:uid="{00000000-0005-0000-0000-00003B5E0000}"/>
    <cellStyle name="Millares 3 2 7 4" xfId="8836" xr:uid="{00000000-0005-0000-0000-00003C5E0000}"/>
    <cellStyle name="Millares 3 2 7 4 2" xfId="33206" xr:uid="{00000000-0005-0000-0000-00003D5E0000}"/>
    <cellStyle name="Millares 3 2 7 5" xfId="28262" xr:uid="{00000000-0005-0000-0000-00003E5E0000}"/>
    <cellStyle name="Millares 3 2 8" xfId="4589" xr:uid="{00000000-0005-0000-0000-00003F5E0000}"/>
    <cellStyle name="Millares 3 2 8 2" xfId="23467" xr:uid="{00000000-0005-0000-0000-0000405E0000}"/>
    <cellStyle name="Millares 3 2 8 2 2" xfId="38232" xr:uid="{00000000-0005-0000-0000-0000415E0000}"/>
    <cellStyle name="Millares 3 2 8 3" xfId="29727" xr:uid="{00000000-0005-0000-0000-0000425E0000}"/>
    <cellStyle name="Millares 3 2 9" xfId="20068" xr:uid="{00000000-0005-0000-0000-0000435E0000}"/>
    <cellStyle name="Millares 3 2 9 2" xfId="35360" xr:uid="{00000000-0005-0000-0000-0000445E0000}"/>
    <cellStyle name="Millares 3 3" xfId="1274" xr:uid="{00000000-0005-0000-0000-0000455E0000}"/>
    <cellStyle name="Millares 3 3 10" xfId="7269" xr:uid="{00000000-0005-0000-0000-0000465E0000}"/>
    <cellStyle name="Millares 3 3 10 2" xfId="31887" xr:uid="{00000000-0005-0000-0000-0000475E0000}"/>
    <cellStyle name="Millares 3 3 11" xfId="26936" xr:uid="{00000000-0005-0000-0000-0000485E0000}"/>
    <cellStyle name="Millares 3 3 2" xfId="1456" xr:uid="{00000000-0005-0000-0000-0000495E0000}"/>
    <cellStyle name="Millares 3 3 2 2" xfId="1820" xr:uid="{00000000-0005-0000-0000-00004A5E0000}"/>
    <cellStyle name="Millares 3 3 2 2 2" xfId="2167" xr:uid="{00000000-0005-0000-0000-00004B5E0000}"/>
    <cellStyle name="Millares 3 3 2 2 2 2" xfId="2791" xr:uid="{00000000-0005-0000-0000-00004C5E0000}"/>
    <cellStyle name="Millares 3 3 2 2 2 2 2" xfId="4455" xr:uid="{00000000-0005-0000-0000-00004D5E0000}"/>
    <cellStyle name="Millares 3 3 2 2 2 2 2 2" xfId="7085" xr:uid="{00000000-0005-0000-0000-00004E5E0000}"/>
    <cellStyle name="Millares 3 3 2 2 2 2 2 2 2" xfId="25960" xr:uid="{00000000-0005-0000-0000-00004F5E0000}"/>
    <cellStyle name="Millares 3 3 2 2 2 2 2 2 2 2" xfId="40221" xr:uid="{00000000-0005-0000-0000-0000505E0000}"/>
    <cellStyle name="Millares 3 3 2 2 2 2 2 2 3" xfId="31719" xr:uid="{00000000-0005-0000-0000-0000515E0000}"/>
    <cellStyle name="Millares 3 3 2 2 2 2 2 3" xfId="23339" xr:uid="{00000000-0005-0000-0000-0000525E0000}"/>
    <cellStyle name="Millares 3 3 2 2 2 2 2 3 2" xfId="38127" xr:uid="{00000000-0005-0000-0000-0000535E0000}"/>
    <cellStyle name="Millares 3 3 2 2 2 2 2 4" xfId="10435" xr:uid="{00000000-0005-0000-0000-0000545E0000}"/>
    <cellStyle name="Millares 3 3 2 2 2 2 2 4 2" xfId="34557" xr:uid="{00000000-0005-0000-0000-0000555E0000}"/>
    <cellStyle name="Millares 3 3 2 2 2 2 2 5" xfId="29621" xr:uid="{00000000-0005-0000-0000-0000565E0000}"/>
    <cellStyle name="Millares 3 3 2 2 2 2 3" xfId="5835" xr:uid="{00000000-0005-0000-0000-0000575E0000}"/>
    <cellStyle name="Millares 3 3 2 2 2 2 3 2" xfId="24712" xr:uid="{00000000-0005-0000-0000-0000585E0000}"/>
    <cellStyle name="Millares 3 3 2 2 2 2 3 2 2" xfId="39229" xr:uid="{00000000-0005-0000-0000-0000595E0000}"/>
    <cellStyle name="Millares 3 3 2 2 2 2 3 3" xfId="30725" xr:uid="{00000000-0005-0000-0000-00005A5E0000}"/>
    <cellStyle name="Millares 3 3 2 2 2 2 4" xfId="21675" xr:uid="{00000000-0005-0000-0000-00005B5E0000}"/>
    <cellStyle name="Millares 3 3 2 2 2 2 4 2" xfId="36719" xr:uid="{00000000-0005-0000-0000-00005C5E0000}"/>
    <cellStyle name="Millares 3 3 2 2 2 2 5" xfId="8779" xr:uid="{00000000-0005-0000-0000-00005D5E0000}"/>
    <cellStyle name="Millares 3 3 2 2 2 2 5 2" xfId="33157" xr:uid="{00000000-0005-0000-0000-00005E5E0000}"/>
    <cellStyle name="Millares 3 3 2 2 2 2 6" xfId="28213" xr:uid="{00000000-0005-0000-0000-00005F5E0000}"/>
    <cellStyle name="Millares 3 3 2 2 2 3" xfId="3831" xr:uid="{00000000-0005-0000-0000-0000605E0000}"/>
    <cellStyle name="Millares 3 3 2 2 2 3 2" xfId="6461" xr:uid="{00000000-0005-0000-0000-0000615E0000}"/>
    <cellStyle name="Millares 3 3 2 2 2 3 2 2" xfId="25336" xr:uid="{00000000-0005-0000-0000-0000625E0000}"/>
    <cellStyle name="Millares 3 3 2 2 2 3 2 2 2" xfId="39725" xr:uid="{00000000-0005-0000-0000-0000635E0000}"/>
    <cellStyle name="Millares 3 3 2 2 2 3 2 3" xfId="31223" xr:uid="{00000000-0005-0000-0000-0000645E0000}"/>
    <cellStyle name="Millares 3 3 2 2 2 3 3" xfId="22715" xr:uid="{00000000-0005-0000-0000-0000655E0000}"/>
    <cellStyle name="Millares 3 3 2 2 2 3 3 2" xfId="37631" xr:uid="{00000000-0005-0000-0000-0000665E0000}"/>
    <cellStyle name="Millares 3 3 2 2 2 3 4" xfId="9811" xr:uid="{00000000-0005-0000-0000-0000675E0000}"/>
    <cellStyle name="Millares 3 3 2 2 2 3 4 2" xfId="34061" xr:uid="{00000000-0005-0000-0000-0000685E0000}"/>
    <cellStyle name="Millares 3 3 2 2 2 3 5" xfId="29125" xr:uid="{00000000-0005-0000-0000-0000695E0000}"/>
    <cellStyle name="Millares 3 3 2 2 2 4" xfId="5211" xr:uid="{00000000-0005-0000-0000-00006A5E0000}"/>
    <cellStyle name="Millares 3 3 2 2 2 4 2" xfId="24088" xr:uid="{00000000-0005-0000-0000-00006B5E0000}"/>
    <cellStyle name="Millares 3 3 2 2 2 4 2 2" xfId="38733" xr:uid="{00000000-0005-0000-0000-00006C5E0000}"/>
    <cellStyle name="Millares 3 3 2 2 2 4 3" xfId="30229" xr:uid="{00000000-0005-0000-0000-00006D5E0000}"/>
    <cellStyle name="Millares 3 3 2 2 2 5" xfId="21051" xr:uid="{00000000-0005-0000-0000-00006E5E0000}"/>
    <cellStyle name="Millares 3 3 2 2 2 5 2" xfId="36223" xr:uid="{00000000-0005-0000-0000-00006F5E0000}"/>
    <cellStyle name="Millares 3 3 2 2 2 6" xfId="8155" xr:uid="{00000000-0005-0000-0000-0000705E0000}"/>
    <cellStyle name="Millares 3 3 2 2 2 6 2" xfId="32661" xr:uid="{00000000-0005-0000-0000-0000715E0000}"/>
    <cellStyle name="Millares 3 3 2 2 2 7" xfId="27717" xr:uid="{00000000-0005-0000-0000-0000725E0000}"/>
    <cellStyle name="Millares 3 3 2 2 3" xfId="2479" xr:uid="{00000000-0005-0000-0000-0000735E0000}"/>
    <cellStyle name="Millares 3 3 2 2 3 2" xfId="4143" xr:uid="{00000000-0005-0000-0000-0000745E0000}"/>
    <cellStyle name="Millares 3 3 2 2 3 2 2" xfId="6773" xr:uid="{00000000-0005-0000-0000-0000755E0000}"/>
    <cellStyle name="Millares 3 3 2 2 3 2 2 2" xfId="25648" xr:uid="{00000000-0005-0000-0000-0000765E0000}"/>
    <cellStyle name="Millares 3 3 2 2 3 2 2 2 2" xfId="39973" xr:uid="{00000000-0005-0000-0000-0000775E0000}"/>
    <cellStyle name="Millares 3 3 2 2 3 2 2 3" xfId="31471" xr:uid="{00000000-0005-0000-0000-0000785E0000}"/>
    <cellStyle name="Millares 3 3 2 2 3 2 3" xfId="23027" xr:uid="{00000000-0005-0000-0000-0000795E0000}"/>
    <cellStyle name="Millares 3 3 2 2 3 2 3 2" xfId="37879" xr:uid="{00000000-0005-0000-0000-00007A5E0000}"/>
    <cellStyle name="Millares 3 3 2 2 3 2 4" xfId="10123" xr:uid="{00000000-0005-0000-0000-00007B5E0000}"/>
    <cellStyle name="Millares 3 3 2 2 3 2 4 2" xfId="34309" xr:uid="{00000000-0005-0000-0000-00007C5E0000}"/>
    <cellStyle name="Millares 3 3 2 2 3 2 5" xfId="29373" xr:uid="{00000000-0005-0000-0000-00007D5E0000}"/>
    <cellStyle name="Millares 3 3 2 2 3 3" xfId="5523" xr:uid="{00000000-0005-0000-0000-00007E5E0000}"/>
    <cellStyle name="Millares 3 3 2 2 3 3 2" xfId="24400" xr:uid="{00000000-0005-0000-0000-00007F5E0000}"/>
    <cellStyle name="Millares 3 3 2 2 3 3 2 2" xfId="38981" xr:uid="{00000000-0005-0000-0000-0000805E0000}"/>
    <cellStyle name="Millares 3 3 2 2 3 3 3" xfId="30477" xr:uid="{00000000-0005-0000-0000-0000815E0000}"/>
    <cellStyle name="Millares 3 3 2 2 3 4" xfId="21363" xr:uid="{00000000-0005-0000-0000-0000825E0000}"/>
    <cellStyle name="Millares 3 3 2 2 3 4 2" xfId="36471" xr:uid="{00000000-0005-0000-0000-0000835E0000}"/>
    <cellStyle name="Millares 3 3 2 2 3 5" xfId="8467" xr:uid="{00000000-0005-0000-0000-0000845E0000}"/>
    <cellStyle name="Millares 3 3 2 2 3 5 2" xfId="32909" xr:uid="{00000000-0005-0000-0000-0000855E0000}"/>
    <cellStyle name="Millares 3 3 2 2 3 6" xfId="27965" xr:uid="{00000000-0005-0000-0000-0000865E0000}"/>
    <cellStyle name="Millares 3 3 2 2 4" xfId="3484" xr:uid="{00000000-0005-0000-0000-0000875E0000}"/>
    <cellStyle name="Millares 3 3 2 2 4 2" xfId="6148" xr:uid="{00000000-0005-0000-0000-0000885E0000}"/>
    <cellStyle name="Millares 3 3 2 2 4 2 2" xfId="25024" xr:uid="{00000000-0005-0000-0000-0000895E0000}"/>
    <cellStyle name="Millares 3 3 2 2 4 2 2 2" xfId="39477" xr:uid="{00000000-0005-0000-0000-00008A5E0000}"/>
    <cellStyle name="Millares 3 3 2 2 4 2 3" xfId="30974" xr:uid="{00000000-0005-0000-0000-00008B5E0000}"/>
    <cellStyle name="Millares 3 3 2 2 4 3" xfId="22368" xr:uid="{00000000-0005-0000-0000-00008C5E0000}"/>
    <cellStyle name="Millares 3 3 2 2 4 3 2" xfId="37348" xr:uid="{00000000-0005-0000-0000-00008D5E0000}"/>
    <cellStyle name="Millares 3 3 2 2 4 4" xfId="9465" xr:uid="{00000000-0005-0000-0000-00008E5E0000}"/>
    <cellStyle name="Millares 3 3 2 2 4 4 2" xfId="33779" xr:uid="{00000000-0005-0000-0000-00008F5E0000}"/>
    <cellStyle name="Millares 3 3 2 2 4 5" xfId="28842" xr:uid="{00000000-0005-0000-0000-0000905E0000}"/>
    <cellStyle name="Millares 3 3 2 2 5" xfId="4898" xr:uid="{00000000-0005-0000-0000-0000915E0000}"/>
    <cellStyle name="Millares 3 3 2 2 5 2" xfId="23775" xr:uid="{00000000-0005-0000-0000-0000925E0000}"/>
    <cellStyle name="Millares 3 3 2 2 5 2 2" xfId="38484" xr:uid="{00000000-0005-0000-0000-0000935E0000}"/>
    <cellStyle name="Millares 3 3 2 2 5 3" xfId="29980" xr:uid="{00000000-0005-0000-0000-0000945E0000}"/>
    <cellStyle name="Millares 3 3 2 2 6" xfId="20704" xr:uid="{00000000-0005-0000-0000-0000955E0000}"/>
    <cellStyle name="Millares 3 3 2 2 6 2" xfId="35940" xr:uid="{00000000-0005-0000-0000-0000965E0000}"/>
    <cellStyle name="Millares 3 3 2 2 7" xfId="7809" xr:uid="{00000000-0005-0000-0000-0000975E0000}"/>
    <cellStyle name="Millares 3 3 2 2 7 2" xfId="32379" xr:uid="{00000000-0005-0000-0000-0000985E0000}"/>
    <cellStyle name="Millares 3 3 2 2 8" xfId="27434" xr:uid="{00000000-0005-0000-0000-0000995E0000}"/>
    <cellStyle name="Millares 3 3 2 3" xfId="2011" xr:uid="{00000000-0005-0000-0000-00009A5E0000}"/>
    <cellStyle name="Millares 3 3 2 3 2" xfId="2635" xr:uid="{00000000-0005-0000-0000-00009B5E0000}"/>
    <cellStyle name="Millares 3 3 2 3 2 2" xfId="4299" xr:uid="{00000000-0005-0000-0000-00009C5E0000}"/>
    <cellStyle name="Millares 3 3 2 3 2 2 2" xfId="6929" xr:uid="{00000000-0005-0000-0000-00009D5E0000}"/>
    <cellStyle name="Millares 3 3 2 3 2 2 2 2" xfId="25804" xr:uid="{00000000-0005-0000-0000-00009E5E0000}"/>
    <cellStyle name="Millares 3 3 2 3 2 2 2 2 2" xfId="40097" xr:uid="{00000000-0005-0000-0000-00009F5E0000}"/>
    <cellStyle name="Millares 3 3 2 3 2 2 2 3" xfId="31595" xr:uid="{00000000-0005-0000-0000-0000A05E0000}"/>
    <cellStyle name="Millares 3 3 2 3 2 2 3" xfId="23183" xr:uid="{00000000-0005-0000-0000-0000A15E0000}"/>
    <cellStyle name="Millares 3 3 2 3 2 2 3 2" xfId="38003" xr:uid="{00000000-0005-0000-0000-0000A25E0000}"/>
    <cellStyle name="Millares 3 3 2 3 2 2 4" xfId="10279" xr:uid="{00000000-0005-0000-0000-0000A35E0000}"/>
    <cellStyle name="Millares 3 3 2 3 2 2 4 2" xfId="34433" xr:uid="{00000000-0005-0000-0000-0000A45E0000}"/>
    <cellStyle name="Millares 3 3 2 3 2 2 5" xfId="29497" xr:uid="{00000000-0005-0000-0000-0000A55E0000}"/>
    <cellStyle name="Millares 3 3 2 3 2 3" xfId="5679" xr:uid="{00000000-0005-0000-0000-0000A65E0000}"/>
    <cellStyle name="Millares 3 3 2 3 2 3 2" xfId="24556" xr:uid="{00000000-0005-0000-0000-0000A75E0000}"/>
    <cellStyle name="Millares 3 3 2 3 2 3 2 2" xfId="39105" xr:uid="{00000000-0005-0000-0000-0000A85E0000}"/>
    <cellStyle name="Millares 3 3 2 3 2 3 3" xfId="30601" xr:uid="{00000000-0005-0000-0000-0000A95E0000}"/>
    <cellStyle name="Millares 3 3 2 3 2 4" xfId="21519" xr:uid="{00000000-0005-0000-0000-0000AA5E0000}"/>
    <cellStyle name="Millares 3 3 2 3 2 4 2" xfId="36595" xr:uid="{00000000-0005-0000-0000-0000AB5E0000}"/>
    <cellStyle name="Millares 3 3 2 3 2 5" xfId="8623" xr:uid="{00000000-0005-0000-0000-0000AC5E0000}"/>
    <cellStyle name="Millares 3 3 2 3 2 5 2" xfId="33033" xr:uid="{00000000-0005-0000-0000-0000AD5E0000}"/>
    <cellStyle name="Millares 3 3 2 3 2 6" xfId="28089" xr:uid="{00000000-0005-0000-0000-0000AE5E0000}"/>
    <cellStyle name="Millares 3 3 2 3 3" xfId="3675" xr:uid="{00000000-0005-0000-0000-0000AF5E0000}"/>
    <cellStyle name="Millares 3 3 2 3 3 2" xfId="6305" xr:uid="{00000000-0005-0000-0000-0000B05E0000}"/>
    <cellStyle name="Millares 3 3 2 3 3 2 2" xfId="25180" xr:uid="{00000000-0005-0000-0000-0000B15E0000}"/>
    <cellStyle name="Millares 3 3 2 3 3 2 2 2" xfId="39601" xr:uid="{00000000-0005-0000-0000-0000B25E0000}"/>
    <cellStyle name="Millares 3 3 2 3 3 2 3" xfId="31099" xr:uid="{00000000-0005-0000-0000-0000B35E0000}"/>
    <cellStyle name="Millares 3 3 2 3 3 3" xfId="22559" xr:uid="{00000000-0005-0000-0000-0000B45E0000}"/>
    <cellStyle name="Millares 3 3 2 3 3 3 2" xfId="37507" xr:uid="{00000000-0005-0000-0000-0000B55E0000}"/>
    <cellStyle name="Millares 3 3 2 3 3 4" xfId="9655" xr:uid="{00000000-0005-0000-0000-0000B65E0000}"/>
    <cellStyle name="Millares 3 3 2 3 3 4 2" xfId="33937" xr:uid="{00000000-0005-0000-0000-0000B75E0000}"/>
    <cellStyle name="Millares 3 3 2 3 3 5" xfId="29001" xr:uid="{00000000-0005-0000-0000-0000B85E0000}"/>
    <cellStyle name="Millares 3 3 2 3 4" xfId="5055" xr:uid="{00000000-0005-0000-0000-0000B95E0000}"/>
    <cellStyle name="Millares 3 3 2 3 4 2" xfId="23932" xr:uid="{00000000-0005-0000-0000-0000BA5E0000}"/>
    <cellStyle name="Millares 3 3 2 3 4 2 2" xfId="38609" xr:uid="{00000000-0005-0000-0000-0000BB5E0000}"/>
    <cellStyle name="Millares 3 3 2 3 4 3" xfId="30105" xr:uid="{00000000-0005-0000-0000-0000BC5E0000}"/>
    <cellStyle name="Millares 3 3 2 3 5" xfId="20895" xr:uid="{00000000-0005-0000-0000-0000BD5E0000}"/>
    <cellStyle name="Millares 3 3 2 3 5 2" xfId="36099" xr:uid="{00000000-0005-0000-0000-0000BE5E0000}"/>
    <cellStyle name="Millares 3 3 2 3 6" xfId="7999" xr:uid="{00000000-0005-0000-0000-0000BF5E0000}"/>
    <cellStyle name="Millares 3 3 2 3 6 2" xfId="32537" xr:uid="{00000000-0005-0000-0000-0000C05E0000}"/>
    <cellStyle name="Millares 3 3 2 3 7" xfId="27593" xr:uid="{00000000-0005-0000-0000-0000C15E0000}"/>
    <cellStyle name="Millares 3 3 2 4" xfId="2323" xr:uid="{00000000-0005-0000-0000-0000C25E0000}"/>
    <cellStyle name="Millares 3 3 2 4 2" xfId="3987" xr:uid="{00000000-0005-0000-0000-0000C35E0000}"/>
    <cellStyle name="Millares 3 3 2 4 2 2" xfId="6617" xr:uid="{00000000-0005-0000-0000-0000C45E0000}"/>
    <cellStyle name="Millares 3 3 2 4 2 2 2" xfId="25492" xr:uid="{00000000-0005-0000-0000-0000C55E0000}"/>
    <cellStyle name="Millares 3 3 2 4 2 2 2 2" xfId="39849" xr:uid="{00000000-0005-0000-0000-0000C65E0000}"/>
    <cellStyle name="Millares 3 3 2 4 2 2 3" xfId="31347" xr:uid="{00000000-0005-0000-0000-0000C75E0000}"/>
    <cellStyle name="Millares 3 3 2 4 2 3" xfId="22871" xr:uid="{00000000-0005-0000-0000-0000C85E0000}"/>
    <cellStyle name="Millares 3 3 2 4 2 3 2" xfId="37755" xr:uid="{00000000-0005-0000-0000-0000C95E0000}"/>
    <cellStyle name="Millares 3 3 2 4 2 4" xfId="9967" xr:uid="{00000000-0005-0000-0000-0000CA5E0000}"/>
    <cellStyle name="Millares 3 3 2 4 2 4 2" xfId="34185" xr:uid="{00000000-0005-0000-0000-0000CB5E0000}"/>
    <cellStyle name="Millares 3 3 2 4 2 5" xfId="29249" xr:uid="{00000000-0005-0000-0000-0000CC5E0000}"/>
    <cellStyle name="Millares 3 3 2 4 3" xfId="5367" xr:uid="{00000000-0005-0000-0000-0000CD5E0000}"/>
    <cellStyle name="Millares 3 3 2 4 3 2" xfId="24244" xr:uid="{00000000-0005-0000-0000-0000CE5E0000}"/>
    <cellStyle name="Millares 3 3 2 4 3 2 2" xfId="38857" xr:uid="{00000000-0005-0000-0000-0000CF5E0000}"/>
    <cellStyle name="Millares 3 3 2 4 3 3" xfId="30353" xr:uid="{00000000-0005-0000-0000-0000D05E0000}"/>
    <cellStyle name="Millares 3 3 2 4 4" xfId="21207" xr:uid="{00000000-0005-0000-0000-0000D15E0000}"/>
    <cellStyle name="Millares 3 3 2 4 4 2" xfId="36347" xr:uid="{00000000-0005-0000-0000-0000D25E0000}"/>
    <cellStyle name="Millares 3 3 2 4 5" xfId="8311" xr:uid="{00000000-0005-0000-0000-0000D35E0000}"/>
    <cellStyle name="Millares 3 3 2 4 5 2" xfId="32785" xr:uid="{00000000-0005-0000-0000-0000D45E0000}"/>
    <cellStyle name="Millares 3 3 2 4 6" xfId="27841" xr:uid="{00000000-0005-0000-0000-0000D55E0000}"/>
    <cellStyle name="Millares 3 3 2 5" xfId="3120" xr:uid="{00000000-0005-0000-0000-0000D65E0000}"/>
    <cellStyle name="Millares 3 3 2 5 2" xfId="5992" xr:uid="{00000000-0005-0000-0000-0000D75E0000}"/>
    <cellStyle name="Millares 3 3 2 5 2 2" xfId="24868" xr:uid="{00000000-0005-0000-0000-0000D85E0000}"/>
    <cellStyle name="Millares 3 3 2 5 2 2 2" xfId="39353" xr:uid="{00000000-0005-0000-0000-0000D95E0000}"/>
    <cellStyle name="Millares 3 3 2 5 2 3" xfId="30850" xr:uid="{00000000-0005-0000-0000-0000DA5E0000}"/>
    <cellStyle name="Millares 3 3 2 5 3" xfId="22004" xr:uid="{00000000-0005-0000-0000-0000DB5E0000}"/>
    <cellStyle name="Millares 3 3 2 5 3 2" xfId="37016" xr:uid="{00000000-0005-0000-0000-0000DC5E0000}"/>
    <cellStyle name="Millares 3 3 2 5 4" xfId="9105" xr:uid="{00000000-0005-0000-0000-0000DD5E0000}"/>
    <cellStyle name="Millares 3 3 2 5 4 2" xfId="33451" xr:uid="{00000000-0005-0000-0000-0000DE5E0000}"/>
    <cellStyle name="Millares 3 3 2 5 5" xfId="28510" xr:uid="{00000000-0005-0000-0000-0000DF5E0000}"/>
    <cellStyle name="Millares 3 3 2 6" xfId="4741" xr:uid="{00000000-0005-0000-0000-0000E05E0000}"/>
    <cellStyle name="Millares 3 3 2 6 2" xfId="23619" xr:uid="{00000000-0005-0000-0000-0000E15E0000}"/>
    <cellStyle name="Millares 3 3 2 6 2 2" xfId="38360" xr:uid="{00000000-0005-0000-0000-0000E25E0000}"/>
    <cellStyle name="Millares 3 3 2 6 3" xfId="12937" xr:uid="{00000000-0005-0000-0000-0000E35E0000}"/>
    <cellStyle name="Millares 3 3 2 6 4" xfId="29855" xr:uid="{00000000-0005-0000-0000-0000E45E0000}"/>
    <cellStyle name="Millares 3 3 2 7" xfId="20340" xr:uid="{00000000-0005-0000-0000-0000E55E0000}"/>
    <cellStyle name="Millares 3 3 2 7 2" xfId="35608" xr:uid="{00000000-0005-0000-0000-0000E65E0000}"/>
    <cellStyle name="Millares 3 3 2 8" xfId="7449" xr:uid="{00000000-0005-0000-0000-0000E75E0000}"/>
    <cellStyle name="Millares 3 3 2 8 2" xfId="32051" xr:uid="{00000000-0005-0000-0000-0000E85E0000}"/>
    <cellStyle name="Millares 3 3 2 9" xfId="27102" xr:uid="{00000000-0005-0000-0000-0000E95E0000}"/>
    <cellStyle name="Millares 3 3 3" xfId="1638" xr:uid="{00000000-0005-0000-0000-0000EA5E0000}"/>
    <cellStyle name="Millares 3 3 3 2" xfId="2089" xr:uid="{00000000-0005-0000-0000-0000EB5E0000}"/>
    <cellStyle name="Millares 3 3 3 2 2" xfId="2713" xr:uid="{00000000-0005-0000-0000-0000EC5E0000}"/>
    <cellStyle name="Millares 3 3 3 2 2 2" xfId="4377" xr:uid="{00000000-0005-0000-0000-0000ED5E0000}"/>
    <cellStyle name="Millares 3 3 3 2 2 2 2" xfId="7007" xr:uid="{00000000-0005-0000-0000-0000EE5E0000}"/>
    <cellStyle name="Millares 3 3 3 2 2 2 2 2" xfId="25882" xr:uid="{00000000-0005-0000-0000-0000EF5E0000}"/>
    <cellStyle name="Millares 3 3 3 2 2 2 2 2 2" xfId="40159" xr:uid="{00000000-0005-0000-0000-0000F05E0000}"/>
    <cellStyle name="Millares 3 3 3 2 2 2 2 3" xfId="31657" xr:uid="{00000000-0005-0000-0000-0000F15E0000}"/>
    <cellStyle name="Millares 3 3 3 2 2 2 3" xfId="23261" xr:uid="{00000000-0005-0000-0000-0000F25E0000}"/>
    <cellStyle name="Millares 3 3 3 2 2 2 3 2" xfId="38065" xr:uid="{00000000-0005-0000-0000-0000F35E0000}"/>
    <cellStyle name="Millares 3 3 3 2 2 2 4" xfId="10357" xr:uid="{00000000-0005-0000-0000-0000F45E0000}"/>
    <cellStyle name="Millares 3 3 3 2 2 2 4 2" xfId="34495" xr:uid="{00000000-0005-0000-0000-0000F55E0000}"/>
    <cellStyle name="Millares 3 3 3 2 2 2 5" xfId="29559" xr:uid="{00000000-0005-0000-0000-0000F65E0000}"/>
    <cellStyle name="Millares 3 3 3 2 2 3" xfId="5757" xr:uid="{00000000-0005-0000-0000-0000F75E0000}"/>
    <cellStyle name="Millares 3 3 3 2 2 3 2" xfId="24634" xr:uid="{00000000-0005-0000-0000-0000F85E0000}"/>
    <cellStyle name="Millares 3 3 3 2 2 3 2 2" xfId="39167" xr:uid="{00000000-0005-0000-0000-0000F95E0000}"/>
    <cellStyle name="Millares 3 3 3 2 2 3 3" xfId="30663" xr:uid="{00000000-0005-0000-0000-0000FA5E0000}"/>
    <cellStyle name="Millares 3 3 3 2 2 4" xfId="21597" xr:uid="{00000000-0005-0000-0000-0000FB5E0000}"/>
    <cellStyle name="Millares 3 3 3 2 2 4 2" xfId="36657" xr:uid="{00000000-0005-0000-0000-0000FC5E0000}"/>
    <cellStyle name="Millares 3 3 3 2 2 5" xfId="8701" xr:uid="{00000000-0005-0000-0000-0000FD5E0000}"/>
    <cellStyle name="Millares 3 3 3 2 2 5 2" xfId="33095" xr:uid="{00000000-0005-0000-0000-0000FE5E0000}"/>
    <cellStyle name="Millares 3 3 3 2 2 6" xfId="28151" xr:uid="{00000000-0005-0000-0000-0000FF5E0000}"/>
    <cellStyle name="Millares 3 3 3 2 3" xfId="3753" xr:uid="{00000000-0005-0000-0000-0000005F0000}"/>
    <cellStyle name="Millares 3 3 3 2 3 2" xfId="6383" xr:uid="{00000000-0005-0000-0000-0000015F0000}"/>
    <cellStyle name="Millares 3 3 3 2 3 2 2" xfId="25258" xr:uid="{00000000-0005-0000-0000-0000025F0000}"/>
    <cellStyle name="Millares 3 3 3 2 3 2 2 2" xfId="39663" xr:uid="{00000000-0005-0000-0000-0000035F0000}"/>
    <cellStyle name="Millares 3 3 3 2 3 2 3" xfId="31161" xr:uid="{00000000-0005-0000-0000-0000045F0000}"/>
    <cellStyle name="Millares 3 3 3 2 3 3" xfId="22637" xr:uid="{00000000-0005-0000-0000-0000055F0000}"/>
    <cellStyle name="Millares 3 3 3 2 3 3 2" xfId="37569" xr:uid="{00000000-0005-0000-0000-0000065F0000}"/>
    <cellStyle name="Millares 3 3 3 2 3 4" xfId="9733" xr:uid="{00000000-0005-0000-0000-0000075F0000}"/>
    <cellStyle name="Millares 3 3 3 2 3 4 2" xfId="33999" xr:uid="{00000000-0005-0000-0000-0000085F0000}"/>
    <cellStyle name="Millares 3 3 3 2 3 5" xfId="29063" xr:uid="{00000000-0005-0000-0000-0000095F0000}"/>
    <cellStyle name="Millares 3 3 3 2 4" xfId="5133" xr:uid="{00000000-0005-0000-0000-00000A5F0000}"/>
    <cellStyle name="Millares 3 3 3 2 4 2" xfId="24010" xr:uid="{00000000-0005-0000-0000-00000B5F0000}"/>
    <cellStyle name="Millares 3 3 3 2 4 2 2" xfId="38671" xr:uid="{00000000-0005-0000-0000-00000C5F0000}"/>
    <cellStyle name="Millares 3 3 3 2 4 3" xfId="30167" xr:uid="{00000000-0005-0000-0000-00000D5F0000}"/>
    <cellStyle name="Millares 3 3 3 2 5" xfId="20973" xr:uid="{00000000-0005-0000-0000-00000E5F0000}"/>
    <cellStyle name="Millares 3 3 3 2 5 2" xfId="36161" xr:uid="{00000000-0005-0000-0000-00000F5F0000}"/>
    <cellStyle name="Millares 3 3 3 2 6" xfId="8077" xr:uid="{00000000-0005-0000-0000-0000105F0000}"/>
    <cellStyle name="Millares 3 3 3 2 6 2" xfId="32599" xr:uid="{00000000-0005-0000-0000-0000115F0000}"/>
    <cellStyle name="Millares 3 3 3 2 7" xfId="27655" xr:uid="{00000000-0005-0000-0000-0000125F0000}"/>
    <cellStyle name="Millares 3 3 3 3" xfId="2401" xr:uid="{00000000-0005-0000-0000-0000135F0000}"/>
    <cellStyle name="Millares 3 3 3 3 2" xfId="4065" xr:uid="{00000000-0005-0000-0000-0000145F0000}"/>
    <cellStyle name="Millares 3 3 3 3 2 2" xfId="6695" xr:uid="{00000000-0005-0000-0000-0000155F0000}"/>
    <cellStyle name="Millares 3 3 3 3 2 2 2" xfId="25570" xr:uid="{00000000-0005-0000-0000-0000165F0000}"/>
    <cellStyle name="Millares 3 3 3 3 2 2 2 2" xfId="39911" xr:uid="{00000000-0005-0000-0000-0000175F0000}"/>
    <cellStyle name="Millares 3 3 3 3 2 2 3" xfId="31409" xr:uid="{00000000-0005-0000-0000-0000185F0000}"/>
    <cellStyle name="Millares 3 3 3 3 2 3" xfId="22949" xr:uid="{00000000-0005-0000-0000-0000195F0000}"/>
    <cellStyle name="Millares 3 3 3 3 2 3 2" xfId="37817" xr:uid="{00000000-0005-0000-0000-00001A5F0000}"/>
    <cellStyle name="Millares 3 3 3 3 2 4" xfId="10045" xr:uid="{00000000-0005-0000-0000-00001B5F0000}"/>
    <cellStyle name="Millares 3 3 3 3 2 4 2" xfId="34247" xr:uid="{00000000-0005-0000-0000-00001C5F0000}"/>
    <cellStyle name="Millares 3 3 3 3 2 5" xfId="29311" xr:uid="{00000000-0005-0000-0000-00001D5F0000}"/>
    <cellStyle name="Millares 3 3 3 3 3" xfId="5445" xr:uid="{00000000-0005-0000-0000-00001E5F0000}"/>
    <cellStyle name="Millares 3 3 3 3 3 2" xfId="24322" xr:uid="{00000000-0005-0000-0000-00001F5F0000}"/>
    <cellStyle name="Millares 3 3 3 3 3 2 2" xfId="38919" xr:uid="{00000000-0005-0000-0000-0000205F0000}"/>
    <cellStyle name="Millares 3 3 3 3 3 3" xfId="30415" xr:uid="{00000000-0005-0000-0000-0000215F0000}"/>
    <cellStyle name="Millares 3 3 3 3 4" xfId="21285" xr:uid="{00000000-0005-0000-0000-0000225F0000}"/>
    <cellStyle name="Millares 3 3 3 3 4 2" xfId="36409" xr:uid="{00000000-0005-0000-0000-0000235F0000}"/>
    <cellStyle name="Millares 3 3 3 3 5" xfId="8389" xr:uid="{00000000-0005-0000-0000-0000245F0000}"/>
    <cellStyle name="Millares 3 3 3 3 5 2" xfId="32847" xr:uid="{00000000-0005-0000-0000-0000255F0000}"/>
    <cellStyle name="Millares 3 3 3 3 6" xfId="27903" xr:uid="{00000000-0005-0000-0000-0000265F0000}"/>
    <cellStyle name="Millares 3 3 3 4" xfId="3302" xr:uid="{00000000-0005-0000-0000-0000275F0000}"/>
    <cellStyle name="Millares 3 3 3 4 2" xfId="6070" xr:uid="{00000000-0005-0000-0000-0000285F0000}"/>
    <cellStyle name="Millares 3 3 3 4 2 2" xfId="24946" xr:uid="{00000000-0005-0000-0000-0000295F0000}"/>
    <cellStyle name="Millares 3 3 3 4 2 2 2" xfId="39415" xr:uid="{00000000-0005-0000-0000-00002A5F0000}"/>
    <cellStyle name="Millares 3 3 3 4 2 3" xfId="30912" xr:uid="{00000000-0005-0000-0000-00002B5F0000}"/>
    <cellStyle name="Millares 3 3 3 4 3" xfId="22186" xr:uid="{00000000-0005-0000-0000-00002C5F0000}"/>
    <cellStyle name="Millares 3 3 3 4 3 2" xfId="37182" xr:uid="{00000000-0005-0000-0000-00002D5F0000}"/>
    <cellStyle name="Millares 3 3 3 4 4" xfId="9285" xr:uid="{00000000-0005-0000-0000-00002E5F0000}"/>
    <cellStyle name="Millares 3 3 3 4 4 2" xfId="33615" xr:uid="{00000000-0005-0000-0000-00002F5F0000}"/>
    <cellStyle name="Millares 3 3 3 4 5" xfId="28676" xr:uid="{00000000-0005-0000-0000-0000305F0000}"/>
    <cellStyle name="Millares 3 3 3 5" xfId="4819" xr:uid="{00000000-0005-0000-0000-0000315F0000}"/>
    <cellStyle name="Millares 3 3 3 5 2" xfId="23697" xr:uid="{00000000-0005-0000-0000-0000325F0000}"/>
    <cellStyle name="Millares 3 3 3 5 2 2" xfId="38422" xr:uid="{00000000-0005-0000-0000-0000335F0000}"/>
    <cellStyle name="Millares 3 3 3 5 3" xfId="29917" xr:uid="{00000000-0005-0000-0000-0000345F0000}"/>
    <cellStyle name="Millares 3 3 3 6" xfId="20522" xr:uid="{00000000-0005-0000-0000-0000355F0000}"/>
    <cellStyle name="Millares 3 3 3 6 2" xfId="35774" xr:uid="{00000000-0005-0000-0000-0000365F0000}"/>
    <cellStyle name="Millares 3 3 3 7" xfId="7629" xr:uid="{00000000-0005-0000-0000-0000375F0000}"/>
    <cellStyle name="Millares 3 3 3 7 2" xfId="32215" xr:uid="{00000000-0005-0000-0000-0000385F0000}"/>
    <cellStyle name="Millares 3 3 3 8" xfId="27268" xr:uid="{00000000-0005-0000-0000-0000395F0000}"/>
    <cellStyle name="Millares 3 3 4" xfId="1933" xr:uid="{00000000-0005-0000-0000-00003A5F0000}"/>
    <cellStyle name="Millares 3 3 4 2" xfId="2557" xr:uid="{00000000-0005-0000-0000-00003B5F0000}"/>
    <cellStyle name="Millares 3 3 4 2 2" xfId="4221" xr:uid="{00000000-0005-0000-0000-00003C5F0000}"/>
    <cellStyle name="Millares 3 3 4 2 2 2" xfId="6851" xr:uid="{00000000-0005-0000-0000-00003D5F0000}"/>
    <cellStyle name="Millares 3 3 4 2 2 2 2" xfId="25726" xr:uid="{00000000-0005-0000-0000-00003E5F0000}"/>
    <cellStyle name="Millares 3 3 4 2 2 2 2 2" xfId="40035" xr:uid="{00000000-0005-0000-0000-00003F5F0000}"/>
    <cellStyle name="Millares 3 3 4 2 2 2 3" xfId="31533" xr:uid="{00000000-0005-0000-0000-0000405F0000}"/>
    <cellStyle name="Millares 3 3 4 2 2 3" xfId="23105" xr:uid="{00000000-0005-0000-0000-0000415F0000}"/>
    <cellStyle name="Millares 3 3 4 2 2 3 2" xfId="37941" xr:uid="{00000000-0005-0000-0000-0000425F0000}"/>
    <cellStyle name="Millares 3 3 4 2 2 4" xfId="10201" xr:uid="{00000000-0005-0000-0000-0000435F0000}"/>
    <cellStyle name="Millares 3 3 4 2 2 4 2" xfId="34371" xr:uid="{00000000-0005-0000-0000-0000445F0000}"/>
    <cellStyle name="Millares 3 3 4 2 2 5" xfId="29435" xr:uid="{00000000-0005-0000-0000-0000455F0000}"/>
    <cellStyle name="Millares 3 3 4 2 3" xfId="5601" xr:uid="{00000000-0005-0000-0000-0000465F0000}"/>
    <cellStyle name="Millares 3 3 4 2 3 2" xfId="24478" xr:uid="{00000000-0005-0000-0000-0000475F0000}"/>
    <cellStyle name="Millares 3 3 4 2 3 2 2" xfId="39043" xr:uid="{00000000-0005-0000-0000-0000485F0000}"/>
    <cellStyle name="Millares 3 3 4 2 3 3" xfId="30539" xr:uid="{00000000-0005-0000-0000-0000495F0000}"/>
    <cellStyle name="Millares 3 3 4 2 4" xfId="21441" xr:uid="{00000000-0005-0000-0000-00004A5F0000}"/>
    <cellStyle name="Millares 3 3 4 2 4 2" xfId="36533" xr:uid="{00000000-0005-0000-0000-00004B5F0000}"/>
    <cellStyle name="Millares 3 3 4 2 5" xfId="8545" xr:uid="{00000000-0005-0000-0000-00004C5F0000}"/>
    <cellStyle name="Millares 3 3 4 2 5 2" xfId="32971" xr:uid="{00000000-0005-0000-0000-00004D5F0000}"/>
    <cellStyle name="Millares 3 3 4 2 6" xfId="28027" xr:uid="{00000000-0005-0000-0000-00004E5F0000}"/>
    <cellStyle name="Millares 3 3 4 3" xfId="3597" xr:uid="{00000000-0005-0000-0000-00004F5F0000}"/>
    <cellStyle name="Millares 3 3 4 3 2" xfId="6227" xr:uid="{00000000-0005-0000-0000-0000505F0000}"/>
    <cellStyle name="Millares 3 3 4 3 2 2" xfId="25102" xr:uid="{00000000-0005-0000-0000-0000515F0000}"/>
    <cellStyle name="Millares 3 3 4 3 2 2 2" xfId="39539" xr:uid="{00000000-0005-0000-0000-0000525F0000}"/>
    <cellStyle name="Millares 3 3 4 3 2 3" xfId="31037" xr:uid="{00000000-0005-0000-0000-0000535F0000}"/>
    <cellStyle name="Millares 3 3 4 3 3" xfId="22481" xr:uid="{00000000-0005-0000-0000-0000545F0000}"/>
    <cellStyle name="Millares 3 3 4 3 3 2" xfId="37445" xr:uid="{00000000-0005-0000-0000-0000555F0000}"/>
    <cellStyle name="Millares 3 3 4 3 4" xfId="9577" xr:uid="{00000000-0005-0000-0000-0000565F0000}"/>
    <cellStyle name="Millares 3 3 4 3 4 2" xfId="33875" xr:uid="{00000000-0005-0000-0000-0000575F0000}"/>
    <cellStyle name="Millares 3 3 4 3 5" xfId="28939" xr:uid="{00000000-0005-0000-0000-0000585F0000}"/>
    <cellStyle name="Millares 3 3 4 4" xfId="4977" xr:uid="{00000000-0005-0000-0000-0000595F0000}"/>
    <cellStyle name="Millares 3 3 4 4 2" xfId="23854" xr:uid="{00000000-0005-0000-0000-00005A5F0000}"/>
    <cellStyle name="Millares 3 3 4 4 2 2" xfId="38547" xr:uid="{00000000-0005-0000-0000-00005B5F0000}"/>
    <cellStyle name="Millares 3 3 4 4 3" xfId="30043" xr:uid="{00000000-0005-0000-0000-00005C5F0000}"/>
    <cellStyle name="Millares 3 3 4 5" xfId="20817" xr:uid="{00000000-0005-0000-0000-00005D5F0000}"/>
    <cellStyle name="Millares 3 3 4 5 2" xfId="36037" xr:uid="{00000000-0005-0000-0000-00005E5F0000}"/>
    <cellStyle name="Millares 3 3 4 6" xfId="7921" xr:uid="{00000000-0005-0000-0000-00005F5F0000}"/>
    <cellStyle name="Millares 3 3 4 6 2" xfId="32475" xr:uid="{00000000-0005-0000-0000-0000605F0000}"/>
    <cellStyle name="Millares 3 3 4 7" xfId="27531" xr:uid="{00000000-0005-0000-0000-0000615F0000}"/>
    <cellStyle name="Millares 3 3 5" xfId="2245" xr:uid="{00000000-0005-0000-0000-0000625F0000}"/>
    <cellStyle name="Millares 3 3 5 2" xfId="3909" xr:uid="{00000000-0005-0000-0000-0000635F0000}"/>
    <cellStyle name="Millares 3 3 5 2 2" xfId="6539" xr:uid="{00000000-0005-0000-0000-0000645F0000}"/>
    <cellStyle name="Millares 3 3 5 2 2 2" xfId="25414" xr:uid="{00000000-0005-0000-0000-0000655F0000}"/>
    <cellStyle name="Millares 3 3 5 2 2 2 2" xfId="39787" xr:uid="{00000000-0005-0000-0000-0000665F0000}"/>
    <cellStyle name="Millares 3 3 5 2 2 3" xfId="31285" xr:uid="{00000000-0005-0000-0000-0000675F0000}"/>
    <cellStyle name="Millares 3 3 5 2 3" xfId="22793" xr:uid="{00000000-0005-0000-0000-0000685F0000}"/>
    <cellStyle name="Millares 3 3 5 2 3 2" xfId="37693" xr:uid="{00000000-0005-0000-0000-0000695F0000}"/>
    <cellStyle name="Millares 3 3 5 2 4" xfId="9889" xr:uid="{00000000-0005-0000-0000-00006A5F0000}"/>
    <cellStyle name="Millares 3 3 5 2 4 2" xfId="34123" xr:uid="{00000000-0005-0000-0000-00006B5F0000}"/>
    <cellStyle name="Millares 3 3 5 2 5" xfId="29187" xr:uid="{00000000-0005-0000-0000-00006C5F0000}"/>
    <cellStyle name="Millares 3 3 5 3" xfId="5289" xr:uid="{00000000-0005-0000-0000-00006D5F0000}"/>
    <cellStyle name="Millares 3 3 5 3 2" xfId="24166" xr:uid="{00000000-0005-0000-0000-00006E5F0000}"/>
    <cellStyle name="Millares 3 3 5 3 2 2" xfId="38795" xr:uid="{00000000-0005-0000-0000-00006F5F0000}"/>
    <cellStyle name="Millares 3 3 5 3 3" xfId="30291" xr:uid="{00000000-0005-0000-0000-0000705F0000}"/>
    <cellStyle name="Millares 3 3 5 4" xfId="21129" xr:uid="{00000000-0005-0000-0000-0000715F0000}"/>
    <cellStyle name="Millares 3 3 5 4 2" xfId="36285" xr:uid="{00000000-0005-0000-0000-0000725F0000}"/>
    <cellStyle name="Millares 3 3 5 5" xfId="8233" xr:uid="{00000000-0005-0000-0000-0000735F0000}"/>
    <cellStyle name="Millares 3 3 5 5 2" xfId="32723" xr:uid="{00000000-0005-0000-0000-0000745F0000}"/>
    <cellStyle name="Millares 3 3 5 6" xfId="27779" xr:uid="{00000000-0005-0000-0000-0000755F0000}"/>
    <cellStyle name="Millares 3 3 6" xfId="2938" xr:uid="{00000000-0005-0000-0000-0000765F0000}"/>
    <cellStyle name="Millares 3 3 6 2" xfId="5914" xr:uid="{00000000-0005-0000-0000-0000775F0000}"/>
    <cellStyle name="Millares 3 3 6 2 2" xfId="24790" xr:uid="{00000000-0005-0000-0000-0000785F0000}"/>
    <cellStyle name="Millares 3 3 6 2 2 2" xfId="39291" xr:uid="{00000000-0005-0000-0000-0000795F0000}"/>
    <cellStyle name="Millares 3 3 6 2 3" xfId="30788" xr:uid="{00000000-0005-0000-0000-00007A5F0000}"/>
    <cellStyle name="Millares 3 3 6 3" xfId="21822" xr:uid="{00000000-0005-0000-0000-00007B5F0000}"/>
    <cellStyle name="Millares 3 3 6 3 2" xfId="36850" xr:uid="{00000000-0005-0000-0000-00007C5F0000}"/>
    <cellStyle name="Millares 3 3 6 4" xfId="8925" xr:uid="{00000000-0005-0000-0000-00007D5F0000}"/>
    <cellStyle name="Millares 3 3 6 4 2" xfId="33287" xr:uid="{00000000-0005-0000-0000-00007E5F0000}"/>
    <cellStyle name="Millares 3 3 6 5" xfId="28344" xr:uid="{00000000-0005-0000-0000-00007F5F0000}"/>
    <cellStyle name="Millares 3 3 7" xfId="4662" xr:uid="{00000000-0005-0000-0000-0000805F0000}"/>
    <cellStyle name="Millares 3 3 7 2" xfId="23540" xr:uid="{00000000-0005-0000-0000-0000815F0000}"/>
    <cellStyle name="Millares 3 3 7 2 2" xfId="38297" xr:uid="{00000000-0005-0000-0000-0000825F0000}"/>
    <cellStyle name="Millares 3 3 7 3" xfId="10557" xr:uid="{00000000-0005-0000-0000-0000835F0000}"/>
    <cellStyle name="Millares 3 3 7 3 2" xfId="34665" xr:uid="{00000000-0005-0000-0000-0000845F0000}"/>
    <cellStyle name="Millares 3 3 7 4" xfId="29792" xr:uid="{00000000-0005-0000-0000-0000855F0000}"/>
    <cellStyle name="Millares 3 3 8" xfId="4525" xr:uid="{00000000-0005-0000-0000-0000865F0000}"/>
    <cellStyle name="Millares 3 3 8 2" xfId="23408" xr:uid="{00000000-0005-0000-0000-0000875F0000}"/>
    <cellStyle name="Millares 3 3 8 2 2" xfId="38182" xr:uid="{00000000-0005-0000-0000-0000885F0000}"/>
    <cellStyle name="Millares 3 3 8 3" xfId="29676" xr:uid="{00000000-0005-0000-0000-0000895F0000}"/>
    <cellStyle name="Millares 3 3 9" xfId="20158" xr:uid="{00000000-0005-0000-0000-00008A5F0000}"/>
    <cellStyle name="Millares 3 3 9 2" xfId="35442" xr:uid="{00000000-0005-0000-0000-00008B5F0000}"/>
    <cellStyle name="Millares 3 4" xfId="1365" xr:uid="{00000000-0005-0000-0000-00008C5F0000}"/>
    <cellStyle name="Millares 3 4 2" xfId="1729" xr:uid="{00000000-0005-0000-0000-00008D5F0000}"/>
    <cellStyle name="Millares 3 4 2 2" xfId="2128" xr:uid="{00000000-0005-0000-0000-00008E5F0000}"/>
    <cellStyle name="Millares 3 4 2 2 2" xfId="2752" xr:uid="{00000000-0005-0000-0000-00008F5F0000}"/>
    <cellStyle name="Millares 3 4 2 2 2 2" xfId="4416" xr:uid="{00000000-0005-0000-0000-0000905F0000}"/>
    <cellStyle name="Millares 3 4 2 2 2 2 2" xfId="7046" xr:uid="{00000000-0005-0000-0000-0000915F0000}"/>
    <cellStyle name="Millares 3 4 2 2 2 2 2 2" xfId="25921" xr:uid="{00000000-0005-0000-0000-0000925F0000}"/>
    <cellStyle name="Millares 3 4 2 2 2 2 2 2 2" xfId="40190" xr:uid="{00000000-0005-0000-0000-0000935F0000}"/>
    <cellStyle name="Millares 3 4 2 2 2 2 2 3" xfId="31688" xr:uid="{00000000-0005-0000-0000-0000945F0000}"/>
    <cellStyle name="Millares 3 4 2 2 2 2 3" xfId="23300" xr:uid="{00000000-0005-0000-0000-0000955F0000}"/>
    <cellStyle name="Millares 3 4 2 2 2 2 3 2" xfId="38096" xr:uid="{00000000-0005-0000-0000-0000965F0000}"/>
    <cellStyle name="Millares 3 4 2 2 2 2 4" xfId="10396" xr:uid="{00000000-0005-0000-0000-0000975F0000}"/>
    <cellStyle name="Millares 3 4 2 2 2 2 4 2" xfId="34526" xr:uid="{00000000-0005-0000-0000-0000985F0000}"/>
    <cellStyle name="Millares 3 4 2 2 2 2 5" xfId="29590" xr:uid="{00000000-0005-0000-0000-0000995F0000}"/>
    <cellStyle name="Millares 3 4 2 2 2 3" xfId="5796" xr:uid="{00000000-0005-0000-0000-00009A5F0000}"/>
    <cellStyle name="Millares 3 4 2 2 2 3 2" xfId="24673" xr:uid="{00000000-0005-0000-0000-00009B5F0000}"/>
    <cellStyle name="Millares 3 4 2 2 2 3 2 2" xfId="39198" xr:uid="{00000000-0005-0000-0000-00009C5F0000}"/>
    <cellStyle name="Millares 3 4 2 2 2 3 3" xfId="30694" xr:uid="{00000000-0005-0000-0000-00009D5F0000}"/>
    <cellStyle name="Millares 3 4 2 2 2 4" xfId="21636" xr:uid="{00000000-0005-0000-0000-00009E5F0000}"/>
    <cellStyle name="Millares 3 4 2 2 2 4 2" xfId="36688" xr:uid="{00000000-0005-0000-0000-00009F5F0000}"/>
    <cellStyle name="Millares 3 4 2 2 2 5" xfId="8740" xr:uid="{00000000-0005-0000-0000-0000A05F0000}"/>
    <cellStyle name="Millares 3 4 2 2 2 5 2" xfId="33126" xr:uid="{00000000-0005-0000-0000-0000A15F0000}"/>
    <cellStyle name="Millares 3 4 2 2 2 6" xfId="28182" xr:uid="{00000000-0005-0000-0000-0000A25F0000}"/>
    <cellStyle name="Millares 3 4 2 2 3" xfId="3792" xr:uid="{00000000-0005-0000-0000-0000A35F0000}"/>
    <cellStyle name="Millares 3 4 2 2 3 2" xfId="6422" xr:uid="{00000000-0005-0000-0000-0000A45F0000}"/>
    <cellStyle name="Millares 3 4 2 2 3 2 2" xfId="25297" xr:uid="{00000000-0005-0000-0000-0000A55F0000}"/>
    <cellStyle name="Millares 3 4 2 2 3 2 2 2" xfId="39694" xr:uid="{00000000-0005-0000-0000-0000A65F0000}"/>
    <cellStyle name="Millares 3 4 2 2 3 2 3" xfId="31192" xr:uid="{00000000-0005-0000-0000-0000A75F0000}"/>
    <cellStyle name="Millares 3 4 2 2 3 3" xfId="22676" xr:uid="{00000000-0005-0000-0000-0000A85F0000}"/>
    <cellStyle name="Millares 3 4 2 2 3 3 2" xfId="37600" xr:uid="{00000000-0005-0000-0000-0000A95F0000}"/>
    <cellStyle name="Millares 3 4 2 2 3 4" xfId="9772" xr:uid="{00000000-0005-0000-0000-0000AA5F0000}"/>
    <cellStyle name="Millares 3 4 2 2 3 4 2" xfId="34030" xr:uid="{00000000-0005-0000-0000-0000AB5F0000}"/>
    <cellStyle name="Millares 3 4 2 2 3 5" xfId="29094" xr:uid="{00000000-0005-0000-0000-0000AC5F0000}"/>
    <cellStyle name="Millares 3 4 2 2 4" xfId="5172" xr:uid="{00000000-0005-0000-0000-0000AD5F0000}"/>
    <cellStyle name="Millares 3 4 2 2 4 2" xfId="24049" xr:uid="{00000000-0005-0000-0000-0000AE5F0000}"/>
    <cellStyle name="Millares 3 4 2 2 4 2 2" xfId="38702" xr:uid="{00000000-0005-0000-0000-0000AF5F0000}"/>
    <cellStyle name="Millares 3 4 2 2 4 3" xfId="30198" xr:uid="{00000000-0005-0000-0000-0000B05F0000}"/>
    <cellStyle name="Millares 3 4 2 2 5" xfId="21012" xr:uid="{00000000-0005-0000-0000-0000B15F0000}"/>
    <cellStyle name="Millares 3 4 2 2 5 2" xfId="36192" xr:uid="{00000000-0005-0000-0000-0000B25F0000}"/>
    <cellStyle name="Millares 3 4 2 2 6" xfId="8116" xr:uid="{00000000-0005-0000-0000-0000B35F0000}"/>
    <cellStyle name="Millares 3 4 2 2 6 2" xfId="32630" xr:uid="{00000000-0005-0000-0000-0000B45F0000}"/>
    <cellStyle name="Millares 3 4 2 2 7" xfId="27686" xr:uid="{00000000-0005-0000-0000-0000B55F0000}"/>
    <cellStyle name="Millares 3 4 2 3" xfId="2440" xr:uid="{00000000-0005-0000-0000-0000B65F0000}"/>
    <cellStyle name="Millares 3 4 2 3 2" xfId="4104" xr:uid="{00000000-0005-0000-0000-0000B75F0000}"/>
    <cellStyle name="Millares 3 4 2 3 2 2" xfId="6734" xr:uid="{00000000-0005-0000-0000-0000B85F0000}"/>
    <cellStyle name="Millares 3 4 2 3 2 2 2" xfId="25609" xr:uid="{00000000-0005-0000-0000-0000B95F0000}"/>
    <cellStyle name="Millares 3 4 2 3 2 2 2 2" xfId="39942" xr:uid="{00000000-0005-0000-0000-0000BA5F0000}"/>
    <cellStyle name="Millares 3 4 2 3 2 2 3" xfId="31440" xr:uid="{00000000-0005-0000-0000-0000BB5F0000}"/>
    <cellStyle name="Millares 3 4 2 3 2 3" xfId="22988" xr:uid="{00000000-0005-0000-0000-0000BC5F0000}"/>
    <cellStyle name="Millares 3 4 2 3 2 3 2" xfId="37848" xr:uid="{00000000-0005-0000-0000-0000BD5F0000}"/>
    <cellStyle name="Millares 3 4 2 3 2 4" xfId="10084" xr:uid="{00000000-0005-0000-0000-0000BE5F0000}"/>
    <cellStyle name="Millares 3 4 2 3 2 4 2" xfId="34278" xr:uid="{00000000-0005-0000-0000-0000BF5F0000}"/>
    <cellStyle name="Millares 3 4 2 3 2 5" xfId="29342" xr:uid="{00000000-0005-0000-0000-0000C05F0000}"/>
    <cellStyle name="Millares 3 4 2 3 3" xfId="5484" xr:uid="{00000000-0005-0000-0000-0000C15F0000}"/>
    <cellStyle name="Millares 3 4 2 3 3 2" xfId="24361" xr:uid="{00000000-0005-0000-0000-0000C25F0000}"/>
    <cellStyle name="Millares 3 4 2 3 3 2 2" xfId="38950" xr:uid="{00000000-0005-0000-0000-0000C35F0000}"/>
    <cellStyle name="Millares 3 4 2 3 3 3" xfId="30446" xr:uid="{00000000-0005-0000-0000-0000C45F0000}"/>
    <cellStyle name="Millares 3 4 2 3 4" xfId="21324" xr:uid="{00000000-0005-0000-0000-0000C55F0000}"/>
    <cellStyle name="Millares 3 4 2 3 4 2" xfId="36440" xr:uid="{00000000-0005-0000-0000-0000C65F0000}"/>
    <cellStyle name="Millares 3 4 2 3 5" xfId="8428" xr:uid="{00000000-0005-0000-0000-0000C75F0000}"/>
    <cellStyle name="Millares 3 4 2 3 5 2" xfId="32878" xr:uid="{00000000-0005-0000-0000-0000C85F0000}"/>
    <cellStyle name="Millares 3 4 2 3 6" xfId="27934" xr:uid="{00000000-0005-0000-0000-0000C95F0000}"/>
    <cellStyle name="Millares 3 4 2 4" xfId="3393" xr:uid="{00000000-0005-0000-0000-0000CA5F0000}"/>
    <cellStyle name="Millares 3 4 2 4 2" xfId="6109" xr:uid="{00000000-0005-0000-0000-0000CB5F0000}"/>
    <cellStyle name="Millares 3 4 2 4 2 2" xfId="24985" xr:uid="{00000000-0005-0000-0000-0000CC5F0000}"/>
    <cellStyle name="Millares 3 4 2 4 2 2 2" xfId="39446" xr:uid="{00000000-0005-0000-0000-0000CD5F0000}"/>
    <cellStyle name="Millares 3 4 2 4 2 3" xfId="30943" xr:uid="{00000000-0005-0000-0000-0000CE5F0000}"/>
    <cellStyle name="Millares 3 4 2 4 3" xfId="22277" xr:uid="{00000000-0005-0000-0000-0000CF5F0000}"/>
    <cellStyle name="Millares 3 4 2 4 3 2" xfId="37265" xr:uid="{00000000-0005-0000-0000-0000D05F0000}"/>
    <cellStyle name="Millares 3 4 2 4 4" xfId="9375" xr:uid="{00000000-0005-0000-0000-0000D15F0000}"/>
    <cellStyle name="Millares 3 4 2 4 4 2" xfId="33697" xr:uid="{00000000-0005-0000-0000-0000D25F0000}"/>
    <cellStyle name="Millares 3 4 2 4 5" xfId="28759" xr:uid="{00000000-0005-0000-0000-0000D35F0000}"/>
    <cellStyle name="Millares 3 4 2 5" xfId="4858" xr:uid="{00000000-0005-0000-0000-0000D45F0000}"/>
    <cellStyle name="Millares 3 4 2 5 2" xfId="23736" xr:uid="{00000000-0005-0000-0000-0000D55F0000}"/>
    <cellStyle name="Millares 3 4 2 5 2 2" xfId="38453" xr:uid="{00000000-0005-0000-0000-0000D65F0000}"/>
    <cellStyle name="Millares 3 4 2 5 3" xfId="29948" xr:uid="{00000000-0005-0000-0000-0000D75F0000}"/>
    <cellStyle name="Millares 3 4 2 6" xfId="20613" xr:uid="{00000000-0005-0000-0000-0000D85F0000}"/>
    <cellStyle name="Millares 3 4 2 6 2" xfId="35857" xr:uid="{00000000-0005-0000-0000-0000D95F0000}"/>
    <cellStyle name="Millares 3 4 2 7" xfId="7719" xr:uid="{00000000-0005-0000-0000-0000DA5F0000}"/>
    <cellStyle name="Millares 3 4 2 7 2" xfId="32297" xr:uid="{00000000-0005-0000-0000-0000DB5F0000}"/>
    <cellStyle name="Millares 3 4 2 8" xfId="27351" xr:uid="{00000000-0005-0000-0000-0000DC5F0000}"/>
    <cellStyle name="Millares 3 4 3" xfId="1972" xr:uid="{00000000-0005-0000-0000-0000DD5F0000}"/>
    <cellStyle name="Millares 3 4 3 2" xfId="2596" xr:uid="{00000000-0005-0000-0000-0000DE5F0000}"/>
    <cellStyle name="Millares 3 4 3 2 2" xfId="4260" xr:uid="{00000000-0005-0000-0000-0000DF5F0000}"/>
    <cellStyle name="Millares 3 4 3 2 2 2" xfId="6890" xr:uid="{00000000-0005-0000-0000-0000E05F0000}"/>
    <cellStyle name="Millares 3 4 3 2 2 2 2" xfId="25765" xr:uid="{00000000-0005-0000-0000-0000E15F0000}"/>
    <cellStyle name="Millares 3 4 3 2 2 2 2 2" xfId="40066" xr:uid="{00000000-0005-0000-0000-0000E25F0000}"/>
    <cellStyle name="Millares 3 4 3 2 2 2 3" xfId="31564" xr:uid="{00000000-0005-0000-0000-0000E35F0000}"/>
    <cellStyle name="Millares 3 4 3 2 2 3" xfId="23144" xr:uid="{00000000-0005-0000-0000-0000E45F0000}"/>
    <cellStyle name="Millares 3 4 3 2 2 3 2" xfId="37972" xr:uid="{00000000-0005-0000-0000-0000E55F0000}"/>
    <cellStyle name="Millares 3 4 3 2 2 4" xfId="10240" xr:uid="{00000000-0005-0000-0000-0000E65F0000}"/>
    <cellStyle name="Millares 3 4 3 2 2 4 2" xfId="34402" xr:uid="{00000000-0005-0000-0000-0000E75F0000}"/>
    <cellStyle name="Millares 3 4 3 2 2 5" xfId="29466" xr:uid="{00000000-0005-0000-0000-0000E85F0000}"/>
    <cellStyle name="Millares 3 4 3 2 3" xfId="5640" xr:uid="{00000000-0005-0000-0000-0000E95F0000}"/>
    <cellStyle name="Millares 3 4 3 2 3 2" xfId="24517" xr:uid="{00000000-0005-0000-0000-0000EA5F0000}"/>
    <cellStyle name="Millares 3 4 3 2 3 2 2" xfId="39074" xr:uid="{00000000-0005-0000-0000-0000EB5F0000}"/>
    <cellStyle name="Millares 3 4 3 2 3 3" xfId="30570" xr:uid="{00000000-0005-0000-0000-0000EC5F0000}"/>
    <cellStyle name="Millares 3 4 3 2 4" xfId="21480" xr:uid="{00000000-0005-0000-0000-0000ED5F0000}"/>
    <cellStyle name="Millares 3 4 3 2 4 2" xfId="36564" xr:uid="{00000000-0005-0000-0000-0000EE5F0000}"/>
    <cellStyle name="Millares 3 4 3 2 5" xfId="8584" xr:uid="{00000000-0005-0000-0000-0000EF5F0000}"/>
    <cellStyle name="Millares 3 4 3 2 5 2" xfId="33002" xr:uid="{00000000-0005-0000-0000-0000F05F0000}"/>
    <cellStyle name="Millares 3 4 3 2 6" xfId="28058" xr:uid="{00000000-0005-0000-0000-0000F15F0000}"/>
    <cellStyle name="Millares 3 4 3 3" xfId="3636" xr:uid="{00000000-0005-0000-0000-0000F25F0000}"/>
    <cellStyle name="Millares 3 4 3 3 2" xfId="6266" xr:uid="{00000000-0005-0000-0000-0000F35F0000}"/>
    <cellStyle name="Millares 3 4 3 3 2 2" xfId="25141" xr:uid="{00000000-0005-0000-0000-0000F45F0000}"/>
    <cellStyle name="Millares 3 4 3 3 2 2 2" xfId="39570" xr:uid="{00000000-0005-0000-0000-0000F55F0000}"/>
    <cellStyle name="Millares 3 4 3 3 2 3" xfId="31068" xr:uid="{00000000-0005-0000-0000-0000F65F0000}"/>
    <cellStyle name="Millares 3 4 3 3 3" xfId="22520" xr:uid="{00000000-0005-0000-0000-0000F75F0000}"/>
    <cellStyle name="Millares 3 4 3 3 3 2" xfId="37476" xr:uid="{00000000-0005-0000-0000-0000F85F0000}"/>
    <cellStyle name="Millares 3 4 3 3 4" xfId="9616" xr:uid="{00000000-0005-0000-0000-0000F95F0000}"/>
    <cellStyle name="Millares 3 4 3 3 4 2" xfId="33906" xr:uid="{00000000-0005-0000-0000-0000FA5F0000}"/>
    <cellStyle name="Millares 3 4 3 3 5" xfId="28970" xr:uid="{00000000-0005-0000-0000-0000FB5F0000}"/>
    <cellStyle name="Millares 3 4 3 4" xfId="5016" xr:uid="{00000000-0005-0000-0000-0000FC5F0000}"/>
    <cellStyle name="Millares 3 4 3 4 2" xfId="23893" xr:uid="{00000000-0005-0000-0000-0000FD5F0000}"/>
    <cellStyle name="Millares 3 4 3 4 2 2" xfId="38578" xr:uid="{00000000-0005-0000-0000-0000FE5F0000}"/>
    <cellStyle name="Millares 3 4 3 4 3" xfId="30074" xr:uid="{00000000-0005-0000-0000-0000FF5F0000}"/>
    <cellStyle name="Millares 3 4 3 5" xfId="20856" xr:uid="{00000000-0005-0000-0000-000000600000}"/>
    <cellStyle name="Millares 3 4 3 5 2" xfId="36068" xr:uid="{00000000-0005-0000-0000-000001600000}"/>
    <cellStyle name="Millares 3 4 3 6" xfId="7960" xr:uid="{00000000-0005-0000-0000-000002600000}"/>
    <cellStyle name="Millares 3 4 3 6 2" xfId="32506" xr:uid="{00000000-0005-0000-0000-000003600000}"/>
    <cellStyle name="Millares 3 4 3 7" xfId="27562" xr:uid="{00000000-0005-0000-0000-000004600000}"/>
    <cellStyle name="Millares 3 4 4" xfId="2284" xr:uid="{00000000-0005-0000-0000-000005600000}"/>
    <cellStyle name="Millares 3 4 4 2" xfId="3948" xr:uid="{00000000-0005-0000-0000-000006600000}"/>
    <cellStyle name="Millares 3 4 4 2 2" xfId="6578" xr:uid="{00000000-0005-0000-0000-000007600000}"/>
    <cellStyle name="Millares 3 4 4 2 2 2" xfId="25453" xr:uid="{00000000-0005-0000-0000-000008600000}"/>
    <cellStyle name="Millares 3 4 4 2 2 2 2" xfId="39818" xr:uid="{00000000-0005-0000-0000-000009600000}"/>
    <cellStyle name="Millares 3 4 4 2 2 3" xfId="31316" xr:uid="{00000000-0005-0000-0000-00000A600000}"/>
    <cellStyle name="Millares 3 4 4 2 3" xfId="22832" xr:uid="{00000000-0005-0000-0000-00000B600000}"/>
    <cellStyle name="Millares 3 4 4 2 3 2" xfId="37724" xr:uid="{00000000-0005-0000-0000-00000C600000}"/>
    <cellStyle name="Millares 3 4 4 2 4" xfId="9928" xr:uid="{00000000-0005-0000-0000-00000D600000}"/>
    <cellStyle name="Millares 3 4 4 2 4 2" xfId="34154" xr:uid="{00000000-0005-0000-0000-00000E600000}"/>
    <cellStyle name="Millares 3 4 4 2 5" xfId="29218" xr:uid="{00000000-0005-0000-0000-00000F600000}"/>
    <cellStyle name="Millares 3 4 4 3" xfId="5328" xr:uid="{00000000-0005-0000-0000-000010600000}"/>
    <cellStyle name="Millares 3 4 4 3 2" xfId="24205" xr:uid="{00000000-0005-0000-0000-000011600000}"/>
    <cellStyle name="Millares 3 4 4 3 2 2" xfId="38826" xr:uid="{00000000-0005-0000-0000-000012600000}"/>
    <cellStyle name="Millares 3 4 4 3 3" xfId="30322" xr:uid="{00000000-0005-0000-0000-000013600000}"/>
    <cellStyle name="Millares 3 4 4 4" xfId="21168" xr:uid="{00000000-0005-0000-0000-000014600000}"/>
    <cellStyle name="Millares 3 4 4 4 2" xfId="36316" xr:uid="{00000000-0005-0000-0000-000015600000}"/>
    <cellStyle name="Millares 3 4 4 5" xfId="8272" xr:uid="{00000000-0005-0000-0000-000016600000}"/>
    <cellStyle name="Millares 3 4 4 5 2" xfId="32754" xr:uid="{00000000-0005-0000-0000-000017600000}"/>
    <cellStyle name="Millares 3 4 4 6" xfId="27810" xr:uid="{00000000-0005-0000-0000-000018600000}"/>
    <cellStyle name="Millares 3 4 5" xfId="3029" xr:uid="{00000000-0005-0000-0000-000019600000}"/>
    <cellStyle name="Millares 3 4 5 2" xfId="5953" xr:uid="{00000000-0005-0000-0000-00001A600000}"/>
    <cellStyle name="Millares 3 4 5 2 2" xfId="24829" xr:uid="{00000000-0005-0000-0000-00001B600000}"/>
    <cellStyle name="Millares 3 4 5 2 2 2" xfId="39322" xr:uid="{00000000-0005-0000-0000-00001C600000}"/>
    <cellStyle name="Millares 3 4 5 2 3" xfId="30819" xr:uid="{00000000-0005-0000-0000-00001D600000}"/>
    <cellStyle name="Millares 3 4 5 3" xfId="21913" xr:uid="{00000000-0005-0000-0000-00001E600000}"/>
    <cellStyle name="Millares 3 4 5 3 2" xfId="36933" xr:uid="{00000000-0005-0000-0000-00001F600000}"/>
    <cellStyle name="Millares 3 4 5 4" xfId="9015" xr:uid="{00000000-0005-0000-0000-000020600000}"/>
    <cellStyle name="Millares 3 4 5 4 2" xfId="33369" xr:uid="{00000000-0005-0000-0000-000021600000}"/>
    <cellStyle name="Millares 3 4 5 5" xfId="28427" xr:uid="{00000000-0005-0000-0000-000022600000}"/>
    <cellStyle name="Millares 3 4 6" xfId="4702" xr:uid="{00000000-0005-0000-0000-000023600000}"/>
    <cellStyle name="Millares 3 4 6 2" xfId="23580" xr:uid="{00000000-0005-0000-0000-000024600000}"/>
    <cellStyle name="Millares 3 4 6 2 2" xfId="38329" xr:uid="{00000000-0005-0000-0000-000025600000}"/>
    <cellStyle name="Millares 3 4 6 3" xfId="12938" xr:uid="{00000000-0005-0000-0000-000026600000}"/>
    <cellStyle name="Millares 3 4 6 4" xfId="29824" xr:uid="{00000000-0005-0000-0000-000027600000}"/>
    <cellStyle name="Millares 3 4 7" xfId="20249" xr:uid="{00000000-0005-0000-0000-000028600000}"/>
    <cellStyle name="Millares 3 4 7 2" xfId="35525" xr:uid="{00000000-0005-0000-0000-000029600000}"/>
    <cellStyle name="Millares 3 4 8" xfId="7359" xr:uid="{00000000-0005-0000-0000-00002A600000}"/>
    <cellStyle name="Millares 3 4 8 2" xfId="31969" xr:uid="{00000000-0005-0000-0000-00002B600000}"/>
    <cellStyle name="Millares 3 4 9" xfId="27019" xr:uid="{00000000-0005-0000-0000-00002C600000}"/>
    <cellStyle name="Millares 3 5" xfId="1547" xr:uid="{00000000-0005-0000-0000-00002D600000}"/>
    <cellStyle name="Millares 3 5 2" xfId="2050" xr:uid="{00000000-0005-0000-0000-00002E600000}"/>
    <cellStyle name="Millares 3 5 2 2" xfId="2674" xr:uid="{00000000-0005-0000-0000-00002F600000}"/>
    <cellStyle name="Millares 3 5 2 2 2" xfId="4338" xr:uid="{00000000-0005-0000-0000-000030600000}"/>
    <cellStyle name="Millares 3 5 2 2 2 2" xfId="6968" xr:uid="{00000000-0005-0000-0000-000031600000}"/>
    <cellStyle name="Millares 3 5 2 2 2 2 2" xfId="25843" xr:uid="{00000000-0005-0000-0000-000032600000}"/>
    <cellStyle name="Millares 3 5 2 2 2 2 2 2" xfId="40128" xr:uid="{00000000-0005-0000-0000-000033600000}"/>
    <cellStyle name="Millares 3 5 2 2 2 2 3" xfId="31626" xr:uid="{00000000-0005-0000-0000-000034600000}"/>
    <cellStyle name="Millares 3 5 2 2 2 3" xfId="23222" xr:uid="{00000000-0005-0000-0000-000035600000}"/>
    <cellStyle name="Millares 3 5 2 2 2 3 2" xfId="38034" xr:uid="{00000000-0005-0000-0000-000036600000}"/>
    <cellStyle name="Millares 3 5 2 2 2 4" xfId="10318" xr:uid="{00000000-0005-0000-0000-000037600000}"/>
    <cellStyle name="Millares 3 5 2 2 2 4 2" xfId="34464" xr:uid="{00000000-0005-0000-0000-000038600000}"/>
    <cellStyle name="Millares 3 5 2 2 2 5" xfId="29528" xr:uid="{00000000-0005-0000-0000-000039600000}"/>
    <cellStyle name="Millares 3 5 2 2 3" xfId="5718" xr:uid="{00000000-0005-0000-0000-00003A600000}"/>
    <cellStyle name="Millares 3 5 2 2 3 2" xfId="24595" xr:uid="{00000000-0005-0000-0000-00003B600000}"/>
    <cellStyle name="Millares 3 5 2 2 3 2 2" xfId="39136" xr:uid="{00000000-0005-0000-0000-00003C600000}"/>
    <cellStyle name="Millares 3 5 2 2 3 3" xfId="30632" xr:uid="{00000000-0005-0000-0000-00003D600000}"/>
    <cellStyle name="Millares 3 5 2 2 4" xfId="21558" xr:uid="{00000000-0005-0000-0000-00003E600000}"/>
    <cellStyle name="Millares 3 5 2 2 4 2" xfId="36626" xr:uid="{00000000-0005-0000-0000-00003F600000}"/>
    <cellStyle name="Millares 3 5 2 2 5" xfId="8662" xr:uid="{00000000-0005-0000-0000-000040600000}"/>
    <cellStyle name="Millares 3 5 2 2 5 2" xfId="33064" xr:uid="{00000000-0005-0000-0000-000041600000}"/>
    <cellStyle name="Millares 3 5 2 2 6" xfId="28120" xr:uid="{00000000-0005-0000-0000-000042600000}"/>
    <cellStyle name="Millares 3 5 2 3" xfId="3714" xr:uid="{00000000-0005-0000-0000-000043600000}"/>
    <cellStyle name="Millares 3 5 2 3 2" xfId="6344" xr:uid="{00000000-0005-0000-0000-000044600000}"/>
    <cellStyle name="Millares 3 5 2 3 2 2" xfId="25219" xr:uid="{00000000-0005-0000-0000-000045600000}"/>
    <cellStyle name="Millares 3 5 2 3 2 2 2" xfId="39632" xr:uid="{00000000-0005-0000-0000-000046600000}"/>
    <cellStyle name="Millares 3 5 2 3 2 3" xfId="31130" xr:uid="{00000000-0005-0000-0000-000047600000}"/>
    <cellStyle name="Millares 3 5 2 3 3" xfId="22598" xr:uid="{00000000-0005-0000-0000-000048600000}"/>
    <cellStyle name="Millares 3 5 2 3 3 2" xfId="37538" xr:uid="{00000000-0005-0000-0000-000049600000}"/>
    <cellStyle name="Millares 3 5 2 3 4" xfId="9694" xr:uid="{00000000-0005-0000-0000-00004A600000}"/>
    <cellStyle name="Millares 3 5 2 3 4 2" xfId="33968" xr:uid="{00000000-0005-0000-0000-00004B600000}"/>
    <cellStyle name="Millares 3 5 2 3 5" xfId="29032" xr:uid="{00000000-0005-0000-0000-00004C600000}"/>
    <cellStyle name="Millares 3 5 2 4" xfId="5094" xr:uid="{00000000-0005-0000-0000-00004D600000}"/>
    <cellStyle name="Millares 3 5 2 4 2" xfId="23971" xr:uid="{00000000-0005-0000-0000-00004E600000}"/>
    <cellStyle name="Millares 3 5 2 4 2 2" xfId="38640" xr:uid="{00000000-0005-0000-0000-00004F600000}"/>
    <cellStyle name="Millares 3 5 2 4 3" xfId="30136" xr:uid="{00000000-0005-0000-0000-000050600000}"/>
    <cellStyle name="Millares 3 5 2 5" xfId="20934" xr:uid="{00000000-0005-0000-0000-000051600000}"/>
    <cellStyle name="Millares 3 5 2 5 2" xfId="36130" xr:uid="{00000000-0005-0000-0000-000052600000}"/>
    <cellStyle name="Millares 3 5 2 6" xfId="8038" xr:uid="{00000000-0005-0000-0000-000053600000}"/>
    <cellStyle name="Millares 3 5 2 6 2" xfId="32568" xr:uid="{00000000-0005-0000-0000-000054600000}"/>
    <cellStyle name="Millares 3 5 2 7" xfId="27624" xr:uid="{00000000-0005-0000-0000-000055600000}"/>
    <cellStyle name="Millares 3 5 3" xfId="2362" xr:uid="{00000000-0005-0000-0000-000056600000}"/>
    <cellStyle name="Millares 3 5 3 2" xfId="4026" xr:uid="{00000000-0005-0000-0000-000057600000}"/>
    <cellStyle name="Millares 3 5 3 2 2" xfId="6656" xr:uid="{00000000-0005-0000-0000-000058600000}"/>
    <cellStyle name="Millares 3 5 3 2 2 2" xfId="25531" xr:uid="{00000000-0005-0000-0000-000059600000}"/>
    <cellStyle name="Millares 3 5 3 2 2 2 2" xfId="39880" xr:uid="{00000000-0005-0000-0000-00005A600000}"/>
    <cellStyle name="Millares 3 5 3 2 2 3" xfId="31378" xr:uid="{00000000-0005-0000-0000-00005B600000}"/>
    <cellStyle name="Millares 3 5 3 2 3" xfId="22910" xr:uid="{00000000-0005-0000-0000-00005C600000}"/>
    <cellStyle name="Millares 3 5 3 2 3 2" xfId="37786" xr:uid="{00000000-0005-0000-0000-00005D600000}"/>
    <cellStyle name="Millares 3 5 3 2 4" xfId="10006" xr:uid="{00000000-0005-0000-0000-00005E600000}"/>
    <cellStyle name="Millares 3 5 3 2 4 2" xfId="34216" xr:uid="{00000000-0005-0000-0000-00005F600000}"/>
    <cellStyle name="Millares 3 5 3 2 5" xfId="29280" xr:uid="{00000000-0005-0000-0000-000060600000}"/>
    <cellStyle name="Millares 3 5 3 3" xfId="5406" xr:uid="{00000000-0005-0000-0000-000061600000}"/>
    <cellStyle name="Millares 3 5 3 3 2" xfId="24283" xr:uid="{00000000-0005-0000-0000-000062600000}"/>
    <cellStyle name="Millares 3 5 3 3 2 2" xfId="38888" xr:uid="{00000000-0005-0000-0000-000063600000}"/>
    <cellStyle name="Millares 3 5 3 3 3" xfId="30384" xr:uid="{00000000-0005-0000-0000-000064600000}"/>
    <cellStyle name="Millares 3 5 3 4" xfId="21246" xr:uid="{00000000-0005-0000-0000-000065600000}"/>
    <cellStyle name="Millares 3 5 3 4 2" xfId="36378" xr:uid="{00000000-0005-0000-0000-000066600000}"/>
    <cellStyle name="Millares 3 5 3 5" xfId="8350" xr:uid="{00000000-0005-0000-0000-000067600000}"/>
    <cellStyle name="Millares 3 5 3 5 2" xfId="32816" xr:uid="{00000000-0005-0000-0000-000068600000}"/>
    <cellStyle name="Millares 3 5 3 6" xfId="27872" xr:uid="{00000000-0005-0000-0000-000069600000}"/>
    <cellStyle name="Millares 3 5 4" xfId="3211" xr:uid="{00000000-0005-0000-0000-00006A600000}"/>
    <cellStyle name="Millares 3 5 4 2" xfId="6031" xr:uid="{00000000-0005-0000-0000-00006B600000}"/>
    <cellStyle name="Millares 3 5 4 2 2" xfId="24907" xr:uid="{00000000-0005-0000-0000-00006C600000}"/>
    <cellStyle name="Millares 3 5 4 2 2 2" xfId="39384" xr:uid="{00000000-0005-0000-0000-00006D600000}"/>
    <cellStyle name="Millares 3 5 4 2 3" xfId="30881" xr:uid="{00000000-0005-0000-0000-00006E600000}"/>
    <cellStyle name="Millares 3 5 4 3" xfId="22095" xr:uid="{00000000-0005-0000-0000-00006F600000}"/>
    <cellStyle name="Millares 3 5 4 3 2" xfId="37099" xr:uid="{00000000-0005-0000-0000-000070600000}"/>
    <cellStyle name="Millares 3 5 4 4" xfId="9195" xr:uid="{00000000-0005-0000-0000-000071600000}"/>
    <cellStyle name="Millares 3 5 4 4 2" xfId="33533" xr:uid="{00000000-0005-0000-0000-000072600000}"/>
    <cellStyle name="Millares 3 5 4 5" xfId="28593" xr:uid="{00000000-0005-0000-0000-000073600000}"/>
    <cellStyle name="Millares 3 5 5" xfId="4780" xr:uid="{00000000-0005-0000-0000-000074600000}"/>
    <cellStyle name="Millares 3 5 5 2" xfId="23658" xr:uid="{00000000-0005-0000-0000-000075600000}"/>
    <cellStyle name="Millares 3 5 5 2 2" xfId="38391" xr:uid="{00000000-0005-0000-0000-000076600000}"/>
    <cellStyle name="Millares 3 5 5 3" xfId="29886" xr:uid="{00000000-0005-0000-0000-000077600000}"/>
    <cellStyle name="Millares 3 5 6" xfId="20431" xr:uid="{00000000-0005-0000-0000-000078600000}"/>
    <cellStyle name="Millares 3 5 6 2" xfId="35691" xr:uid="{00000000-0005-0000-0000-000079600000}"/>
    <cellStyle name="Millares 3 5 7" xfId="7539" xr:uid="{00000000-0005-0000-0000-00007A600000}"/>
    <cellStyle name="Millares 3 5 7 2" xfId="32133" xr:uid="{00000000-0005-0000-0000-00007B600000}"/>
    <cellStyle name="Millares 3 5 8" xfId="27185" xr:uid="{00000000-0005-0000-0000-00007C600000}"/>
    <cellStyle name="Millares 3 6" xfId="1894" xr:uid="{00000000-0005-0000-0000-00007D600000}"/>
    <cellStyle name="Millares 3 6 2" xfId="2518" xr:uid="{00000000-0005-0000-0000-00007E600000}"/>
    <cellStyle name="Millares 3 6 2 2" xfId="4182" xr:uid="{00000000-0005-0000-0000-00007F600000}"/>
    <cellStyle name="Millares 3 6 2 2 2" xfId="6812" xr:uid="{00000000-0005-0000-0000-000080600000}"/>
    <cellStyle name="Millares 3 6 2 2 2 2" xfId="25687" xr:uid="{00000000-0005-0000-0000-000081600000}"/>
    <cellStyle name="Millares 3 6 2 2 2 2 2" xfId="40004" xr:uid="{00000000-0005-0000-0000-000082600000}"/>
    <cellStyle name="Millares 3 6 2 2 2 3" xfId="31502" xr:uid="{00000000-0005-0000-0000-000083600000}"/>
    <cellStyle name="Millares 3 6 2 2 3" xfId="23066" xr:uid="{00000000-0005-0000-0000-000084600000}"/>
    <cellStyle name="Millares 3 6 2 2 3 2" xfId="37910" xr:uid="{00000000-0005-0000-0000-000085600000}"/>
    <cellStyle name="Millares 3 6 2 2 4" xfId="10162" xr:uid="{00000000-0005-0000-0000-000086600000}"/>
    <cellStyle name="Millares 3 6 2 2 4 2" xfId="34340" xr:uid="{00000000-0005-0000-0000-000087600000}"/>
    <cellStyle name="Millares 3 6 2 2 5" xfId="29404" xr:uid="{00000000-0005-0000-0000-000088600000}"/>
    <cellStyle name="Millares 3 6 2 3" xfId="5562" xr:uid="{00000000-0005-0000-0000-000089600000}"/>
    <cellStyle name="Millares 3 6 2 3 2" xfId="24439" xr:uid="{00000000-0005-0000-0000-00008A600000}"/>
    <cellStyle name="Millares 3 6 2 3 2 2" xfId="39012" xr:uid="{00000000-0005-0000-0000-00008B600000}"/>
    <cellStyle name="Millares 3 6 2 3 3" xfId="30508" xr:uid="{00000000-0005-0000-0000-00008C600000}"/>
    <cellStyle name="Millares 3 6 2 4" xfId="21402" xr:uid="{00000000-0005-0000-0000-00008D600000}"/>
    <cellStyle name="Millares 3 6 2 4 2" xfId="36502" xr:uid="{00000000-0005-0000-0000-00008E600000}"/>
    <cellStyle name="Millares 3 6 2 5" xfId="8506" xr:uid="{00000000-0005-0000-0000-00008F600000}"/>
    <cellStyle name="Millares 3 6 2 5 2" xfId="32940" xr:uid="{00000000-0005-0000-0000-000090600000}"/>
    <cellStyle name="Millares 3 6 2 6" xfId="27996" xr:uid="{00000000-0005-0000-0000-000091600000}"/>
    <cellStyle name="Millares 3 6 3" xfId="3558" xr:uid="{00000000-0005-0000-0000-000092600000}"/>
    <cellStyle name="Millares 3 6 3 2" xfId="6188" xr:uid="{00000000-0005-0000-0000-000093600000}"/>
    <cellStyle name="Millares 3 6 3 2 2" xfId="25063" xr:uid="{00000000-0005-0000-0000-000094600000}"/>
    <cellStyle name="Millares 3 6 3 2 2 2" xfId="39508" xr:uid="{00000000-0005-0000-0000-000095600000}"/>
    <cellStyle name="Millares 3 6 3 2 3" xfId="31006" xr:uid="{00000000-0005-0000-0000-000096600000}"/>
    <cellStyle name="Millares 3 6 3 3" xfId="22442" xr:uid="{00000000-0005-0000-0000-000097600000}"/>
    <cellStyle name="Millares 3 6 3 3 2" xfId="37414" xr:uid="{00000000-0005-0000-0000-000098600000}"/>
    <cellStyle name="Millares 3 6 3 4" xfId="9538" xr:uid="{00000000-0005-0000-0000-000099600000}"/>
    <cellStyle name="Millares 3 6 3 4 2" xfId="33844" xr:uid="{00000000-0005-0000-0000-00009A600000}"/>
    <cellStyle name="Millares 3 6 3 5" xfId="28908" xr:uid="{00000000-0005-0000-0000-00009B600000}"/>
    <cellStyle name="Millares 3 6 4" xfId="4938" xr:uid="{00000000-0005-0000-0000-00009C600000}"/>
    <cellStyle name="Millares 3 6 4 2" xfId="23815" xr:uid="{00000000-0005-0000-0000-00009D600000}"/>
    <cellStyle name="Millares 3 6 4 2 2" xfId="38516" xr:uid="{00000000-0005-0000-0000-00009E600000}"/>
    <cellStyle name="Millares 3 6 4 3" xfId="30012" xr:uid="{00000000-0005-0000-0000-00009F600000}"/>
    <cellStyle name="Millares 3 6 5" xfId="20778" xr:uid="{00000000-0005-0000-0000-0000A0600000}"/>
    <cellStyle name="Millares 3 6 5 2" xfId="36006" xr:uid="{00000000-0005-0000-0000-0000A1600000}"/>
    <cellStyle name="Millares 3 6 6" xfId="7882" xr:uid="{00000000-0005-0000-0000-0000A2600000}"/>
    <cellStyle name="Millares 3 6 6 2" xfId="32444" xr:uid="{00000000-0005-0000-0000-0000A3600000}"/>
    <cellStyle name="Millares 3 6 7" xfId="27500" xr:uid="{00000000-0005-0000-0000-0000A4600000}"/>
    <cellStyle name="Millares 3 7" xfId="2206" xr:uid="{00000000-0005-0000-0000-0000A5600000}"/>
    <cellStyle name="Millares 3 7 2" xfId="3870" xr:uid="{00000000-0005-0000-0000-0000A6600000}"/>
    <cellStyle name="Millares 3 7 2 2" xfId="6500" xr:uid="{00000000-0005-0000-0000-0000A7600000}"/>
    <cellStyle name="Millares 3 7 2 2 2" xfId="25375" xr:uid="{00000000-0005-0000-0000-0000A8600000}"/>
    <cellStyle name="Millares 3 7 2 2 2 2" xfId="39756" xr:uid="{00000000-0005-0000-0000-0000A9600000}"/>
    <cellStyle name="Millares 3 7 2 2 3" xfId="31254" xr:uid="{00000000-0005-0000-0000-0000AA600000}"/>
    <cellStyle name="Millares 3 7 2 3" xfId="22754" xr:uid="{00000000-0005-0000-0000-0000AB600000}"/>
    <cellStyle name="Millares 3 7 2 3 2" xfId="37662" xr:uid="{00000000-0005-0000-0000-0000AC600000}"/>
    <cellStyle name="Millares 3 7 2 4" xfId="9850" xr:uid="{00000000-0005-0000-0000-0000AD600000}"/>
    <cellStyle name="Millares 3 7 2 4 2" xfId="34092" xr:uid="{00000000-0005-0000-0000-0000AE600000}"/>
    <cellStyle name="Millares 3 7 2 5" xfId="29156" xr:uid="{00000000-0005-0000-0000-0000AF600000}"/>
    <cellStyle name="Millares 3 7 3" xfId="5250" xr:uid="{00000000-0005-0000-0000-0000B0600000}"/>
    <cellStyle name="Millares 3 7 3 2" xfId="24127" xr:uid="{00000000-0005-0000-0000-0000B1600000}"/>
    <cellStyle name="Millares 3 7 3 2 2" xfId="38764" xr:uid="{00000000-0005-0000-0000-0000B2600000}"/>
    <cellStyle name="Millares 3 7 3 3" xfId="30260" xr:uid="{00000000-0005-0000-0000-0000B3600000}"/>
    <cellStyle name="Millares 3 7 4" xfId="21090" xr:uid="{00000000-0005-0000-0000-0000B4600000}"/>
    <cellStyle name="Millares 3 7 4 2" xfId="36254" xr:uid="{00000000-0005-0000-0000-0000B5600000}"/>
    <cellStyle name="Millares 3 7 5" xfId="8194" xr:uid="{00000000-0005-0000-0000-0000B6600000}"/>
    <cellStyle name="Millares 3 7 5 2" xfId="32692" xr:uid="{00000000-0005-0000-0000-0000B7600000}"/>
    <cellStyle name="Millares 3 7 6" xfId="27748" xr:uid="{00000000-0005-0000-0000-0000B8600000}"/>
    <cellStyle name="Millares 3 8" xfId="2847" xr:uid="{00000000-0005-0000-0000-0000B9600000}"/>
    <cellStyle name="Millares 3 8 2" xfId="5874" xr:uid="{00000000-0005-0000-0000-0000BA600000}"/>
    <cellStyle name="Millares 3 8 2 2" xfId="24751" xr:uid="{00000000-0005-0000-0000-0000BB600000}"/>
    <cellStyle name="Millares 3 8 2 2 2" xfId="39260" xr:uid="{00000000-0005-0000-0000-0000BC600000}"/>
    <cellStyle name="Millares 3 8 2 3" xfId="30756" xr:uid="{00000000-0005-0000-0000-0000BD600000}"/>
    <cellStyle name="Millares 3 8 3" xfId="21731" xr:uid="{00000000-0005-0000-0000-0000BE600000}"/>
    <cellStyle name="Millares 3 8 3 2" xfId="36767" xr:uid="{00000000-0005-0000-0000-0000BF600000}"/>
    <cellStyle name="Millares 3 8 4" xfId="8835" xr:uid="{00000000-0005-0000-0000-0000C0600000}"/>
    <cellStyle name="Millares 3 8 4 2" xfId="33205" xr:uid="{00000000-0005-0000-0000-0000C1600000}"/>
    <cellStyle name="Millares 3 8 5" xfId="28261" xr:uid="{00000000-0005-0000-0000-0000C2600000}"/>
    <cellStyle name="Millares 3 9" xfId="4588" xr:uid="{00000000-0005-0000-0000-0000C3600000}"/>
    <cellStyle name="Millares 3 9 2" xfId="23466" xr:uid="{00000000-0005-0000-0000-0000C4600000}"/>
    <cellStyle name="Millares 3 9 2 2" xfId="38231" xr:uid="{00000000-0005-0000-0000-0000C5600000}"/>
    <cellStyle name="Millares 3 9 3" xfId="10489" xr:uid="{00000000-0005-0000-0000-0000C6600000}"/>
    <cellStyle name="Millares 3 9 3 2" xfId="34603" xr:uid="{00000000-0005-0000-0000-0000C7600000}"/>
    <cellStyle name="Millares 3 9 4" xfId="29726" xr:uid="{00000000-0005-0000-0000-0000C8600000}"/>
    <cellStyle name="Millares 4" xfId="12939" xr:uid="{00000000-0005-0000-0000-0000C9600000}"/>
    <cellStyle name="Millares 4 2" xfId="12940" xr:uid="{00000000-0005-0000-0000-0000CA600000}"/>
    <cellStyle name="Millares 4 2 2" xfId="12941" xr:uid="{00000000-0005-0000-0000-0000CB600000}"/>
    <cellStyle name="Millares 4 3" xfId="12942" xr:uid="{00000000-0005-0000-0000-0000CC600000}"/>
    <cellStyle name="Millares 5" xfId="562" xr:uid="{00000000-0005-0000-0000-0000CD600000}"/>
    <cellStyle name="Millares 5 10" xfId="20069" xr:uid="{00000000-0005-0000-0000-0000CE600000}"/>
    <cellStyle name="Millares 5 10 2" xfId="35361" xr:uid="{00000000-0005-0000-0000-0000CF600000}"/>
    <cellStyle name="Millares 5 11" xfId="7164" xr:uid="{00000000-0005-0000-0000-0000D0600000}"/>
    <cellStyle name="Millares 5 11 2" xfId="31790" xr:uid="{00000000-0005-0000-0000-0000D1600000}"/>
    <cellStyle name="Millares 5 12" xfId="26855" xr:uid="{00000000-0005-0000-0000-0000D2600000}"/>
    <cellStyle name="Millares 5 2" xfId="563" xr:uid="{00000000-0005-0000-0000-0000D3600000}"/>
    <cellStyle name="Millares 5 2 10" xfId="7165" xr:uid="{00000000-0005-0000-0000-0000D4600000}"/>
    <cellStyle name="Millares 5 2 10 2" xfId="31791" xr:uid="{00000000-0005-0000-0000-0000D5600000}"/>
    <cellStyle name="Millares 5 2 11" xfId="26856" xr:uid="{00000000-0005-0000-0000-0000D6600000}"/>
    <cellStyle name="Millares 5 2 2" xfId="1277" xr:uid="{00000000-0005-0000-0000-0000D7600000}"/>
    <cellStyle name="Millares 5 2 2 10" xfId="7272" xr:uid="{00000000-0005-0000-0000-0000D8600000}"/>
    <cellStyle name="Millares 5 2 2 10 2" xfId="31890" xr:uid="{00000000-0005-0000-0000-0000D9600000}"/>
    <cellStyle name="Millares 5 2 2 11" xfId="26939" xr:uid="{00000000-0005-0000-0000-0000DA600000}"/>
    <cellStyle name="Millares 5 2 2 2" xfId="1459" xr:uid="{00000000-0005-0000-0000-0000DB600000}"/>
    <cellStyle name="Millares 5 2 2 2 2" xfId="1823" xr:uid="{00000000-0005-0000-0000-0000DC600000}"/>
    <cellStyle name="Millares 5 2 2 2 2 2" xfId="2170" xr:uid="{00000000-0005-0000-0000-0000DD600000}"/>
    <cellStyle name="Millares 5 2 2 2 2 2 2" xfId="2794" xr:uid="{00000000-0005-0000-0000-0000DE600000}"/>
    <cellStyle name="Millares 5 2 2 2 2 2 2 2" xfId="4458" xr:uid="{00000000-0005-0000-0000-0000DF600000}"/>
    <cellStyle name="Millares 5 2 2 2 2 2 2 2 2" xfId="7088" xr:uid="{00000000-0005-0000-0000-0000E0600000}"/>
    <cellStyle name="Millares 5 2 2 2 2 2 2 2 2 2" xfId="25963" xr:uid="{00000000-0005-0000-0000-0000E1600000}"/>
    <cellStyle name="Millares 5 2 2 2 2 2 2 2 2 2 2" xfId="40224" xr:uid="{00000000-0005-0000-0000-0000E2600000}"/>
    <cellStyle name="Millares 5 2 2 2 2 2 2 2 2 3" xfId="31722" xr:uid="{00000000-0005-0000-0000-0000E3600000}"/>
    <cellStyle name="Millares 5 2 2 2 2 2 2 2 3" xfId="23342" xr:uid="{00000000-0005-0000-0000-0000E4600000}"/>
    <cellStyle name="Millares 5 2 2 2 2 2 2 2 3 2" xfId="38130" xr:uid="{00000000-0005-0000-0000-0000E5600000}"/>
    <cellStyle name="Millares 5 2 2 2 2 2 2 2 4" xfId="10438" xr:uid="{00000000-0005-0000-0000-0000E6600000}"/>
    <cellStyle name="Millares 5 2 2 2 2 2 2 2 4 2" xfId="34560" xr:uid="{00000000-0005-0000-0000-0000E7600000}"/>
    <cellStyle name="Millares 5 2 2 2 2 2 2 2 5" xfId="29624" xr:uid="{00000000-0005-0000-0000-0000E8600000}"/>
    <cellStyle name="Millares 5 2 2 2 2 2 2 3" xfId="5838" xr:uid="{00000000-0005-0000-0000-0000E9600000}"/>
    <cellStyle name="Millares 5 2 2 2 2 2 2 3 2" xfId="24715" xr:uid="{00000000-0005-0000-0000-0000EA600000}"/>
    <cellStyle name="Millares 5 2 2 2 2 2 2 3 2 2" xfId="39232" xr:uid="{00000000-0005-0000-0000-0000EB600000}"/>
    <cellStyle name="Millares 5 2 2 2 2 2 2 3 3" xfId="30728" xr:uid="{00000000-0005-0000-0000-0000EC600000}"/>
    <cellStyle name="Millares 5 2 2 2 2 2 2 4" xfId="21678" xr:uid="{00000000-0005-0000-0000-0000ED600000}"/>
    <cellStyle name="Millares 5 2 2 2 2 2 2 4 2" xfId="36722" xr:uid="{00000000-0005-0000-0000-0000EE600000}"/>
    <cellStyle name="Millares 5 2 2 2 2 2 2 5" xfId="8782" xr:uid="{00000000-0005-0000-0000-0000EF600000}"/>
    <cellStyle name="Millares 5 2 2 2 2 2 2 5 2" xfId="33160" xr:uid="{00000000-0005-0000-0000-0000F0600000}"/>
    <cellStyle name="Millares 5 2 2 2 2 2 2 6" xfId="28216" xr:uid="{00000000-0005-0000-0000-0000F1600000}"/>
    <cellStyle name="Millares 5 2 2 2 2 2 3" xfId="3834" xr:uid="{00000000-0005-0000-0000-0000F2600000}"/>
    <cellStyle name="Millares 5 2 2 2 2 2 3 2" xfId="6464" xr:uid="{00000000-0005-0000-0000-0000F3600000}"/>
    <cellStyle name="Millares 5 2 2 2 2 2 3 2 2" xfId="25339" xr:uid="{00000000-0005-0000-0000-0000F4600000}"/>
    <cellStyle name="Millares 5 2 2 2 2 2 3 2 2 2" xfId="39728" xr:uid="{00000000-0005-0000-0000-0000F5600000}"/>
    <cellStyle name="Millares 5 2 2 2 2 2 3 2 3" xfId="31226" xr:uid="{00000000-0005-0000-0000-0000F6600000}"/>
    <cellStyle name="Millares 5 2 2 2 2 2 3 3" xfId="22718" xr:uid="{00000000-0005-0000-0000-0000F7600000}"/>
    <cellStyle name="Millares 5 2 2 2 2 2 3 3 2" xfId="37634" xr:uid="{00000000-0005-0000-0000-0000F8600000}"/>
    <cellStyle name="Millares 5 2 2 2 2 2 3 4" xfId="9814" xr:uid="{00000000-0005-0000-0000-0000F9600000}"/>
    <cellStyle name="Millares 5 2 2 2 2 2 3 4 2" xfId="34064" xr:uid="{00000000-0005-0000-0000-0000FA600000}"/>
    <cellStyle name="Millares 5 2 2 2 2 2 3 5" xfId="29128" xr:uid="{00000000-0005-0000-0000-0000FB600000}"/>
    <cellStyle name="Millares 5 2 2 2 2 2 4" xfId="5214" xr:uid="{00000000-0005-0000-0000-0000FC600000}"/>
    <cellStyle name="Millares 5 2 2 2 2 2 4 2" xfId="24091" xr:uid="{00000000-0005-0000-0000-0000FD600000}"/>
    <cellStyle name="Millares 5 2 2 2 2 2 4 2 2" xfId="38736" xr:uid="{00000000-0005-0000-0000-0000FE600000}"/>
    <cellStyle name="Millares 5 2 2 2 2 2 4 3" xfId="30232" xr:uid="{00000000-0005-0000-0000-0000FF600000}"/>
    <cellStyle name="Millares 5 2 2 2 2 2 5" xfId="21054" xr:uid="{00000000-0005-0000-0000-000000610000}"/>
    <cellStyle name="Millares 5 2 2 2 2 2 5 2" xfId="36226" xr:uid="{00000000-0005-0000-0000-000001610000}"/>
    <cellStyle name="Millares 5 2 2 2 2 2 6" xfId="8158" xr:uid="{00000000-0005-0000-0000-000002610000}"/>
    <cellStyle name="Millares 5 2 2 2 2 2 6 2" xfId="32664" xr:uid="{00000000-0005-0000-0000-000003610000}"/>
    <cellStyle name="Millares 5 2 2 2 2 2 7" xfId="27720" xr:uid="{00000000-0005-0000-0000-000004610000}"/>
    <cellStyle name="Millares 5 2 2 2 2 3" xfId="2482" xr:uid="{00000000-0005-0000-0000-000005610000}"/>
    <cellStyle name="Millares 5 2 2 2 2 3 2" xfId="4146" xr:uid="{00000000-0005-0000-0000-000006610000}"/>
    <cellStyle name="Millares 5 2 2 2 2 3 2 2" xfId="6776" xr:uid="{00000000-0005-0000-0000-000007610000}"/>
    <cellStyle name="Millares 5 2 2 2 2 3 2 2 2" xfId="25651" xr:uid="{00000000-0005-0000-0000-000008610000}"/>
    <cellStyle name="Millares 5 2 2 2 2 3 2 2 2 2" xfId="39976" xr:uid="{00000000-0005-0000-0000-000009610000}"/>
    <cellStyle name="Millares 5 2 2 2 2 3 2 2 3" xfId="31474" xr:uid="{00000000-0005-0000-0000-00000A610000}"/>
    <cellStyle name="Millares 5 2 2 2 2 3 2 3" xfId="23030" xr:uid="{00000000-0005-0000-0000-00000B610000}"/>
    <cellStyle name="Millares 5 2 2 2 2 3 2 3 2" xfId="37882" xr:uid="{00000000-0005-0000-0000-00000C610000}"/>
    <cellStyle name="Millares 5 2 2 2 2 3 2 4" xfId="10126" xr:uid="{00000000-0005-0000-0000-00000D610000}"/>
    <cellStyle name="Millares 5 2 2 2 2 3 2 4 2" xfId="34312" xr:uid="{00000000-0005-0000-0000-00000E610000}"/>
    <cellStyle name="Millares 5 2 2 2 2 3 2 5" xfId="29376" xr:uid="{00000000-0005-0000-0000-00000F610000}"/>
    <cellStyle name="Millares 5 2 2 2 2 3 3" xfId="5526" xr:uid="{00000000-0005-0000-0000-000010610000}"/>
    <cellStyle name="Millares 5 2 2 2 2 3 3 2" xfId="24403" xr:uid="{00000000-0005-0000-0000-000011610000}"/>
    <cellStyle name="Millares 5 2 2 2 2 3 3 2 2" xfId="38984" xr:uid="{00000000-0005-0000-0000-000012610000}"/>
    <cellStyle name="Millares 5 2 2 2 2 3 3 3" xfId="30480" xr:uid="{00000000-0005-0000-0000-000013610000}"/>
    <cellStyle name="Millares 5 2 2 2 2 3 4" xfId="21366" xr:uid="{00000000-0005-0000-0000-000014610000}"/>
    <cellStyle name="Millares 5 2 2 2 2 3 4 2" xfId="36474" xr:uid="{00000000-0005-0000-0000-000015610000}"/>
    <cellStyle name="Millares 5 2 2 2 2 3 5" xfId="8470" xr:uid="{00000000-0005-0000-0000-000016610000}"/>
    <cellStyle name="Millares 5 2 2 2 2 3 5 2" xfId="32912" xr:uid="{00000000-0005-0000-0000-000017610000}"/>
    <cellStyle name="Millares 5 2 2 2 2 3 6" xfId="27968" xr:uid="{00000000-0005-0000-0000-000018610000}"/>
    <cellStyle name="Millares 5 2 2 2 2 4" xfId="3487" xr:uid="{00000000-0005-0000-0000-000019610000}"/>
    <cellStyle name="Millares 5 2 2 2 2 4 2" xfId="6151" xr:uid="{00000000-0005-0000-0000-00001A610000}"/>
    <cellStyle name="Millares 5 2 2 2 2 4 2 2" xfId="25027" xr:uid="{00000000-0005-0000-0000-00001B610000}"/>
    <cellStyle name="Millares 5 2 2 2 2 4 2 2 2" xfId="39480" xr:uid="{00000000-0005-0000-0000-00001C610000}"/>
    <cellStyle name="Millares 5 2 2 2 2 4 2 3" xfId="30977" xr:uid="{00000000-0005-0000-0000-00001D610000}"/>
    <cellStyle name="Millares 5 2 2 2 2 4 3" xfId="22371" xr:uid="{00000000-0005-0000-0000-00001E610000}"/>
    <cellStyle name="Millares 5 2 2 2 2 4 3 2" xfId="37351" xr:uid="{00000000-0005-0000-0000-00001F610000}"/>
    <cellStyle name="Millares 5 2 2 2 2 4 4" xfId="9468" xr:uid="{00000000-0005-0000-0000-000020610000}"/>
    <cellStyle name="Millares 5 2 2 2 2 4 4 2" xfId="33782" xr:uid="{00000000-0005-0000-0000-000021610000}"/>
    <cellStyle name="Millares 5 2 2 2 2 4 5" xfId="28845" xr:uid="{00000000-0005-0000-0000-000022610000}"/>
    <cellStyle name="Millares 5 2 2 2 2 5" xfId="4901" xr:uid="{00000000-0005-0000-0000-000023610000}"/>
    <cellStyle name="Millares 5 2 2 2 2 5 2" xfId="23778" xr:uid="{00000000-0005-0000-0000-000024610000}"/>
    <cellStyle name="Millares 5 2 2 2 2 5 2 2" xfId="38487" xr:uid="{00000000-0005-0000-0000-000025610000}"/>
    <cellStyle name="Millares 5 2 2 2 2 5 3" xfId="29983" xr:uid="{00000000-0005-0000-0000-000026610000}"/>
    <cellStyle name="Millares 5 2 2 2 2 6" xfId="20707" xr:uid="{00000000-0005-0000-0000-000027610000}"/>
    <cellStyle name="Millares 5 2 2 2 2 6 2" xfId="35943" xr:uid="{00000000-0005-0000-0000-000028610000}"/>
    <cellStyle name="Millares 5 2 2 2 2 7" xfId="7812" xr:uid="{00000000-0005-0000-0000-000029610000}"/>
    <cellStyle name="Millares 5 2 2 2 2 7 2" xfId="32382" xr:uid="{00000000-0005-0000-0000-00002A610000}"/>
    <cellStyle name="Millares 5 2 2 2 2 8" xfId="27437" xr:uid="{00000000-0005-0000-0000-00002B610000}"/>
    <cellStyle name="Millares 5 2 2 2 3" xfId="2014" xr:uid="{00000000-0005-0000-0000-00002C610000}"/>
    <cellStyle name="Millares 5 2 2 2 3 2" xfId="2638" xr:uid="{00000000-0005-0000-0000-00002D610000}"/>
    <cellStyle name="Millares 5 2 2 2 3 2 2" xfId="4302" xr:uid="{00000000-0005-0000-0000-00002E610000}"/>
    <cellStyle name="Millares 5 2 2 2 3 2 2 2" xfId="6932" xr:uid="{00000000-0005-0000-0000-00002F610000}"/>
    <cellStyle name="Millares 5 2 2 2 3 2 2 2 2" xfId="25807" xr:uid="{00000000-0005-0000-0000-000030610000}"/>
    <cellStyle name="Millares 5 2 2 2 3 2 2 2 2 2" xfId="40100" xr:uid="{00000000-0005-0000-0000-000031610000}"/>
    <cellStyle name="Millares 5 2 2 2 3 2 2 2 3" xfId="31598" xr:uid="{00000000-0005-0000-0000-000032610000}"/>
    <cellStyle name="Millares 5 2 2 2 3 2 2 3" xfId="23186" xr:uid="{00000000-0005-0000-0000-000033610000}"/>
    <cellStyle name="Millares 5 2 2 2 3 2 2 3 2" xfId="38006" xr:uid="{00000000-0005-0000-0000-000034610000}"/>
    <cellStyle name="Millares 5 2 2 2 3 2 2 4" xfId="10282" xr:uid="{00000000-0005-0000-0000-000035610000}"/>
    <cellStyle name="Millares 5 2 2 2 3 2 2 4 2" xfId="34436" xr:uid="{00000000-0005-0000-0000-000036610000}"/>
    <cellStyle name="Millares 5 2 2 2 3 2 2 5" xfId="29500" xr:uid="{00000000-0005-0000-0000-000037610000}"/>
    <cellStyle name="Millares 5 2 2 2 3 2 3" xfId="5682" xr:uid="{00000000-0005-0000-0000-000038610000}"/>
    <cellStyle name="Millares 5 2 2 2 3 2 3 2" xfId="24559" xr:uid="{00000000-0005-0000-0000-000039610000}"/>
    <cellStyle name="Millares 5 2 2 2 3 2 3 2 2" xfId="39108" xr:uid="{00000000-0005-0000-0000-00003A610000}"/>
    <cellStyle name="Millares 5 2 2 2 3 2 3 3" xfId="30604" xr:uid="{00000000-0005-0000-0000-00003B610000}"/>
    <cellStyle name="Millares 5 2 2 2 3 2 4" xfId="21522" xr:uid="{00000000-0005-0000-0000-00003C610000}"/>
    <cellStyle name="Millares 5 2 2 2 3 2 4 2" xfId="36598" xr:uid="{00000000-0005-0000-0000-00003D610000}"/>
    <cellStyle name="Millares 5 2 2 2 3 2 5" xfId="8626" xr:uid="{00000000-0005-0000-0000-00003E610000}"/>
    <cellStyle name="Millares 5 2 2 2 3 2 5 2" xfId="33036" xr:uid="{00000000-0005-0000-0000-00003F610000}"/>
    <cellStyle name="Millares 5 2 2 2 3 2 6" xfId="28092" xr:uid="{00000000-0005-0000-0000-000040610000}"/>
    <cellStyle name="Millares 5 2 2 2 3 3" xfId="3678" xr:uid="{00000000-0005-0000-0000-000041610000}"/>
    <cellStyle name="Millares 5 2 2 2 3 3 2" xfId="6308" xr:uid="{00000000-0005-0000-0000-000042610000}"/>
    <cellStyle name="Millares 5 2 2 2 3 3 2 2" xfId="25183" xr:uid="{00000000-0005-0000-0000-000043610000}"/>
    <cellStyle name="Millares 5 2 2 2 3 3 2 2 2" xfId="39604" xr:uid="{00000000-0005-0000-0000-000044610000}"/>
    <cellStyle name="Millares 5 2 2 2 3 3 2 3" xfId="31102" xr:uid="{00000000-0005-0000-0000-000045610000}"/>
    <cellStyle name="Millares 5 2 2 2 3 3 3" xfId="22562" xr:uid="{00000000-0005-0000-0000-000046610000}"/>
    <cellStyle name="Millares 5 2 2 2 3 3 3 2" xfId="37510" xr:uid="{00000000-0005-0000-0000-000047610000}"/>
    <cellStyle name="Millares 5 2 2 2 3 3 4" xfId="9658" xr:uid="{00000000-0005-0000-0000-000048610000}"/>
    <cellStyle name="Millares 5 2 2 2 3 3 4 2" xfId="33940" xr:uid="{00000000-0005-0000-0000-000049610000}"/>
    <cellStyle name="Millares 5 2 2 2 3 3 5" xfId="29004" xr:uid="{00000000-0005-0000-0000-00004A610000}"/>
    <cellStyle name="Millares 5 2 2 2 3 4" xfId="5058" xr:uid="{00000000-0005-0000-0000-00004B610000}"/>
    <cellStyle name="Millares 5 2 2 2 3 4 2" xfId="23935" xr:uid="{00000000-0005-0000-0000-00004C610000}"/>
    <cellStyle name="Millares 5 2 2 2 3 4 2 2" xfId="38612" xr:uid="{00000000-0005-0000-0000-00004D610000}"/>
    <cellStyle name="Millares 5 2 2 2 3 4 3" xfId="30108" xr:uid="{00000000-0005-0000-0000-00004E610000}"/>
    <cellStyle name="Millares 5 2 2 2 3 5" xfId="20898" xr:uid="{00000000-0005-0000-0000-00004F610000}"/>
    <cellStyle name="Millares 5 2 2 2 3 5 2" xfId="36102" xr:uid="{00000000-0005-0000-0000-000050610000}"/>
    <cellStyle name="Millares 5 2 2 2 3 6" xfId="8002" xr:uid="{00000000-0005-0000-0000-000051610000}"/>
    <cellStyle name="Millares 5 2 2 2 3 6 2" xfId="32540" xr:uid="{00000000-0005-0000-0000-000052610000}"/>
    <cellStyle name="Millares 5 2 2 2 3 7" xfId="27596" xr:uid="{00000000-0005-0000-0000-000053610000}"/>
    <cellStyle name="Millares 5 2 2 2 4" xfId="2326" xr:uid="{00000000-0005-0000-0000-000054610000}"/>
    <cellStyle name="Millares 5 2 2 2 4 2" xfId="3990" xr:uid="{00000000-0005-0000-0000-000055610000}"/>
    <cellStyle name="Millares 5 2 2 2 4 2 2" xfId="6620" xr:uid="{00000000-0005-0000-0000-000056610000}"/>
    <cellStyle name="Millares 5 2 2 2 4 2 2 2" xfId="25495" xr:uid="{00000000-0005-0000-0000-000057610000}"/>
    <cellStyle name="Millares 5 2 2 2 4 2 2 2 2" xfId="39852" xr:uid="{00000000-0005-0000-0000-000058610000}"/>
    <cellStyle name="Millares 5 2 2 2 4 2 2 3" xfId="31350" xr:uid="{00000000-0005-0000-0000-000059610000}"/>
    <cellStyle name="Millares 5 2 2 2 4 2 3" xfId="22874" xr:uid="{00000000-0005-0000-0000-00005A610000}"/>
    <cellStyle name="Millares 5 2 2 2 4 2 3 2" xfId="37758" xr:uid="{00000000-0005-0000-0000-00005B610000}"/>
    <cellStyle name="Millares 5 2 2 2 4 2 4" xfId="9970" xr:uid="{00000000-0005-0000-0000-00005C610000}"/>
    <cellStyle name="Millares 5 2 2 2 4 2 4 2" xfId="34188" xr:uid="{00000000-0005-0000-0000-00005D610000}"/>
    <cellStyle name="Millares 5 2 2 2 4 2 5" xfId="29252" xr:uid="{00000000-0005-0000-0000-00005E610000}"/>
    <cellStyle name="Millares 5 2 2 2 4 3" xfId="5370" xr:uid="{00000000-0005-0000-0000-00005F610000}"/>
    <cellStyle name="Millares 5 2 2 2 4 3 2" xfId="24247" xr:uid="{00000000-0005-0000-0000-000060610000}"/>
    <cellStyle name="Millares 5 2 2 2 4 3 2 2" xfId="38860" xr:uid="{00000000-0005-0000-0000-000061610000}"/>
    <cellStyle name="Millares 5 2 2 2 4 3 3" xfId="30356" xr:uid="{00000000-0005-0000-0000-000062610000}"/>
    <cellStyle name="Millares 5 2 2 2 4 4" xfId="21210" xr:uid="{00000000-0005-0000-0000-000063610000}"/>
    <cellStyle name="Millares 5 2 2 2 4 4 2" xfId="36350" xr:uid="{00000000-0005-0000-0000-000064610000}"/>
    <cellStyle name="Millares 5 2 2 2 4 5" xfId="8314" xr:uid="{00000000-0005-0000-0000-000065610000}"/>
    <cellStyle name="Millares 5 2 2 2 4 5 2" xfId="32788" xr:uid="{00000000-0005-0000-0000-000066610000}"/>
    <cellStyle name="Millares 5 2 2 2 4 6" xfId="27844" xr:uid="{00000000-0005-0000-0000-000067610000}"/>
    <cellStyle name="Millares 5 2 2 2 5" xfId="3123" xr:uid="{00000000-0005-0000-0000-000068610000}"/>
    <cellStyle name="Millares 5 2 2 2 5 2" xfId="5995" xr:uid="{00000000-0005-0000-0000-000069610000}"/>
    <cellStyle name="Millares 5 2 2 2 5 2 2" xfId="24871" xr:uid="{00000000-0005-0000-0000-00006A610000}"/>
    <cellStyle name="Millares 5 2 2 2 5 2 2 2" xfId="39356" xr:uid="{00000000-0005-0000-0000-00006B610000}"/>
    <cellStyle name="Millares 5 2 2 2 5 2 3" xfId="30853" xr:uid="{00000000-0005-0000-0000-00006C610000}"/>
    <cellStyle name="Millares 5 2 2 2 5 3" xfId="22007" xr:uid="{00000000-0005-0000-0000-00006D610000}"/>
    <cellStyle name="Millares 5 2 2 2 5 3 2" xfId="37019" xr:uid="{00000000-0005-0000-0000-00006E610000}"/>
    <cellStyle name="Millares 5 2 2 2 5 4" xfId="9108" xr:uid="{00000000-0005-0000-0000-00006F610000}"/>
    <cellStyle name="Millares 5 2 2 2 5 4 2" xfId="33454" xr:uid="{00000000-0005-0000-0000-000070610000}"/>
    <cellStyle name="Millares 5 2 2 2 5 5" xfId="28513" xr:uid="{00000000-0005-0000-0000-000071610000}"/>
    <cellStyle name="Millares 5 2 2 2 6" xfId="4744" xr:uid="{00000000-0005-0000-0000-000072610000}"/>
    <cellStyle name="Millares 5 2 2 2 6 2" xfId="23622" xr:uid="{00000000-0005-0000-0000-000073610000}"/>
    <cellStyle name="Millares 5 2 2 2 6 2 2" xfId="38363" xr:uid="{00000000-0005-0000-0000-000074610000}"/>
    <cellStyle name="Millares 5 2 2 2 6 3" xfId="29858" xr:uid="{00000000-0005-0000-0000-000075610000}"/>
    <cellStyle name="Millares 5 2 2 2 7" xfId="20343" xr:uid="{00000000-0005-0000-0000-000076610000}"/>
    <cellStyle name="Millares 5 2 2 2 7 2" xfId="35611" xr:uid="{00000000-0005-0000-0000-000077610000}"/>
    <cellStyle name="Millares 5 2 2 2 8" xfId="7452" xr:uid="{00000000-0005-0000-0000-000078610000}"/>
    <cellStyle name="Millares 5 2 2 2 8 2" xfId="32054" xr:uid="{00000000-0005-0000-0000-000079610000}"/>
    <cellStyle name="Millares 5 2 2 2 9" xfId="27105" xr:uid="{00000000-0005-0000-0000-00007A610000}"/>
    <cellStyle name="Millares 5 2 2 3" xfId="1641" xr:uid="{00000000-0005-0000-0000-00007B610000}"/>
    <cellStyle name="Millares 5 2 2 3 2" xfId="2092" xr:uid="{00000000-0005-0000-0000-00007C610000}"/>
    <cellStyle name="Millares 5 2 2 3 2 2" xfId="2716" xr:uid="{00000000-0005-0000-0000-00007D610000}"/>
    <cellStyle name="Millares 5 2 2 3 2 2 2" xfId="4380" xr:uid="{00000000-0005-0000-0000-00007E610000}"/>
    <cellStyle name="Millares 5 2 2 3 2 2 2 2" xfId="7010" xr:uid="{00000000-0005-0000-0000-00007F610000}"/>
    <cellStyle name="Millares 5 2 2 3 2 2 2 2 2" xfId="25885" xr:uid="{00000000-0005-0000-0000-000080610000}"/>
    <cellStyle name="Millares 5 2 2 3 2 2 2 2 2 2" xfId="40162" xr:uid="{00000000-0005-0000-0000-000081610000}"/>
    <cellStyle name="Millares 5 2 2 3 2 2 2 2 3" xfId="31660" xr:uid="{00000000-0005-0000-0000-000082610000}"/>
    <cellStyle name="Millares 5 2 2 3 2 2 2 3" xfId="23264" xr:uid="{00000000-0005-0000-0000-000083610000}"/>
    <cellStyle name="Millares 5 2 2 3 2 2 2 3 2" xfId="38068" xr:uid="{00000000-0005-0000-0000-000084610000}"/>
    <cellStyle name="Millares 5 2 2 3 2 2 2 4" xfId="10360" xr:uid="{00000000-0005-0000-0000-000085610000}"/>
    <cellStyle name="Millares 5 2 2 3 2 2 2 4 2" xfId="34498" xr:uid="{00000000-0005-0000-0000-000086610000}"/>
    <cellStyle name="Millares 5 2 2 3 2 2 2 5" xfId="29562" xr:uid="{00000000-0005-0000-0000-000087610000}"/>
    <cellStyle name="Millares 5 2 2 3 2 2 3" xfId="5760" xr:uid="{00000000-0005-0000-0000-000088610000}"/>
    <cellStyle name="Millares 5 2 2 3 2 2 3 2" xfId="24637" xr:uid="{00000000-0005-0000-0000-000089610000}"/>
    <cellStyle name="Millares 5 2 2 3 2 2 3 2 2" xfId="39170" xr:uid="{00000000-0005-0000-0000-00008A610000}"/>
    <cellStyle name="Millares 5 2 2 3 2 2 3 3" xfId="30666" xr:uid="{00000000-0005-0000-0000-00008B610000}"/>
    <cellStyle name="Millares 5 2 2 3 2 2 4" xfId="21600" xr:uid="{00000000-0005-0000-0000-00008C610000}"/>
    <cellStyle name="Millares 5 2 2 3 2 2 4 2" xfId="36660" xr:uid="{00000000-0005-0000-0000-00008D610000}"/>
    <cellStyle name="Millares 5 2 2 3 2 2 5" xfId="8704" xr:uid="{00000000-0005-0000-0000-00008E610000}"/>
    <cellStyle name="Millares 5 2 2 3 2 2 5 2" xfId="33098" xr:uid="{00000000-0005-0000-0000-00008F610000}"/>
    <cellStyle name="Millares 5 2 2 3 2 2 6" xfId="28154" xr:uid="{00000000-0005-0000-0000-000090610000}"/>
    <cellStyle name="Millares 5 2 2 3 2 3" xfId="3756" xr:uid="{00000000-0005-0000-0000-000091610000}"/>
    <cellStyle name="Millares 5 2 2 3 2 3 2" xfId="6386" xr:uid="{00000000-0005-0000-0000-000092610000}"/>
    <cellStyle name="Millares 5 2 2 3 2 3 2 2" xfId="25261" xr:uid="{00000000-0005-0000-0000-000093610000}"/>
    <cellStyle name="Millares 5 2 2 3 2 3 2 2 2" xfId="39666" xr:uid="{00000000-0005-0000-0000-000094610000}"/>
    <cellStyle name="Millares 5 2 2 3 2 3 2 3" xfId="31164" xr:uid="{00000000-0005-0000-0000-000095610000}"/>
    <cellStyle name="Millares 5 2 2 3 2 3 3" xfId="22640" xr:uid="{00000000-0005-0000-0000-000096610000}"/>
    <cellStyle name="Millares 5 2 2 3 2 3 3 2" xfId="37572" xr:uid="{00000000-0005-0000-0000-000097610000}"/>
    <cellStyle name="Millares 5 2 2 3 2 3 4" xfId="9736" xr:uid="{00000000-0005-0000-0000-000098610000}"/>
    <cellStyle name="Millares 5 2 2 3 2 3 4 2" xfId="34002" xr:uid="{00000000-0005-0000-0000-000099610000}"/>
    <cellStyle name="Millares 5 2 2 3 2 3 5" xfId="29066" xr:uid="{00000000-0005-0000-0000-00009A610000}"/>
    <cellStyle name="Millares 5 2 2 3 2 4" xfId="5136" xr:uid="{00000000-0005-0000-0000-00009B610000}"/>
    <cellStyle name="Millares 5 2 2 3 2 4 2" xfId="24013" xr:uid="{00000000-0005-0000-0000-00009C610000}"/>
    <cellStyle name="Millares 5 2 2 3 2 4 2 2" xfId="38674" xr:uid="{00000000-0005-0000-0000-00009D610000}"/>
    <cellStyle name="Millares 5 2 2 3 2 4 3" xfId="30170" xr:uid="{00000000-0005-0000-0000-00009E610000}"/>
    <cellStyle name="Millares 5 2 2 3 2 5" xfId="20976" xr:uid="{00000000-0005-0000-0000-00009F610000}"/>
    <cellStyle name="Millares 5 2 2 3 2 5 2" xfId="36164" xr:uid="{00000000-0005-0000-0000-0000A0610000}"/>
    <cellStyle name="Millares 5 2 2 3 2 6" xfId="8080" xr:uid="{00000000-0005-0000-0000-0000A1610000}"/>
    <cellStyle name="Millares 5 2 2 3 2 6 2" xfId="32602" xr:uid="{00000000-0005-0000-0000-0000A2610000}"/>
    <cellStyle name="Millares 5 2 2 3 2 7" xfId="27658" xr:uid="{00000000-0005-0000-0000-0000A3610000}"/>
    <cellStyle name="Millares 5 2 2 3 3" xfId="2404" xr:uid="{00000000-0005-0000-0000-0000A4610000}"/>
    <cellStyle name="Millares 5 2 2 3 3 2" xfId="4068" xr:uid="{00000000-0005-0000-0000-0000A5610000}"/>
    <cellStyle name="Millares 5 2 2 3 3 2 2" xfId="6698" xr:uid="{00000000-0005-0000-0000-0000A6610000}"/>
    <cellStyle name="Millares 5 2 2 3 3 2 2 2" xfId="25573" xr:uid="{00000000-0005-0000-0000-0000A7610000}"/>
    <cellStyle name="Millares 5 2 2 3 3 2 2 2 2" xfId="39914" xr:uid="{00000000-0005-0000-0000-0000A8610000}"/>
    <cellStyle name="Millares 5 2 2 3 3 2 2 3" xfId="31412" xr:uid="{00000000-0005-0000-0000-0000A9610000}"/>
    <cellStyle name="Millares 5 2 2 3 3 2 3" xfId="22952" xr:uid="{00000000-0005-0000-0000-0000AA610000}"/>
    <cellStyle name="Millares 5 2 2 3 3 2 3 2" xfId="37820" xr:uid="{00000000-0005-0000-0000-0000AB610000}"/>
    <cellStyle name="Millares 5 2 2 3 3 2 4" xfId="10048" xr:uid="{00000000-0005-0000-0000-0000AC610000}"/>
    <cellStyle name="Millares 5 2 2 3 3 2 4 2" xfId="34250" xr:uid="{00000000-0005-0000-0000-0000AD610000}"/>
    <cellStyle name="Millares 5 2 2 3 3 2 5" xfId="29314" xr:uid="{00000000-0005-0000-0000-0000AE610000}"/>
    <cellStyle name="Millares 5 2 2 3 3 3" xfId="5448" xr:uid="{00000000-0005-0000-0000-0000AF610000}"/>
    <cellStyle name="Millares 5 2 2 3 3 3 2" xfId="24325" xr:uid="{00000000-0005-0000-0000-0000B0610000}"/>
    <cellStyle name="Millares 5 2 2 3 3 3 2 2" xfId="38922" xr:uid="{00000000-0005-0000-0000-0000B1610000}"/>
    <cellStyle name="Millares 5 2 2 3 3 3 3" xfId="30418" xr:uid="{00000000-0005-0000-0000-0000B2610000}"/>
    <cellStyle name="Millares 5 2 2 3 3 4" xfId="21288" xr:uid="{00000000-0005-0000-0000-0000B3610000}"/>
    <cellStyle name="Millares 5 2 2 3 3 4 2" xfId="36412" xr:uid="{00000000-0005-0000-0000-0000B4610000}"/>
    <cellStyle name="Millares 5 2 2 3 3 5" xfId="8392" xr:uid="{00000000-0005-0000-0000-0000B5610000}"/>
    <cellStyle name="Millares 5 2 2 3 3 5 2" xfId="32850" xr:uid="{00000000-0005-0000-0000-0000B6610000}"/>
    <cellStyle name="Millares 5 2 2 3 3 6" xfId="27906" xr:uid="{00000000-0005-0000-0000-0000B7610000}"/>
    <cellStyle name="Millares 5 2 2 3 4" xfId="3305" xr:uid="{00000000-0005-0000-0000-0000B8610000}"/>
    <cellStyle name="Millares 5 2 2 3 4 2" xfId="6073" xr:uid="{00000000-0005-0000-0000-0000B9610000}"/>
    <cellStyle name="Millares 5 2 2 3 4 2 2" xfId="24949" xr:uid="{00000000-0005-0000-0000-0000BA610000}"/>
    <cellStyle name="Millares 5 2 2 3 4 2 2 2" xfId="39418" xr:uid="{00000000-0005-0000-0000-0000BB610000}"/>
    <cellStyle name="Millares 5 2 2 3 4 2 3" xfId="30915" xr:uid="{00000000-0005-0000-0000-0000BC610000}"/>
    <cellStyle name="Millares 5 2 2 3 4 3" xfId="22189" xr:uid="{00000000-0005-0000-0000-0000BD610000}"/>
    <cellStyle name="Millares 5 2 2 3 4 3 2" xfId="37185" xr:uid="{00000000-0005-0000-0000-0000BE610000}"/>
    <cellStyle name="Millares 5 2 2 3 4 4" xfId="9288" xr:uid="{00000000-0005-0000-0000-0000BF610000}"/>
    <cellStyle name="Millares 5 2 2 3 4 4 2" xfId="33618" xr:uid="{00000000-0005-0000-0000-0000C0610000}"/>
    <cellStyle name="Millares 5 2 2 3 4 5" xfId="28679" xr:uid="{00000000-0005-0000-0000-0000C1610000}"/>
    <cellStyle name="Millares 5 2 2 3 5" xfId="4822" xr:uid="{00000000-0005-0000-0000-0000C2610000}"/>
    <cellStyle name="Millares 5 2 2 3 5 2" xfId="23700" xr:uid="{00000000-0005-0000-0000-0000C3610000}"/>
    <cellStyle name="Millares 5 2 2 3 5 2 2" xfId="38425" xr:uid="{00000000-0005-0000-0000-0000C4610000}"/>
    <cellStyle name="Millares 5 2 2 3 5 3" xfId="29920" xr:uid="{00000000-0005-0000-0000-0000C5610000}"/>
    <cellStyle name="Millares 5 2 2 3 6" xfId="20525" xr:uid="{00000000-0005-0000-0000-0000C6610000}"/>
    <cellStyle name="Millares 5 2 2 3 6 2" xfId="35777" xr:uid="{00000000-0005-0000-0000-0000C7610000}"/>
    <cellStyle name="Millares 5 2 2 3 7" xfId="7632" xr:uid="{00000000-0005-0000-0000-0000C8610000}"/>
    <cellStyle name="Millares 5 2 2 3 7 2" xfId="32218" xr:uid="{00000000-0005-0000-0000-0000C9610000}"/>
    <cellStyle name="Millares 5 2 2 3 8" xfId="27271" xr:uid="{00000000-0005-0000-0000-0000CA610000}"/>
    <cellStyle name="Millares 5 2 2 4" xfId="1936" xr:uid="{00000000-0005-0000-0000-0000CB610000}"/>
    <cellStyle name="Millares 5 2 2 4 2" xfId="2560" xr:uid="{00000000-0005-0000-0000-0000CC610000}"/>
    <cellStyle name="Millares 5 2 2 4 2 2" xfId="4224" xr:uid="{00000000-0005-0000-0000-0000CD610000}"/>
    <cellStyle name="Millares 5 2 2 4 2 2 2" xfId="6854" xr:uid="{00000000-0005-0000-0000-0000CE610000}"/>
    <cellStyle name="Millares 5 2 2 4 2 2 2 2" xfId="25729" xr:uid="{00000000-0005-0000-0000-0000CF610000}"/>
    <cellStyle name="Millares 5 2 2 4 2 2 2 2 2" xfId="40038" xr:uid="{00000000-0005-0000-0000-0000D0610000}"/>
    <cellStyle name="Millares 5 2 2 4 2 2 2 3" xfId="31536" xr:uid="{00000000-0005-0000-0000-0000D1610000}"/>
    <cellStyle name="Millares 5 2 2 4 2 2 3" xfId="23108" xr:uid="{00000000-0005-0000-0000-0000D2610000}"/>
    <cellStyle name="Millares 5 2 2 4 2 2 3 2" xfId="37944" xr:uid="{00000000-0005-0000-0000-0000D3610000}"/>
    <cellStyle name="Millares 5 2 2 4 2 2 4" xfId="10204" xr:uid="{00000000-0005-0000-0000-0000D4610000}"/>
    <cellStyle name="Millares 5 2 2 4 2 2 4 2" xfId="34374" xr:uid="{00000000-0005-0000-0000-0000D5610000}"/>
    <cellStyle name="Millares 5 2 2 4 2 2 5" xfId="29438" xr:uid="{00000000-0005-0000-0000-0000D6610000}"/>
    <cellStyle name="Millares 5 2 2 4 2 3" xfId="5604" xr:uid="{00000000-0005-0000-0000-0000D7610000}"/>
    <cellStyle name="Millares 5 2 2 4 2 3 2" xfId="24481" xr:uid="{00000000-0005-0000-0000-0000D8610000}"/>
    <cellStyle name="Millares 5 2 2 4 2 3 2 2" xfId="39046" xr:uid="{00000000-0005-0000-0000-0000D9610000}"/>
    <cellStyle name="Millares 5 2 2 4 2 3 3" xfId="30542" xr:uid="{00000000-0005-0000-0000-0000DA610000}"/>
    <cellStyle name="Millares 5 2 2 4 2 4" xfId="21444" xr:uid="{00000000-0005-0000-0000-0000DB610000}"/>
    <cellStyle name="Millares 5 2 2 4 2 4 2" xfId="36536" xr:uid="{00000000-0005-0000-0000-0000DC610000}"/>
    <cellStyle name="Millares 5 2 2 4 2 5" xfId="8548" xr:uid="{00000000-0005-0000-0000-0000DD610000}"/>
    <cellStyle name="Millares 5 2 2 4 2 5 2" xfId="32974" xr:uid="{00000000-0005-0000-0000-0000DE610000}"/>
    <cellStyle name="Millares 5 2 2 4 2 6" xfId="28030" xr:uid="{00000000-0005-0000-0000-0000DF610000}"/>
    <cellStyle name="Millares 5 2 2 4 3" xfId="3600" xr:uid="{00000000-0005-0000-0000-0000E0610000}"/>
    <cellStyle name="Millares 5 2 2 4 3 2" xfId="6230" xr:uid="{00000000-0005-0000-0000-0000E1610000}"/>
    <cellStyle name="Millares 5 2 2 4 3 2 2" xfId="25105" xr:uid="{00000000-0005-0000-0000-0000E2610000}"/>
    <cellStyle name="Millares 5 2 2 4 3 2 2 2" xfId="39542" xr:uid="{00000000-0005-0000-0000-0000E3610000}"/>
    <cellStyle name="Millares 5 2 2 4 3 2 3" xfId="31040" xr:uid="{00000000-0005-0000-0000-0000E4610000}"/>
    <cellStyle name="Millares 5 2 2 4 3 3" xfId="22484" xr:uid="{00000000-0005-0000-0000-0000E5610000}"/>
    <cellStyle name="Millares 5 2 2 4 3 3 2" xfId="37448" xr:uid="{00000000-0005-0000-0000-0000E6610000}"/>
    <cellStyle name="Millares 5 2 2 4 3 4" xfId="9580" xr:uid="{00000000-0005-0000-0000-0000E7610000}"/>
    <cellStyle name="Millares 5 2 2 4 3 4 2" xfId="33878" xr:uid="{00000000-0005-0000-0000-0000E8610000}"/>
    <cellStyle name="Millares 5 2 2 4 3 5" xfId="28942" xr:uid="{00000000-0005-0000-0000-0000E9610000}"/>
    <cellStyle name="Millares 5 2 2 4 4" xfId="4980" xr:uid="{00000000-0005-0000-0000-0000EA610000}"/>
    <cellStyle name="Millares 5 2 2 4 4 2" xfId="23857" xr:uid="{00000000-0005-0000-0000-0000EB610000}"/>
    <cellStyle name="Millares 5 2 2 4 4 2 2" xfId="38550" xr:uid="{00000000-0005-0000-0000-0000EC610000}"/>
    <cellStyle name="Millares 5 2 2 4 4 3" xfId="30046" xr:uid="{00000000-0005-0000-0000-0000ED610000}"/>
    <cellStyle name="Millares 5 2 2 4 5" xfId="20820" xr:uid="{00000000-0005-0000-0000-0000EE610000}"/>
    <cellStyle name="Millares 5 2 2 4 5 2" xfId="36040" xr:uid="{00000000-0005-0000-0000-0000EF610000}"/>
    <cellStyle name="Millares 5 2 2 4 6" xfId="7924" xr:uid="{00000000-0005-0000-0000-0000F0610000}"/>
    <cellStyle name="Millares 5 2 2 4 6 2" xfId="32478" xr:uid="{00000000-0005-0000-0000-0000F1610000}"/>
    <cellStyle name="Millares 5 2 2 4 7" xfId="27534" xr:uid="{00000000-0005-0000-0000-0000F2610000}"/>
    <cellStyle name="Millares 5 2 2 5" xfId="2248" xr:uid="{00000000-0005-0000-0000-0000F3610000}"/>
    <cellStyle name="Millares 5 2 2 5 2" xfId="3912" xr:uid="{00000000-0005-0000-0000-0000F4610000}"/>
    <cellStyle name="Millares 5 2 2 5 2 2" xfId="6542" xr:uid="{00000000-0005-0000-0000-0000F5610000}"/>
    <cellStyle name="Millares 5 2 2 5 2 2 2" xfId="25417" xr:uid="{00000000-0005-0000-0000-0000F6610000}"/>
    <cellStyle name="Millares 5 2 2 5 2 2 2 2" xfId="39790" xr:uid="{00000000-0005-0000-0000-0000F7610000}"/>
    <cellStyle name="Millares 5 2 2 5 2 2 3" xfId="31288" xr:uid="{00000000-0005-0000-0000-0000F8610000}"/>
    <cellStyle name="Millares 5 2 2 5 2 3" xfId="22796" xr:uid="{00000000-0005-0000-0000-0000F9610000}"/>
    <cellStyle name="Millares 5 2 2 5 2 3 2" xfId="37696" xr:uid="{00000000-0005-0000-0000-0000FA610000}"/>
    <cellStyle name="Millares 5 2 2 5 2 4" xfId="9892" xr:uid="{00000000-0005-0000-0000-0000FB610000}"/>
    <cellStyle name="Millares 5 2 2 5 2 4 2" xfId="34126" xr:uid="{00000000-0005-0000-0000-0000FC610000}"/>
    <cellStyle name="Millares 5 2 2 5 2 5" xfId="29190" xr:uid="{00000000-0005-0000-0000-0000FD610000}"/>
    <cellStyle name="Millares 5 2 2 5 3" xfId="5292" xr:uid="{00000000-0005-0000-0000-0000FE610000}"/>
    <cellStyle name="Millares 5 2 2 5 3 2" xfId="24169" xr:uid="{00000000-0005-0000-0000-0000FF610000}"/>
    <cellStyle name="Millares 5 2 2 5 3 2 2" xfId="38798" xr:uid="{00000000-0005-0000-0000-000000620000}"/>
    <cellStyle name="Millares 5 2 2 5 3 3" xfId="30294" xr:uid="{00000000-0005-0000-0000-000001620000}"/>
    <cellStyle name="Millares 5 2 2 5 4" xfId="21132" xr:uid="{00000000-0005-0000-0000-000002620000}"/>
    <cellStyle name="Millares 5 2 2 5 4 2" xfId="36288" xr:uid="{00000000-0005-0000-0000-000003620000}"/>
    <cellStyle name="Millares 5 2 2 5 5" xfId="8236" xr:uid="{00000000-0005-0000-0000-000004620000}"/>
    <cellStyle name="Millares 5 2 2 5 5 2" xfId="32726" xr:uid="{00000000-0005-0000-0000-000005620000}"/>
    <cellStyle name="Millares 5 2 2 5 6" xfId="27782" xr:uid="{00000000-0005-0000-0000-000006620000}"/>
    <cellStyle name="Millares 5 2 2 6" xfId="2941" xr:uid="{00000000-0005-0000-0000-000007620000}"/>
    <cellStyle name="Millares 5 2 2 6 2" xfId="5917" xr:uid="{00000000-0005-0000-0000-000008620000}"/>
    <cellStyle name="Millares 5 2 2 6 2 2" xfId="24793" xr:uid="{00000000-0005-0000-0000-000009620000}"/>
    <cellStyle name="Millares 5 2 2 6 2 2 2" xfId="39294" xr:uid="{00000000-0005-0000-0000-00000A620000}"/>
    <cellStyle name="Millares 5 2 2 6 2 3" xfId="30791" xr:uid="{00000000-0005-0000-0000-00000B620000}"/>
    <cellStyle name="Millares 5 2 2 6 3" xfId="21825" xr:uid="{00000000-0005-0000-0000-00000C620000}"/>
    <cellStyle name="Millares 5 2 2 6 3 2" xfId="36853" xr:uid="{00000000-0005-0000-0000-00000D620000}"/>
    <cellStyle name="Millares 5 2 2 6 4" xfId="8928" xr:uid="{00000000-0005-0000-0000-00000E620000}"/>
    <cellStyle name="Millares 5 2 2 6 4 2" xfId="33290" xr:uid="{00000000-0005-0000-0000-00000F620000}"/>
    <cellStyle name="Millares 5 2 2 6 5" xfId="28347" xr:uid="{00000000-0005-0000-0000-000010620000}"/>
    <cellStyle name="Millares 5 2 2 7" xfId="4665" xr:uid="{00000000-0005-0000-0000-000011620000}"/>
    <cellStyle name="Millares 5 2 2 7 2" xfId="23543" xr:uid="{00000000-0005-0000-0000-000012620000}"/>
    <cellStyle name="Millares 5 2 2 7 2 2" xfId="38300" xr:uid="{00000000-0005-0000-0000-000013620000}"/>
    <cellStyle name="Millares 5 2 2 7 3" xfId="10560" xr:uid="{00000000-0005-0000-0000-000014620000}"/>
    <cellStyle name="Millares 5 2 2 7 3 2" xfId="34668" xr:uid="{00000000-0005-0000-0000-000015620000}"/>
    <cellStyle name="Millares 5 2 2 7 4" xfId="29795" xr:uid="{00000000-0005-0000-0000-000016620000}"/>
    <cellStyle name="Millares 5 2 2 8" xfId="4528" xr:uid="{00000000-0005-0000-0000-000017620000}"/>
    <cellStyle name="Millares 5 2 2 8 2" xfId="23411" xr:uid="{00000000-0005-0000-0000-000018620000}"/>
    <cellStyle name="Millares 5 2 2 8 2 2" xfId="38185" xr:uid="{00000000-0005-0000-0000-000019620000}"/>
    <cellStyle name="Millares 5 2 2 8 3" xfId="29679" xr:uid="{00000000-0005-0000-0000-00001A620000}"/>
    <cellStyle name="Millares 5 2 2 9" xfId="20161" xr:uid="{00000000-0005-0000-0000-00001B620000}"/>
    <cellStyle name="Millares 5 2 2 9 2" xfId="35445" xr:uid="{00000000-0005-0000-0000-00001C620000}"/>
    <cellStyle name="Millares 5 2 3" xfId="1368" xr:uid="{00000000-0005-0000-0000-00001D620000}"/>
    <cellStyle name="Millares 5 2 3 2" xfId="1732" xr:uid="{00000000-0005-0000-0000-00001E620000}"/>
    <cellStyle name="Millares 5 2 3 2 2" xfId="2131" xr:uid="{00000000-0005-0000-0000-00001F620000}"/>
    <cellStyle name="Millares 5 2 3 2 2 2" xfId="2755" xr:uid="{00000000-0005-0000-0000-000020620000}"/>
    <cellStyle name="Millares 5 2 3 2 2 2 2" xfId="4419" xr:uid="{00000000-0005-0000-0000-000021620000}"/>
    <cellStyle name="Millares 5 2 3 2 2 2 2 2" xfId="7049" xr:uid="{00000000-0005-0000-0000-000022620000}"/>
    <cellStyle name="Millares 5 2 3 2 2 2 2 2 2" xfId="25924" xr:uid="{00000000-0005-0000-0000-000023620000}"/>
    <cellStyle name="Millares 5 2 3 2 2 2 2 2 2 2" xfId="40193" xr:uid="{00000000-0005-0000-0000-000024620000}"/>
    <cellStyle name="Millares 5 2 3 2 2 2 2 2 3" xfId="31691" xr:uid="{00000000-0005-0000-0000-000025620000}"/>
    <cellStyle name="Millares 5 2 3 2 2 2 2 3" xfId="23303" xr:uid="{00000000-0005-0000-0000-000026620000}"/>
    <cellStyle name="Millares 5 2 3 2 2 2 2 3 2" xfId="38099" xr:uid="{00000000-0005-0000-0000-000027620000}"/>
    <cellStyle name="Millares 5 2 3 2 2 2 2 4" xfId="10399" xr:uid="{00000000-0005-0000-0000-000028620000}"/>
    <cellStyle name="Millares 5 2 3 2 2 2 2 4 2" xfId="34529" xr:uid="{00000000-0005-0000-0000-000029620000}"/>
    <cellStyle name="Millares 5 2 3 2 2 2 2 5" xfId="29593" xr:uid="{00000000-0005-0000-0000-00002A620000}"/>
    <cellStyle name="Millares 5 2 3 2 2 2 3" xfId="5799" xr:uid="{00000000-0005-0000-0000-00002B620000}"/>
    <cellStyle name="Millares 5 2 3 2 2 2 3 2" xfId="24676" xr:uid="{00000000-0005-0000-0000-00002C620000}"/>
    <cellStyle name="Millares 5 2 3 2 2 2 3 2 2" xfId="39201" xr:uid="{00000000-0005-0000-0000-00002D620000}"/>
    <cellStyle name="Millares 5 2 3 2 2 2 3 3" xfId="30697" xr:uid="{00000000-0005-0000-0000-00002E620000}"/>
    <cellStyle name="Millares 5 2 3 2 2 2 4" xfId="21639" xr:uid="{00000000-0005-0000-0000-00002F620000}"/>
    <cellStyle name="Millares 5 2 3 2 2 2 4 2" xfId="36691" xr:uid="{00000000-0005-0000-0000-000030620000}"/>
    <cellStyle name="Millares 5 2 3 2 2 2 5" xfId="8743" xr:uid="{00000000-0005-0000-0000-000031620000}"/>
    <cellStyle name="Millares 5 2 3 2 2 2 5 2" xfId="33129" xr:uid="{00000000-0005-0000-0000-000032620000}"/>
    <cellStyle name="Millares 5 2 3 2 2 2 6" xfId="28185" xr:uid="{00000000-0005-0000-0000-000033620000}"/>
    <cellStyle name="Millares 5 2 3 2 2 3" xfId="3795" xr:uid="{00000000-0005-0000-0000-000034620000}"/>
    <cellStyle name="Millares 5 2 3 2 2 3 2" xfId="6425" xr:uid="{00000000-0005-0000-0000-000035620000}"/>
    <cellStyle name="Millares 5 2 3 2 2 3 2 2" xfId="25300" xr:uid="{00000000-0005-0000-0000-000036620000}"/>
    <cellStyle name="Millares 5 2 3 2 2 3 2 2 2" xfId="39697" xr:uid="{00000000-0005-0000-0000-000037620000}"/>
    <cellStyle name="Millares 5 2 3 2 2 3 2 3" xfId="31195" xr:uid="{00000000-0005-0000-0000-000038620000}"/>
    <cellStyle name="Millares 5 2 3 2 2 3 3" xfId="22679" xr:uid="{00000000-0005-0000-0000-000039620000}"/>
    <cellStyle name="Millares 5 2 3 2 2 3 3 2" xfId="37603" xr:uid="{00000000-0005-0000-0000-00003A620000}"/>
    <cellStyle name="Millares 5 2 3 2 2 3 4" xfId="9775" xr:uid="{00000000-0005-0000-0000-00003B620000}"/>
    <cellStyle name="Millares 5 2 3 2 2 3 4 2" xfId="34033" xr:uid="{00000000-0005-0000-0000-00003C620000}"/>
    <cellStyle name="Millares 5 2 3 2 2 3 5" xfId="29097" xr:uid="{00000000-0005-0000-0000-00003D620000}"/>
    <cellStyle name="Millares 5 2 3 2 2 4" xfId="5175" xr:uid="{00000000-0005-0000-0000-00003E620000}"/>
    <cellStyle name="Millares 5 2 3 2 2 4 2" xfId="24052" xr:uid="{00000000-0005-0000-0000-00003F620000}"/>
    <cellStyle name="Millares 5 2 3 2 2 4 2 2" xfId="38705" xr:uid="{00000000-0005-0000-0000-000040620000}"/>
    <cellStyle name="Millares 5 2 3 2 2 4 3" xfId="30201" xr:uid="{00000000-0005-0000-0000-000041620000}"/>
    <cellStyle name="Millares 5 2 3 2 2 5" xfId="21015" xr:uid="{00000000-0005-0000-0000-000042620000}"/>
    <cellStyle name="Millares 5 2 3 2 2 5 2" xfId="36195" xr:uid="{00000000-0005-0000-0000-000043620000}"/>
    <cellStyle name="Millares 5 2 3 2 2 6" xfId="8119" xr:uid="{00000000-0005-0000-0000-000044620000}"/>
    <cellStyle name="Millares 5 2 3 2 2 6 2" xfId="32633" xr:uid="{00000000-0005-0000-0000-000045620000}"/>
    <cellStyle name="Millares 5 2 3 2 2 7" xfId="27689" xr:uid="{00000000-0005-0000-0000-000046620000}"/>
    <cellStyle name="Millares 5 2 3 2 3" xfId="2443" xr:uid="{00000000-0005-0000-0000-000047620000}"/>
    <cellStyle name="Millares 5 2 3 2 3 2" xfId="4107" xr:uid="{00000000-0005-0000-0000-000048620000}"/>
    <cellStyle name="Millares 5 2 3 2 3 2 2" xfId="6737" xr:uid="{00000000-0005-0000-0000-000049620000}"/>
    <cellStyle name="Millares 5 2 3 2 3 2 2 2" xfId="25612" xr:uid="{00000000-0005-0000-0000-00004A620000}"/>
    <cellStyle name="Millares 5 2 3 2 3 2 2 2 2" xfId="39945" xr:uid="{00000000-0005-0000-0000-00004B620000}"/>
    <cellStyle name="Millares 5 2 3 2 3 2 2 3" xfId="31443" xr:uid="{00000000-0005-0000-0000-00004C620000}"/>
    <cellStyle name="Millares 5 2 3 2 3 2 3" xfId="22991" xr:uid="{00000000-0005-0000-0000-00004D620000}"/>
    <cellStyle name="Millares 5 2 3 2 3 2 3 2" xfId="37851" xr:uid="{00000000-0005-0000-0000-00004E620000}"/>
    <cellStyle name="Millares 5 2 3 2 3 2 4" xfId="10087" xr:uid="{00000000-0005-0000-0000-00004F620000}"/>
    <cellStyle name="Millares 5 2 3 2 3 2 4 2" xfId="34281" xr:uid="{00000000-0005-0000-0000-000050620000}"/>
    <cellStyle name="Millares 5 2 3 2 3 2 5" xfId="29345" xr:uid="{00000000-0005-0000-0000-000051620000}"/>
    <cellStyle name="Millares 5 2 3 2 3 3" xfId="5487" xr:uid="{00000000-0005-0000-0000-000052620000}"/>
    <cellStyle name="Millares 5 2 3 2 3 3 2" xfId="24364" xr:uid="{00000000-0005-0000-0000-000053620000}"/>
    <cellStyle name="Millares 5 2 3 2 3 3 2 2" xfId="38953" xr:uid="{00000000-0005-0000-0000-000054620000}"/>
    <cellStyle name="Millares 5 2 3 2 3 3 3" xfId="30449" xr:uid="{00000000-0005-0000-0000-000055620000}"/>
    <cellStyle name="Millares 5 2 3 2 3 4" xfId="21327" xr:uid="{00000000-0005-0000-0000-000056620000}"/>
    <cellStyle name="Millares 5 2 3 2 3 4 2" xfId="36443" xr:uid="{00000000-0005-0000-0000-000057620000}"/>
    <cellStyle name="Millares 5 2 3 2 3 5" xfId="8431" xr:uid="{00000000-0005-0000-0000-000058620000}"/>
    <cellStyle name="Millares 5 2 3 2 3 5 2" xfId="32881" xr:uid="{00000000-0005-0000-0000-000059620000}"/>
    <cellStyle name="Millares 5 2 3 2 3 6" xfId="27937" xr:uid="{00000000-0005-0000-0000-00005A620000}"/>
    <cellStyle name="Millares 5 2 3 2 4" xfId="3396" xr:uid="{00000000-0005-0000-0000-00005B620000}"/>
    <cellStyle name="Millares 5 2 3 2 4 2" xfId="6112" xr:uid="{00000000-0005-0000-0000-00005C620000}"/>
    <cellStyle name="Millares 5 2 3 2 4 2 2" xfId="24988" xr:uid="{00000000-0005-0000-0000-00005D620000}"/>
    <cellStyle name="Millares 5 2 3 2 4 2 2 2" xfId="39449" xr:uid="{00000000-0005-0000-0000-00005E620000}"/>
    <cellStyle name="Millares 5 2 3 2 4 2 3" xfId="30946" xr:uid="{00000000-0005-0000-0000-00005F620000}"/>
    <cellStyle name="Millares 5 2 3 2 4 3" xfId="22280" xr:uid="{00000000-0005-0000-0000-000060620000}"/>
    <cellStyle name="Millares 5 2 3 2 4 3 2" xfId="37268" xr:uid="{00000000-0005-0000-0000-000061620000}"/>
    <cellStyle name="Millares 5 2 3 2 4 4" xfId="9378" xr:uid="{00000000-0005-0000-0000-000062620000}"/>
    <cellStyle name="Millares 5 2 3 2 4 4 2" xfId="33700" xr:uid="{00000000-0005-0000-0000-000063620000}"/>
    <cellStyle name="Millares 5 2 3 2 4 5" xfId="28762" xr:uid="{00000000-0005-0000-0000-000064620000}"/>
    <cellStyle name="Millares 5 2 3 2 5" xfId="4861" xr:uid="{00000000-0005-0000-0000-000065620000}"/>
    <cellStyle name="Millares 5 2 3 2 5 2" xfId="23739" xr:uid="{00000000-0005-0000-0000-000066620000}"/>
    <cellStyle name="Millares 5 2 3 2 5 2 2" xfId="38456" xr:uid="{00000000-0005-0000-0000-000067620000}"/>
    <cellStyle name="Millares 5 2 3 2 5 3" xfId="29951" xr:uid="{00000000-0005-0000-0000-000068620000}"/>
    <cellStyle name="Millares 5 2 3 2 6" xfId="20616" xr:uid="{00000000-0005-0000-0000-000069620000}"/>
    <cellStyle name="Millares 5 2 3 2 6 2" xfId="35860" xr:uid="{00000000-0005-0000-0000-00006A620000}"/>
    <cellStyle name="Millares 5 2 3 2 7" xfId="7722" xr:uid="{00000000-0005-0000-0000-00006B620000}"/>
    <cellStyle name="Millares 5 2 3 2 7 2" xfId="32300" xr:uid="{00000000-0005-0000-0000-00006C620000}"/>
    <cellStyle name="Millares 5 2 3 2 8" xfId="27354" xr:uid="{00000000-0005-0000-0000-00006D620000}"/>
    <cellStyle name="Millares 5 2 3 3" xfId="1975" xr:uid="{00000000-0005-0000-0000-00006E620000}"/>
    <cellStyle name="Millares 5 2 3 3 2" xfId="2599" xr:uid="{00000000-0005-0000-0000-00006F620000}"/>
    <cellStyle name="Millares 5 2 3 3 2 2" xfId="4263" xr:uid="{00000000-0005-0000-0000-000070620000}"/>
    <cellStyle name="Millares 5 2 3 3 2 2 2" xfId="6893" xr:uid="{00000000-0005-0000-0000-000071620000}"/>
    <cellStyle name="Millares 5 2 3 3 2 2 2 2" xfId="25768" xr:uid="{00000000-0005-0000-0000-000072620000}"/>
    <cellStyle name="Millares 5 2 3 3 2 2 2 2 2" xfId="40069" xr:uid="{00000000-0005-0000-0000-000073620000}"/>
    <cellStyle name="Millares 5 2 3 3 2 2 2 3" xfId="31567" xr:uid="{00000000-0005-0000-0000-000074620000}"/>
    <cellStyle name="Millares 5 2 3 3 2 2 3" xfId="23147" xr:uid="{00000000-0005-0000-0000-000075620000}"/>
    <cellStyle name="Millares 5 2 3 3 2 2 3 2" xfId="37975" xr:uid="{00000000-0005-0000-0000-000076620000}"/>
    <cellStyle name="Millares 5 2 3 3 2 2 4" xfId="10243" xr:uid="{00000000-0005-0000-0000-000077620000}"/>
    <cellStyle name="Millares 5 2 3 3 2 2 4 2" xfId="34405" xr:uid="{00000000-0005-0000-0000-000078620000}"/>
    <cellStyle name="Millares 5 2 3 3 2 2 5" xfId="29469" xr:uid="{00000000-0005-0000-0000-000079620000}"/>
    <cellStyle name="Millares 5 2 3 3 2 3" xfId="5643" xr:uid="{00000000-0005-0000-0000-00007A620000}"/>
    <cellStyle name="Millares 5 2 3 3 2 3 2" xfId="24520" xr:uid="{00000000-0005-0000-0000-00007B620000}"/>
    <cellStyle name="Millares 5 2 3 3 2 3 2 2" xfId="39077" xr:uid="{00000000-0005-0000-0000-00007C620000}"/>
    <cellStyle name="Millares 5 2 3 3 2 3 3" xfId="30573" xr:uid="{00000000-0005-0000-0000-00007D620000}"/>
    <cellStyle name="Millares 5 2 3 3 2 4" xfId="21483" xr:uid="{00000000-0005-0000-0000-00007E620000}"/>
    <cellStyle name="Millares 5 2 3 3 2 4 2" xfId="36567" xr:uid="{00000000-0005-0000-0000-00007F620000}"/>
    <cellStyle name="Millares 5 2 3 3 2 5" xfId="8587" xr:uid="{00000000-0005-0000-0000-000080620000}"/>
    <cellStyle name="Millares 5 2 3 3 2 5 2" xfId="33005" xr:uid="{00000000-0005-0000-0000-000081620000}"/>
    <cellStyle name="Millares 5 2 3 3 2 6" xfId="28061" xr:uid="{00000000-0005-0000-0000-000082620000}"/>
    <cellStyle name="Millares 5 2 3 3 3" xfId="3639" xr:uid="{00000000-0005-0000-0000-000083620000}"/>
    <cellStyle name="Millares 5 2 3 3 3 2" xfId="6269" xr:uid="{00000000-0005-0000-0000-000084620000}"/>
    <cellStyle name="Millares 5 2 3 3 3 2 2" xfId="25144" xr:uid="{00000000-0005-0000-0000-000085620000}"/>
    <cellStyle name="Millares 5 2 3 3 3 2 2 2" xfId="39573" xr:uid="{00000000-0005-0000-0000-000086620000}"/>
    <cellStyle name="Millares 5 2 3 3 3 2 3" xfId="31071" xr:uid="{00000000-0005-0000-0000-000087620000}"/>
    <cellStyle name="Millares 5 2 3 3 3 3" xfId="22523" xr:uid="{00000000-0005-0000-0000-000088620000}"/>
    <cellStyle name="Millares 5 2 3 3 3 3 2" xfId="37479" xr:uid="{00000000-0005-0000-0000-000089620000}"/>
    <cellStyle name="Millares 5 2 3 3 3 4" xfId="9619" xr:uid="{00000000-0005-0000-0000-00008A620000}"/>
    <cellStyle name="Millares 5 2 3 3 3 4 2" xfId="33909" xr:uid="{00000000-0005-0000-0000-00008B620000}"/>
    <cellStyle name="Millares 5 2 3 3 3 5" xfId="28973" xr:uid="{00000000-0005-0000-0000-00008C620000}"/>
    <cellStyle name="Millares 5 2 3 3 4" xfId="5019" xr:uid="{00000000-0005-0000-0000-00008D620000}"/>
    <cellStyle name="Millares 5 2 3 3 4 2" xfId="23896" xr:uid="{00000000-0005-0000-0000-00008E620000}"/>
    <cellStyle name="Millares 5 2 3 3 4 2 2" xfId="38581" xr:uid="{00000000-0005-0000-0000-00008F620000}"/>
    <cellStyle name="Millares 5 2 3 3 4 3" xfId="30077" xr:uid="{00000000-0005-0000-0000-000090620000}"/>
    <cellStyle name="Millares 5 2 3 3 5" xfId="20859" xr:uid="{00000000-0005-0000-0000-000091620000}"/>
    <cellStyle name="Millares 5 2 3 3 5 2" xfId="36071" xr:uid="{00000000-0005-0000-0000-000092620000}"/>
    <cellStyle name="Millares 5 2 3 3 6" xfId="7963" xr:uid="{00000000-0005-0000-0000-000093620000}"/>
    <cellStyle name="Millares 5 2 3 3 6 2" xfId="32509" xr:uid="{00000000-0005-0000-0000-000094620000}"/>
    <cellStyle name="Millares 5 2 3 3 7" xfId="27565" xr:uid="{00000000-0005-0000-0000-000095620000}"/>
    <cellStyle name="Millares 5 2 3 4" xfId="2287" xr:uid="{00000000-0005-0000-0000-000096620000}"/>
    <cellStyle name="Millares 5 2 3 4 2" xfId="3951" xr:uid="{00000000-0005-0000-0000-000097620000}"/>
    <cellStyle name="Millares 5 2 3 4 2 2" xfId="6581" xr:uid="{00000000-0005-0000-0000-000098620000}"/>
    <cellStyle name="Millares 5 2 3 4 2 2 2" xfId="25456" xr:uid="{00000000-0005-0000-0000-000099620000}"/>
    <cellStyle name="Millares 5 2 3 4 2 2 2 2" xfId="39821" xr:uid="{00000000-0005-0000-0000-00009A620000}"/>
    <cellStyle name="Millares 5 2 3 4 2 2 3" xfId="31319" xr:uid="{00000000-0005-0000-0000-00009B620000}"/>
    <cellStyle name="Millares 5 2 3 4 2 3" xfId="22835" xr:uid="{00000000-0005-0000-0000-00009C620000}"/>
    <cellStyle name="Millares 5 2 3 4 2 3 2" xfId="37727" xr:uid="{00000000-0005-0000-0000-00009D620000}"/>
    <cellStyle name="Millares 5 2 3 4 2 4" xfId="9931" xr:uid="{00000000-0005-0000-0000-00009E620000}"/>
    <cellStyle name="Millares 5 2 3 4 2 4 2" xfId="34157" xr:uid="{00000000-0005-0000-0000-00009F620000}"/>
    <cellStyle name="Millares 5 2 3 4 2 5" xfId="29221" xr:uid="{00000000-0005-0000-0000-0000A0620000}"/>
    <cellStyle name="Millares 5 2 3 4 3" xfId="5331" xr:uid="{00000000-0005-0000-0000-0000A1620000}"/>
    <cellStyle name="Millares 5 2 3 4 3 2" xfId="24208" xr:uid="{00000000-0005-0000-0000-0000A2620000}"/>
    <cellStyle name="Millares 5 2 3 4 3 2 2" xfId="38829" xr:uid="{00000000-0005-0000-0000-0000A3620000}"/>
    <cellStyle name="Millares 5 2 3 4 3 3" xfId="30325" xr:uid="{00000000-0005-0000-0000-0000A4620000}"/>
    <cellStyle name="Millares 5 2 3 4 4" xfId="21171" xr:uid="{00000000-0005-0000-0000-0000A5620000}"/>
    <cellStyle name="Millares 5 2 3 4 4 2" xfId="36319" xr:uid="{00000000-0005-0000-0000-0000A6620000}"/>
    <cellStyle name="Millares 5 2 3 4 5" xfId="8275" xr:uid="{00000000-0005-0000-0000-0000A7620000}"/>
    <cellStyle name="Millares 5 2 3 4 5 2" xfId="32757" xr:uid="{00000000-0005-0000-0000-0000A8620000}"/>
    <cellStyle name="Millares 5 2 3 4 6" xfId="27813" xr:uid="{00000000-0005-0000-0000-0000A9620000}"/>
    <cellStyle name="Millares 5 2 3 5" xfId="3032" xr:uid="{00000000-0005-0000-0000-0000AA620000}"/>
    <cellStyle name="Millares 5 2 3 5 2" xfId="5956" xr:uid="{00000000-0005-0000-0000-0000AB620000}"/>
    <cellStyle name="Millares 5 2 3 5 2 2" xfId="24832" xr:uid="{00000000-0005-0000-0000-0000AC620000}"/>
    <cellStyle name="Millares 5 2 3 5 2 2 2" xfId="39325" xr:uid="{00000000-0005-0000-0000-0000AD620000}"/>
    <cellStyle name="Millares 5 2 3 5 2 3" xfId="30822" xr:uid="{00000000-0005-0000-0000-0000AE620000}"/>
    <cellStyle name="Millares 5 2 3 5 3" xfId="21916" xr:uid="{00000000-0005-0000-0000-0000AF620000}"/>
    <cellStyle name="Millares 5 2 3 5 3 2" xfId="36936" xr:uid="{00000000-0005-0000-0000-0000B0620000}"/>
    <cellStyle name="Millares 5 2 3 5 4" xfId="9018" xr:uid="{00000000-0005-0000-0000-0000B1620000}"/>
    <cellStyle name="Millares 5 2 3 5 4 2" xfId="33372" xr:uid="{00000000-0005-0000-0000-0000B2620000}"/>
    <cellStyle name="Millares 5 2 3 5 5" xfId="28430" xr:uid="{00000000-0005-0000-0000-0000B3620000}"/>
    <cellStyle name="Millares 5 2 3 6" xfId="4705" xr:uid="{00000000-0005-0000-0000-0000B4620000}"/>
    <cellStyle name="Millares 5 2 3 6 2" xfId="23583" xr:uid="{00000000-0005-0000-0000-0000B5620000}"/>
    <cellStyle name="Millares 5 2 3 6 2 2" xfId="38332" xr:uid="{00000000-0005-0000-0000-0000B6620000}"/>
    <cellStyle name="Millares 5 2 3 6 3" xfId="29827" xr:uid="{00000000-0005-0000-0000-0000B7620000}"/>
    <cellStyle name="Millares 5 2 3 7" xfId="20252" xr:uid="{00000000-0005-0000-0000-0000B8620000}"/>
    <cellStyle name="Millares 5 2 3 7 2" xfId="35528" xr:uid="{00000000-0005-0000-0000-0000B9620000}"/>
    <cellStyle name="Millares 5 2 3 8" xfId="7362" xr:uid="{00000000-0005-0000-0000-0000BA620000}"/>
    <cellStyle name="Millares 5 2 3 8 2" xfId="31972" xr:uid="{00000000-0005-0000-0000-0000BB620000}"/>
    <cellStyle name="Millares 5 2 3 9" xfId="27022" xr:uid="{00000000-0005-0000-0000-0000BC620000}"/>
    <cellStyle name="Millares 5 2 4" xfId="1550" xr:uid="{00000000-0005-0000-0000-0000BD620000}"/>
    <cellStyle name="Millares 5 2 4 2" xfId="2053" xr:uid="{00000000-0005-0000-0000-0000BE620000}"/>
    <cellStyle name="Millares 5 2 4 2 2" xfId="2677" xr:uid="{00000000-0005-0000-0000-0000BF620000}"/>
    <cellStyle name="Millares 5 2 4 2 2 2" xfId="4341" xr:uid="{00000000-0005-0000-0000-0000C0620000}"/>
    <cellStyle name="Millares 5 2 4 2 2 2 2" xfId="6971" xr:uid="{00000000-0005-0000-0000-0000C1620000}"/>
    <cellStyle name="Millares 5 2 4 2 2 2 2 2" xfId="25846" xr:uid="{00000000-0005-0000-0000-0000C2620000}"/>
    <cellStyle name="Millares 5 2 4 2 2 2 2 2 2" xfId="40131" xr:uid="{00000000-0005-0000-0000-0000C3620000}"/>
    <cellStyle name="Millares 5 2 4 2 2 2 2 3" xfId="31629" xr:uid="{00000000-0005-0000-0000-0000C4620000}"/>
    <cellStyle name="Millares 5 2 4 2 2 2 3" xfId="23225" xr:uid="{00000000-0005-0000-0000-0000C5620000}"/>
    <cellStyle name="Millares 5 2 4 2 2 2 3 2" xfId="38037" xr:uid="{00000000-0005-0000-0000-0000C6620000}"/>
    <cellStyle name="Millares 5 2 4 2 2 2 4" xfId="10321" xr:uid="{00000000-0005-0000-0000-0000C7620000}"/>
    <cellStyle name="Millares 5 2 4 2 2 2 4 2" xfId="34467" xr:uid="{00000000-0005-0000-0000-0000C8620000}"/>
    <cellStyle name="Millares 5 2 4 2 2 2 5" xfId="29531" xr:uid="{00000000-0005-0000-0000-0000C9620000}"/>
    <cellStyle name="Millares 5 2 4 2 2 3" xfId="5721" xr:uid="{00000000-0005-0000-0000-0000CA620000}"/>
    <cellStyle name="Millares 5 2 4 2 2 3 2" xfId="24598" xr:uid="{00000000-0005-0000-0000-0000CB620000}"/>
    <cellStyle name="Millares 5 2 4 2 2 3 2 2" xfId="39139" xr:uid="{00000000-0005-0000-0000-0000CC620000}"/>
    <cellStyle name="Millares 5 2 4 2 2 3 3" xfId="30635" xr:uid="{00000000-0005-0000-0000-0000CD620000}"/>
    <cellStyle name="Millares 5 2 4 2 2 4" xfId="21561" xr:uid="{00000000-0005-0000-0000-0000CE620000}"/>
    <cellStyle name="Millares 5 2 4 2 2 4 2" xfId="36629" xr:uid="{00000000-0005-0000-0000-0000CF620000}"/>
    <cellStyle name="Millares 5 2 4 2 2 5" xfId="8665" xr:uid="{00000000-0005-0000-0000-0000D0620000}"/>
    <cellStyle name="Millares 5 2 4 2 2 5 2" xfId="33067" xr:uid="{00000000-0005-0000-0000-0000D1620000}"/>
    <cellStyle name="Millares 5 2 4 2 2 6" xfId="28123" xr:uid="{00000000-0005-0000-0000-0000D2620000}"/>
    <cellStyle name="Millares 5 2 4 2 3" xfId="3717" xr:uid="{00000000-0005-0000-0000-0000D3620000}"/>
    <cellStyle name="Millares 5 2 4 2 3 2" xfId="6347" xr:uid="{00000000-0005-0000-0000-0000D4620000}"/>
    <cellStyle name="Millares 5 2 4 2 3 2 2" xfId="25222" xr:uid="{00000000-0005-0000-0000-0000D5620000}"/>
    <cellStyle name="Millares 5 2 4 2 3 2 2 2" xfId="39635" xr:uid="{00000000-0005-0000-0000-0000D6620000}"/>
    <cellStyle name="Millares 5 2 4 2 3 2 3" xfId="31133" xr:uid="{00000000-0005-0000-0000-0000D7620000}"/>
    <cellStyle name="Millares 5 2 4 2 3 3" xfId="22601" xr:uid="{00000000-0005-0000-0000-0000D8620000}"/>
    <cellStyle name="Millares 5 2 4 2 3 3 2" xfId="37541" xr:uid="{00000000-0005-0000-0000-0000D9620000}"/>
    <cellStyle name="Millares 5 2 4 2 3 4" xfId="9697" xr:uid="{00000000-0005-0000-0000-0000DA620000}"/>
    <cellStyle name="Millares 5 2 4 2 3 4 2" xfId="33971" xr:uid="{00000000-0005-0000-0000-0000DB620000}"/>
    <cellStyle name="Millares 5 2 4 2 3 5" xfId="29035" xr:uid="{00000000-0005-0000-0000-0000DC620000}"/>
    <cellStyle name="Millares 5 2 4 2 4" xfId="5097" xr:uid="{00000000-0005-0000-0000-0000DD620000}"/>
    <cellStyle name="Millares 5 2 4 2 4 2" xfId="23974" xr:uid="{00000000-0005-0000-0000-0000DE620000}"/>
    <cellStyle name="Millares 5 2 4 2 4 2 2" xfId="38643" xr:uid="{00000000-0005-0000-0000-0000DF620000}"/>
    <cellStyle name="Millares 5 2 4 2 4 3" xfId="30139" xr:uid="{00000000-0005-0000-0000-0000E0620000}"/>
    <cellStyle name="Millares 5 2 4 2 5" xfId="20937" xr:uid="{00000000-0005-0000-0000-0000E1620000}"/>
    <cellStyle name="Millares 5 2 4 2 5 2" xfId="36133" xr:uid="{00000000-0005-0000-0000-0000E2620000}"/>
    <cellStyle name="Millares 5 2 4 2 6" xfId="8041" xr:uid="{00000000-0005-0000-0000-0000E3620000}"/>
    <cellStyle name="Millares 5 2 4 2 6 2" xfId="32571" xr:uid="{00000000-0005-0000-0000-0000E4620000}"/>
    <cellStyle name="Millares 5 2 4 2 7" xfId="27627" xr:uid="{00000000-0005-0000-0000-0000E5620000}"/>
    <cellStyle name="Millares 5 2 4 3" xfId="2365" xr:uid="{00000000-0005-0000-0000-0000E6620000}"/>
    <cellStyle name="Millares 5 2 4 3 2" xfId="4029" xr:uid="{00000000-0005-0000-0000-0000E7620000}"/>
    <cellStyle name="Millares 5 2 4 3 2 2" xfId="6659" xr:uid="{00000000-0005-0000-0000-0000E8620000}"/>
    <cellStyle name="Millares 5 2 4 3 2 2 2" xfId="25534" xr:uid="{00000000-0005-0000-0000-0000E9620000}"/>
    <cellStyle name="Millares 5 2 4 3 2 2 2 2" xfId="39883" xr:uid="{00000000-0005-0000-0000-0000EA620000}"/>
    <cellStyle name="Millares 5 2 4 3 2 2 3" xfId="31381" xr:uid="{00000000-0005-0000-0000-0000EB620000}"/>
    <cellStyle name="Millares 5 2 4 3 2 3" xfId="22913" xr:uid="{00000000-0005-0000-0000-0000EC620000}"/>
    <cellStyle name="Millares 5 2 4 3 2 3 2" xfId="37789" xr:uid="{00000000-0005-0000-0000-0000ED620000}"/>
    <cellStyle name="Millares 5 2 4 3 2 4" xfId="10009" xr:uid="{00000000-0005-0000-0000-0000EE620000}"/>
    <cellStyle name="Millares 5 2 4 3 2 4 2" xfId="34219" xr:uid="{00000000-0005-0000-0000-0000EF620000}"/>
    <cellStyle name="Millares 5 2 4 3 2 5" xfId="29283" xr:uid="{00000000-0005-0000-0000-0000F0620000}"/>
    <cellStyle name="Millares 5 2 4 3 3" xfId="5409" xr:uid="{00000000-0005-0000-0000-0000F1620000}"/>
    <cellStyle name="Millares 5 2 4 3 3 2" xfId="24286" xr:uid="{00000000-0005-0000-0000-0000F2620000}"/>
    <cellStyle name="Millares 5 2 4 3 3 2 2" xfId="38891" xr:uid="{00000000-0005-0000-0000-0000F3620000}"/>
    <cellStyle name="Millares 5 2 4 3 3 3" xfId="30387" xr:uid="{00000000-0005-0000-0000-0000F4620000}"/>
    <cellStyle name="Millares 5 2 4 3 4" xfId="21249" xr:uid="{00000000-0005-0000-0000-0000F5620000}"/>
    <cellStyle name="Millares 5 2 4 3 4 2" xfId="36381" xr:uid="{00000000-0005-0000-0000-0000F6620000}"/>
    <cellStyle name="Millares 5 2 4 3 5" xfId="8353" xr:uid="{00000000-0005-0000-0000-0000F7620000}"/>
    <cellStyle name="Millares 5 2 4 3 5 2" xfId="32819" xr:uid="{00000000-0005-0000-0000-0000F8620000}"/>
    <cellStyle name="Millares 5 2 4 3 6" xfId="27875" xr:uid="{00000000-0005-0000-0000-0000F9620000}"/>
    <cellStyle name="Millares 5 2 4 4" xfId="3214" xr:uid="{00000000-0005-0000-0000-0000FA620000}"/>
    <cellStyle name="Millares 5 2 4 4 2" xfId="6034" xr:uid="{00000000-0005-0000-0000-0000FB620000}"/>
    <cellStyle name="Millares 5 2 4 4 2 2" xfId="24910" xr:uid="{00000000-0005-0000-0000-0000FC620000}"/>
    <cellStyle name="Millares 5 2 4 4 2 2 2" xfId="39387" xr:uid="{00000000-0005-0000-0000-0000FD620000}"/>
    <cellStyle name="Millares 5 2 4 4 2 3" xfId="30884" xr:uid="{00000000-0005-0000-0000-0000FE620000}"/>
    <cellStyle name="Millares 5 2 4 4 3" xfId="22098" xr:uid="{00000000-0005-0000-0000-0000FF620000}"/>
    <cellStyle name="Millares 5 2 4 4 3 2" xfId="37102" xr:uid="{00000000-0005-0000-0000-000000630000}"/>
    <cellStyle name="Millares 5 2 4 4 4" xfId="9198" xr:uid="{00000000-0005-0000-0000-000001630000}"/>
    <cellStyle name="Millares 5 2 4 4 4 2" xfId="33536" xr:uid="{00000000-0005-0000-0000-000002630000}"/>
    <cellStyle name="Millares 5 2 4 4 5" xfId="28596" xr:uid="{00000000-0005-0000-0000-000003630000}"/>
    <cellStyle name="Millares 5 2 4 5" xfId="4783" xr:uid="{00000000-0005-0000-0000-000004630000}"/>
    <cellStyle name="Millares 5 2 4 5 2" xfId="23661" xr:uid="{00000000-0005-0000-0000-000005630000}"/>
    <cellStyle name="Millares 5 2 4 5 2 2" xfId="38394" xr:uid="{00000000-0005-0000-0000-000006630000}"/>
    <cellStyle name="Millares 5 2 4 5 3" xfId="29889" xr:uid="{00000000-0005-0000-0000-000007630000}"/>
    <cellStyle name="Millares 5 2 4 6" xfId="20434" xr:uid="{00000000-0005-0000-0000-000008630000}"/>
    <cellStyle name="Millares 5 2 4 6 2" xfId="35694" xr:uid="{00000000-0005-0000-0000-000009630000}"/>
    <cellStyle name="Millares 5 2 4 7" xfId="7542" xr:uid="{00000000-0005-0000-0000-00000A630000}"/>
    <cellStyle name="Millares 5 2 4 7 2" xfId="32136" xr:uid="{00000000-0005-0000-0000-00000B630000}"/>
    <cellStyle name="Millares 5 2 4 8" xfId="27188" xr:uid="{00000000-0005-0000-0000-00000C630000}"/>
    <cellStyle name="Millares 5 2 5" xfId="1897" xr:uid="{00000000-0005-0000-0000-00000D630000}"/>
    <cellStyle name="Millares 5 2 5 2" xfId="2521" xr:uid="{00000000-0005-0000-0000-00000E630000}"/>
    <cellStyle name="Millares 5 2 5 2 2" xfId="4185" xr:uid="{00000000-0005-0000-0000-00000F630000}"/>
    <cellStyle name="Millares 5 2 5 2 2 2" xfId="6815" xr:uid="{00000000-0005-0000-0000-000010630000}"/>
    <cellStyle name="Millares 5 2 5 2 2 2 2" xfId="25690" xr:uid="{00000000-0005-0000-0000-000011630000}"/>
    <cellStyle name="Millares 5 2 5 2 2 2 2 2" xfId="40007" xr:uid="{00000000-0005-0000-0000-000012630000}"/>
    <cellStyle name="Millares 5 2 5 2 2 2 3" xfId="31505" xr:uid="{00000000-0005-0000-0000-000013630000}"/>
    <cellStyle name="Millares 5 2 5 2 2 3" xfId="23069" xr:uid="{00000000-0005-0000-0000-000014630000}"/>
    <cellStyle name="Millares 5 2 5 2 2 3 2" xfId="37913" xr:uid="{00000000-0005-0000-0000-000015630000}"/>
    <cellStyle name="Millares 5 2 5 2 2 4" xfId="10165" xr:uid="{00000000-0005-0000-0000-000016630000}"/>
    <cellStyle name="Millares 5 2 5 2 2 4 2" xfId="34343" xr:uid="{00000000-0005-0000-0000-000017630000}"/>
    <cellStyle name="Millares 5 2 5 2 2 5" xfId="29407" xr:uid="{00000000-0005-0000-0000-000018630000}"/>
    <cellStyle name="Millares 5 2 5 2 3" xfId="5565" xr:uid="{00000000-0005-0000-0000-000019630000}"/>
    <cellStyle name="Millares 5 2 5 2 3 2" xfId="24442" xr:uid="{00000000-0005-0000-0000-00001A630000}"/>
    <cellStyle name="Millares 5 2 5 2 3 2 2" xfId="39015" xr:uid="{00000000-0005-0000-0000-00001B630000}"/>
    <cellStyle name="Millares 5 2 5 2 3 3" xfId="30511" xr:uid="{00000000-0005-0000-0000-00001C630000}"/>
    <cellStyle name="Millares 5 2 5 2 4" xfId="21405" xr:uid="{00000000-0005-0000-0000-00001D630000}"/>
    <cellStyle name="Millares 5 2 5 2 4 2" xfId="36505" xr:uid="{00000000-0005-0000-0000-00001E630000}"/>
    <cellStyle name="Millares 5 2 5 2 5" xfId="8509" xr:uid="{00000000-0005-0000-0000-00001F630000}"/>
    <cellStyle name="Millares 5 2 5 2 5 2" xfId="32943" xr:uid="{00000000-0005-0000-0000-000020630000}"/>
    <cellStyle name="Millares 5 2 5 2 6" xfId="27999" xr:uid="{00000000-0005-0000-0000-000021630000}"/>
    <cellStyle name="Millares 5 2 5 3" xfId="3561" xr:uid="{00000000-0005-0000-0000-000022630000}"/>
    <cellStyle name="Millares 5 2 5 3 2" xfId="6191" xr:uid="{00000000-0005-0000-0000-000023630000}"/>
    <cellStyle name="Millares 5 2 5 3 2 2" xfId="25066" xr:uid="{00000000-0005-0000-0000-000024630000}"/>
    <cellStyle name="Millares 5 2 5 3 2 2 2" xfId="39511" xr:uid="{00000000-0005-0000-0000-000025630000}"/>
    <cellStyle name="Millares 5 2 5 3 2 3" xfId="31009" xr:uid="{00000000-0005-0000-0000-000026630000}"/>
    <cellStyle name="Millares 5 2 5 3 3" xfId="22445" xr:uid="{00000000-0005-0000-0000-000027630000}"/>
    <cellStyle name="Millares 5 2 5 3 3 2" xfId="37417" xr:uid="{00000000-0005-0000-0000-000028630000}"/>
    <cellStyle name="Millares 5 2 5 3 4" xfId="9541" xr:uid="{00000000-0005-0000-0000-000029630000}"/>
    <cellStyle name="Millares 5 2 5 3 4 2" xfId="33847" xr:uid="{00000000-0005-0000-0000-00002A630000}"/>
    <cellStyle name="Millares 5 2 5 3 5" xfId="28911" xr:uid="{00000000-0005-0000-0000-00002B630000}"/>
    <cellStyle name="Millares 5 2 5 4" xfId="4941" xr:uid="{00000000-0005-0000-0000-00002C630000}"/>
    <cellStyle name="Millares 5 2 5 4 2" xfId="23818" xr:uid="{00000000-0005-0000-0000-00002D630000}"/>
    <cellStyle name="Millares 5 2 5 4 2 2" xfId="38519" xr:uid="{00000000-0005-0000-0000-00002E630000}"/>
    <cellStyle name="Millares 5 2 5 4 3" xfId="30015" xr:uid="{00000000-0005-0000-0000-00002F630000}"/>
    <cellStyle name="Millares 5 2 5 5" xfId="20781" xr:uid="{00000000-0005-0000-0000-000030630000}"/>
    <cellStyle name="Millares 5 2 5 5 2" xfId="36009" xr:uid="{00000000-0005-0000-0000-000031630000}"/>
    <cellStyle name="Millares 5 2 5 6" xfId="7885" xr:uid="{00000000-0005-0000-0000-000032630000}"/>
    <cellStyle name="Millares 5 2 5 6 2" xfId="32447" xr:uid="{00000000-0005-0000-0000-000033630000}"/>
    <cellStyle name="Millares 5 2 5 7" xfId="27503" xr:uid="{00000000-0005-0000-0000-000034630000}"/>
    <cellStyle name="Millares 5 2 6" xfId="2209" xr:uid="{00000000-0005-0000-0000-000035630000}"/>
    <cellStyle name="Millares 5 2 6 2" xfId="3873" xr:uid="{00000000-0005-0000-0000-000036630000}"/>
    <cellStyle name="Millares 5 2 6 2 2" xfId="6503" xr:uid="{00000000-0005-0000-0000-000037630000}"/>
    <cellStyle name="Millares 5 2 6 2 2 2" xfId="25378" xr:uid="{00000000-0005-0000-0000-000038630000}"/>
    <cellStyle name="Millares 5 2 6 2 2 2 2" xfId="39759" xr:uid="{00000000-0005-0000-0000-000039630000}"/>
    <cellStyle name="Millares 5 2 6 2 2 3" xfId="31257" xr:uid="{00000000-0005-0000-0000-00003A630000}"/>
    <cellStyle name="Millares 5 2 6 2 3" xfId="22757" xr:uid="{00000000-0005-0000-0000-00003B630000}"/>
    <cellStyle name="Millares 5 2 6 2 3 2" xfId="37665" xr:uid="{00000000-0005-0000-0000-00003C630000}"/>
    <cellStyle name="Millares 5 2 6 2 4" xfId="9853" xr:uid="{00000000-0005-0000-0000-00003D630000}"/>
    <cellStyle name="Millares 5 2 6 2 4 2" xfId="34095" xr:uid="{00000000-0005-0000-0000-00003E630000}"/>
    <cellStyle name="Millares 5 2 6 2 5" xfId="29159" xr:uid="{00000000-0005-0000-0000-00003F630000}"/>
    <cellStyle name="Millares 5 2 6 3" xfId="5253" xr:uid="{00000000-0005-0000-0000-000040630000}"/>
    <cellStyle name="Millares 5 2 6 3 2" xfId="24130" xr:uid="{00000000-0005-0000-0000-000041630000}"/>
    <cellStyle name="Millares 5 2 6 3 2 2" xfId="38767" xr:uid="{00000000-0005-0000-0000-000042630000}"/>
    <cellStyle name="Millares 5 2 6 3 3" xfId="30263" xr:uid="{00000000-0005-0000-0000-000043630000}"/>
    <cellStyle name="Millares 5 2 6 4" xfId="21093" xr:uid="{00000000-0005-0000-0000-000044630000}"/>
    <cellStyle name="Millares 5 2 6 4 2" xfId="36257" xr:uid="{00000000-0005-0000-0000-000045630000}"/>
    <cellStyle name="Millares 5 2 6 5" xfId="8197" xr:uid="{00000000-0005-0000-0000-000046630000}"/>
    <cellStyle name="Millares 5 2 6 5 2" xfId="32695" xr:uid="{00000000-0005-0000-0000-000047630000}"/>
    <cellStyle name="Millares 5 2 6 6" xfId="27751" xr:uid="{00000000-0005-0000-0000-000048630000}"/>
    <cellStyle name="Millares 5 2 7" xfId="2850" xr:uid="{00000000-0005-0000-0000-000049630000}"/>
    <cellStyle name="Millares 5 2 7 2" xfId="5877" xr:uid="{00000000-0005-0000-0000-00004A630000}"/>
    <cellStyle name="Millares 5 2 7 2 2" xfId="24754" xr:uid="{00000000-0005-0000-0000-00004B630000}"/>
    <cellStyle name="Millares 5 2 7 2 2 2" xfId="39263" xr:uid="{00000000-0005-0000-0000-00004C630000}"/>
    <cellStyle name="Millares 5 2 7 2 3" xfId="30759" xr:uid="{00000000-0005-0000-0000-00004D630000}"/>
    <cellStyle name="Millares 5 2 7 3" xfId="21734" xr:uid="{00000000-0005-0000-0000-00004E630000}"/>
    <cellStyle name="Millares 5 2 7 3 2" xfId="36770" xr:uid="{00000000-0005-0000-0000-00004F630000}"/>
    <cellStyle name="Millares 5 2 7 4" xfId="8838" xr:uid="{00000000-0005-0000-0000-000050630000}"/>
    <cellStyle name="Millares 5 2 7 4 2" xfId="33208" xr:uid="{00000000-0005-0000-0000-000051630000}"/>
    <cellStyle name="Millares 5 2 7 5" xfId="28264" xr:uid="{00000000-0005-0000-0000-000052630000}"/>
    <cellStyle name="Millares 5 2 8" xfId="4591" xr:uid="{00000000-0005-0000-0000-000053630000}"/>
    <cellStyle name="Millares 5 2 8 2" xfId="23469" xr:uid="{00000000-0005-0000-0000-000054630000}"/>
    <cellStyle name="Millares 5 2 8 2 2" xfId="38234" xr:uid="{00000000-0005-0000-0000-000055630000}"/>
    <cellStyle name="Millares 5 2 8 3" xfId="29729" xr:uid="{00000000-0005-0000-0000-000056630000}"/>
    <cellStyle name="Millares 5 2 9" xfId="20070" xr:uid="{00000000-0005-0000-0000-000057630000}"/>
    <cellStyle name="Millares 5 2 9 2" xfId="35362" xr:uid="{00000000-0005-0000-0000-000058630000}"/>
    <cellStyle name="Millares 5 3" xfId="1276" xr:uid="{00000000-0005-0000-0000-000059630000}"/>
    <cellStyle name="Millares 5 3 10" xfId="7271" xr:uid="{00000000-0005-0000-0000-00005A630000}"/>
    <cellStyle name="Millares 5 3 10 2" xfId="31889" xr:uid="{00000000-0005-0000-0000-00005B630000}"/>
    <cellStyle name="Millares 5 3 11" xfId="26938" xr:uid="{00000000-0005-0000-0000-00005C630000}"/>
    <cellStyle name="Millares 5 3 2" xfId="1458" xr:uid="{00000000-0005-0000-0000-00005D630000}"/>
    <cellStyle name="Millares 5 3 2 2" xfId="1822" xr:uid="{00000000-0005-0000-0000-00005E630000}"/>
    <cellStyle name="Millares 5 3 2 2 2" xfId="2169" xr:uid="{00000000-0005-0000-0000-00005F630000}"/>
    <cellStyle name="Millares 5 3 2 2 2 2" xfId="2793" xr:uid="{00000000-0005-0000-0000-000060630000}"/>
    <cellStyle name="Millares 5 3 2 2 2 2 2" xfId="4457" xr:uid="{00000000-0005-0000-0000-000061630000}"/>
    <cellStyle name="Millares 5 3 2 2 2 2 2 2" xfId="7087" xr:uid="{00000000-0005-0000-0000-000062630000}"/>
    <cellStyle name="Millares 5 3 2 2 2 2 2 2 2" xfId="25962" xr:uid="{00000000-0005-0000-0000-000063630000}"/>
    <cellStyle name="Millares 5 3 2 2 2 2 2 2 2 2" xfId="40223" xr:uid="{00000000-0005-0000-0000-000064630000}"/>
    <cellStyle name="Millares 5 3 2 2 2 2 2 2 3" xfId="31721" xr:uid="{00000000-0005-0000-0000-000065630000}"/>
    <cellStyle name="Millares 5 3 2 2 2 2 2 3" xfId="23341" xr:uid="{00000000-0005-0000-0000-000066630000}"/>
    <cellStyle name="Millares 5 3 2 2 2 2 2 3 2" xfId="38129" xr:uid="{00000000-0005-0000-0000-000067630000}"/>
    <cellStyle name="Millares 5 3 2 2 2 2 2 4" xfId="10437" xr:uid="{00000000-0005-0000-0000-000068630000}"/>
    <cellStyle name="Millares 5 3 2 2 2 2 2 4 2" xfId="34559" xr:uid="{00000000-0005-0000-0000-000069630000}"/>
    <cellStyle name="Millares 5 3 2 2 2 2 2 5" xfId="29623" xr:uid="{00000000-0005-0000-0000-00006A630000}"/>
    <cellStyle name="Millares 5 3 2 2 2 2 3" xfId="5837" xr:uid="{00000000-0005-0000-0000-00006B630000}"/>
    <cellStyle name="Millares 5 3 2 2 2 2 3 2" xfId="24714" xr:uid="{00000000-0005-0000-0000-00006C630000}"/>
    <cellStyle name="Millares 5 3 2 2 2 2 3 2 2" xfId="39231" xr:uid="{00000000-0005-0000-0000-00006D630000}"/>
    <cellStyle name="Millares 5 3 2 2 2 2 3 3" xfId="30727" xr:uid="{00000000-0005-0000-0000-00006E630000}"/>
    <cellStyle name="Millares 5 3 2 2 2 2 4" xfId="21677" xr:uid="{00000000-0005-0000-0000-00006F630000}"/>
    <cellStyle name="Millares 5 3 2 2 2 2 4 2" xfId="36721" xr:uid="{00000000-0005-0000-0000-000070630000}"/>
    <cellStyle name="Millares 5 3 2 2 2 2 5" xfId="8781" xr:uid="{00000000-0005-0000-0000-000071630000}"/>
    <cellStyle name="Millares 5 3 2 2 2 2 5 2" xfId="33159" xr:uid="{00000000-0005-0000-0000-000072630000}"/>
    <cellStyle name="Millares 5 3 2 2 2 2 6" xfId="28215" xr:uid="{00000000-0005-0000-0000-000073630000}"/>
    <cellStyle name="Millares 5 3 2 2 2 3" xfId="3833" xr:uid="{00000000-0005-0000-0000-000074630000}"/>
    <cellStyle name="Millares 5 3 2 2 2 3 2" xfId="6463" xr:uid="{00000000-0005-0000-0000-000075630000}"/>
    <cellStyle name="Millares 5 3 2 2 2 3 2 2" xfId="25338" xr:uid="{00000000-0005-0000-0000-000076630000}"/>
    <cellStyle name="Millares 5 3 2 2 2 3 2 2 2" xfId="39727" xr:uid="{00000000-0005-0000-0000-000077630000}"/>
    <cellStyle name="Millares 5 3 2 2 2 3 2 3" xfId="31225" xr:uid="{00000000-0005-0000-0000-000078630000}"/>
    <cellStyle name="Millares 5 3 2 2 2 3 3" xfId="22717" xr:uid="{00000000-0005-0000-0000-000079630000}"/>
    <cellStyle name="Millares 5 3 2 2 2 3 3 2" xfId="37633" xr:uid="{00000000-0005-0000-0000-00007A630000}"/>
    <cellStyle name="Millares 5 3 2 2 2 3 4" xfId="9813" xr:uid="{00000000-0005-0000-0000-00007B630000}"/>
    <cellStyle name="Millares 5 3 2 2 2 3 4 2" xfId="34063" xr:uid="{00000000-0005-0000-0000-00007C630000}"/>
    <cellStyle name="Millares 5 3 2 2 2 3 5" xfId="29127" xr:uid="{00000000-0005-0000-0000-00007D630000}"/>
    <cellStyle name="Millares 5 3 2 2 2 4" xfId="5213" xr:uid="{00000000-0005-0000-0000-00007E630000}"/>
    <cellStyle name="Millares 5 3 2 2 2 4 2" xfId="24090" xr:uid="{00000000-0005-0000-0000-00007F630000}"/>
    <cellStyle name="Millares 5 3 2 2 2 4 2 2" xfId="38735" xr:uid="{00000000-0005-0000-0000-000080630000}"/>
    <cellStyle name="Millares 5 3 2 2 2 4 3" xfId="30231" xr:uid="{00000000-0005-0000-0000-000081630000}"/>
    <cellStyle name="Millares 5 3 2 2 2 5" xfId="21053" xr:uid="{00000000-0005-0000-0000-000082630000}"/>
    <cellStyle name="Millares 5 3 2 2 2 5 2" xfId="36225" xr:uid="{00000000-0005-0000-0000-000083630000}"/>
    <cellStyle name="Millares 5 3 2 2 2 6" xfId="8157" xr:uid="{00000000-0005-0000-0000-000084630000}"/>
    <cellStyle name="Millares 5 3 2 2 2 6 2" xfId="32663" xr:uid="{00000000-0005-0000-0000-000085630000}"/>
    <cellStyle name="Millares 5 3 2 2 2 7" xfId="27719" xr:uid="{00000000-0005-0000-0000-000086630000}"/>
    <cellStyle name="Millares 5 3 2 2 3" xfId="2481" xr:uid="{00000000-0005-0000-0000-000087630000}"/>
    <cellStyle name="Millares 5 3 2 2 3 2" xfId="4145" xr:uid="{00000000-0005-0000-0000-000088630000}"/>
    <cellStyle name="Millares 5 3 2 2 3 2 2" xfId="6775" xr:uid="{00000000-0005-0000-0000-000089630000}"/>
    <cellStyle name="Millares 5 3 2 2 3 2 2 2" xfId="25650" xr:uid="{00000000-0005-0000-0000-00008A630000}"/>
    <cellStyle name="Millares 5 3 2 2 3 2 2 2 2" xfId="39975" xr:uid="{00000000-0005-0000-0000-00008B630000}"/>
    <cellStyle name="Millares 5 3 2 2 3 2 2 3" xfId="31473" xr:uid="{00000000-0005-0000-0000-00008C630000}"/>
    <cellStyle name="Millares 5 3 2 2 3 2 3" xfId="23029" xr:uid="{00000000-0005-0000-0000-00008D630000}"/>
    <cellStyle name="Millares 5 3 2 2 3 2 3 2" xfId="37881" xr:uid="{00000000-0005-0000-0000-00008E630000}"/>
    <cellStyle name="Millares 5 3 2 2 3 2 4" xfId="10125" xr:uid="{00000000-0005-0000-0000-00008F630000}"/>
    <cellStyle name="Millares 5 3 2 2 3 2 4 2" xfId="34311" xr:uid="{00000000-0005-0000-0000-000090630000}"/>
    <cellStyle name="Millares 5 3 2 2 3 2 5" xfId="29375" xr:uid="{00000000-0005-0000-0000-000091630000}"/>
    <cellStyle name="Millares 5 3 2 2 3 3" xfId="5525" xr:uid="{00000000-0005-0000-0000-000092630000}"/>
    <cellStyle name="Millares 5 3 2 2 3 3 2" xfId="24402" xr:uid="{00000000-0005-0000-0000-000093630000}"/>
    <cellStyle name="Millares 5 3 2 2 3 3 2 2" xfId="38983" xr:uid="{00000000-0005-0000-0000-000094630000}"/>
    <cellStyle name="Millares 5 3 2 2 3 3 3" xfId="30479" xr:uid="{00000000-0005-0000-0000-000095630000}"/>
    <cellStyle name="Millares 5 3 2 2 3 4" xfId="21365" xr:uid="{00000000-0005-0000-0000-000096630000}"/>
    <cellStyle name="Millares 5 3 2 2 3 4 2" xfId="36473" xr:uid="{00000000-0005-0000-0000-000097630000}"/>
    <cellStyle name="Millares 5 3 2 2 3 5" xfId="8469" xr:uid="{00000000-0005-0000-0000-000098630000}"/>
    <cellStyle name="Millares 5 3 2 2 3 5 2" xfId="32911" xr:uid="{00000000-0005-0000-0000-000099630000}"/>
    <cellStyle name="Millares 5 3 2 2 3 6" xfId="27967" xr:uid="{00000000-0005-0000-0000-00009A630000}"/>
    <cellStyle name="Millares 5 3 2 2 4" xfId="3486" xr:uid="{00000000-0005-0000-0000-00009B630000}"/>
    <cellStyle name="Millares 5 3 2 2 4 2" xfId="6150" xr:uid="{00000000-0005-0000-0000-00009C630000}"/>
    <cellStyle name="Millares 5 3 2 2 4 2 2" xfId="25026" xr:uid="{00000000-0005-0000-0000-00009D630000}"/>
    <cellStyle name="Millares 5 3 2 2 4 2 2 2" xfId="39479" xr:uid="{00000000-0005-0000-0000-00009E630000}"/>
    <cellStyle name="Millares 5 3 2 2 4 2 3" xfId="30976" xr:uid="{00000000-0005-0000-0000-00009F630000}"/>
    <cellStyle name="Millares 5 3 2 2 4 3" xfId="22370" xr:uid="{00000000-0005-0000-0000-0000A0630000}"/>
    <cellStyle name="Millares 5 3 2 2 4 3 2" xfId="37350" xr:uid="{00000000-0005-0000-0000-0000A1630000}"/>
    <cellStyle name="Millares 5 3 2 2 4 4" xfId="9467" xr:uid="{00000000-0005-0000-0000-0000A2630000}"/>
    <cellStyle name="Millares 5 3 2 2 4 4 2" xfId="33781" xr:uid="{00000000-0005-0000-0000-0000A3630000}"/>
    <cellStyle name="Millares 5 3 2 2 4 5" xfId="28844" xr:uid="{00000000-0005-0000-0000-0000A4630000}"/>
    <cellStyle name="Millares 5 3 2 2 5" xfId="4900" xr:uid="{00000000-0005-0000-0000-0000A5630000}"/>
    <cellStyle name="Millares 5 3 2 2 5 2" xfId="23777" xr:uid="{00000000-0005-0000-0000-0000A6630000}"/>
    <cellStyle name="Millares 5 3 2 2 5 2 2" xfId="38486" xr:uid="{00000000-0005-0000-0000-0000A7630000}"/>
    <cellStyle name="Millares 5 3 2 2 5 3" xfId="29982" xr:uid="{00000000-0005-0000-0000-0000A8630000}"/>
    <cellStyle name="Millares 5 3 2 2 6" xfId="20706" xr:uid="{00000000-0005-0000-0000-0000A9630000}"/>
    <cellStyle name="Millares 5 3 2 2 6 2" xfId="35942" xr:uid="{00000000-0005-0000-0000-0000AA630000}"/>
    <cellStyle name="Millares 5 3 2 2 7" xfId="7811" xr:uid="{00000000-0005-0000-0000-0000AB630000}"/>
    <cellStyle name="Millares 5 3 2 2 7 2" xfId="32381" xr:uid="{00000000-0005-0000-0000-0000AC630000}"/>
    <cellStyle name="Millares 5 3 2 2 8" xfId="27436" xr:uid="{00000000-0005-0000-0000-0000AD630000}"/>
    <cellStyle name="Millares 5 3 2 3" xfId="2013" xr:uid="{00000000-0005-0000-0000-0000AE630000}"/>
    <cellStyle name="Millares 5 3 2 3 2" xfId="2637" xr:uid="{00000000-0005-0000-0000-0000AF630000}"/>
    <cellStyle name="Millares 5 3 2 3 2 2" xfId="4301" xr:uid="{00000000-0005-0000-0000-0000B0630000}"/>
    <cellStyle name="Millares 5 3 2 3 2 2 2" xfId="6931" xr:uid="{00000000-0005-0000-0000-0000B1630000}"/>
    <cellStyle name="Millares 5 3 2 3 2 2 2 2" xfId="25806" xr:uid="{00000000-0005-0000-0000-0000B2630000}"/>
    <cellStyle name="Millares 5 3 2 3 2 2 2 2 2" xfId="40099" xr:uid="{00000000-0005-0000-0000-0000B3630000}"/>
    <cellStyle name="Millares 5 3 2 3 2 2 2 3" xfId="31597" xr:uid="{00000000-0005-0000-0000-0000B4630000}"/>
    <cellStyle name="Millares 5 3 2 3 2 2 3" xfId="23185" xr:uid="{00000000-0005-0000-0000-0000B5630000}"/>
    <cellStyle name="Millares 5 3 2 3 2 2 3 2" xfId="38005" xr:uid="{00000000-0005-0000-0000-0000B6630000}"/>
    <cellStyle name="Millares 5 3 2 3 2 2 4" xfId="10281" xr:uid="{00000000-0005-0000-0000-0000B7630000}"/>
    <cellStyle name="Millares 5 3 2 3 2 2 4 2" xfId="34435" xr:uid="{00000000-0005-0000-0000-0000B8630000}"/>
    <cellStyle name="Millares 5 3 2 3 2 2 5" xfId="29499" xr:uid="{00000000-0005-0000-0000-0000B9630000}"/>
    <cellStyle name="Millares 5 3 2 3 2 3" xfId="5681" xr:uid="{00000000-0005-0000-0000-0000BA630000}"/>
    <cellStyle name="Millares 5 3 2 3 2 3 2" xfId="24558" xr:uid="{00000000-0005-0000-0000-0000BB630000}"/>
    <cellStyle name="Millares 5 3 2 3 2 3 2 2" xfId="39107" xr:uid="{00000000-0005-0000-0000-0000BC630000}"/>
    <cellStyle name="Millares 5 3 2 3 2 3 3" xfId="30603" xr:uid="{00000000-0005-0000-0000-0000BD630000}"/>
    <cellStyle name="Millares 5 3 2 3 2 4" xfId="21521" xr:uid="{00000000-0005-0000-0000-0000BE630000}"/>
    <cellStyle name="Millares 5 3 2 3 2 4 2" xfId="36597" xr:uid="{00000000-0005-0000-0000-0000BF630000}"/>
    <cellStyle name="Millares 5 3 2 3 2 5" xfId="8625" xr:uid="{00000000-0005-0000-0000-0000C0630000}"/>
    <cellStyle name="Millares 5 3 2 3 2 5 2" xfId="33035" xr:uid="{00000000-0005-0000-0000-0000C1630000}"/>
    <cellStyle name="Millares 5 3 2 3 2 6" xfId="28091" xr:uid="{00000000-0005-0000-0000-0000C2630000}"/>
    <cellStyle name="Millares 5 3 2 3 3" xfId="3677" xr:uid="{00000000-0005-0000-0000-0000C3630000}"/>
    <cellStyle name="Millares 5 3 2 3 3 2" xfId="6307" xr:uid="{00000000-0005-0000-0000-0000C4630000}"/>
    <cellStyle name="Millares 5 3 2 3 3 2 2" xfId="25182" xr:uid="{00000000-0005-0000-0000-0000C5630000}"/>
    <cellStyle name="Millares 5 3 2 3 3 2 2 2" xfId="39603" xr:uid="{00000000-0005-0000-0000-0000C6630000}"/>
    <cellStyle name="Millares 5 3 2 3 3 2 3" xfId="31101" xr:uid="{00000000-0005-0000-0000-0000C7630000}"/>
    <cellStyle name="Millares 5 3 2 3 3 3" xfId="22561" xr:uid="{00000000-0005-0000-0000-0000C8630000}"/>
    <cellStyle name="Millares 5 3 2 3 3 3 2" xfId="37509" xr:uid="{00000000-0005-0000-0000-0000C9630000}"/>
    <cellStyle name="Millares 5 3 2 3 3 4" xfId="9657" xr:uid="{00000000-0005-0000-0000-0000CA630000}"/>
    <cellStyle name="Millares 5 3 2 3 3 4 2" xfId="33939" xr:uid="{00000000-0005-0000-0000-0000CB630000}"/>
    <cellStyle name="Millares 5 3 2 3 3 5" xfId="29003" xr:uid="{00000000-0005-0000-0000-0000CC630000}"/>
    <cellStyle name="Millares 5 3 2 3 4" xfId="5057" xr:uid="{00000000-0005-0000-0000-0000CD630000}"/>
    <cellStyle name="Millares 5 3 2 3 4 2" xfId="23934" xr:uid="{00000000-0005-0000-0000-0000CE630000}"/>
    <cellStyle name="Millares 5 3 2 3 4 2 2" xfId="38611" xr:uid="{00000000-0005-0000-0000-0000CF630000}"/>
    <cellStyle name="Millares 5 3 2 3 4 3" xfId="30107" xr:uid="{00000000-0005-0000-0000-0000D0630000}"/>
    <cellStyle name="Millares 5 3 2 3 5" xfId="20897" xr:uid="{00000000-0005-0000-0000-0000D1630000}"/>
    <cellStyle name="Millares 5 3 2 3 5 2" xfId="36101" xr:uid="{00000000-0005-0000-0000-0000D2630000}"/>
    <cellStyle name="Millares 5 3 2 3 6" xfId="8001" xr:uid="{00000000-0005-0000-0000-0000D3630000}"/>
    <cellStyle name="Millares 5 3 2 3 6 2" xfId="32539" xr:uid="{00000000-0005-0000-0000-0000D4630000}"/>
    <cellStyle name="Millares 5 3 2 3 7" xfId="27595" xr:uid="{00000000-0005-0000-0000-0000D5630000}"/>
    <cellStyle name="Millares 5 3 2 4" xfId="2325" xr:uid="{00000000-0005-0000-0000-0000D6630000}"/>
    <cellStyle name="Millares 5 3 2 4 2" xfId="3989" xr:uid="{00000000-0005-0000-0000-0000D7630000}"/>
    <cellStyle name="Millares 5 3 2 4 2 2" xfId="6619" xr:uid="{00000000-0005-0000-0000-0000D8630000}"/>
    <cellStyle name="Millares 5 3 2 4 2 2 2" xfId="25494" xr:uid="{00000000-0005-0000-0000-0000D9630000}"/>
    <cellStyle name="Millares 5 3 2 4 2 2 2 2" xfId="39851" xr:uid="{00000000-0005-0000-0000-0000DA630000}"/>
    <cellStyle name="Millares 5 3 2 4 2 2 3" xfId="31349" xr:uid="{00000000-0005-0000-0000-0000DB630000}"/>
    <cellStyle name="Millares 5 3 2 4 2 3" xfId="22873" xr:uid="{00000000-0005-0000-0000-0000DC630000}"/>
    <cellStyle name="Millares 5 3 2 4 2 3 2" xfId="37757" xr:uid="{00000000-0005-0000-0000-0000DD630000}"/>
    <cellStyle name="Millares 5 3 2 4 2 4" xfId="9969" xr:uid="{00000000-0005-0000-0000-0000DE630000}"/>
    <cellStyle name="Millares 5 3 2 4 2 4 2" xfId="34187" xr:uid="{00000000-0005-0000-0000-0000DF630000}"/>
    <cellStyle name="Millares 5 3 2 4 2 5" xfId="29251" xr:uid="{00000000-0005-0000-0000-0000E0630000}"/>
    <cellStyle name="Millares 5 3 2 4 3" xfId="5369" xr:uid="{00000000-0005-0000-0000-0000E1630000}"/>
    <cellStyle name="Millares 5 3 2 4 3 2" xfId="24246" xr:uid="{00000000-0005-0000-0000-0000E2630000}"/>
    <cellStyle name="Millares 5 3 2 4 3 2 2" xfId="38859" xr:uid="{00000000-0005-0000-0000-0000E3630000}"/>
    <cellStyle name="Millares 5 3 2 4 3 3" xfId="30355" xr:uid="{00000000-0005-0000-0000-0000E4630000}"/>
    <cellStyle name="Millares 5 3 2 4 4" xfId="21209" xr:uid="{00000000-0005-0000-0000-0000E5630000}"/>
    <cellStyle name="Millares 5 3 2 4 4 2" xfId="36349" xr:uid="{00000000-0005-0000-0000-0000E6630000}"/>
    <cellStyle name="Millares 5 3 2 4 5" xfId="8313" xr:uid="{00000000-0005-0000-0000-0000E7630000}"/>
    <cellStyle name="Millares 5 3 2 4 5 2" xfId="32787" xr:uid="{00000000-0005-0000-0000-0000E8630000}"/>
    <cellStyle name="Millares 5 3 2 4 6" xfId="27843" xr:uid="{00000000-0005-0000-0000-0000E9630000}"/>
    <cellStyle name="Millares 5 3 2 5" xfId="3122" xr:uid="{00000000-0005-0000-0000-0000EA630000}"/>
    <cellStyle name="Millares 5 3 2 5 2" xfId="5994" xr:uid="{00000000-0005-0000-0000-0000EB630000}"/>
    <cellStyle name="Millares 5 3 2 5 2 2" xfId="24870" xr:uid="{00000000-0005-0000-0000-0000EC630000}"/>
    <cellStyle name="Millares 5 3 2 5 2 2 2" xfId="39355" xr:uid="{00000000-0005-0000-0000-0000ED630000}"/>
    <cellStyle name="Millares 5 3 2 5 2 3" xfId="30852" xr:uid="{00000000-0005-0000-0000-0000EE630000}"/>
    <cellStyle name="Millares 5 3 2 5 3" xfId="22006" xr:uid="{00000000-0005-0000-0000-0000EF630000}"/>
    <cellStyle name="Millares 5 3 2 5 3 2" xfId="37018" xr:uid="{00000000-0005-0000-0000-0000F0630000}"/>
    <cellStyle name="Millares 5 3 2 5 4" xfId="9107" xr:uid="{00000000-0005-0000-0000-0000F1630000}"/>
    <cellStyle name="Millares 5 3 2 5 4 2" xfId="33453" xr:uid="{00000000-0005-0000-0000-0000F2630000}"/>
    <cellStyle name="Millares 5 3 2 5 5" xfId="28512" xr:uid="{00000000-0005-0000-0000-0000F3630000}"/>
    <cellStyle name="Millares 5 3 2 6" xfId="4743" xr:uid="{00000000-0005-0000-0000-0000F4630000}"/>
    <cellStyle name="Millares 5 3 2 6 2" xfId="23621" xr:uid="{00000000-0005-0000-0000-0000F5630000}"/>
    <cellStyle name="Millares 5 3 2 6 2 2" xfId="38362" xr:uid="{00000000-0005-0000-0000-0000F6630000}"/>
    <cellStyle name="Millares 5 3 2 6 3" xfId="12943" xr:uid="{00000000-0005-0000-0000-0000F7630000}"/>
    <cellStyle name="Millares 5 3 2 6 3 2" xfId="35294" xr:uid="{00000000-0005-0000-0000-0000F8630000}"/>
    <cellStyle name="Millares 5 3 2 6 4" xfId="29857" xr:uid="{00000000-0005-0000-0000-0000F9630000}"/>
    <cellStyle name="Millares 5 3 2 7" xfId="20342" xr:uid="{00000000-0005-0000-0000-0000FA630000}"/>
    <cellStyle name="Millares 5 3 2 7 2" xfId="35610" xr:uid="{00000000-0005-0000-0000-0000FB630000}"/>
    <cellStyle name="Millares 5 3 2 8" xfId="7451" xr:uid="{00000000-0005-0000-0000-0000FC630000}"/>
    <cellStyle name="Millares 5 3 2 8 2" xfId="32053" xr:uid="{00000000-0005-0000-0000-0000FD630000}"/>
    <cellStyle name="Millares 5 3 2 9" xfId="27104" xr:uid="{00000000-0005-0000-0000-0000FE630000}"/>
    <cellStyle name="Millares 5 3 3" xfId="1640" xr:uid="{00000000-0005-0000-0000-0000FF630000}"/>
    <cellStyle name="Millares 5 3 3 2" xfId="2091" xr:uid="{00000000-0005-0000-0000-000000640000}"/>
    <cellStyle name="Millares 5 3 3 2 2" xfId="2715" xr:uid="{00000000-0005-0000-0000-000001640000}"/>
    <cellStyle name="Millares 5 3 3 2 2 2" xfId="4379" xr:uid="{00000000-0005-0000-0000-000002640000}"/>
    <cellStyle name="Millares 5 3 3 2 2 2 2" xfId="7009" xr:uid="{00000000-0005-0000-0000-000003640000}"/>
    <cellStyle name="Millares 5 3 3 2 2 2 2 2" xfId="25884" xr:uid="{00000000-0005-0000-0000-000004640000}"/>
    <cellStyle name="Millares 5 3 3 2 2 2 2 2 2" xfId="40161" xr:uid="{00000000-0005-0000-0000-000005640000}"/>
    <cellStyle name="Millares 5 3 3 2 2 2 2 3" xfId="31659" xr:uid="{00000000-0005-0000-0000-000006640000}"/>
    <cellStyle name="Millares 5 3 3 2 2 2 3" xfId="23263" xr:uid="{00000000-0005-0000-0000-000007640000}"/>
    <cellStyle name="Millares 5 3 3 2 2 2 3 2" xfId="38067" xr:uid="{00000000-0005-0000-0000-000008640000}"/>
    <cellStyle name="Millares 5 3 3 2 2 2 4" xfId="10359" xr:uid="{00000000-0005-0000-0000-000009640000}"/>
    <cellStyle name="Millares 5 3 3 2 2 2 4 2" xfId="34497" xr:uid="{00000000-0005-0000-0000-00000A640000}"/>
    <cellStyle name="Millares 5 3 3 2 2 2 5" xfId="29561" xr:uid="{00000000-0005-0000-0000-00000B640000}"/>
    <cellStyle name="Millares 5 3 3 2 2 3" xfId="5759" xr:uid="{00000000-0005-0000-0000-00000C640000}"/>
    <cellStyle name="Millares 5 3 3 2 2 3 2" xfId="24636" xr:uid="{00000000-0005-0000-0000-00000D640000}"/>
    <cellStyle name="Millares 5 3 3 2 2 3 2 2" xfId="39169" xr:uid="{00000000-0005-0000-0000-00000E640000}"/>
    <cellStyle name="Millares 5 3 3 2 2 3 3" xfId="30665" xr:uid="{00000000-0005-0000-0000-00000F640000}"/>
    <cellStyle name="Millares 5 3 3 2 2 4" xfId="21599" xr:uid="{00000000-0005-0000-0000-000010640000}"/>
    <cellStyle name="Millares 5 3 3 2 2 4 2" xfId="36659" xr:uid="{00000000-0005-0000-0000-000011640000}"/>
    <cellStyle name="Millares 5 3 3 2 2 5" xfId="8703" xr:uid="{00000000-0005-0000-0000-000012640000}"/>
    <cellStyle name="Millares 5 3 3 2 2 5 2" xfId="33097" xr:uid="{00000000-0005-0000-0000-000013640000}"/>
    <cellStyle name="Millares 5 3 3 2 2 6" xfId="28153" xr:uid="{00000000-0005-0000-0000-000014640000}"/>
    <cellStyle name="Millares 5 3 3 2 3" xfId="3755" xr:uid="{00000000-0005-0000-0000-000015640000}"/>
    <cellStyle name="Millares 5 3 3 2 3 2" xfId="6385" xr:uid="{00000000-0005-0000-0000-000016640000}"/>
    <cellStyle name="Millares 5 3 3 2 3 2 2" xfId="25260" xr:uid="{00000000-0005-0000-0000-000017640000}"/>
    <cellStyle name="Millares 5 3 3 2 3 2 2 2" xfId="39665" xr:uid="{00000000-0005-0000-0000-000018640000}"/>
    <cellStyle name="Millares 5 3 3 2 3 2 3" xfId="31163" xr:uid="{00000000-0005-0000-0000-000019640000}"/>
    <cellStyle name="Millares 5 3 3 2 3 3" xfId="22639" xr:uid="{00000000-0005-0000-0000-00001A640000}"/>
    <cellStyle name="Millares 5 3 3 2 3 3 2" xfId="37571" xr:uid="{00000000-0005-0000-0000-00001B640000}"/>
    <cellStyle name="Millares 5 3 3 2 3 4" xfId="9735" xr:uid="{00000000-0005-0000-0000-00001C640000}"/>
    <cellStyle name="Millares 5 3 3 2 3 4 2" xfId="34001" xr:uid="{00000000-0005-0000-0000-00001D640000}"/>
    <cellStyle name="Millares 5 3 3 2 3 5" xfId="29065" xr:uid="{00000000-0005-0000-0000-00001E640000}"/>
    <cellStyle name="Millares 5 3 3 2 4" xfId="5135" xr:uid="{00000000-0005-0000-0000-00001F640000}"/>
    <cellStyle name="Millares 5 3 3 2 4 2" xfId="24012" xr:uid="{00000000-0005-0000-0000-000020640000}"/>
    <cellStyle name="Millares 5 3 3 2 4 2 2" xfId="38673" xr:uid="{00000000-0005-0000-0000-000021640000}"/>
    <cellStyle name="Millares 5 3 3 2 4 3" xfId="30169" xr:uid="{00000000-0005-0000-0000-000022640000}"/>
    <cellStyle name="Millares 5 3 3 2 5" xfId="20975" xr:uid="{00000000-0005-0000-0000-000023640000}"/>
    <cellStyle name="Millares 5 3 3 2 5 2" xfId="36163" xr:uid="{00000000-0005-0000-0000-000024640000}"/>
    <cellStyle name="Millares 5 3 3 2 6" xfId="8079" xr:uid="{00000000-0005-0000-0000-000025640000}"/>
    <cellStyle name="Millares 5 3 3 2 6 2" xfId="32601" xr:uid="{00000000-0005-0000-0000-000026640000}"/>
    <cellStyle name="Millares 5 3 3 2 7" xfId="27657" xr:uid="{00000000-0005-0000-0000-000027640000}"/>
    <cellStyle name="Millares 5 3 3 3" xfId="2403" xr:uid="{00000000-0005-0000-0000-000028640000}"/>
    <cellStyle name="Millares 5 3 3 3 2" xfId="4067" xr:uid="{00000000-0005-0000-0000-000029640000}"/>
    <cellStyle name="Millares 5 3 3 3 2 2" xfId="6697" xr:uid="{00000000-0005-0000-0000-00002A640000}"/>
    <cellStyle name="Millares 5 3 3 3 2 2 2" xfId="25572" xr:uid="{00000000-0005-0000-0000-00002B640000}"/>
    <cellStyle name="Millares 5 3 3 3 2 2 2 2" xfId="39913" xr:uid="{00000000-0005-0000-0000-00002C640000}"/>
    <cellStyle name="Millares 5 3 3 3 2 2 3" xfId="31411" xr:uid="{00000000-0005-0000-0000-00002D640000}"/>
    <cellStyle name="Millares 5 3 3 3 2 3" xfId="22951" xr:uid="{00000000-0005-0000-0000-00002E640000}"/>
    <cellStyle name="Millares 5 3 3 3 2 3 2" xfId="37819" xr:uid="{00000000-0005-0000-0000-00002F640000}"/>
    <cellStyle name="Millares 5 3 3 3 2 4" xfId="10047" xr:uid="{00000000-0005-0000-0000-000030640000}"/>
    <cellStyle name="Millares 5 3 3 3 2 4 2" xfId="34249" xr:uid="{00000000-0005-0000-0000-000031640000}"/>
    <cellStyle name="Millares 5 3 3 3 2 5" xfId="29313" xr:uid="{00000000-0005-0000-0000-000032640000}"/>
    <cellStyle name="Millares 5 3 3 3 3" xfId="5447" xr:uid="{00000000-0005-0000-0000-000033640000}"/>
    <cellStyle name="Millares 5 3 3 3 3 2" xfId="24324" xr:uid="{00000000-0005-0000-0000-000034640000}"/>
    <cellStyle name="Millares 5 3 3 3 3 2 2" xfId="38921" xr:uid="{00000000-0005-0000-0000-000035640000}"/>
    <cellStyle name="Millares 5 3 3 3 3 3" xfId="30417" xr:uid="{00000000-0005-0000-0000-000036640000}"/>
    <cellStyle name="Millares 5 3 3 3 4" xfId="21287" xr:uid="{00000000-0005-0000-0000-000037640000}"/>
    <cellStyle name="Millares 5 3 3 3 4 2" xfId="36411" xr:uid="{00000000-0005-0000-0000-000038640000}"/>
    <cellStyle name="Millares 5 3 3 3 5" xfId="8391" xr:uid="{00000000-0005-0000-0000-000039640000}"/>
    <cellStyle name="Millares 5 3 3 3 5 2" xfId="32849" xr:uid="{00000000-0005-0000-0000-00003A640000}"/>
    <cellStyle name="Millares 5 3 3 3 6" xfId="27905" xr:uid="{00000000-0005-0000-0000-00003B640000}"/>
    <cellStyle name="Millares 5 3 3 4" xfId="3304" xr:uid="{00000000-0005-0000-0000-00003C640000}"/>
    <cellStyle name="Millares 5 3 3 4 2" xfId="6072" xr:uid="{00000000-0005-0000-0000-00003D640000}"/>
    <cellStyle name="Millares 5 3 3 4 2 2" xfId="24948" xr:uid="{00000000-0005-0000-0000-00003E640000}"/>
    <cellStyle name="Millares 5 3 3 4 2 2 2" xfId="39417" xr:uid="{00000000-0005-0000-0000-00003F640000}"/>
    <cellStyle name="Millares 5 3 3 4 2 3" xfId="30914" xr:uid="{00000000-0005-0000-0000-000040640000}"/>
    <cellStyle name="Millares 5 3 3 4 3" xfId="22188" xr:uid="{00000000-0005-0000-0000-000041640000}"/>
    <cellStyle name="Millares 5 3 3 4 3 2" xfId="37184" xr:uid="{00000000-0005-0000-0000-000042640000}"/>
    <cellStyle name="Millares 5 3 3 4 4" xfId="9287" xr:uid="{00000000-0005-0000-0000-000043640000}"/>
    <cellStyle name="Millares 5 3 3 4 4 2" xfId="33617" xr:uid="{00000000-0005-0000-0000-000044640000}"/>
    <cellStyle name="Millares 5 3 3 4 5" xfId="28678" xr:uid="{00000000-0005-0000-0000-000045640000}"/>
    <cellStyle name="Millares 5 3 3 5" xfId="4821" xr:uid="{00000000-0005-0000-0000-000046640000}"/>
    <cellStyle name="Millares 5 3 3 5 2" xfId="23699" xr:uid="{00000000-0005-0000-0000-000047640000}"/>
    <cellStyle name="Millares 5 3 3 5 2 2" xfId="38424" xr:uid="{00000000-0005-0000-0000-000048640000}"/>
    <cellStyle name="Millares 5 3 3 5 3" xfId="29919" xr:uid="{00000000-0005-0000-0000-000049640000}"/>
    <cellStyle name="Millares 5 3 3 6" xfId="20524" xr:uid="{00000000-0005-0000-0000-00004A640000}"/>
    <cellStyle name="Millares 5 3 3 6 2" xfId="35776" xr:uid="{00000000-0005-0000-0000-00004B640000}"/>
    <cellStyle name="Millares 5 3 3 7" xfId="7631" xr:uid="{00000000-0005-0000-0000-00004C640000}"/>
    <cellStyle name="Millares 5 3 3 7 2" xfId="32217" xr:uid="{00000000-0005-0000-0000-00004D640000}"/>
    <cellStyle name="Millares 5 3 3 8" xfId="27270" xr:uid="{00000000-0005-0000-0000-00004E640000}"/>
    <cellStyle name="Millares 5 3 4" xfId="1935" xr:uid="{00000000-0005-0000-0000-00004F640000}"/>
    <cellStyle name="Millares 5 3 4 2" xfId="2559" xr:uid="{00000000-0005-0000-0000-000050640000}"/>
    <cellStyle name="Millares 5 3 4 2 2" xfId="4223" xr:uid="{00000000-0005-0000-0000-000051640000}"/>
    <cellStyle name="Millares 5 3 4 2 2 2" xfId="6853" xr:uid="{00000000-0005-0000-0000-000052640000}"/>
    <cellStyle name="Millares 5 3 4 2 2 2 2" xfId="25728" xr:uid="{00000000-0005-0000-0000-000053640000}"/>
    <cellStyle name="Millares 5 3 4 2 2 2 2 2" xfId="40037" xr:uid="{00000000-0005-0000-0000-000054640000}"/>
    <cellStyle name="Millares 5 3 4 2 2 2 3" xfId="31535" xr:uid="{00000000-0005-0000-0000-000055640000}"/>
    <cellStyle name="Millares 5 3 4 2 2 3" xfId="23107" xr:uid="{00000000-0005-0000-0000-000056640000}"/>
    <cellStyle name="Millares 5 3 4 2 2 3 2" xfId="37943" xr:uid="{00000000-0005-0000-0000-000057640000}"/>
    <cellStyle name="Millares 5 3 4 2 2 4" xfId="10203" xr:uid="{00000000-0005-0000-0000-000058640000}"/>
    <cellStyle name="Millares 5 3 4 2 2 4 2" xfId="34373" xr:uid="{00000000-0005-0000-0000-000059640000}"/>
    <cellStyle name="Millares 5 3 4 2 2 5" xfId="29437" xr:uid="{00000000-0005-0000-0000-00005A640000}"/>
    <cellStyle name="Millares 5 3 4 2 3" xfId="5603" xr:uid="{00000000-0005-0000-0000-00005B640000}"/>
    <cellStyle name="Millares 5 3 4 2 3 2" xfId="24480" xr:uid="{00000000-0005-0000-0000-00005C640000}"/>
    <cellStyle name="Millares 5 3 4 2 3 2 2" xfId="39045" xr:uid="{00000000-0005-0000-0000-00005D640000}"/>
    <cellStyle name="Millares 5 3 4 2 3 3" xfId="30541" xr:uid="{00000000-0005-0000-0000-00005E640000}"/>
    <cellStyle name="Millares 5 3 4 2 4" xfId="21443" xr:uid="{00000000-0005-0000-0000-00005F640000}"/>
    <cellStyle name="Millares 5 3 4 2 4 2" xfId="36535" xr:uid="{00000000-0005-0000-0000-000060640000}"/>
    <cellStyle name="Millares 5 3 4 2 5" xfId="8547" xr:uid="{00000000-0005-0000-0000-000061640000}"/>
    <cellStyle name="Millares 5 3 4 2 5 2" xfId="32973" xr:uid="{00000000-0005-0000-0000-000062640000}"/>
    <cellStyle name="Millares 5 3 4 2 6" xfId="28029" xr:uid="{00000000-0005-0000-0000-000063640000}"/>
    <cellStyle name="Millares 5 3 4 3" xfId="3599" xr:uid="{00000000-0005-0000-0000-000064640000}"/>
    <cellStyle name="Millares 5 3 4 3 2" xfId="6229" xr:uid="{00000000-0005-0000-0000-000065640000}"/>
    <cellStyle name="Millares 5 3 4 3 2 2" xfId="25104" xr:uid="{00000000-0005-0000-0000-000066640000}"/>
    <cellStyle name="Millares 5 3 4 3 2 2 2" xfId="39541" xr:uid="{00000000-0005-0000-0000-000067640000}"/>
    <cellStyle name="Millares 5 3 4 3 2 3" xfId="31039" xr:uid="{00000000-0005-0000-0000-000068640000}"/>
    <cellStyle name="Millares 5 3 4 3 3" xfId="22483" xr:uid="{00000000-0005-0000-0000-000069640000}"/>
    <cellStyle name="Millares 5 3 4 3 3 2" xfId="37447" xr:uid="{00000000-0005-0000-0000-00006A640000}"/>
    <cellStyle name="Millares 5 3 4 3 4" xfId="9579" xr:uid="{00000000-0005-0000-0000-00006B640000}"/>
    <cellStyle name="Millares 5 3 4 3 4 2" xfId="33877" xr:uid="{00000000-0005-0000-0000-00006C640000}"/>
    <cellStyle name="Millares 5 3 4 3 5" xfId="28941" xr:uid="{00000000-0005-0000-0000-00006D640000}"/>
    <cellStyle name="Millares 5 3 4 4" xfId="4979" xr:uid="{00000000-0005-0000-0000-00006E640000}"/>
    <cellStyle name="Millares 5 3 4 4 2" xfId="23856" xr:uid="{00000000-0005-0000-0000-00006F640000}"/>
    <cellStyle name="Millares 5 3 4 4 2 2" xfId="38549" xr:uid="{00000000-0005-0000-0000-000070640000}"/>
    <cellStyle name="Millares 5 3 4 4 3" xfId="30045" xr:uid="{00000000-0005-0000-0000-000071640000}"/>
    <cellStyle name="Millares 5 3 4 5" xfId="20819" xr:uid="{00000000-0005-0000-0000-000072640000}"/>
    <cellStyle name="Millares 5 3 4 5 2" xfId="36039" xr:uid="{00000000-0005-0000-0000-000073640000}"/>
    <cellStyle name="Millares 5 3 4 6" xfId="7923" xr:uid="{00000000-0005-0000-0000-000074640000}"/>
    <cellStyle name="Millares 5 3 4 6 2" xfId="32477" xr:uid="{00000000-0005-0000-0000-000075640000}"/>
    <cellStyle name="Millares 5 3 4 7" xfId="27533" xr:uid="{00000000-0005-0000-0000-000076640000}"/>
    <cellStyle name="Millares 5 3 5" xfId="2247" xr:uid="{00000000-0005-0000-0000-000077640000}"/>
    <cellStyle name="Millares 5 3 5 2" xfId="3911" xr:uid="{00000000-0005-0000-0000-000078640000}"/>
    <cellStyle name="Millares 5 3 5 2 2" xfId="6541" xr:uid="{00000000-0005-0000-0000-000079640000}"/>
    <cellStyle name="Millares 5 3 5 2 2 2" xfId="25416" xr:uid="{00000000-0005-0000-0000-00007A640000}"/>
    <cellStyle name="Millares 5 3 5 2 2 2 2" xfId="39789" xr:uid="{00000000-0005-0000-0000-00007B640000}"/>
    <cellStyle name="Millares 5 3 5 2 2 3" xfId="31287" xr:uid="{00000000-0005-0000-0000-00007C640000}"/>
    <cellStyle name="Millares 5 3 5 2 3" xfId="22795" xr:uid="{00000000-0005-0000-0000-00007D640000}"/>
    <cellStyle name="Millares 5 3 5 2 3 2" xfId="37695" xr:uid="{00000000-0005-0000-0000-00007E640000}"/>
    <cellStyle name="Millares 5 3 5 2 4" xfId="9891" xr:uid="{00000000-0005-0000-0000-00007F640000}"/>
    <cellStyle name="Millares 5 3 5 2 4 2" xfId="34125" xr:uid="{00000000-0005-0000-0000-000080640000}"/>
    <cellStyle name="Millares 5 3 5 2 5" xfId="29189" xr:uid="{00000000-0005-0000-0000-000081640000}"/>
    <cellStyle name="Millares 5 3 5 3" xfId="5291" xr:uid="{00000000-0005-0000-0000-000082640000}"/>
    <cellStyle name="Millares 5 3 5 3 2" xfId="24168" xr:uid="{00000000-0005-0000-0000-000083640000}"/>
    <cellStyle name="Millares 5 3 5 3 2 2" xfId="38797" xr:uid="{00000000-0005-0000-0000-000084640000}"/>
    <cellStyle name="Millares 5 3 5 3 3" xfId="30293" xr:uid="{00000000-0005-0000-0000-000085640000}"/>
    <cellStyle name="Millares 5 3 5 4" xfId="21131" xr:uid="{00000000-0005-0000-0000-000086640000}"/>
    <cellStyle name="Millares 5 3 5 4 2" xfId="36287" xr:uid="{00000000-0005-0000-0000-000087640000}"/>
    <cellStyle name="Millares 5 3 5 5" xfId="8235" xr:uid="{00000000-0005-0000-0000-000088640000}"/>
    <cellStyle name="Millares 5 3 5 5 2" xfId="32725" xr:uid="{00000000-0005-0000-0000-000089640000}"/>
    <cellStyle name="Millares 5 3 5 6" xfId="27781" xr:uid="{00000000-0005-0000-0000-00008A640000}"/>
    <cellStyle name="Millares 5 3 6" xfId="2940" xr:uid="{00000000-0005-0000-0000-00008B640000}"/>
    <cellStyle name="Millares 5 3 6 2" xfId="5916" xr:uid="{00000000-0005-0000-0000-00008C640000}"/>
    <cellStyle name="Millares 5 3 6 2 2" xfId="24792" xr:uid="{00000000-0005-0000-0000-00008D640000}"/>
    <cellStyle name="Millares 5 3 6 2 2 2" xfId="39293" xr:uid="{00000000-0005-0000-0000-00008E640000}"/>
    <cellStyle name="Millares 5 3 6 2 3" xfId="30790" xr:uid="{00000000-0005-0000-0000-00008F640000}"/>
    <cellStyle name="Millares 5 3 6 3" xfId="21824" xr:uid="{00000000-0005-0000-0000-000090640000}"/>
    <cellStyle name="Millares 5 3 6 3 2" xfId="36852" xr:uid="{00000000-0005-0000-0000-000091640000}"/>
    <cellStyle name="Millares 5 3 6 4" xfId="8927" xr:uid="{00000000-0005-0000-0000-000092640000}"/>
    <cellStyle name="Millares 5 3 6 4 2" xfId="33289" xr:uid="{00000000-0005-0000-0000-000093640000}"/>
    <cellStyle name="Millares 5 3 6 5" xfId="28346" xr:uid="{00000000-0005-0000-0000-000094640000}"/>
    <cellStyle name="Millares 5 3 7" xfId="4664" xr:uid="{00000000-0005-0000-0000-000095640000}"/>
    <cellStyle name="Millares 5 3 7 2" xfId="23542" xr:uid="{00000000-0005-0000-0000-000096640000}"/>
    <cellStyle name="Millares 5 3 7 2 2" xfId="38299" xr:uid="{00000000-0005-0000-0000-000097640000}"/>
    <cellStyle name="Millares 5 3 7 3" xfId="10559" xr:uid="{00000000-0005-0000-0000-000098640000}"/>
    <cellStyle name="Millares 5 3 7 3 2" xfId="34667" xr:uid="{00000000-0005-0000-0000-000099640000}"/>
    <cellStyle name="Millares 5 3 7 4" xfId="29794" xr:uid="{00000000-0005-0000-0000-00009A640000}"/>
    <cellStyle name="Millares 5 3 8" xfId="4527" xr:uid="{00000000-0005-0000-0000-00009B640000}"/>
    <cellStyle name="Millares 5 3 8 2" xfId="23410" xr:uid="{00000000-0005-0000-0000-00009C640000}"/>
    <cellStyle name="Millares 5 3 8 2 2" xfId="38184" xr:uid="{00000000-0005-0000-0000-00009D640000}"/>
    <cellStyle name="Millares 5 3 8 3" xfId="29678" xr:uid="{00000000-0005-0000-0000-00009E640000}"/>
    <cellStyle name="Millares 5 3 9" xfId="20160" xr:uid="{00000000-0005-0000-0000-00009F640000}"/>
    <cellStyle name="Millares 5 3 9 2" xfId="35444" xr:uid="{00000000-0005-0000-0000-0000A0640000}"/>
    <cellStyle name="Millares 5 4" xfId="1367" xr:uid="{00000000-0005-0000-0000-0000A1640000}"/>
    <cellStyle name="Millares 5 4 2" xfId="1731" xr:uid="{00000000-0005-0000-0000-0000A2640000}"/>
    <cellStyle name="Millares 5 4 2 2" xfId="2130" xr:uid="{00000000-0005-0000-0000-0000A3640000}"/>
    <cellStyle name="Millares 5 4 2 2 2" xfId="2754" xr:uid="{00000000-0005-0000-0000-0000A4640000}"/>
    <cellStyle name="Millares 5 4 2 2 2 2" xfId="4418" xr:uid="{00000000-0005-0000-0000-0000A5640000}"/>
    <cellStyle name="Millares 5 4 2 2 2 2 2" xfId="7048" xr:uid="{00000000-0005-0000-0000-0000A6640000}"/>
    <cellStyle name="Millares 5 4 2 2 2 2 2 2" xfId="25923" xr:uid="{00000000-0005-0000-0000-0000A7640000}"/>
    <cellStyle name="Millares 5 4 2 2 2 2 2 2 2" xfId="40192" xr:uid="{00000000-0005-0000-0000-0000A8640000}"/>
    <cellStyle name="Millares 5 4 2 2 2 2 2 3" xfId="31690" xr:uid="{00000000-0005-0000-0000-0000A9640000}"/>
    <cellStyle name="Millares 5 4 2 2 2 2 3" xfId="23302" xr:uid="{00000000-0005-0000-0000-0000AA640000}"/>
    <cellStyle name="Millares 5 4 2 2 2 2 3 2" xfId="38098" xr:uid="{00000000-0005-0000-0000-0000AB640000}"/>
    <cellStyle name="Millares 5 4 2 2 2 2 4" xfId="10398" xr:uid="{00000000-0005-0000-0000-0000AC640000}"/>
    <cellStyle name="Millares 5 4 2 2 2 2 4 2" xfId="34528" xr:uid="{00000000-0005-0000-0000-0000AD640000}"/>
    <cellStyle name="Millares 5 4 2 2 2 2 5" xfId="29592" xr:uid="{00000000-0005-0000-0000-0000AE640000}"/>
    <cellStyle name="Millares 5 4 2 2 2 3" xfId="5798" xr:uid="{00000000-0005-0000-0000-0000AF640000}"/>
    <cellStyle name="Millares 5 4 2 2 2 3 2" xfId="24675" xr:uid="{00000000-0005-0000-0000-0000B0640000}"/>
    <cellStyle name="Millares 5 4 2 2 2 3 2 2" xfId="39200" xr:uid="{00000000-0005-0000-0000-0000B1640000}"/>
    <cellStyle name="Millares 5 4 2 2 2 3 3" xfId="30696" xr:uid="{00000000-0005-0000-0000-0000B2640000}"/>
    <cellStyle name="Millares 5 4 2 2 2 4" xfId="21638" xr:uid="{00000000-0005-0000-0000-0000B3640000}"/>
    <cellStyle name="Millares 5 4 2 2 2 4 2" xfId="36690" xr:uid="{00000000-0005-0000-0000-0000B4640000}"/>
    <cellStyle name="Millares 5 4 2 2 2 5" xfId="8742" xr:uid="{00000000-0005-0000-0000-0000B5640000}"/>
    <cellStyle name="Millares 5 4 2 2 2 5 2" xfId="33128" xr:uid="{00000000-0005-0000-0000-0000B6640000}"/>
    <cellStyle name="Millares 5 4 2 2 2 6" xfId="28184" xr:uid="{00000000-0005-0000-0000-0000B7640000}"/>
    <cellStyle name="Millares 5 4 2 2 3" xfId="3794" xr:uid="{00000000-0005-0000-0000-0000B8640000}"/>
    <cellStyle name="Millares 5 4 2 2 3 2" xfId="6424" xr:uid="{00000000-0005-0000-0000-0000B9640000}"/>
    <cellStyle name="Millares 5 4 2 2 3 2 2" xfId="25299" xr:uid="{00000000-0005-0000-0000-0000BA640000}"/>
    <cellStyle name="Millares 5 4 2 2 3 2 2 2" xfId="39696" xr:uid="{00000000-0005-0000-0000-0000BB640000}"/>
    <cellStyle name="Millares 5 4 2 2 3 2 3" xfId="31194" xr:uid="{00000000-0005-0000-0000-0000BC640000}"/>
    <cellStyle name="Millares 5 4 2 2 3 3" xfId="22678" xr:uid="{00000000-0005-0000-0000-0000BD640000}"/>
    <cellStyle name="Millares 5 4 2 2 3 3 2" xfId="37602" xr:uid="{00000000-0005-0000-0000-0000BE640000}"/>
    <cellStyle name="Millares 5 4 2 2 3 4" xfId="9774" xr:uid="{00000000-0005-0000-0000-0000BF640000}"/>
    <cellStyle name="Millares 5 4 2 2 3 4 2" xfId="34032" xr:uid="{00000000-0005-0000-0000-0000C0640000}"/>
    <cellStyle name="Millares 5 4 2 2 3 5" xfId="29096" xr:uid="{00000000-0005-0000-0000-0000C1640000}"/>
    <cellStyle name="Millares 5 4 2 2 4" xfId="5174" xr:uid="{00000000-0005-0000-0000-0000C2640000}"/>
    <cellStyle name="Millares 5 4 2 2 4 2" xfId="24051" xr:uid="{00000000-0005-0000-0000-0000C3640000}"/>
    <cellStyle name="Millares 5 4 2 2 4 2 2" xfId="38704" xr:uid="{00000000-0005-0000-0000-0000C4640000}"/>
    <cellStyle name="Millares 5 4 2 2 4 3" xfId="30200" xr:uid="{00000000-0005-0000-0000-0000C5640000}"/>
    <cellStyle name="Millares 5 4 2 2 5" xfId="21014" xr:uid="{00000000-0005-0000-0000-0000C6640000}"/>
    <cellStyle name="Millares 5 4 2 2 5 2" xfId="36194" xr:uid="{00000000-0005-0000-0000-0000C7640000}"/>
    <cellStyle name="Millares 5 4 2 2 6" xfId="8118" xr:uid="{00000000-0005-0000-0000-0000C8640000}"/>
    <cellStyle name="Millares 5 4 2 2 6 2" xfId="32632" xr:uid="{00000000-0005-0000-0000-0000C9640000}"/>
    <cellStyle name="Millares 5 4 2 2 7" xfId="27688" xr:uid="{00000000-0005-0000-0000-0000CA640000}"/>
    <cellStyle name="Millares 5 4 2 3" xfId="2442" xr:uid="{00000000-0005-0000-0000-0000CB640000}"/>
    <cellStyle name="Millares 5 4 2 3 2" xfId="4106" xr:uid="{00000000-0005-0000-0000-0000CC640000}"/>
    <cellStyle name="Millares 5 4 2 3 2 2" xfId="6736" xr:uid="{00000000-0005-0000-0000-0000CD640000}"/>
    <cellStyle name="Millares 5 4 2 3 2 2 2" xfId="25611" xr:uid="{00000000-0005-0000-0000-0000CE640000}"/>
    <cellStyle name="Millares 5 4 2 3 2 2 2 2" xfId="39944" xr:uid="{00000000-0005-0000-0000-0000CF640000}"/>
    <cellStyle name="Millares 5 4 2 3 2 2 3" xfId="31442" xr:uid="{00000000-0005-0000-0000-0000D0640000}"/>
    <cellStyle name="Millares 5 4 2 3 2 3" xfId="22990" xr:uid="{00000000-0005-0000-0000-0000D1640000}"/>
    <cellStyle name="Millares 5 4 2 3 2 3 2" xfId="37850" xr:uid="{00000000-0005-0000-0000-0000D2640000}"/>
    <cellStyle name="Millares 5 4 2 3 2 4" xfId="10086" xr:uid="{00000000-0005-0000-0000-0000D3640000}"/>
    <cellStyle name="Millares 5 4 2 3 2 4 2" xfId="34280" xr:uid="{00000000-0005-0000-0000-0000D4640000}"/>
    <cellStyle name="Millares 5 4 2 3 2 5" xfId="29344" xr:uid="{00000000-0005-0000-0000-0000D5640000}"/>
    <cellStyle name="Millares 5 4 2 3 3" xfId="5486" xr:uid="{00000000-0005-0000-0000-0000D6640000}"/>
    <cellStyle name="Millares 5 4 2 3 3 2" xfId="24363" xr:uid="{00000000-0005-0000-0000-0000D7640000}"/>
    <cellStyle name="Millares 5 4 2 3 3 2 2" xfId="38952" xr:uid="{00000000-0005-0000-0000-0000D8640000}"/>
    <cellStyle name="Millares 5 4 2 3 3 3" xfId="30448" xr:uid="{00000000-0005-0000-0000-0000D9640000}"/>
    <cellStyle name="Millares 5 4 2 3 4" xfId="21326" xr:uid="{00000000-0005-0000-0000-0000DA640000}"/>
    <cellStyle name="Millares 5 4 2 3 4 2" xfId="36442" xr:uid="{00000000-0005-0000-0000-0000DB640000}"/>
    <cellStyle name="Millares 5 4 2 3 5" xfId="8430" xr:uid="{00000000-0005-0000-0000-0000DC640000}"/>
    <cellStyle name="Millares 5 4 2 3 5 2" xfId="32880" xr:uid="{00000000-0005-0000-0000-0000DD640000}"/>
    <cellStyle name="Millares 5 4 2 3 6" xfId="27936" xr:uid="{00000000-0005-0000-0000-0000DE640000}"/>
    <cellStyle name="Millares 5 4 2 4" xfId="3395" xr:uid="{00000000-0005-0000-0000-0000DF640000}"/>
    <cellStyle name="Millares 5 4 2 4 2" xfId="6111" xr:uid="{00000000-0005-0000-0000-0000E0640000}"/>
    <cellStyle name="Millares 5 4 2 4 2 2" xfId="24987" xr:uid="{00000000-0005-0000-0000-0000E1640000}"/>
    <cellStyle name="Millares 5 4 2 4 2 2 2" xfId="39448" xr:uid="{00000000-0005-0000-0000-0000E2640000}"/>
    <cellStyle name="Millares 5 4 2 4 2 3" xfId="30945" xr:uid="{00000000-0005-0000-0000-0000E3640000}"/>
    <cellStyle name="Millares 5 4 2 4 3" xfId="22279" xr:uid="{00000000-0005-0000-0000-0000E4640000}"/>
    <cellStyle name="Millares 5 4 2 4 3 2" xfId="37267" xr:uid="{00000000-0005-0000-0000-0000E5640000}"/>
    <cellStyle name="Millares 5 4 2 4 4" xfId="9377" xr:uid="{00000000-0005-0000-0000-0000E6640000}"/>
    <cellStyle name="Millares 5 4 2 4 4 2" xfId="33699" xr:uid="{00000000-0005-0000-0000-0000E7640000}"/>
    <cellStyle name="Millares 5 4 2 4 5" xfId="28761" xr:uid="{00000000-0005-0000-0000-0000E8640000}"/>
    <cellStyle name="Millares 5 4 2 5" xfId="4860" xr:uid="{00000000-0005-0000-0000-0000E9640000}"/>
    <cellStyle name="Millares 5 4 2 5 2" xfId="23738" xr:uid="{00000000-0005-0000-0000-0000EA640000}"/>
    <cellStyle name="Millares 5 4 2 5 2 2" xfId="38455" xr:uid="{00000000-0005-0000-0000-0000EB640000}"/>
    <cellStyle name="Millares 5 4 2 5 3" xfId="29950" xr:uid="{00000000-0005-0000-0000-0000EC640000}"/>
    <cellStyle name="Millares 5 4 2 6" xfId="20615" xr:uid="{00000000-0005-0000-0000-0000ED640000}"/>
    <cellStyle name="Millares 5 4 2 6 2" xfId="35859" xr:uid="{00000000-0005-0000-0000-0000EE640000}"/>
    <cellStyle name="Millares 5 4 2 7" xfId="7721" xr:uid="{00000000-0005-0000-0000-0000EF640000}"/>
    <cellStyle name="Millares 5 4 2 7 2" xfId="32299" xr:uid="{00000000-0005-0000-0000-0000F0640000}"/>
    <cellStyle name="Millares 5 4 2 8" xfId="27353" xr:uid="{00000000-0005-0000-0000-0000F1640000}"/>
    <cellStyle name="Millares 5 4 3" xfId="1974" xr:uid="{00000000-0005-0000-0000-0000F2640000}"/>
    <cellStyle name="Millares 5 4 3 2" xfId="2598" xr:uid="{00000000-0005-0000-0000-0000F3640000}"/>
    <cellStyle name="Millares 5 4 3 2 2" xfId="4262" xr:uid="{00000000-0005-0000-0000-0000F4640000}"/>
    <cellStyle name="Millares 5 4 3 2 2 2" xfId="6892" xr:uid="{00000000-0005-0000-0000-0000F5640000}"/>
    <cellStyle name="Millares 5 4 3 2 2 2 2" xfId="25767" xr:uid="{00000000-0005-0000-0000-0000F6640000}"/>
    <cellStyle name="Millares 5 4 3 2 2 2 2 2" xfId="40068" xr:uid="{00000000-0005-0000-0000-0000F7640000}"/>
    <cellStyle name="Millares 5 4 3 2 2 2 3" xfId="31566" xr:uid="{00000000-0005-0000-0000-0000F8640000}"/>
    <cellStyle name="Millares 5 4 3 2 2 3" xfId="23146" xr:uid="{00000000-0005-0000-0000-0000F9640000}"/>
    <cellStyle name="Millares 5 4 3 2 2 3 2" xfId="37974" xr:uid="{00000000-0005-0000-0000-0000FA640000}"/>
    <cellStyle name="Millares 5 4 3 2 2 4" xfId="10242" xr:uid="{00000000-0005-0000-0000-0000FB640000}"/>
    <cellStyle name="Millares 5 4 3 2 2 4 2" xfId="34404" xr:uid="{00000000-0005-0000-0000-0000FC640000}"/>
    <cellStyle name="Millares 5 4 3 2 2 5" xfId="29468" xr:uid="{00000000-0005-0000-0000-0000FD640000}"/>
    <cellStyle name="Millares 5 4 3 2 3" xfId="5642" xr:uid="{00000000-0005-0000-0000-0000FE640000}"/>
    <cellStyle name="Millares 5 4 3 2 3 2" xfId="24519" xr:uid="{00000000-0005-0000-0000-0000FF640000}"/>
    <cellStyle name="Millares 5 4 3 2 3 2 2" xfId="39076" xr:uid="{00000000-0005-0000-0000-000000650000}"/>
    <cellStyle name="Millares 5 4 3 2 3 3" xfId="30572" xr:uid="{00000000-0005-0000-0000-000001650000}"/>
    <cellStyle name="Millares 5 4 3 2 4" xfId="21482" xr:uid="{00000000-0005-0000-0000-000002650000}"/>
    <cellStyle name="Millares 5 4 3 2 4 2" xfId="36566" xr:uid="{00000000-0005-0000-0000-000003650000}"/>
    <cellStyle name="Millares 5 4 3 2 5" xfId="8586" xr:uid="{00000000-0005-0000-0000-000004650000}"/>
    <cellStyle name="Millares 5 4 3 2 5 2" xfId="33004" xr:uid="{00000000-0005-0000-0000-000005650000}"/>
    <cellStyle name="Millares 5 4 3 2 6" xfId="28060" xr:uid="{00000000-0005-0000-0000-000006650000}"/>
    <cellStyle name="Millares 5 4 3 3" xfId="3638" xr:uid="{00000000-0005-0000-0000-000007650000}"/>
    <cellStyle name="Millares 5 4 3 3 2" xfId="6268" xr:uid="{00000000-0005-0000-0000-000008650000}"/>
    <cellStyle name="Millares 5 4 3 3 2 2" xfId="25143" xr:uid="{00000000-0005-0000-0000-000009650000}"/>
    <cellStyle name="Millares 5 4 3 3 2 2 2" xfId="39572" xr:uid="{00000000-0005-0000-0000-00000A650000}"/>
    <cellStyle name="Millares 5 4 3 3 2 3" xfId="31070" xr:uid="{00000000-0005-0000-0000-00000B650000}"/>
    <cellStyle name="Millares 5 4 3 3 3" xfId="22522" xr:uid="{00000000-0005-0000-0000-00000C650000}"/>
    <cellStyle name="Millares 5 4 3 3 3 2" xfId="37478" xr:uid="{00000000-0005-0000-0000-00000D650000}"/>
    <cellStyle name="Millares 5 4 3 3 4" xfId="9618" xr:uid="{00000000-0005-0000-0000-00000E650000}"/>
    <cellStyle name="Millares 5 4 3 3 4 2" xfId="33908" xr:uid="{00000000-0005-0000-0000-00000F650000}"/>
    <cellStyle name="Millares 5 4 3 3 5" xfId="28972" xr:uid="{00000000-0005-0000-0000-000010650000}"/>
    <cellStyle name="Millares 5 4 3 4" xfId="5018" xr:uid="{00000000-0005-0000-0000-000011650000}"/>
    <cellStyle name="Millares 5 4 3 4 2" xfId="23895" xr:uid="{00000000-0005-0000-0000-000012650000}"/>
    <cellStyle name="Millares 5 4 3 4 2 2" xfId="38580" xr:uid="{00000000-0005-0000-0000-000013650000}"/>
    <cellStyle name="Millares 5 4 3 4 3" xfId="30076" xr:uid="{00000000-0005-0000-0000-000014650000}"/>
    <cellStyle name="Millares 5 4 3 5" xfId="20858" xr:uid="{00000000-0005-0000-0000-000015650000}"/>
    <cellStyle name="Millares 5 4 3 5 2" xfId="36070" xr:uid="{00000000-0005-0000-0000-000016650000}"/>
    <cellStyle name="Millares 5 4 3 6" xfId="7962" xr:uid="{00000000-0005-0000-0000-000017650000}"/>
    <cellStyle name="Millares 5 4 3 6 2" xfId="32508" xr:uid="{00000000-0005-0000-0000-000018650000}"/>
    <cellStyle name="Millares 5 4 3 7" xfId="27564" xr:uid="{00000000-0005-0000-0000-000019650000}"/>
    <cellStyle name="Millares 5 4 4" xfId="2286" xr:uid="{00000000-0005-0000-0000-00001A650000}"/>
    <cellStyle name="Millares 5 4 4 2" xfId="3950" xr:uid="{00000000-0005-0000-0000-00001B650000}"/>
    <cellStyle name="Millares 5 4 4 2 2" xfId="6580" xr:uid="{00000000-0005-0000-0000-00001C650000}"/>
    <cellStyle name="Millares 5 4 4 2 2 2" xfId="25455" xr:uid="{00000000-0005-0000-0000-00001D650000}"/>
    <cellStyle name="Millares 5 4 4 2 2 2 2" xfId="39820" xr:uid="{00000000-0005-0000-0000-00001E650000}"/>
    <cellStyle name="Millares 5 4 4 2 2 3" xfId="31318" xr:uid="{00000000-0005-0000-0000-00001F650000}"/>
    <cellStyle name="Millares 5 4 4 2 3" xfId="22834" xr:uid="{00000000-0005-0000-0000-000020650000}"/>
    <cellStyle name="Millares 5 4 4 2 3 2" xfId="37726" xr:uid="{00000000-0005-0000-0000-000021650000}"/>
    <cellStyle name="Millares 5 4 4 2 4" xfId="9930" xr:uid="{00000000-0005-0000-0000-000022650000}"/>
    <cellStyle name="Millares 5 4 4 2 4 2" xfId="34156" xr:uid="{00000000-0005-0000-0000-000023650000}"/>
    <cellStyle name="Millares 5 4 4 2 5" xfId="29220" xr:uid="{00000000-0005-0000-0000-000024650000}"/>
    <cellStyle name="Millares 5 4 4 3" xfId="5330" xr:uid="{00000000-0005-0000-0000-000025650000}"/>
    <cellStyle name="Millares 5 4 4 3 2" xfId="24207" xr:uid="{00000000-0005-0000-0000-000026650000}"/>
    <cellStyle name="Millares 5 4 4 3 2 2" xfId="38828" xr:uid="{00000000-0005-0000-0000-000027650000}"/>
    <cellStyle name="Millares 5 4 4 3 3" xfId="30324" xr:uid="{00000000-0005-0000-0000-000028650000}"/>
    <cellStyle name="Millares 5 4 4 4" xfId="21170" xr:uid="{00000000-0005-0000-0000-000029650000}"/>
    <cellStyle name="Millares 5 4 4 4 2" xfId="36318" xr:uid="{00000000-0005-0000-0000-00002A650000}"/>
    <cellStyle name="Millares 5 4 4 5" xfId="8274" xr:uid="{00000000-0005-0000-0000-00002B650000}"/>
    <cellStyle name="Millares 5 4 4 5 2" xfId="32756" xr:uid="{00000000-0005-0000-0000-00002C650000}"/>
    <cellStyle name="Millares 5 4 4 6" xfId="27812" xr:uid="{00000000-0005-0000-0000-00002D650000}"/>
    <cellStyle name="Millares 5 4 5" xfId="3031" xr:uid="{00000000-0005-0000-0000-00002E650000}"/>
    <cellStyle name="Millares 5 4 5 2" xfId="5955" xr:uid="{00000000-0005-0000-0000-00002F650000}"/>
    <cellStyle name="Millares 5 4 5 2 2" xfId="24831" xr:uid="{00000000-0005-0000-0000-000030650000}"/>
    <cellStyle name="Millares 5 4 5 2 2 2" xfId="39324" xr:uid="{00000000-0005-0000-0000-000031650000}"/>
    <cellStyle name="Millares 5 4 5 2 3" xfId="30821" xr:uid="{00000000-0005-0000-0000-000032650000}"/>
    <cellStyle name="Millares 5 4 5 3" xfId="21915" xr:uid="{00000000-0005-0000-0000-000033650000}"/>
    <cellStyle name="Millares 5 4 5 3 2" xfId="36935" xr:uid="{00000000-0005-0000-0000-000034650000}"/>
    <cellStyle name="Millares 5 4 5 4" xfId="9017" xr:uid="{00000000-0005-0000-0000-000035650000}"/>
    <cellStyle name="Millares 5 4 5 4 2" xfId="33371" xr:uid="{00000000-0005-0000-0000-000036650000}"/>
    <cellStyle name="Millares 5 4 5 5" xfId="28429" xr:uid="{00000000-0005-0000-0000-000037650000}"/>
    <cellStyle name="Millares 5 4 6" xfId="4704" xr:uid="{00000000-0005-0000-0000-000038650000}"/>
    <cellStyle name="Millares 5 4 6 2" xfId="23582" xr:uid="{00000000-0005-0000-0000-000039650000}"/>
    <cellStyle name="Millares 5 4 6 2 2" xfId="38331" xr:uid="{00000000-0005-0000-0000-00003A650000}"/>
    <cellStyle name="Millares 5 4 6 3" xfId="29826" xr:uid="{00000000-0005-0000-0000-00003B650000}"/>
    <cellStyle name="Millares 5 4 7" xfId="20251" xr:uid="{00000000-0005-0000-0000-00003C650000}"/>
    <cellStyle name="Millares 5 4 7 2" xfId="35527" xr:uid="{00000000-0005-0000-0000-00003D650000}"/>
    <cellStyle name="Millares 5 4 8" xfId="7361" xr:uid="{00000000-0005-0000-0000-00003E650000}"/>
    <cellStyle name="Millares 5 4 8 2" xfId="31971" xr:uid="{00000000-0005-0000-0000-00003F650000}"/>
    <cellStyle name="Millares 5 4 9" xfId="27021" xr:uid="{00000000-0005-0000-0000-000040650000}"/>
    <cellStyle name="Millares 5 5" xfId="1549" xr:uid="{00000000-0005-0000-0000-000041650000}"/>
    <cellStyle name="Millares 5 5 2" xfId="2052" xr:uid="{00000000-0005-0000-0000-000042650000}"/>
    <cellStyle name="Millares 5 5 2 2" xfId="2676" xr:uid="{00000000-0005-0000-0000-000043650000}"/>
    <cellStyle name="Millares 5 5 2 2 2" xfId="4340" xr:uid="{00000000-0005-0000-0000-000044650000}"/>
    <cellStyle name="Millares 5 5 2 2 2 2" xfId="6970" xr:uid="{00000000-0005-0000-0000-000045650000}"/>
    <cellStyle name="Millares 5 5 2 2 2 2 2" xfId="25845" xr:uid="{00000000-0005-0000-0000-000046650000}"/>
    <cellStyle name="Millares 5 5 2 2 2 2 2 2" xfId="40130" xr:uid="{00000000-0005-0000-0000-000047650000}"/>
    <cellStyle name="Millares 5 5 2 2 2 2 3" xfId="31628" xr:uid="{00000000-0005-0000-0000-000048650000}"/>
    <cellStyle name="Millares 5 5 2 2 2 3" xfId="23224" xr:uid="{00000000-0005-0000-0000-000049650000}"/>
    <cellStyle name="Millares 5 5 2 2 2 3 2" xfId="38036" xr:uid="{00000000-0005-0000-0000-00004A650000}"/>
    <cellStyle name="Millares 5 5 2 2 2 4" xfId="10320" xr:uid="{00000000-0005-0000-0000-00004B650000}"/>
    <cellStyle name="Millares 5 5 2 2 2 4 2" xfId="34466" xr:uid="{00000000-0005-0000-0000-00004C650000}"/>
    <cellStyle name="Millares 5 5 2 2 2 5" xfId="29530" xr:uid="{00000000-0005-0000-0000-00004D650000}"/>
    <cellStyle name="Millares 5 5 2 2 3" xfId="5720" xr:uid="{00000000-0005-0000-0000-00004E650000}"/>
    <cellStyle name="Millares 5 5 2 2 3 2" xfId="24597" xr:uid="{00000000-0005-0000-0000-00004F650000}"/>
    <cellStyle name="Millares 5 5 2 2 3 2 2" xfId="39138" xr:uid="{00000000-0005-0000-0000-000050650000}"/>
    <cellStyle name="Millares 5 5 2 2 3 3" xfId="30634" xr:uid="{00000000-0005-0000-0000-000051650000}"/>
    <cellStyle name="Millares 5 5 2 2 4" xfId="21560" xr:uid="{00000000-0005-0000-0000-000052650000}"/>
    <cellStyle name="Millares 5 5 2 2 4 2" xfId="36628" xr:uid="{00000000-0005-0000-0000-000053650000}"/>
    <cellStyle name="Millares 5 5 2 2 5" xfId="8664" xr:uid="{00000000-0005-0000-0000-000054650000}"/>
    <cellStyle name="Millares 5 5 2 2 5 2" xfId="33066" xr:uid="{00000000-0005-0000-0000-000055650000}"/>
    <cellStyle name="Millares 5 5 2 2 6" xfId="28122" xr:uid="{00000000-0005-0000-0000-000056650000}"/>
    <cellStyle name="Millares 5 5 2 3" xfId="3716" xr:uid="{00000000-0005-0000-0000-000057650000}"/>
    <cellStyle name="Millares 5 5 2 3 2" xfId="6346" xr:uid="{00000000-0005-0000-0000-000058650000}"/>
    <cellStyle name="Millares 5 5 2 3 2 2" xfId="25221" xr:uid="{00000000-0005-0000-0000-000059650000}"/>
    <cellStyle name="Millares 5 5 2 3 2 2 2" xfId="39634" xr:uid="{00000000-0005-0000-0000-00005A650000}"/>
    <cellStyle name="Millares 5 5 2 3 2 3" xfId="31132" xr:uid="{00000000-0005-0000-0000-00005B650000}"/>
    <cellStyle name="Millares 5 5 2 3 3" xfId="22600" xr:uid="{00000000-0005-0000-0000-00005C650000}"/>
    <cellStyle name="Millares 5 5 2 3 3 2" xfId="37540" xr:uid="{00000000-0005-0000-0000-00005D650000}"/>
    <cellStyle name="Millares 5 5 2 3 4" xfId="9696" xr:uid="{00000000-0005-0000-0000-00005E650000}"/>
    <cellStyle name="Millares 5 5 2 3 4 2" xfId="33970" xr:uid="{00000000-0005-0000-0000-00005F650000}"/>
    <cellStyle name="Millares 5 5 2 3 5" xfId="29034" xr:uid="{00000000-0005-0000-0000-000060650000}"/>
    <cellStyle name="Millares 5 5 2 4" xfId="5096" xr:uid="{00000000-0005-0000-0000-000061650000}"/>
    <cellStyle name="Millares 5 5 2 4 2" xfId="23973" xr:uid="{00000000-0005-0000-0000-000062650000}"/>
    <cellStyle name="Millares 5 5 2 4 2 2" xfId="38642" xr:uid="{00000000-0005-0000-0000-000063650000}"/>
    <cellStyle name="Millares 5 5 2 4 3" xfId="30138" xr:uid="{00000000-0005-0000-0000-000064650000}"/>
    <cellStyle name="Millares 5 5 2 5" xfId="20936" xr:uid="{00000000-0005-0000-0000-000065650000}"/>
    <cellStyle name="Millares 5 5 2 5 2" xfId="36132" xr:uid="{00000000-0005-0000-0000-000066650000}"/>
    <cellStyle name="Millares 5 5 2 6" xfId="8040" xr:uid="{00000000-0005-0000-0000-000067650000}"/>
    <cellStyle name="Millares 5 5 2 6 2" xfId="32570" xr:uid="{00000000-0005-0000-0000-000068650000}"/>
    <cellStyle name="Millares 5 5 2 7" xfId="27626" xr:uid="{00000000-0005-0000-0000-000069650000}"/>
    <cellStyle name="Millares 5 5 3" xfId="2364" xr:uid="{00000000-0005-0000-0000-00006A650000}"/>
    <cellStyle name="Millares 5 5 3 2" xfId="4028" xr:uid="{00000000-0005-0000-0000-00006B650000}"/>
    <cellStyle name="Millares 5 5 3 2 2" xfId="6658" xr:uid="{00000000-0005-0000-0000-00006C650000}"/>
    <cellStyle name="Millares 5 5 3 2 2 2" xfId="25533" xr:uid="{00000000-0005-0000-0000-00006D650000}"/>
    <cellStyle name="Millares 5 5 3 2 2 2 2" xfId="39882" xr:uid="{00000000-0005-0000-0000-00006E650000}"/>
    <cellStyle name="Millares 5 5 3 2 2 3" xfId="31380" xr:uid="{00000000-0005-0000-0000-00006F650000}"/>
    <cellStyle name="Millares 5 5 3 2 3" xfId="22912" xr:uid="{00000000-0005-0000-0000-000070650000}"/>
    <cellStyle name="Millares 5 5 3 2 3 2" xfId="37788" xr:uid="{00000000-0005-0000-0000-000071650000}"/>
    <cellStyle name="Millares 5 5 3 2 4" xfId="10008" xr:uid="{00000000-0005-0000-0000-000072650000}"/>
    <cellStyle name="Millares 5 5 3 2 4 2" xfId="34218" xr:uid="{00000000-0005-0000-0000-000073650000}"/>
    <cellStyle name="Millares 5 5 3 2 5" xfId="29282" xr:uid="{00000000-0005-0000-0000-000074650000}"/>
    <cellStyle name="Millares 5 5 3 3" xfId="5408" xr:uid="{00000000-0005-0000-0000-000075650000}"/>
    <cellStyle name="Millares 5 5 3 3 2" xfId="24285" xr:uid="{00000000-0005-0000-0000-000076650000}"/>
    <cellStyle name="Millares 5 5 3 3 2 2" xfId="38890" xr:uid="{00000000-0005-0000-0000-000077650000}"/>
    <cellStyle name="Millares 5 5 3 3 3" xfId="30386" xr:uid="{00000000-0005-0000-0000-000078650000}"/>
    <cellStyle name="Millares 5 5 3 4" xfId="21248" xr:uid="{00000000-0005-0000-0000-000079650000}"/>
    <cellStyle name="Millares 5 5 3 4 2" xfId="36380" xr:uid="{00000000-0005-0000-0000-00007A650000}"/>
    <cellStyle name="Millares 5 5 3 5" xfId="8352" xr:uid="{00000000-0005-0000-0000-00007B650000}"/>
    <cellStyle name="Millares 5 5 3 5 2" xfId="32818" xr:uid="{00000000-0005-0000-0000-00007C650000}"/>
    <cellStyle name="Millares 5 5 3 6" xfId="27874" xr:uid="{00000000-0005-0000-0000-00007D650000}"/>
    <cellStyle name="Millares 5 5 4" xfId="3213" xr:uid="{00000000-0005-0000-0000-00007E650000}"/>
    <cellStyle name="Millares 5 5 4 2" xfId="6033" xr:uid="{00000000-0005-0000-0000-00007F650000}"/>
    <cellStyle name="Millares 5 5 4 2 2" xfId="24909" xr:uid="{00000000-0005-0000-0000-000080650000}"/>
    <cellStyle name="Millares 5 5 4 2 2 2" xfId="39386" xr:uid="{00000000-0005-0000-0000-000081650000}"/>
    <cellStyle name="Millares 5 5 4 2 3" xfId="30883" xr:uid="{00000000-0005-0000-0000-000082650000}"/>
    <cellStyle name="Millares 5 5 4 3" xfId="22097" xr:uid="{00000000-0005-0000-0000-000083650000}"/>
    <cellStyle name="Millares 5 5 4 3 2" xfId="37101" xr:uid="{00000000-0005-0000-0000-000084650000}"/>
    <cellStyle name="Millares 5 5 4 4" xfId="9197" xr:uid="{00000000-0005-0000-0000-000085650000}"/>
    <cellStyle name="Millares 5 5 4 4 2" xfId="33535" xr:uid="{00000000-0005-0000-0000-000086650000}"/>
    <cellStyle name="Millares 5 5 4 5" xfId="28595" xr:uid="{00000000-0005-0000-0000-000087650000}"/>
    <cellStyle name="Millares 5 5 5" xfId="4782" xr:uid="{00000000-0005-0000-0000-000088650000}"/>
    <cellStyle name="Millares 5 5 5 2" xfId="23660" xr:uid="{00000000-0005-0000-0000-000089650000}"/>
    <cellStyle name="Millares 5 5 5 2 2" xfId="38393" xr:uid="{00000000-0005-0000-0000-00008A650000}"/>
    <cellStyle name="Millares 5 5 5 3" xfId="29888" xr:uid="{00000000-0005-0000-0000-00008B650000}"/>
    <cellStyle name="Millares 5 5 6" xfId="20433" xr:uid="{00000000-0005-0000-0000-00008C650000}"/>
    <cellStyle name="Millares 5 5 6 2" xfId="35693" xr:uid="{00000000-0005-0000-0000-00008D650000}"/>
    <cellStyle name="Millares 5 5 7" xfId="7541" xr:uid="{00000000-0005-0000-0000-00008E650000}"/>
    <cellStyle name="Millares 5 5 7 2" xfId="32135" xr:uid="{00000000-0005-0000-0000-00008F650000}"/>
    <cellStyle name="Millares 5 5 8" xfId="27187" xr:uid="{00000000-0005-0000-0000-000090650000}"/>
    <cellStyle name="Millares 5 6" xfId="1896" xr:uid="{00000000-0005-0000-0000-000091650000}"/>
    <cellStyle name="Millares 5 6 2" xfId="2520" xr:uid="{00000000-0005-0000-0000-000092650000}"/>
    <cellStyle name="Millares 5 6 2 2" xfId="4184" xr:uid="{00000000-0005-0000-0000-000093650000}"/>
    <cellStyle name="Millares 5 6 2 2 2" xfId="6814" xr:uid="{00000000-0005-0000-0000-000094650000}"/>
    <cellStyle name="Millares 5 6 2 2 2 2" xfId="25689" xr:uid="{00000000-0005-0000-0000-000095650000}"/>
    <cellStyle name="Millares 5 6 2 2 2 2 2" xfId="40006" xr:uid="{00000000-0005-0000-0000-000096650000}"/>
    <cellStyle name="Millares 5 6 2 2 2 3" xfId="31504" xr:uid="{00000000-0005-0000-0000-000097650000}"/>
    <cellStyle name="Millares 5 6 2 2 3" xfId="23068" xr:uid="{00000000-0005-0000-0000-000098650000}"/>
    <cellStyle name="Millares 5 6 2 2 3 2" xfId="37912" xr:uid="{00000000-0005-0000-0000-000099650000}"/>
    <cellStyle name="Millares 5 6 2 2 4" xfId="10164" xr:uid="{00000000-0005-0000-0000-00009A650000}"/>
    <cellStyle name="Millares 5 6 2 2 4 2" xfId="34342" xr:uid="{00000000-0005-0000-0000-00009B650000}"/>
    <cellStyle name="Millares 5 6 2 2 5" xfId="29406" xr:uid="{00000000-0005-0000-0000-00009C650000}"/>
    <cellStyle name="Millares 5 6 2 3" xfId="5564" xr:uid="{00000000-0005-0000-0000-00009D650000}"/>
    <cellStyle name="Millares 5 6 2 3 2" xfId="24441" xr:uid="{00000000-0005-0000-0000-00009E650000}"/>
    <cellStyle name="Millares 5 6 2 3 2 2" xfId="39014" xr:uid="{00000000-0005-0000-0000-00009F650000}"/>
    <cellStyle name="Millares 5 6 2 3 3" xfId="30510" xr:uid="{00000000-0005-0000-0000-0000A0650000}"/>
    <cellStyle name="Millares 5 6 2 4" xfId="21404" xr:uid="{00000000-0005-0000-0000-0000A1650000}"/>
    <cellStyle name="Millares 5 6 2 4 2" xfId="36504" xr:uid="{00000000-0005-0000-0000-0000A2650000}"/>
    <cellStyle name="Millares 5 6 2 5" xfId="8508" xr:uid="{00000000-0005-0000-0000-0000A3650000}"/>
    <cellStyle name="Millares 5 6 2 5 2" xfId="32942" xr:uid="{00000000-0005-0000-0000-0000A4650000}"/>
    <cellStyle name="Millares 5 6 2 6" xfId="27998" xr:uid="{00000000-0005-0000-0000-0000A5650000}"/>
    <cellStyle name="Millares 5 6 3" xfId="3560" xr:uid="{00000000-0005-0000-0000-0000A6650000}"/>
    <cellStyle name="Millares 5 6 3 2" xfId="6190" xr:uid="{00000000-0005-0000-0000-0000A7650000}"/>
    <cellStyle name="Millares 5 6 3 2 2" xfId="25065" xr:uid="{00000000-0005-0000-0000-0000A8650000}"/>
    <cellStyle name="Millares 5 6 3 2 2 2" xfId="39510" xr:uid="{00000000-0005-0000-0000-0000A9650000}"/>
    <cellStyle name="Millares 5 6 3 2 3" xfId="31008" xr:uid="{00000000-0005-0000-0000-0000AA650000}"/>
    <cellStyle name="Millares 5 6 3 3" xfId="22444" xr:uid="{00000000-0005-0000-0000-0000AB650000}"/>
    <cellStyle name="Millares 5 6 3 3 2" xfId="37416" xr:uid="{00000000-0005-0000-0000-0000AC650000}"/>
    <cellStyle name="Millares 5 6 3 4" xfId="9540" xr:uid="{00000000-0005-0000-0000-0000AD650000}"/>
    <cellStyle name="Millares 5 6 3 4 2" xfId="33846" xr:uid="{00000000-0005-0000-0000-0000AE650000}"/>
    <cellStyle name="Millares 5 6 3 5" xfId="28910" xr:uid="{00000000-0005-0000-0000-0000AF650000}"/>
    <cellStyle name="Millares 5 6 4" xfId="4940" xr:uid="{00000000-0005-0000-0000-0000B0650000}"/>
    <cellStyle name="Millares 5 6 4 2" xfId="23817" xr:uid="{00000000-0005-0000-0000-0000B1650000}"/>
    <cellStyle name="Millares 5 6 4 2 2" xfId="38518" xr:uid="{00000000-0005-0000-0000-0000B2650000}"/>
    <cellStyle name="Millares 5 6 4 3" xfId="30014" xr:uid="{00000000-0005-0000-0000-0000B3650000}"/>
    <cellStyle name="Millares 5 6 5" xfId="20780" xr:uid="{00000000-0005-0000-0000-0000B4650000}"/>
    <cellStyle name="Millares 5 6 5 2" xfId="36008" xr:uid="{00000000-0005-0000-0000-0000B5650000}"/>
    <cellStyle name="Millares 5 6 6" xfId="7884" xr:uid="{00000000-0005-0000-0000-0000B6650000}"/>
    <cellStyle name="Millares 5 6 6 2" xfId="32446" xr:uid="{00000000-0005-0000-0000-0000B7650000}"/>
    <cellStyle name="Millares 5 6 7" xfId="27502" xr:uid="{00000000-0005-0000-0000-0000B8650000}"/>
    <cellStyle name="Millares 5 7" xfId="2208" xr:uid="{00000000-0005-0000-0000-0000B9650000}"/>
    <cellStyle name="Millares 5 7 2" xfId="3872" xr:uid="{00000000-0005-0000-0000-0000BA650000}"/>
    <cellStyle name="Millares 5 7 2 2" xfId="6502" xr:uid="{00000000-0005-0000-0000-0000BB650000}"/>
    <cellStyle name="Millares 5 7 2 2 2" xfId="25377" xr:uid="{00000000-0005-0000-0000-0000BC650000}"/>
    <cellStyle name="Millares 5 7 2 2 2 2" xfId="39758" xr:uid="{00000000-0005-0000-0000-0000BD650000}"/>
    <cellStyle name="Millares 5 7 2 2 3" xfId="31256" xr:uid="{00000000-0005-0000-0000-0000BE650000}"/>
    <cellStyle name="Millares 5 7 2 3" xfId="22756" xr:uid="{00000000-0005-0000-0000-0000BF650000}"/>
    <cellStyle name="Millares 5 7 2 3 2" xfId="37664" xr:uid="{00000000-0005-0000-0000-0000C0650000}"/>
    <cellStyle name="Millares 5 7 2 4" xfId="9852" xr:uid="{00000000-0005-0000-0000-0000C1650000}"/>
    <cellStyle name="Millares 5 7 2 4 2" xfId="34094" xr:uid="{00000000-0005-0000-0000-0000C2650000}"/>
    <cellStyle name="Millares 5 7 2 5" xfId="29158" xr:uid="{00000000-0005-0000-0000-0000C3650000}"/>
    <cellStyle name="Millares 5 7 3" xfId="5252" xr:uid="{00000000-0005-0000-0000-0000C4650000}"/>
    <cellStyle name="Millares 5 7 3 2" xfId="24129" xr:uid="{00000000-0005-0000-0000-0000C5650000}"/>
    <cellStyle name="Millares 5 7 3 2 2" xfId="38766" xr:uid="{00000000-0005-0000-0000-0000C6650000}"/>
    <cellStyle name="Millares 5 7 3 3" xfId="30262" xr:uid="{00000000-0005-0000-0000-0000C7650000}"/>
    <cellStyle name="Millares 5 7 4" xfId="21092" xr:uid="{00000000-0005-0000-0000-0000C8650000}"/>
    <cellStyle name="Millares 5 7 4 2" xfId="36256" xr:uid="{00000000-0005-0000-0000-0000C9650000}"/>
    <cellStyle name="Millares 5 7 5" xfId="8196" xr:uid="{00000000-0005-0000-0000-0000CA650000}"/>
    <cellStyle name="Millares 5 7 5 2" xfId="32694" xr:uid="{00000000-0005-0000-0000-0000CB650000}"/>
    <cellStyle name="Millares 5 7 6" xfId="27750" xr:uid="{00000000-0005-0000-0000-0000CC650000}"/>
    <cellStyle name="Millares 5 8" xfId="2849" xr:uid="{00000000-0005-0000-0000-0000CD650000}"/>
    <cellStyle name="Millares 5 8 2" xfId="5876" xr:uid="{00000000-0005-0000-0000-0000CE650000}"/>
    <cellStyle name="Millares 5 8 2 2" xfId="24753" xr:uid="{00000000-0005-0000-0000-0000CF650000}"/>
    <cellStyle name="Millares 5 8 2 2 2" xfId="39262" xr:uid="{00000000-0005-0000-0000-0000D0650000}"/>
    <cellStyle name="Millares 5 8 2 3" xfId="30758" xr:uid="{00000000-0005-0000-0000-0000D1650000}"/>
    <cellStyle name="Millares 5 8 3" xfId="21733" xr:uid="{00000000-0005-0000-0000-0000D2650000}"/>
    <cellStyle name="Millares 5 8 3 2" xfId="36769" xr:uid="{00000000-0005-0000-0000-0000D3650000}"/>
    <cellStyle name="Millares 5 8 4" xfId="8837" xr:uid="{00000000-0005-0000-0000-0000D4650000}"/>
    <cellStyle name="Millares 5 8 4 2" xfId="33207" xr:uid="{00000000-0005-0000-0000-0000D5650000}"/>
    <cellStyle name="Millares 5 8 5" xfId="28263" xr:uid="{00000000-0005-0000-0000-0000D6650000}"/>
    <cellStyle name="Millares 5 9" xfId="4590" xr:uid="{00000000-0005-0000-0000-0000D7650000}"/>
    <cellStyle name="Millares 5 9 2" xfId="23468" xr:uid="{00000000-0005-0000-0000-0000D8650000}"/>
    <cellStyle name="Millares 5 9 2 2" xfId="38233" xr:uid="{00000000-0005-0000-0000-0000D9650000}"/>
    <cellStyle name="Millares 5 9 3" xfId="29728" xr:uid="{00000000-0005-0000-0000-0000DA650000}"/>
    <cellStyle name="Millares 6" xfId="12944" xr:uid="{00000000-0005-0000-0000-0000DB650000}"/>
    <cellStyle name="Millares 6 2" xfId="12945" xr:uid="{00000000-0005-0000-0000-0000DC650000}"/>
    <cellStyle name="Millares 7" xfId="41062" xr:uid="{00000000-0005-0000-0000-0000DD650000}"/>
    <cellStyle name="Milliers [0]_CREATIVE" xfId="12946" xr:uid="{00000000-0005-0000-0000-0000DE650000}"/>
    <cellStyle name="Milliers_CREATIVE" xfId="12947" xr:uid="{00000000-0005-0000-0000-0000DF650000}"/>
    <cellStyle name="Moneda 2" xfId="564" xr:uid="{00000000-0005-0000-0000-0000E0650000}"/>
    <cellStyle name="Moneda 2 10" xfId="4592" xr:uid="{00000000-0005-0000-0000-0000E1650000}"/>
    <cellStyle name="Moneda 2 10 2" xfId="23470" xr:uid="{00000000-0005-0000-0000-0000E2650000}"/>
    <cellStyle name="Moneda 2 11" xfId="20071" xr:uid="{00000000-0005-0000-0000-0000E3650000}"/>
    <cellStyle name="Moneda 2 12" xfId="7166" xr:uid="{00000000-0005-0000-0000-0000E4650000}"/>
    <cellStyle name="Moneda 2 2" xfId="565" xr:uid="{00000000-0005-0000-0000-0000E5650000}"/>
    <cellStyle name="Moneda 2 2 10" xfId="20072" xr:uid="{00000000-0005-0000-0000-0000E6650000}"/>
    <cellStyle name="Moneda 2 2 11" xfId="7167" xr:uid="{00000000-0005-0000-0000-0000E7650000}"/>
    <cellStyle name="Moneda 2 2 2" xfId="1279" xr:uid="{00000000-0005-0000-0000-0000E8650000}"/>
    <cellStyle name="Moneda 2 2 2 10" xfId="7274" xr:uid="{00000000-0005-0000-0000-0000E9650000}"/>
    <cellStyle name="Moneda 2 2 2 2" xfId="1461" xr:uid="{00000000-0005-0000-0000-0000EA650000}"/>
    <cellStyle name="Moneda 2 2 2 2 2" xfId="1825" xr:uid="{00000000-0005-0000-0000-0000EB650000}"/>
    <cellStyle name="Moneda 2 2 2 2 2 2" xfId="2172" xr:uid="{00000000-0005-0000-0000-0000EC650000}"/>
    <cellStyle name="Moneda 2 2 2 2 2 2 2" xfId="2796" xr:uid="{00000000-0005-0000-0000-0000ED650000}"/>
    <cellStyle name="Moneda 2 2 2 2 2 2 2 2" xfId="4460" xr:uid="{00000000-0005-0000-0000-0000EE650000}"/>
    <cellStyle name="Moneda 2 2 2 2 2 2 2 2 2" xfId="7090" xr:uid="{00000000-0005-0000-0000-0000EF650000}"/>
    <cellStyle name="Moneda 2 2 2 2 2 2 2 2 2 2" xfId="25965" xr:uid="{00000000-0005-0000-0000-0000F0650000}"/>
    <cellStyle name="Moneda 2 2 2 2 2 2 2 2 3" xfId="23344" xr:uid="{00000000-0005-0000-0000-0000F1650000}"/>
    <cellStyle name="Moneda 2 2 2 2 2 2 2 2 4" xfId="10440" xr:uid="{00000000-0005-0000-0000-0000F2650000}"/>
    <cellStyle name="Moneda 2 2 2 2 2 2 2 3" xfId="5840" xr:uid="{00000000-0005-0000-0000-0000F3650000}"/>
    <cellStyle name="Moneda 2 2 2 2 2 2 2 3 2" xfId="24717" xr:uid="{00000000-0005-0000-0000-0000F4650000}"/>
    <cellStyle name="Moneda 2 2 2 2 2 2 2 4" xfId="21680" xr:uid="{00000000-0005-0000-0000-0000F5650000}"/>
    <cellStyle name="Moneda 2 2 2 2 2 2 2 5" xfId="8784" xr:uid="{00000000-0005-0000-0000-0000F6650000}"/>
    <cellStyle name="Moneda 2 2 2 2 2 2 3" xfId="3836" xr:uid="{00000000-0005-0000-0000-0000F7650000}"/>
    <cellStyle name="Moneda 2 2 2 2 2 2 3 2" xfId="6466" xr:uid="{00000000-0005-0000-0000-0000F8650000}"/>
    <cellStyle name="Moneda 2 2 2 2 2 2 3 2 2" xfId="25341" xr:uid="{00000000-0005-0000-0000-0000F9650000}"/>
    <cellStyle name="Moneda 2 2 2 2 2 2 3 3" xfId="22720" xr:uid="{00000000-0005-0000-0000-0000FA650000}"/>
    <cellStyle name="Moneda 2 2 2 2 2 2 3 4" xfId="9816" xr:uid="{00000000-0005-0000-0000-0000FB650000}"/>
    <cellStyle name="Moneda 2 2 2 2 2 2 4" xfId="5216" xr:uid="{00000000-0005-0000-0000-0000FC650000}"/>
    <cellStyle name="Moneda 2 2 2 2 2 2 4 2" xfId="24093" xr:uid="{00000000-0005-0000-0000-0000FD650000}"/>
    <cellStyle name="Moneda 2 2 2 2 2 2 5" xfId="21056" xr:uid="{00000000-0005-0000-0000-0000FE650000}"/>
    <cellStyle name="Moneda 2 2 2 2 2 2 6" xfId="8160" xr:uid="{00000000-0005-0000-0000-0000FF650000}"/>
    <cellStyle name="Moneda 2 2 2 2 2 3" xfId="2484" xr:uid="{00000000-0005-0000-0000-000000660000}"/>
    <cellStyle name="Moneda 2 2 2 2 2 3 2" xfId="4148" xr:uid="{00000000-0005-0000-0000-000001660000}"/>
    <cellStyle name="Moneda 2 2 2 2 2 3 2 2" xfId="6778" xr:uid="{00000000-0005-0000-0000-000002660000}"/>
    <cellStyle name="Moneda 2 2 2 2 2 3 2 2 2" xfId="25653" xr:uid="{00000000-0005-0000-0000-000003660000}"/>
    <cellStyle name="Moneda 2 2 2 2 2 3 2 3" xfId="23032" xr:uid="{00000000-0005-0000-0000-000004660000}"/>
    <cellStyle name="Moneda 2 2 2 2 2 3 2 4" xfId="10128" xr:uid="{00000000-0005-0000-0000-000005660000}"/>
    <cellStyle name="Moneda 2 2 2 2 2 3 3" xfId="5528" xr:uid="{00000000-0005-0000-0000-000006660000}"/>
    <cellStyle name="Moneda 2 2 2 2 2 3 3 2" xfId="24405" xr:uid="{00000000-0005-0000-0000-000007660000}"/>
    <cellStyle name="Moneda 2 2 2 2 2 3 4" xfId="21368" xr:uid="{00000000-0005-0000-0000-000008660000}"/>
    <cellStyle name="Moneda 2 2 2 2 2 3 5" xfId="8472" xr:uid="{00000000-0005-0000-0000-000009660000}"/>
    <cellStyle name="Moneda 2 2 2 2 2 4" xfId="3489" xr:uid="{00000000-0005-0000-0000-00000A660000}"/>
    <cellStyle name="Moneda 2 2 2 2 2 4 2" xfId="6153" xr:uid="{00000000-0005-0000-0000-00000B660000}"/>
    <cellStyle name="Moneda 2 2 2 2 2 4 2 2" xfId="25029" xr:uid="{00000000-0005-0000-0000-00000C660000}"/>
    <cellStyle name="Moneda 2 2 2 2 2 4 3" xfId="22373" xr:uid="{00000000-0005-0000-0000-00000D660000}"/>
    <cellStyle name="Moneda 2 2 2 2 2 4 4" xfId="9470" xr:uid="{00000000-0005-0000-0000-00000E660000}"/>
    <cellStyle name="Moneda 2 2 2 2 2 5" xfId="4903" xr:uid="{00000000-0005-0000-0000-00000F660000}"/>
    <cellStyle name="Moneda 2 2 2 2 2 5 2" xfId="23780" xr:uid="{00000000-0005-0000-0000-000010660000}"/>
    <cellStyle name="Moneda 2 2 2 2 2 6" xfId="20709" xr:uid="{00000000-0005-0000-0000-000011660000}"/>
    <cellStyle name="Moneda 2 2 2 2 2 7" xfId="7814" xr:uid="{00000000-0005-0000-0000-000012660000}"/>
    <cellStyle name="Moneda 2 2 2 2 3" xfId="2016" xr:uid="{00000000-0005-0000-0000-000013660000}"/>
    <cellStyle name="Moneda 2 2 2 2 3 2" xfId="2640" xr:uid="{00000000-0005-0000-0000-000014660000}"/>
    <cellStyle name="Moneda 2 2 2 2 3 2 2" xfId="4304" xr:uid="{00000000-0005-0000-0000-000015660000}"/>
    <cellStyle name="Moneda 2 2 2 2 3 2 2 2" xfId="6934" xr:uid="{00000000-0005-0000-0000-000016660000}"/>
    <cellStyle name="Moneda 2 2 2 2 3 2 2 2 2" xfId="25809" xr:uid="{00000000-0005-0000-0000-000017660000}"/>
    <cellStyle name="Moneda 2 2 2 2 3 2 2 3" xfId="23188" xr:uid="{00000000-0005-0000-0000-000018660000}"/>
    <cellStyle name="Moneda 2 2 2 2 3 2 2 4" xfId="10284" xr:uid="{00000000-0005-0000-0000-000019660000}"/>
    <cellStyle name="Moneda 2 2 2 2 3 2 3" xfId="5684" xr:uid="{00000000-0005-0000-0000-00001A660000}"/>
    <cellStyle name="Moneda 2 2 2 2 3 2 3 2" xfId="24561" xr:uid="{00000000-0005-0000-0000-00001B660000}"/>
    <cellStyle name="Moneda 2 2 2 2 3 2 4" xfId="21524" xr:uid="{00000000-0005-0000-0000-00001C660000}"/>
    <cellStyle name="Moneda 2 2 2 2 3 2 5" xfId="8628" xr:uid="{00000000-0005-0000-0000-00001D660000}"/>
    <cellStyle name="Moneda 2 2 2 2 3 3" xfId="3680" xr:uid="{00000000-0005-0000-0000-00001E660000}"/>
    <cellStyle name="Moneda 2 2 2 2 3 3 2" xfId="6310" xr:uid="{00000000-0005-0000-0000-00001F660000}"/>
    <cellStyle name="Moneda 2 2 2 2 3 3 2 2" xfId="25185" xr:uid="{00000000-0005-0000-0000-000020660000}"/>
    <cellStyle name="Moneda 2 2 2 2 3 3 3" xfId="22564" xr:uid="{00000000-0005-0000-0000-000021660000}"/>
    <cellStyle name="Moneda 2 2 2 2 3 3 4" xfId="9660" xr:uid="{00000000-0005-0000-0000-000022660000}"/>
    <cellStyle name="Moneda 2 2 2 2 3 4" xfId="5060" xr:uid="{00000000-0005-0000-0000-000023660000}"/>
    <cellStyle name="Moneda 2 2 2 2 3 4 2" xfId="23937" xr:uid="{00000000-0005-0000-0000-000024660000}"/>
    <cellStyle name="Moneda 2 2 2 2 3 5" xfId="20900" xr:uid="{00000000-0005-0000-0000-000025660000}"/>
    <cellStyle name="Moneda 2 2 2 2 3 6" xfId="8004" xr:uid="{00000000-0005-0000-0000-000026660000}"/>
    <cellStyle name="Moneda 2 2 2 2 4" xfId="2328" xr:uid="{00000000-0005-0000-0000-000027660000}"/>
    <cellStyle name="Moneda 2 2 2 2 4 2" xfId="3992" xr:uid="{00000000-0005-0000-0000-000028660000}"/>
    <cellStyle name="Moneda 2 2 2 2 4 2 2" xfId="6622" xr:uid="{00000000-0005-0000-0000-000029660000}"/>
    <cellStyle name="Moneda 2 2 2 2 4 2 2 2" xfId="25497" xr:uid="{00000000-0005-0000-0000-00002A660000}"/>
    <cellStyle name="Moneda 2 2 2 2 4 2 3" xfId="22876" xr:uid="{00000000-0005-0000-0000-00002B660000}"/>
    <cellStyle name="Moneda 2 2 2 2 4 2 4" xfId="9972" xr:uid="{00000000-0005-0000-0000-00002C660000}"/>
    <cellStyle name="Moneda 2 2 2 2 4 3" xfId="5372" xr:uid="{00000000-0005-0000-0000-00002D660000}"/>
    <cellStyle name="Moneda 2 2 2 2 4 3 2" xfId="24249" xr:uid="{00000000-0005-0000-0000-00002E660000}"/>
    <cellStyle name="Moneda 2 2 2 2 4 4" xfId="21212" xr:uid="{00000000-0005-0000-0000-00002F660000}"/>
    <cellStyle name="Moneda 2 2 2 2 4 5" xfId="8316" xr:uid="{00000000-0005-0000-0000-000030660000}"/>
    <cellStyle name="Moneda 2 2 2 2 5" xfId="3125" xr:uid="{00000000-0005-0000-0000-000031660000}"/>
    <cellStyle name="Moneda 2 2 2 2 5 2" xfId="5997" xr:uid="{00000000-0005-0000-0000-000032660000}"/>
    <cellStyle name="Moneda 2 2 2 2 5 2 2" xfId="24873" xr:uid="{00000000-0005-0000-0000-000033660000}"/>
    <cellStyle name="Moneda 2 2 2 2 5 3" xfId="22009" xr:uid="{00000000-0005-0000-0000-000034660000}"/>
    <cellStyle name="Moneda 2 2 2 2 5 4" xfId="9110" xr:uid="{00000000-0005-0000-0000-000035660000}"/>
    <cellStyle name="Moneda 2 2 2 2 6" xfId="4746" xr:uid="{00000000-0005-0000-0000-000036660000}"/>
    <cellStyle name="Moneda 2 2 2 2 6 2" xfId="23624" xr:uid="{00000000-0005-0000-0000-000037660000}"/>
    <cellStyle name="Moneda 2 2 2 2 7" xfId="20345" xr:uid="{00000000-0005-0000-0000-000038660000}"/>
    <cellStyle name="Moneda 2 2 2 2 8" xfId="7454" xr:uid="{00000000-0005-0000-0000-000039660000}"/>
    <cellStyle name="Moneda 2 2 2 3" xfId="1643" xr:uid="{00000000-0005-0000-0000-00003A660000}"/>
    <cellStyle name="Moneda 2 2 2 3 2" xfId="2094" xr:uid="{00000000-0005-0000-0000-00003B660000}"/>
    <cellStyle name="Moneda 2 2 2 3 2 2" xfId="2718" xr:uid="{00000000-0005-0000-0000-00003C660000}"/>
    <cellStyle name="Moneda 2 2 2 3 2 2 2" xfId="4382" xr:uid="{00000000-0005-0000-0000-00003D660000}"/>
    <cellStyle name="Moneda 2 2 2 3 2 2 2 2" xfId="7012" xr:uid="{00000000-0005-0000-0000-00003E660000}"/>
    <cellStyle name="Moneda 2 2 2 3 2 2 2 2 2" xfId="25887" xr:uid="{00000000-0005-0000-0000-00003F660000}"/>
    <cellStyle name="Moneda 2 2 2 3 2 2 2 3" xfId="23266" xr:uid="{00000000-0005-0000-0000-000040660000}"/>
    <cellStyle name="Moneda 2 2 2 3 2 2 2 4" xfId="10362" xr:uid="{00000000-0005-0000-0000-000041660000}"/>
    <cellStyle name="Moneda 2 2 2 3 2 2 3" xfId="5762" xr:uid="{00000000-0005-0000-0000-000042660000}"/>
    <cellStyle name="Moneda 2 2 2 3 2 2 3 2" xfId="24639" xr:uid="{00000000-0005-0000-0000-000043660000}"/>
    <cellStyle name="Moneda 2 2 2 3 2 2 4" xfId="21602" xr:uid="{00000000-0005-0000-0000-000044660000}"/>
    <cellStyle name="Moneda 2 2 2 3 2 2 5" xfId="8706" xr:uid="{00000000-0005-0000-0000-000045660000}"/>
    <cellStyle name="Moneda 2 2 2 3 2 3" xfId="3758" xr:uid="{00000000-0005-0000-0000-000046660000}"/>
    <cellStyle name="Moneda 2 2 2 3 2 3 2" xfId="6388" xr:uid="{00000000-0005-0000-0000-000047660000}"/>
    <cellStyle name="Moneda 2 2 2 3 2 3 2 2" xfId="25263" xr:uid="{00000000-0005-0000-0000-000048660000}"/>
    <cellStyle name="Moneda 2 2 2 3 2 3 3" xfId="22642" xr:uid="{00000000-0005-0000-0000-000049660000}"/>
    <cellStyle name="Moneda 2 2 2 3 2 3 4" xfId="9738" xr:uid="{00000000-0005-0000-0000-00004A660000}"/>
    <cellStyle name="Moneda 2 2 2 3 2 4" xfId="5138" xr:uid="{00000000-0005-0000-0000-00004B660000}"/>
    <cellStyle name="Moneda 2 2 2 3 2 4 2" xfId="24015" xr:uid="{00000000-0005-0000-0000-00004C660000}"/>
    <cellStyle name="Moneda 2 2 2 3 2 5" xfId="20978" xr:uid="{00000000-0005-0000-0000-00004D660000}"/>
    <cellStyle name="Moneda 2 2 2 3 2 6" xfId="8082" xr:uid="{00000000-0005-0000-0000-00004E660000}"/>
    <cellStyle name="Moneda 2 2 2 3 3" xfId="2406" xr:uid="{00000000-0005-0000-0000-00004F660000}"/>
    <cellStyle name="Moneda 2 2 2 3 3 2" xfId="4070" xr:uid="{00000000-0005-0000-0000-000050660000}"/>
    <cellStyle name="Moneda 2 2 2 3 3 2 2" xfId="6700" xr:uid="{00000000-0005-0000-0000-000051660000}"/>
    <cellStyle name="Moneda 2 2 2 3 3 2 2 2" xfId="25575" xr:uid="{00000000-0005-0000-0000-000052660000}"/>
    <cellStyle name="Moneda 2 2 2 3 3 2 3" xfId="22954" xr:uid="{00000000-0005-0000-0000-000053660000}"/>
    <cellStyle name="Moneda 2 2 2 3 3 2 4" xfId="10050" xr:uid="{00000000-0005-0000-0000-000054660000}"/>
    <cellStyle name="Moneda 2 2 2 3 3 3" xfId="5450" xr:uid="{00000000-0005-0000-0000-000055660000}"/>
    <cellStyle name="Moneda 2 2 2 3 3 3 2" xfId="24327" xr:uid="{00000000-0005-0000-0000-000056660000}"/>
    <cellStyle name="Moneda 2 2 2 3 3 4" xfId="21290" xr:uid="{00000000-0005-0000-0000-000057660000}"/>
    <cellStyle name="Moneda 2 2 2 3 3 5" xfId="8394" xr:uid="{00000000-0005-0000-0000-000058660000}"/>
    <cellStyle name="Moneda 2 2 2 3 4" xfId="3307" xr:uid="{00000000-0005-0000-0000-000059660000}"/>
    <cellStyle name="Moneda 2 2 2 3 4 2" xfId="6075" xr:uid="{00000000-0005-0000-0000-00005A660000}"/>
    <cellStyle name="Moneda 2 2 2 3 4 2 2" xfId="24951" xr:uid="{00000000-0005-0000-0000-00005B660000}"/>
    <cellStyle name="Moneda 2 2 2 3 4 3" xfId="22191" xr:uid="{00000000-0005-0000-0000-00005C660000}"/>
    <cellStyle name="Moneda 2 2 2 3 4 4" xfId="9290" xr:uid="{00000000-0005-0000-0000-00005D660000}"/>
    <cellStyle name="Moneda 2 2 2 3 5" xfId="4824" xr:uid="{00000000-0005-0000-0000-00005E660000}"/>
    <cellStyle name="Moneda 2 2 2 3 5 2" xfId="23702" xr:uid="{00000000-0005-0000-0000-00005F660000}"/>
    <cellStyle name="Moneda 2 2 2 3 6" xfId="20527" xr:uid="{00000000-0005-0000-0000-000060660000}"/>
    <cellStyle name="Moneda 2 2 2 3 7" xfId="7634" xr:uid="{00000000-0005-0000-0000-000061660000}"/>
    <cellStyle name="Moneda 2 2 2 4" xfId="1938" xr:uid="{00000000-0005-0000-0000-000062660000}"/>
    <cellStyle name="Moneda 2 2 2 4 2" xfId="2562" xr:uid="{00000000-0005-0000-0000-000063660000}"/>
    <cellStyle name="Moneda 2 2 2 4 2 2" xfId="4226" xr:uid="{00000000-0005-0000-0000-000064660000}"/>
    <cellStyle name="Moneda 2 2 2 4 2 2 2" xfId="6856" xr:uid="{00000000-0005-0000-0000-000065660000}"/>
    <cellStyle name="Moneda 2 2 2 4 2 2 2 2" xfId="25731" xr:uid="{00000000-0005-0000-0000-000066660000}"/>
    <cellStyle name="Moneda 2 2 2 4 2 2 3" xfId="23110" xr:uid="{00000000-0005-0000-0000-000067660000}"/>
    <cellStyle name="Moneda 2 2 2 4 2 2 4" xfId="10206" xr:uid="{00000000-0005-0000-0000-000068660000}"/>
    <cellStyle name="Moneda 2 2 2 4 2 3" xfId="5606" xr:uid="{00000000-0005-0000-0000-000069660000}"/>
    <cellStyle name="Moneda 2 2 2 4 2 3 2" xfId="24483" xr:uid="{00000000-0005-0000-0000-00006A660000}"/>
    <cellStyle name="Moneda 2 2 2 4 2 4" xfId="21446" xr:uid="{00000000-0005-0000-0000-00006B660000}"/>
    <cellStyle name="Moneda 2 2 2 4 2 5" xfId="8550" xr:uid="{00000000-0005-0000-0000-00006C660000}"/>
    <cellStyle name="Moneda 2 2 2 4 3" xfId="3602" xr:uid="{00000000-0005-0000-0000-00006D660000}"/>
    <cellStyle name="Moneda 2 2 2 4 3 2" xfId="6232" xr:uid="{00000000-0005-0000-0000-00006E660000}"/>
    <cellStyle name="Moneda 2 2 2 4 3 2 2" xfId="25107" xr:uid="{00000000-0005-0000-0000-00006F660000}"/>
    <cellStyle name="Moneda 2 2 2 4 3 3" xfId="22486" xr:uid="{00000000-0005-0000-0000-000070660000}"/>
    <cellStyle name="Moneda 2 2 2 4 3 4" xfId="9582" xr:uid="{00000000-0005-0000-0000-000071660000}"/>
    <cellStyle name="Moneda 2 2 2 4 4" xfId="4982" xr:uid="{00000000-0005-0000-0000-000072660000}"/>
    <cellStyle name="Moneda 2 2 2 4 4 2" xfId="23859" xr:uid="{00000000-0005-0000-0000-000073660000}"/>
    <cellStyle name="Moneda 2 2 2 4 5" xfId="20822" xr:uid="{00000000-0005-0000-0000-000074660000}"/>
    <cellStyle name="Moneda 2 2 2 4 6" xfId="7926" xr:uid="{00000000-0005-0000-0000-000075660000}"/>
    <cellStyle name="Moneda 2 2 2 5" xfId="2250" xr:uid="{00000000-0005-0000-0000-000076660000}"/>
    <cellStyle name="Moneda 2 2 2 5 2" xfId="3914" xr:uid="{00000000-0005-0000-0000-000077660000}"/>
    <cellStyle name="Moneda 2 2 2 5 2 2" xfId="6544" xr:uid="{00000000-0005-0000-0000-000078660000}"/>
    <cellStyle name="Moneda 2 2 2 5 2 2 2" xfId="25419" xr:uid="{00000000-0005-0000-0000-000079660000}"/>
    <cellStyle name="Moneda 2 2 2 5 2 3" xfId="22798" xr:uid="{00000000-0005-0000-0000-00007A660000}"/>
    <cellStyle name="Moneda 2 2 2 5 2 4" xfId="9894" xr:uid="{00000000-0005-0000-0000-00007B660000}"/>
    <cellStyle name="Moneda 2 2 2 5 3" xfId="5294" xr:uid="{00000000-0005-0000-0000-00007C660000}"/>
    <cellStyle name="Moneda 2 2 2 5 3 2" xfId="24171" xr:uid="{00000000-0005-0000-0000-00007D660000}"/>
    <cellStyle name="Moneda 2 2 2 5 4" xfId="21134" xr:uid="{00000000-0005-0000-0000-00007E660000}"/>
    <cellStyle name="Moneda 2 2 2 5 5" xfId="8238" xr:uid="{00000000-0005-0000-0000-00007F660000}"/>
    <cellStyle name="Moneda 2 2 2 6" xfId="2943" xr:uid="{00000000-0005-0000-0000-000080660000}"/>
    <cellStyle name="Moneda 2 2 2 6 2" xfId="5919" xr:uid="{00000000-0005-0000-0000-000081660000}"/>
    <cellStyle name="Moneda 2 2 2 6 2 2" xfId="24795" xr:uid="{00000000-0005-0000-0000-000082660000}"/>
    <cellStyle name="Moneda 2 2 2 6 3" xfId="21827" xr:uid="{00000000-0005-0000-0000-000083660000}"/>
    <cellStyle name="Moneda 2 2 2 6 4" xfId="8930" xr:uid="{00000000-0005-0000-0000-000084660000}"/>
    <cellStyle name="Moneda 2 2 2 7" xfId="4667" xr:uid="{00000000-0005-0000-0000-000085660000}"/>
    <cellStyle name="Moneda 2 2 2 7 2" xfId="23545" xr:uid="{00000000-0005-0000-0000-000086660000}"/>
    <cellStyle name="Moneda 2 2 2 7 3" xfId="10561" xr:uid="{00000000-0005-0000-0000-000087660000}"/>
    <cellStyle name="Moneda 2 2 2 8" xfId="4529" xr:uid="{00000000-0005-0000-0000-000088660000}"/>
    <cellStyle name="Moneda 2 2 2 8 2" xfId="23412" xr:uid="{00000000-0005-0000-0000-000089660000}"/>
    <cellStyle name="Moneda 2 2 2 9" xfId="20163" xr:uid="{00000000-0005-0000-0000-00008A660000}"/>
    <cellStyle name="Moneda 2 2 3" xfId="1370" xr:uid="{00000000-0005-0000-0000-00008B660000}"/>
    <cellStyle name="Moneda 2 2 3 2" xfId="1734" xr:uid="{00000000-0005-0000-0000-00008C660000}"/>
    <cellStyle name="Moneda 2 2 3 2 2" xfId="2133" xr:uid="{00000000-0005-0000-0000-00008D660000}"/>
    <cellStyle name="Moneda 2 2 3 2 2 2" xfId="2757" xr:uid="{00000000-0005-0000-0000-00008E660000}"/>
    <cellStyle name="Moneda 2 2 3 2 2 2 2" xfId="4421" xr:uid="{00000000-0005-0000-0000-00008F660000}"/>
    <cellStyle name="Moneda 2 2 3 2 2 2 2 2" xfId="7051" xr:uid="{00000000-0005-0000-0000-000090660000}"/>
    <cellStyle name="Moneda 2 2 3 2 2 2 2 2 2" xfId="25926" xr:uid="{00000000-0005-0000-0000-000091660000}"/>
    <cellStyle name="Moneda 2 2 3 2 2 2 2 3" xfId="23305" xr:uid="{00000000-0005-0000-0000-000092660000}"/>
    <cellStyle name="Moneda 2 2 3 2 2 2 2 4" xfId="10401" xr:uid="{00000000-0005-0000-0000-000093660000}"/>
    <cellStyle name="Moneda 2 2 3 2 2 2 3" xfId="5801" xr:uid="{00000000-0005-0000-0000-000094660000}"/>
    <cellStyle name="Moneda 2 2 3 2 2 2 3 2" xfId="24678" xr:uid="{00000000-0005-0000-0000-000095660000}"/>
    <cellStyle name="Moneda 2 2 3 2 2 2 4" xfId="21641" xr:uid="{00000000-0005-0000-0000-000096660000}"/>
    <cellStyle name="Moneda 2 2 3 2 2 2 5" xfId="8745" xr:uid="{00000000-0005-0000-0000-000097660000}"/>
    <cellStyle name="Moneda 2 2 3 2 2 3" xfId="3797" xr:uid="{00000000-0005-0000-0000-000098660000}"/>
    <cellStyle name="Moneda 2 2 3 2 2 3 2" xfId="6427" xr:uid="{00000000-0005-0000-0000-000099660000}"/>
    <cellStyle name="Moneda 2 2 3 2 2 3 2 2" xfId="25302" xr:uid="{00000000-0005-0000-0000-00009A660000}"/>
    <cellStyle name="Moneda 2 2 3 2 2 3 3" xfId="22681" xr:uid="{00000000-0005-0000-0000-00009B660000}"/>
    <cellStyle name="Moneda 2 2 3 2 2 3 4" xfId="9777" xr:uid="{00000000-0005-0000-0000-00009C660000}"/>
    <cellStyle name="Moneda 2 2 3 2 2 4" xfId="5177" xr:uid="{00000000-0005-0000-0000-00009D660000}"/>
    <cellStyle name="Moneda 2 2 3 2 2 4 2" xfId="24054" xr:uid="{00000000-0005-0000-0000-00009E660000}"/>
    <cellStyle name="Moneda 2 2 3 2 2 5" xfId="21017" xr:uid="{00000000-0005-0000-0000-00009F660000}"/>
    <cellStyle name="Moneda 2 2 3 2 2 6" xfId="8121" xr:uid="{00000000-0005-0000-0000-0000A0660000}"/>
    <cellStyle name="Moneda 2 2 3 2 3" xfId="2445" xr:uid="{00000000-0005-0000-0000-0000A1660000}"/>
    <cellStyle name="Moneda 2 2 3 2 3 2" xfId="4109" xr:uid="{00000000-0005-0000-0000-0000A2660000}"/>
    <cellStyle name="Moneda 2 2 3 2 3 2 2" xfId="6739" xr:uid="{00000000-0005-0000-0000-0000A3660000}"/>
    <cellStyle name="Moneda 2 2 3 2 3 2 2 2" xfId="25614" xr:uid="{00000000-0005-0000-0000-0000A4660000}"/>
    <cellStyle name="Moneda 2 2 3 2 3 2 3" xfId="22993" xr:uid="{00000000-0005-0000-0000-0000A5660000}"/>
    <cellStyle name="Moneda 2 2 3 2 3 2 4" xfId="10089" xr:uid="{00000000-0005-0000-0000-0000A6660000}"/>
    <cellStyle name="Moneda 2 2 3 2 3 3" xfId="5489" xr:uid="{00000000-0005-0000-0000-0000A7660000}"/>
    <cellStyle name="Moneda 2 2 3 2 3 3 2" xfId="24366" xr:uid="{00000000-0005-0000-0000-0000A8660000}"/>
    <cellStyle name="Moneda 2 2 3 2 3 4" xfId="21329" xr:uid="{00000000-0005-0000-0000-0000A9660000}"/>
    <cellStyle name="Moneda 2 2 3 2 3 5" xfId="8433" xr:uid="{00000000-0005-0000-0000-0000AA660000}"/>
    <cellStyle name="Moneda 2 2 3 2 4" xfId="3398" xr:uid="{00000000-0005-0000-0000-0000AB660000}"/>
    <cellStyle name="Moneda 2 2 3 2 4 2" xfId="6114" xr:uid="{00000000-0005-0000-0000-0000AC660000}"/>
    <cellStyle name="Moneda 2 2 3 2 4 2 2" xfId="24990" xr:uid="{00000000-0005-0000-0000-0000AD660000}"/>
    <cellStyle name="Moneda 2 2 3 2 4 3" xfId="22282" xr:uid="{00000000-0005-0000-0000-0000AE660000}"/>
    <cellStyle name="Moneda 2 2 3 2 4 4" xfId="9380" xr:uid="{00000000-0005-0000-0000-0000AF660000}"/>
    <cellStyle name="Moneda 2 2 3 2 5" xfId="4863" xr:uid="{00000000-0005-0000-0000-0000B0660000}"/>
    <cellStyle name="Moneda 2 2 3 2 5 2" xfId="23741" xr:uid="{00000000-0005-0000-0000-0000B1660000}"/>
    <cellStyle name="Moneda 2 2 3 2 6" xfId="20618" xr:uid="{00000000-0005-0000-0000-0000B2660000}"/>
    <cellStyle name="Moneda 2 2 3 2 7" xfId="7724" xr:uid="{00000000-0005-0000-0000-0000B3660000}"/>
    <cellStyle name="Moneda 2 2 3 3" xfId="1977" xr:uid="{00000000-0005-0000-0000-0000B4660000}"/>
    <cellStyle name="Moneda 2 2 3 3 2" xfId="2601" xr:uid="{00000000-0005-0000-0000-0000B5660000}"/>
    <cellStyle name="Moneda 2 2 3 3 2 2" xfId="4265" xr:uid="{00000000-0005-0000-0000-0000B6660000}"/>
    <cellStyle name="Moneda 2 2 3 3 2 2 2" xfId="6895" xr:uid="{00000000-0005-0000-0000-0000B7660000}"/>
    <cellStyle name="Moneda 2 2 3 3 2 2 2 2" xfId="25770" xr:uid="{00000000-0005-0000-0000-0000B8660000}"/>
    <cellStyle name="Moneda 2 2 3 3 2 2 3" xfId="23149" xr:uid="{00000000-0005-0000-0000-0000B9660000}"/>
    <cellStyle name="Moneda 2 2 3 3 2 2 4" xfId="10245" xr:uid="{00000000-0005-0000-0000-0000BA660000}"/>
    <cellStyle name="Moneda 2 2 3 3 2 3" xfId="5645" xr:uid="{00000000-0005-0000-0000-0000BB660000}"/>
    <cellStyle name="Moneda 2 2 3 3 2 3 2" xfId="24522" xr:uid="{00000000-0005-0000-0000-0000BC660000}"/>
    <cellStyle name="Moneda 2 2 3 3 2 4" xfId="21485" xr:uid="{00000000-0005-0000-0000-0000BD660000}"/>
    <cellStyle name="Moneda 2 2 3 3 2 5" xfId="8589" xr:uid="{00000000-0005-0000-0000-0000BE660000}"/>
    <cellStyle name="Moneda 2 2 3 3 3" xfId="3641" xr:uid="{00000000-0005-0000-0000-0000BF660000}"/>
    <cellStyle name="Moneda 2 2 3 3 3 2" xfId="6271" xr:uid="{00000000-0005-0000-0000-0000C0660000}"/>
    <cellStyle name="Moneda 2 2 3 3 3 2 2" xfId="25146" xr:uid="{00000000-0005-0000-0000-0000C1660000}"/>
    <cellStyle name="Moneda 2 2 3 3 3 3" xfId="22525" xr:uid="{00000000-0005-0000-0000-0000C2660000}"/>
    <cellStyle name="Moneda 2 2 3 3 3 4" xfId="9621" xr:uid="{00000000-0005-0000-0000-0000C3660000}"/>
    <cellStyle name="Moneda 2 2 3 3 4" xfId="5021" xr:uid="{00000000-0005-0000-0000-0000C4660000}"/>
    <cellStyle name="Moneda 2 2 3 3 4 2" xfId="23898" xr:uid="{00000000-0005-0000-0000-0000C5660000}"/>
    <cellStyle name="Moneda 2 2 3 3 5" xfId="20861" xr:uid="{00000000-0005-0000-0000-0000C6660000}"/>
    <cellStyle name="Moneda 2 2 3 3 6" xfId="7965" xr:uid="{00000000-0005-0000-0000-0000C7660000}"/>
    <cellStyle name="Moneda 2 2 3 4" xfId="2289" xr:uid="{00000000-0005-0000-0000-0000C8660000}"/>
    <cellStyle name="Moneda 2 2 3 4 2" xfId="3953" xr:uid="{00000000-0005-0000-0000-0000C9660000}"/>
    <cellStyle name="Moneda 2 2 3 4 2 2" xfId="6583" xr:uid="{00000000-0005-0000-0000-0000CA660000}"/>
    <cellStyle name="Moneda 2 2 3 4 2 2 2" xfId="25458" xr:uid="{00000000-0005-0000-0000-0000CB660000}"/>
    <cellStyle name="Moneda 2 2 3 4 2 3" xfId="22837" xr:uid="{00000000-0005-0000-0000-0000CC660000}"/>
    <cellStyle name="Moneda 2 2 3 4 2 4" xfId="9933" xr:uid="{00000000-0005-0000-0000-0000CD660000}"/>
    <cellStyle name="Moneda 2 2 3 4 3" xfId="5333" xr:uid="{00000000-0005-0000-0000-0000CE660000}"/>
    <cellStyle name="Moneda 2 2 3 4 3 2" xfId="24210" xr:uid="{00000000-0005-0000-0000-0000CF660000}"/>
    <cellStyle name="Moneda 2 2 3 4 4" xfId="21173" xr:uid="{00000000-0005-0000-0000-0000D0660000}"/>
    <cellStyle name="Moneda 2 2 3 4 5" xfId="8277" xr:uid="{00000000-0005-0000-0000-0000D1660000}"/>
    <cellStyle name="Moneda 2 2 3 5" xfId="3034" xr:uid="{00000000-0005-0000-0000-0000D2660000}"/>
    <cellStyle name="Moneda 2 2 3 5 2" xfId="5958" xr:uid="{00000000-0005-0000-0000-0000D3660000}"/>
    <cellStyle name="Moneda 2 2 3 5 2 2" xfId="24834" xr:uid="{00000000-0005-0000-0000-0000D4660000}"/>
    <cellStyle name="Moneda 2 2 3 5 3" xfId="21918" xr:uid="{00000000-0005-0000-0000-0000D5660000}"/>
    <cellStyle name="Moneda 2 2 3 5 4" xfId="9020" xr:uid="{00000000-0005-0000-0000-0000D6660000}"/>
    <cellStyle name="Moneda 2 2 3 6" xfId="4707" xr:uid="{00000000-0005-0000-0000-0000D7660000}"/>
    <cellStyle name="Moneda 2 2 3 6 2" xfId="23585" xr:uid="{00000000-0005-0000-0000-0000D8660000}"/>
    <cellStyle name="Moneda 2 2 3 6 3" xfId="12949" xr:uid="{00000000-0005-0000-0000-0000D9660000}"/>
    <cellStyle name="Moneda 2 2 3 7" xfId="20254" xr:uid="{00000000-0005-0000-0000-0000DA660000}"/>
    <cellStyle name="Moneda 2 2 3 8" xfId="7364" xr:uid="{00000000-0005-0000-0000-0000DB660000}"/>
    <cellStyle name="Moneda 2 2 4" xfId="1552" xr:uid="{00000000-0005-0000-0000-0000DC660000}"/>
    <cellStyle name="Moneda 2 2 4 2" xfId="2055" xr:uid="{00000000-0005-0000-0000-0000DD660000}"/>
    <cellStyle name="Moneda 2 2 4 2 2" xfId="2679" xr:uid="{00000000-0005-0000-0000-0000DE660000}"/>
    <cellStyle name="Moneda 2 2 4 2 2 2" xfId="4343" xr:uid="{00000000-0005-0000-0000-0000DF660000}"/>
    <cellStyle name="Moneda 2 2 4 2 2 2 2" xfId="6973" xr:uid="{00000000-0005-0000-0000-0000E0660000}"/>
    <cellStyle name="Moneda 2 2 4 2 2 2 2 2" xfId="25848" xr:uid="{00000000-0005-0000-0000-0000E1660000}"/>
    <cellStyle name="Moneda 2 2 4 2 2 2 3" xfId="23227" xr:uid="{00000000-0005-0000-0000-0000E2660000}"/>
    <cellStyle name="Moneda 2 2 4 2 2 2 4" xfId="10323" xr:uid="{00000000-0005-0000-0000-0000E3660000}"/>
    <cellStyle name="Moneda 2 2 4 2 2 3" xfId="5723" xr:uid="{00000000-0005-0000-0000-0000E4660000}"/>
    <cellStyle name="Moneda 2 2 4 2 2 3 2" xfId="24600" xr:uid="{00000000-0005-0000-0000-0000E5660000}"/>
    <cellStyle name="Moneda 2 2 4 2 2 4" xfId="21563" xr:uid="{00000000-0005-0000-0000-0000E6660000}"/>
    <cellStyle name="Moneda 2 2 4 2 2 5" xfId="8667" xr:uid="{00000000-0005-0000-0000-0000E7660000}"/>
    <cellStyle name="Moneda 2 2 4 2 3" xfId="3719" xr:uid="{00000000-0005-0000-0000-0000E8660000}"/>
    <cellStyle name="Moneda 2 2 4 2 3 2" xfId="6349" xr:uid="{00000000-0005-0000-0000-0000E9660000}"/>
    <cellStyle name="Moneda 2 2 4 2 3 2 2" xfId="25224" xr:uid="{00000000-0005-0000-0000-0000EA660000}"/>
    <cellStyle name="Moneda 2 2 4 2 3 3" xfId="22603" xr:uid="{00000000-0005-0000-0000-0000EB660000}"/>
    <cellStyle name="Moneda 2 2 4 2 3 4" xfId="9699" xr:uid="{00000000-0005-0000-0000-0000EC660000}"/>
    <cellStyle name="Moneda 2 2 4 2 4" xfId="5099" xr:uid="{00000000-0005-0000-0000-0000ED660000}"/>
    <cellStyle name="Moneda 2 2 4 2 4 2" xfId="23976" xr:uid="{00000000-0005-0000-0000-0000EE660000}"/>
    <cellStyle name="Moneda 2 2 4 2 5" xfId="20939" xr:uid="{00000000-0005-0000-0000-0000EF660000}"/>
    <cellStyle name="Moneda 2 2 4 2 6" xfId="8043" xr:uid="{00000000-0005-0000-0000-0000F0660000}"/>
    <cellStyle name="Moneda 2 2 4 3" xfId="2367" xr:uid="{00000000-0005-0000-0000-0000F1660000}"/>
    <cellStyle name="Moneda 2 2 4 3 2" xfId="4031" xr:uid="{00000000-0005-0000-0000-0000F2660000}"/>
    <cellStyle name="Moneda 2 2 4 3 2 2" xfId="6661" xr:uid="{00000000-0005-0000-0000-0000F3660000}"/>
    <cellStyle name="Moneda 2 2 4 3 2 2 2" xfId="25536" xr:uid="{00000000-0005-0000-0000-0000F4660000}"/>
    <cellStyle name="Moneda 2 2 4 3 2 3" xfId="22915" xr:uid="{00000000-0005-0000-0000-0000F5660000}"/>
    <cellStyle name="Moneda 2 2 4 3 2 4" xfId="10011" xr:uid="{00000000-0005-0000-0000-0000F6660000}"/>
    <cellStyle name="Moneda 2 2 4 3 3" xfId="5411" xr:uid="{00000000-0005-0000-0000-0000F7660000}"/>
    <cellStyle name="Moneda 2 2 4 3 3 2" xfId="24288" xr:uid="{00000000-0005-0000-0000-0000F8660000}"/>
    <cellStyle name="Moneda 2 2 4 3 4" xfId="21251" xr:uid="{00000000-0005-0000-0000-0000F9660000}"/>
    <cellStyle name="Moneda 2 2 4 3 5" xfId="8355" xr:uid="{00000000-0005-0000-0000-0000FA660000}"/>
    <cellStyle name="Moneda 2 2 4 4" xfId="3216" xr:uid="{00000000-0005-0000-0000-0000FB660000}"/>
    <cellStyle name="Moneda 2 2 4 4 2" xfId="6036" xr:uid="{00000000-0005-0000-0000-0000FC660000}"/>
    <cellStyle name="Moneda 2 2 4 4 2 2" xfId="24912" xr:uid="{00000000-0005-0000-0000-0000FD660000}"/>
    <cellStyle name="Moneda 2 2 4 4 3" xfId="22100" xr:uid="{00000000-0005-0000-0000-0000FE660000}"/>
    <cellStyle name="Moneda 2 2 4 4 4" xfId="9200" xr:uid="{00000000-0005-0000-0000-0000FF660000}"/>
    <cellStyle name="Moneda 2 2 4 5" xfId="4785" xr:uid="{00000000-0005-0000-0000-000000670000}"/>
    <cellStyle name="Moneda 2 2 4 5 2" xfId="23663" xr:uid="{00000000-0005-0000-0000-000001670000}"/>
    <cellStyle name="Moneda 2 2 4 6" xfId="20436" xr:uid="{00000000-0005-0000-0000-000002670000}"/>
    <cellStyle name="Moneda 2 2 4 7" xfId="7544" xr:uid="{00000000-0005-0000-0000-000003670000}"/>
    <cellStyle name="Moneda 2 2 5" xfId="1899" xr:uid="{00000000-0005-0000-0000-000004670000}"/>
    <cellStyle name="Moneda 2 2 5 2" xfId="2523" xr:uid="{00000000-0005-0000-0000-000005670000}"/>
    <cellStyle name="Moneda 2 2 5 2 2" xfId="4187" xr:uid="{00000000-0005-0000-0000-000006670000}"/>
    <cellStyle name="Moneda 2 2 5 2 2 2" xfId="6817" xr:uid="{00000000-0005-0000-0000-000007670000}"/>
    <cellStyle name="Moneda 2 2 5 2 2 2 2" xfId="25692" xr:uid="{00000000-0005-0000-0000-000008670000}"/>
    <cellStyle name="Moneda 2 2 5 2 2 3" xfId="23071" xr:uid="{00000000-0005-0000-0000-000009670000}"/>
    <cellStyle name="Moneda 2 2 5 2 2 4" xfId="10167" xr:uid="{00000000-0005-0000-0000-00000A670000}"/>
    <cellStyle name="Moneda 2 2 5 2 3" xfId="5567" xr:uid="{00000000-0005-0000-0000-00000B670000}"/>
    <cellStyle name="Moneda 2 2 5 2 3 2" xfId="24444" xr:uid="{00000000-0005-0000-0000-00000C670000}"/>
    <cellStyle name="Moneda 2 2 5 2 4" xfId="21407" xr:uid="{00000000-0005-0000-0000-00000D670000}"/>
    <cellStyle name="Moneda 2 2 5 2 5" xfId="8511" xr:uid="{00000000-0005-0000-0000-00000E670000}"/>
    <cellStyle name="Moneda 2 2 5 3" xfId="3563" xr:uid="{00000000-0005-0000-0000-00000F670000}"/>
    <cellStyle name="Moneda 2 2 5 3 2" xfId="6193" xr:uid="{00000000-0005-0000-0000-000010670000}"/>
    <cellStyle name="Moneda 2 2 5 3 2 2" xfId="25068" xr:uid="{00000000-0005-0000-0000-000011670000}"/>
    <cellStyle name="Moneda 2 2 5 3 3" xfId="22447" xr:uid="{00000000-0005-0000-0000-000012670000}"/>
    <cellStyle name="Moneda 2 2 5 3 4" xfId="9543" xr:uid="{00000000-0005-0000-0000-000013670000}"/>
    <cellStyle name="Moneda 2 2 5 4" xfId="4943" xr:uid="{00000000-0005-0000-0000-000014670000}"/>
    <cellStyle name="Moneda 2 2 5 4 2" xfId="23820" xr:uid="{00000000-0005-0000-0000-000015670000}"/>
    <cellStyle name="Moneda 2 2 5 5" xfId="20783" xr:uid="{00000000-0005-0000-0000-000016670000}"/>
    <cellStyle name="Moneda 2 2 5 6" xfId="7887" xr:uid="{00000000-0005-0000-0000-000017670000}"/>
    <cellStyle name="Moneda 2 2 6" xfId="2211" xr:uid="{00000000-0005-0000-0000-000018670000}"/>
    <cellStyle name="Moneda 2 2 6 2" xfId="3875" xr:uid="{00000000-0005-0000-0000-000019670000}"/>
    <cellStyle name="Moneda 2 2 6 2 2" xfId="6505" xr:uid="{00000000-0005-0000-0000-00001A670000}"/>
    <cellStyle name="Moneda 2 2 6 2 2 2" xfId="25380" xr:uid="{00000000-0005-0000-0000-00001B670000}"/>
    <cellStyle name="Moneda 2 2 6 2 3" xfId="22759" xr:uid="{00000000-0005-0000-0000-00001C670000}"/>
    <cellStyle name="Moneda 2 2 6 2 4" xfId="9855" xr:uid="{00000000-0005-0000-0000-00001D670000}"/>
    <cellStyle name="Moneda 2 2 6 3" xfId="5255" xr:uid="{00000000-0005-0000-0000-00001E670000}"/>
    <cellStyle name="Moneda 2 2 6 3 2" xfId="24132" xr:uid="{00000000-0005-0000-0000-00001F670000}"/>
    <cellStyle name="Moneda 2 2 6 4" xfId="21095" xr:uid="{00000000-0005-0000-0000-000020670000}"/>
    <cellStyle name="Moneda 2 2 6 5" xfId="8199" xr:uid="{00000000-0005-0000-0000-000021670000}"/>
    <cellStyle name="Moneda 2 2 7" xfId="2852" xr:uid="{00000000-0005-0000-0000-000022670000}"/>
    <cellStyle name="Moneda 2 2 7 2" xfId="5879" xr:uid="{00000000-0005-0000-0000-000023670000}"/>
    <cellStyle name="Moneda 2 2 7 2 2" xfId="24756" xr:uid="{00000000-0005-0000-0000-000024670000}"/>
    <cellStyle name="Moneda 2 2 7 3" xfId="21736" xr:uid="{00000000-0005-0000-0000-000025670000}"/>
    <cellStyle name="Moneda 2 2 7 4" xfId="8840" xr:uid="{00000000-0005-0000-0000-000026670000}"/>
    <cellStyle name="Moneda 2 2 8" xfId="4593" xr:uid="{00000000-0005-0000-0000-000027670000}"/>
    <cellStyle name="Moneda 2 2 8 2" xfId="23471" xr:uid="{00000000-0005-0000-0000-000028670000}"/>
    <cellStyle name="Moneda 2 2 8 3" xfId="10490" xr:uid="{00000000-0005-0000-0000-000029670000}"/>
    <cellStyle name="Moneda 2 2 9" xfId="4493" xr:uid="{00000000-0005-0000-0000-00002A670000}"/>
    <cellStyle name="Moneda 2 2 9 2" xfId="23377" xr:uid="{00000000-0005-0000-0000-00002B670000}"/>
    <cellStyle name="Moneda 2 3" xfId="566" xr:uid="{00000000-0005-0000-0000-00002C670000}"/>
    <cellStyle name="Moneda 2 3 10" xfId="20073" xr:uid="{00000000-0005-0000-0000-00002D670000}"/>
    <cellStyle name="Moneda 2 3 11" xfId="7168" xr:uid="{00000000-0005-0000-0000-00002E670000}"/>
    <cellStyle name="Moneda 2 3 2" xfId="1280" xr:uid="{00000000-0005-0000-0000-00002F670000}"/>
    <cellStyle name="Moneda 2 3 2 10" xfId="7275" xr:uid="{00000000-0005-0000-0000-000030670000}"/>
    <cellStyle name="Moneda 2 3 2 2" xfId="1462" xr:uid="{00000000-0005-0000-0000-000031670000}"/>
    <cellStyle name="Moneda 2 3 2 2 2" xfId="1826" xr:uid="{00000000-0005-0000-0000-000032670000}"/>
    <cellStyle name="Moneda 2 3 2 2 2 2" xfId="2173" xr:uid="{00000000-0005-0000-0000-000033670000}"/>
    <cellStyle name="Moneda 2 3 2 2 2 2 2" xfId="2797" xr:uid="{00000000-0005-0000-0000-000034670000}"/>
    <cellStyle name="Moneda 2 3 2 2 2 2 2 2" xfId="4461" xr:uid="{00000000-0005-0000-0000-000035670000}"/>
    <cellStyle name="Moneda 2 3 2 2 2 2 2 2 2" xfId="7091" xr:uid="{00000000-0005-0000-0000-000036670000}"/>
    <cellStyle name="Moneda 2 3 2 2 2 2 2 2 2 2" xfId="25966" xr:uid="{00000000-0005-0000-0000-000037670000}"/>
    <cellStyle name="Moneda 2 3 2 2 2 2 2 2 3" xfId="23345" xr:uid="{00000000-0005-0000-0000-000038670000}"/>
    <cellStyle name="Moneda 2 3 2 2 2 2 2 2 4" xfId="10441" xr:uid="{00000000-0005-0000-0000-000039670000}"/>
    <cellStyle name="Moneda 2 3 2 2 2 2 2 3" xfId="5841" xr:uid="{00000000-0005-0000-0000-00003A670000}"/>
    <cellStyle name="Moneda 2 3 2 2 2 2 2 3 2" xfId="24718" xr:uid="{00000000-0005-0000-0000-00003B670000}"/>
    <cellStyle name="Moneda 2 3 2 2 2 2 2 4" xfId="21681" xr:uid="{00000000-0005-0000-0000-00003C670000}"/>
    <cellStyle name="Moneda 2 3 2 2 2 2 2 5" xfId="8785" xr:uid="{00000000-0005-0000-0000-00003D670000}"/>
    <cellStyle name="Moneda 2 3 2 2 2 2 3" xfId="3837" xr:uid="{00000000-0005-0000-0000-00003E670000}"/>
    <cellStyle name="Moneda 2 3 2 2 2 2 3 2" xfId="6467" xr:uid="{00000000-0005-0000-0000-00003F670000}"/>
    <cellStyle name="Moneda 2 3 2 2 2 2 3 2 2" xfId="25342" xr:uid="{00000000-0005-0000-0000-000040670000}"/>
    <cellStyle name="Moneda 2 3 2 2 2 2 3 3" xfId="22721" xr:uid="{00000000-0005-0000-0000-000041670000}"/>
    <cellStyle name="Moneda 2 3 2 2 2 2 3 4" xfId="9817" xr:uid="{00000000-0005-0000-0000-000042670000}"/>
    <cellStyle name="Moneda 2 3 2 2 2 2 4" xfId="5217" xr:uid="{00000000-0005-0000-0000-000043670000}"/>
    <cellStyle name="Moneda 2 3 2 2 2 2 4 2" xfId="24094" xr:uid="{00000000-0005-0000-0000-000044670000}"/>
    <cellStyle name="Moneda 2 3 2 2 2 2 5" xfId="21057" xr:uid="{00000000-0005-0000-0000-000045670000}"/>
    <cellStyle name="Moneda 2 3 2 2 2 2 6" xfId="8161" xr:uid="{00000000-0005-0000-0000-000046670000}"/>
    <cellStyle name="Moneda 2 3 2 2 2 3" xfId="2485" xr:uid="{00000000-0005-0000-0000-000047670000}"/>
    <cellStyle name="Moneda 2 3 2 2 2 3 2" xfId="4149" xr:uid="{00000000-0005-0000-0000-000048670000}"/>
    <cellStyle name="Moneda 2 3 2 2 2 3 2 2" xfId="6779" xr:uid="{00000000-0005-0000-0000-000049670000}"/>
    <cellStyle name="Moneda 2 3 2 2 2 3 2 2 2" xfId="25654" xr:uid="{00000000-0005-0000-0000-00004A670000}"/>
    <cellStyle name="Moneda 2 3 2 2 2 3 2 3" xfId="23033" xr:uid="{00000000-0005-0000-0000-00004B670000}"/>
    <cellStyle name="Moneda 2 3 2 2 2 3 2 4" xfId="10129" xr:uid="{00000000-0005-0000-0000-00004C670000}"/>
    <cellStyle name="Moneda 2 3 2 2 2 3 3" xfId="5529" xr:uid="{00000000-0005-0000-0000-00004D670000}"/>
    <cellStyle name="Moneda 2 3 2 2 2 3 3 2" xfId="24406" xr:uid="{00000000-0005-0000-0000-00004E670000}"/>
    <cellStyle name="Moneda 2 3 2 2 2 3 4" xfId="21369" xr:uid="{00000000-0005-0000-0000-00004F670000}"/>
    <cellStyle name="Moneda 2 3 2 2 2 3 5" xfId="8473" xr:uid="{00000000-0005-0000-0000-000050670000}"/>
    <cellStyle name="Moneda 2 3 2 2 2 4" xfId="3490" xr:uid="{00000000-0005-0000-0000-000051670000}"/>
    <cellStyle name="Moneda 2 3 2 2 2 4 2" xfId="6154" xr:uid="{00000000-0005-0000-0000-000052670000}"/>
    <cellStyle name="Moneda 2 3 2 2 2 4 2 2" xfId="25030" xr:uid="{00000000-0005-0000-0000-000053670000}"/>
    <cellStyle name="Moneda 2 3 2 2 2 4 3" xfId="22374" xr:uid="{00000000-0005-0000-0000-000054670000}"/>
    <cellStyle name="Moneda 2 3 2 2 2 4 4" xfId="9471" xr:uid="{00000000-0005-0000-0000-000055670000}"/>
    <cellStyle name="Moneda 2 3 2 2 2 5" xfId="4904" xr:uid="{00000000-0005-0000-0000-000056670000}"/>
    <cellStyle name="Moneda 2 3 2 2 2 5 2" xfId="23781" xr:uid="{00000000-0005-0000-0000-000057670000}"/>
    <cellStyle name="Moneda 2 3 2 2 2 6" xfId="20710" xr:uid="{00000000-0005-0000-0000-000058670000}"/>
    <cellStyle name="Moneda 2 3 2 2 2 7" xfId="7815" xr:uid="{00000000-0005-0000-0000-000059670000}"/>
    <cellStyle name="Moneda 2 3 2 2 3" xfId="2017" xr:uid="{00000000-0005-0000-0000-00005A670000}"/>
    <cellStyle name="Moneda 2 3 2 2 3 2" xfId="2641" xr:uid="{00000000-0005-0000-0000-00005B670000}"/>
    <cellStyle name="Moneda 2 3 2 2 3 2 2" xfId="4305" xr:uid="{00000000-0005-0000-0000-00005C670000}"/>
    <cellStyle name="Moneda 2 3 2 2 3 2 2 2" xfId="6935" xr:uid="{00000000-0005-0000-0000-00005D670000}"/>
    <cellStyle name="Moneda 2 3 2 2 3 2 2 2 2" xfId="25810" xr:uid="{00000000-0005-0000-0000-00005E670000}"/>
    <cellStyle name="Moneda 2 3 2 2 3 2 2 3" xfId="23189" xr:uid="{00000000-0005-0000-0000-00005F670000}"/>
    <cellStyle name="Moneda 2 3 2 2 3 2 2 4" xfId="10285" xr:uid="{00000000-0005-0000-0000-000060670000}"/>
    <cellStyle name="Moneda 2 3 2 2 3 2 3" xfId="5685" xr:uid="{00000000-0005-0000-0000-000061670000}"/>
    <cellStyle name="Moneda 2 3 2 2 3 2 3 2" xfId="24562" xr:uid="{00000000-0005-0000-0000-000062670000}"/>
    <cellStyle name="Moneda 2 3 2 2 3 2 4" xfId="21525" xr:uid="{00000000-0005-0000-0000-000063670000}"/>
    <cellStyle name="Moneda 2 3 2 2 3 2 5" xfId="8629" xr:uid="{00000000-0005-0000-0000-000064670000}"/>
    <cellStyle name="Moneda 2 3 2 2 3 3" xfId="3681" xr:uid="{00000000-0005-0000-0000-000065670000}"/>
    <cellStyle name="Moneda 2 3 2 2 3 3 2" xfId="6311" xr:uid="{00000000-0005-0000-0000-000066670000}"/>
    <cellStyle name="Moneda 2 3 2 2 3 3 2 2" xfId="25186" xr:uid="{00000000-0005-0000-0000-000067670000}"/>
    <cellStyle name="Moneda 2 3 2 2 3 3 3" xfId="22565" xr:uid="{00000000-0005-0000-0000-000068670000}"/>
    <cellStyle name="Moneda 2 3 2 2 3 3 4" xfId="9661" xr:uid="{00000000-0005-0000-0000-000069670000}"/>
    <cellStyle name="Moneda 2 3 2 2 3 4" xfId="5061" xr:uid="{00000000-0005-0000-0000-00006A670000}"/>
    <cellStyle name="Moneda 2 3 2 2 3 4 2" xfId="23938" xr:uid="{00000000-0005-0000-0000-00006B670000}"/>
    <cellStyle name="Moneda 2 3 2 2 3 5" xfId="20901" xr:uid="{00000000-0005-0000-0000-00006C670000}"/>
    <cellStyle name="Moneda 2 3 2 2 3 6" xfId="8005" xr:uid="{00000000-0005-0000-0000-00006D670000}"/>
    <cellStyle name="Moneda 2 3 2 2 4" xfId="2329" xr:uid="{00000000-0005-0000-0000-00006E670000}"/>
    <cellStyle name="Moneda 2 3 2 2 4 2" xfId="3993" xr:uid="{00000000-0005-0000-0000-00006F670000}"/>
    <cellStyle name="Moneda 2 3 2 2 4 2 2" xfId="6623" xr:uid="{00000000-0005-0000-0000-000070670000}"/>
    <cellStyle name="Moneda 2 3 2 2 4 2 2 2" xfId="25498" xr:uid="{00000000-0005-0000-0000-000071670000}"/>
    <cellStyle name="Moneda 2 3 2 2 4 2 3" xfId="22877" xr:uid="{00000000-0005-0000-0000-000072670000}"/>
    <cellStyle name="Moneda 2 3 2 2 4 2 4" xfId="9973" xr:uid="{00000000-0005-0000-0000-000073670000}"/>
    <cellStyle name="Moneda 2 3 2 2 4 3" xfId="5373" xr:uid="{00000000-0005-0000-0000-000074670000}"/>
    <cellStyle name="Moneda 2 3 2 2 4 3 2" xfId="24250" xr:uid="{00000000-0005-0000-0000-000075670000}"/>
    <cellStyle name="Moneda 2 3 2 2 4 4" xfId="21213" xr:uid="{00000000-0005-0000-0000-000076670000}"/>
    <cellStyle name="Moneda 2 3 2 2 4 5" xfId="8317" xr:uid="{00000000-0005-0000-0000-000077670000}"/>
    <cellStyle name="Moneda 2 3 2 2 5" xfId="3126" xr:uid="{00000000-0005-0000-0000-000078670000}"/>
    <cellStyle name="Moneda 2 3 2 2 5 2" xfId="5998" xr:uid="{00000000-0005-0000-0000-000079670000}"/>
    <cellStyle name="Moneda 2 3 2 2 5 2 2" xfId="24874" xr:uid="{00000000-0005-0000-0000-00007A670000}"/>
    <cellStyle name="Moneda 2 3 2 2 5 3" xfId="22010" xr:uid="{00000000-0005-0000-0000-00007B670000}"/>
    <cellStyle name="Moneda 2 3 2 2 5 4" xfId="9111" xr:uid="{00000000-0005-0000-0000-00007C670000}"/>
    <cellStyle name="Moneda 2 3 2 2 6" xfId="4747" xr:uid="{00000000-0005-0000-0000-00007D670000}"/>
    <cellStyle name="Moneda 2 3 2 2 6 2" xfId="23625" xr:uid="{00000000-0005-0000-0000-00007E670000}"/>
    <cellStyle name="Moneda 2 3 2 2 7" xfId="20346" xr:uid="{00000000-0005-0000-0000-00007F670000}"/>
    <cellStyle name="Moneda 2 3 2 2 8" xfId="7455" xr:uid="{00000000-0005-0000-0000-000080670000}"/>
    <cellStyle name="Moneda 2 3 2 3" xfId="1644" xr:uid="{00000000-0005-0000-0000-000081670000}"/>
    <cellStyle name="Moneda 2 3 2 3 2" xfId="2095" xr:uid="{00000000-0005-0000-0000-000082670000}"/>
    <cellStyle name="Moneda 2 3 2 3 2 2" xfId="2719" xr:uid="{00000000-0005-0000-0000-000083670000}"/>
    <cellStyle name="Moneda 2 3 2 3 2 2 2" xfId="4383" xr:uid="{00000000-0005-0000-0000-000084670000}"/>
    <cellStyle name="Moneda 2 3 2 3 2 2 2 2" xfId="7013" xr:uid="{00000000-0005-0000-0000-000085670000}"/>
    <cellStyle name="Moneda 2 3 2 3 2 2 2 2 2" xfId="25888" xr:uid="{00000000-0005-0000-0000-000086670000}"/>
    <cellStyle name="Moneda 2 3 2 3 2 2 2 3" xfId="23267" xr:uid="{00000000-0005-0000-0000-000087670000}"/>
    <cellStyle name="Moneda 2 3 2 3 2 2 2 4" xfId="10363" xr:uid="{00000000-0005-0000-0000-000088670000}"/>
    <cellStyle name="Moneda 2 3 2 3 2 2 3" xfId="5763" xr:uid="{00000000-0005-0000-0000-000089670000}"/>
    <cellStyle name="Moneda 2 3 2 3 2 2 3 2" xfId="24640" xr:uid="{00000000-0005-0000-0000-00008A670000}"/>
    <cellStyle name="Moneda 2 3 2 3 2 2 4" xfId="21603" xr:uid="{00000000-0005-0000-0000-00008B670000}"/>
    <cellStyle name="Moneda 2 3 2 3 2 2 5" xfId="8707" xr:uid="{00000000-0005-0000-0000-00008C670000}"/>
    <cellStyle name="Moneda 2 3 2 3 2 3" xfId="3759" xr:uid="{00000000-0005-0000-0000-00008D670000}"/>
    <cellStyle name="Moneda 2 3 2 3 2 3 2" xfId="6389" xr:uid="{00000000-0005-0000-0000-00008E670000}"/>
    <cellStyle name="Moneda 2 3 2 3 2 3 2 2" xfId="25264" xr:uid="{00000000-0005-0000-0000-00008F670000}"/>
    <cellStyle name="Moneda 2 3 2 3 2 3 3" xfId="22643" xr:uid="{00000000-0005-0000-0000-000090670000}"/>
    <cellStyle name="Moneda 2 3 2 3 2 3 4" xfId="9739" xr:uid="{00000000-0005-0000-0000-000091670000}"/>
    <cellStyle name="Moneda 2 3 2 3 2 4" xfId="5139" xr:uid="{00000000-0005-0000-0000-000092670000}"/>
    <cellStyle name="Moneda 2 3 2 3 2 4 2" xfId="24016" xr:uid="{00000000-0005-0000-0000-000093670000}"/>
    <cellStyle name="Moneda 2 3 2 3 2 5" xfId="20979" xr:uid="{00000000-0005-0000-0000-000094670000}"/>
    <cellStyle name="Moneda 2 3 2 3 2 6" xfId="8083" xr:uid="{00000000-0005-0000-0000-000095670000}"/>
    <cellStyle name="Moneda 2 3 2 3 3" xfId="2407" xr:uid="{00000000-0005-0000-0000-000096670000}"/>
    <cellStyle name="Moneda 2 3 2 3 3 2" xfId="4071" xr:uid="{00000000-0005-0000-0000-000097670000}"/>
    <cellStyle name="Moneda 2 3 2 3 3 2 2" xfId="6701" xr:uid="{00000000-0005-0000-0000-000098670000}"/>
    <cellStyle name="Moneda 2 3 2 3 3 2 2 2" xfId="25576" xr:uid="{00000000-0005-0000-0000-000099670000}"/>
    <cellStyle name="Moneda 2 3 2 3 3 2 3" xfId="22955" xr:uid="{00000000-0005-0000-0000-00009A670000}"/>
    <cellStyle name="Moneda 2 3 2 3 3 2 4" xfId="10051" xr:uid="{00000000-0005-0000-0000-00009B670000}"/>
    <cellStyle name="Moneda 2 3 2 3 3 3" xfId="5451" xr:uid="{00000000-0005-0000-0000-00009C670000}"/>
    <cellStyle name="Moneda 2 3 2 3 3 3 2" xfId="24328" xr:uid="{00000000-0005-0000-0000-00009D670000}"/>
    <cellStyle name="Moneda 2 3 2 3 3 4" xfId="21291" xr:uid="{00000000-0005-0000-0000-00009E670000}"/>
    <cellStyle name="Moneda 2 3 2 3 3 5" xfId="8395" xr:uid="{00000000-0005-0000-0000-00009F670000}"/>
    <cellStyle name="Moneda 2 3 2 3 4" xfId="3308" xr:uid="{00000000-0005-0000-0000-0000A0670000}"/>
    <cellStyle name="Moneda 2 3 2 3 4 2" xfId="6076" xr:uid="{00000000-0005-0000-0000-0000A1670000}"/>
    <cellStyle name="Moneda 2 3 2 3 4 2 2" xfId="24952" xr:uid="{00000000-0005-0000-0000-0000A2670000}"/>
    <cellStyle name="Moneda 2 3 2 3 4 3" xfId="22192" xr:uid="{00000000-0005-0000-0000-0000A3670000}"/>
    <cellStyle name="Moneda 2 3 2 3 4 4" xfId="9291" xr:uid="{00000000-0005-0000-0000-0000A4670000}"/>
    <cellStyle name="Moneda 2 3 2 3 5" xfId="4825" xr:uid="{00000000-0005-0000-0000-0000A5670000}"/>
    <cellStyle name="Moneda 2 3 2 3 5 2" xfId="23703" xr:uid="{00000000-0005-0000-0000-0000A6670000}"/>
    <cellStyle name="Moneda 2 3 2 3 6" xfId="20528" xr:uid="{00000000-0005-0000-0000-0000A7670000}"/>
    <cellStyle name="Moneda 2 3 2 3 7" xfId="7635" xr:uid="{00000000-0005-0000-0000-0000A8670000}"/>
    <cellStyle name="Moneda 2 3 2 4" xfId="1939" xr:uid="{00000000-0005-0000-0000-0000A9670000}"/>
    <cellStyle name="Moneda 2 3 2 4 2" xfId="2563" xr:uid="{00000000-0005-0000-0000-0000AA670000}"/>
    <cellStyle name="Moneda 2 3 2 4 2 2" xfId="4227" xr:uid="{00000000-0005-0000-0000-0000AB670000}"/>
    <cellStyle name="Moneda 2 3 2 4 2 2 2" xfId="6857" xr:uid="{00000000-0005-0000-0000-0000AC670000}"/>
    <cellStyle name="Moneda 2 3 2 4 2 2 2 2" xfId="25732" xr:uid="{00000000-0005-0000-0000-0000AD670000}"/>
    <cellStyle name="Moneda 2 3 2 4 2 2 3" xfId="23111" xr:uid="{00000000-0005-0000-0000-0000AE670000}"/>
    <cellStyle name="Moneda 2 3 2 4 2 2 4" xfId="10207" xr:uid="{00000000-0005-0000-0000-0000AF670000}"/>
    <cellStyle name="Moneda 2 3 2 4 2 3" xfId="5607" xr:uid="{00000000-0005-0000-0000-0000B0670000}"/>
    <cellStyle name="Moneda 2 3 2 4 2 3 2" xfId="24484" xr:uid="{00000000-0005-0000-0000-0000B1670000}"/>
    <cellStyle name="Moneda 2 3 2 4 2 4" xfId="21447" xr:uid="{00000000-0005-0000-0000-0000B2670000}"/>
    <cellStyle name="Moneda 2 3 2 4 2 5" xfId="8551" xr:uid="{00000000-0005-0000-0000-0000B3670000}"/>
    <cellStyle name="Moneda 2 3 2 4 3" xfId="3603" xr:uid="{00000000-0005-0000-0000-0000B4670000}"/>
    <cellStyle name="Moneda 2 3 2 4 3 2" xfId="6233" xr:uid="{00000000-0005-0000-0000-0000B5670000}"/>
    <cellStyle name="Moneda 2 3 2 4 3 2 2" xfId="25108" xr:uid="{00000000-0005-0000-0000-0000B6670000}"/>
    <cellStyle name="Moneda 2 3 2 4 3 3" xfId="22487" xr:uid="{00000000-0005-0000-0000-0000B7670000}"/>
    <cellStyle name="Moneda 2 3 2 4 3 4" xfId="9583" xr:uid="{00000000-0005-0000-0000-0000B8670000}"/>
    <cellStyle name="Moneda 2 3 2 4 4" xfId="4983" xr:uid="{00000000-0005-0000-0000-0000B9670000}"/>
    <cellStyle name="Moneda 2 3 2 4 4 2" xfId="23860" xr:uid="{00000000-0005-0000-0000-0000BA670000}"/>
    <cellStyle name="Moneda 2 3 2 4 5" xfId="20823" xr:uid="{00000000-0005-0000-0000-0000BB670000}"/>
    <cellStyle name="Moneda 2 3 2 4 6" xfId="7927" xr:uid="{00000000-0005-0000-0000-0000BC670000}"/>
    <cellStyle name="Moneda 2 3 2 5" xfId="2251" xr:uid="{00000000-0005-0000-0000-0000BD670000}"/>
    <cellStyle name="Moneda 2 3 2 5 2" xfId="3915" xr:uid="{00000000-0005-0000-0000-0000BE670000}"/>
    <cellStyle name="Moneda 2 3 2 5 2 2" xfId="6545" xr:uid="{00000000-0005-0000-0000-0000BF670000}"/>
    <cellStyle name="Moneda 2 3 2 5 2 2 2" xfId="25420" xr:uid="{00000000-0005-0000-0000-0000C0670000}"/>
    <cellStyle name="Moneda 2 3 2 5 2 3" xfId="22799" xr:uid="{00000000-0005-0000-0000-0000C1670000}"/>
    <cellStyle name="Moneda 2 3 2 5 2 4" xfId="9895" xr:uid="{00000000-0005-0000-0000-0000C2670000}"/>
    <cellStyle name="Moneda 2 3 2 5 3" xfId="5295" xr:uid="{00000000-0005-0000-0000-0000C3670000}"/>
    <cellStyle name="Moneda 2 3 2 5 3 2" xfId="24172" xr:uid="{00000000-0005-0000-0000-0000C4670000}"/>
    <cellStyle name="Moneda 2 3 2 5 4" xfId="21135" xr:uid="{00000000-0005-0000-0000-0000C5670000}"/>
    <cellStyle name="Moneda 2 3 2 5 5" xfId="8239" xr:uid="{00000000-0005-0000-0000-0000C6670000}"/>
    <cellStyle name="Moneda 2 3 2 6" xfId="2944" xr:uid="{00000000-0005-0000-0000-0000C7670000}"/>
    <cellStyle name="Moneda 2 3 2 6 2" xfId="5920" xr:uid="{00000000-0005-0000-0000-0000C8670000}"/>
    <cellStyle name="Moneda 2 3 2 6 2 2" xfId="24796" xr:uid="{00000000-0005-0000-0000-0000C9670000}"/>
    <cellStyle name="Moneda 2 3 2 6 3" xfId="21828" xr:uid="{00000000-0005-0000-0000-0000CA670000}"/>
    <cellStyle name="Moneda 2 3 2 6 4" xfId="8931" xr:uid="{00000000-0005-0000-0000-0000CB670000}"/>
    <cellStyle name="Moneda 2 3 2 7" xfId="4668" xr:uid="{00000000-0005-0000-0000-0000CC670000}"/>
    <cellStyle name="Moneda 2 3 2 7 2" xfId="23546" xr:uid="{00000000-0005-0000-0000-0000CD670000}"/>
    <cellStyle name="Moneda 2 3 2 7 3" xfId="10562" xr:uid="{00000000-0005-0000-0000-0000CE670000}"/>
    <cellStyle name="Moneda 2 3 2 8" xfId="4530" xr:uid="{00000000-0005-0000-0000-0000CF670000}"/>
    <cellStyle name="Moneda 2 3 2 8 2" xfId="23413" xr:uid="{00000000-0005-0000-0000-0000D0670000}"/>
    <cellStyle name="Moneda 2 3 2 9" xfId="20164" xr:uid="{00000000-0005-0000-0000-0000D1670000}"/>
    <cellStyle name="Moneda 2 3 3" xfId="1371" xr:uid="{00000000-0005-0000-0000-0000D2670000}"/>
    <cellStyle name="Moneda 2 3 3 2" xfId="1735" xr:uid="{00000000-0005-0000-0000-0000D3670000}"/>
    <cellStyle name="Moneda 2 3 3 2 2" xfId="2134" xr:uid="{00000000-0005-0000-0000-0000D4670000}"/>
    <cellStyle name="Moneda 2 3 3 2 2 2" xfId="2758" xr:uid="{00000000-0005-0000-0000-0000D5670000}"/>
    <cellStyle name="Moneda 2 3 3 2 2 2 2" xfId="4422" xr:uid="{00000000-0005-0000-0000-0000D6670000}"/>
    <cellStyle name="Moneda 2 3 3 2 2 2 2 2" xfId="7052" xr:uid="{00000000-0005-0000-0000-0000D7670000}"/>
    <cellStyle name="Moneda 2 3 3 2 2 2 2 2 2" xfId="25927" xr:uid="{00000000-0005-0000-0000-0000D8670000}"/>
    <cellStyle name="Moneda 2 3 3 2 2 2 2 3" xfId="23306" xr:uid="{00000000-0005-0000-0000-0000D9670000}"/>
    <cellStyle name="Moneda 2 3 3 2 2 2 2 4" xfId="10402" xr:uid="{00000000-0005-0000-0000-0000DA670000}"/>
    <cellStyle name="Moneda 2 3 3 2 2 2 3" xfId="5802" xr:uid="{00000000-0005-0000-0000-0000DB670000}"/>
    <cellStyle name="Moneda 2 3 3 2 2 2 3 2" xfId="24679" xr:uid="{00000000-0005-0000-0000-0000DC670000}"/>
    <cellStyle name="Moneda 2 3 3 2 2 2 4" xfId="21642" xr:uid="{00000000-0005-0000-0000-0000DD670000}"/>
    <cellStyle name="Moneda 2 3 3 2 2 2 5" xfId="8746" xr:uid="{00000000-0005-0000-0000-0000DE670000}"/>
    <cellStyle name="Moneda 2 3 3 2 2 3" xfId="3798" xr:uid="{00000000-0005-0000-0000-0000DF670000}"/>
    <cellStyle name="Moneda 2 3 3 2 2 3 2" xfId="6428" xr:uid="{00000000-0005-0000-0000-0000E0670000}"/>
    <cellStyle name="Moneda 2 3 3 2 2 3 2 2" xfId="25303" xr:uid="{00000000-0005-0000-0000-0000E1670000}"/>
    <cellStyle name="Moneda 2 3 3 2 2 3 3" xfId="22682" xr:uid="{00000000-0005-0000-0000-0000E2670000}"/>
    <cellStyle name="Moneda 2 3 3 2 2 3 4" xfId="9778" xr:uid="{00000000-0005-0000-0000-0000E3670000}"/>
    <cellStyle name="Moneda 2 3 3 2 2 4" xfId="5178" xr:uid="{00000000-0005-0000-0000-0000E4670000}"/>
    <cellStyle name="Moneda 2 3 3 2 2 4 2" xfId="24055" xr:uid="{00000000-0005-0000-0000-0000E5670000}"/>
    <cellStyle name="Moneda 2 3 3 2 2 5" xfId="21018" xr:uid="{00000000-0005-0000-0000-0000E6670000}"/>
    <cellStyle name="Moneda 2 3 3 2 2 6" xfId="8122" xr:uid="{00000000-0005-0000-0000-0000E7670000}"/>
    <cellStyle name="Moneda 2 3 3 2 3" xfId="2446" xr:uid="{00000000-0005-0000-0000-0000E8670000}"/>
    <cellStyle name="Moneda 2 3 3 2 3 2" xfId="4110" xr:uid="{00000000-0005-0000-0000-0000E9670000}"/>
    <cellStyle name="Moneda 2 3 3 2 3 2 2" xfId="6740" xr:uid="{00000000-0005-0000-0000-0000EA670000}"/>
    <cellStyle name="Moneda 2 3 3 2 3 2 2 2" xfId="25615" xr:uid="{00000000-0005-0000-0000-0000EB670000}"/>
    <cellStyle name="Moneda 2 3 3 2 3 2 3" xfId="22994" xr:uid="{00000000-0005-0000-0000-0000EC670000}"/>
    <cellStyle name="Moneda 2 3 3 2 3 2 4" xfId="10090" xr:uid="{00000000-0005-0000-0000-0000ED670000}"/>
    <cellStyle name="Moneda 2 3 3 2 3 3" xfId="5490" xr:uid="{00000000-0005-0000-0000-0000EE670000}"/>
    <cellStyle name="Moneda 2 3 3 2 3 3 2" xfId="24367" xr:uid="{00000000-0005-0000-0000-0000EF670000}"/>
    <cellStyle name="Moneda 2 3 3 2 3 4" xfId="21330" xr:uid="{00000000-0005-0000-0000-0000F0670000}"/>
    <cellStyle name="Moneda 2 3 3 2 3 5" xfId="8434" xr:uid="{00000000-0005-0000-0000-0000F1670000}"/>
    <cellStyle name="Moneda 2 3 3 2 4" xfId="3399" xr:uid="{00000000-0005-0000-0000-0000F2670000}"/>
    <cellStyle name="Moneda 2 3 3 2 4 2" xfId="6115" xr:uid="{00000000-0005-0000-0000-0000F3670000}"/>
    <cellStyle name="Moneda 2 3 3 2 4 2 2" xfId="24991" xr:uid="{00000000-0005-0000-0000-0000F4670000}"/>
    <cellStyle name="Moneda 2 3 3 2 4 3" xfId="22283" xr:uid="{00000000-0005-0000-0000-0000F5670000}"/>
    <cellStyle name="Moneda 2 3 3 2 4 4" xfId="9381" xr:uid="{00000000-0005-0000-0000-0000F6670000}"/>
    <cellStyle name="Moneda 2 3 3 2 5" xfId="4864" xr:uid="{00000000-0005-0000-0000-0000F7670000}"/>
    <cellStyle name="Moneda 2 3 3 2 5 2" xfId="23742" xr:uid="{00000000-0005-0000-0000-0000F8670000}"/>
    <cellStyle name="Moneda 2 3 3 2 6" xfId="20619" xr:uid="{00000000-0005-0000-0000-0000F9670000}"/>
    <cellStyle name="Moneda 2 3 3 2 7" xfId="7725" xr:uid="{00000000-0005-0000-0000-0000FA670000}"/>
    <cellStyle name="Moneda 2 3 3 3" xfId="1978" xr:uid="{00000000-0005-0000-0000-0000FB670000}"/>
    <cellStyle name="Moneda 2 3 3 3 2" xfId="2602" xr:uid="{00000000-0005-0000-0000-0000FC670000}"/>
    <cellStyle name="Moneda 2 3 3 3 2 2" xfId="4266" xr:uid="{00000000-0005-0000-0000-0000FD670000}"/>
    <cellStyle name="Moneda 2 3 3 3 2 2 2" xfId="6896" xr:uid="{00000000-0005-0000-0000-0000FE670000}"/>
    <cellStyle name="Moneda 2 3 3 3 2 2 2 2" xfId="25771" xr:uid="{00000000-0005-0000-0000-0000FF670000}"/>
    <cellStyle name="Moneda 2 3 3 3 2 2 3" xfId="23150" xr:uid="{00000000-0005-0000-0000-000000680000}"/>
    <cellStyle name="Moneda 2 3 3 3 2 2 4" xfId="10246" xr:uid="{00000000-0005-0000-0000-000001680000}"/>
    <cellStyle name="Moneda 2 3 3 3 2 3" xfId="5646" xr:uid="{00000000-0005-0000-0000-000002680000}"/>
    <cellStyle name="Moneda 2 3 3 3 2 3 2" xfId="24523" xr:uid="{00000000-0005-0000-0000-000003680000}"/>
    <cellStyle name="Moneda 2 3 3 3 2 4" xfId="21486" xr:uid="{00000000-0005-0000-0000-000004680000}"/>
    <cellStyle name="Moneda 2 3 3 3 2 5" xfId="8590" xr:uid="{00000000-0005-0000-0000-000005680000}"/>
    <cellStyle name="Moneda 2 3 3 3 3" xfId="3642" xr:uid="{00000000-0005-0000-0000-000006680000}"/>
    <cellStyle name="Moneda 2 3 3 3 3 2" xfId="6272" xr:uid="{00000000-0005-0000-0000-000007680000}"/>
    <cellStyle name="Moneda 2 3 3 3 3 2 2" xfId="25147" xr:uid="{00000000-0005-0000-0000-000008680000}"/>
    <cellStyle name="Moneda 2 3 3 3 3 3" xfId="22526" xr:uid="{00000000-0005-0000-0000-000009680000}"/>
    <cellStyle name="Moneda 2 3 3 3 3 4" xfId="9622" xr:uid="{00000000-0005-0000-0000-00000A680000}"/>
    <cellStyle name="Moneda 2 3 3 3 4" xfId="5022" xr:uid="{00000000-0005-0000-0000-00000B680000}"/>
    <cellStyle name="Moneda 2 3 3 3 4 2" xfId="23899" xr:uid="{00000000-0005-0000-0000-00000C680000}"/>
    <cellStyle name="Moneda 2 3 3 3 5" xfId="20862" xr:uid="{00000000-0005-0000-0000-00000D680000}"/>
    <cellStyle name="Moneda 2 3 3 3 6" xfId="7966" xr:uid="{00000000-0005-0000-0000-00000E680000}"/>
    <cellStyle name="Moneda 2 3 3 4" xfId="2290" xr:uid="{00000000-0005-0000-0000-00000F680000}"/>
    <cellStyle name="Moneda 2 3 3 4 2" xfId="3954" xr:uid="{00000000-0005-0000-0000-000010680000}"/>
    <cellStyle name="Moneda 2 3 3 4 2 2" xfId="6584" xr:uid="{00000000-0005-0000-0000-000011680000}"/>
    <cellStyle name="Moneda 2 3 3 4 2 2 2" xfId="25459" xr:uid="{00000000-0005-0000-0000-000012680000}"/>
    <cellStyle name="Moneda 2 3 3 4 2 3" xfId="22838" xr:uid="{00000000-0005-0000-0000-000013680000}"/>
    <cellStyle name="Moneda 2 3 3 4 2 4" xfId="9934" xr:uid="{00000000-0005-0000-0000-000014680000}"/>
    <cellStyle name="Moneda 2 3 3 4 3" xfId="5334" xr:uid="{00000000-0005-0000-0000-000015680000}"/>
    <cellStyle name="Moneda 2 3 3 4 3 2" xfId="24211" xr:uid="{00000000-0005-0000-0000-000016680000}"/>
    <cellStyle name="Moneda 2 3 3 4 4" xfId="21174" xr:uid="{00000000-0005-0000-0000-000017680000}"/>
    <cellStyle name="Moneda 2 3 3 4 5" xfId="8278" xr:uid="{00000000-0005-0000-0000-000018680000}"/>
    <cellStyle name="Moneda 2 3 3 5" xfId="3035" xr:uid="{00000000-0005-0000-0000-000019680000}"/>
    <cellStyle name="Moneda 2 3 3 5 2" xfId="5959" xr:uid="{00000000-0005-0000-0000-00001A680000}"/>
    <cellStyle name="Moneda 2 3 3 5 2 2" xfId="24835" xr:uid="{00000000-0005-0000-0000-00001B680000}"/>
    <cellStyle name="Moneda 2 3 3 5 3" xfId="21919" xr:uid="{00000000-0005-0000-0000-00001C680000}"/>
    <cellStyle name="Moneda 2 3 3 5 4" xfId="9021" xr:uid="{00000000-0005-0000-0000-00001D680000}"/>
    <cellStyle name="Moneda 2 3 3 6" xfId="4708" xr:uid="{00000000-0005-0000-0000-00001E680000}"/>
    <cellStyle name="Moneda 2 3 3 6 2" xfId="23586" xr:uid="{00000000-0005-0000-0000-00001F680000}"/>
    <cellStyle name="Moneda 2 3 3 6 3" xfId="12950" xr:uid="{00000000-0005-0000-0000-000020680000}"/>
    <cellStyle name="Moneda 2 3 3 7" xfId="20255" xr:uid="{00000000-0005-0000-0000-000021680000}"/>
    <cellStyle name="Moneda 2 3 3 8" xfId="7365" xr:uid="{00000000-0005-0000-0000-000022680000}"/>
    <cellStyle name="Moneda 2 3 4" xfId="1553" xr:uid="{00000000-0005-0000-0000-000023680000}"/>
    <cellStyle name="Moneda 2 3 4 2" xfId="2056" xr:uid="{00000000-0005-0000-0000-000024680000}"/>
    <cellStyle name="Moneda 2 3 4 2 2" xfId="2680" xr:uid="{00000000-0005-0000-0000-000025680000}"/>
    <cellStyle name="Moneda 2 3 4 2 2 2" xfId="4344" xr:uid="{00000000-0005-0000-0000-000026680000}"/>
    <cellStyle name="Moneda 2 3 4 2 2 2 2" xfId="6974" xr:uid="{00000000-0005-0000-0000-000027680000}"/>
    <cellStyle name="Moneda 2 3 4 2 2 2 2 2" xfId="25849" xr:uid="{00000000-0005-0000-0000-000028680000}"/>
    <cellStyle name="Moneda 2 3 4 2 2 2 3" xfId="23228" xr:uid="{00000000-0005-0000-0000-000029680000}"/>
    <cellStyle name="Moneda 2 3 4 2 2 2 4" xfId="10324" xr:uid="{00000000-0005-0000-0000-00002A680000}"/>
    <cellStyle name="Moneda 2 3 4 2 2 3" xfId="5724" xr:uid="{00000000-0005-0000-0000-00002B680000}"/>
    <cellStyle name="Moneda 2 3 4 2 2 3 2" xfId="24601" xr:uid="{00000000-0005-0000-0000-00002C680000}"/>
    <cellStyle name="Moneda 2 3 4 2 2 4" xfId="21564" xr:uid="{00000000-0005-0000-0000-00002D680000}"/>
    <cellStyle name="Moneda 2 3 4 2 2 5" xfId="8668" xr:uid="{00000000-0005-0000-0000-00002E680000}"/>
    <cellStyle name="Moneda 2 3 4 2 3" xfId="3720" xr:uid="{00000000-0005-0000-0000-00002F680000}"/>
    <cellStyle name="Moneda 2 3 4 2 3 2" xfId="6350" xr:uid="{00000000-0005-0000-0000-000030680000}"/>
    <cellStyle name="Moneda 2 3 4 2 3 2 2" xfId="25225" xr:uid="{00000000-0005-0000-0000-000031680000}"/>
    <cellStyle name="Moneda 2 3 4 2 3 3" xfId="22604" xr:uid="{00000000-0005-0000-0000-000032680000}"/>
    <cellStyle name="Moneda 2 3 4 2 3 4" xfId="9700" xr:uid="{00000000-0005-0000-0000-000033680000}"/>
    <cellStyle name="Moneda 2 3 4 2 4" xfId="5100" xr:uid="{00000000-0005-0000-0000-000034680000}"/>
    <cellStyle name="Moneda 2 3 4 2 4 2" xfId="23977" xr:uid="{00000000-0005-0000-0000-000035680000}"/>
    <cellStyle name="Moneda 2 3 4 2 5" xfId="20940" xr:uid="{00000000-0005-0000-0000-000036680000}"/>
    <cellStyle name="Moneda 2 3 4 2 6" xfId="8044" xr:uid="{00000000-0005-0000-0000-000037680000}"/>
    <cellStyle name="Moneda 2 3 4 3" xfId="2368" xr:uid="{00000000-0005-0000-0000-000038680000}"/>
    <cellStyle name="Moneda 2 3 4 3 2" xfId="4032" xr:uid="{00000000-0005-0000-0000-000039680000}"/>
    <cellStyle name="Moneda 2 3 4 3 2 2" xfId="6662" xr:uid="{00000000-0005-0000-0000-00003A680000}"/>
    <cellStyle name="Moneda 2 3 4 3 2 2 2" xfId="25537" xr:uid="{00000000-0005-0000-0000-00003B680000}"/>
    <cellStyle name="Moneda 2 3 4 3 2 3" xfId="22916" xr:uid="{00000000-0005-0000-0000-00003C680000}"/>
    <cellStyle name="Moneda 2 3 4 3 2 4" xfId="10012" xr:uid="{00000000-0005-0000-0000-00003D680000}"/>
    <cellStyle name="Moneda 2 3 4 3 3" xfId="5412" xr:uid="{00000000-0005-0000-0000-00003E680000}"/>
    <cellStyle name="Moneda 2 3 4 3 3 2" xfId="24289" xr:uid="{00000000-0005-0000-0000-00003F680000}"/>
    <cellStyle name="Moneda 2 3 4 3 4" xfId="21252" xr:uid="{00000000-0005-0000-0000-000040680000}"/>
    <cellStyle name="Moneda 2 3 4 3 5" xfId="8356" xr:uid="{00000000-0005-0000-0000-000041680000}"/>
    <cellStyle name="Moneda 2 3 4 4" xfId="3217" xr:uid="{00000000-0005-0000-0000-000042680000}"/>
    <cellStyle name="Moneda 2 3 4 4 2" xfId="6037" xr:uid="{00000000-0005-0000-0000-000043680000}"/>
    <cellStyle name="Moneda 2 3 4 4 2 2" xfId="24913" xr:uid="{00000000-0005-0000-0000-000044680000}"/>
    <cellStyle name="Moneda 2 3 4 4 3" xfId="22101" xr:uid="{00000000-0005-0000-0000-000045680000}"/>
    <cellStyle name="Moneda 2 3 4 4 4" xfId="9201" xr:uid="{00000000-0005-0000-0000-000046680000}"/>
    <cellStyle name="Moneda 2 3 4 5" xfId="4786" xr:uid="{00000000-0005-0000-0000-000047680000}"/>
    <cellStyle name="Moneda 2 3 4 5 2" xfId="23664" xr:uid="{00000000-0005-0000-0000-000048680000}"/>
    <cellStyle name="Moneda 2 3 4 6" xfId="20437" xr:uid="{00000000-0005-0000-0000-000049680000}"/>
    <cellStyle name="Moneda 2 3 4 7" xfId="7545" xr:uid="{00000000-0005-0000-0000-00004A680000}"/>
    <cellStyle name="Moneda 2 3 5" xfId="1900" xr:uid="{00000000-0005-0000-0000-00004B680000}"/>
    <cellStyle name="Moneda 2 3 5 2" xfId="2524" xr:uid="{00000000-0005-0000-0000-00004C680000}"/>
    <cellStyle name="Moneda 2 3 5 2 2" xfId="4188" xr:uid="{00000000-0005-0000-0000-00004D680000}"/>
    <cellStyle name="Moneda 2 3 5 2 2 2" xfId="6818" xr:uid="{00000000-0005-0000-0000-00004E680000}"/>
    <cellStyle name="Moneda 2 3 5 2 2 2 2" xfId="25693" xr:uid="{00000000-0005-0000-0000-00004F680000}"/>
    <cellStyle name="Moneda 2 3 5 2 2 3" xfId="23072" xr:uid="{00000000-0005-0000-0000-000050680000}"/>
    <cellStyle name="Moneda 2 3 5 2 2 4" xfId="10168" xr:uid="{00000000-0005-0000-0000-000051680000}"/>
    <cellStyle name="Moneda 2 3 5 2 3" xfId="5568" xr:uid="{00000000-0005-0000-0000-000052680000}"/>
    <cellStyle name="Moneda 2 3 5 2 3 2" xfId="24445" xr:uid="{00000000-0005-0000-0000-000053680000}"/>
    <cellStyle name="Moneda 2 3 5 2 4" xfId="21408" xr:uid="{00000000-0005-0000-0000-000054680000}"/>
    <cellStyle name="Moneda 2 3 5 2 5" xfId="8512" xr:uid="{00000000-0005-0000-0000-000055680000}"/>
    <cellStyle name="Moneda 2 3 5 3" xfId="3564" xr:uid="{00000000-0005-0000-0000-000056680000}"/>
    <cellStyle name="Moneda 2 3 5 3 2" xfId="6194" xr:uid="{00000000-0005-0000-0000-000057680000}"/>
    <cellStyle name="Moneda 2 3 5 3 2 2" xfId="25069" xr:uid="{00000000-0005-0000-0000-000058680000}"/>
    <cellStyle name="Moneda 2 3 5 3 3" xfId="22448" xr:uid="{00000000-0005-0000-0000-000059680000}"/>
    <cellStyle name="Moneda 2 3 5 3 4" xfId="9544" xr:uid="{00000000-0005-0000-0000-00005A680000}"/>
    <cellStyle name="Moneda 2 3 5 4" xfId="4944" xr:uid="{00000000-0005-0000-0000-00005B680000}"/>
    <cellStyle name="Moneda 2 3 5 4 2" xfId="23821" xr:uid="{00000000-0005-0000-0000-00005C680000}"/>
    <cellStyle name="Moneda 2 3 5 5" xfId="20784" xr:uid="{00000000-0005-0000-0000-00005D680000}"/>
    <cellStyle name="Moneda 2 3 5 6" xfId="7888" xr:uid="{00000000-0005-0000-0000-00005E680000}"/>
    <cellStyle name="Moneda 2 3 6" xfId="2212" xr:uid="{00000000-0005-0000-0000-00005F680000}"/>
    <cellStyle name="Moneda 2 3 6 2" xfId="3876" xr:uid="{00000000-0005-0000-0000-000060680000}"/>
    <cellStyle name="Moneda 2 3 6 2 2" xfId="6506" xr:uid="{00000000-0005-0000-0000-000061680000}"/>
    <cellStyle name="Moneda 2 3 6 2 2 2" xfId="25381" xr:uid="{00000000-0005-0000-0000-000062680000}"/>
    <cellStyle name="Moneda 2 3 6 2 3" xfId="22760" xr:uid="{00000000-0005-0000-0000-000063680000}"/>
    <cellStyle name="Moneda 2 3 6 2 4" xfId="9856" xr:uid="{00000000-0005-0000-0000-000064680000}"/>
    <cellStyle name="Moneda 2 3 6 3" xfId="5256" xr:uid="{00000000-0005-0000-0000-000065680000}"/>
    <cellStyle name="Moneda 2 3 6 3 2" xfId="24133" xr:uid="{00000000-0005-0000-0000-000066680000}"/>
    <cellStyle name="Moneda 2 3 6 4" xfId="21096" xr:uid="{00000000-0005-0000-0000-000067680000}"/>
    <cellStyle name="Moneda 2 3 6 5" xfId="8200" xr:uid="{00000000-0005-0000-0000-000068680000}"/>
    <cellStyle name="Moneda 2 3 7" xfId="2853" xr:uid="{00000000-0005-0000-0000-000069680000}"/>
    <cellStyle name="Moneda 2 3 7 2" xfId="5880" xr:uid="{00000000-0005-0000-0000-00006A680000}"/>
    <cellStyle name="Moneda 2 3 7 2 2" xfId="24757" xr:uid="{00000000-0005-0000-0000-00006B680000}"/>
    <cellStyle name="Moneda 2 3 7 3" xfId="21737" xr:uid="{00000000-0005-0000-0000-00006C680000}"/>
    <cellStyle name="Moneda 2 3 7 4" xfId="8841" xr:uid="{00000000-0005-0000-0000-00006D680000}"/>
    <cellStyle name="Moneda 2 3 8" xfId="4594" xr:uid="{00000000-0005-0000-0000-00006E680000}"/>
    <cellStyle name="Moneda 2 3 8 2" xfId="23472" xr:uid="{00000000-0005-0000-0000-00006F680000}"/>
    <cellStyle name="Moneda 2 3 8 3" xfId="10491" xr:uid="{00000000-0005-0000-0000-000070680000}"/>
    <cellStyle name="Moneda 2 3 9" xfId="4494" xr:uid="{00000000-0005-0000-0000-000071680000}"/>
    <cellStyle name="Moneda 2 3 9 2" xfId="23378" xr:uid="{00000000-0005-0000-0000-000072680000}"/>
    <cellStyle name="Moneda 2 4" xfId="1278" xr:uid="{00000000-0005-0000-0000-000073680000}"/>
    <cellStyle name="Moneda 2 4 2" xfId="1460" xr:uid="{00000000-0005-0000-0000-000074680000}"/>
    <cellStyle name="Moneda 2 4 2 2" xfId="1824" xr:uid="{00000000-0005-0000-0000-000075680000}"/>
    <cellStyle name="Moneda 2 4 2 2 2" xfId="2171" xr:uid="{00000000-0005-0000-0000-000076680000}"/>
    <cellStyle name="Moneda 2 4 2 2 2 2" xfId="2795" xr:uid="{00000000-0005-0000-0000-000077680000}"/>
    <cellStyle name="Moneda 2 4 2 2 2 2 2" xfId="4459" xr:uid="{00000000-0005-0000-0000-000078680000}"/>
    <cellStyle name="Moneda 2 4 2 2 2 2 2 2" xfId="7089" xr:uid="{00000000-0005-0000-0000-000079680000}"/>
    <cellStyle name="Moneda 2 4 2 2 2 2 2 2 2" xfId="25964" xr:uid="{00000000-0005-0000-0000-00007A680000}"/>
    <cellStyle name="Moneda 2 4 2 2 2 2 2 3" xfId="23343" xr:uid="{00000000-0005-0000-0000-00007B680000}"/>
    <cellStyle name="Moneda 2 4 2 2 2 2 2 4" xfId="10439" xr:uid="{00000000-0005-0000-0000-00007C680000}"/>
    <cellStyle name="Moneda 2 4 2 2 2 2 3" xfId="5839" xr:uid="{00000000-0005-0000-0000-00007D680000}"/>
    <cellStyle name="Moneda 2 4 2 2 2 2 3 2" xfId="24716" xr:uid="{00000000-0005-0000-0000-00007E680000}"/>
    <cellStyle name="Moneda 2 4 2 2 2 2 4" xfId="21679" xr:uid="{00000000-0005-0000-0000-00007F680000}"/>
    <cellStyle name="Moneda 2 4 2 2 2 2 5" xfId="8783" xr:uid="{00000000-0005-0000-0000-000080680000}"/>
    <cellStyle name="Moneda 2 4 2 2 2 3" xfId="3835" xr:uid="{00000000-0005-0000-0000-000081680000}"/>
    <cellStyle name="Moneda 2 4 2 2 2 3 2" xfId="6465" xr:uid="{00000000-0005-0000-0000-000082680000}"/>
    <cellStyle name="Moneda 2 4 2 2 2 3 2 2" xfId="25340" xr:uid="{00000000-0005-0000-0000-000083680000}"/>
    <cellStyle name="Moneda 2 4 2 2 2 3 3" xfId="22719" xr:uid="{00000000-0005-0000-0000-000084680000}"/>
    <cellStyle name="Moneda 2 4 2 2 2 3 4" xfId="9815" xr:uid="{00000000-0005-0000-0000-000085680000}"/>
    <cellStyle name="Moneda 2 4 2 2 2 4" xfId="5215" xr:uid="{00000000-0005-0000-0000-000086680000}"/>
    <cellStyle name="Moneda 2 4 2 2 2 4 2" xfId="24092" xr:uid="{00000000-0005-0000-0000-000087680000}"/>
    <cellStyle name="Moneda 2 4 2 2 2 5" xfId="21055" xr:uid="{00000000-0005-0000-0000-000088680000}"/>
    <cellStyle name="Moneda 2 4 2 2 2 6" xfId="8159" xr:uid="{00000000-0005-0000-0000-000089680000}"/>
    <cellStyle name="Moneda 2 4 2 2 3" xfId="2483" xr:uid="{00000000-0005-0000-0000-00008A680000}"/>
    <cellStyle name="Moneda 2 4 2 2 3 2" xfId="4147" xr:uid="{00000000-0005-0000-0000-00008B680000}"/>
    <cellStyle name="Moneda 2 4 2 2 3 2 2" xfId="6777" xr:uid="{00000000-0005-0000-0000-00008C680000}"/>
    <cellStyle name="Moneda 2 4 2 2 3 2 2 2" xfId="25652" xr:uid="{00000000-0005-0000-0000-00008D680000}"/>
    <cellStyle name="Moneda 2 4 2 2 3 2 3" xfId="23031" xr:uid="{00000000-0005-0000-0000-00008E680000}"/>
    <cellStyle name="Moneda 2 4 2 2 3 2 4" xfId="10127" xr:uid="{00000000-0005-0000-0000-00008F680000}"/>
    <cellStyle name="Moneda 2 4 2 2 3 3" xfId="5527" xr:uid="{00000000-0005-0000-0000-000090680000}"/>
    <cellStyle name="Moneda 2 4 2 2 3 3 2" xfId="24404" xr:uid="{00000000-0005-0000-0000-000091680000}"/>
    <cellStyle name="Moneda 2 4 2 2 3 4" xfId="21367" xr:uid="{00000000-0005-0000-0000-000092680000}"/>
    <cellStyle name="Moneda 2 4 2 2 3 5" xfId="8471" xr:uid="{00000000-0005-0000-0000-000093680000}"/>
    <cellStyle name="Moneda 2 4 2 2 4" xfId="3488" xr:uid="{00000000-0005-0000-0000-000094680000}"/>
    <cellStyle name="Moneda 2 4 2 2 4 2" xfId="6152" xr:uid="{00000000-0005-0000-0000-000095680000}"/>
    <cellStyle name="Moneda 2 4 2 2 4 2 2" xfId="25028" xr:uid="{00000000-0005-0000-0000-000096680000}"/>
    <cellStyle name="Moneda 2 4 2 2 4 3" xfId="22372" xr:uid="{00000000-0005-0000-0000-000097680000}"/>
    <cellStyle name="Moneda 2 4 2 2 4 4" xfId="9469" xr:uid="{00000000-0005-0000-0000-000098680000}"/>
    <cellStyle name="Moneda 2 4 2 2 5" xfId="4902" xr:uid="{00000000-0005-0000-0000-000099680000}"/>
    <cellStyle name="Moneda 2 4 2 2 5 2" xfId="23779" xr:uid="{00000000-0005-0000-0000-00009A680000}"/>
    <cellStyle name="Moneda 2 4 2 2 6" xfId="20708" xr:uid="{00000000-0005-0000-0000-00009B680000}"/>
    <cellStyle name="Moneda 2 4 2 2 7" xfId="7813" xr:uid="{00000000-0005-0000-0000-00009C680000}"/>
    <cellStyle name="Moneda 2 4 2 3" xfId="2015" xr:uid="{00000000-0005-0000-0000-00009D680000}"/>
    <cellStyle name="Moneda 2 4 2 3 2" xfId="2639" xr:uid="{00000000-0005-0000-0000-00009E680000}"/>
    <cellStyle name="Moneda 2 4 2 3 2 2" xfId="4303" xr:uid="{00000000-0005-0000-0000-00009F680000}"/>
    <cellStyle name="Moneda 2 4 2 3 2 2 2" xfId="6933" xr:uid="{00000000-0005-0000-0000-0000A0680000}"/>
    <cellStyle name="Moneda 2 4 2 3 2 2 2 2" xfId="25808" xr:uid="{00000000-0005-0000-0000-0000A1680000}"/>
    <cellStyle name="Moneda 2 4 2 3 2 2 3" xfId="23187" xr:uid="{00000000-0005-0000-0000-0000A2680000}"/>
    <cellStyle name="Moneda 2 4 2 3 2 2 4" xfId="10283" xr:uid="{00000000-0005-0000-0000-0000A3680000}"/>
    <cellStyle name="Moneda 2 4 2 3 2 3" xfId="5683" xr:uid="{00000000-0005-0000-0000-0000A4680000}"/>
    <cellStyle name="Moneda 2 4 2 3 2 3 2" xfId="24560" xr:uid="{00000000-0005-0000-0000-0000A5680000}"/>
    <cellStyle name="Moneda 2 4 2 3 2 4" xfId="21523" xr:uid="{00000000-0005-0000-0000-0000A6680000}"/>
    <cellStyle name="Moneda 2 4 2 3 2 5" xfId="8627" xr:uid="{00000000-0005-0000-0000-0000A7680000}"/>
    <cellStyle name="Moneda 2 4 2 3 3" xfId="3679" xr:uid="{00000000-0005-0000-0000-0000A8680000}"/>
    <cellStyle name="Moneda 2 4 2 3 3 2" xfId="6309" xr:uid="{00000000-0005-0000-0000-0000A9680000}"/>
    <cellStyle name="Moneda 2 4 2 3 3 2 2" xfId="25184" xr:uid="{00000000-0005-0000-0000-0000AA680000}"/>
    <cellStyle name="Moneda 2 4 2 3 3 3" xfId="22563" xr:uid="{00000000-0005-0000-0000-0000AB680000}"/>
    <cellStyle name="Moneda 2 4 2 3 3 4" xfId="9659" xr:uid="{00000000-0005-0000-0000-0000AC680000}"/>
    <cellStyle name="Moneda 2 4 2 3 4" xfId="5059" xr:uid="{00000000-0005-0000-0000-0000AD680000}"/>
    <cellStyle name="Moneda 2 4 2 3 4 2" xfId="23936" xr:uid="{00000000-0005-0000-0000-0000AE680000}"/>
    <cellStyle name="Moneda 2 4 2 3 5" xfId="20899" xr:uid="{00000000-0005-0000-0000-0000AF680000}"/>
    <cellStyle name="Moneda 2 4 2 3 6" xfId="8003" xr:uid="{00000000-0005-0000-0000-0000B0680000}"/>
    <cellStyle name="Moneda 2 4 2 4" xfId="2327" xr:uid="{00000000-0005-0000-0000-0000B1680000}"/>
    <cellStyle name="Moneda 2 4 2 4 2" xfId="3991" xr:uid="{00000000-0005-0000-0000-0000B2680000}"/>
    <cellStyle name="Moneda 2 4 2 4 2 2" xfId="6621" xr:uid="{00000000-0005-0000-0000-0000B3680000}"/>
    <cellStyle name="Moneda 2 4 2 4 2 2 2" xfId="25496" xr:uid="{00000000-0005-0000-0000-0000B4680000}"/>
    <cellStyle name="Moneda 2 4 2 4 2 3" xfId="22875" xr:uid="{00000000-0005-0000-0000-0000B5680000}"/>
    <cellStyle name="Moneda 2 4 2 4 2 4" xfId="9971" xr:uid="{00000000-0005-0000-0000-0000B6680000}"/>
    <cellStyle name="Moneda 2 4 2 4 3" xfId="5371" xr:uid="{00000000-0005-0000-0000-0000B7680000}"/>
    <cellStyle name="Moneda 2 4 2 4 3 2" xfId="24248" xr:uid="{00000000-0005-0000-0000-0000B8680000}"/>
    <cellStyle name="Moneda 2 4 2 4 4" xfId="21211" xr:uid="{00000000-0005-0000-0000-0000B9680000}"/>
    <cellStyle name="Moneda 2 4 2 4 5" xfId="8315" xr:uid="{00000000-0005-0000-0000-0000BA680000}"/>
    <cellStyle name="Moneda 2 4 2 5" xfId="3124" xr:uid="{00000000-0005-0000-0000-0000BB680000}"/>
    <cellStyle name="Moneda 2 4 2 5 2" xfId="5996" xr:uid="{00000000-0005-0000-0000-0000BC680000}"/>
    <cellStyle name="Moneda 2 4 2 5 2 2" xfId="24872" xr:uid="{00000000-0005-0000-0000-0000BD680000}"/>
    <cellStyle name="Moneda 2 4 2 5 3" xfId="22008" xr:uid="{00000000-0005-0000-0000-0000BE680000}"/>
    <cellStyle name="Moneda 2 4 2 5 4" xfId="9109" xr:uid="{00000000-0005-0000-0000-0000BF680000}"/>
    <cellStyle name="Moneda 2 4 2 6" xfId="4745" xr:uid="{00000000-0005-0000-0000-0000C0680000}"/>
    <cellStyle name="Moneda 2 4 2 6 2" xfId="23623" xr:uid="{00000000-0005-0000-0000-0000C1680000}"/>
    <cellStyle name="Moneda 2 4 2 7" xfId="20344" xr:uid="{00000000-0005-0000-0000-0000C2680000}"/>
    <cellStyle name="Moneda 2 4 2 8" xfId="7453" xr:uid="{00000000-0005-0000-0000-0000C3680000}"/>
    <cellStyle name="Moneda 2 4 3" xfId="1642" xr:uid="{00000000-0005-0000-0000-0000C4680000}"/>
    <cellStyle name="Moneda 2 4 3 2" xfId="2093" xr:uid="{00000000-0005-0000-0000-0000C5680000}"/>
    <cellStyle name="Moneda 2 4 3 2 2" xfId="2717" xr:uid="{00000000-0005-0000-0000-0000C6680000}"/>
    <cellStyle name="Moneda 2 4 3 2 2 2" xfId="4381" xr:uid="{00000000-0005-0000-0000-0000C7680000}"/>
    <cellStyle name="Moneda 2 4 3 2 2 2 2" xfId="7011" xr:uid="{00000000-0005-0000-0000-0000C8680000}"/>
    <cellStyle name="Moneda 2 4 3 2 2 2 2 2" xfId="25886" xr:uid="{00000000-0005-0000-0000-0000C9680000}"/>
    <cellStyle name="Moneda 2 4 3 2 2 2 3" xfId="23265" xr:uid="{00000000-0005-0000-0000-0000CA680000}"/>
    <cellStyle name="Moneda 2 4 3 2 2 2 4" xfId="10361" xr:uid="{00000000-0005-0000-0000-0000CB680000}"/>
    <cellStyle name="Moneda 2 4 3 2 2 3" xfId="5761" xr:uid="{00000000-0005-0000-0000-0000CC680000}"/>
    <cellStyle name="Moneda 2 4 3 2 2 3 2" xfId="24638" xr:uid="{00000000-0005-0000-0000-0000CD680000}"/>
    <cellStyle name="Moneda 2 4 3 2 2 4" xfId="21601" xr:uid="{00000000-0005-0000-0000-0000CE680000}"/>
    <cellStyle name="Moneda 2 4 3 2 2 5" xfId="8705" xr:uid="{00000000-0005-0000-0000-0000CF680000}"/>
    <cellStyle name="Moneda 2 4 3 2 3" xfId="3757" xr:uid="{00000000-0005-0000-0000-0000D0680000}"/>
    <cellStyle name="Moneda 2 4 3 2 3 2" xfId="6387" xr:uid="{00000000-0005-0000-0000-0000D1680000}"/>
    <cellStyle name="Moneda 2 4 3 2 3 2 2" xfId="25262" xr:uid="{00000000-0005-0000-0000-0000D2680000}"/>
    <cellStyle name="Moneda 2 4 3 2 3 3" xfId="22641" xr:uid="{00000000-0005-0000-0000-0000D3680000}"/>
    <cellStyle name="Moneda 2 4 3 2 3 4" xfId="9737" xr:uid="{00000000-0005-0000-0000-0000D4680000}"/>
    <cellStyle name="Moneda 2 4 3 2 4" xfId="5137" xr:uid="{00000000-0005-0000-0000-0000D5680000}"/>
    <cellStyle name="Moneda 2 4 3 2 4 2" xfId="24014" xr:uid="{00000000-0005-0000-0000-0000D6680000}"/>
    <cellStyle name="Moneda 2 4 3 2 5" xfId="20977" xr:uid="{00000000-0005-0000-0000-0000D7680000}"/>
    <cellStyle name="Moneda 2 4 3 2 6" xfId="8081" xr:uid="{00000000-0005-0000-0000-0000D8680000}"/>
    <cellStyle name="Moneda 2 4 3 3" xfId="2405" xr:uid="{00000000-0005-0000-0000-0000D9680000}"/>
    <cellStyle name="Moneda 2 4 3 3 2" xfId="4069" xr:uid="{00000000-0005-0000-0000-0000DA680000}"/>
    <cellStyle name="Moneda 2 4 3 3 2 2" xfId="6699" xr:uid="{00000000-0005-0000-0000-0000DB680000}"/>
    <cellStyle name="Moneda 2 4 3 3 2 2 2" xfId="25574" xr:uid="{00000000-0005-0000-0000-0000DC680000}"/>
    <cellStyle name="Moneda 2 4 3 3 2 3" xfId="22953" xr:uid="{00000000-0005-0000-0000-0000DD680000}"/>
    <cellStyle name="Moneda 2 4 3 3 2 4" xfId="10049" xr:uid="{00000000-0005-0000-0000-0000DE680000}"/>
    <cellStyle name="Moneda 2 4 3 3 3" xfId="5449" xr:uid="{00000000-0005-0000-0000-0000DF680000}"/>
    <cellStyle name="Moneda 2 4 3 3 3 2" xfId="24326" xr:uid="{00000000-0005-0000-0000-0000E0680000}"/>
    <cellStyle name="Moneda 2 4 3 3 4" xfId="21289" xr:uid="{00000000-0005-0000-0000-0000E1680000}"/>
    <cellStyle name="Moneda 2 4 3 3 5" xfId="8393" xr:uid="{00000000-0005-0000-0000-0000E2680000}"/>
    <cellStyle name="Moneda 2 4 3 4" xfId="3306" xr:uid="{00000000-0005-0000-0000-0000E3680000}"/>
    <cellStyle name="Moneda 2 4 3 4 2" xfId="6074" xr:uid="{00000000-0005-0000-0000-0000E4680000}"/>
    <cellStyle name="Moneda 2 4 3 4 2 2" xfId="24950" xr:uid="{00000000-0005-0000-0000-0000E5680000}"/>
    <cellStyle name="Moneda 2 4 3 4 3" xfId="22190" xr:uid="{00000000-0005-0000-0000-0000E6680000}"/>
    <cellStyle name="Moneda 2 4 3 4 4" xfId="9289" xr:uid="{00000000-0005-0000-0000-0000E7680000}"/>
    <cellStyle name="Moneda 2 4 3 5" xfId="4823" xr:uid="{00000000-0005-0000-0000-0000E8680000}"/>
    <cellStyle name="Moneda 2 4 3 5 2" xfId="23701" xr:uid="{00000000-0005-0000-0000-0000E9680000}"/>
    <cellStyle name="Moneda 2 4 3 6" xfId="20526" xr:uid="{00000000-0005-0000-0000-0000EA680000}"/>
    <cellStyle name="Moneda 2 4 3 7" xfId="7633" xr:uid="{00000000-0005-0000-0000-0000EB680000}"/>
    <cellStyle name="Moneda 2 4 4" xfId="1937" xr:uid="{00000000-0005-0000-0000-0000EC680000}"/>
    <cellStyle name="Moneda 2 4 4 2" xfId="2561" xr:uid="{00000000-0005-0000-0000-0000ED680000}"/>
    <cellStyle name="Moneda 2 4 4 2 2" xfId="4225" xr:uid="{00000000-0005-0000-0000-0000EE680000}"/>
    <cellStyle name="Moneda 2 4 4 2 2 2" xfId="6855" xr:uid="{00000000-0005-0000-0000-0000EF680000}"/>
    <cellStyle name="Moneda 2 4 4 2 2 2 2" xfId="25730" xr:uid="{00000000-0005-0000-0000-0000F0680000}"/>
    <cellStyle name="Moneda 2 4 4 2 2 3" xfId="23109" xr:uid="{00000000-0005-0000-0000-0000F1680000}"/>
    <cellStyle name="Moneda 2 4 4 2 2 4" xfId="10205" xr:uid="{00000000-0005-0000-0000-0000F2680000}"/>
    <cellStyle name="Moneda 2 4 4 2 3" xfId="5605" xr:uid="{00000000-0005-0000-0000-0000F3680000}"/>
    <cellStyle name="Moneda 2 4 4 2 3 2" xfId="24482" xr:uid="{00000000-0005-0000-0000-0000F4680000}"/>
    <cellStyle name="Moneda 2 4 4 2 4" xfId="21445" xr:uid="{00000000-0005-0000-0000-0000F5680000}"/>
    <cellStyle name="Moneda 2 4 4 2 5" xfId="8549" xr:uid="{00000000-0005-0000-0000-0000F6680000}"/>
    <cellStyle name="Moneda 2 4 4 3" xfId="3601" xr:uid="{00000000-0005-0000-0000-0000F7680000}"/>
    <cellStyle name="Moneda 2 4 4 3 2" xfId="6231" xr:uid="{00000000-0005-0000-0000-0000F8680000}"/>
    <cellStyle name="Moneda 2 4 4 3 2 2" xfId="25106" xr:uid="{00000000-0005-0000-0000-0000F9680000}"/>
    <cellStyle name="Moneda 2 4 4 3 3" xfId="22485" xr:uid="{00000000-0005-0000-0000-0000FA680000}"/>
    <cellStyle name="Moneda 2 4 4 3 4" xfId="9581" xr:uid="{00000000-0005-0000-0000-0000FB680000}"/>
    <cellStyle name="Moneda 2 4 4 4" xfId="4981" xr:uid="{00000000-0005-0000-0000-0000FC680000}"/>
    <cellStyle name="Moneda 2 4 4 4 2" xfId="23858" xr:uid="{00000000-0005-0000-0000-0000FD680000}"/>
    <cellStyle name="Moneda 2 4 4 5" xfId="20821" xr:uid="{00000000-0005-0000-0000-0000FE680000}"/>
    <cellStyle name="Moneda 2 4 4 6" xfId="7925" xr:uid="{00000000-0005-0000-0000-0000FF680000}"/>
    <cellStyle name="Moneda 2 4 5" xfId="2249" xr:uid="{00000000-0005-0000-0000-000000690000}"/>
    <cellStyle name="Moneda 2 4 5 2" xfId="3913" xr:uid="{00000000-0005-0000-0000-000001690000}"/>
    <cellStyle name="Moneda 2 4 5 2 2" xfId="6543" xr:uid="{00000000-0005-0000-0000-000002690000}"/>
    <cellStyle name="Moneda 2 4 5 2 2 2" xfId="25418" xr:uid="{00000000-0005-0000-0000-000003690000}"/>
    <cellStyle name="Moneda 2 4 5 2 3" xfId="22797" xr:uid="{00000000-0005-0000-0000-000004690000}"/>
    <cellStyle name="Moneda 2 4 5 2 4" xfId="9893" xr:uid="{00000000-0005-0000-0000-000005690000}"/>
    <cellStyle name="Moneda 2 4 5 3" xfId="5293" xr:uid="{00000000-0005-0000-0000-000006690000}"/>
    <cellStyle name="Moneda 2 4 5 3 2" xfId="24170" xr:uid="{00000000-0005-0000-0000-000007690000}"/>
    <cellStyle name="Moneda 2 4 5 4" xfId="21133" xr:uid="{00000000-0005-0000-0000-000008690000}"/>
    <cellStyle name="Moneda 2 4 5 5" xfId="8237" xr:uid="{00000000-0005-0000-0000-000009690000}"/>
    <cellStyle name="Moneda 2 4 6" xfId="2942" xr:uid="{00000000-0005-0000-0000-00000A690000}"/>
    <cellStyle name="Moneda 2 4 6 2" xfId="5918" xr:uid="{00000000-0005-0000-0000-00000B690000}"/>
    <cellStyle name="Moneda 2 4 6 2 2" xfId="24794" xr:uid="{00000000-0005-0000-0000-00000C690000}"/>
    <cellStyle name="Moneda 2 4 6 3" xfId="21826" xr:uid="{00000000-0005-0000-0000-00000D690000}"/>
    <cellStyle name="Moneda 2 4 6 4" xfId="8929" xr:uid="{00000000-0005-0000-0000-00000E690000}"/>
    <cellStyle name="Moneda 2 4 7" xfId="4666" xr:uid="{00000000-0005-0000-0000-00000F690000}"/>
    <cellStyle name="Moneda 2 4 7 2" xfId="23544" xr:uid="{00000000-0005-0000-0000-000010690000}"/>
    <cellStyle name="Moneda 2 4 7 3" xfId="12948" xr:uid="{00000000-0005-0000-0000-000011690000}"/>
    <cellStyle name="Moneda 2 4 8" xfId="20162" xr:uid="{00000000-0005-0000-0000-000012690000}"/>
    <cellStyle name="Moneda 2 4 9" xfId="7273" xr:uid="{00000000-0005-0000-0000-000013690000}"/>
    <cellStyle name="Moneda 2 5" xfId="1369" xr:uid="{00000000-0005-0000-0000-000014690000}"/>
    <cellStyle name="Moneda 2 5 2" xfId="1733" xr:uid="{00000000-0005-0000-0000-000015690000}"/>
    <cellStyle name="Moneda 2 5 2 2" xfId="2132" xr:uid="{00000000-0005-0000-0000-000016690000}"/>
    <cellStyle name="Moneda 2 5 2 2 2" xfId="2756" xr:uid="{00000000-0005-0000-0000-000017690000}"/>
    <cellStyle name="Moneda 2 5 2 2 2 2" xfId="4420" xr:uid="{00000000-0005-0000-0000-000018690000}"/>
    <cellStyle name="Moneda 2 5 2 2 2 2 2" xfId="7050" xr:uid="{00000000-0005-0000-0000-000019690000}"/>
    <cellStyle name="Moneda 2 5 2 2 2 2 2 2" xfId="25925" xr:uid="{00000000-0005-0000-0000-00001A690000}"/>
    <cellStyle name="Moneda 2 5 2 2 2 2 3" xfId="23304" xr:uid="{00000000-0005-0000-0000-00001B690000}"/>
    <cellStyle name="Moneda 2 5 2 2 2 2 4" xfId="10400" xr:uid="{00000000-0005-0000-0000-00001C690000}"/>
    <cellStyle name="Moneda 2 5 2 2 2 3" xfId="5800" xr:uid="{00000000-0005-0000-0000-00001D690000}"/>
    <cellStyle name="Moneda 2 5 2 2 2 3 2" xfId="24677" xr:uid="{00000000-0005-0000-0000-00001E690000}"/>
    <cellStyle name="Moneda 2 5 2 2 2 4" xfId="21640" xr:uid="{00000000-0005-0000-0000-00001F690000}"/>
    <cellStyle name="Moneda 2 5 2 2 2 5" xfId="8744" xr:uid="{00000000-0005-0000-0000-000020690000}"/>
    <cellStyle name="Moneda 2 5 2 2 3" xfId="3796" xr:uid="{00000000-0005-0000-0000-000021690000}"/>
    <cellStyle name="Moneda 2 5 2 2 3 2" xfId="6426" xr:uid="{00000000-0005-0000-0000-000022690000}"/>
    <cellStyle name="Moneda 2 5 2 2 3 2 2" xfId="25301" xr:uid="{00000000-0005-0000-0000-000023690000}"/>
    <cellStyle name="Moneda 2 5 2 2 3 3" xfId="22680" xr:uid="{00000000-0005-0000-0000-000024690000}"/>
    <cellStyle name="Moneda 2 5 2 2 3 4" xfId="9776" xr:uid="{00000000-0005-0000-0000-000025690000}"/>
    <cellStyle name="Moneda 2 5 2 2 4" xfId="5176" xr:uid="{00000000-0005-0000-0000-000026690000}"/>
    <cellStyle name="Moneda 2 5 2 2 4 2" xfId="24053" xr:uid="{00000000-0005-0000-0000-000027690000}"/>
    <cellStyle name="Moneda 2 5 2 2 5" xfId="21016" xr:uid="{00000000-0005-0000-0000-000028690000}"/>
    <cellStyle name="Moneda 2 5 2 2 6" xfId="8120" xr:uid="{00000000-0005-0000-0000-000029690000}"/>
    <cellStyle name="Moneda 2 5 2 3" xfId="2444" xr:uid="{00000000-0005-0000-0000-00002A690000}"/>
    <cellStyle name="Moneda 2 5 2 3 2" xfId="4108" xr:uid="{00000000-0005-0000-0000-00002B690000}"/>
    <cellStyle name="Moneda 2 5 2 3 2 2" xfId="6738" xr:uid="{00000000-0005-0000-0000-00002C690000}"/>
    <cellStyle name="Moneda 2 5 2 3 2 2 2" xfId="25613" xr:uid="{00000000-0005-0000-0000-00002D690000}"/>
    <cellStyle name="Moneda 2 5 2 3 2 3" xfId="22992" xr:uid="{00000000-0005-0000-0000-00002E690000}"/>
    <cellStyle name="Moneda 2 5 2 3 2 4" xfId="10088" xr:uid="{00000000-0005-0000-0000-00002F690000}"/>
    <cellStyle name="Moneda 2 5 2 3 3" xfId="5488" xr:uid="{00000000-0005-0000-0000-000030690000}"/>
    <cellStyle name="Moneda 2 5 2 3 3 2" xfId="24365" xr:uid="{00000000-0005-0000-0000-000031690000}"/>
    <cellStyle name="Moneda 2 5 2 3 4" xfId="21328" xr:uid="{00000000-0005-0000-0000-000032690000}"/>
    <cellStyle name="Moneda 2 5 2 3 5" xfId="8432" xr:uid="{00000000-0005-0000-0000-000033690000}"/>
    <cellStyle name="Moneda 2 5 2 4" xfId="3397" xr:uid="{00000000-0005-0000-0000-000034690000}"/>
    <cellStyle name="Moneda 2 5 2 4 2" xfId="6113" xr:uid="{00000000-0005-0000-0000-000035690000}"/>
    <cellStyle name="Moneda 2 5 2 4 2 2" xfId="24989" xr:uid="{00000000-0005-0000-0000-000036690000}"/>
    <cellStyle name="Moneda 2 5 2 4 3" xfId="22281" xr:uid="{00000000-0005-0000-0000-000037690000}"/>
    <cellStyle name="Moneda 2 5 2 4 4" xfId="9379" xr:uid="{00000000-0005-0000-0000-000038690000}"/>
    <cellStyle name="Moneda 2 5 2 5" xfId="4862" xr:uid="{00000000-0005-0000-0000-000039690000}"/>
    <cellStyle name="Moneda 2 5 2 5 2" xfId="23740" xr:uid="{00000000-0005-0000-0000-00003A690000}"/>
    <cellStyle name="Moneda 2 5 2 6" xfId="20617" xr:uid="{00000000-0005-0000-0000-00003B690000}"/>
    <cellStyle name="Moneda 2 5 2 7" xfId="7723" xr:uid="{00000000-0005-0000-0000-00003C690000}"/>
    <cellStyle name="Moneda 2 5 3" xfId="1976" xr:uid="{00000000-0005-0000-0000-00003D690000}"/>
    <cellStyle name="Moneda 2 5 3 2" xfId="2600" xr:uid="{00000000-0005-0000-0000-00003E690000}"/>
    <cellStyle name="Moneda 2 5 3 2 2" xfId="4264" xr:uid="{00000000-0005-0000-0000-00003F690000}"/>
    <cellStyle name="Moneda 2 5 3 2 2 2" xfId="6894" xr:uid="{00000000-0005-0000-0000-000040690000}"/>
    <cellStyle name="Moneda 2 5 3 2 2 2 2" xfId="25769" xr:uid="{00000000-0005-0000-0000-000041690000}"/>
    <cellStyle name="Moneda 2 5 3 2 2 3" xfId="23148" xr:uid="{00000000-0005-0000-0000-000042690000}"/>
    <cellStyle name="Moneda 2 5 3 2 2 4" xfId="10244" xr:uid="{00000000-0005-0000-0000-000043690000}"/>
    <cellStyle name="Moneda 2 5 3 2 3" xfId="5644" xr:uid="{00000000-0005-0000-0000-000044690000}"/>
    <cellStyle name="Moneda 2 5 3 2 3 2" xfId="24521" xr:uid="{00000000-0005-0000-0000-000045690000}"/>
    <cellStyle name="Moneda 2 5 3 2 4" xfId="21484" xr:uid="{00000000-0005-0000-0000-000046690000}"/>
    <cellStyle name="Moneda 2 5 3 2 5" xfId="8588" xr:uid="{00000000-0005-0000-0000-000047690000}"/>
    <cellStyle name="Moneda 2 5 3 3" xfId="3640" xr:uid="{00000000-0005-0000-0000-000048690000}"/>
    <cellStyle name="Moneda 2 5 3 3 2" xfId="6270" xr:uid="{00000000-0005-0000-0000-000049690000}"/>
    <cellStyle name="Moneda 2 5 3 3 2 2" xfId="25145" xr:uid="{00000000-0005-0000-0000-00004A690000}"/>
    <cellStyle name="Moneda 2 5 3 3 3" xfId="22524" xr:uid="{00000000-0005-0000-0000-00004B690000}"/>
    <cellStyle name="Moneda 2 5 3 3 4" xfId="9620" xr:uid="{00000000-0005-0000-0000-00004C690000}"/>
    <cellStyle name="Moneda 2 5 3 4" xfId="5020" xr:uid="{00000000-0005-0000-0000-00004D690000}"/>
    <cellStyle name="Moneda 2 5 3 4 2" xfId="23897" xr:uid="{00000000-0005-0000-0000-00004E690000}"/>
    <cellStyle name="Moneda 2 5 3 5" xfId="20860" xr:uid="{00000000-0005-0000-0000-00004F690000}"/>
    <cellStyle name="Moneda 2 5 3 6" xfId="7964" xr:uid="{00000000-0005-0000-0000-000050690000}"/>
    <cellStyle name="Moneda 2 5 4" xfId="2288" xr:uid="{00000000-0005-0000-0000-000051690000}"/>
    <cellStyle name="Moneda 2 5 4 2" xfId="3952" xr:uid="{00000000-0005-0000-0000-000052690000}"/>
    <cellStyle name="Moneda 2 5 4 2 2" xfId="6582" xr:uid="{00000000-0005-0000-0000-000053690000}"/>
    <cellStyle name="Moneda 2 5 4 2 2 2" xfId="25457" xr:uid="{00000000-0005-0000-0000-000054690000}"/>
    <cellStyle name="Moneda 2 5 4 2 3" xfId="22836" xr:uid="{00000000-0005-0000-0000-000055690000}"/>
    <cellStyle name="Moneda 2 5 4 2 4" xfId="9932" xr:uid="{00000000-0005-0000-0000-000056690000}"/>
    <cellStyle name="Moneda 2 5 4 3" xfId="5332" xr:uid="{00000000-0005-0000-0000-000057690000}"/>
    <cellStyle name="Moneda 2 5 4 3 2" xfId="24209" xr:uid="{00000000-0005-0000-0000-000058690000}"/>
    <cellStyle name="Moneda 2 5 4 4" xfId="21172" xr:uid="{00000000-0005-0000-0000-000059690000}"/>
    <cellStyle name="Moneda 2 5 4 5" xfId="8276" xr:uid="{00000000-0005-0000-0000-00005A690000}"/>
    <cellStyle name="Moneda 2 5 5" xfId="3033" xr:uid="{00000000-0005-0000-0000-00005B690000}"/>
    <cellStyle name="Moneda 2 5 5 2" xfId="5957" xr:uid="{00000000-0005-0000-0000-00005C690000}"/>
    <cellStyle name="Moneda 2 5 5 2 2" xfId="24833" xr:uid="{00000000-0005-0000-0000-00005D690000}"/>
    <cellStyle name="Moneda 2 5 5 3" xfId="21917" xr:uid="{00000000-0005-0000-0000-00005E690000}"/>
    <cellStyle name="Moneda 2 5 5 4" xfId="9019" xr:uid="{00000000-0005-0000-0000-00005F690000}"/>
    <cellStyle name="Moneda 2 5 6" xfId="4706" xr:uid="{00000000-0005-0000-0000-000060690000}"/>
    <cellStyle name="Moneda 2 5 6 2" xfId="23584" xr:uid="{00000000-0005-0000-0000-000061690000}"/>
    <cellStyle name="Moneda 2 5 7" xfId="20253" xr:uid="{00000000-0005-0000-0000-000062690000}"/>
    <cellStyle name="Moneda 2 5 8" xfId="7363" xr:uid="{00000000-0005-0000-0000-000063690000}"/>
    <cellStyle name="Moneda 2 6" xfId="1551" xr:uid="{00000000-0005-0000-0000-000064690000}"/>
    <cellStyle name="Moneda 2 6 2" xfId="2054" xr:uid="{00000000-0005-0000-0000-000065690000}"/>
    <cellStyle name="Moneda 2 6 2 2" xfId="2678" xr:uid="{00000000-0005-0000-0000-000066690000}"/>
    <cellStyle name="Moneda 2 6 2 2 2" xfId="4342" xr:uid="{00000000-0005-0000-0000-000067690000}"/>
    <cellStyle name="Moneda 2 6 2 2 2 2" xfId="6972" xr:uid="{00000000-0005-0000-0000-000068690000}"/>
    <cellStyle name="Moneda 2 6 2 2 2 2 2" xfId="25847" xr:uid="{00000000-0005-0000-0000-000069690000}"/>
    <cellStyle name="Moneda 2 6 2 2 2 3" xfId="23226" xr:uid="{00000000-0005-0000-0000-00006A690000}"/>
    <cellStyle name="Moneda 2 6 2 2 2 4" xfId="10322" xr:uid="{00000000-0005-0000-0000-00006B690000}"/>
    <cellStyle name="Moneda 2 6 2 2 3" xfId="5722" xr:uid="{00000000-0005-0000-0000-00006C690000}"/>
    <cellStyle name="Moneda 2 6 2 2 3 2" xfId="24599" xr:uid="{00000000-0005-0000-0000-00006D690000}"/>
    <cellStyle name="Moneda 2 6 2 2 4" xfId="21562" xr:uid="{00000000-0005-0000-0000-00006E690000}"/>
    <cellStyle name="Moneda 2 6 2 2 5" xfId="8666" xr:uid="{00000000-0005-0000-0000-00006F690000}"/>
    <cellStyle name="Moneda 2 6 2 3" xfId="3718" xr:uid="{00000000-0005-0000-0000-000070690000}"/>
    <cellStyle name="Moneda 2 6 2 3 2" xfId="6348" xr:uid="{00000000-0005-0000-0000-000071690000}"/>
    <cellStyle name="Moneda 2 6 2 3 2 2" xfId="25223" xr:uid="{00000000-0005-0000-0000-000072690000}"/>
    <cellStyle name="Moneda 2 6 2 3 3" xfId="22602" xr:uid="{00000000-0005-0000-0000-000073690000}"/>
    <cellStyle name="Moneda 2 6 2 3 4" xfId="9698" xr:uid="{00000000-0005-0000-0000-000074690000}"/>
    <cellStyle name="Moneda 2 6 2 4" xfId="5098" xr:uid="{00000000-0005-0000-0000-000075690000}"/>
    <cellStyle name="Moneda 2 6 2 4 2" xfId="23975" xr:uid="{00000000-0005-0000-0000-000076690000}"/>
    <cellStyle name="Moneda 2 6 2 5" xfId="20938" xr:uid="{00000000-0005-0000-0000-000077690000}"/>
    <cellStyle name="Moneda 2 6 2 6" xfId="8042" xr:uid="{00000000-0005-0000-0000-000078690000}"/>
    <cellStyle name="Moneda 2 6 3" xfId="2366" xr:uid="{00000000-0005-0000-0000-000079690000}"/>
    <cellStyle name="Moneda 2 6 3 2" xfId="4030" xr:uid="{00000000-0005-0000-0000-00007A690000}"/>
    <cellStyle name="Moneda 2 6 3 2 2" xfId="6660" xr:uid="{00000000-0005-0000-0000-00007B690000}"/>
    <cellStyle name="Moneda 2 6 3 2 2 2" xfId="25535" xr:uid="{00000000-0005-0000-0000-00007C690000}"/>
    <cellStyle name="Moneda 2 6 3 2 3" xfId="22914" xr:uid="{00000000-0005-0000-0000-00007D690000}"/>
    <cellStyle name="Moneda 2 6 3 2 4" xfId="10010" xr:uid="{00000000-0005-0000-0000-00007E690000}"/>
    <cellStyle name="Moneda 2 6 3 3" xfId="5410" xr:uid="{00000000-0005-0000-0000-00007F690000}"/>
    <cellStyle name="Moneda 2 6 3 3 2" xfId="24287" xr:uid="{00000000-0005-0000-0000-000080690000}"/>
    <cellStyle name="Moneda 2 6 3 4" xfId="21250" xr:uid="{00000000-0005-0000-0000-000081690000}"/>
    <cellStyle name="Moneda 2 6 3 5" xfId="8354" xr:uid="{00000000-0005-0000-0000-000082690000}"/>
    <cellStyle name="Moneda 2 6 4" xfId="3215" xr:uid="{00000000-0005-0000-0000-000083690000}"/>
    <cellStyle name="Moneda 2 6 4 2" xfId="6035" xr:uid="{00000000-0005-0000-0000-000084690000}"/>
    <cellStyle name="Moneda 2 6 4 2 2" xfId="24911" xr:uid="{00000000-0005-0000-0000-000085690000}"/>
    <cellStyle name="Moneda 2 6 4 3" xfId="22099" xr:uid="{00000000-0005-0000-0000-000086690000}"/>
    <cellStyle name="Moneda 2 6 4 4" xfId="9199" xr:uid="{00000000-0005-0000-0000-000087690000}"/>
    <cellStyle name="Moneda 2 6 5" xfId="4784" xr:uid="{00000000-0005-0000-0000-000088690000}"/>
    <cellStyle name="Moneda 2 6 5 2" xfId="23662" xr:uid="{00000000-0005-0000-0000-000089690000}"/>
    <cellStyle name="Moneda 2 6 6" xfId="20435" xr:uid="{00000000-0005-0000-0000-00008A690000}"/>
    <cellStyle name="Moneda 2 6 7" xfId="7543" xr:uid="{00000000-0005-0000-0000-00008B690000}"/>
    <cellStyle name="Moneda 2 7" xfId="1898" xr:uid="{00000000-0005-0000-0000-00008C690000}"/>
    <cellStyle name="Moneda 2 7 2" xfId="2522" xr:uid="{00000000-0005-0000-0000-00008D690000}"/>
    <cellStyle name="Moneda 2 7 2 2" xfId="4186" xr:uid="{00000000-0005-0000-0000-00008E690000}"/>
    <cellStyle name="Moneda 2 7 2 2 2" xfId="6816" xr:uid="{00000000-0005-0000-0000-00008F690000}"/>
    <cellStyle name="Moneda 2 7 2 2 2 2" xfId="25691" xr:uid="{00000000-0005-0000-0000-000090690000}"/>
    <cellStyle name="Moneda 2 7 2 2 3" xfId="23070" xr:uid="{00000000-0005-0000-0000-000091690000}"/>
    <cellStyle name="Moneda 2 7 2 2 4" xfId="10166" xr:uid="{00000000-0005-0000-0000-000092690000}"/>
    <cellStyle name="Moneda 2 7 2 3" xfId="5566" xr:uid="{00000000-0005-0000-0000-000093690000}"/>
    <cellStyle name="Moneda 2 7 2 3 2" xfId="24443" xr:uid="{00000000-0005-0000-0000-000094690000}"/>
    <cellStyle name="Moneda 2 7 2 4" xfId="21406" xr:uid="{00000000-0005-0000-0000-000095690000}"/>
    <cellStyle name="Moneda 2 7 2 5" xfId="8510" xr:uid="{00000000-0005-0000-0000-000096690000}"/>
    <cellStyle name="Moneda 2 7 3" xfId="3562" xr:uid="{00000000-0005-0000-0000-000097690000}"/>
    <cellStyle name="Moneda 2 7 3 2" xfId="6192" xr:uid="{00000000-0005-0000-0000-000098690000}"/>
    <cellStyle name="Moneda 2 7 3 2 2" xfId="25067" xr:uid="{00000000-0005-0000-0000-000099690000}"/>
    <cellStyle name="Moneda 2 7 3 3" xfId="22446" xr:uid="{00000000-0005-0000-0000-00009A690000}"/>
    <cellStyle name="Moneda 2 7 3 4" xfId="9542" xr:uid="{00000000-0005-0000-0000-00009B690000}"/>
    <cellStyle name="Moneda 2 7 4" xfId="4942" xr:uid="{00000000-0005-0000-0000-00009C690000}"/>
    <cellStyle name="Moneda 2 7 4 2" xfId="23819" xr:uid="{00000000-0005-0000-0000-00009D690000}"/>
    <cellStyle name="Moneda 2 7 5" xfId="20782" xr:uid="{00000000-0005-0000-0000-00009E690000}"/>
    <cellStyle name="Moneda 2 7 6" xfId="7886" xr:uid="{00000000-0005-0000-0000-00009F690000}"/>
    <cellStyle name="Moneda 2 8" xfId="2210" xr:uid="{00000000-0005-0000-0000-0000A0690000}"/>
    <cellStyle name="Moneda 2 8 2" xfId="3874" xr:uid="{00000000-0005-0000-0000-0000A1690000}"/>
    <cellStyle name="Moneda 2 8 2 2" xfId="6504" xr:uid="{00000000-0005-0000-0000-0000A2690000}"/>
    <cellStyle name="Moneda 2 8 2 2 2" xfId="25379" xr:uid="{00000000-0005-0000-0000-0000A3690000}"/>
    <cellStyle name="Moneda 2 8 2 3" xfId="22758" xr:uid="{00000000-0005-0000-0000-0000A4690000}"/>
    <cellStyle name="Moneda 2 8 2 4" xfId="9854" xr:uid="{00000000-0005-0000-0000-0000A5690000}"/>
    <cellStyle name="Moneda 2 8 3" xfId="5254" xr:uid="{00000000-0005-0000-0000-0000A6690000}"/>
    <cellStyle name="Moneda 2 8 3 2" xfId="24131" xr:uid="{00000000-0005-0000-0000-0000A7690000}"/>
    <cellStyle name="Moneda 2 8 4" xfId="21094" xr:uid="{00000000-0005-0000-0000-0000A8690000}"/>
    <cellStyle name="Moneda 2 8 5" xfId="8198" xr:uid="{00000000-0005-0000-0000-0000A9690000}"/>
    <cellStyle name="Moneda 2 9" xfId="2851" xr:uid="{00000000-0005-0000-0000-0000AA690000}"/>
    <cellStyle name="Moneda 2 9 2" xfId="5878" xr:uid="{00000000-0005-0000-0000-0000AB690000}"/>
    <cellStyle name="Moneda 2 9 2 2" xfId="24755" xr:uid="{00000000-0005-0000-0000-0000AC690000}"/>
    <cellStyle name="Moneda 2 9 3" xfId="21735" xr:uid="{00000000-0005-0000-0000-0000AD690000}"/>
    <cellStyle name="Moneda 2 9 4" xfId="8839" xr:uid="{00000000-0005-0000-0000-0000AE690000}"/>
    <cellStyle name="Moneda 3" xfId="567" xr:uid="{00000000-0005-0000-0000-0000AF690000}"/>
    <cellStyle name="Moneda 3 10" xfId="20074" xr:uid="{00000000-0005-0000-0000-0000B0690000}"/>
    <cellStyle name="Moneda 3 11" xfId="7169" xr:uid="{00000000-0005-0000-0000-0000B1690000}"/>
    <cellStyle name="Moneda 3 2" xfId="1281" xr:uid="{00000000-0005-0000-0000-0000B2690000}"/>
    <cellStyle name="Moneda 3 2 10" xfId="7276" xr:uid="{00000000-0005-0000-0000-0000B3690000}"/>
    <cellStyle name="Moneda 3 2 2" xfId="1463" xr:uid="{00000000-0005-0000-0000-0000B4690000}"/>
    <cellStyle name="Moneda 3 2 2 2" xfId="1827" xr:uid="{00000000-0005-0000-0000-0000B5690000}"/>
    <cellStyle name="Moneda 3 2 2 2 2" xfId="2174" xr:uid="{00000000-0005-0000-0000-0000B6690000}"/>
    <cellStyle name="Moneda 3 2 2 2 2 2" xfId="2798" xr:uid="{00000000-0005-0000-0000-0000B7690000}"/>
    <cellStyle name="Moneda 3 2 2 2 2 2 2" xfId="4462" xr:uid="{00000000-0005-0000-0000-0000B8690000}"/>
    <cellStyle name="Moneda 3 2 2 2 2 2 2 2" xfId="7092" xr:uid="{00000000-0005-0000-0000-0000B9690000}"/>
    <cellStyle name="Moneda 3 2 2 2 2 2 2 2 2" xfId="25967" xr:uid="{00000000-0005-0000-0000-0000BA690000}"/>
    <cellStyle name="Moneda 3 2 2 2 2 2 2 3" xfId="23346" xr:uid="{00000000-0005-0000-0000-0000BB690000}"/>
    <cellStyle name="Moneda 3 2 2 2 2 2 2 4" xfId="10442" xr:uid="{00000000-0005-0000-0000-0000BC690000}"/>
    <cellStyle name="Moneda 3 2 2 2 2 2 3" xfId="5842" xr:uid="{00000000-0005-0000-0000-0000BD690000}"/>
    <cellStyle name="Moneda 3 2 2 2 2 2 3 2" xfId="24719" xr:uid="{00000000-0005-0000-0000-0000BE690000}"/>
    <cellStyle name="Moneda 3 2 2 2 2 2 4" xfId="21682" xr:uid="{00000000-0005-0000-0000-0000BF690000}"/>
    <cellStyle name="Moneda 3 2 2 2 2 2 5" xfId="8786" xr:uid="{00000000-0005-0000-0000-0000C0690000}"/>
    <cellStyle name="Moneda 3 2 2 2 2 3" xfId="3838" xr:uid="{00000000-0005-0000-0000-0000C1690000}"/>
    <cellStyle name="Moneda 3 2 2 2 2 3 2" xfId="6468" xr:uid="{00000000-0005-0000-0000-0000C2690000}"/>
    <cellStyle name="Moneda 3 2 2 2 2 3 2 2" xfId="25343" xr:uid="{00000000-0005-0000-0000-0000C3690000}"/>
    <cellStyle name="Moneda 3 2 2 2 2 3 3" xfId="22722" xr:uid="{00000000-0005-0000-0000-0000C4690000}"/>
    <cellStyle name="Moneda 3 2 2 2 2 3 4" xfId="9818" xr:uid="{00000000-0005-0000-0000-0000C5690000}"/>
    <cellStyle name="Moneda 3 2 2 2 2 4" xfId="5218" xr:uid="{00000000-0005-0000-0000-0000C6690000}"/>
    <cellStyle name="Moneda 3 2 2 2 2 4 2" xfId="24095" xr:uid="{00000000-0005-0000-0000-0000C7690000}"/>
    <cellStyle name="Moneda 3 2 2 2 2 5" xfId="21058" xr:uid="{00000000-0005-0000-0000-0000C8690000}"/>
    <cellStyle name="Moneda 3 2 2 2 2 6" xfId="8162" xr:uid="{00000000-0005-0000-0000-0000C9690000}"/>
    <cellStyle name="Moneda 3 2 2 2 3" xfId="2486" xr:uid="{00000000-0005-0000-0000-0000CA690000}"/>
    <cellStyle name="Moneda 3 2 2 2 3 2" xfId="4150" xr:uid="{00000000-0005-0000-0000-0000CB690000}"/>
    <cellStyle name="Moneda 3 2 2 2 3 2 2" xfId="6780" xr:uid="{00000000-0005-0000-0000-0000CC690000}"/>
    <cellStyle name="Moneda 3 2 2 2 3 2 2 2" xfId="25655" xr:uid="{00000000-0005-0000-0000-0000CD690000}"/>
    <cellStyle name="Moneda 3 2 2 2 3 2 3" xfId="23034" xr:uid="{00000000-0005-0000-0000-0000CE690000}"/>
    <cellStyle name="Moneda 3 2 2 2 3 2 4" xfId="10130" xr:uid="{00000000-0005-0000-0000-0000CF690000}"/>
    <cellStyle name="Moneda 3 2 2 2 3 3" xfId="5530" xr:uid="{00000000-0005-0000-0000-0000D0690000}"/>
    <cellStyle name="Moneda 3 2 2 2 3 3 2" xfId="24407" xr:uid="{00000000-0005-0000-0000-0000D1690000}"/>
    <cellStyle name="Moneda 3 2 2 2 3 4" xfId="21370" xr:uid="{00000000-0005-0000-0000-0000D2690000}"/>
    <cellStyle name="Moneda 3 2 2 2 3 5" xfId="8474" xr:uid="{00000000-0005-0000-0000-0000D3690000}"/>
    <cellStyle name="Moneda 3 2 2 2 4" xfId="3491" xr:uid="{00000000-0005-0000-0000-0000D4690000}"/>
    <cellStyle name="Moneda 3 2 2 2 4 2" xfId="6155" xr:uid="{00000000-0005-0000-0000-0000D5690000}"/>
    <cellStyle name="Moneda 3 2 2 2 4 2 2" xfId="25031" xr:uid="{00000000-0005-0000-0000-0000D6690000}"/>
    <cellStyle name="Moneda 3 2 2 2 4 3" xfId="22375" xr:uid="{00000000-0005-0000-0000-0000D7690000}"/>
    <cellStyle name="Moneda 3 2 2 2 4 4" xfId="9472" xr:uid="{00000000-0005-0000-0000-0000D8690000}"/>
    <cellStyle name="Moneda 3 2 2 2 5" xfId="4905" xr:uid="{00000000-0005-0000-0000-0000D9690000}"/>
    <cellStyle name="Moneda 3 2 2 2 5 2" xfId="23782" xr:uid="{00000000-0005-0000-0000-0000DA690000}"/>
    <cellStyle name="Moneda 3 2 2 2 6" xfId="20711" xr:uid="{00000000-0005-0000-0000-0000DB690000}"/>
    <cellStyle name="Moneda 3 2 2 2 7" xfId="7816" xr:uid="{00000000-0005-0000-0000-0000DC690000}"/>
    <cellStyle name="Moneda 3 2 2 3" xfId="2018" xr:uid="{00000000-0005-0000-0000-0000DD690000}"/>
    <cellStyle name="Moneda 3 2 2 3 2" xfId="2642" xr:uid="{00000000-0005-0000-0000-0000DE690000}"/>
    <cellStyle name="Moneda 3 2 2 3 2 2" xfId="4306" xr:uid="{00000000-0005-0000-0000-0000DF690000}"/>
    <cellStyle name="Moneda 3 2 2 3 2 2 2" xfId="6936" xr:uid="{00000000-0005-0000-0000-0000E0690000}"/>
    <cellStyle name="Moneda 3 2 2 3 2 2 2 2" xfId="25811" xr:uid="{00000000-0005-0000-0000-0000E1690000}"/>
    <cellStyle name="Moneda 3 2 2 3 2 2 3" xfId="23190" xr:uid="{00000000-0005-0000-0000-0000E2690000}"/>
    <cellStyle name="Moneda 3 2 2 3 2 2 4" xfId="10286" xr:uid="{00000000-0005-0000-0000-0000E3690000}"/>
    <cellStyle name="Moneda 3 2 2 3 2 3" xfId="5686" xr:uid="{00000000-0005-0000-0000-0000E4690000}"/>
    <cellStyle name="Moneda 3 2 2 3 2 3 2" xfId="24563" xr:uid="{00000000-0005-0000-0000-0000E5690000}"/>
    <cellStyle name="Moneda 3 2 2 3 2 4" xfId="21526" xr:uid="{00000000-0005-0000-0000-0000E6690000}"/>
    <cellStyle name="Moneda 3 2 2 3 2 5" xfId="8630" xr:uid="{00000000-0005-0000-0000-0000E7690000}"/>
    <cellStyle name="Moneda 3 2 2 3 3" xfId="3682" xr:uid="{00000000-0005-0000-0000-0000E8690000}"/>
    <cellStyle name="Moneda 3 2 2 3 3 2" xfId="6312" xr:uid="{00000000-0005-0000-0000-0000E9690000}"/>
    <cellStyle name="Moneda 3 2 2 3 3 2 2" xfId="25187" xr:uid="{00000000-0005-0000-0000-0000EA690000}"/>
    <cellStyle name="Moneda 3 2 2 3 3 3" xfId="22566" xr:uid="{00000000-0005-0000-0000-0000EB690000}"/>
    <cellStyle name="Moneda 3 2 2 3 3 4" xfId="9662" xr:uid="{00000000-0005-0000-0000-0000EC690000}"/>
    <cellStyle name="Moneda 3 2 2 3 4" xfId="5062" xr:uid="{00000000-0005-0000-0000-0000ED690000}"/>
    <cellStyle name="Moneda 3 2 2 3 4 2" xfId="23939" xr:uid="{00000000-0005-0000-0000-0000EE690000}"/>
    <cellStyle name="Moneda 3 2 2 3 5" xfId="20902" xr:uid="{00000000-0005-0000-0000-0000EF690000}"/>
    <cellStyle name="Moneda 3 2 2 3 6" xfId="8006" xr:uid="{00000000-0005-0000-0000-0000F0690000}"/>
    <cellStyle name="Moneda 3 2 2 4" xfId="2330" xr:uid="{00000000-0005-0000-0000-0000F1690000}"/>
    <cellStyle name="Moneda 3 2 2 4 2" xfId="3994" xr:uid="{00000000-0005-0000-0000-0000F2690000}"/>
    <cellStyle name="Moneda 3 2 2 4 2 2" xfId="6624" xr:uid="{00000000-0005-0000-0000-0000F3690000}"/>
    <cellStyle name="Moneda 3 2 2 4 2 2 2" xfId="25499" xr:uid="{00000000-0005-0000-0000-0000F4690000}"/>
    <cellStyle name="Moneda 3 2 2 4 2 3" xfId="22878" xr:uid="{00000000-0005-0000-0000-0000F5690000}"/>
    <cellStyle name="Moneda 3 2 2 4 2 4" xfId="9974" xr:uid="{00000000-0005-0000-0000-0000F6690000}"/>
    <cellStyle name="Moneda 3 2 2 4 3" xfId="5374" xr:uid="{00000000-0005-0000-0000-0000F7690000}"/>
    <cellStyle name="Moneda 3 2 2 4 3 2" xfId="24251" xr:uid="{00000000-0005-0000-0000-0000F8690000}"/>
    <cellStyle name="Moneda 3 2 2 4 4" xfId="21214" xr:uid="{00000000-0005-0000-0000-0000F9690000}"/>
    <cellStyle name="Moneda 3 2 2 4 5" xfId="8318" xr:uid="{00000000-0005-0000-0000-0000FA690000}"/>
    <cellStyle name="Moneda 3 2 2 5" xfId="3127" xr:uid="{00000000-0005-0000-0000-0000FB690000}"/>
    <cellStyle name="Moneda 3 2 2 5 2" xfId="5999" xr:uid="{00000000-0005-0000-0000-0000FC690000}"/>
    <cellStyle name="Moneda 3 2 2 5 2 2" xfId="24875" xr:uid="{00000000-0005-0000-0000-0000FD690000}"/>
    <cellStyle name="Moneda 3 2 2 5 3" xfId="22011" xr:uid="{00000000-0005-0000-0000-0000FE690000}"/>
    <cellStyle name="Moneda 3 2 2 5 4" xfId="9112" xr:uid="{00000000-0005-0000-0000-0000FF690000}"/>
    <cellStyle name="Moneda 3 2 2 6" xfId="4748" xr:uid="{00000000-0005-0000-0000-0000006A0000}"/>
    <cellStyle name="Moneda 3 2 2 6 2" xfId="23626" xr:uid="{00000000-0005-0000-0000-0000016A0000}"/>
    <cellStyle name="Moneda 3 2 2 7" xfId="20347" xr:uid="{00000000-0005-0000-0000-0000026A0000}"/>
    <cellStyle name="Moneda 3 2 2 8" xfId="7456" xr:uid="{00000000-0005-0000-0000-0000036A0000}"/>
    <cellStyle name="Moneda 3 2 3" xfId="1645" xr:uid="{00000000-0005-0000-0000-0000046A0000}"/>
    <cellStyle name="Moneda 3 2 3 2" xfId="2096" xr:uid="{00000000-0005-0000-0000-0000056A0000}"/>
    <cellStyle name="Moneda 3 2 3 2 2" xfId="2720" xr:uid="{00000000-0005-0000-0000-0000066A0000}"/>
    <cellStyle name="Moneda 3 2 3 2 2 2" xfId="4384" xr:uid="{00000000-0005-0000-0000-0000076A0000}"/>
    <cellStyle name="Moneda 3 2 3 2 2 2 2" xfId="7014" xr:uid="{00000000-0005-0000-0000-0000086A0000}"/>
    <cellStyle name="Moneda 3 2 3 2 2 2 2 2" xfId="25889" xr:uid="{00000000-0005-0000-0000-0000096A0000}"/>
    <cellStyle name="Moneda 3 2 3 2 2 2 3" xfId="23268" xr:uid="{00000000-0005-0000-0000-00000A6A0000}"/>
    <cellStyle name="Moneda 3 2 3 2 2 2 4" xfId="10364" xr:uid="{00000000-0005-0000-0000-00000B6A0000}"/>
    <cellStyle name="Moneda 3 2 3 2 2 3" xfId="5764" xr:uid="{00000000-0005-0000-0000-00000C6A0000}"/>
    <cellStyle name="Moneda 3 2 3 2 2 3 2" xfId="24641" xr:uid="{00000000-0005-0000-0000-00000D6A0000}"/>
    <cellStyle name="Moneda 3 2 3 2 2 4" xfId="21604" xr:uid="{00000000-0005-0000-0000-00000E6A0000}"/>
    <cellStyle name="Moneda 3 2 3 2 2 5" xfId="8708" xr:uid="{00000000-0005-0000-0000-00000F6A0000}"/>
    <cellStyle name="Moneda 3 2 3 2 3" xfId="3760" xr:uid="{00000000-0005-0000-0000-0000106A0000}"/>
    <cellStyle name="Moneda 3 2 3 2 3 2" xfId="6390" xr:uid="{00000000-0005-0000-0000-0000116A0000}"/>
    <cellStyle name="Moneda 3 2 3 2 3 2 2" xfId="25265" xr:uid="{00000000-0005-0000-0000-0000126A0000}"/>
    <cellStyle name="Moneda 3 2 3 2 3 3" xfId="22644" xr:uid="{00000000-0005-0000-0000-0000136A0000}"/>
    <cellStyle name="Moneda 3 2 3 2 3 4" xfId="9740" xr:uid="{00000000-0005-0000-0000-0000146A0000}"/>
    <cellStyle name="Moneda 3 2 3 2 4" xfId="5140" xr:uid="{00000000-0005-0000-0000-0000156A0000}"/>
    <cellStyle name="Moneda 3 2 3 2 4 2" xfId="24017" xr:uid="{00000000-0005-0000-0000-0000166A0000}"/>
    <cellStyle name="Moneda 3 2 3 2 5" xfId="20980" xr:uid="{00000000-0005-0000-0000-0000176A0000}"/>
    <cellStyle name="Moneda 3 2 3 2 6" xfId="8084" xr:uid="{00000000-0005-0000-0000-0000186A0000}"/>
    <cellStyle name="Moneda 3 2 3 3" xfId="2408" xr:uid="{00000000-0005-0000-0000-0000196A0000}"/>
    <cellStyle name="Moneda 3 2 3 3 2" xfId="4072" xr:uid="{00000000-0005-0000-0000-00001A6A0000}"/>
    <cellStyle name="Moneda 3 2 3 3 2 2" xfId="6702" xr:uid="{00000000-0005-0000-0000-00001B6A0000}"/>
    <cellStyle name="Moneda 3 2 3 3 2 2 2" xfId="25577" xr:uid="{00000000-0005-0000-0000-00001C6A0000}"/>
    <cellStyle name="Moneda 3 2 3 3 2 3" xfId="22956" xr:uid="{00000000-0005-0000-0000-00001D6A0000}"/>
    <cellStyle name="Moneda 3 2 3 3 2 4" xfId="10052" xr:uid="{00000000-0005-0000-0000-00001E6A0000}"/>
    <cellStyle name="Moneda 3 2 3 3 3" xfId="5452" xr:uid="{00000000-0005-0000-0000-00001F6A0000}"/>
    <cellStyle name="Moneda 3 2 3 3 3 2" xfId="24329" xr:uid="{00000000-0005-0000-0000-0000206A0000}"/>
    <cellStyle name="Moneda 3 2 3 3 4" xfId="21292" xr:uid="{00000000-0005-0000-0000-0000216A0000}"/>
    <cellStyle name="Moneda 3 2 3 3 5" xfId="8396" xr:uid="{00000000-0005-0000-0000-0000226A0000}"/>
    <cellStyle name="Moneda 3 2 3 4" xfId="3309" xr:uid="{00000000-0005-0000-0000-0000236A0000}"/>
    <cellStyle name="Moneda 3 2 3 4 2" xfId="6077" xr:uid="{00000000-0005-0000-0000-0000246A0000}"/>
    <cellStyle name="Moneda 3 2 3 4 2 2" xfId="24953" xr:uid="{00000000-0005-0000-0000-0000256A0000}"/>
    <cellStyle name="Moneda 3 2 3 4 3" xfId="22193" xr:uid="{00000000-0005-0000-0000-0000266A0000}"/>
    <cellStyle name="Moneda 3 2 3 4 4" xfId="9292" xr:uid="{00000000-0005-0000-0000-0000276A0000}"/>
    <cellStyle name="Moneda 3 2 3 5" xfId="4826" xr:uid="{00000000-0005-0000-0000-0000286A0000}"/>
    <cellStyle name="Moneda 3 2 3 5 2" xfId="23704" xr:uid="{00000000-0005-0000-0000-0000296A0000}"/>
    <cellStyle name="Moneda 3 2 3 6" xfId="20529" xr:uid="{00000000-0005-0000-0000-00002A6A0000}"/>
    <cellStyle name="Moneda 3 2 3 7" xfId="7636" xr:uid="{00000000-0005-0000-0000-00002B6A0000}"/>
    <cellStyle name="Moneda 3 2 4" xfId="1940" xr:uid="{00000000-0005-0000-0000-00002C6A0000}"/>
    <cellStyle name="Moneda 3 2 4 2" xfId="2564" xr:uid="{00000000-0005-0000-0000-00002D6A0000}"/>
    <cellStyle name="Moneda 3 2 4 2 2" xfId="4228" xr:uid="{00000000-0005-0000-0000-00002E6A0000}"/>
    <cellStyle name="Moneda 3 2 4 2 2 2" xfId="6858" xr:uid="{00000000-0005-0000-0000-00002F6A0000}"/>
    <cellStyle name="Moneda 3 2 4 2 2 2 2" xfId="25733" xr:uid="{00000000-0005-0000-0000-0000306A0000}"/>
    <cellStyle name="Moneda 3 2 4 2 2 3" xfId="23112" xr:uid="{00000000-0005-0000-0000-0000316A0000}"/>
    <cellStyle name="Moneda 3 2 4 2 2 4" xfId="10208" xr:uid="{00000000-0005-0000-0000-0000326A0000}"/>
    <cellStyle name="Moneda 3 2 4 2 3" xfId="5608" xr:uid="{00000000-0005-0000-0000-0000336A0000}"/>
    <cellStyle name="Moneda 3 2 4 2 3 2" xfId="24485" xr:uid="{00000000-0005-0000-0000-0000346A0000}"/>
    <cellStyle name="Moneda 3 2 4 2 4" xfId="21448" xr:uid="{00000000-0005-0000-0000-0000356A0000}"/>
    <cellStyle name="Moneda 3 2 4 2 5" xfId="8552" xr:uid="{00000000-0005-0000-0000-0000366A0000}"/>
    <cellStyle name="Moneda 3 2 4 3" xfId="3604" xr:uid="{00000000-0005-0000-0000-0000376A0000}"/>
    <cellStyle name="Moneda 3 2 4 3 2" xfId="6234" xr:uid="{00000000-0005-0000-0000-0000386A0000}"/>
    <cellStyle name="Moneda 3 2 4 3 2 2" xfId="25109" xr:uid="{00000000-0005-0000-0000-0000396A0000}"/>
    <cellStyle name="Moneda 3 2 4 3 3" xfId="22488" xr:uid="{00000000-0005-0000-0000-00003A6A0000}"/>
    <cellStyle name="Moneda 3 2 4 3 4" xfId="9584" xr:uid="{00000000-0005-0000-0000-00003B6A0000}"/>
    <cellStyle name="Moneda 3 2 4 4" xfId="4984" xr:uid="{00000000-0005-0000-0000-00003C6A0000}"/>
    <cellStyle name="Moneda 3 2 4 4 2" xfId="23861" xr:uid="{00000000-0005-0000-0000-00003D6A0000}"/>
    <cellStyle name="Moneda 3 2 4 5" xfId="20824" xr:uid="{00000000-0005-0000-0000-00003E6A0000}"/>
    <cellStyle name="Moneda 3 2 4 6" xfId="7928" xr:uid="{00000000-0005-0000-0000-00003F6A0000}"/>
    <cellStyle name="Moneda 3 2 5" xfId="2252" xr:uid="{00000000-0005-0000-0000-0000406A0000}"/>
    <cellStyle name="Moneda 3 2 5 2" xfId="3916" xr:uid="{00000000-0005-0000-0000-0000416A0000}"/>
    <cellStyle name="Moneda 3 2 5 2 2" xfId="6546" xr:uid="{00000000-0005-0000-0000-0000426A0000}"/>
    <cellStyle name="Moneda 3 2 5 2 2 2" xfId="25421" xr:uid="{00000000-0005-0000-0000-0000436A0000}"/>
    <cellStyle name="Moneda 3 2 5 2 3" xfId="22800" xr:uid="{00000000-0005-0000-0000-0000446A0000}"/>
    <cellStyle name="Moneda 3 2 5 2 4" xfId="9896" xr:uid="{00000000-0005-0000-0000-0000456A0000}"/>
    <cellStyle name="Moneda 3 2 5 3" xfId="5296" xr:uid="{00000000-0005-0000-0000-0000466A0000}"/>
    <cellStyle name="Moneda 3 2 5 3 2" xfId="24173" xr:uid="{00000000-0005-0000-0000-0000476A0000}"/>
    <cellStyle name="Moneda 3 2 5 4" xfId="21136" xr:uid="{00000000-0005-0000-0000-0000486A0000}"/>
    <cellStyle name="Moneda 3 2 5 5" xfId="8240" xr:uid="{00000000-0005-0000-0000-0000496A0000}"/>
    <cellStyle name="Moneda 3 2 6" xfId="2945" xr:uid="{00000000-0005-0000-0000-00004A6A0000}"/>
    <cellStyle name="Moneda 3 2 6 2" xfId="5921" xr:uid="{00000000-0005-0000-0000-00004B6A0000}"/>
    <cellStyle name="Moneda 3 2 6 2 2" xfId="24797" xr:uid="{00000000-0005-0000-0000-00004C6A0000}"/>
    <cellStyle name="Moneda 3 2 6 3" xfId="21829" xr:uid="{00000000-0005-0000-0000-00004D6A0000}"/>
    <cellStyle name="Moneda 3 2 6 4" xfId="8932" xr:uid="{00000000-0005-0000-0000-00004E6A0000}"/>
    <cellStyle name="Moneda 3 2 7" xfId="4669" xr:uid="{00000000-0005-0000-0000-00004F6A0000}"/>
    <cellStyle name="Moneda 3 2 7 2" xfId="23547" xr:uid="{00000000-0005-0000-0000-0000506A0000}"/>
    <cellStyle name="Moneda 3 2 7 3" xfId="10563" xr:uid="{00000000-0005-0000-0000-0000516A0000}"/>
    <cellStyle name="Moneda 3 2 8" xfId="4531" xr:uid="{00000000-0005-0000-0000-0000526A0000}"/>
    <cellStyle name="Moneda 3 2 8 2" xfId="23414" xr:uid="{00000000-0005-0000-0000-0000536A0000}"/>
    <cellStyle name="Moneda 3 2 9" xfId="20165" xr:uid="{00000000-0005-0000-0000-0000546A0000}"/>
    <cellStyle name="Moneda 3 3" xfId="1372" xr:uid="{00000000-0005-0000-0000-0000556A0000}"/>
    <cellStyle name="Moneda 3 3 2" xfId="1736" xr:uid="{00000000-0005-0000-0000-0000566A0000}"/>
    <cellStyle name="Moneda 3 3 2 2" xfId="2135" xr:uid="{00000000-0005-0000-0000-0000576A0000}"/>
    <cellStyle name="Moneda 3 3 2 2 2" xfId="2759" xr:uid="{00000000-0005-0000-0000-0000586A0000}"/>
    <cellStyle name="Moneda 3 3 2 2 2 2" xfId="4423" xr:uid="{00000000-0005-0000-0000-0000596A0000}"/>
    <cellStyle name="Moneda 3 3 2 2 2 2 2" xfId="7053" xr:uid="{00000000-0005-0000-0000-00005A6A0000}"/>
    <cellStyle name="Moneda 3 3 2 2 2 2 2 2" xfId="25928" xr:uid="{00000000-0005-0000-0000-00005B6A0000}"/>
    <cellStyle name="Moneda 3 3 2 2 2 2 3" xfId="23307" xr:uid="{00000000-0005-0000-0000-00005C6A0000}"/>
    <cellStyle name="Moneda 3 3 2 2 2 2 4" xfId="10403" xr:uid="{00000000-0005-0000-0000-00005D6A0000}"/>
    <cellStyle name="Moneda 3 3 2 2 2 3" xfId="5803" xr:uid="{00000000-0005-0000-0000-00005E6A0000}"/>
    <cellStyle name="Moneda 3 3 2 2 2 3 2" xfId="24680" xr:uid="{00000000-0005-0000-0000-00005F6A0000}"/>
    <cellStyle name="Moneda 3 3 2 2 2 4" xfId="21643" xr:uid="{00000000-0005-0000-0000-0000606A0000}"/>
    <cellStyle name="Moneda 3 3 2 2 2 5" xfId="8747" xr:uid="{00000000-0005-0000-0000-0000616A0000}"/>
    <cellStyle name="Moneda 3 3 2 2 3" xfId="3799" xr:uid="{00000000-0005-0000-0000-0000626A0000}"/>
    <cellStyle name="Moneda 3 3 2 2 3 2" xfId="6429" xr:uid="{00000000-0005-0000-0000-0000636A0000}"/>
    <cellStyle name="Moneda 3 3 2 2 3 2 2" xfId="25304" xr:uid="{00000000-0005-0000-0000-0000646A0000}"/>
    <cellStyle name="Moneda 3 3 2 2 3 3" xfId="22683" xr:uid="{00000000-0005-0000-0000-0000656A0000}"/>
    <cellStyle name="Moneda 3 3 2 2 3 4" xfId="9779" xr:uid="{00000000-0005-0000-0000-0000666A0000}"/>
    <cellStyle name="Moneda 3 3 2 2 4" xfId="5179" xr:uid="{00000000-0005-0000-0000-0000676A0000}"/>
    <cellStyle name="Moneda 3 3 2 2 4 2" xfId="24056" xr:uid="{00000000-0005-0000-0000-0000686A0000}"/>
    <cellStyle name="Moneda 3 3 2 2 5" xfId="21019" xr:uid="{00000000-0005-0000-0000-0000696A0000}"/>
    <cellStyle name="Moneda 3 3 2 2 6" xfId="8123" xr:uid="{00000000-0005-0000-0000-00006A6A0000}"/>
    <cellStyle name="Moneda 3 3 2 3" xfId="2447" xr:uid="{00000000-0005-0000-0000-00006B6A0000}"/>
    <cellStyle name="Moneda 3 3 2 3 2" xfId="4111" xr:uid="{00000000-0005-0000-0000-00006C6A0000}"/>
    <cellStyle name="Moneda 3 3 2 3 2 2" xfId="6741" xr:uid="{00000000-0005-0000-0000-00006D6A0000}"/>
    <cellStyle name="Moneda 3 3 2 3 2 2 2" xfId="25616" xr:uid="{00000000-0005-0000-0000-00006E6A0000}"/>
    <cellStyle name="Moneda 3 3 2 3 2 3" xfId="22995" xr:uid="{00000000-0005-0000-0000-00006F6A0000}"/>
    <cellStyle name="Moneda 3 3 2 3 2 4" xfId="10091" xr:uid="{00000000-0005-0000-0000-0000706A0000}"/>
    <cellStyle name="Moneda 3 3 2 3 3" xfId="5491" xr:uid="{00000000-0005-0000-0000-0000716A0000}"/>
    <cellStyle name="Moneda 3 3 2 3 3 2" xfId="24368" xr:uid="{00000000-0005-0000-0000-0000726A0000}"/>
    <cellStyle name="Moneda 3 3 2 3 4" xfId="21331" xr:uid="{00000000-0005-0000-0000-0000736A0000}"/>
    <cellStyle name="Moneda 3 3 2 3 5" xfId="8435" xr:uid="{00000000-0005-0000-0000-0000746A0000}"/>
    <cellStyle name="Moneda 3 3 2 4" xfId="3400" xr:uid="{00000000-0005-0000-0000-0000756A0000}"/>
    <cellStyle name="Moneda 3 3 2 4 2" xfId="6116" xr:uid="{00000000-0005-0000-0000-0000766A0000}"/>
    <cellStyle name="Moneda 3 3 2 4 2 2" xfId="24992" xr:uid="{00000000-0005-0000-0000-0000776A0000}"/>
    <cellStyle name="Moneda 3 3 2 4 3" xfId="22284" xr:uid="{00000000-0005-0000-0000-0000786A0000}"/>
    <cellStyle name="Moneda 3 3 2 4 4" xfId="9382" xr:uid="{00000000-0005-0000-0000-0000796A0000}"/>
    <cellStyle name="Moneda 3 3 2 5" xfId="4865" xr:uid="{00000000-0005-0000-0000-00007A6A0000}"/>
    <cellStyle name="Moneda 3 3 2 5 2" xfId="23743" xr:uid="{00000000-0005-0000-0000-00007B6A0000}"/>
    <cellStyle name="Moneda 3 3 2 6" xfId="20620" xr:uid="{00000000-0005-0000-0000-00007C6A0000}"/>
    <cellStyle name="Moneda 3 3 2 7" xfId="7726" xr:uid="{00000000-0005-0000-0000-00007D6A0000}"/>
    <cellStyle name="Moneda 3 3 3" xfId="1979" xr:uid="{00000000-0005-0000-0000-00007E6A0000}"/>
    <cellStyle name="Moneda 3 3 3 2" xfId="2603" xr:uid="{00000000-0005-0000-0000-00007F6A0000}"/>
    <cellStyle name="Moneda 3 3 3 2 2" xfId="4267" xr:uid="{00000000-0005-0000-0000-0000806A0000}"/>
    <cellStyle name="Moneda 3 3 3 2 2 2" xfId="6897" xr:uid="{00000000-0005-0000-0000-0000816A0000}"/>
    <cellStyle name="Moneda 3 3 3 2 2 2 2" xfId="25772" xr:uid="{00000000-0005-0000-0000-0000826A0000}"/>
    <cellStyle name="Moneda 3 3 3 2 2 3" xfId="23151" xr:uid="{00000000-0005-0000-0000-0000836A0000}"/>
    <cellStyle name="Moneda 3 3 3 2 2 4" xfId="10247" xr:uid="{00000000-0005-0000-0000-0000846A0000}"/>
    <cellStyle name="Moneda 3 3 3 2 3" xfId="5647" xr:uid="{00000000-0005-0000-0000-0000856A0000}"/>
    <cellStyle name="Moneda 3 3 3 2 3 2" xfId="24524" xr:uid="{00000000-0005-0000-0000-0000866A0000}"/>
    <cellStyle name="Moneda 3 3 3 2 4" xfId="21487" xr:uid="{00000000-0005-0000-0000-0000876A0000}"/>
    <cellStyle name="Moneda 3 3 3 2 5" xfId="8591" xr:uid="{00000000-0005-0000-0000-0000886A0000}"/>
    <cellStyle name="Moneda 3 3 3 3" xfId="3643" xr:uid="{00000000-0005-0000-0000-0000896A0000}"/>
    <cellStyle name="Moneda 3 3 3 3 2" xfId="6273" xr:uid="{00000000-0005-0000-0000-00008A6A0000}"/>
    <cellStyle name="Moneda 3 3 3 3 2 2" xfId="25148" xr:uid="{00000000-0005-0000-0000-00008B6A0000}"/>
    <cellStyle name="Moneda 3 3 3 3 3" xfId="22527" xr:uid="{00000000-0005-0000-0000-00008C6A0000}"/>
    <cellStyle name="Moneda 3 3 3 3 4" xfId="9623" xr:uid="{00000000-0005-0000-0000-00008D6A0000}"/>
    <cellStyle name="Moneda 3 3 3 4" xfId="5023" xr:uid="{00000000-0005-0000-0000-00008E6A0000}"/>
    <cellStyle name="Moneda 3 3 3 4 2" xfId="23900" xr:uid="{00000000-0005-0000-0000-00008F6A0000}"/>
    <cellStyle name="Moneda 3 3 3 5" xfId="20863" xr:uid="{00000000-0005-0000-0000-0000906A0000}"/>
    <cellStyle name="Moneda 3 3 3 6" xfId="7967" xr:uid="{00000000-0005-0000-0000-0000916A0000}"/>
    <cellStyle name="Moneda 3 3 4" xfId="2291" xr:uid="{00000000-0005-0000-0000-0000926A0000}"/>
    <cellStyle name="Moneda 3 3 4 2" xfId="3955" xr:uid="{00000000-0005-0000-0000-0000936A0000}"/>
    <cellStyle name="Moneda 3 3 4 2 2" xfId="6585" xr:uid="{00000000-0005-0000-0000-0000946A0000}"/>
    <cellStyle name="Moneda 3 3 4 2 2 2" xfId="25460" xr:uid="{00000000-0005-0000-0000-0000956A0000}"/>
    <cellStyle name="Moneda 3 3 4 2 3" xfId="22839" xr:uid="{00000000-0005-0000-0000-0000966A0000}"/>
    <cellStyle name="Moneda 3 3 4 2 4" xfId="9935" xr:uid="{00000000-0005-0000-0000-0000976A0000}"/>
    <cellStyle name="Moneda 3 3 4 3" xfId="5335" xr:uid="{00000000-0005-0000-0000-0000986A0000}"/>
    <cellStyle name="Moneda 3 3 4 3 2" xfId="24212" xr:uid="{00000000-0005-0000-0000-0000996A0000}"/>
    <cellStyle name="Moneda 3 3 4 4" xfId="21175" xr:uid="{00000000-0005-0000-0000-00009A6A0000}"/>
    <cellStyle name="Moneda 3 3 4 5" xfId="8279" xr:uid="{00000000-0005-0000-0000-00009B6A0000}"/>
    <cellStyle name="Moneda 3 3 5" xfId="3036" xr:uid="{00000000-0005-0000-0000-00009C6A0000}"/>
    <cellStyle name="Moneda 3 3 5 2" xfId="5960" xr:uid="{00000000-0005-0000-0000-00009D6A0000}"/>
    <cellStyle name="Moneda 3 3 5 2 2" xfId="24836" xr:uid="{00000000-0005-0000-0000-00009E6A0000}"/>
    <cellStyle name="Moneda 3 3 5 3" xfId="21920" xr:uid="{00000000-0005-0000-0000-00009F6A0000}"/>
    <cellStyle name="Moneda 3 3 5 4" xfId="9022" xr:uid="{00000000-0005-0000-0000-0000A06A0000}"/>
    <cellStyle name="Moneda 3 3 6" xfId="4709" xr:uid="{00000000-0005-0000-0000-0000A16A0000}"/>
    <cellStyle name="Moneda 3 3 6 2" xfId="23587" xr:uid="{00000000-0005-0000-0000-0000A26A0000}"/>
    <cellStyle name="Moneda 3 3 6 3" xfId="12951" xr:uid="{00000000-0005-0000-0000-0000A36A0000}"/>
    <cellStyle name="Moneda 3 3 7" xfId="20256" xr:uid="{00000000-0005-0000-0000-0000A46A0000}"/>
    <cellStyle name="Moneda 3 3 8" xfId="7366" xr:uid="{00000000-0005-0000-0000-0000A56A0000}"/>
    <cellStyle name="Moneda 3 4" xfId="1554" xr:uid="{00000000-0005-0000-0000-0000A66A0000}"/>
    <cellStyle name="Moneda 3 4 2" xfId="2057" xr:uid="{00000000-0005-0000-0000-0000A76A0000}"/>
    <cellStyle name="Moneda 3 4 2 2" xfId="2681" xr:uid="{00000000-0005-0000-0000-0000A86A0000}"/>
    <cellStyle name="Moneda 3 4 2 2 2" xfId="4345" xr:uid="{00000000-0005-0000-0000-0000A96A0000}"/>
    <cellStyle name="Moneda 3 4 2 2 2 2" xfId="6975" xr:uid="{00000000-0005-0000-0000-0000AA6A0000}"/>
    <cellStyle name="Moneda 3 4 2 2 2 2 2" xfId="25850" xr:uid="{00000000-0005-0000-0000-0000AB6A0000}"/>
    <cellStyle name="Moneda 3 4 2 2 2 3" xfId="23229" xr:uid="{00000000-0005-0000-0000-0000AC6A0000}"/>
    <cellStyle name="Moneda 3 4 2 2 2 4" xfId="10325" xr:uid="{00000000-0005-0000-0000-0000AD6A0000}"/>
    <cellStyle name="Moneda 3 4 2 2 3" xfId="5725" xr:uid="{00000000-0005-0000-0000-0000AE6A0000}"/>
    <cellStyle name="Moneda 3 4 2 2 3 2" xfId="24602" xr:uid="{00000000-0005-0000-0000-0000AF6A0000}"/>
    <cellStyle name="Moneda 3 4 2 2 4" xfId="21565" xr:uid="{00000000-0005-0000-0000-0000B06A0000}"/>
    <cellStyle name="Moneda 3 4 2 2 5" xfId="8669" xr:uid="{00000000-0005-0000-0000-0000B16A0000}"/>
    <cellStyle name="Moneda 3 4 2 3" xfId="3721" xr:uid="{00000000-0005-0000-0000-0000B26A0000}"/>
    <cellStyle name="Moneda 3 4 2 3 2" xfId="6351" xr:uid="{00000000-0005-0000-0000-0000B36A0000}"/>
    <cellStyle name="Moneda 3 4 2 3 2 2" xfId="25226" xr:uid="{00000000-0005-0000-0000-0000B46A0000}"/>
    <cellStyle name="Moneda 3 4 2 3 3" xfId="22605" xr:uid="{00000000-0005-0000-0000-0000B56A0000}"/>
    <cellStyle name="Moneda 3 4 2 3 4" xfId="9701" xr:uid="{00000000-0005-0000-0000-0000B66A0000}"/>
    <cellStyle name="Moneda 3 4 2 4" xfId="5101" xr:uid="{00000000-0005-0000-0000-0000B76A0000}"/>
    <cellStyle name="Moneda 3 4 2 4 2" xfId="23978" xr:uid="{00000000-0005-0000-0000-0000B86A0000}"/>
    <cellStyle name="Moneda 3 4 2 5" xfId="20941" xr:uid="{00000000-0005-0000-0000-0000B96A0000}"/>
    <cellStyle name="Moneda 3 4 2 6" xfId="8045" xr:uid="{00000000-0005-0000-0000-0000BA6A0000}"/>
    <cellStyle name="Moneda 3 4 3" xfId="2369" xr:uid="{00000000-0005-0000-0000-0000BB6A0000}"/>
    <cellStyle name="Moneda 3 4 3 2" xfId="4033" xr:uid="{00000000-0005-0000-0000-0000BC6A0000}"/>
    <cellStyle name="Moneda 3 4 3 2 2" xfId="6663" xr:uid="{00000000-0005-0000-0000-0000BD6A0000}"/>
    <cellStyle name="Moneda 3 4 3 2 2 2" xfId="25538" xr:uid="{00000000-0005-0000-0000-0000BE6A0000}"/>
    <cellStyle name="Moneda 3 4 3 2 3" xfId="22917" xr:uid="{00000000-0005-0000-0000-0000BF6A0000}"/>
    <cellStyle name="Moneda 3 4 3 2 4" xfId="10013" xr:uid="{00000000-0005-0000-0000-0000C06A0000}"/>
    <cellStyle name="Moneda 3 4 3 3" xfId="5413" xr:uid="{00000000-0005-0000-0000-0000C16A0000}"/>
    <cellStyle name="Moneda 3 4 3 3 2" xfId="24290" xr:uid="{00000000-0005-0000-0000-0000C26A0000}"/>
    <cellStyle name="Moneda 3 4 3 4" xfId="21253" xr:uid="{00000000-0005-0000-0000-0000C36A0000}"/>
    <cellStyle name="Moneda 3 4 3 5" xfId="8357" xr:uid="{00000000-0005-0000-0000-0000C46A0000}"/>
    <cellStyle name="Moneda 3 4 4" xfId="3218" xr:uid="{00000000-0005-0000-0000-0000C56A0000}"/>
    <cellStyle name="Moneda 3 4 4 2" xfId="6038" xr:uid="{00000000-0005-0000-0000-0000C66A0000}"/>
    <cellStyle name="Moneda 3 4 4 2 2" xfId="24914" xr:uid="{00000000-0005-0000-0000-0000C76A0000}"/>
    <cellStyle name="Moneda 3 4 4 3" xfId="22102" xr:uid="{00000000-0005-0000-0000-0000C86A0000}"/>
    <cellStyle name="Moneda 3 4 4 4" xfId="9202" xr:uid="{00000000-0005-0000-0000-0000C96A0000}"/>
    <cellStyle name="Moneda 3 4 5" xfId="4787" xr:uid="{00000000-0005-0000-0000-0000CA6A0000}"/>
    <cellStyle name="Moneda 3 4 5 2" xfId="23665" xr:uid="{00000000-0005-0000-0000-0000CB6A0000}"/>
    <cellStyle name="Moneda 3 4 6" xfId="20438" xr:uid="{00000000-0005-0000-0000-0000CC6A0000}"/>
    <cellStyle name="Moneda 3 4 7" xfId="7546" xr:uid="{00000000-0005-0000-0000-0000CD6A0000}"/>
    <cellStyle name="Moneda 3 5" xfId="1901" xr:uid="{00000000-0005-0000-0000-0000CE6A0000}"/>
    <cellStyle name="Moneda 3 5 2" xfId="2525" xr:uid="{00000000-0005-0000-0000-0000CF6A0000}"/>
    <cellStyle name="Moneda 3 5 2 2" xfId="4189" xr:uid="{00000000-0005-0000-0000-0000D06A0000}"/>
    <cellStyle name="Moneda 3 5 2 2 2" xfId="6819" xr:uid="{00000000-0005-0000-0000-0000D16A0000}"/>
    <cellStyle name="Moneda 3 5 2 2 2 2" xfId="25694" xr:uid="{00000000-0005-0000-0000-0000D26A0000}"/>
    <cellStyle name="Moneda 3 5 2 2 3" xfId="23073" xr:uid="{00000000-0005-0000-0000-0000D36A0000}"/>
    <cellStyle name="Moneda 3 5 2 2 4" xfId="10169" xr:uid="{00000000-0005-0000-0000-0000D46A0000}"/>
    <cellStyle name="Moneda 3 5 2 3" xfId="5569" xr:uid="{00000000-0005-0000-0000-0000D56A0000}"/>
    <cellStyle name="Moneda 3 5 2 3 2" xfId="24446" xr:uid="{00000000-0005-0000-0000-0000D66A0000}"/>
    <cellStyle name="Moneda 3 5 2 4" xfId="21409" xr:uid="{00000000-0005-0000-0000-0000D76A0000}"/>
    <cellStyle name="Moneda 3 5 2 5" xfId="8513" xr:uid="{00000000-0005-0000-0000-0000D86A0000}"/>
    <cellStyle name="Moneda 3 5 3" xfId="3565" xr:uid="{00000000-0005-0000-0000-0000D96A0000}"/>
    <cellStyle name="Moneda 3 5 3 2" xfId="6195" xr:uid="{00000000-0005-0000-0000-0000DA6A0000}"/>
    <cellStyle name="Moneda 3 5 3 2 2" xfId="25070" xr:uid="{00000000-0005-0000-0000-0000DB6A0000}"/>
    <cellStyle name="Moneda 3 5 3 3" xfId="22449" xr:uid="{00000000-0005-0000-0000-0000DC6A0000}"/>
    <cellStyle name="Moneda 3 5 3 4" xfId="9545" xr:uid="{00000000-0005-0000-0000-0000DD6A0000}"/>
    <cellStyle name="Moneda 3 5 4" xfId="4945" xr:uid="{00000000-0005-0000-0000-0000DE6A0000}"/>
    <cellStyle name="Moneda 3 5 4 2" xfId="23822" xr:uid="{00000000-0005-0000-0000-0000DF6A0000}"/>
    <cellStyle name="Moneda 3 5 5" xfId="20785" xr:uid="{00000000-0005-0000-0000-0000E06A0000}"/>
    <cellStyle name="Moneda 3 5 6" xfId="7889" xr:uid="{00000000-0005-0000-0000-0000E16A0000}"/>
    <cellStyle name="Moneda 3 6" xfId="2213" xr:uid="{00000000-0005-0000-0000-0000E26A0000}"/>
    <cellStyle name="Moneda 3 6 2" xfId="3877" xr:uid="{00000000-0005-0000-0000-0000E36A0000}"/>
    <cellStyle name="Moneda 3 6 2 2" xfId="6507" xr:uid="{00000000-0005-0000-0000-0000E46A0000}"/>
    <cellStyle name="Moneda 3 6 2 2 2" xfId="25382" xr:uid="{00000000-0005-0000-0000-0000E56A0000}"/>
    <cellStyle name="Moneda 3 6 2 3" xfId="22761" xr:uid="{00000000-0005-0000-0000-0000E66A0000}"/>
    <cellStyle name="Moneda 3 6 2 4" xfId="9857" xr:uid="{00000000-0005-0000-0000-0000E76A0000}"/>
    <cellStyle name="Moneda 3 6 3" xfId="5257" xr:uid="{00000000-0005-0000-0000-0000E86A0000}"/>
    <cellStyle name="Moneda 3 6 3 2" xfId="24134" xr:uid="{00000000-0005-0000-0000-0000E96A0000}"/>
    <cellStyle name="Moneda 3 6 4" xfId="21097" xr:uid="{00000000-0005-0000-0000-0000EA6A0000}"/>
    <cellStyle name="Moneda 3 6 5" xfId="8201" xr:uid="{00000000-0005-0000-0000-0000EB6A0000}"/>
    <cellStyle name="Moneda 3 7" xfId="2854" xr:uid="{00000000-0005-0000-0000-0000EC6A0000}"/>
    <cellStyle name="Moneda 3 7 2" xfId="5881" xr:uid="{00000000-0005-0000-0000-0000ED6A0000}"/>
    <cellStyle name="Moneda 3 7 2 2" xfId="24758" xr:uid="{00000000-0005-0000-0000-0000EE6A0000}"/>
    <cellStyle name="Moneda 3 7 3" xfId="21738" xr:uid="{00000000-0005-0000-0000-0000EF6A0000}"/>
    <cellStyle name="Moneda 3 7 4" xfId="8842" xr:uid="{00000000-0005-0000-0000-0000F06A0000}"/>
    <cellStyle name="Moneda 3 8" xfId="4595" xr:uid="{00000000-0005-0000-0000-0000F16A0000}"/>
    <cellStyle name="Moneda 3 8 2" xfId="23473" xr:uid="{00000000-0005-0000-0000-0000F26A0000}"/>
    <cellStyle name="Moneda 3 8 3" xfId="10492" xr:uid="{00000000-0005-0000-0000-0000F36A0000}"/>
    <cellStyle name="Moneda 3 9" xfId="4495" xr:uid="{00000000-0005-0000-0000-0000F46A0000}"/>
    <cellStyle name="Moneda 3 9 2" xfId="23379" xr:uid="{00000000-0005-0000-0000-0000F56A0000}"/>
    <cellStyle name="Moneda 4" xfId="568" xr:uid="{00000000-0005-0000-0000-0000F66A0000}"/>
    <cellStyle name="Moneda 4 10" xfId="20075" xr:uid="{00000000-0005-0000-0000-0000F76A0000}"/>
    <cellStyle name="Moneda 4 11" xfId="7170" xr:uid="{00000000-0005-0000-0000-0000F86A0000}"/>
    <cellStyle name="Moneda 4 2" xfId="1282" xr:uid="{00000000-0005-0000-0000-0000F96A0000}"/>
    <cellStyle name="Moneda 4 2 10" xfId="7277" xr:uid="{00000000-0005-0000-0000-0000FA6A0000}"/>
    <cellStyle name="Moneda 4 2 2" xfId="1464" xr:uid="{00000000-0005-0000-0000-0000FB6A0000}"/>
    <cellStyle name="Moneda 4 2 2 2" xfId="1828" xr:uid="{00000000-0005-0000-0000-0000FC6A0000}"/>
    <cellStyle name="Moneda 4 2 2 2 2" xfId="2175" xr:uid="{00000000-0005-0000-0000-0000FD6A0000}"/>
    <cellStyle name="Moneda 4 2 2 2 2 2" xfId="2799" xr:uid="{00000000-0005-0000-0000-0000FE6A0000}"/>
    <cellStyle name="Moneda 4 2 2 2 2 2 2" xfId="4463" xr:uid="{00000000-0005-0000-0000-0000FF6A0000}"/>
    <cellStyle name="Moneda 4 2 2 2 2 2 2 2" xfId="7093" xr:uid="{00000000-0005-0000-0000-0000006B0000}"/>
    <cellStyle name="Moneda 4 2 2 2 2 2 2 2 2" xfId="25968" xr:uid="{00000000-0005-0000-0000-0000016B0000}"/>
    <cellStyle name="Moneda 4 2 2 2 2 2 2 3" xfId="23347" xr:uid="{00000000-0005-0000-0000-0000026B0000}"/>
    <cellStyle name="Moneda 4 2 2 2 2 2 2 4" xfId="10443" xr:uid="{00000000-0005-0000-0000-0000036B0000}"/>
    <cellStyle name="Moneda 4 2 2 2 2 2 3" xfId="5843" xr:uid="{00000000-0005-0000-0000-0000046B0000}"/>
    <cellStyle name="Moneda 4 2 2 2 2 2 3 2" xfId="24720" xr:uid="{00000000-0005-0000-0000-0000056B0000}"/>
    <cellStyle name="Moneda 4 2 2 2 2 2 4" xfId="21683" xr:uid="{00000000-0005-0000-0000-0000066B0000}"/>
    <cellStyle name="Moneda 4 2 2 2 2 2 5" xfId="8787" xr:uid="{00000000-0005-0000-0000-0000076B0000}"/>
    <cellStyle name="Moneda 4 2 2 2 2 3" xfId="3839" xr:uid="{00000000-0005-0000-0000-0000086B0000}"/>
    <cellStyle name="Moneda 4 2 2 2 2 3 2" xfId="6469" xr:uid="{00000000-0005-0000-0000-0000096B0000}"/>
    <cellStyle name="Moneda 4 2 2 2 2 3 2 2" xfId="25344" xr:uid="{00000000-0005-0000-0000-00000A6B0000}"/>
    <cellStyle name="Moneda 4 2 2 2 2 3 3" xfId="22723" xr:uid="{00000000-0005-0000-0000-00000B6B0000}"/>
    <cellStyle name="Moneda 4 2 2 2 2 3 4" xfId="9819" xr:uid="{00000000-0005-0000-0000-00000C6B0000}"/>
    <cellStyle name="Moneda 4 2 2 2 2 4" xfId="5219" xr:uid="{00000000-0005-0000-0000-00000D6B0000}"/>
    <cellStyle name="Moneda 4 2 2 2 2 4 2" xfId="24096" xr:uid="{00000000-0005-0000-0000-00000E6B0000}"/>
    <cellStyle name="Moneda 4 2 2 2 2 5" xfId="21059" xr:uid="{00000000-0005-0000-0000-00000F6B0000}"/>
    <cellStyle name="Moneda 4 2 2 2 2 6" xfId="8163" xr:uid="{00000000-0005-0000-0000-0000106B0000}"/>
    <cellStyle name="Moneda 4 2 2 2 3" xfId="2487" xr:uid="{00000000-0005-0000-0000-0000116B0000}"/>
    <cellStyle name="Moneda 4 2 2 2 3 2" xfId="4151" xr:uid="{00000000-0005-0000-0000-0000126B0000}"/>
    <cellStyle name="Moneda 4 2 2 2 3 2 2" xfId="6781" xr:uid="{00000000-0005-0000-0000-0000136B0000}"/>
    <cellStyle name="Moneda 4 2 2 2 3 2 2 2" xfId="25656" xr:uid="{00000000-0005-0000-0000-0000146B0000}"/>
    <cellStyle name="Moneda 4 2 2 2 3 2 3" xfId="23035" xr:uid="{00000000-0005-0000-0000-0000156B0000}"/>
    <cellStyle name="Moneda 4 2 2 2 3 2 4" xfId="10131" xr:uid="{00000000-0005-0000-0000-0000166B0000}"/>
    <cellStyle name="Moneda 4 2 2 2 3 3" xfId="5531" xr:uid="{00000000-0005-0000-0000-0000176B0000}"/>
    <cellStyle name="Moneda 4 2 2 2 3 3 2" xfId="24408" xr:uid="{00000000-0005-0000-0000-0000186B0000}"/>
    <cellStyle name="Moneda 4 2 2 2 3 4" xfId="21371" xr:uid="{00000000-0005-0000-0000-0000196B0000}"/>
    <cellStyle name="Moneda 4 2 2 2 3 5" xfId="8475" xr:uid="{00000000-0005-0000-0000-00001A6B0000}"/>
    <cellStyle name="Moneda 4 2 2 2 4" xfId="3492" xr:uid="{00000000-0005-0000-0000-00001B6B0000}"/>
    <cellStyle name="Moneda 4 2 2 2 4 2" xfId="6156" xr:uid="{00000000-0005-0000-0000-00001C6B0000}"/>
    <cellStyle name="Moneda 4 2 2 2 4 2 2" xfId="25032" xr:uid="{00000000-0005-0000-0000-00001D6B0000}"/>
    <cellStyle name="Moneda 4 2 2 2 4 3" xfId="22376" xr:uid="{00000000-0005-0000-0000-00001E6B0000}"/>
    <cellStyle name="Moneda 4 2 2 2 4 4" xfId="9473" xr:uid="{00000000-0005-0000-0000-00001F6B0000}"/>
    <cellStyle name="Moneda 4 2 2 2 5" xfId="4906" xr:uid="{00000000-0005-0000-0000-0000206B0000}"/>
    <cellStyle name="Moneda 4 2 2 2 5 2" xfId="23783" xr:uid="{00000000-0005-0000-0000-0000216B0000}"/>
    <cellStyle name="Moneda 4 2 2 2 6" xfId="20712" xr:uid="{00000000-0005-0000-0000-0000226B0000}"/>
    <cellStyle name="Moneda 4 2 2 2 7" xfId="7817" xr:uid="{00000000-0005-0000-0000-0000236B0000}"/>
    <cellStyle name="Moneda 4 2 2 3" xfId="2019" xr:uid="{00000000-0005-0000-0000-0000246B0000}"/>
    <cellStyle name="Moneda 4 2 2 3 2" xfId="2643" xr:uid="{00000000-0005-0000-0000-0000256B0000}"/>
    <cellStyle name="Moneda 4 2 2 3 2 2" xfId="4307" xr:uid="{00000000-0005-0000-0000-0000266B0000}"/>
    <cellStyle name="Moneda 4 2 2 3 2 2 2" xfId="6937" xr:uid="{00000000-0005-0000-0000-0000276B0000}"/>
    <cellStyle name="Moneda 4 2 2 3 2 2 2 2" xfId="25812" xr:uid="{00000000-0005-0000-0000-0000286B0000}"/>
    <cellStyle name="Moneda 4 2 2 3 2 2 3" xfId="23191" xr:uid="{00000000-0005-0000-0000-0000296B0000}"/>
    <cellStyle name="Moneda 4 2 2 3 2 2 4" xfId="10287" xr:uid="{00000000-0005-0000-0000-00002A6B0000}"/>
    <cellStyle name="Moneda 4 2 2 3 2 3" xfId="5687" xr:uid="{00000000-0005-0000-0000-00002B6B0000}"/>
    <cellStyle name="Moneda 4 2 2 3 2 3 2" xfId="24564" xr:uid="{00000000-0005-0000-0000-00002C6B0000}"/>
    <cellStyle name="Moneda 4 2 2 3 2 4" xfId="21527" xr:uid="{00000000-0005-0000-0000-00002D6B0000}"/>
    <cellStyle name="Moneda 4 2 2 3 2 5" xfId="8631" xr:uid="{00000000-0005-0000-0000-00002E6B0000}"/>
    <cellStyle name="Moneda 4 2 2 3 3" xfId="3683" xr:uid="{00000000-0005-0000-0000-00002F6B0000}"/>
    <cellStyle name="Moneda 4 2 2 3 3 2" xfId="6313" xr:uid="{00000000-0005-0000-0000-0000306B0000}"/>
    <cellStyle name="Moneda 4 2 2 3 3 2 2" xfId="25188" xr:uid="{00000000-0005-0000-0000-0000316B0000}"/>
    <cellStyle name="Moneda 4 2 2 3 3 3" xfId="22567" xr:uid="{00000000-0005-0000-0000-0000326B0000}"/>
    <cellStyle name="Moneda 4 2 2 3 3 4" xfId="9663" xr:uid="{00000000-0005-0000-0000-0000336B0000}"/>
    <cellStyle name="Moneda 4 2 2 3 4" xfId="5063" xr:uid="{00000000-0005-0000-0000-0000346B0000}"/>
    <cellStyle name="Moneda 4 2 2 3 4 2" xfId="23940" xr:uid="{00000000-0005-0000-0000-0000356B0000}"/>
    <cellStyle name="Moneda 4 2 2 3 5" xfId="20903" xr:uid="{00000000-0005-0000-0000-0000366B0000}"/>
    <cellStyle name="Moneda 4 2 2 3 6" xfId="8007" xr:uid="{00000000-0005-0000-0000-0000376B0000}"/>
    <cellStyle name="Moneda 4 2 2 4" xfId="2331" xr:uid="{00000000-0005-0000-0000-0000386B0000}"/>
    <cellStyle name="Moneda 4 2 2 4 2" xfId="3995" xr:uid="{00000000-0005-0000-0000-0000396B0000}"/>
    <cellStyle name="Moneda 4 2 2 4 2 2" xfId="6625" xr:uid="{00000000-0005-0000-0000-00003A6B0000}"/>
    <cellStyle name="Moneda 4 2 2 4 2 2 2" xfId="25500" xr:uid="{00000000-0005-0000-0000-00003B6B0000}"/>
    <cellStyle name="Moneda 4 2 2 4 2 3" xfId="22879" xr:uid="{00000000-0005-0000-0000-00003C6B0000}"/>
    <cellStyle name="Moneda 4 2 2 4 2 4" xfId="9975" xr:uid="{00000000-0005-0000-0000-00003D6B0000}"/>
    <cellStyle name="Moneda 4 2 2 4 3" xfId="5375" xr:uid="{00000000-0005-0000-0000-00003E6B0000}"/>
    <cellStyle name="Moneda 4 2 2 4 3 2" xfId="24252" xr:uid="{00000000-0005-0000-0000-00003F6B0000}"/>
    <cellStyle name="Moneda 4 2 2 4 4" xfId="21215" xr:uid="{00000000-0005-0000-0000-0000406B0000}"/>
    <cellStyle name="Moneda 4 2 2 4 5" xfId="8319" xr:uid="{00000000-0005-0000-0000-0000416B0000}"/>
    <cellStyle name="Moneda 4 2 2 5" xfId="3128" xr:uid="{00000000-0005-0000-0000-0000426B0000}"/>
    <cellStyle name="Moneda 4 2 2 5 2" xfId="6000" xr:uid="{00000000-0005-0000-0000-0000436B0000}"/>
    <cellStyle name="Moneda 4 2 2 5 2 2" xfId="24876" xr:uid="{00000000-0005-0000-0000-0000446B0000}"/>
    <cellStyle name="Moneda 4 2 2 5 3" xfId="22012" xr:uid="{00000000-0005-0000-0000-0000456B0000}"/>
    <cellStyle name="Moneda 4 2 2 5 4" xfId="9113" xr:uid="{00000000-0005-0000-0000-0000466B0000}"/>
    <cellStyle name="Moneda 4 2 2 6" xfId="4749" xr:uid="{00000000-0005-0000-0000-0000476B0000}"/>
    <cellStyle name="Moneda 4 2 2 6 2" xfId="23627" xr:uid="{00000000-0005-0000-0000-0000486B0000}"/>
    <cellStyle name="Moneda 4 2 2 7" xfId="20348" xr:uid="{00000000-0005-0000-0000-0000496B0000}"/>
    <cellStyle name="Moneda 4 2 2 8" xfId="7457" xr:uid="{00000000-0005-0000-0000-00004A6B0000}"/>
    <cellStyle name="Moneda 4 2 3" xfId="1646" xr:uid="{00000000-0005-0000-0000-00004B6B0000}"/>
    <cellStyle name="Moneda 4 2 3 2" xfId="2097" xr:uid="{00000000-0005-0000-0000-00004C6B0000}"/>
    <cellStyle name="Moneda 4 2 3 2 2" xfId="2721" xr:uid="{00000000-0005-0000-0000-00004D6B0000}"/>
    <cellStyle name="Moneda 4 2 3 2 2 2" xfId="4385" xr:uid="{00000000-0005-0000-0000-00004E6B0000}"/>
    <cellStyle name="Moneda 4 2 3 2 2 2 2" xfId="7015" xr:uid="{00000000-0005-0000-0000-00004F6B0000}"/>
    <cellStyle name="Moneda 4 2 3 2 2 2 2 2" xfId="25890" xr:uid="{00000000-0005-0000-0000-0000506B0000}"/>
    <cellStyle name="Moneda 4 2 3 2 2 2 3" xfId="23269" xr:uid="{00000000-0005-0000-0000-0000516B0000}"/>
    <cellStyle name="Moneda 4 2 3 2 2 2 4" xfId="10365" xr:uid="{00000000-0005-0000-0000-0000526B0000}"/>
    <cellStyle name="Moneda 4 2 3 2 2 3" xfId="5765" xr:uid="{00000000-0005-0000-0000-0000536B0000}"/>
    <cellStyle name="Moneda 4 2 3 2 2 3 2" xfId="24642" xr:uid="{00000000-0005-0000-0000-0000546B0000}"/>
    <cellStyle name="Moneda 4 2 3 2 2 4" xfId="21605" xr:uid="{00000000-0005-0000-0000-0000556B0000}"/>
    <cellStyle name="Moneda 4 2 3 2 2 5" xfId="8709" xr:uid="{00000000-0005-0000-0000-0000566B0000}"/>
    <cellStyle name="Moneda 4 2 3 2 3" xfId="3761" xr:uid="{00000000-0005-0000-0000-0000576B0000}"/>
    <cellStyle name="Moneda 4 2 3 2 3 2" xfId="6391" xr:uid="{00000000-0005-0000-0000-0000586B0000}"/>
    <cellStyle name="Moneda 4 2 3 2 3 2 2" xfId="25266" xr:uid="{00000000-0005-0000-0000-0000596B0000}"/>
    <cellStyle name="Moneda 4 2 3 2 3 3" xfId="22645" xr:uid="{00000000-0005-0000-0000-00005A6B0000}"/>
    <cellStyle name="Moneda 4 2 3 2 3 4" xfId="9741" xr:uid="{00000000-0005-0000-0000-00005B6B0000}"/>
    <cellStyle name="Moneda 4 2 3 2 4" xfId="5141" xr:uid="{00000000-0005-0000-0000-00005C6B0000}"/>
    <cellStyle name="Moneda 4 2 3 2 4 2" xfId="24018" xr:uid="{00000000-0005-0000-0000-00005D6B0000}"/>
    <cellStyle name="Moneda 4 2 3 2 5" xfId="20981" xr:uid="{00000000-0005-0000-0000-00005E6B0000}"/>
    <cellStyle name="Moneda 4 2 3 2 6" xfId="8085" xr:uid="{00000000-0005-0000-0000-00005F6B0000}"/>
    <cellStyle name="Moneda 4 2 3 3" xfId="2409" xr:uid="{00000000-0005-0000-0000-0000606B0000}"/>
    <cellStyle name="Moneda 4 2 3 3 2" xfId="4073" xr:uid="{00000000-0005-0000-0000-0000616B0000}"/>
    <cellStyle name="Moneda 4 2 3 3 2 2" xfId="6703" xr:uid="{00000000-0005-0000-0000-0000626B0000}"/>
    <cellStyle name="Moneda 4 2 3 3 2 2 2" xfId="25578" xr:uid="{00000000-0005-0000-0000-0000636B0000}"/>
    <cellStyle name="Moneda 4 2 3 3 2 3" xfId="22957" xr:uid="{00000000-0005-0000-0000-0000646B0000}"/>
    <cellStyle name="Moneda 4 2 3 3 2 4" xfId="10053" xr:uid="{00000000-0005-0000-0000-0000656B0000}"/>
    <cellStyle name="Moneda 4 2 3 3 3" xfId="5453" xr:uid="{00000000-0005-0000-0000-0000666B0000}"/>
    <cellStyle name="Moneda 4 2 3 3 3 2" xfId="24330" xr:uid="{00000000-0005-0000-0000-0000676B0000}"/>
    <cellStyle name="Moneda 4 2 3 3 4" xfId="21293" xr:uid="{00000000-0005-0000-0000-0000686B0000}"/>
    <cellStyle name="Moneda 4 2 3 3 5" xfId="8397" xr:uid="{00000000-0005-0000-0000-0000696B0000}"/>
    <cellStyle name="Moneda 4 2 3 4" xfId="3310" xr:uid="{00000000-0005-0000-0000-00006A6B0000}"/>
    <cellStyle name="Moneda 4 2 3 4 2" xfId="6078" xr:uid="{00000000-0005-0000-0000-00006B6B0000}"/>
    <cellStyle name="Moneda 4 2 3 4 2 2" xfId="24954" xr:uid="{00000000-0005-0000-0000-00006C6B0000}"/>
    <cellStyle name="Moneda 4 2 3 4 3" xfId="22194" xr:uid="{00000000-0005-0000-0000-00006D6B0000}"/>
    <cellStyle name="Moneda 4 2 3 4 4" xfId="9293" xr:uid="{00000000-0005-0000-0000-00006E6B0000}"/>
    <cellStyle name="Moneda 4 2 3 5" xfId="4827" xr:uid="{00000000-0005-0000-0000-00006F6B0000}"/>
    <cellStyle name="Moneda 4 2 3 5 2" xfId="23705" xr:uid="{00000000-0005-0000-0000-0000706B0000}"/>
    <cellStyle name="Moneda 4 2 3 6" xfId="20530" xr:uid="{00000000-0005-0000-0000-0000716B0000}"/>
    <cellStyle name="Moneda 4 2 3 7" xfId="7637" xr:uid="{00000000-0005-0000-0000-0000726B0000}"/>
    <cellStyle name="Moneda 4 2 4" xfId="1941" xr:uid="{00000000-0005-0000-0000-0000736B0000}"/>
    <cellStyle name="Moneda 4 2 4 2" xfId="2565" xr:uid="{00000000-0005-0000-0000-0000746B0000}"/>
    <cellStyle name="Moneda 4 2 4 2 2" xfId="4229" xr:uid="{00000000-0005-0000-0000-0000756B0000}"/>
    <cellStyle name="Moneda 4 2 4 2 2 2" xfId="6859" xr:uid="{00000000-0005-0000-0000-0000766B0000}"/>
    <cellStyle name="Moneda 4 2 4 2 2 2 2" xfId="25734" xr:uid="{00000000-0005-0000-0000-0000776B0000}"/>
    <cellStyle name="Moneda 4 2 4 2 2 3" xfId="23113" xr:uid="{00000000-0005-0000-0000-0000786B0000}"/>
    <cellStyle name="Moneda 4 2 4 2 2 4" xfId="10209" xr:uid="{00000000-0005-0000-0000-0000796B0000}"/>
    <cellStyle name="Moneda 4 2 4 2 3" xfId="5609" xr:uid="{00000000-0005-0000-0000-00007A6B0000}"/>
    <cellStyle name="Moneda 4 2 4 2 3 2" xfId="24486" xr:uid="{00000000-0005-0000-0000-00007B6B0000}"/>
    <cellStyle name="Moneda 4 2 4 2 4" xfId="21449" xr:uid="{00000000-0005-0000-0000-00007C6B0000}"/>
    <cellStyle name="Moneda 4 2 4 2 5" xfId="8553" xr:uid="{00000000-0005-0000-0000-00007D6B0000}"/>
    <cellStyle name="Moneda 4 2 4 3" xfId="3605" xr:uid="{00000000-0005-0000-0000-00007E6B0000}"/>
    <cellStyle name="Moneda 4 2 4 3 2" xfId="6235" xr:uid="{00000000-0005-0000-0000-00007F6B0000}"/>
    <cellStyle name="Moneda 4 2 4 3 2 2" xfId="25110" xr:uid="{00000000-0005-0000-0000-0000806B0000}"/>
    <cellStyle name="Moneda 4 2 4 3 3" xfId="22489" xr:uid="{00000000-0005-0000-0000-0000816B0000}"/>
    <cellStyle name="Moneda 4 2 4 3 4" xfId="9585" xr:uid="{00000000-0005-0000-0000-0000826B0000}"/>
    <cellStyle name="Moneda 4 2 4 4" xfId="4985" xr:uid="{00000000-0005-0000-0000-0000836B0000}"/>
    <cellStyle name="Moneda 4 2 4 4 2" xfId="23862" xr:uid="{00000000-0005-0000-0000-0000846B0000}"/>
    <cellStyle name="Moneda 4 2 4 5" xfId="20825" xr:uid="{00000000-0005-0000-0000-0000856B0000}"/>
    <cellStyle name="Moneda 4 2 4 6" xfId="7929" xr:uid="{00000000-0005-0000-0000-0000866B0000}"/>
    <cellStyle name="Moneda 4 2 5" xfId="2253" xr:uid="{00000000-0005-0000-0000-0000876B0000}"/>
    <cellStyle name="Moneda 4 2 5 2" xfId="3917" xr:uid="{00000000-0005-0000-0000-0000886B0000}"/>
    <cellStyle name="Moneda 4 2 5 2 2" xfId="6547" xr:uid="{00000000-0005-0000-0000-0000896B0000}"/>
    <cellStyle name="Moneda 4 2 5 2 2 2" xfId="25422" xr:uid="{00000000-0005-0000-0000-00008A6B0000}"/>
    <cellStyle name="Moneda 4 2 5 2 3" xfId="22801" xr:uid="{00000000-0005-0000-0000-00008B6B0000}"/>
    <cellStyle name="Moneda 4 2 5 2 4" xfId="9897" xr:uid="{00000000-0005-0000-0000-00008C6B0000}"/>
    <cellStyle name="Moneda 4 2 5 3" xfId="5297" xr:uid="{00000000-0005-0000-0000-00008D6B0000}"/>
    <cellStyle name="Moneda 4 2 5 3 2" xfId="24174" xr:uid="{00000000-0005-0000-0000-00008E6B0000}"/>
    <cellStyle name="Moneda 4 2 5 4" xfId="21137" xr:uid="{00000000-0005-0000-0000-00008F6B0000}"/>
    <cellStyle name="Moneda 4 2 5 5" xfId="8241" xr:uid="{00000000-0005-0000-0000-0000906B0000}"/>
    <cellStyle name="Moneda 4 2 6" xfId="2946" xr:uid="{00000000-0005-0000-0000-0000916B0000}"/>
    <cellStyle name="Moneda 4 2 6 2" xfId="5922" xr:uid="{00000000-0005-0000-0000-0000926B0000}"/>
    <cellStyle name="Moneda 4 2 6 2 2" xfId="24798" xr:uid="{00000000-0005-0000-0000-0000936B0000}"/>
    <cellStyle name="Moneda 4 2 6 3" xfId="21830" xr:uid="{00000000-0005-0000-0000-0000946B0000}"/>
    <cellStyle name="Moneda 4 2 6 4" xfId="8933" xr:uid="{00000000-0005-0000-0000-0000956B0000}"/>
    <cellStyle name="Moneda 4 2 7" xfId="4670" xr:uid="{00000000-0005-0000-0000-0000966B0000}"/>
    <cellStyle name="Moneda 4 2 7 2" xfId="23548" xr:uid="{00000000-0005-0000-0000-0000976B0000}"/>
    <cellStyle name="Moneda 4 2 7 3" xfId="10564" xr:uid="{00000000-0005-0000-0000-0000986B0000}"/>
    <cellStyle name="Moneda 4 2 8" xfId="4532" xr:uid="{00000000-0005-0000-0000-0000996B0000}"/>
    <cellStyle name="Moneda 4 2 8 2" xfId="23415" xr:uid="{00000000-0005-0000-0000-00009A6B0000}"/>
    <cellStyle name="Moneda 4 2 9" xfId="20166" xr:uid="{00000000-0005-0000-0000-00009B6B0000}"/>
    <cellStyle name="Moneda 4 3" xfId="1373" xr:uid="{00000000-0005-0000-0000-00009C6B0000}"/>
    <cellStyle name="Moneda 4 3 2" xfId="1737" xr:uid="{00000000-0005-0000-0000-00009D6B0000}"/>
    <cellStyle name="Moneda 4 3 2 2" xfId="2136" xr:uid="{00000000-0005-0000-0000-00009E6B0000}"/>
    <cellStyle name="Moneda 4 3 2 2 2" xfId="2760" xr:uid="{00000000-0005-0000-0000-00009F6B0000}"/>
    <cellStyle name="Moneda 4 3 2 2 2 2" xfId="4424" xr:uid="{00000000-0005-0000-0000-0000A06B0000}"/>
    <cellStyle name="Moneda 4 3 2 2 2 2 2" xfId="7054" xr:uid="{00000000-0005-0000-0000-0000A16B0000}"/>
    <cellStyle name="Moneda 4 3 2 2 2 2 2 2" xfId="25929" xr:uid="{00000000-0005-0000-0000-0000A26B0000}"/>
    <cellStyle name="Moneda 4 3 2 2 2 2 3" xfId="23308" xr:uid="{00000000-0005-0000-0000-0000A36B0000}"/>
    <cellStyle name="Moneda 4 3 2 2 2 2 4" xfId="10404" xr:uid="{00000000-0005-0000-0000-0000A46B0000}"/>
    <cellStyle name="Moneda 4 3 2 2 2 3" xfId="5804" xr:uid="{00000000-0005-0000-0000-0000A56B0000}"/>
    <cellStyle name="Moneda 4 3 2 2 2 3 2" xfId="24681" xr:uid="{00000000-0005-0000-0000-0000A66B0000}"/>
    <cellStyle name="Moneda 4 3 2 2 2 4" xfId="21644" xr:uid="{00000000-0005-0000-0000-0000A76B0000}"/>
    <cellStyle name="Moneda 4 3 2 2 2 5" xfId="8748" xr:uid="{00000000-0005-0000-0000-0000A86B0000}"/>
    <cellStyle name="Moneda 4 3 2 2 3" xfId="3800" xr:uid="{00000000-0005-0000-0000-0000A96B0000}"/>
    <cellStyle name="Moneda 4 3 2 2 3 2" xfId="6430" xr:uid="{00000000-0005-0000-0000-0000AA6B0000}"/>
    <cellStyle name="Moneda 4 3 2 2 3 2 2" xfId="25305" xr:uid="{00000000-0005-0000-0000-0000AB6B0000}"/>
    <cellStyle name="Moneda 4 3 2 2 3 3" xfId="22684" xr:uid="{00000000-0005-0000-0000-0000AC6B0000}"/>
    <cellStyle name="Moneda 4 3 2 2 3 4" xfId="9780" xr:uid="{00000000-0005-0000-0000-0000AD6B0000}"/>
    <cellStyle name="Moneda 4 3 2 2 4" xfId="5180" xr:uid="{00000000-0005-0000-0000-0000AE6B0000}"/>
    <cellStyle name="Moneda 4 3 2 2 4 2" xfId="24057" xr:uid="{00000000-0005-0000-0000-0000AF6B0000}"/>
    <cellStyle name="Moneda 4 3 2 2 5" xfId="21020" xr:uid="{00000000-0005-0000-0000-0000B06B0000}"/>
    <cellStyle name="Moneda 4 3 2 2 6" xfId="8124" xr:uid="{00000000-0005-0000-0000-0000B16B0000}"/>
    <cellStyle name="Moneda 4 3 2 3" xfId="2448" xr:uid="{00000000-0005-0000-0000-0000B26B0000}"/>
    <cellStyle name="Moneda 4 3 2 3 2" xfId="4112" xr:uid="{00000000-0005-0000-0000-0000B36B0000}"/>
    <cellStyle name="Moneda 4 3 2 3 2 2" xfId="6742" xr:uid="{00000000-0005-0000-0000-0000B46B0000}"/>
    <cellStyle name="Moneda 4 3 2 3 2 2 2" xfId="25617" xr:uid="{00000000-0005-0000-0000-0000B56B0000}"/>
    <cellStyle name="Moneda 4 3 2 3 2 3" xfId="22996" xr:uid="{00000000-0005-0000-0000-0000B66B0000}"/>
    <cellStyle name="Moneda 4 3 2 3 2 4" xfId="10092" xr:uid="{00000000-0005-0000-0000-0000B76B0000}"/>
    <cellStyle name="Moneda 4 3 2 3 3" xfId="5492" xr:uid="{00000000-0005-0000-0000-0000B86B0000}"/>
    <cellStyle name="Moneda 4 3 2 3 3 2" xfId="24369" xr:uid="{00000000-0005-0000-0000-0000B96B0000}"/>
    <cellStyle name="Moneda 4 3 2 3 4" xfId="21332" xr:uid="{00000000-0005-0000-0000-0000BA6B0000}"/>
    <cellStyle name="Moneda 4 3 2 3 5" xfId="8436" xr:uid="{00000000-0005-0000-0000-0000BB6B0000}"/>
    <cellStyle name="Moneda 4 3 2 4" xfId="3401" xr:uid="{00000000-0005-0000-0000-0000BC6B0000}"/>
    <cellStyle name="Moneda 4 3 2 4 2" xfId="6117" xr:uid="{00000000-0005-0000-0000-0000BD6B0000}"/>
    <cellStyle name="Moneda 4 3 2 4 2 2" xfId="24993" xr:uid="{00000000-0005-0000-0000-0000BE6B0000}"/>
    <cellStyle name="Moneda 4 3 2 4 3" xfId="22285" xr:uid="{00000000-0005-0000-0000-0000BF6B0000}"/>
    <cellStyle name="Moneda 4 3 2 4 4" xfId="9383" xr:uid="{00000000-0005-0000-0000-0000C06B0000}"/>
    <cellStyle name="Moneda 4 3 2 5" xfId="4866" xr:uid="{00000000-0005-0000-0000-0000C16B0000}"/>
    <cellStyle name="Moneda 4 3 2 5 2" xfId="23744" xr:uid="{00000000-0005-0000-0000-0000C26B0000}"/>
    <cellStyle name="Moneda 4 3 2 6" xfId="20621" xr:uid="{00000000-0005-0000-0000-0000C36B0000}"/>
    <cellStyle name="Moneda 4 3 2 7" xfId="7727" xr:uid="{00000000-0005-0000-0000-0000C46B0000}"/>
    <cellStyle name="Moneda 4 3 3" xfId="1980" xr:uid="{00000000-0005-0000-0000-0000C56B0000}"/>
    <cellStyle name="Moneda 4 3 3 2" xfId="2604" xr:uid="{00000000-0005-0000-0000-0000C66B0000}"/>
    <cellStyle name="Moneda 4 3 3 2 2" xfId="4268" xr:uid="{00000000-0005-0000-0000-0000C76B0000}"/>
    <cellStyle name="Moneda 4 3 3 2 2 2" xfId="6898" xr:uid="{00000000-0005-0000-0000-0000C86B0000}"/>
    <cellStyle name="Moneda 4 3 3 2 2 2 2" xfId="25773" xr:uid="{00000000-0005-0000-0000-0000C96B0000}"/>
    <cellStyle name="Moneda 4 3 3 2 2 3" xfId="23152" xr:uid="{00000000-0005-0000-0000-0000CA6B0000}"/>
    <cellStyle name="Moneda 4 3 3 2 2 4" xfId="10248" xr:uid="{00000000-0005-0000-0000-0000CB6B0000}"/>
    <cellStyle name="Moneda 4 3 3 2 3" xfId="5648" xr:uid="{00000000-0005-0000-0000-0000CC6B0000}"/>
    <cellStyle name="Moneda 4 3 3 2 3 2" xfId="24525" xr:uid="{00000000-0005-0000-0000-0000CD6B0000}"/>
    <cellStyle name="Moneda 4 3 3 2 4" xfId="21488" xr:uid="{00000000-0005-0000-0000-0000CE6B0000}"/>
    <cellStyle name="Moneda 4 3 3 2 5" xfId="8592" xr:uid="{00000000-0005-0000-0000-0000CF6B0000}"/>
    <cellStyle name="Moneda 4 3 3 3" xfId="3644" xr:uid="{00000000-0005-0000-0000-0000D06B0000}"/>
    <cellStyle name="Moneda 4 3 3 3 2" xfId="6274" xr:uid="{00000000-0005-0000-0000-0000D16B0000}"/>
    <cellStyle name="Moneda 4 3 3 3 2 2" xfId="25149" xr:uid="{00000000-0005-0000-0000-0000D26B0000}"/>
    <cellStyle name="Moneda 4 3 3 3 3" xfId="22528" xr:uid="{00000000-0005-0000-0000-0000D36B0000}"/>
    <cellStyle name="Moneda 4 3 3 3 4" xfId="9624" xr:uid="{00000000-0005-0000-0000-0000D46B0000}"/>
    <cellStyle name="Moneda 4 3 3 4" xfId="5024" xr:uid="{00000000-0005-0000-0000-0000D56B0000}"/>
    <cellStyle name="Moneda 4 3 3 4 2" xfId="23901" xr:uid="{00000000-0005-0000-0000-0000D66B0000}"/>
    <cellStyle name="Moneda 4 3 3 5" xfId="20864" xr:uid="{00000000-0005-0000-0000-0000D76B0000}"/>
    <cellStyle name="Moneda 4 3 3 6" xfId="7968" xr:uid="{00000000-0005-0000-0000-0000D86B0000}"/>
    <cellStyle name="Moneda 4 3 4" xfId="2292" xr:uid="{00000000-0005-0000-0000-0000D96B0000}"/>
    <cellStyle name="Moneda 4 3 4 2" xfId="3956" xr:uid="{00000000-0005-0000-0000-0000DA6B0000}"/>
    <cellStyle name="Moneda 4 3 4 2 2" xfId="6586" xr:uid="{00000000-0005-0000-0000-0000DB6B0000}"/>
    <cellStyle name="Moneda 4 3 4 2 2 2" xfId="25461" xr:uid="{00000000-0005-0000-0000-0000DC6B0000}"/>
    <cellStyle name="Moneda 4 3 4 2 3" xfId="22840" xr:uid="{00000000-0005-0000-0000-0000DD6B0000}"/>
    <cellStyle name="Moneda 4 3 4 2 4" xfId="9936" xr:uid="{00000000-0005-0000-0000-0000DE6B0000}"/>
    <cellStyle name="Moneda 4 3 4 3" xfId="5336" xr:uid="{00000000-0005-0000-0000-0000DF6B0000}"/>
    <cellStyle name="Moneda 4 3 4 3 2" xfId="24213" xr:uid="{00000000-0005-0000-0000-0000E06B0000}"/>
    <cellStyle name="Moneda 4 3 4 4" xfId="21176" xr:uid="{00000000-0005-0000-0000-0000E16B0000}"/>
    <cellStyle name="Moneda 4 3 4 5" xfId="8280" xr:uid="{00000000-0005-0000-0000-0000E26B0000}"/>
    <cellStyle name="Moneda 4 3 5" xfId="3037" xr:uid="{00000000-0005-0000-0000-0000E36B0000}"/>
    <cellStyle name="Moneda 4 3 5 2" xfId="5961" xr:uid="{00000000-0005-0000-0000-0000E46B0000}"/>
    <cellStyle name="Moneda 4 3 5 2 2" xfId="24837" xr:uid="{00000000-0005-0000-0000-0000E56B0000}"/>
    <cellStyle name="Moneda 4 3 5 3" xfId="21921" xr:uid="{00000000-0005-0000-0000-0000E66B0000}"/>
    <cellStyle name="Moneda 4 3 5 4" xfId="9023" xr:uid="{00000000-0005-0000-0000-0000E76B0000}"/>
    <cellStyle name="Moneda 4 3 6" xfId="4710" xr:uid="{00000000-0005-0000-0000-0000E86B0000}"/>
    <cellStyle name="Moneda 4 3 6 2" xfId="23588" xr:uid="{00000000-0005-0000-0000-0000E96B0000}"/>
    <cellStyle name="Moneda 4 3 6 3" xfId="12952" xr:uid="{00000000-0005-0000-0000-0000EA6B0000}"/>
    <cellStyle name="Moneda 4 3 7" xfId="20257" xr:uid="{00000000-0005-0000-0000-0000EB6B0000}"/>
    <cellStyle name="Moneda 4 3 8" xfId="7367" xr:uid="{00000000-0005-0000-0000-0000EC6B0000}"/>
    <cellStyle name="Moneda 4 4" xfId="1555" xr:uid="{00000000-0005-0000-0000-0000ED6B0000}"/>
    <cellStyle name="Moneda 4 4 2" xfId="2058" xr:uid="{00000000-0005-0000-0000-0000EE6B0000}"/>
    <cellStyle name="Moneda 4 4 2 2" xfId="2682" xr:uid="{00000000-0005-0000-0000-0000EF6B0000}"/>
    <cellStyle name="Moneda 4 4 2 2 2" xfId="4346" xr:uid="{00000000-0005-0000-0000-0000F06B0000}"/>
    <cellStyle name="Moneda 4 4 2 2 2 2" xfId="6976" xr:uid="{00000000-0005-0000-0000-0000F16B0000}"/>
    <cellStyle name="Moneda 4 4 2 2 2 2 2" xfId="25851" xr:uid="{00000000-0005-0000-0000-0000F26B0000}"/>
    <cellStyle name="Moneda 4 4 2 2 2 3" xfId="23230" xr:uid="{00000000-0005-0000-0000-0000F36B0000}"/>
    <cellStyle name="Moneda 4 4 2 2 2 4" xfId="10326" xr:uid="{00000000-0005-0000-0000-0000F46B0000}"/>
    <cellStyle name="Moneda 4 4 2 2 3" xfId="5726" xr:uid="{00000000-0005-0000-0000-0000F56B0000}"/>
    <cellStyle name="Moneda 4 4 2 2 3 2" xfId="24603" xr:uid="{00000000-0005-0000-0000-0000F66B0000}"/>
    <cellStyle name="Moneda 4 4 2 2 4" xfId="21566" xr:uid="{00000000-0005-0000-0000-0000F76B0000}"/>
    <cellStyle name="Moneda 4 4 2 2 5" xfId="8670" xr:uid="{00000000-0005-0000-0000-0000F86B0000}"/>
    <cellStyle name="Moneda 4 4 2 3" xfId="3722" xr:uid="{00000000-0005-0000-0000-0000F96B0000}"/>
    <cellStyle name="Moneda 4 4 2 3 2" xfId="6352" xr:uid="{00000000-0005-0000-0000-0000FA6B0000}"/>
    <cellStyle name="Moneda 4 4 2 3 2 2" xfId="25227" xr:uid="{00000000-0005-0000-0000-0000FB6B0000}"/>
    <cellStyle name="Moneda 4 4 2 3 3" xfId="22606" xr:uid="{00000000-0005-0000-0000-0000FC6B0000}"/>
    <cellStyle name="Moneda 4 4 2 3 4" xfId="9702" xr:uid="{00000000-0005-0000-0000-0000FD6B0000}"/>
    <cellStyle name="Moneda 4 4 2 4" xfId="5102" xr:uid="{00000000-0005-0000-0000-0000FE6B0000}"/>
    <cellStyle name="Moneda 4 4 2 4 2" xfId="23979" xr:uid="{00000000-0005-0000-0000-0000FF6B0000}"/>
    <cellStyle name="Moneda 4 4 2 5" xfId="20942" xr:uid="{00000000-0005-0000-0000-0000006C0000}"/>
    <cellStyle name="Moneda 4 4 2 6" xfId="8046" xr:uid="{00000000-0005-0000-0000-0000016C0000}"/>
    <cellStyle name="Moneda 4 4 3" xfId="2370" xr:uid="{00000000-0005-0000-0000-0000026C0000}"/>
    <cellStyle name="Moneda 4 4 3 2" xfId="4034" xr:uid="{00000000-0005-0000-0000-0000036C0000}"/>
    <cellStyle name="Moneda 4 4 3 2 2" xfId="6664" xr:uid="{00000000-0005-0000-0000-0000046C0000}"/>
    <cellStyle name="Moneda 4 4 3 2 2 2" xfId="25539" xr:uid="{00000000-0005-0000-0000-0000056C0000}"/>
    <cellStyle name="Moneda 4 4 3 2 3" xfId="22918" xr:uid="{00000000-0005-0000-0000-0000066C0000}"/>
    <cellStyle name="Moneda 4 4 3 2 4" xfId="10014" xr:uid="{00000000-0005-0000-0000-0000076C0000}"/>
    <cellStyle name="Moneda 4 4 3 3" xfId="5414" xr:uid="{00000000-0005-0000-0000-0000086C0000}"/>
    <cellStyle name="Moneda 4 4 3 3 2" xfId="24291" xr:uid="{00000000-0005-0000-0000-0000096C0000}"/>
    <cellStyle name="Moneda 4 4 3 4" xfId="21254" xr:uid="{00000000-0005-0000-0000-00000A6C0000}"/>
    <cellStyle name="Moneda 4 4 3 5" xfId="8358" xr:uid="{00000000-0005-0000-0000-00000B6C0000}"/>
    <cellStyle name="Moneda 4 4 4" xfId="3219" xr:uid="{00000000-0005-0000-0000-00000C6C0000}"/>
    <cellStyle name="Moneda 4 4 4 2" xfId="6039" xr:uid="{00000000-0005-0000-0000-00000D6C0000}"/>
    <cellStyle name="Moneda 4 4 4 2 2" xfId="24915" xr:uid="{00000000-0005-0000-0000-00000E6C0000}"/>
    <cellStyle name="Moneda 4 4 4 3" xfId="22103" xr:uid="{00000000-0005-0000-0000-00000F6C0000}"/>
    <cellStyle name="Moneda 4 4 4 4" xfId="9203" xr:uid="{00000000-0005-0000-0000-0000106C0000}"/>
    <cellStyle name="Moneda 4 4 5" xfId="4788" xr:uid="{00000000-0005-0000-0000-0000116C0000}"/>
    <cellStyle name="Moneda 4 4 5 2" xfId="23666" xr:uid="{00000000-0005-0000-0000-0000126C0000}"/>
    <cellStyle name="Moneda 4 4 6" xfId="20439" xr:uid="{00000000-0005-0000-0000-0000136C0000}"/>
    <cellStyle name="Moneda 4 4 7" xfId="7547" xr:uid="{00000000-0005-0000-0000-0000146C0000}"/>
    <cellStyle name="Moneda 4 5" xfId="1902" xr:uid="{00000000-0005-0000-0000-0000156C0000}"/>
    <cellStyle name="Moneda 4 5 2" xfId="2526" xr:uid="{00000000-0005-0000-0000-0000166C0000}"/>
    <cellStyle name="Moneda 4 5 2 2" xfId="4190" xr:uid="{00000000-0005-0000-0000-0000176C0000}"/>
    <cellStyle name="Moneda 4 5 2 2 2" xfId="6820" xr:uid="{00000000-0005-0000-0000-0000186C0000}"/>
    <cellStyle name="Moneda 4 5 2 2 2 2" xfId="25695" xr:uid="{00000000-0005-0000-0000-0000196C0000}"/>
    <cellStyle name="Moneda 4 5 2 2 3" xfId="23074" xr:uid="{00000000-0005-0000-0000-00001A6C0000}"/>
    <cellStyle name="Moneda 4 5 2 2 4" xfId="10170" xr:uid="{00000000-0005-0000-0000-00001B6C0000}"/>
    <cellStyle name="Moneda 4 5 2 3" xfId="5570" xr:uid="{00000000-0005-0000-0000-00001C6C0000}"/>
    <cellStyle name="Moneda 4 5 2 3 2" xfId="24447" xr:uid="{00000000-0005-0000-0000-00001D6C0000}"/>
    <cellStyle name="Moneda 4 5 2 4" xfId="21410" xr:uid="{00000000-0005-0000-0000-00001E6C0000}"/>
    <cellStyle name="Moneda 4 5 2 5" xfId="8514" xr:uid="{00000000-0005-0000-0000-00001F6C0000}"/>
    <cellStyle name="Moneda 4 5 3" xfId="3566" xr:uid="{00000000-0005-0000-0000-0000206C0000}"/>
    <cellStyle name="Moneda 4 5 3 2" xfId="6196" xr:uid="{00000000-0005-0000-0000-0000216C0000}"/>
    <cellStyle name="Moneda 4 5 3 2 2" xfId="25071" xr:uid="{00000000-0005-0000-0000-0000226C0000}"/>
    <cellStyle name="Moneda 4 5 3 3" xfId="22450" xr:uid="{00000000-0005-0000-0000-0000236C0000}"/>
    <cellStyle name="Moneda 4 5 3 4" xfId="9546" xr:uid="{00000000-0005-0000-0000-0000246C0000}"/>
    <cellStyle name="Moneda 4 5 4" xfId="4946" xr:uid="{00000000-0005-0000-0000-0000256C0000}"/>
    <cellStyle name="Moneda 4 5 4 2" xfId="23823" xr:uid="{00000000-0005-0000-0000-0000266C0000}"/>
    <cellStyle name="Moneda 4 5 5" xfId="20786" xr:uid="{00000000-0005-0000-0000-0000276C0000}"/>
    <cellStyle name="Moneda 4 5 6" xfId="7890" xr:uid="{00000000-0005-0000-0000-0000286C0000}"/>
    <cellStyle name="Moneda 4 6" xfId="2214" xr:uid="{00000000-0005-0000-0000-0000296C0000}"/>
    <cellStyle name="Moneda 4 6 2" xfId="3878" xr:uid="{00000000-0005-0000-0000-00002A6C0000}"/>
    <cellStyle name="Moneda 4 6 2 2" xfId="6508" xr:uid="{00000000-0005-0000-0000-00002B6C0000}"/>
    <cellStyle name="Moneda 4 6 2 2 2" xfId="25383" xr:uid="{00000000-0005-0000-0000-00002C6C0000}"/>
    <cellStyle name="Moneda 4 6 2 3" xfId="22762" xr:uid="{00000000-0005-0000-0000-00002D6C0000}"/>
    <cellStyle name="Moneda 4 6 2 4" xfId="9858" xr:uid="{00000000-0005-0000-0000-00002E6C0000}"/>
    <cellStyle name="Moneda 4 6 3" xfId="5258" xr:uid="{00000000-0005-0000-0000-00002F6C0000}"/>
    <cellStyle name="Moneda 4 6 3 2" xfId="24135" xr:uid="{00000000-0005-0000-0000-0000306C0000}"/>
    <cellStyle name="Moneda 4 6 4" xfId="21098" xr:uid="{00000000-0005-0000-0000-0000316C0000}"/>
    <cellStyle name="Moneda 4 6 5" xfId="8202" xr:uid="{00000000-0005-0000-0000-0000326C0000}"/>
    <cellStyle name="Moneda 4 7" xfId="2855" xr:uid="{00000000-0005-0000-0000-0000336C0000}"/>
    <cellStyle name="Moneda 4 7 2" xfId="5882" xr:uid="{00000000-0005-0000-0000-0000346C0000}"/>
    <cellStyle name="Moneda 4 7 2 2" xfId="24759" xr:uid="{00000000-0005-0000-0000-0000356C0000}"/>
    <cellStyle name="Moneda 4 7 3" xfId="21739" xr:uid="{00000000-0005-0000-0000-0000366C0000}"/>
    <cellStyle name="Moneda 4 7 4" xfId="8843" xr:uid="{00000000-0005-0000-0000-0000376C0000}"/>
    <cellStyle name="Moneda 4 8" xfId="4596" xr:uid="{00000000-0005-0000-0000-0000386C0000}"/>
    <cellStyle name="Moneda 4 8 2" xfId="23474" xr:uid="{00000000-0005-0000-0000-0000396C0000}"/>
    <cellStyle name="Moneda 4 8 3" xfId="10493" xr:uid="{00000000-0005-0000-0000-00003A6C0000}"/>
    <cellStyle name="Moneda 4 9" xfId="4496" xr:uid="{00000000-0005-0000-0000-00003B6C0000}"/>
    <cellStyle name="Moneda 4 9 2" xfId="23380" xr:uid="{00000000-0005-0000-0000-00003C6C0000}"/>
    <cellStyle name="Moneda 5" xfId="569" xr:uid="{00000000-0005-0000-0000-00003D6C0000}"/>
    <cellStyle name="Moneda 5 10" xfId="20076" xr:uid="{00000000-0005-0000-0000-00003E6C0000}"/>
    <cellStyle name="Moneda 5 11" xfId="7171" xr:uid="{00000000-0005-0000-0000-00003F6C0000}"/>
    <cellStyle name="Moneda 5 2" xfId="1283" xr:uid="{00000000-0005-0000-0000-0000406C0000}"/>
    <cellStyle name="Moneda 5 2 10" xfId="7278" xr:uid="{00000000-0005-0000-0000-0000416C0000}"/>
    <cellStyle name="Moneda 5 2 2" xfId="1465" xr:uid="{00000000-0005-0000-0000-0000426C0000}"/>
    <cellStyle name="Moneda 5 2 2 2" xfId="1829" xr:uid="{00000000-0005-0000-0000-0000436C0000}"/>
    <cellStyle name="Moneda 5 2 2 2 2" xfId="2176" xr:uid="{00000000-0005-0000-0000-0000446C0000}"/>
    <cellStyle name="Moneda 5 2 2 2 2 2" xfId="2800" xr:uid="{00000000-0005-0000-0000-0000456C0000}"/>
    <cellStyle name="Moneda 5 2 2 2 2 2 2" xfId="4464" xr:uid="{00000000-0005-0000-0000-0000466C0000}"/>
    <cellStyle name="Moneda 5 2 2 2 2 2 2 2" xfId="7094" xr:uid="{00000000-0005-0000-0000-0000476C0000}"/>
    <cellStyle name="Moneda 5 2 2 2 2 2 2 2 2" xfId="25969" xr:uid="{00000000-0005-0000-0000-0000486C0000}"/>
    <cellStyle name="Moneda 5 2 2 2 2 2 2 3" xfId="23348" xr:uid="{00000000-0005-0000-0000-0000496C0000}"/>
    <cellStyle name="Moneda 5 2 2 2 2 2 2 4" xfId="10444" xr:uid="{00000000-0005-0000-0000-00004A6C0000}"/>
    <cellStyle name="Moneda 5 2 2 2 2 2 3" xfId="5844" xr:uid="{00000000-0005-0000-0000-00004B6C0000}"/>
    <cellStyle name="Moneda 5 2 2 2 2 2 3 2" xfId="24721" xr:uid="{00000000-0005-0000-0000-00004C6C0000}"/>
    <cellStyle name="Moneda 5 2 2 2 2 2 4" xfId="21684" xr:uid="{00000000-0005-0000-0000-00004D6C0000}"/>
    <cellStyle name="Moneda 5 2 2 2 2 2 5" xfId="8788" xr:uid="{00000000-0005-0000-0000-00004E6C0000}"/>
    <cellStyle name="Moneda 5 2 2 2 2 3" xfId="3840" xr:uid="{00000000-0005-0000-0000-00004F6C0000}"/>
    <cellStyle name="Moneda 5 2 2 2 2 3 2" xfId="6470" xr:uid="{00000000-0005-0000-0000-0000506C0000}"/>
    <cellStyle name="Moneda 5 2 2 2 2 3 2 2" xfId="25345" xr:uid="{00000000-0005-0000-0000-0000516C0000}"/>
    <cellStyle name="Moneda 5 2 2 2 2 3 3" xfId="22724" xr:uid="{00000000-0005-0000-0000-0000526C0000}"/>
    <cellStyle name="Moneda 5 2 2 2 2 3 4" xfId="9820" xr:uid="{00000000-0005-0000-0000-0000536C0000}"/>
    <cellStyle name="Moneda 5 2 2 2 2 4" xfId="5220" xr:uid="{00000000-0005-0000-0000-0000546C0000}"/>
    <cellStyle name="Moneda 5 2 2 2 2 4 2" xfId="24097" xr:uid="{00000000-0005-0000-0000-0000556C0000}"/>
    <cellStyle name="Moneda 5 2 2 2 2 5" xfId="21060" xr:uid="{00000000-0005-0000-0000-0000566C0000}"/>
    <cellStyle name="Moneda 5 2 2 2 2 6" xfId="8164" xr:uid="{00000000-0005-0000-0000-0000576C0000}"/>
    <cellStyle name="Moneda 5 2 2 2 3" xfId="2488" xr:uid="{00000000-0005-0000-0000-0000586C0000}"/>
    <cellStyle name="Moneda 5 2 2 2 3 2" xfId="4152" xr:uid="{00000000-0005-0000-0000-0000596C0000}"/>
    <cellStyle name="Moneda 5 2 2 2 3 2 2" xfId="6782" xr:uid="{00000000-0005-0000-0000-00005A6C0000}"/>
    <cellStyle name="Moneda 5 2 2 2 3 2 2 2" xfId="25657" xr:uid="{00000000-0005-0000-0000-00005B6C0000}"/>
    <cellStyle name="Moneda 5 2 2 2 3 2 3" xfId="23036" xr:uid="{00000000-0005-0000-0000-00005C6C0000}"/>
    <cellStyle name="Moneda 5 2 2 2 3 2 4" xfId="10132" xr:uid="{00000000-0005-0000-0000-00005D6C0000}"/>
    <cellStyle name="Moneda 5 2 2 2 3 3" xfId="5532" xr:uid="{00000000-0005-0000-0000-00005E6C0000}"/>
    <cellStyle name="Moneda 5 2 2 2 3 3 2" xfId="24409" xr:uid="{00000000-0005-0000-0000-00005F6C0000}"/>
    <cellStyle name="Moneda 5 2 2 2 3 4" xfId="21372" xr:uid="{00000000-0005-0000-0000-0000606C0000}"/>
    <cellStyle name="Moneda 5 2 2 2 3 5" xfId="8476" xr:uid="{00000000-0005-0000-0000-0000616C0000}"/>
    <cellStyle name="Moneda 5 2 2 2 4" xfId="3493" xr:uid="{00000000-0005-0000-0000-0000626C0000}"/>
    <cellStyle name="Moneda 5 2 2 2 4 2" xfId="6157" xr:uid="{00000000-0005-0000-0000-0000636C0000}"/>
    <cellStyle name="Moneda 5 2 2 2 4 2 2" xfId="25033" xr:uid="{00000000-0005-0000-0000-0000646C0000}"/>
    <cellStyle name="Moneda 5 2 2 2 4 3" xfId="22377" xr:uid="{00000000-0005-0000-0000-0000656C0000}"/>
    <cellStyle name="Moneda 5 2 2 2 4 4" xfId="9474" xr:uid="{00000000-0005-0000-0000-0000666C0000}"/>
    <cellStyle name="Moneda 5 2 2 2 5" xfId="4907" xr:uid="{00000000-0005-0000-0000-0000676C0000}"/>
    <cellStyle name="Moneda 5 2 2 2 5 2" xfId="23784" xr:uid="{00000000-0005-0000-0000-0000686C0000}"/>
    <cellStyle name="Moneda 5 2 2 2 6" xfId="20713" xr:uid="{00000000-0005-0000-0000-0000696C0000}"/>
    <cellStyle name="Moneda 5 2 2 2 7" xfId="7818" xr:uid="{00000000-0005-0000-0000-00006A6C0000}"/>
    <cellStyle name="Moneda 5 2 2 3" xfId="2020" xr:uid="{00000000-0005-0000-0000-00006B6C0000}"/>
    <cellStyle name="Moneda 5 2 2 3 2" xfId="2644" xr:uid="{00000000-0005-0000-0000-00006C6C0000}"/>
    <cellStyle name="Moneda 5 2 2 3 2 2" xfId="4308" xr:uid="{00000000-0005-0000-0000-00006D6C0000}"/>
    <cellStyle name="Moneda 5 2 2 3 2 2 2" xfId="6938" xr:uid="{00000000-0005-0000-0000-00006E6C0000}"/>
    <cellStyle name="Moneda 5 2 2 3 2 2 2 2" xfId="25813" xr:uid="{00000000-0005-0000-0000-00006F6C0000}"/>
    <cellStyle name="Moneda 5 2 2 3 2 2 3" xfId="23192" xr:uid="{00000000-0005-0000-0000-0000706C0000}"/>
    <cellStyle name="Moneda 5 2 2 3 2 2 4" xfId="10288" xr:uid="{00000000-0005-0000-0000-0000716C0000}"/>
    <cellStyle name="Moneda 5 2 2 3 2 3" xfId="5688" xr:uid="{00000000-0005-0000-0000-0000726C0000}"/>
    <cellStyle name="Moneda 5 2 2 3 2 3 2" xfId="24565" xr:uid="{00000000-0005-0000-0000-0000736C0000}"/>
    <cellStyle name="Moneda 5 2 2 3 2 4" xfId="21528" xr:uid="{00000000-0005-0000-0000-0000746C0000}"/>
    <cellStyle name="Moneda 5 2 2 3 2 5" xfId="8632" xr:uid="{00000000-0005-0000-0000-0000756C0000}"/>
    <cellStyle name="Moneda 5 2 2 3 3" xfId="3684" xr:uid="{00000000-0005-0000-0000-0000766C0000}"/>
    <cellStyle name="Moneda 5 2 2 3 3 2" xfId="6314" xr:uid="{00000000-0005-0000-0000-0000776C0000}"/>
    <cellStyle name="Moneda 5 2 2 3 3 2 2" xfId="25189" xr:uid="{00000000-0005-0000-0000-0000786C0000}"/>
    <cellStyle name="Moneda 5 2 2 3 3 3" xfId="22568" xr:uid="{00000000-0005-0000-0000-0000796C0000}"/>
    <cellStyle name="Moneda 5 2 2 3 3 4" xfId="9664" xr:uid="{00000000-0005-0000-0000-00007A6C0000}"/>
    <cellStyle name="Moneda 5 2 2 3 4" xfId="5064" xr:uid="{00000000-0005-0000-0000-00007B6C0000}"/>
    <cellStyle name="Moneda 5 2 2 3 4 2" xfId="23941" xr:uid="{00000000-0005-0000-0000-00007C6C0000}"/>
    <cellStyle name="Moneda 5 2 2 3 5" xfId="20904" xr:uid="{00000000-0005-0000-0000-00007D6C0000}"/>
    <cellStyle name="Moneda 5 2 2 3 6" xfId="8008" xr:uid="{00000000-0005-0000-0000-00007E6C0000}"/>
    <cellStyle name="Moneda 5 2 2 4" xfId="2332" xr:uid="{00000000-0005-0000-0000-00007F6C0000}"/>
    <cellStyle name="Moneda 5 2 2 4 2" xfId="3996" xr:uid="{00000000-0005-0000-0000-0000806C0000}"/>
    <cellStyle name="Moneda 5 2 2 4 2 2" xfId="6626" xr:uid="{00000000-0005-0000-0000-0000816C0000}"/>
    <cellStyle name="Moneda 5 2 2 4 2 2 2" xfId="25501" xr:uid="{00000000-0005-0000-0000-0000826C0000}"/>
    <cellStyle name="Moneda 5 2 2 4 2 3" xfId="22880" xr:uid="{00000000-0005-0000-0000-0000836C0000}"/>
    <cellStyle name="Moneda 5 2 2 4 2 4" xfId="9976" xr:uid="{00000000-0005-0000-0000-0000846C0000}"/>
    <cellStyle name="Moneda 5 2 2 4 3" xfId="5376" xr:uid="{00000000-0005-0000-0000-0000856C0000}"/>
    <cellStyle name="Moneda 5 2 2 4 3 2" xfId="24253" xr:uid="{00000000-0005-0000-0000-0000866C0000}"/>
    <cellStyle name="Moneda 5 2 2 4 4" xfId="21216" xr:uid="{00000000-0005-0000-0000-0000876C0000}"/>
    <cellStyle name="Moneda 5 2 2 4 5" xfId="8320" xr:uid="{00000000-0005-0000-0000-0000886C0000}"/>
    <cellStyle name="Moneda 5 2 2 5" xfId="3129" xr:uid="{00000000-0005-0000-0000-0000896C0000}"/>
    <cellStyle name="Moneda 5 2 2 5 2" xfId="6001" xr:uid="{00000000-0005-0000-0000-00008A6C0000}"/>
    <cellStyle name="Moneda 5 2 2 5 2 2" xfId="24877" xr:uid="{00000000-0005-0000-0000-00008B6C0000}"/>
    <cellStyle name="Moneda 5 2 2 5 3" xfId="22013" xr:uid="{00000000-0005-0000-0000-00008C6C0000}"/>
    <cellStyle name="Moneda 5 2 2 5 4" xfId="9114" xr:uid="{00000000-0005-0000-0000-00008D6C0000}"/>
    <cellStyle name="Moneda 5 2 2 6" xfId="4750" xr:uid="{00000000-0005-0000-0000-00008E6C0000}"/>
    <cellStyle name="Moneda 5 2 2 6 2" xfId="23628" xr:uid="{00000000-0005-0000-0000-00008F6C0000}"/>
    <cellStyle name="Moneda 5 2 2 7" xfId="20349" xr:uid="{00000000-0005-0000-0000-0000906C0000}"/>
    <cellStyle name="Moneda 5 2 2 8" xfId="7458" xr:uid="{00000000-0005-0000-0000-0000916C0000}"/>
    <cellStyle name="Moneda 5 2 3" xfId="1647" xr:uid="{00000000-0005-0000-0000-0000926C0000}"/>
    <cellStyle name="Moneda 5 2 3 2" xfId="2098" xr:uid="{00000000-0005-0000-0000-0000936C0000}"/>
    <cellStyle name="Moneda 5 2 3 2 2" xfId="2722" xr:uid="{00000000-0005-0000-0000-0000946C0000}"/>
    <cellStyle name="Moneda 5 2 3 2 2 2" xfId="4386" xr:uid="{00000000-0005-0000-0000-0000956C0000}"/>
    <cellStyle name="Moneda 5 2 3 2 2 2 2" xfId="7016" xr:uid="{00000000-0005-0000-0000-0000966C0000}"/>
    <cellStyle name="Moneda 5 2 3 2 2 2 2 2" xfId="25891" xr:uid="{00000000-0005-0000-0000-0000976C0000}"/>
    <cellStyle name="Moneda 5 2 3 2 2 2 3" xfId="23270" xr:uid="{00000000-0005-0000-0000-0000986C0000}"/>
    <cellStyle name="Moneda 5 2 3 2 2 2 4" xfId="10366" xr:uid="{00000000-0005-0000-0000-0000996C0000}"/>
    <cellStyle name="Moneda 5 2 3 2 2 3" xfId="5766" xr:uid="{00000000-0005-0000-0000-00009A6C0000}"/>
    <cellStyle name="Moneda 5 2 3 2 2 3 2" xfId="24643" xr:uid="{00000000-0005-0000-0000-00009B6C0000}"/>
    <cellStyle name="Moneda 5 2 3 2 2 4" xfId="21606" xr:uid="{00000000-0005-0000-0000-00009C6C0000}"/>
    <cellStyle name="Moneda 5 2 3 2 2 5" xfId="8710" xr:uid="{00000000-0005-0000-0000-00009D6C0000}"/>
    <cellStyle name="Moneda 5 2 3 2 3" xfId="3762" xr:uid="{00000000-0005-0000-0000-00009E6C0000}"/>
    <cellStyle name="Moneda 5 2 3 2 3 2" xfId="6392" xr:uid="{00000000-0005-0000-0000-00009F6C0000}"/>
    <cellStyle name="Moneda 5 2 3 2 3 2 2" xfId="25267" xr:uid="{00000000-0005-0000-0000-0000A06C0000}"/>
    <cellStyle name="Moneda 5 2 3 2 3 3" xfId="22646" xr:uid="{00000000-0005-0000-0000-0000A16C0000}"/>
    <cellStyle name="Moneda 5 2 3 2 3 4" xfId="9742" xr:uid="{00000000-0005-0000-0000-0000A26C0000}"/>
    <cellStyle name="Moneda 5 2 3 2 4" xfId="5142" xr:uid="{00000000-0005-0000-0000-0000A36C0000}"/>
    <cellStyle name="Moneda 5 2 3 2 4 2" xfId="24019" xr:uid="{00000000-0005-0000-0000-0000A46C0000}"/>
    <cellStyle name="Moneda 5 2 3 2 5" xfId="20982" xr:uid="{00000000-0005-0000-0000-0000A56C0000}"/>
    <cellStyle name="Moneda 5 2 3 2 6" xfId="8086" xr:uid="{00000000-0005-0000-0000-0000A66C0000}"/>
    <cellStyle name="Moneda 5 2 3 3" xfId="2410" xr:uid="{00000000-0005-0000-0000-0000A76C0000}"/>
    <cellStyle name="Moneda 5 2 3 3 2" xfId="4074" xr:uid="{00000000-0005-0000-0000-0000A86C0000}"/>
    <cellStyle name="Moneda 5 2 3 3 2 2" xfId="6704" xr:uid="{00000000-0005-0000-0000-0000A96C0000}"/>
    <cellStyle name="Moneda 5 2 3 3 2 2 2" xfId="25579" xr:uid="{00000000-0005-0000-0000-0000AA6C0000}"/>
    <cellStyle name="Moneda 5 2 3 3 2 3" xfId="22958" xr:uid="{00000000-0005-0000-0000-0000AB6C0000}"/>
    <cellStyle name="Moneda 5 2 3 3 2 4" xfId="10054" xr:uid="{00000000-0005-0000-0000-0000AC6C0000}"/>
    <cellStyle name="Moneda 5 2 3 3 3" xfId="5454" xr:uid="{00000000-0005-0000-0000-0000AD6C0000}"/>
    <cellStyle name="Moneda 5 2 3 3 3 2" xfId="24331" xr:uid="{00000000-0005-0000-0000-0000AE6C0000}"/>
    <cellStyle name="Moneda 5 2 3 3 4" xfId="21294" xr:uid="{00000000-0005-0000-0000-0000AF6C0000}"/>
    <cellStyle name="Moneda 5 2 3 3 5" xfId="8398" xr:uid="{00000000-0005-0000-0000-0000B06C0000}"/>
    <cellStyle name="Moneda 5 2 3 4" xfId="3311" xr:uid="{00000000-0005-0000-0000-0000B16C0000}"/>
    <cellStyle name="Moneda 5 2 3 4 2" xfId="6079" xr:uid="{00000000-0005-0000-0000-0000B26C0000}"/>
    <cellStyle name="Moneda 5 2 3 4 2 2" xfId="24955" xr:uid="{00000000-0005-0000-0000-0000B36C0000}"/>
    <cellStyle name="Moneda 5 2 3 4 3" xfId="22195" xr:uid="{00000000-0005-0000-0000-0000B46C0000}"/>
    <cellStyle name="Moneda 5 2 3 4 4" xfId="9294" xr:uid="{00000000-0005-0000-0000-0000B56C0000}"/>
    <cellStyle name="Moneda 5 2 3 5" xfId="4828" xr:uid="{00000000-0005-0000-0000-0000B66C0000}"/>
    <cellStyle name="Moneda 5 2 3 5 2" xfId="23706" xr:uid="{00000000-0005-0000-0000-0000B76C0000}"/>
    <cellStyle name="Moneda 5 2 3 6" xfId="20531" xr:uid="{00000000-0005-0000-0000-0000B86C0000}"/>
    <cellStyle name="Moneda 5 2 3 7" xfId="7638" xr:uid="{00000000-0005-0000-0000-0000B96C0000}"/>
    <cellStyle name="Moneda 5 2 4" xfId="1942" xr:uid="{00000000-0005-0000-0000-0000BA6C0000}"/>
    <cellStyle name="Moneda 5 2 4 2" xfId="2566" xr:uid="{00000000-0005-0000-0000-0000BB6C0000}"/>
    <cellStyle name="Moneda 5 2 4 2 2" xfId="4230" xr:uid="{00000000-0005-0000-0000-0000BC6C0000}"/>
    <cellStyle name="Moneda 5 2 4 2 2 2" xfId="6860" xr:uid="{00000000-0005-0000-0000-0000BD6C0000}"/>
    <cellStyle name="Moneda 5 2 4 2 2 2 2" xfId="25735" xr:uid="{00000000-0005-0000-0000-0000BE6C0000}"/>
    <cellStyle name="Moneda 5 2 4 2 2 3" xfId="23114" xr:uid="{00000000-0005-0000-0000-0000BF6C0000}"/>
    <cellStyle name="Moneda 5 2 4 2 2 4" xfId="10210" xr:uid="{00000000-0005-0000-0000-0000C06C0000}"/>
    <cellStyle name="Moneda 5 2 4 2 3" xfId="5610" xr:uid="{00000000-0005-0000-0000-0000C16C0000}"/>
    <cellStyle name="Moneda 5 2 4 2 3 2" xfId="24487" xr:uid="{00000000-0005-0000-0000-0000C26C0000}"/>
    <cellStyle name="Moneda 5 2 4 2 4" xfId="21450" xr:uid="{00000000-0005-0000-0000-0000C36C0000}"/>
    <cellStyle name="Moneda 5 2 4 2 5" xfId="8554" xr:uid="{00000000-0005-0000-0000-0000C46C0000}"/>
    <cellStyle name="Moneda 5 2 4 3" xfId="3606" xr:uid="{00000000-0005-0000-0000-0000C56C0000}"/>
    <cellStyle name="Moneda 5 2 4 3 2" xfId="6236" xr:uid="{00000000-0005-0000-0000-0000C66C0000}"/>
    <cellStyle name="Moneda 5 2 4 3 2 2" xfId="25111" xr:uid="{00000000-0005-0000-0000-0000C76C0000}"/>
    <cellStyle name="Moneda 5 2 4 3 3" xfId="22490" xr:uid="{00000000-0005-0000-0000-0000C86C0000}"/>
    <cellStyle name="Moneda 5 2 4 3 4" xfId="9586" xr:uid="{00000000-0005-0000-0000-0000C96C0000}"/>
    <cellStyle name="Moneda 5 2 4 4" xfId="4986" xr:uid="{00000000-0005-0000-0000-0000CA6C0000}"/>
    <cellStyle name="Moneda 5 2 4 4 2" xfId="23863" xr:uid="{00000000-0005-0000-0000-0000CB6C0000}"/>
    <cellStyle name="Moneda 5 2 4 5" xfId="20826" xr:uid="{00000000-0005-0000-0000-0000CC6C0000}"/>
    <cellStyle name="Moneda 5 2 4 6" xfId="7930" xr:uid="{00000000-0005-0000-0000-0000CD6C0000}"/>
    <cellStyle name="Moneda 5 2 5" xfId="2254" xr:uid="{00000000-0005-0000-0000-0000CE6C0000}"/>
    <cellStyle name="Moneda 5 2 5 2" xfId="3918" xr:uid="{00000000-0005-0000-0000-0000CF6C0000}"/>
    <cellStyle name="Moneda 5 2 5 2 2" xfId="6548" xr:uid="{00000000-0005-0000-0000-0000D06C0000}"/>
    <cellStyle name="Moneda 5 2 5 2 2 2" xfId="25423" xr:uid="{00000000-0005-0000-0000-0000D16C0000}"/>
    <cellStyle name="Moneda 5 2 5 2 3" xfId="22802" xr:uid="{00000000-0005-0000-0000-0000D26C0000}"/>
    <cellStyle name="Moneda 5 2 5 2 4" xfId="9898" xr:uid="{00000000-0005-0000-0000-0000D36C0000}"/>
    <cellStyle name="Moneda 5 2 5 3" xfId="5298" xr:uid="{00000000-0005-0000-0000-0000D46C0000}"/>
    <cellStyle name="Moneda 5 2 5 3 2" xfId="24175" xr:uid="{00000000-0005-0000-0000-0000D56C0000}"/>
    <cellStyle name="Moneda 5 2 5 4" xfId="21138" xr:uid="{00000000-0005-0000-0000-0000D66C0000}"/>
    <cellStyle name="Moneda 5 2 5 5" xfId="8242" xr:uid="{00000000-0005-0000-0000-0000D76C0000}"/>
    <cellStyle name="Moneda 5 2 6" xfId="2947" xr:uid="{00000000-0005-0000-0000-0000D86C0000}"/>
    <cellStyle name="Moneda 5 2 6 2" xfId="5923" xr:uid="{00000000-0005-0000-0000-0000D96C0000}"/>
    <cellStyle name="Moneda 5 2 6 2 2" xfId="24799" xr:uid="{00000000-0005-0000-0000-0000DA6C0000}"/>
    <cellStyle name="Moneda 5 2 6 3" xfId="21831" xr:uid="{00000000-0005-0000-0000-0000DB6C0000}"/>
    <cellStyle name="Moneda 5 2 6 4" xfId="8934" xr:uid="{00000000-0005-0000-0000-0000DC6C0000}"/>
    <cellStyle name="Moneda 5 2 7" xfId="4671" xr:uid="{00000000-0005-0000-0000-0000DD6C0000}"/>
    <cellStyle name="Moneda 5 2 7 2" xfId="23549" xr:uid="{00000000-0005-0000-0000-0000DE6C0000}"/>
    <cellStyle name="Moneda 5 2 7 3" xfId="10565" xr:uid="{00000000-0005-0000-0000-0000DF6C0000}"/>
    <cellStyle name="Moneda 5 2 8" xfId="4533" xr:uid="{00000000-0005-0000-0000-0000E06C0000}"/>
    <cellStyle name="Moneda 5 2 8 2" xfId="23416" xr:uid="{00000000-0005-0000-0000-0000E16C0000}"/>
    <cellStyle name="Moneda 5 2 9" xfId="20167" xr:uid="{00000000-0005-0000-0000-0000E26C0000}"/>
    <cellStyle name="Moneda 5 3" xfId="1374" xr:uid="{00000000-0005-0000-0000-0000E36C0000}"/>
    <cellStyle name="Moneda 5 3 2" xfId="1738" xr:uid="{00000000-0005-0000-0000-0000E46C0000}"/>
    <cellStyle name="Moneda 5 3 2 2" xfId="2137" xr:uid="{00000000-0005-0000-0000-0000E56C0000}"/>
    <cellStyle name="Moneda 5 3 2 2 2" xfId="2761" xr:uid="{00000000-0005-0000-0000-0000E66C0000}"/>
    <cellStyle name="Moneda 5 3 2 2 2 2" xfId="4425" xr:uid="{00000000-0005-0000-0000-0000E76C0000}"/>
    <cellStyle name="Moneda 5 3 2 2 2 2 2" xfId="7055" xr:uid="{00000000-0005-0000-0000-0000E86C0000}"/>
    <cellStyle name="Moneda 5 3 2 2 2 2 2 2" xfId="25930" xr:uid="{00000000-0005-0000-0000-0000E96C0000}"/>
    <cellStyle name="Moneda 5 3 2 2 2 2 3" xfId="23309" xr:uid="{00000000-0005-0000-0000-0000EA6C0000}"/>
    <cellStyle name="Moneda 5 3 2 2 2 2 4" xfId="10405" xr:uid="{00000000-0005-0000-0000-0000EB6C0000}"/>
    <cellStyle name="Moneda 5 3 2 2 2 3" xfId="5805" xr:uid="{00000000-0005-0000-0000-0000EC6C0000}"/>
    <cellStyle name="Moneda 5 3 2 2 2 3 2" xfId="24682" xr:uid="{00000000-0005-0000-0000-0000ED6C0000}"/>
    <cellStyle name="Moneda 5 3 2 2 2 4" xfId="21645" xr:uid="{00000000-0005-0000-0000-0000EE6C0000}"/>
    <cellStyle name="Moneda 5 3 2 2 2 5" xfId="8749" xr:uid="{00000000-0005-0000-0000-0000EF6C0000}"/>
    <cellStyle name="Moneda 5 3 2 2 3" xfId="3801" xr:uid="{00000000-0005-0000-0000-0000F06C0000}"/>
    <cellStyle name="Moneda 5 3 2 2 3 2" xfId="6431" xr:uid="{00000000-0005-0000-0000-0000F16C0000}"/>
    <cellStyle name="Moneda 5 3 2 2 3 2 2" xfId="25306" xr:uid="{00000000-0005-0000-0000-0000F26C0000}"/>
    <cellStyle name="Moneda 5 3 2 2 3 3" xfId="22685" xr:uid="{00000000-0005-0000-0000-0000F36C0000}"/>
    <cellStyle name="Moneda 5 3 2 2 3 4" xfId="9781" xr:uid="{00000000-0005-0000-0000-0000F46C0000}"/>
    <cellStyle name="Moneda 5 3 2 2 4" xfId="5181" xr:uid="{00000000-0005-0000-0000-0000F56C0000}"/>
    <cellStyle name="Moneda 5 3 2 2 4 2" xfId="24058" xr:uid="{00000000-0005-0000-0000-0000F66C0000}"/>
    <cellStyle name="Moneda 5 3 2 2 5" xfId="21021" xr:uid="{00000000-0005-0000-0000-0000F76C0000}"/>
    <cellStyle name="Moneda 5 3 2 2 6" xfId="8125" xr:uid="{00000000-0005-0000-0000-0000F86C0000}"/>
    <cellStyle name="Moneda 5 3 2 3" xfId="2449" xr:uid="{00000000-0005-0000-0000-0000F96C0000}"/>
    <cellStyle name="Moneda 5 3 2 3 2" xfId="4113" xr:uid="{00000000-0005-0000-0000-0000FA6C0000}"/>
    <cellStyle name="Moneda 5 3 2 3 2 2" xfId="6743" xr:uid="{00000000-0005-0000-0000-0000FB6C0000}"/>
    <cellStyle name="Moneda 5 3 2 3 2 2 2" xfId="25618" xr:uid="{00000000-0005-0000-0000-0000FC6C0000}"/>
    <cellStyle name="Moneda 5 3 2 3 2 3" xfId="22997" xr:uid="{00000000-0005-0000-0000-0000FD6C0000}"/>
    <cellStyle name="Moneda 5 3 2 3 2 4" xfId="10093" xr:uid="{00000000-0005-0000-0000-0000FE6C0000}"/>
    <cellStyle name="Moneda 5 3 2 3 3" xfId="5493" xr:uid="{00000000-0005-0000-0000-0000FF6C0000}"/>
    <cellStyle name="Moneda 5 3 2 3 3 2" xfId="24370" xr:uid="{00000000-0005-0000-0000-0000006D0000}"/>
    <cellStyle name="Moneda 5 3 2 3 4" xfId="21333" xr:uid="{00000000-0005-0000-0000-0000016D0000}"/>
    <cellStyle name="Moneda 5 3 2 3 5" xfId="8437" xr:uid="{00000000-0005-0000-0000-0000026D0000}"/>
    <cellStyle name="Moneda 5 3 2 4" xfId="3402" xr:uid="{00000000-0005-0000-0000-0000036D0000}"/>
    <cellStyle name="Moneda 5 3 2 4 2" xfId="6118" xr:uid="{00000000-0005-0000-0000-0000046D0000}"/>
    <cellStyle name="Moneda 5 3 2 4 2 2" xfId="24994" xr:uid="{00000000-0005-0000-0000-0000056D0000}"/>
    <cellStyle name="Moneda 5 3 2 4 3" xfId="22286" xr:uid="{00000000-0005-0000-0000-0000066D0000}"/>
    <cellStyle name="Moneda 5 3 2 4 4" xfId="9384" xr:uid="{00000000-0005-0000-0000-0000076D0000}"/>
    <cellStyle name="Moneda 5 3 2 5" xfId="4867" xr:uid="{00000000-0005-0000-0000-0000086D0000}"/>
    <cellStyle name="Moneda 5 3 2 5 2" xfId="23745" xr:uid="{00000000-0005-0000-0000-0000096D0000}"/>
    <cellStyle name="Moneda 5 3 2 6" xfId="20622" xr:uid="{00000000-0005-0000-0000-00000A6D0000}"/>
    <cellStyle name="Moneda 5 3 2 7" xfId="7728" xr:uid="{00000000-0005-0000-0000-00000B6D0000}"/>
    <cellStyle name="Moneda 5 3 3" xfId="1981" xr:uid="{00000000-0005-0000-0000-00000C6D0000}"/>
    <cellStyle name="Moneda 5 3 3 2" xfId="2605" xr:uid="{00000000-0005-0000-0000-00000D6D0000}"/>
    <cellStyle name="Moneda 5 3 3 2 2" xfId="4269" xr:uid="{00000000-0005-0000-0000-00000E6D0000}"/>
    <cellStyle name="Moneda 5 3 3 2 2 2" xfId="6899" xr:uid="{00000000-0005-0000-0000-00000F6D0000}"/>
    <cellStyle name="Moneda 5 3 3 2 2 2 2" xfId="25774" xr:uid="{00000000-0005-0000-0000-0000106D0000}"/>
    <cellStyle name="Moneda 5 3 3 2 2 3" xfId="23153" xr:uid="{00000000-0005-0000-0000-0000116D0000}"/>
    <cellStyle name="Moneda 5 3 3 2 2 4" xfId="10249" xr:uid="{00000000-0005-0000-0000-0000126D0000}"/>
    <cellStyle name="Moneda 5 3 3 2 3" xfId="5649" xr:uid="{00000000-0005-0000-0000-0000136D0000}"/>
    <cellStyle name="Moneda 5 3 3 2 3 2" xfId="24526" xr:uid="{00000000-0005-0000-0000-0000146D0000}"/>
    <cellStyle name="Moneda 5 3 3 2 4" xfId="21489" xr:uid="{00000000-0005-0000-0000-0000156D0000}"/>
    <cellStyle name="Moneda 5 3 3 2 5" xfId="8593" xr:uid="{00000000-0005-0000-0000-0000166D0000}"/>
    <cellStyle name="Moneda 5 3 3 3" xfId="3645" xr:uid="{00000000-0005-0000-0000-0000176D0000}"/>
    <cellStyle name="Moneda 5 3 3 3 2" xfId="6275" xr:uid="{00000000-0005-0000-0000-0000186D0000}"/>
    <cellStyle name="Moneda 5 3 3 3 2 2" xfId="25150" xr:uid="{00000000-0005-0000-0000-0000196D0000}"/>
    <cellStyle name="Moneda 5 3 3 3 3" xfId="22529" xr:uid="{00000000-0005-0000-0000-00001A6D0000}"/>
    <cellStyle name="Moneda 5 3 3 3 4" xfId="9625" xr:uid="{00000000-0005-0000-0000-00001B6D0000}"/>
    <cellStyle name="Moneda 5 3 3 4" xfId="5025" xr:uid="{00000000-0005-0000-0000-00001C6D0000}"/>
    <cellStyle name="Moneda 5 3 3 4 2" xfId="23902" xr:uid="{00000000-0005-0000-0000-00001D6D0000}"/>
    <cellStyle name="Moneda 5 3 3 5" xfId="20865" xr:uid="{00000000-0005-0000-0000-00001E6D0000}"/>
    <cellStyle name="Moneda 5 3 3 6" xfId="7969" xr:uid="{00000000-0005-0000-0000-00001F6D0000}"/>
    <cellStyle name="Moneda 5 3 4" xfId="2293" xr:uid="{00000000-0005-0000-0000-0000206D0000}"/>
    <cellStyle name="Moneda 5 3 4 2" xfId="3957" xr:uid="{00000000-0005-0000-0000-0000216D0000}"/>
    <cellStyle name="Moneda 5 3 4 2 2" xfId="6587" xr:uid="{00000000-0005-0000-0000-0000226D0000}"/>
    <cellStyle name="Moneda 5 3 4 2 2 2" xfId="25462" xr:uid="{00000000-0005-0000-0000-0000236D0000}"/>
    <cellStyle name="Moneda 5 3 4 2 3" xfId="22841" xr:uid="{00000000-0005-0000-0000-0000246D0000}"/>
    <cellStyle name="Moneda 5 3 4 2 4" xfId="9937" xr:uid="{00000000-0005-0000-0000-0000256D0000}"/>
    <cellStyle name="Moneda 5 3 4 3" xfId="5337" xr:uid="{00000000-0005-0000-0000-0000266D0000}"/>
    <cellStyle name="Moneda 5 3 4 3 2" xfId="24214" xr:uid="{00000000-0005-0000-0000-0000276D0000}"/>
    <cellStyle name="Moneda 5 3 4 4" xfId="21177" xr:uid="{00000000-0005-0000-0000-0000286D0000}"/>
    <cellStyle name="Moneda 5 3 4 5" xfId="8281" xr:uid="{00000000-0005-0000-0000-0000296D0000}"/>
    <cellStyle name="Moneda 5 3 5" xfId="3038" xr:uid="{00000000-0005-0000-0000-00002A6D0000}"/>
    <cellStyle name="Moneda 5 3 5 2" xfId="5962" xr:uid="{00000000-0005-0000-0000-00002B6D0000}"/>
    <cellStyle name="Moneda 5 3 5 2 2" xfId="24838" xr:uid="{00000000-0005-0000-0000-00002C6D0000}"/>
    <cellStyle name="Moneda 5 3 5 3" xfId="21922" xr:uid="{00000000-0005-0000-0000-00002D6D0000}"/>
    <cellStyle name="Moneda 5 3 5 4" xfId="9024" xr:uid="{00000000-0005-0000-0000-00002E6D0000}"/>
    <cellStyle name="Moneda 5 3 6" xfId="4711" xr:uid="{00000000-0005-0000-0000-00002F6D0000}"/>
    <cellStyle name="Moneda 5 3 6 2" xfId="23589" xr:uid="{00000000-0005-0000-0000-0000306D0000}"/>
    <cellStyle name="Moneda 5 3 6 3" xfId="12953" xr:uid="{00000000-0005-0000-0000-0000316D0000}"/>
    <cellStyle name="Moneda 5 3 7" xfId="20258" xr:uid="{00000000-0005-0000-0000-0000326D0000}"/>
    <cellStyle name="Moneda 5 3 8" xfId="7368" xr:uid="{00000000-0005-0000-0000-0000336D0000}"/>
    <cellStyle name="Moneda 5 4" xfId="1556" xr:uid="{00000000-0005-0000-0000-0000346D0000}"/>
    <cellStyle name="Moneda 5 4 2" xfId="2059" xr:uid="{00000000-0005-0000-0000-0000356D0000}"/>
    <cellStyle name="Moneda 5 4 2 2" xfId="2683" xr:uid="{00000000-0005-0000-0000-0000366D0000}"/>
    <cellStyle name="Moneda 5 4 2 2 2" xfId="4347" xr:uid="{00000000-0005-0000-0000-0000376D0000}"/>
    <cellStyle name="Moneda 5 4 2 2 2 2" xfId="6977" xr:uid="{00000000-0005-0000-0000-0000386D0000}"/>
    <cellStyle name="Moneda 5 4 2 2 2 2 2" xfId="25852" xr:uid="{00000000-0005-0000-0000-0000396D0000}"/>
    <cellStyle name="Moneda 5 4 2 2 2 3" xfId="23231" xr:uid="{00000000-0005-0000-0000-00003A6D0000}"/>
    <cellStyle name="Moneda 5 4 2 2 2 4" xfId="10327" xr:uid="{00000000-0005-0000-0000-00003B6D0000}"/>
    <cellStyle name="Moneda 5 4 2 2 3" xfId="5727" xr:uid="{00000000-0005-0000-0000-00003C6D0000}"/>
    <cellStyle name="Moneda 5 4 2 2 3 2" xfId="24604" xr:uid="{00000000-0005-0000-0000-00003D6D0000}"/>
    <cellStyle name="Moneda 5 4 2 2 4" xfId="21567" xr:uid="{00000000-0005-0000-0000-00003E6D0000}"/>
    <cellStyle name="Moneda 5 4 2 2 5" xfId="8671" xr:uid="{00000000-0005-0000-0000-00003F6D0000}"/>
    <cellStyle name="Moneda 5 4 2 3" xfId="3723" xr:uid="{00000000-0005-0000-0000-0000406D0000}"/>
    <cellStyle name="Moneda 5 4 2 3 2" xfId="6353" xr:uid="{00000000-0005-0000-0000-0000416D0000}"/>
    <cellStyle name="Moneda 5 4 2 3 2 2" xfId="25228" xr:uid="{00000000-0005-0000-0000-0000426D0000}"/>
    <cellStyle name="Moneda 5 4 2 3 3" xfId="22607" xr:uid="{00000000-0005-0000-0000-0000436D0000}"/>
    <cellStyle name="Moneda 5 4 2 3 4" xfId="9703" xr:uid="{00000000-0005-0000-0000-0000446D0000}"/>
    <cellStyle name="Moneda 5 4 2 4" xfId="5103" xr:uid="{00000000-0005-0000-0000-0000456D0000}"/>
    <cellStyle name="Moneda 5 4 2 4 2" xfId="23980" xr:uid="{00000000-0005-0000-0000-0000466D0000}"/>
    <cellStyle name="Moneda 5 4 2 5" xfId="20943" xr:uid="{00000000-0005-0000-0000-0000476D0000}"/>
    <cellStyle name="Moneda 5 4 2 6" xfId="8047" xr:uid="{00000000-0005-0000-0000-0000486D0000}"/>
    <cellStyle name="Moneda 5 4 3" xfId="2371" xr:uid="{00000000-0005-0000-0000-0000496D0000}"/>
    <cellStyle name="Moneda 5 4 3 2" xfId="4035" xr:uid="{00000000-0005-0000-0000-00004A6D0000}"/>
    <cellStyle name="Moneda 5 4 3 2 2" xfId="6665" xr:uid="{00000000-0005-0000-0000-00004B6D0000}"/>
    <cellStyle name="Moneda 5 4 3 2 2 2" xfId="25540" xr:uid="{00000000-0005-0000-0000-00004C6D0000}"/>
    <cellStyle name="Moneda 5 4 3 2 3" xfId="22919" xr:uid="{00000000-0005-0000-0000-00004D6D0000}"/>
    <cellStyle name="Moneda 5 4 3 2 4" xfId="10015" xr:uid="{00000000-0005-0000-0000-00004E6D0000}"/>
    <cellStyle name="Moneda 5 4 3 3" xfId="5415" xr:uid="{00000000-0005-0000-0000-00004F6D0000}"/>
    <cellStyle name="Moneda 5 4 3 3 2" xfId="24292" xr:uid="{00000000-0005-0000-0000-0000506D0000}"/>
    <cellStyle name="Moneda 5 4 3 4" xfId="21255" xr:uid="{00000000-0005-0000-0000-0000516D0000}"/>
    <cellStyle name="Moneda 5 4 3 5" xfId="8359" xr:uid="{00000000-0005-0000-0000-0000526D0000}"/>
    <cellStyle name="Moneda 5 4 4" xfId="3220" xr:uid="{00000000-0005-0000-0000-0000536D0000}"/>
    <cellStyle name="Moneda 5 4 4 2" xfId="6040" xr:uid="{00000000-0005-0000-0000-0000546D0000}"/>
    <cellStyle name="Moneda 5 4 4 2 2" xfId="24916" xr:uid="{00000000-0005-0000-0000-0000556D0000}"/>
    <cellStyle name="Moneda 5 4 4 3" xfId="22104" xr:uid="{00000000-0005-0000-0000-0000566D0000}"/>
    <cellStyle name="Moneda 5 4 4 4" xfId="9204" xr:uid="{00000000-0005-0000-0000-0000576D0000}"/>
    <cellStyle name="Moneda 5 4 5" xfId="4789" xr:uid="{00000000-0005-0000-0000-0000586D0000}"/>
    <cellStyle name="Moneda 5 4 5 2" xfId="23667" xr:uid="{00000000-0005-0000-0000-0000596D0000}"/>
    <cellStyle name="Moneda 5 4 6" xfId="20440" xr:uid="{00000000-0005-0000-0000-00005A6D0000}"/>
    <cellStyle name="Moneda 5 4 7" xfId="7548" xr:uid="{00000000-0005-0000-0000-00005B6D0000}"/>
    <cellStyle name="Moneda 5 5" xfId="1903" xr:uid="{00000000-0005-0000-0000-00005C6D0000}"/>
    <cellStyle name="Moneda 5 5 2" xfId="2527" xr:uid="{00000000-0005-0000-0000-00005D6D0000}"/>
    <cellStyle name="Moneda 5 5 2 2" xfId="4191" xr:uid="{00000000-0005-0000-0000-00005E6D0000}"/>
    <cellStyle name="Moneda 5 5 2 2 2" xfId="6821" xr:uid="{00000000-0005-0000-0000-00005F6D0000}"/>
    <cellStyle name="Moneda 5 5 2 2 2 2" xfId="25696" xr:uid="{00000000-0005-0000-0000-0000606D0000}"/>
    <cellStyle name="Moneda 5 5 2 2 3" xfId="23075" xr:uid="{00000000-0005-0000-0000-0000616D0000}"/>
    <cellStyle name="Moneda 5 5 2 2 4" xfId="10171" xr:uid="{00000000-0005-0000-0000-0000626D0000}"/>
    <cellStyle name="Moneda 5 5 2 3" xfId="5571" xr:uid="{00000000-0005-0000-0000-0000636D0000}"/>
    <cellStyle name="Moneda 5 5 2 3 2" xfId="24448" xr:uid="{00000000-0005-0000-0000-0000646D0000}"/>
    <cellStyle name="Moneda 5 5 2 4" xfId="21411" xr:uid="{00000000-0005-0000-0000-0000656D0000}"/>
    <cellStyle name="Moneda 5 5 2 5" xfId="8515" xr:uid="{00000000-0005-0000-0000-0000666D0000}"/>
    <cellStyle name="Moneda 5 5 3" xfId="3567" xr:uid="{00000000-0005-0000-0000-0000676D0000}"/>
    <cellStyle name="Moneda 5 5 3 2" xfId="6197" xr:uid="{00000000-0005-0000-0000-0000686D0000}"/>
    <cellStyle name="Moneda 5 5 3 2 2" xfId="25072" xr:uid="{00000000-0005-0000-0000-0000696D0000}"/>
    <cellStyle name="Moneda 5 5 3 3" xfId="22451" xr:uid="{00000000-0005-0000-0000-00006A6D0000}"/>
    <cellStyle name="Moneda 5 5 3 4" xfId="9547" xr:uid="{00000000-0005-0000-0000-00006B6D0000}"/>
    <cellStyle name="Moneda 5 5 4" xfId="4947" xr:uid="{00000000-0005-0000-0000-00006C6D0000}"/>
    <cellStyle name="Moneda 5 5 4 2" xfId="23824" xr:uid="{00000000-0005-0000-0000-00006D6D0000}"/>
    <cellStyle name="Moneda 5 5 5" xfId="20787" xr:uid="{00000000-0005-0000-0000-00006E6D0000}"/>
    <cellStyle name="Moneda 5 5 6" xfId="7891" xr:uid="{00000000-0005-0000-0000-00006F6D0000}"/>
    <cellStyle name="Moneda 5 6" xfId="2215" xr:uid="{00000000-0005-0000-0000-0000706D0000}"/>
    <cellStyle name="Moneda 5 6 2" xfId="3879" xr:uid="{00000000-0005-0000-0000-0000716D0000}"/>
    <cellStyle name="Moneda 5 6 2 2" xfId="6509" xr:uid="{00000000-0005-0000-0000-0000726D0000}"/>
    <cellStyle name="Moneda 5 6 2 2 2" xfId="25384" xr:uid="{00000000-0005-0000-0000-0000736D0000}"/>
    <cellStyle name="Moneda 5 6 2 3" xfId="22763" xr:uid="{00000000-0005-0000-0000-0000746D0000}"/>
    <cellStyle name="Moneda 5 6 2 4" xfId="9859" xr:uid="{00000000-0005-0000-0000-0000756D0000}"/>
    <cellStyle name="Moneda 5 6 3" xfId="5259" xr:uid="{00000000-0005-0000-0000-0000766D0000}"/>
    <cellStyle name="Moneda 5 6 3 2" xfId="24136" xr:uid="{00000000-0005-0000-0000-0000776D0000}"/>
    <cellStyle name="Moneda 5 6 4" xfId="21099" xr:uid="{00000000-0005-0000-0000-0000786D0000}"/>
    <cellStyle name="Moneda 5 6 5" xfId="8203" xr:uid="{00000000-0005-0000-0000-0000796D0000}"/>
    <cellStyle name="Moneda 5 7" xfId="2856" xr:uid="{00000000-0005-0000-0000-00007A6D0000}"/>
    <cellStyle name="Moneda 5 7 2" xfId="5883" xr:uid="{00000000-0005-0000-0000-00007B6D0000}"/>
    <cellStyle name="Moneda 5 7 2 2" xfId="24760" xr:uid="{00000000-0005-0000-0000-00007C6D0000}"/>
    <cellStyle name="Moneda 5 7 3" xfId="21740" xr:uid="{00000000-0005-0000-0000-00007D6D0000}"/>
    <cellStyle name="Moneda 5 7 4" xfId="8844" xr:uid="{00000000-0005-0000-0000-00007E6D0000}"/>
    <cellStyle name="Moneda 5 8" xfId="4597" xr:uid="{00000000-0005-0000-0000-00007F6D0000}"/>
    <cellStyle name="Moneda 5 8 2" xfId="23475" xr:uid="{00000000-0005-0000-0000-0000806D0000}"/>
    <cellStyle name="Moneda 5 8 3" xfId="10494" xr:uid="{00000000-0005-0000-0000-0000816D0000}"/>
    <cellStyle name="Moneda 5 9" xfId="4497" xr:uid="{00000000-0005-0000-0000-0000826D0000}"/>
    <cellStyle name="Moneda 5 9 2" xfId="23381" xr:uid="{00000000-0005-0000-0000-0000836D0000}"/>
    <cellStyle name="Moneda 6" xfId="570" xr:uid="{00000000-0005-0000-0000-0000846D0000}"/>
    <cellStyle name="Moneda 6 10" xfId="20077" xr:uid="{00000000-0005-0000-0000-0000856D0000}"/>
    <cellStyle name="Moneda 6 11" xfId="7172" xr:uid="{00000000-0005-0000-0000-0000866D0000}"/>
    <cellStyle name="Moneda 6 2" xfId="1284" xr:uid="{00000000-0005-0000-0000-0000876D0000}"/>
    <cellStyle name="Moneda 6 2 10" xfId="7279" xr:uid="{00000000-0005-0000-0000-0000886D0000}"/>
    <cellStyle name="Moneda 6 2 2" xfId="1466" xr:uid="{00000000-0005-0000-0000-0000896D0000}"/>
    <cellStyle name="Moneda 6 2 2 2" xfId="1830" xr:uid="{00000000-0005-0000-0000-00008A6D0000}"/>
    <cellStyle name="Moneda 6 2 2 2 2" xfId="2177" xr:uid="{00000000-0005-0000-0000-00008B6D0000}"/>
    <cellStyle name="Moneda 6 2 2 2 2 2" xfId="2801" xr:uid="{00000000-0005-0000-0000-00008C6D0000}"/>
    <cellStyle name="Moneda 6 2 2 2 2 2 2" xfId="4465" xr:uid="{00000000-0005-0000-0000-00008D6D0000}"/>
    <cellStyle name="Moneda 6 2 2 2 2 2 2 2" xfId="7095" xr:uid="{00000000-0005-0000-0000-00008E6D0000}"/>
    <cellStyle name="Moneda 6 2 2 2 2 2 2 2 2" xfId="25970" xr:uid="{00000000-0005-0000-0000-00008F6D0000}"/>
    <cellStyle name="Moneda 6 2 2 2 2 2 2 3" xfId="23349" xr:uid="{00000000-0005-0000-0000-0000906D0000}"/>
    <cellStyle name="Moneda 6 2 2 2 2 2 2 4" xfId="10445" xr:uid="{00000000-0005-0000-0000-0000916D0000}"/>
    <cellStyle name="Moneda 6 2 2 2 2 2 3" xfId="5845" xr:uid="{00000000-0005-0000-0000-0000926D0000}"/>
    <cellStyle name="Moneda 6 2 2 2 2 2 3 2" xfId="24722" xr:uid="{00000000-0005-0000-0000-0000936D0000}"/>
    <cellStyle name="Moneda 6 2 2 2 2 2 4" xfId="21685" xr:uid="{00000000-0005-0000-0000-0000946D0000}"/>
    <cellStyle name="Moneda 6 2 2 2 2 2 5" xfId="8789" xr:uid="{00000000-0005-0000-0000-0000956D0000}"/>
    <cellStyle name="Moneda 6 2 2 2 2 3" xfId="3841" xr:uid="{00000000-0005-0000-0000-0000966D0000}"/>
    <cellStyle name="Moneda 6 2 2 2 2 3 2" xfId="6471" xr:uid="{00000000-0005-0000-0000-0000976D0000}"/>
    <cellStyle name="Moneda 6 2 2 2 2 3 2 2" xfId="25346" xr:uid="{00000000-0005-0000-0000-0000986D0000}"/>
    <cellStyle name="Moneda 6 2 2 2 2 3 3" xfId="22725" xr:uid="{00000000-0005-0000-0000-0000996D0000}"/>
    <cellStyle name="Moneda 6 2 2 2 2 3 4" xfId="9821" xr:uid="{00000000-0005-0000-0000-00009A6D0000}"/>
    <cellStyle name="Moneda 6 2 2 2 2 4" xfId="5221" xr:uid="{00000000-0005-0000-0000-00009B6D0000}"/>
    <cellStyle name="Moneda 6 2 2 2 2 4 2" xfId="24098" xr:uid="{00000000-0005-0000-0000-00009C6D0000}"/>
    <cellStyle name="Moneda 6 2 2 2 2 5" xfId="21061" xr:uid="{00000000-0005-0000-0000-00009D6D0000}"/>
    <cellStyle name="Moneda 6 2 2 2 2 6" xfId="8165" xr:uid="{00000000-0005-0000-0000-00009E6D0000}"/>
    <cellStyle name="Moneda 6 2 2 2 3" xfId="2489" xr:uid="{00000000-0005-0000-0000-00009F6D0000}"/>
    <cellStyle name="Moneda 6 2 2 2 3 2" xfId="4153" xr:uid="{00000000-0005-0000-0000-0000A06D0000}"/>
    <cellStyle name="Moneda 6 2 2 2 3 2 2" xfId="6783" xr:uid="{00000000-0005-0000-0000-0000A16D0000}"/>
    <cellStyle name="Moneda 6 2 2 2 3 2 2 2" xfId="25658" xr:uid="{00000000-0005-0000-0000-0000A26D0000}"/>
    <cellStyle name="Moneda 6 2 2 2 3 2 3" xfId="23037" xr:uid="{00000000-0005-0000-0000-0000A36D0000}"/>
    <cellStyle name="Moneda 6 2 2 2 3 2 4" xfId="10133" xr:uid="{00000000-0005-0000-0000-0000A46D0000}"/>
    <cellStyle name="Moneda 6 2 2 2 3 3" xfId="5533" xr:uid="{00000000-0005-0000-0000-0000A56D0000}"/>
    <cellStyle name="Moneda 6 2 2 2 3 3 2" xfId="24410" xr:uid="{00000000-0005-0000-0000-0000A66D0000}"/>
    <cellStyle name="Moneda 6 2 2 2 3 4" xfId="21373" xr:uid="{00000000-0005-0000-0000-0000A76D0000}"/>
    <cellStyle name="Moneda 6 2 2 2 3 5" xfId="8477" xr:uid="{00000000-0005-0000-0000-0000A86D0000}"/>
    <cellStyle name="Moneda 6 2 2 2 4" xfId="3494" xr:uid="{00000000-0005-0000-0000-0000A96D0000}"/>
    <cellStyle name="Moneda 6 2 2 2 4 2" xfId="6158" xr:uid="{00000000-0005-0000-0000-0000AA6D0000}"/>
    <cellStyle name="Moneda 6 2 2 2 4 2 2" xfId="25034" xr:uid="{00000000-0005-0000-0000-0000AB6D0000}"/>
    <cellStyle name="Moneda 6 2 2 2 4 3" xfId="22378" xr:uid="{00000000-0005-0000-0000-0000AC6D0000}"/>
    <cellStyle name="Moneda 6 2 2 2 4 4" xfId="9475" xr:uid="{00000000-0005-0000-0000-0000AD6D0000}"/>
    <cellStyle name="Moneda 6 2 2 2 5" xfId="4908" xr:uid="{00000000-0005-0000-0000-0000AE6D0000}"/>
    <cellStyle name="Moneda 6 2 2 2 5 2" xfId="23785" xr:uid="{00000000-0005-0000-0000-0000AF6D0000}"/>
    <cellStyle name="Moneda 6 2 2 2 6" xfId="20714" xr:uid="{00000000-0005-0000-0000-0000B06D0000}"/>
    <cellStyle name="Moneda 6 2 2 2 7" xfId="7819" xr:uid="{00000000-0005-0000-0000-0000B16D0000}"/>
    <cellStyle name="Moneda 6 2 2 3" xfId="2021" xr:uid="{00000000-0005-0000-0000-0000B26D0000}"/>
    <cellStyle name="Moneda 6 2 2 3 2" xfId="2645" xr:uid="{00000000-0005-0000-0000-0000B36D0000}"/>
    <cellStyle name="Moneda 6 2 2 3 2 2" xfId="4309" xr:uid="{00000000-0005-0000-0000-0000B46D0000}"/>
    <cellStyle name="Moneda 6 2 2 3 2 2 2" xfId="6939" xr:uid="{00000000-0005-0000-0000-0000B56D0000}"/>
    <cellStyle name="Moneda 6 2 2 3 2 2 2 2" xfId="25814" xr:uid="{00000000-0005-0000-0000-0000B66D0000}"/>
    <cellStyle name="Moneda 6 2 2 3 2 2 3" xfId="23193" xr:uid="{00000000-0005-0000-0000-0000B76D0000}"/>
    <cellStyle name="Moneda 6 2 2 3 2 2 4" xfId="10289" xr:uid="{00000000-0005-0000-0000-0000B86D0000}"/>
    <cellStyle name="Moneda 6 2 2 3 2 3" xfId="5689" xr:uid="{00000000-0005-0000-0000-0000B96D0000}"/>
    <cellStyle name="Moneda 6 2 2 3 2 3 2" xfId="24566" xr:uid="{00000000-0005-0000-0000-0000BA6D0000}"/>
    <cellStyle name="Moneda 6 2 2 3 2 4" xfId="21529" xr:uid="{00000000-0005-0000-0000-0000BB6D0000}"/>
    <cellStyle name="Moneda 6 2 2 3 2 5" xfId="8633" xr:uid="{00000000-0005-0000-0000-0000BC6D0000}"/>
    <cellStyle name="Moneda 6 2 2 3 3" xfId="3685" xr:uid="{00000000-0005-0000-0000-0000BD6D0000}"/>
    <cellStyle name="Moneda 6 2 2 3 3 2" xfId="6315" xr:uid="{00000000-0005-0000-0000-0000BE6D0000}"/>
    <cellStyle name="Moneda 6 2 2 3 3 2 2" xfId="25190" xr:uid="{00000000-0005-0000-0000-0000BF6D0000}"/>
    <cellStyle name="Moneda 6 2 2 3 3 3" xfId="22569" xr:uid="{00000000-0005-0000-0000-0000C06D0000}"/>
    <cellStyle name="Moneda 6 2 2 3 3 4" xfId="9665" xr:uid="{00000000-0005-0000-0000-0000C16D0000}"/>
    <cellStyle name="Moneda 6 2 2 3 4" xfId="5065" xr:uid="{00000000-0005-0000-0000-0000C26D0000}"/>
    <cellStyle name="Moneda 6 2 2 3 4 2" xfId="23942" xr:uid="{00000000-0005-0000-0000-0000C36D0000}"/>
    <cellStyle name="Moneda 6 2 2 3 5" xfId="20905" xr:uid="{00000000-0005-0000-0000-0000C46D0000}"/>
    <cellStyle name="Moneda 6 2 2 3 6" xfId="8009" xr:uid="{00000000-0005-0000-0000-0000C56D0000}"/>
    <cellStyle name="Moneda 6 2 2 4" xfId="2333" xr:uid="{00000000-0005-0000-0000-0000C66D0000}"/>
    <cellStyle name="Moneda 6 2 2 4 2" xfId="3997" xr:uid="{00000000-0005-0000-0000-0000C76D0000}"/>
    <cellStyle name="Moneda 6 2 2 4 2 2" xfId="6627" xr:uid="{00000000-0005-0000-0000-0000C86D0000}"/>
    <cellStyle name="Moneda 6 2 2 4 2 2 2" xfId="25502" xr:uid="{00000000-0005-0000-0000-0000C96D0000}"/>
    <cellStyle name="Moneda 6 2 2 4 2 3" xfId="22881" xr:uid="{00000000-0005-0000-0000-0000CA6D0000}"/>
    <cellStyle name="Moneda 6 2 2 4 2 4" xfId="9977" xr:uid="{00000000-0005-0000-0000-0000CB6D0000}"/>
    <cellStyle name="Moneda 6 2 2 4 3" xfId="5377" xr:uid="{00000000-0005-0000-0000-0000CC6D0000}"/>
    <cellStyle name="Moneda 6 2 2 4 3 2" xfId="24254" xr:uid="{00000000-0005-0000-0000-0000CD6D0000}"/>
    <cellStyle name="Moneda 6 2 2 4 4" xfId="21217" xr:uid="{00000000-0005-0000-0000-0000CE6D0000}"/>
    <cellStyle name="Moneda 6 2 2 4 5" xfId="8321" xr:uid="{00000000-0005-0000-0000-0000CF6D0000}"/>
    <cellStyle name="Moneda 6 2 2 5" xfId="3130" xr:uid="{00000000-0005-0000-0000-0000D06D0000}"/>
    <cellStyle name="Moneda 6 2 2 5 2" xfId="6002" xr:uid="{00000000-0005-0000-0000-0000D16D0000}"/>
    <cellStyle name="Moneda 6 2 2 5 2 2" xfId="24878" xr:uid="{00000000-0005-0000-0000-0000D26D0000}"/>
    <cellStyle name="Moneda 6 2 2 5 3" xfId="22014" xr:uid="{00000000-0005-0000-0000-0000D36D0000}"/>
    <cellStyle name="Moneda 6 2 2 5 4" xfId="9115" xr:uid="{00000000-0005-0000-0000-0000D46D0000}"/>
    <cellStyle name="Moneda 6 2 2 6" xfId="4751" xr:uid="{00000000-0005-0000-0000-0000D56D0000}"/>
    <cellStyle name="Moneda 6 2 2 6 2" xfId="23629" xr:uid="{00000000-0005-0000-0000-0000D66D0000}"/>
    <cellStyle name="Moneda 6 2 2 7" xfId="20350" xr:uid="{00000000-0005-0000-0000-0000D76D0000}"/>
    <cellStyle name="Moneda 6 2 2 8" xfId="7459" xr:uid="{00000000-0005-0000-0000-0000D86D0000}"/>
    <cellStyle name="Moneda 6 2 3" xfId="1648" xr:uid="{00000000-0005-0000-0000-0000D96D0000}"/>
    <cellStyle name="Moneda 6 2 3 2" xfId="2099" xr:uid="{00000000-0005-0000-0000-0000DA6D0000}"/>
    <cellStyle name="Moneda 6 2 3 2 2" xfId="2723" xr:uid="{00000000-0005-0000-0000-0000DB6D0000}"/>
    <cellStyle name="Moneda 6 2 3 2 2 2" xfId="4387" xr:uid="{00000000-0005-0000-0000-0000DC6D0000}"/>
    <cellStyle name="Moneda 6 2 3 2 2 2 2" xfId="7017" xr:uid="{00000000-0005-0000-0000-0000DD6D0000}"/>
    <cellStyle name="Moneda 6 2 3 2 2 2 2 2" xfId="25892" xr:uid="{00000000-0005-0000-0000-0000DE6D0000}"/>
    <cellStyle name="Moneda 6 2 3 2 2 2 3" xfId="23271" xr:uid="{00000000-0005-0000-0000-0000DF6D0000}"/>
    <cellStyle name="Moneda 6 2 3 2 2 2 4" xfId="10367" xr:uid="{00000000-0005-0000-0000-0000E06D0000}"/>
    <cellStyle name="Moneda 6 2 3 2 2 3" xfId="5767" xr:uid="{00000000-0005-0000-0000-0000E16D0000}"/>
    <cellStyle name="Moneda 6 2 3 2 2 3 2" xfId="24644" xr:uid="{00000000-0005-0000-0000-0000E26D0000}"/>
    <cellStyle name="Moneda 6 2 3 2 2 4" xfId="21607" xr:uid="{00000000-0005-0000-0000-0000E36D0000}"/>
    <cellStyle name="Moneda 6 2 3 2 2 5" xfId="8711" xr:uid="{00000000-0005-0000-0000-0000E46D0000}"/>
    <cellStyle name="Moneda 6 2 3 2 3" xfId="3763" xr:uid="{00000000-0005-0000-0000-0000E56D0000}"/>
    <cellStyle name="Moneda 6 2 3 2 3 2" xfId="6393" xr:uid="{00000000-0005-0000-0000-0000E66D0000}"/>
    <cellStyle name="Moneda 6 2 3 2 3 2 2" xfId="25268" xr:uid="{00000000-0005-0000-0000-0000E76D0000}"/>
    <cellStyle name="Moneda 6 2 3 2 3 3" xfId="22647" xr:uid="{00000000-0005-0000-0000-0000E86D0000}"/>
    <cellStyle name="Moneda 6 2 3 2 3 4" xfId="9743" xr:uid="{00000000-0005-0000-0000-0000E96D0000}"/>
    <cellStyle name="Moneda 6 2 3 2 4" xfId="5143" xr:uid="{00000000-0005-0000-0000-0000EA6D0000}"/>
    <cellStyle name="Moneda 6 2 3 2 4 2" xfId="24020" xr:uid="{00000000-0005-0000-0000-0000EB6D0000}"/>
    <cellStyle name="Moneda 6 2 3 2 5" xfId="20983" xr:uid="{00000000-0005-0000-0000-0000EC6D0000}"/>
    <cellStyle name="Moneda 6 2 3 2 6" xfId="8087" xr:uid="{00000000-0005-0000-0000-0000ED6D0000}"/>
    <cellStyle name="Moneda 6 2 3 3" xfId="2411" xr:uid="{00000000-0005-0000-0000-0000EE6D0000}"/>
    <cellStyle name="Moneda 6 2 3 3 2" xfId="4075" xr:uid="{00000000-0005-0000-0000-0000EF6D0000}"/>
    <cellStyle name="Moneda 6 2 3 3 2 2" xfId="6705" xr:uid="{00000000-0005-0000-0000-0000F06D0000}"/>
    <cellStyle name="Moneda 6 2 3 3 2 2 2" xfId="25580" xr:uid="{00000000-0005-0000-0000-0000F16D0000}"/>
    <cellStyle name="Moneda 6 2 3 3 2 3" xfId="22959" xr:uid="{00000000-0005-0000-0000-0000F26D0000}"/>
    <cellStyle name="Moneda 6 2 3 3 2 4" xfId="10055" xr:uid="{00000000-0005-0000-0000-0000F36D0000}"/>
    <cellStyle name="Moneda 6 2 3 3 3" xfId="5455" xr:uid="{00000000-0005-0000-0000-0000F46D0000}"/>
    <cellStyle name="Moneda 6 2 3 3 3 2" xfId="24332" xr:uid="{00000000-0005-0000-0000-0000F56D0000}"/>
    <cellStyle name="Moneda 6 2 3 3 4" xfId="21295" xr:uid="{00000000-0005-0000-0000-0000F66D0000}"/>
    <cellStyle name="Moneda 6 2 3 3 5" xfId="8399" xr:uid="{00000000-0005-0000-0000-0000F76D0000}"/>
    <cellStyle name="Moneda 6 2 3 4" xfId="3312" xr:uid="{00000000-0005-0000-0000-0000F86D0000}"/>
    <cellStyle name="Moneda 6 2 3 4 2" xfId="6080" xr:uid="{00000000-0005-0000-0000-0000F96D0000}"/>
    <cellStyle name="Moneda 6 2 3 4 2 2" xfId="24956" xr:uid="{00000000-0005-0000-0000-0000FA6D0000}"/>
    <cellStyle name="Moneda 6 2 3 4 3" xfId="22196" xr:uid="{00000000-0005-0000-0000-0000FB6D0000}"/>
    <cellStyle name="Moneda 6 2 3 4 4" xfId="9295" xr:uid="{00000000-0005-0000-0000-0000FC6D0000}"/>
    <cellStyle name="Moneda 6 2 3 5" xfId="4829" xr:uid="{00000000-0005-0000-0000-0000FD6D0000}"/>
    <cellStyle name="Moneda 6 2 3 5 2" xfId="23707" xr:uid="{00000000-0005-0000-0000-0000FE6D0000}"/>
    <cellStyle name="Moneda 6 2 3 6" xfId="20532" xr:uid="{00000000-0005-0000-0000-0000FF6D0000}"/>
    <cellStyle name="Moneda 6 2 3 7" xfId="7639" xr:uid="{00000000-0005-0000-0000-0000006E0000}"/>
    <cellStyle name="Moneda 6 2 4" xfId="1943" xr:uid="{00000000-0005-0000-0000-0000016E0000}"/>
    <cellStyle name="Moneda 6 2 4 2" xfId="2567" xr:uid="{00000000-0005-0000-0000-0000026E0000}"/>
    <cellStyle name="Moneda 6 2 4 2 2" xfId="4231" xr:uid="{00000000-0005-0000-0000-0000036E0000}"/>
    <cellStyle name="Moneda 6 2 4 2 2 2" xfId="6861" xr:uid="{00000000-0005-0000-0000-0000046E0000}"/>
    <cellStyle name="Moneda 6 2 4 2 2 2 2" xfId="25736" xr:uid="{00000000-0005-0000-0000-0000056E0000}"/>
    <cellStyle name="Moneda 6 2 4 2 2 3" xfId="23115" xr:uid="{00000000-0005-0000-0000-0000066E0000}"/>
    <cellStyle name="Moneda 6 2 4 2 2 4" xfId="10211" xr:uid="{00000000-0005-0000-0000-0000076E0000}"/>
    <cellStyle name="Moneda 6 2 4 2 3" xfId="5611" xr:uid="{00000000-0005-0000-0000-0000086E0000}"/>
    <cellStyle name="Moneda 6 2 4 2 3 2" xfId="24488" xr:uid="{00000000-0005-0000-0000-0000096E0000}"/>
    <cellStyle name="Moneda 6 2 4 2 4" xfId="21451" xr:uid="{00000000-0005-0000-0000-00000A6E0000}"/>
    <cellStyle name="Moneda 6 2 4 2 5" xfId="8555" xr:uid="{00000000-0005-0000-0000-00000B6E0000}"/>
    <cellStyle name="Moneda 6 2 4 3" xfId="3607" xr:uid="{00000000-0005-0000-0000-00000C6E0000}"/>
    <cellStyle name="Moneda 6 2 4 3 2" xfId="6237" xr:uid="{00000000-0005-0000-0000-00000D6E0000}"/>
    <cellStyle name="Moneda 6 2 4 3 2 2" xfId="25112" xr:uid="{00000000-0005-0000-0000-00000E6E0000}"/>
    <cellStyle name="Moneda 6 2 4 3 3" xfId="22491" xr:uid="{00000000-0005-0000-0000-00000F6E0000}"/>
    <cellStyle name="Moneda 6 2 4 3 4" xfId="9587" xr:uid="{00000000-0005-0000-0000-0000106E0000}"/>
    <cellStyle name="Moneda 6 2 4 4" xfId="4987" xr:uid="{00000000-0005-0000-0000-0000116E0000}"/>
    <cellStyle name="Moneda 6 2 4 4 2" xfId="23864" xr:uid="{00000000-0005-0000-0000-0000126E0000}"/>
    <cellStyle name="Moneda 6 2 4 5" xfId="20827" xr:uid="{00000000-0005-0000-0000-0000136E0000}"/>
    <cellStyle name="Moneda 6 2 4 6" xfId="7931" xr:uid="{00000000-0005-0000-0000-0000146E0000}"/>
    <cellStyle name="Moneda 6 2 5" xfId="2255" xr:uid="{00000000-0005-0000-0000-0000156E0000}"/>
    <cellStyle name="Moneda 6 2 5 2" xfId="3919" xr:uid="{00000000-0005-0000-0000-0000166E0000}"/>
    <cellStyle name="Moneda 6 2 5 2 2" xfId="6549" xr:uid="{00000000-0005-0000-0000-0000176E0000}"/>
    <cellStyle name="Moneda 6 2 5 2 2 2" xfId="25424" xr:uid="{00000000-0005-0000-0000-0000186E0000}"/>
    <cellStyle name="Moneda 6 2 5 2 3" xfId="22803" xr:uid="{00000000-0005-0000-0000-0000196E0000}"/>
    <cellStyle name="Moneda 6 2 5 2 4" xfId="9899" xr:uid="{00000000-0005-0000-0000-00001A6E0000}"/>
    <cellStyle name="Moneda 6 2 5 3" xfId="5299" xr:uid="{00000000-0005-0000-0000-00001B6E0000}"/>
    <cellStyle name="Moneda 6 2 5 3 2" xfId="24176" xr:uid="{00000000-0005-0000-0000-00001C6E0000}"/>
    <cellStyle name="Moneda 6 2 5 4" xfId="21139" xr:uid="{00000000-0005-0000-0000-00001D6E0000}"/>
    <cellStyle name="Moneda 6 2 5 5" xfId="8243" xr:uid="{00000000-0005-0000-0000-00001E6E0000}"/>
    <cellStyle name="Moneda 6 2 6" xfId="2948" xr:uid="{00000000-0005-0000-0000-00001F6E0000}"/>
    <cellStyle name="Moneda 6 2 6 2" xfId="5924" xr:uid="{00000000-0005-0000-0000-0000206E0000}"/>
    <cellStyle name="Moneda 6 2 6 2 2" xfId="24800" xr:uid="{00000000-0005-0000-0000-0000216E0000}"/>
    <cellStyle name="Moneda 6 2 6 3" xfId="21832" xr:uid="{00000000-0005-0000-0000-0000226E0000}"/>
    <cellStyle name="Moneda 6 2 6 4" xfId="8935" xr:uid="{00000000-0005-0000-0000-0000236E0000}"/>
    <cellStyle name="Moneda 6 2 7" xfId="4672" xr:uid="{00000000-0005-0000-0000-0000246E0000}"/>
    <cellStyle name="Moneda 6 2 7 2" xfId="23550" xr:uid="{00000000-0005-0000-0000-0000256E0000}"/>
    <cellStyle name="Moneda 6 2 7 3" xfId="10566" xr:uid="{00000000-0005-0000-0000-0000266E0000}"/>
    <cellStyle name="Moneda 6 2 8" xfId="4534" xr:uid="{00000000-0005-0000-0000-0000276E0000}"/>
    <cellStyle name="Moneda 6 2 8 2" xfId="23417" xr:uid="{00000000-0005-0000-0000-0000286E0000}"/>
    <cellStyle name="Moneda 6 2 9" xfId="20168" xr:uid="{00000000-0005-0000-0000-0000296E0000}"/>
    <cellStyle name="Moneda 6 3" xfId="1375" xr:uid="{00000000-0005-0000-0000-00002A6E0000}"/>
    <cellStyle name="Moneda 6 3 2" xfId="1739" xr:uid="{00000000-0005-0000-0000-00002B6E0000}"/>
    <cellStyle name="Moneda 6 3 2 2" xfId="2138" xr:uid="{00000000-0005-0000-0000-00002C6E0000}"/>
    <cellStyle name="Moneda 6 3 2 2 2" xfId="2762" xr:uid="{00000000-0005-0000-0000-00002D6E0000}"/>
    <cellStyle name="Moneda 6 3 2 2 2 2" xfId="4426" xr:uid="{00000000-0005-0000-0000-00002E6E0000}"/>
    <cellStyle name="Moneda 6 3 2 2 2 2 2" xfId="7056" xr:uid="{00000000-0005-0000-0000-00002F6E0000}"/>
    <cellStyle name="Moneda 6 3 2 2 2 2 2 2" xfId="25931" xr:uid="{00000000-0005-0000-0000-0000306E0000}"/>
    <cellStyle name="Moneda 6 3 2 2 2 2 3" xfId="23310" xr:uid="{00000000-0005-0000-0000-0000316E0000}"/>
    <cellStyle name="Moneda 6 3 2 2 2 2 4" xfId="10406" xr:uid="{00000000-0005-0000-0000-0000326E0000}"/>
    <cellStyle name="Moneda 6 3 2 2 2 3" xfId="5806" xr:uid="{00000000-0005-0000-0000-0000336E0000}"/>
    <cellStyle name="Moneda 6 3 2 2 2 3 2" xfId="24683" xr:uid="{00000000-0005-0000-0000-0000346E0000}"/>
    <cellStyle name="Moneda 6 3 2 2 2 4" xfId="21646" xr:uid="{00000000-0005-0000-0000-0000356E0000}"/>
    <cellStyle name="Moneda 6 3 2 2 2 5" xfId="8750" xr:uid="{00000000-0005-0000-0000-0000366E0000}"/>
    <cellStyle name="Moneda 6 3 2 2 3" xfId="3802" xr:uid="{00000000-0005-0000-0000-0000376E0000}"/>
    <cellStyle name="Moneda 6 3 2 2 3 2" xfId="6432" xr:uid="{00000000-0005-0000-0000-0000386E0000}"/>
    <cellStyle name="Moneda 6 3 2 2 3 2 2" xfId="25307" xr:uid="{00000000-0005-0000-0000-0000396E0000}"/>
    <cellStyle name="Moneda 6 3 2 2 3 3" xfId="22686" xr:uid="{00000000-0005-0000-0000-00003A6E0000}"/>
    <cellStyle name="Moneda 6 3 2 2 3 4" xfId="9782" xr:uid="{00000000-0005-0000-0000-00003B6E0000}"/>
    <cellStyle name="Moneda 6 3 2 2 4" xfId="5182" xr:uid="{00000000-0005-0000-0000-00003C6E0000}"/>
    <cellStyle name="Moneda 6 3 2 2 4 2" xfId="24059" xr:uid="{00000000-0005-0000-0000-00003D6E0000}"/>
    <cellStyle name="Moneda 6 3 2 2 5" xfId="21022" xr:uid="{00000000-0005-0000-0000-00003E6E0000}"/>
    <cellStyle name="Moneda 6 3 2 2 6" xfId="8126" xr:uid="{00000000-0005-0000-0000-00003F6E0000}"/>
    <cellStyle name="Moneda 6 3 2 3" xfId="2450" xr:uid="{00000000-0005-0000-0000-0000406E0000}"/>
    <cellStyle name="Moneda 6 3 2 3 2" xfId="4114" xr:uid="{00000000-0005-0000-0000-0000416E0000}"/>
    <cellStyle name="Moneda 6 3 2 3 2 2" xfId="6744" xr:uid="{00000000-0005-0000-0000-0000426E0000}"/>
    <cellStyle name="Moneda 6 3 2 3 2 2 2" xfId="25619" xr:uid="{00000000-0005-0000-0000-0000436E0000}"/>
    <cellStyle name="Moneda 6 3 2 3 2 3" xfId="22998" xr:uid="{00000000-0005-0000-0000-0000446E0000}"/>
    <cellStyle name="Moneda 6 3 2 3 2 4" xfId="10094" xr:uid="{00000000-0005-0000-0000-0000456E0000}"/>
    <cellStyle name="Moneda 6 3 2 3 3" xfId="5494" xr:uid="{00000000-0005-0000-0000-0000466E0000}"/>
    <cellStyle name="Moneda 6 3 2 3 3 2" xfId="24371" xr:uid="{00000000-0005-0000-0000-0000476E0000}"/>
    <cellStyle name="Moneda 6 3 2 3 4" xfId="21334" xr:uid="{00000000-0005-0000-0000-0000486E0000}"/>
    <cellStyle name="Moneda 6 3 2 3 5" xfId="8438" xr:uid="{00000000-0005-0000-0000-0000496E0000}"/>
    <cellStyle name="Moneda 6 3 2 4" xfId="3403" xr:uid="{00000000-0005-0000-0000-00004A6E0000}"/>
    <cellStyle name="Moneda 6 3 2 4 2" xfId="6119" xr:uid="{00000000-0005-0000-0000-00004B6E0000}"/>
    <cellStyle name="Moneda 6 3 2 4 2 2" xfId="24995" xr:uid="{00000000-0005-0000-0000-00004C6E0000}"/>
    <cellStyle name="Moneda 6 3 2 4 3" xfId="22287" xr:uid="{00000000-0005-0000-0000-00004D6E0000}"/>
    <cellStyle name="Moneda 6 3 2 4 4" xfId="9385" xr:uid="{00000000-0005-0000-0000-00004E6E0000}"/>
    <cellStyle name="Moneda 6 3 2 5" xfId="4868" xr:uid="{00000000-0005-0000-0000-00004F6E0000}"/>
    <cellStyle name="Moneda 6 3 2 5 2" xfId="23746" xr:uid="{00000000-0005-0000-0000-0000506E0000}"/>
    <cellStyle name="Moneda 6 3 2 6" xfId="20623" xr:uid="{00000000-0005-0000-0000-0000516E0000}"/>
    <cellStyle name="Moneda 6 3 2 7" xfId="7729" xr:uid="{00000000-0005-0000-0000-0000526E0000}"/>
    <cellStyle name="Moneda 6 3 3" xfId="1982" xr:uid="{00000000-0005-0000-0000-0000536E0000}"/>
    <cellStyle name="Moneda 6 3 3 2" xfId="2606" xr:uid="{00000000-0005-0000-0000-0000546E0000}"/>
    <cellStyle name="Moneda 6 3 3 2 2" xfId="4270" xr:uid="{00000000-0005-0000-0000-0000556E0000}"/>
    <cellStyle name="Moneda 6 3 3 2 2 2" xfId="6900" xr:uid="{00000000-0005-0000-0000-0000566E0000}"/>
    <cellStyle name="Moneda 6 3 3 2 2 2 2" xfId="25775" xr:uid="{00000000-0005-0000-0000-0000576E0000}"/>
    <cellStyle name="Moneda 6 3 3 2 2 3" xfId="23154" xr:uid="{00000000-0005-0000-0000-0000586E0000}"/>
    <cellStyle name="Moneda 6 3 3 2 2 4" xfId="10250" xr:uid="{00000000-0005-0000-0000-0000596E0000}"/>
    <cellStyle name="Moneda 6 3 3 2 3" xfId="5650" xr:uid="{00000000-0005-0000-0000-00005A6E0000}"/>
    <cellStyle name="Moneda 6 3 3 2 3 2" xfId="24527" xr:uid="{00000000-0005-0000-0000-00005B6E0000}"/>
    <cellStyle name="Moneda 6 3 3 2 4" xfId="21490" xr:uid="{00000000-0005-0000-0000-00005C6E0000}"/>
    <cellStyle name="Moneda 6 3 3 2 5" xfId="8594" xr:uid="{00000000-0005-0000-0000-00005D6E0000}"/>
    <cellStyle name="Moneda 6 3 3 3" xfId="3646" xr:uid="{00000000-0005-0000-0000-00005E6E0000}"/>
    <cellStyle name="Moneda 6 3 3 3 2" xfId="6276" xr:uid="{00000000-0005-0000-0000-00005F6E0000}"/>
    <cellStyle name="Moneda 6 3 3 3 2 2" xfId="25151" xr:uid="{00000000-0005-0000-0000-0000606E0000}"/>
    <cellStyle name="Moneda 6 3 3 3 3" xfId="22530" xr:uid="{00000000-0005-0000-0000-0000616E0000}"/>
    <cellStyle name="Moneda 6 3 3 3 4" xfId="9626" xr:uid="{00000000-0005-0000-0000-0000626E0000}"/>
    <cellStyle name="Moneda 6 3 3 4" xfId="5026" xr:uid="{00000000-0005-0000-0000-0000636E0000}"/>
    <cellStyle name="Moneda 6 3 3 4 2" xfId="23903" xr:uid="{00000000-0005-0000-0000-0000646E0000}"/>
    <cellStyle name="Moneda 6 3 3 5" xfId="20866" xr:uid="{00000000-0005-0000-0000-0000656E0000}"/>
    <cellStyle name="Moneda 6 3 3 6" xfId="7970" xr:uid="{00000000-0005-0000-0000-0000666E0000}"/>
    <cellStyle name="Moneda 6 3 4" xfId="2294" xr:uid="{00000000-0005-0000-0000-0000676E0000}"/>
    <cellStyle name="Moneda 6 3 4 2" xfId="3958" xr:uid="{00000000-0005-0000-0000-0000686E0000}"/>
    <cellStyle name="Moneda 6 3 4 2 2" xfId="6588" xr:uid="{00000000-0005-0000-0000-0000696E0000}"/>
    <cellStyle name="Moneda 6 3 4 2 2 2" xfId="25463" xr:uid="{00000000-0005-0000-0000-00006A6E0000}"/>
    <cellStyle name="Moneda 6 3 4 2 3" xfId="22842" xr:uid="{00000000-0005-0000-0000-00006B6E0000}"/>
    <cellStyle name="Moneda 6 3 4 2 4" xfId="9938" xr:uid="{00000000-0005-0000-0000-00006C6E0000}"/>
    <cellStyle name="Moneda 6 3 4 3" xfId="5338" xr:uid="{00000000-0005-0000-0000-00006D6E0000}"/>
    <cellStyle name="Moneda 6 3 4 3 2" xfId="24215" xr:uid="{00000000-0005-0000-0000-00006E6E0000}"/>
    <cellStyle name="Moneda 6 3 4 4" xfId="21178" xr:uid="{00000000-0005-0000-0000-00006F6E0000}"/>
    <cellStyle name="Moneda 6 3 4 5" xfId="8282" xr:uid="{00000000-0005-0000-0000-0000706E0000}"/>
    <cellStyle name="Moneda 6 3 5" xfId="3039" xr:uid="{00000000-0005-0000-0000-0000716E0000}"/>
    <cellStyle name="Moneda 6 3 5 2" xfId="5963" xr:uid="{00000000-0005-0000-0000-0000726E0000}"/>
    <cellStyle name="Moneda 6 3 5 2 2" xfId="24839" xr:uid="{00000000-0005-0000-0000-0000736E0000}"/>
    <cellStyle name="Moneda 6 3 5 3" xfId="21923" xr:uid="{00000000-0005-0000-0000-0000746E0000}"/>
    <cellStyle name="Moneda 6 3 5 4" xfId="9025" xr:uid="{00000000-0005-0000-0000-0000756E0000}"/>
    <cellStyle name="Moneda 6 3 6" xfId="4712" xr:uid="{00000000-0005-0000-0000-0000766E0000}"/>
    <cellStyle name="Moneda 6 3 6 2" xfId="23590" xr:uid="{00000000-0005-0000-0000-0000776E0000}"/>
    <cellStyle name="Moneda 6 3 6 3" xfId="12954" xr:uid="{00000000-0005-0000-0000-0000786E0000}"/>
    <cellStyle name="Moneda 6 3 7" xfId="20259" xr:uid="{00000000-0005-0000-0000-0000796E0000}"/>
    <cellStyle name="Moneda 6 3 8" xfId="7369" xr:uid="{00000000-0005-0000-0000-00007A6E0000}"/>
    <cellStyle name="Moneda 6 4" xfId="1557" xr:uid="{00000000-0005-0000-0000-00007B6E0000}"/>
    <cellStyle name="Moneda 6 4 2" xfId="2060" xr:uid="{00000000-0005-0000-0000-00007C6E0000}"/>
    <cellStyle name="Moneda 6 4 2 2" xfId="2684" xr:uid="{00000000-0005-0000-0000-00007D6E0000}"/>
    <cellStyle name="Moneda 6 4 2 2 2" xfId="4348" xr:uid="{00000000-0005-0000-0000-00007E6E0000}"/>
    <cellStyle name="Moneda 6 4 2 2 2 2" xfId="6978" xr:uid="{00000000-0005-0000-0000-00007F6E0000}"/>
    <cellStyle name="Moneda 6 4 2 2 2 2 2" xfId="25853" xr:uid="{00000000-0005-0000-0000-0000806E0000}"/>
    <cellStyle name="Moneda 6 4 2 2 2 3" xfId="23232" xr:uid="{00000000-0005-0000-0000-0000816E0000}"/>
    <cellStyle name="Moneda 6 4 2 2 2 4" xfId="10328" xr:uid="{00000000-0005-0000-0000-0000826E0000}"/>
    <cellStyle name="Moneda 6 4 2 2 3" xfId="5728" xr:uid="{00000000-0005-0000-0000-0000836E0000}"/>
    <cellStyle name="Moneda 6 4 2 2 3 2" xfId="24605" xr:uid="{00000000-0005-0000-0000-0000846E0000}"/>
    <cellStyle name="Moneda 6 4 2 2 4" xfId="21568" xr:uid="{00000000-0005-0000-0000-0000856E0000}"/>
    <cellStyle name="Moneda 6 4 2 2 5" xfId="8672" xr:uid="{00000000-0005-0000-0000-0000866E0000}"/>
    <cellStyle name="Moneda 6 4 2 3" xfId="3724" xr:uid="{00000000-0005-0000-0000-0000876E0000}"/>
    <cellStyle name="Moneda 6 4 2 3 2" xfId="6354" xr:uid="{00000000-0005-0000-0000-0000886E0000}"/>
    <cellStyle name="Moneda 6 4 2 3 2 2" xfId="25229" xr:uid="{00000000-0005-0000-0000-0000896E0000}"/>
    <cellStyle name="Moneda 6 4 2 3 3" xfId="22608" xr:uid="{00000000-0005-0000-0000-00008A6E0000}"/>
    <cellStyle name="Moneda 6 4 2 3 4" xfId="9704" xr:uid="{00000000-0005-0000-0000-00008B6E0000}"/>
    <cellStyle name="Moneda 6 4 2 4" xfId="5104" xr:uid="{00000000-0005-0000-0000-00008C6E0000}"/>
    <cellStyle name="Moneda 6 4 2 4 2" xfId="23981" xr:uid="{00000000-0005-0000-0000-00008D6E0000}"/>
    <cellStyle name="Moneda 6 4 2 5" xfId="20944" xr:uid="{00000000-0005-0000-0000-00008E6E0000}"/>
    <cellStyle name="Moneda 6 4 2 6" xfId="8048" xr:uid="{00000000-0005-0000-0000-00008F6E0000}"/>
    <cellStyle name="Moneda 6 4 3" xfId="2372" xr:uid="{00000000-0005-0000-0000-0000906E0000}"/>
    <cellStyle name="Moneda 6 4 3 2" xfId="4036" xr:uid="{00000000-0005-0000-0000-0000916E0000}"/>
    <cellStyle name="Moneda 6 4 3 2 2" xfId="6666" xr:uid="{00000000-0005-0000-0000-0000926E0000}"/>
    <cellStyle name="Moneda 6 4 3 2 2 2" xfId="25541" xr:uid="{00000000-0005-0000-0000-0000936E0000}"/>
    <cellStyle name="Moneda 6 4 3 2 3" xfId="22920" xr:uid="{00000000-0005-0000-0000-0000946E0000}"/>
    <cellStyle name="Moneda 6 4 3 2 4" xfId="10016" xr:uid="{00000000-0005-0000-0000-0000956E0000}"/>
    <cellStyle name="Moneda 6 4 3 3" xfId="5416" xr:uid="{00000000-0005-0000-0000-0000966E0000}"/>
    <cellStyle name="Moneda 6 4 3 3 2" xfId="24293" xr:uid="{00000000-0005-0000-0000-0000976E0000}"/>
    <cellStyle name="Moneda 6 4 3 4" xfId="21256" xr:uid="{00000000-0005-0000-0000-0000986E0000}"/>
    <cellStyle name="Moneda 6 4 3 5" xfId="8360" xr:uid="{00000000-0005-0000-0000-0000996E0000}"/>
    <cellStyle name="Moneda 6 4 4" xfId="3221" xr:uid="{00000000-0005-0000-0000-00009A6E0000}"/>
    <cellStyle name="Moneda 6 4 4 2" xfId="6041" xr:uid="{00000000-0005-0000-0000-00009B6E0000}"/>
    <cellStyle name="Moneda 6 4 4 2 2" xfId="24917" xr:uid="{00000000-0005-0000-0000-00009C6E0000}"/>
    <cellStyle name="Moneda 6 4 4 3" xfId="22105" xr:uid="{00000000-0005-0000-0000-00009D6E0000}"/>
    <cellStyle name="Moneda 6 4 4 4" xfId="9205" xr:uid="{00000000-0005-0000-0000-00009E6E0000}"/>
    <cellStyle name="Moneda 6 4 5" xfId="4790" xr:uid="{00000000-0005-0000-0000-00009F6E0000}"/>
    <cellStyle name="Moneda 6 4 5 2" xfId="23668" xr:uid="{00000000-0005-0000-0000-0000A06E0000}"/>
    <cellStyle name="Moneda 6 4 6" xfId="20441" xr:uid="{00000000-0005-0000-0000-0000A16E0000}"/>
    <cellStyle name="Moneda 6 4 7" xfId="7549" xr:uid="{00000000-0005-0000-0000-0000A26E0000}"/>
    <cellStyle name="Moneda 6 5" xfId="1904" xr:uid="{00000000-0005-0000-0000-0000A36E0000}"/>
    <cellStyle name="Moneda 6 5 2" xfId="2528" xr:uid="{00000000-0005-0000-0000-0000A46E0000}"/>
    <cellStyle name="Moneda 6 5 2 2" xfId="4192" xr:uid="{00000000-0005-0000-0000-0000A56E0000}"/>
    <cellStyle name="Moneda 6 5 2 2 2" xfId="6822" xr:uid="{00000000-0005-0000-0000-0000A66E0000}"/>
    <cellStyle name="Moneda 6 5 2 2 2 2" xfId="25697" xr:uid="{00000000-0005-0000-0000-0000A76E0000}"/>
    <cellStyle name="Moneda 6 5 2 2 3" xfId="23076" xr:uid="{00000000-0005-0000-0000-0000A86E0000}"/>
    <cellStyle name="Moneda 6 5 2 2 4" xfId="10172" xr:uid="{00000000-0005-0000-0000-0000A96E0000}"/>
    <cellStyle name="Moneda 6 5 2 3" xfId="5572" xr:uid="{00000000-0005-0000-0000-0000AA6E0000}"/>
    <cellStyle name="Moneda 6 5 2 3 2" xfId="24449" xr:uid="{00000000-0005-0000-0000-0000AB6E0000}"/>
    <cellStyle name="Moneda 6 5 2 4" xfId="21412" xr:uid="{00000000-0005-0000-0000-0000AC6E0000}"/>
    <cellStyle name="Moneda 6 5 2 5" xfId="8516" xr:uid="{00000000-0005-0000-0000-0000AD6E0000}"/>
    <cellStyle name="Moneda 6 5 3" xfId="3568" xr:uid="{00000000-0005-0000-0000-0000AE6E0000}"/>
    <cellStyle name="Moneda 6 5 3 2" xfId="6198" xr:uid="{00000000-0005-0000-0000-0000AF6E0000}"/>
    <cellStyle name="Moneda 6 5 3 2 2" xfId="25073" xr:uid="{00000000-0005-0000-0000-0000B06E0000}"/>
    <cellStyle name="Moneda 6 5 3 3" xfId="22452" xr:uid="{00000000-0005-0000-0000-0000B16E0000}"/>
    <cellStyle name="Moneda 6 5 3 4" xfId="9548" xr:uid="{00000000-0005-0000-0000-0000B26E0000}"/>
    <cellStyle name="Moneda 6 5 4" xfId="4948" xr:uid="{00000000-0005-0000-0000-0000B36E0000}"/>
    <cellStyle name="Moneda 6 5 4 2" xfId="23825" xr:uid="{00000000-0005-0000-0000-0000B46E0000}"/>
    <cellStyle name="Moneda 6 5 5" xfId="20788" xr:uid="{00000000-0005-0000-0000-0000B56E0000}"/>
    <cellStyle name="Moneda 6 5 6" xfId="7892" xr:uid="{00000000-0005-0000-0000-0000B66E0000}"/>
    <cellStyle name="Moneda 6 6" xfId="2216" xr:uid="{00000000-0005-0000-0000-0000B76E0000}"/>
    <cellStyle name="Moneda 6 6 2" xfId="3880" xr:uid="{00000000-0005-0000-0000-0000B86E0000}"/>
    <cellStyle name="Moneda 6 6 2 2" xfId="6510" xr:uid="{00000000-0005-0000-0000-0000B96E0000}"/>
    <cellStyle name="Moneda 6 6 2 2 2" xfId="25385" xr:uid="{00000000-0005-0000-0000-0000BA6E0000}"/>
    <cellStyle name="Moneda 6 6 2 3" xfId="22764" xr:uid="{00000000-0005-0000-0000-0000BB6E0000}"/>
    <cellStyle name="Moneda 6 6 2 4" xfId="9860" xr:uid="{00000000-0005-0000-0000-0000BC6E0000}"/>
    <cellStyle name="Moneda 6 6 3" xfId="5260" xr:uid="{00000000-0005-0000-0000-0000BD6E0000}"/>
    <cellStyle name="Moneda 6 6 3 2" xfId="24137" xr:uid="{00000000-0005-0000-0000-0000BE6E0000}"/>
    <cellStyle name="Moneda 6 6 4" xfId="21100" xr:uid="{00000000-0005-0000-0000-0000BF6E0000}"/>
    <cellStyle name="Moneda 6 6 5" xfId="8204" xr:uid="{00000000-0005-0000-0000-0000C06E0000}"/>
    <cellStyle name="Moneda 6 7" xfId="2857" xr:uid="{00000000-0005-0000-0000-0000C16E0000}"/>
    <cellStyle name="Moneda 6 7 2" xfId="5884" xr:uid="{00000000-0005-0000-0000-0000C26E0000}"/>
    <cellStyle name="Moneda 6 7 2 2" xfId="24761" xr:uid="{00000000-0005-0000-0000-0000C36E0000}"/>
    <cellStyle name="Moneda 6 7 3" xfId="21741" xr:uid="{00000000-0005-0000-0000-0000C46E0000}"/>
    <cellStyle name="Moneda 6 7 4" xfId="8845" xr:uid="{00000000-0005-0000-0000-0000C56E0000}"/>
    <cellStyle name="Moneda 6 8" xfId="4598" xr:uid="{00000000-0005-0000-0000-0000C66E0000}"/>
    <cellStyle name="Moneda 6 8 2" xfId="23476" xr:uid="{00000000-0005-0000-0000-0000C76E0000}"/>
    <cellStyle name="Moneda 6 8 3" xfId="10495" xr:uid="{00000000-0005-0000-0000-0000C86E0000}"/>
    <cellStyle name="Moneda 6 9" xfId="4498" xr:uid="{00000000-0005-0000-0000-0000C96E0000}"/>
    <cellStyle name="Moneda 6 9 2" xfId="23382" xr:uid="{00000000-0005-0000-0000-0000CA6E0000}"/>
    <cellStyle name="Moneda 7" xfId="26806" xr:uid="{00000000-0005-0000-0000-0000CB6E0000}"/>
    <cellStyle name="Monétaire [0]_CREATIVE" xfId="12955" xr:uid="{00000000-0005-0000-0000-0000CC6E0000}"/>
    <cellStyle name="Monétaire_CREATIVE" xfId="12956" xr:uid="{00000000-0005-0000-0000-0000CD6E0000}"/>
    <cellStyle name="Neutral 10" xfId="12957" xr:uid="{00000000-0005-0000-0000-0000CE6E0000}"/>
    <cellStyle name="Neutral 11" xfId="41061" xr:uid="{00000000-0005-0000-0000-0000CF6E0000}"/>
    <cellStyle name="Neutral 2" xfId="571" xr:uid="{00000000-0005-0000-0000-0000D06E0000}"/>
    <cellStyle name="Neutral 2 2" xfId="572" xr:uid="{00000000-0005-0000-0000-0000D16E0000}"/>
    <cellStyle name="Neutral 2 3" xfId="12958" xr:uid="{00000000-0005-0000-0000-0000D26E0000}"/>
    <cellStyle name="Neutral 2 4" xfId="12959" xr:uid="{00000000-0005-0000-0000-0000D36E0000}"/>
    <cellStyle name="Neutral 2 5" xfId="12960" xr:uid="{00000000-0005-0000-0000-0000D46E0000}"/>
    <cellStyle name="Neutral 3" xfId="573" xr:uid="{00000000-0005-0000-0000-0000D56E0000}"/>
    <cellStyle name="Neutral 3 2" xfId="12961" xr:uid="{00000000-0005-0000-0000-0000D66E0000}"/>
    <cellStyle name="Neutral 4" xfId="574" xr:uid="{00000000-0005-0000-0000-0000D76E0000}"/>
    <cellStyle name="Neutral 5" xfId="575" xr:uid="{00000000-0005-0000-0000-0000D86E0000}"/>
    <cellStyle name="Neutral 6" xfId="576" xr:uid="{00000000-0005-0000-0000-0000D96E0000}"/>
    <cellStyle name="Neutral 7" xfId="577" xr:uid="{00000000-0005-0000-0000-0000DA6E0000}"/>
    <cellStyle name="Neutral 8" xfId="578" xr:uid="{00000000-0005-0000-0000-0000DB6E0000}"/>
    <cellStyle name="Neutral 9" xfId="579" xr:uid="{00000000-0005-0000-0000-0000DC6E0000}"/>
    <cellStyle name="no dec" xfId="29" xr:uid="{00000000-0005-0000-0000-0000DD6E0000}"/>
    <cellStyle name="Normal" xfId="0" builtinId="0"/>
    <cellStyle name="Normal - Style1" xfId="30" xr:uid="{00000000-0005-0000-0000-0000DF6E0000}"/>
    <cellStyle name="Normal - Style1 2" xfId="12962" xr:uid="{00000000-0005-0000-0000-0000E06E0000}"/>
    <cellStyle name="Normal - Style1 2 2" xfId="12963" xr:uid="{00000000-0005-0000-0000-0000E16E0000}"/>
    <cellStyle name="Normal - Style1 2 3" xfId="12964" xr:uid="{00000000-0005-0000-0000-0000E26E0000}"/>
    <cellStyle name="Normal - Style1 3" xfId="12965" xr:uid="{00000000-0005-0000-0000-0000E36E0000}"/>
    <cellStyle name="Normal 10" xfId="31" xr:uid="{00000000-0005-0000-0000-0000E46E0000}"/>
    <cellStyle name="Normal 10 2" xfId="580" xr:uid="{00000000-0005-0000-0000-0000E56E0000}"/>
    <cellStyle name="Normal 10 2 2" xfId="581" xr:uid="{00000000-0005-0000-0000-0000E66E0000}"/>
    <cellStyle name="Normal 10 2 2 2" xfId="12966" xr:uid="{00000000-0005-0000-0000-0000E76E0000}"/>
    <cellStyle name="Normal 10 2 3" xfId="12967" xr:uid="{00000000-0005-0000-0000-0000E86E0000}"/>
    <cellStyle name="Normal 10 2 3 2" xfId="12968" xr:uid="{00000000-0005-0000-0000-0000E96E0000}"/>
    <cellStyle name="Normal 10 2 3 2 2" xfId="12969" xr:uid="{00000000-0005-0000-0000-0000EA6E0000}"/>
    <cellStyle name="Normal 10 2 3 2 3" xfId="12970" xr:uid="{00000000-0005-0000-0000-0000EB6E0000}"/>
    <cellStyle name="Normal 10 2 3 2 3 2" xfId="12971" xr:uid="{00000000-0005-0000-0000-0000EC6E0000}"/>
    <cellStyle name="Normal 10 2 3 2 3 2 2" xfId="16229" xr:uid="{00000000-0005-0000-0000-0000ED6E0000}"/>
    <cellStyle name="Normal 10 2 3 2 3 2 3" xfId="19388" xr:uid="{00000000-0005-0000-0000-0000EE6E0000}"/>
    <cellStyle name="Normal 10 2 3 2 3 3" xfId="16228" xr:uid="{00000000-0005-0000-0000-0000EF6E0000}"/>
    <cellStyle name="Normal 10 2 3 2 3 4" xfId="19387" xr:uid="{00000000-0005-0000-0000-0000F06E0000}"/>
    <cellStyle name="Normal 10 2 3 2 4" xfId="12972" xr:uid="{00000000-0005-0000-0000-0000F16E0000}"/>
    <cellStyle name="Normal 10 2 3 2 4 2" xfId="16230" xr:uid="{00000000-0005-0000-0000-0000F26E0000}"/>
    <cellStyle name="Normal 10 2 3 2 4 3" xfId="19389" xr:uid="{00000000-0005-0000-0000-0000F36E0000}"/>
    <cellStyle name="Normal 10 2 3 3" xfId="12973" xr:uid="{00000000-0005-0000-0000-0000F46E0000}"/>
    <cellStyle name="Normal 10 2 3 3 2" xfId="12974" xr:uid="{00000000-0005-0000-0000-0000F56E0000}"/>
    <cellStyle name="Normal 10 2 3 3 2 2" xfId="16232" xr:uid="{00000000-0005-0000-0000-0000F66E0000}"/>
    <cellStyle name="Normal 10 2 3 3 2 3" xfId="19391" xr:uid="{00000000-0005-0000-0000-0000F76E0000}"/>
    <cellStyle name="Normal 10 2 3 3 3" xfId="16231" xr:uid="{00000000-0005-0000-0000-0000F86E0000}"/>
    <cellStyle name="Normal 10 2 3 3 4" xfId="19390" xr:uid="{00000000-0005-0000-0000-0000F96E0000}"/>
    <cellStyle name="Normal 10 2 4" xfId="12975" xr:uid="{00000000-0005-0000-0000-0000FA6E0000}"/>
    <cellStyle name="Normal 10 2 4 2" xfId="12976" xr:uid="{00000000-0005-0000-0000-0000FB6E0000}"/>
    <cellStyle name="Normal 10 2 5" xfId="12977" xr:uid="{00000000-0005-0000-0000-0000FC6E0000}"/>
    <cellStyle name="Normal 10 3" xfId="582" xr:uid="{00000000-0005-0000-0000-0000FD6E0000}"/>
    <cellStyle name="Normal 10 3 2" xfId="12978" xr:uid="{00000000-0005-0000-0000-0000FE6E0000}"/>
    <cellStyle name="Normal 10 3 2 2" xfId="12979" xr:uid="{00000000-0005-0000-0000-0000FF6E0000}"/>
    <cellStyle name="Normal 10 3 2 2 2" xfId="16234" xr:uid="{00000000-0005-0000-0000-0000006F0000}"/>
    <cellStyle name="Normal 10 3 2 2 3" xfId="19393" xr:uid="{00000000-0005-0000-0000-0000016F0000}"/>
    <cellStyle name="Normal 10 3 2 3" xfId="16233" xr:uid="{00000000-0005-0000-0000-0000026F0000}"/>
    <cellStyle name="Normal 10 3 2 4" xfId="19392" xr:uid="{00000000-0005-0000-0000-0000036F0000}"/>
    <cellStyle name="Normal 10 4" xfId="583" xr:uid="{00000000-0005-0000-0000-0000046F0000}"/>
    <cellStyle name="Normal 10 5" xfId="584" xr:uid="{00000000-0005-0000-0000-0000056F0000}"/>
    <cellStyle name="Normal 100" xfId="585" xr:uid="{00000000-0005-0000-0000-0000066F0000}"/>
    <cellStyle name="Normal 100 2" xfId="586" xr:uid="{00000000-0005-0000-0000-0000076F0000}"/>
    <cellStyle name="Normal 100 2 2" xfId="12980" xr:uid="{00000000-0005-0000-0000-0000086F0000}"/>
    <cellStyle name="Normal 100 2 2 2" xfId="12981" xr:uid="{00000000-0005-0000-0000-0000096F0000}"/>
    <cellStyle name="Normal 100 2 2 2 2" xfId="16236" xr:uid="{00000000-0005-0000-0000-00000A6F0000}"/>
    <cellStyle name="Normal 100 2 2 2 3" xfId="19395" xr:uid="{00000000-0005-0000-0000-00000B6F0000}"/>
    <cellStyle name="Normal 100 2 2 3" xfId="16235" xr:uid="{00000000-0005-0000-0000-00000C6F0000}"/>
    <cellStyle name="Normal 100 2 2 4" xfId="19394" xr:uid="{00000000-0005-0000-0000-00000D6F0000}"/>
    <cellStyle name="Normal 100 2 3" xfId="12982" xr:uid="{00000000-0005-0000-0000-00000E6F0000}"/>
    <cellStyle name="Normal 100 2 3 2" xfId="16237" xr:uid="{00000000-0005-0000-0000-00000F6F0000}"/>
    <cellStyle name="Normal 100 2 3 3" xfId="19396" xr:uid="{00000000-0005-0000-0000-0000106F0000}"/>
    <cellStyle name="Normal 100 3" xfId="12983" xr:uid="{00000000-0005-0000-0000-0000116F0000}"/>
    <cellStyle name="Normal 100 4" xfId="12984" xr:uid="{00000000-0005-0000-0000-0000126F0000}"/>
    <cellStyle name="Normal 100 5" xfId="12985" xr:uid="{00000000-0005-0000-0000-0000136F0000}"/>
    <cellStyle name="Normal 100 5 2" xfId="12986" xr:uid="{00000000-0005-0000-0000-0000146F0000}"/>
    <cellStyle name="Normal 100 5 2 2" xfId="12987" xr:uid="{00000000-0005-0000-0000-0000156F0000}"/>
    <cellStyle name="Normal 100 5 2 2 2" xfId="16239" xr:uid="{00000000-0005-0000-0000-0000166F0000}"/>
    <cellStyle name="Normal 100 5 2 2 3" xfId="19398" xr:uid="{00000000-0005-0000-0000-0000176F0000}"/>
    <cellStyle name="Normal 100 5 2 3" xfId="16238" xr:uid="{00000000-0005-0000-0000-0000186F0000}"/>
    <cellStyle name="Normal 100 5 2 4" xfId="19397" xr:uid="{00000000-0005-0000-0000-0000196F0000}"/>
    <cellStyle name="Normal 100 5 3" xfId="12988" xr:uid="{00000000-0005-0000-0000-00001A6F0000}"/>
    <cellStyle name="Normal 100 5 4" xfId="12989" xr:uid="{00000000-0005-0000-0000-00001B6F0000}"/>
    <cellStyle name="Normal 100 5 4 2" xfId="12990" xr:uid="{00000000-0005-0000-0000-00001C6F0000}"/>
    <cellStyle name="Normal 100 5 4 2 2" xfId="16241" xr:uid="{00000000-0005-0000-0000-00001D6F0000}"/>
    <cellStyle name="Normal 100 5 4 2 3" xfId="19400" xr:uid="{00000000-0005-0000-0000-00001E6F0000}"/>
    <cellStyle name="Normal 100 5 4 3" xfId="16240" xr:uid="{00000000-0005-0000-0000-00001F6F0000}"/>
    <cellStyle name="Normal 100 5 4 4" xfId="19399" xr:uid="{00000000-0005-0000-0000-0000206F0000}"/>
    <cellStyle name="Normal 100 5 5" xfId="12991" xr:uid="{00000000-0005-0000-0000-0000216F0000}"/>
    <cellStyle name="Normal 100 5 5 2" xfId="16242" xr:uid="{00000000-0005-0000-0000-0000226F0000}"/>
    <cellStyle name="Normal 100 5 5 3" xfId="19401" xr:uid="{00000000-0005-0000-0000-0000236F0000}"/>
    <cellStyle name="Normal 100 6" xfId="12992" xr:uid="{00000000-0005-0000-0000-0000246F0000}"/>
    <cellStyle name="Normal 100 6 2" xfId="12993" xr:uid="{00000000-0005-0000-0000-0000256F0000}"/>
    <cellStyle name="Normal 100 6 2 2" xfId="16244" xr:uid="{00000000-0005-0000-0000-0000266F0000}"/>
    <cellStyle name="Normal 100 6 2 3" xfId="19403" xr:uid="{00000000-0005-0000-0000-0000276F0000}"/>
    <cellStyle name="Normal 100 6 3" xfId="16243" xr:uid="{00000000-0005-0000-0000-0000286F0000}"/>
    <cellStyle name="Normal 100 6 4" xfId="19402" xr:uid="{00000000-0005-0000-0000-0000296F0000}"/>
    <cellStyle name="Normal 100 7" xfId="12994" xr:uid="{00000000-0005-0000-0000-00002A6F0000}"/>
    <cellStyle name="Normal 100 8" xfId="12995" xr:uid="{00000000-0005-0000-0000-00002B6F0000}"/>
    <cellStyle name="Normal 100 8 2" xfId="16245" xr:uid="{00000000-0005-0000-0000-00002C6F0000}"/>
    <cellStyle name="Normal 100 8 3" xfId="19404" xr:uid="{00000000-0005-0000-0000-00002D6F0000}"/>
    <cellStyle name="Normal 100 9" xfId="12996" xr:uid="{00000000-0005-0000-0000-00002E6F0000}"/>
    <cellStyle name="Normal 100 9 2" xfId="16246" xr:uid="{00000000-0005-0000-0000-00002F6F0000}"/>
    <cellStyle name="Normal 100 9 3" xfId="19405" xr:uid="{00000000-0005-0000-0000-0000306F0000}"/>
    <cellStyle name="Normal 101" xfId="587" xr:uid="{00000000-0005-0000-0000-0000316F0000}"/>
    <cellStyle name="Normal 101 2" xfId="12997" xr:uid="{00000000-0005-0000-0000-0000326F0000}"/>
    <cellStyle name="Normal 101 2 2" xfId="12998" xr:uid="{00000000-0005-0000-0000-0000336F0000}"/>
    <cellStyle name="Normal 101 2 2 2" xfId="12999" xr:uid="{00000000-0005-0000-0000-0000346F0000}"/>
    <cellStyle name="Normal 101 2 2 2 2" xfId="16249" xr:uid="{00000000-0005-0000-0000-0000356F0000}"/>
    <cellStyle name="Normal 101 2 2 2 3" xfId="19408" xr:uid="{00000000-0005-0000-0000-0000366F0000}"/>
    <cellStyle name="Normal 101 2 2 3" xfId="16248" xr:uid="{00000000-0005-0000-0000-0000376F0000}"/>
    <cellStyle name="Normal 101 2 2 4" xfId="19407" xr:uid="{00000000-0005-0000-0000-0000386F0000}"/>
    <cellStyle name="Normal 101 2 3" xfId="13000" xr:uid="{00000000-0005-0000-0000-0000396F0000}"/>
    <cellStyle name="Normal 101 2 3 2" xfId="16250" xr:uid="{00000000-0005-0000-0000-00003A6F0000}"/>
    <cellStyle name="Normal 101 2 3 3" xfId="19409" xr:uid="{00000000-0005-0000-0000-00003B6F0000}"/>
    <cellStyle name="Normal 101 2 4" xfId="16247" xr:uid="{00000000-0005-0000-0000-00003C6F0000}"/>
    <cellStyle name="Normal 101 2 5" xfId="19406" xr:uid="{00000000-0005-0000-0000-00003D6F0000}"/>
    <cellStyle name="Normal 101 3" xfId="13001" xr:uid="{00000000-0005-0000-0000-00003E6F0000}"/>
    <cellStyle name="Normal 101 4" xfId="13002" xr:uid="{00000000-0005-0000-0000-00003F6F0000}"/>
    <cellStyle name="Normal 101 5" xfId="13003" xr:uid="{00000000-0005-0000-0000-0000406F0000}"/>
    <cellStyle name="Normal 101 5 2" xfId="13004" xr:uid="{00000000-0005-0000-0000-0000416F0000}"/>
    <cellStyle name="Normal 101 5 2 2" xfId="13005" xr:uid="{00000000-0005-0000-0000-0000426F0000}"/>
    <cellStyle name="Normal 101 5 2 2 2" xfId="16252" xr:uid="{00000000-0005-0000-0000-0000436F0000}"/>
    <cellStyle name="Normal 101 5 2 2 3" xfId="19411" xr:uid="{00000000-0005-0000-0000-0000446F0000}"/>
    <cellStyle name="Normal 101 5 2 3" xfId="16251" xr:uid="{00000000-0005-0000-0000-0000456F0000}"/>
    <cellStyle name="Normal 101 5 2 4" xfId="19410" xr:uid="{00000000-0005-0000-0000-0000466F0000}"/>
    <cellStyle name="Normal 101 5 3" xfId="13006" xr:uid="{00000000-0005-0000-0000-0000476F0000}"/>
    <cellStyle name="Normal 101 5 4" xfId="13007" xr:uid="{00000000-0005-0000-0000-0000486F0000}"/>
    <cellStyle name="Normal 101 5 4 2" xfId="13008" xr:uid="{00000000-0005-0000-0000-0000496F0000}"/>
    <cellStyle name="Normal 101 5 4 2 2" xfId="16254" xr:uid="{00000000-0005-0000-0000-00004A6F0000}"/>
    <cellStyle name="Normal 101 5 4 2 3" xfId="19413" xr:uid="{00000000-0005-0000-0000-00004B6F0000}"/>
    <cellStyle name="Normal 101 5 4 3" xfId="16253" xr:uid="{00000000-0005-0000-0000-00004C6F0000}"/>
    <cellStyle name="Normal 101 5 4 4" xfId="19412" xr:uid="{00000000-0005-0000-0000-00004D6F0000}"/>
    <cellStyle name="Normal 101 5 5" xfId="13009" xr:uid="{00000000-0005-0000-0000-00004E6F0000}"/>
    <cellStyle name="Normal 101 5 5 2" xfId="16255" xr:uid="{00000000-0005-0000-0000-00004F6F0000}"/>
    <cellStyle name="Normal 101 5 5 3" xfId="19414" xr:uid="{00000000-0005-0000-0000-0000506F0000}"/>
    <cellStyle name="Normal 101 6" xfId="13010" xr:uid="{00000000-0005-0000-0000-0000516F0000}"/>
    <cellStyle name="Normal 101 6 2" xfId="13011" xr:uid="{00000000-0005-0000-0000-0000526F0000}"/>
    <cellStyle name="Normal 101 6 2 2" xfId="16257" xr:uid="{00000000-0005-0000-0000-0000536F0000}"/>
    <cellStyle name="Normal 101 6 2 3" xfId="19416" xr:uid="{00000000-0005-0000-0000-0000546F0000}"/>
    <cellStyle name="Normal 101 6 3" xfId="16256" xr:uid="{00000000-0005-0000-0000-0000556F0000}"/>
    <cellStyle name="Normal 101 6 4" xfId="19415" xr:uid="{00000000-0005-0000-0000-0000566F0000}"/>
    <cellStyle name="Normal 101 7" xfId="13012" xr:uid="{00000000-0005-0000-0000-0000576F0000}"/>
    <cellStyle name="Normal 101 8" xfId="13013" xr:uid="{00000000-0005-0000-0000-0000586F0000}"/>
    <cellStyle name="Normal 101 8 2" xfId="16258" xr:uid="{00000000-0005-0000-0000-0000596F0000}"/>
    <cellStyle name="Normal 101 8 3" xfId="19417" xr:uid="{00000000-0005-0000-0000-00005A6F0000}"/>
    <cellStyle name="Normal 101 9" xfId="13014" xr:uid="{00000000-0005-0000-0000-00005B6F0000}"/>
    <cellStyle name="Normal 101 9 2" xfId="16259" xr:uid="{00000000-0005-0000-0000-00005C6F0000}"/>
    <cellStyle name="Normal 101 9 3" xfId="19418" xr:uid="{00000000-0005-0000-0000-00005D6F0000}"/>
    <cellStyle name="Normal 102" xfId="588" xr:uid="{00000000-0005-0000-0000-00005E6F0000}"/>
    <cellStyle name="Normal 102 2" xfId="13015" xr:uid="{00000000-0005-0000-0000-00005F6F0000}"/>
    <cellStyle name="Normal 102 2 2" xfId="13016" xr:uid="{00000000-0005-0000-0000-0000606F0000}"/>
    <cellStyle name="Normal 102 2 2 2" xfId="13017" xr:uid="{00000000-0005-0000-0000-0000616F0000}"/>
    <cellStyle name="Normal 102 2 2 2 2" xfId="16262" xr:uid="{00000000-0005-0000-0000-0000626F0000}"/>
    <cellStyle name="Normal 102 2 2 2 3" xfId="19421" xr:uid="{00000000-0005-0000-0000-0000636F0000}"/>
    <cellStyle name="Normal 102 2 2 3" xfId="16261" xr:uid="{00000000-0005-0000-0000-0000646F0000}"/>
    <cellStyle name="Normal 102 2 2 4" xfId="19420" xr:uid="{00000000-0005-0000-0000-0000656F0000}"/>
    <cellStyle name="Normal 102 2 3" xfId="13018" xr:uid="{00000000-0005-0000-0000-0000666F0000}"/>
    <cellStyle name="Normal 102 2 3 2" xfId="16263" xr:uid="{00000000-0005-0000-0000-0000676F0000}"/>
    <cellStyle name="Normal 102 2 3 3" xfId="19422" xr:uid="{00000000-0005-0000-0000-0000686F0000}"/>
    <cellStyle name="Normal 102 2 4" xfId="16260" xr:uid="{00000000-0005-0000-0000-0000696F0000}"/>
    <cellStyle name="Normal 102 2 5" xfId="19419" xr:uid="{00000000-0005-0000-0000-00006A6F0000}"/>
    <cellStyle name="Normal 102 3" xfId="13019" xr:uid="{00000000-0005-0000-0000-00006B6F0000}"/>
    <cellStyle name="Normal 102 4" xfId="13020" xr:uid="{00000000-0005-0000-0000-00006C6F0000}"/>
    <cellStyle name="Normal 102 5" xfId="13021" xr:uid="{00000000-0005-0000-0000-00006D6F0000}"/>
    <cellStyle name="Normal 102 5 2" xfId="13022" xr:uid="{00000000-0005-0000-0000-00006E6F0000}"/>
    <cellStyle name="Normal 102 5 2 2" xfId="13023" xr:uid="{00000000-0005-0000-0000-00006F6F0000}"/>
    <cellStyle name="Normal 102 5 2 2 2" xfId="16265" xr:uid="{00000000-0005-0000-0000-0000706F0000}"/>
    <cellStyle name="Normal 102 5 2 2 3" xfId="19424" xr:uid="{00000000-0005-0000-0000-0000716F0000}"/>
    <cellStyle name="Normal 102 5 2 3" xfId="16264" xr:uid="{00000000-0005-0000-0000-0000726F0000}"/>
    <cellStyle name="Normal 102 5 2 4" xfId="19423" xr:uid="{00000000-0005-0000-0000-0000736F0000}"/>
    <cellStyle name="Normal 102 5 3" xfId="13024" xr:uid="{00000000-0005-0000-0000-0000746F0000}"/>
    <cellStyle name="Normal 102 5 4" xfId="13025" xr:uid="{00000000-0005-0000-0000-0000756F0000}"/>
    <cellStyle name="Normal 102 5 4 2" xfId="13026" xr:uid="{00000000-0005-0000-0000-0000766F0000}"/>
    <cellStyle name="Normal 102 5 4 2 2" xfId="16267" xr:uid="{00000000-0005-0000-0000-0000776F0000}"/>
    <cellStyle name="Normal 102 5 4 2 3" xfId="19426" xr:uid="{00000000-0005-0000-0000-0000786F0000}"/>
    <cellStyle name="Normal 102 5 4 3" xfId="16266" xr:uid="{00000000-0005-0000-0000-0000796F0000}"/>
    <cellStyle name="Normal 102 5 4 4" xfId="19425" xr:uid="{00000000-0005-0000-0000-00007A6F0000}"/>
    <cellStyle name="Normal 102 5 5" xfId="13027" xr:uid="{00000000-0005-0000-0000-00007B6F0000}"/>
    <cellStyle name="Normal 102 5 5 2" xfId="16268" xr:uid="{00000000-0005-0000-0000-00007C6F0000}"/>
    <cellStyle name="Normal 102 5 5 3" xfId="19427" xr:uid="{00000000-0005-0000-0000-00007D6F0000}"/>
    <cellStyle name="Normal 102 6" xfId="13028" xr:uid="{00000000-0005-0000-0000-00007E6F0000}"/>
    <cellStyle name="Normal 102 6 2" xfId="13029" xr:uid="{00000000-0005-0000-0000-00007F6F0000}"/>
    <cellStyle name="Normal 102 6 2 2" xfId="16270" xr:uid="{00000000-0005-0000-0000-0000806F0000}"/>
    <cellStyle name="Normal 102 6 2 3" xfId="19429" xr:uid="{00000000-0005-0000-0000-0000816F0000}"/>
    <cellStyle name="Normal 102 6 3" xfId="16269" xr:uid="{00000000-0005-0000-0000-0000826F0000}"/>
    <cellStyle name="Normal 102 6 4" xfId="19428" xr:uid="{00000000-0005-0000-0000-0000836F0000}"/>
    <cellStyle name="Normal 102 7" xfId="13030" xr:uid="{00000000-0005-0000-0000-0000846F0000}"/>
    <cellStyle name="Normal 102 8" xfId="13031" xr:uid="{00000000-0005-0000-0000-0000856F0000}"/>
    <cellStyle name="Normal 102 8 2" xfId="16271" xr:uid="{00000000-0005-0000-0000-0000866F0000}"/>
    <cellStyle name="Normal 102 8 3" xfId="19430" xr:uid="{00000000-0005-0000-0000-0000876F0000}"/>
    <cellStyle name="Normal 102 9" xfId="13032" xr:uid="{00000000-0005-0000-0000-0000886F0000}"/>
    <cellStyle name="Normal 102 9 2" xfId="16272" xr:uid="{00000000-0005-0000-0000-0000896F0000}"/>
    <cellStyle name="Normal 102 9 3" xfId="19431" xr:uid="{00000000-0005-0000-0000-00008A6F0000}"/>
    <cellStyle name="Normal 103" xfId="589" xr:uid="{00000000-0005-0000-0000-00008B6F0000}"/>
    <cellStyle name="Normal 103 2" xfId="590" xr:uid="{00000000-0005-0000-0000-00008C6F0000}"/>
    <cellStyle name="Normal 103 2 2" xfId="13033" xr:uid="{00000000-0005-0000-0000-00008D6F0000}"/>
    <cellStyle name="Normal 103 2 2 2" xfId="13034" xr:uid="{00000000-0005-0000-0000-00008E6F0000}"/>
    <cellStyle name="Normal 103 2 2 2 2" xfId="16274" xr:uid="{00000000-0005-0000-0000-00008F6F0000}"/>
    <cellStyle name="Normal 103 2 2 2 3" xfId="19433" xr:uid="{00000000-0005-0000-0000-0000906F0000}"/>
    <cellStyle name="Normal 103 2 2 3" xfId="16273" xr:uid="{00000000-0005-0000-0000-0000916F0000}"/>
    <cellStyle name="Normal 103 2 2 4" xfId="19432" xr:uid="{00000000-0005-0000-0000-0000926F0000}"/>
    <cellStyle name="Normal 103 2 3" xfId="13035" xr:uid="{00000000-0005-0000-0000-0000936F0000}"/>
    <cellStyle name="Normal 103 2 3 2" xfId="16275" xr:uid="{00000000-0005-0000-0000-0000946F0000}"/>
    <cellStyle name="Normal 103 2 3 3" xfId="19434" xr:uid="{00000000-0005-0000-0000-0000956F0000}"/>
    <cellStyle name="Normal 103 3" xfId="13036" xr:uid="{00000000-0005-0000-0000-0000966F0000}"/>
    <cellStyle name="Normal 103 4" xfId="13037" xr:uid="{00000000-0005-0000-0000-0000976F0000}"/>
    <cellStyle name="Normal 103 5" xfId="13038" xr:uid="{00000000-0005-0000-0000-0000986F0000}"/>
    <cellStyle name="Normal 103 6" xfId="13039" xr:uid="{00000000-0005-0000-0000-0000996F0000}"/>
    <cellStyle name="Normal 103 6 2" xfId="13040" xr:uid="{00000000-0005-0000-0000-00009A6F0000}"/>
    <cellStyle name="Normal 103 6 2 2" xfId="16277" xr:uid="{00000000-0005-0000-0000-00009B6F0000}"/>
    <cellStyle name="Normal 103 6 2 3" xfId="19436" xr:uid="{00000000-0005-0000-0000-00009C6F0000}"/>
    <cellStyle name="Normal 103 6 3" xfId="16276" xr:uid="{00000000-0005-0000-0000-00009D6F0000}"/>
    <cellStyle name="Normal 103 6 4" xfId="19435" xr:uid="{00000000-0005-0000-0000-00009E6F0000}"/>
    <cellStyle name="Normal 103 7" xfId="13041" xr:uid="{00000000-0005-0000-0000-00009F6F0000}"/>
    <cellStyle name="Normal 103 7 2" xfId="13042" xr:uid="{00000000-0005-0000-0000-0000A06F0000}"/>
    <cellStyle name="Normal 103 7 2 2" xfId="16279" xr:uid="{00000000-0005-0000-0000-0000A16F0000}"/>
    <cellStyle name="Normal 103 7 2 3" xfId="19438" xr:uid="{00000000-0005-0000-0000-0000A26F0000}"/>
    <cellStyle name="Normal 103 7 3" xfId="16278" xr:uid="{00000000-0005-0000-0000-0000A36F0000}"/>
    <cellStyle name="Normal 103 7 4" xfId="19437" xr:uid="{00000000-0005-0000-0000-0000A46F0000}"/>
    <cellStyle name="Normal 103 8" xfId="13043" xr:uid="{00000000-0005-0000-0000-0000A56F0000}"/>
    <cellStyle name="Normal 103 8 2" xfId="16280" xr:uid="{00000000-0005-0000-0000-0000A66F0000}"/>
    <cellStyle name="Normal 103 8 3" xfId="19439" xr:uid="{00000000-0005-0000-0000-0000A76F0000}"/>
    <cellStyle name="Normal 103 9" xfId="13044" xr:uid="{00000000-0005-0000-0000-0000A86F0000}"/>
    <cellStyle name="Normal 103 9 2" xfId="16281" xr:uid="{00000000-0005-0000-0000-0000A96F0000}"/>
    <cellStyle name="Normal 103 9 3" xfId="19440" xr:uid="{00000000-0005-0000-0000-0000AA6F0000}"/>
    <cellStyle name="Normal 104" xfId="591" xr:uid="{00000000-0005-0000-0000-0000AB6F0000}"/>
    <cellStyle name="Normal 104 10" xfId="19441" xr:uid="{00000000-0005-0000-0000-0000AC6F0000}"/>
    <cellStyle name="Normal 104 2" xfId="13045" xr:uid="{00000000-0005-0000-0000-0000AD6F0000}"/>
    <cellStyle name="Normal 104 2 2" xfId="13046" xr:uid="{00000000-0005-0000-0000-0000AE6F0000}"/>
    <cellStyle name="Normal 104 2 2 2" xfId="13047" xr:uid="{00000000-0005-0000-0000-0000AF6F0000}"/>
    <cellStyle name="Normal 104 2 2 2 2" xfId="16285" xr:uid="{00000000-0005-0000-0000-0000B06F0000}"/>
    <cellStyle name="Normal 104 2 2 2 3" xfId="19444" xr:uid="{00000000-0005-0000-0000-0000B16F0000}"/>
    <cellStyle name="Normal 104 2 2 3" xfId="16284" xr:uid="{00000000-0005-0000-0000-0000B26F0000}"/>
    <cellStyle name="Normal 104 2 2 4" xfId="19443" xr:uid="{00000000-0005-0000-0000-0000B36F0000}"/>
    <cellStyle name="Normal 104 2 3" xfId="13048" xr:uid="{00000000-0005-0000-0000-0000B46F0000}"/>
    <cellStyle name="Normal 104 2 3 2" xfId="16286" xr:uid="{00000000-0005-0000-0000-0000B56F0000}"/>
    <cellStyle name="Normal 104 2 3 3" xfId="19445" xr:uid="{00000000-0005-0000-0000-0000B66F0000}"/>
    <cellStyle name="Normal 104 2 4" xfId="16283" xr:uid="{00000000-0005-0000-0000-0000B76F0000}"/>
    <cellStyle name="Normal 104 2 5" xfId="19442" xr:uid="{00000000-0005-0000-0000-0000B86F0000}"/>
    <cellStyle name="Normal 104 3" xfId="13049" xr:uid="{00000000-0005-0000-0000-0000B96F0000}"/>
    <cellStyle name="Normal 104 4" xfId="13050" xr:uid="{00000000-0005-0000-0000-0000BA6F0000}"/>
    <cellStyle name="Normal 104 5" xfId="13051" xr:uid="{00000000-0005-0000-0000-0000BB6F0000}"/>
    <cellStyle name="Normal 104 6" xfId="13052" xr:uid="{00000000-0005-0000-0000-0000BC6F0000}"/>
    <cellStyle name="Normal 104 6 2" xfId="13053" xr:uid="{00000000-0005-0000-0000-0000BD6F0000}"/>
    <cellStyle name="Normal 104 6 2 2" xfId="16288" xr:uid="{00000000-0005-0000-0000-0000BE6F0000}"/>
    <cellStyle name="Normal 104 6 2 3" xfId="19447" xr:uid="{00000000-0005-0000-0000-0000BF6F0000}"/>
    <cellStyle name="Normal 104 6 3" xfId="16287" xr:uid="{00000000-0005-0000-0000-0000C06F0000}"/>
    <cellStyle name="Normal 104 6 4" xfId="19446" xr:uid="{00000000-0005-0000-0000-0000C16F0000}"/>
    <cellStyle name="Normal 104 7" xfId="13054" xr:uid="{00000000-0005-0000-0000-0000C26F0000}"/>
    <cellStyle name="Normal 104 7 2" xfId="13055" xr:uid="{00000000-0005-0000-0000-0000C36F0000}"/>
    <cellStyle name="Normal 104 7 2 2" xfId="16290" xr:uid="{00000000-0005-0000-0000-0000C46F0000}"/>
    <cellStyle name="Normal 104 7 2 3" xfId="19449" xr:uid="{00000000-0005-0000-0000-0000C56F0000}"/>
    <cellStyle name="Normal 104 7 3" xfId="16289" xr:uid="{00000000-0005-0000-0000-0000C66F0000}"/>
    <cellStyle name="Normal 104 7 4" xfId="19448" xr:uid="{00000000-0005-0000-0000-0000C76F0000}"/>
    <cellStyle name="Normal 104 8" xfId="13056" xr:uid="{00000000-0005-0000-0000-0000C86F0000}"/>
    <cellStyle name="Normal 104 8 2" xfId="16291" xr:uid="{00000000-0005-0000-0000-0000C96F0000}"/>
    <cellStyle name="Normal 104 8 3" xfId="19450" xr:uid="{00000000-0005-0000-0000-0000CA6F0000}"/>
    <cellStyle name="Normal 104 9" xfId="16282" xr:uid="{00000000-0005-0000-0000-0000CB6F0000}"/>
    <cellStyle name="Normal 105" xfId="5" xr:uid="{00000000-0005-0000-0000-0000CC6F0000}"/>
    <cellStyle name="Normal 105 10" xfId="19451" xr:uid="{00000000-0005-0000-0000-0000CD6F0000}"/>
    <cellStyle name="Normal 105 2" xfId="6" xr:uid="{00000000-0005-0000-0000-0000CE6F0000}"/>
    <cellStyle name="Normal 105 2 2" xfId="13058" xr:uid="{00000000-0005-0000-0000-0000CF6F0000}"/>
    <cellStyle name="Normal 105 2 2 2" xfId="13059" xr:uid="{00000000-0005-0000-0000-0000D06F0000}"/>
    <cellStyle name="Normal 105 2 2 2 2" xfId="16295" xr:uid="{00000000-0005-0000-0000-0000D16F0000}"/>
    <cellStyle name="Normal 105 2 2 2 3" xfId="19454" xr:uid="{00000000-0005-0000-0000-0000D26F0000}"/>
    <cellStyle name="Normal 105 2 2 3" xfId="16294" xr:uid="{00000000-0005-0000-0000-0000D36F0000}"/>
    <cellStyle name="Normal 105 2 2 4" xfId="19453" xr:uid="{00000000-0005-0000-0000-0000D46F0000}"/>
    <cellStyle name="Normal 105 2 3" xfId="13060" xr:uid="{00000000-0005-0000-0000-0000D56F0000}"/>
    <cellStyle name="Normal 105 2 3 2" xfId="16296" xr:uid="{00000000-0005-0000-0000-0000D66F0000}"/>
    <cellStyle name="Normal 105 2 3 3" xfId="19455" xr:uid="{00000000-0005-0000-0000-0000D76F0000}"/>
    <cellStyle name="Normal 105 2 4" xfId="16293" xr:uid="{00000000-0005-0000-0000-0000D86F0000}"/>
    <cellStyle name="Normal 105 2 5" xfId="19452" xr:uid="{00000000-0005-0000-0000-0000D96F0000}"/>
    <cellStyle name="Normal 105 2 6" xfId="13057" xr:uid="{00000000-0005-0000-0000-0000DA6F0000}"/>
    <cellStyle name="Normal 105 3" xfId="13061" xr:uid="{00000000-0005-0000-0000-0000DB6F0000}"/>
    <cellStyle name="Normal 105 4" xfId="13062" xr:uid="{00000000-0005-0000-0000-0000DC6F0000}"/>
    <cellStyle name="Normal 105 5" xfId="13063" xr:uid="{00000000-0005-0000-0000-0000DD6F0000}"/>
    <cellStyle name="Normal 105 6" xfId="13064" xr:uid="{00000000-0005-0000-0000-0000DE6F0000}"/>
    <cellStyle name="Normal 105 6 2" xfId="13065" xr:uid="{00000000-0005-0000-0000-0000DF6F0000}"/>
    <cellStyle name="Normal 105 6 2 2" xfId="16298" xr:uid="{00000000-0005-0000-0000-0000E06F0000}"/>
    <cellStyle name="Normal 105 6 2 3" xfId="19457" xr:uid="{00000000-0005-0000-0000-0000E16F0000}"/>
    <cellStyle name="Normal 105 6 3" xfId="16297" xr:uid="{00000000-0005-0000-0000-0000E26F0000}"/>
    <cellStyle name="Normal 105 6 4" xfId="19456" xr:uid="{00000000-0005-0000-0000-0000E36F0000}"/>
    <cellStyle name="Normal 105 7" xfId="13066" xr:uid="{00000000-0005-0000-0000-0000E46F0000}"/>
    <cellStyle name="Normal 105 7 2" xfId="13067" xr:uid="{00000000-0005-0000-0000-0000E56F0000}"/>
    <cellStyle name="Normal 105 7 2 2" xfId="16300" xr:uid="{00000000-0005-0000-0000-0000E66F0000}"/>
    <cellStyle name="Normal 105 7 2 3" xfId="19459" xr:uid="{00000000-0005-0000-0000-0000E76F0000}"/>
    <cellStyle name="Normal 105 7 3" xfId="16299" xr:uid="{00000000-0005-0000-0000-0000E86F0000}"/>
    <cellStyle name="Normal 105 7 4" xfId="19458" xr:uid="{00000000-0005-0000-0000-0000E96F0000}"/>
    <cellStyle name="Normal 105 8" xfId="13068" xr:uid="{00000000-0005-0000-0000-0000EA6F0000}"/>
    <cellStyle name="Normal 105 8 2" xfId="16301" xr:uid="{00000000-0005-0000-0000-0000EB6F0000}"/>
    <cellStyle name="Normal 105 8 3" xfId="19460" xr:uid="{00000000-0005-0000-0000-0000EC6F0000}"/>
    <cellStyle name="Normal 105 9" xfId="16292" xr:uid="{00000000-0005-0000-0000-0000ED6F0000}"/>
    <cellStyle name="Normal 106" xfId="592" xr:uid="{00000000-0005-0000-0000-0000EE6F0000}"/>
    <cellStyle name="Normal 106 10" xfId="19461" xr:uid="{00000000-0005-0000-0000-0000EF6F0000}"/>
    <cellStyle name="Normal 106 11" xfId="13069" xr:uid="{00000000-0005-0000-0000-0000F06F0000}"/>
    <cellStyle name="Normal 106 2" xfId="13070" xr:uid="{00000000-0005-0000-0000-0000F16F0000}"/>
    <cellStyle name="Normal 106 2 2" xfId="13071" xr:uid="{00000000-0005-0000-0000-0000F26F0000}"/>
    <cellStyle name="Normal 106 2 2 2" xfId="13072" xr:uid="{00000000-0005-0000-0000-0000F36F0000}"/>
    <cellStyle name="Normal 106 2 2 2 2" xfId="16305" xr:uid="{00000000-0005-0000-0000-0000F46F0000}"/>
    <cellStyle name="Normal 106 2 2 2 3" xfId="19464" xr:uid="{00000000-0005-0000-0000-0000F56F0000}"/>
    <cellStyle name="Normal 106 2 2 3" xfId="16304" xr:uid="{00000000-0005-0000-0000-0000F66F0000}"/>
    <cellStyle name="Normal 106 2 2 4" xfId="19463" xr:uid="{00000000-0005-0000-0000-0000F76F0000}"/>
    <cellStyle name="Normal 106 2 3" xfId="13073" xr:uid="{00000000-0005-0000-0000-0000F86F0000}"/>
    <cellStyle name="Normal 106 2 3 2" xfId="16306" xr:uid="{00000000-0005-0000-0000-0000F96F0000}"/>
    <cellStyle name="Normal 106 2 3 3" xfId="19465" xr:uid="{00000000-0005-0000-0000-0000FA6F0000}"/>
    <cellStyle name="Normal 106 2 4" xfId="16303" xr:uid="{00000000-0005-0000-0000-0000FB6F0000}"/>
    <cellStyle name="Normal 106 2 5" xfId="19462" xr:uid="{00000000-0005-0000-0000-0000FC6F0000}"/>
    <cellStyle name="Normal 106 3" xfId="13074" xr:uid="{00000000-0005-0000-0000-0000FD6F0000}"/>
    <cellStyle name="Normal 106 4" xfId="13075" xr:uid="{00000000-0005-0000-0000-0000FE6F0000}"/>
    <cellStyle name="Normal 106 5" xfId="13076" xr:uid="{00000000-0005-0000-0000-0000FF6F0000}"/>
    <cellStyle name="Normal 106 5 2" xfId="13077" xr:uid="{00000000-0005-0000-0000-000000700000}"/>
    <cellStyle name="Normal 106 5 2 2" xfId="13078" xr:uid="{00000000-0005-0000-0000-000001700000}"/>
    <cellStyle name="Normal 106 5 2 2 2" xfId="16308" xr:uid="{00000000-0005-0000-0000-000002700000}"/>
    <cellStyle name="Normal 106 5 2 2 3" xfId="19467" xr:uid="{00000000-0005-0000-0000-000003700000}"/>
    <cellStyle name="Normal 106 5 2 3" xfId="16307" xr:uid="{00000000-0005-0000-0000-000004700000}"/>
    <cellStyle name="Normal 106 5 2 4" xfId="19466" xr:uid="{00000000-0005-0000-0000-000005700000}"/>
    <cellStyle name="Normal 106 5 3" xfId="13079" xr:uid="{00000000-0005-0000-0000-000006700000}"/>
    <cellStyle name="Normal 106 5 4" xfId="13080" xr:uid="{00000000-0005-0000-0000-000007700000}"/>
    <cellStyle name="Normal 106 5 4 2" xfId="13081" xr:uid="{00000000-0005-0000-0000-000008700000}"/>
    <cellStyle name="Normal 106 5 4 2 2" xfId="16310" xr:uid="{00000000-0005-0000-0000-000009700000}"/>
    <cellStyle name="Normal 106 5 4 2 3" xfId="19469" xr:uid="{00000000-0005-0000-0000-00000A700000}"/>
    <cellStyle name="Normal 106 5 4 3" xfId="16309" xr:uid="{00000000-0005-0000-0000-00000B700000}"/>
    <cellStyle name="Normal 106 5 4 4" xfId="19468" xr:uid="{00000000-0005-0000-0000-00000C700000}"/>
    <cellStyle name="Normal 106 5 5" xfId="13082" xr:uid="{00000000-0005-0000-0000-00000D700000}"/>
    <cellStyle name="Normal 106 5 5 2" xfId="16311" xr:uid="{00000000-0005-0000-0000-00000E700000}"/>
    <cellStyle name="Normal 106 5 5 3" xfId="19470" xr:uid="{00000000-0005-0000-0000-00000F700000}"/>
    <cellStyle name="Normal 106 6" xfId="13083" xr:uid="{00000000-0005-0000-0000-000010700000}"/>
    <cellStyle name="Normal 106 6 2" xfId="13084" xr:uid="{00000000-0005-0000-0000-000011700000}"/>
    <cellStyle name="Normal 106 6 2 2" xfId="16313" xr:uid="{00000000-0005-0000-0000-000012700000}"/>
    <cellStyle name="Normal 106 6 2 3" xfId="19472" xr:uid="{00000000-0005-0000-0000-000013700000}"/>
    <cellStyle name="Normal 106 6 3" xfId="16312" xr:uid="{00000000-0005-0000-0000-000014700000}"/>
    <cellStyle name="Normal 106 6 4" xfId="19471" xr:uid="{00000000-0005-0000-0000-000015700000}"/>
    <cellStyle name="Normal 106 7" xfId="13085" xr:uid="{00000000-0005-0000-0000-000016700000}"/>
    <cellStyle name="Normal 106 8" xfId="13086" xr:uid="{00000000-0005-0000-0000-000017700000}"/>
    <cellStyle name="Normal 106 8 2" xfId="16314" xr:uid="{00000000-0005-0000-0000-000018700000}"/>
    <cellStyle name="Normal 106 8 3" xfId="19473" xr:uid="{00000000-0005-0000-0000-000019700000}"/>
    <cellStyle name="Normal 106 9" xfId="16302" xr:uid="{00000000-0005-0000-0000-00001A700000}"/>
    <cellStyle name="Normal 107" xfId="593" xr:uid="{00000000-0005-0000-0000-00001B700000}"/>
    <cellStyle name="Normal 107 2" xfId="13088" xr:uid="{00000000-0005-0000-0000-00001C700000}"/>
    <cellStyle name="Normal 107 2 2" xfId="13089" xr:uid="{00000000-0005-0000-0000-00001D700000}"/>
    <cellStyle name="Normal 107 2 2 2" xfId="16317" xr:uid="{00000000-0005-0000-0000-00001E700000}"/>
    <cellStyle name="Normal 107 2 2 3" xfId="19476" xr:uid="{00000000-0005-0000-0000-00001F700000}"/>
    <cellStyle name="Normal 107 2 3" xfId="16316" xr:uid="{00000000-0005-0000-0000-000020700000}"/>
    <cellStyle name="Normal 107 2 4" xfId="19475" xr:uid="{00000000-0005-0000-0000-000021700000}"/>
    <cellStyle name="Normal 107 3" xfId="13090" xr:uid="{00000000-0005-0000-0000-000022700000}"/>
    <cellStyle name="Normal 107 3 2" xfId="13091" xr:uid="{00000000-0005-0000-0000-000023700000}"/>
    <cellStyle name="Normal 107 3 2 2" xfId="16319" xr:uid="{00000000-0005-0000-0000-000024700000}"/>
    <cellStyle name="Normal 107 3 2 3" xfId="19478" xr:uid="{00000000-0005-0000-0000-000025700000}"/>
    <cellStyle name="Normal 107 3 3" xfId="16318" xr:uid="{00000000-0005-0000-0000-000026700000}"/>
    <cellStyle name="Normal 107 3 4" xfId="19477" xr:uid="{00000000-0005-0000-0000-000027700000}"/>
    <cellStyle name="Normal 107 4" xfId="13092" xr:uid="{00000000-0005-0000-0000-000028700000}"/>
    <cellStyle name="Normal 107 4 2" xfId="16320" xr:uid="{00000000-0005-0000-0000-000029700000}"/>
    <cellStyle name="Normal 107 4 3" xfId="19479" xr:uid="{00000000-0005-0000-0000-00002A700000}"/>
    <cellStyle name="Normal 107 5" xfId="16315" xr:uid="{00000000-0005-0000-0000-00002B700000}"/>
    <cellStyle name="Normal 107 6" xfId="19474" xr:uid="{00000000-0005-0000-0000-00002C700000}"/>
    <cellStyle name="Normal 107 7" xfId="13087" xr:uid="{00000000-0005-0000-0000-00002D700000}"/>
    <cellStyle name="Normal 108" xfId="594" xr:uid="{00000000-0005-0000-0000-00002E700000}"/>
    <cellStyle name="Normal 108 2" xfId="595" xr:uid="{00000000-0005-0000-0000-00002F700000}"/>
    <cellStyle name="Normal 108 2 2" xfId="13093" xr:uid="{00000000-0005-0000-0000-000030700000}"/>
    <cellStyle name="Normal 108 2 2 2" xfId="16321" xr:uid="{00000000-0005-0000-0000-000031700000}"/>
    <cellStyle name="Normal 108 2 2 3" xfId="19480" xr:uid="{00000000-0005-0000-0000-000032700000}"/>
    <cellStyle name="Normal 108 3" xfId="596" xr:uid="{00000000-0005-0000-0000-000033700000}"/>
    <cellStyle name="Normal 108 3 2" xfId="13094" xr:uid="{00000000-0005-0000-0000-000034700000}"/>
    <cellStyle name="Normal 108 3 2 2" xfId="16322" xr:uid="{00000000-0005-0000-0000-000035700000}"/>
    <cellStyle name="Normal 108 3 2 3" xfId="19481" xr:uid="{00000000-0005-0000-0000-000036700000}"/>
    <cellStyle name="Normal 108 4" xfId="13095" xr:uid="{00000000-0005-0000-0000-000037700000}"/>
    <cellStyle name="Normal 108 4 2" xfId="16323" xr:uid="{00000000-0005-0000-0000-000038700000}"/>
    <cellStyle name="Normal 108 4 3" xfId="19482" xr:uid="{00000000-0005-0000-0000-000039700000}"/>
    <cellStyle name="Normal 108 5" xfId="13096" xr:uid="{00000000-0005-0000-0000-00003A700000}"/>
    <cellStyle name="Normal 108 5 2" xfId="16324" xr:uid="{00000000-0005-0000-0000-00003B700000}"/>
    <cellStyle name="Normal 108 5 3" xfId="19483" xr:uid="{00000000-0005-0000-0000-00003C700000}"/>
    <cellStyle name="Normal 109" xfId="13097" xr:uid="{00000000-0005-0000-0000-00003D700000}"/>
    <cellStyle name="Normal 109 2" xfId="13098" xr:uid="{00000000-0005-0000-0000-00003E700000}"/>
    <cellStyle name="Normal 109 2 2" xfId="13099" xr:uid="{00000000-0005-0000-0000-00003F700000}"/>
    <cellStyle name="Normal 109 3" xfId="13100" xr:uid="{00000000-0005-0000-0000-000040700000}"/>
    <cellStyle name="Normal 109 3 2" xfId="13101" xr:uid="{00000000-0005-0000-0000-000041700000}"/>
    <cellStyle name="Normal 109 3 3" xfId="13102" xr:uid="{00000000-0005-0000-0000-000042700000}"/>
    <cellStyle name="Normal 109 3 4" xfId="13103" xr:uid="{00000000-0005-0000-0000-000043700000}"/>
    <cellStyle name="Normal 109 4" xfId="13104" xr:uid="{00000000-0005-0000-0000-000044700000}"/>
    <cellStyle name="Normal 109 5" xfId="13105" xr:uid="{00000000-0005-0000-0000-000045700000}"/>
    <cellStyle name="Normal 109 5 2" xfId="13106" xr:uid="{00000000-0005-0000-0000-000046700000}"/>
    <cellStyle name="Normal 109 5 2 2" xfId="13107" xr:uid="{00000000-0005-0000-0000-000047700000}"/>
    <cellStyle name="Normal 109 5 2 2 2" xfId="16327" xr:uid="{00000000-0005-0000-0000-000048700000}"/>
    <cellStyle name="Normal 109 5 2 2 3" xfId="19486" xr:uid="{00000000-0005-0000-0000-000049700000}"/>
    <cellStyle name="Normal 109 5 2 3" xfId="16326" xr:uid="{00000000-0005-0000-0000-00004A700000}"/>
    <cellStyle name="Normal 109 5 2 4" xfId="19485" xr:uid="{00000000-0005-0000-0000-00004B700000}"/>
    <cellStyle name="Normal 109 5 3" xfId="13108" xr:uid="{00000000-0005-0000-0000-00004C700000}"/>
    <cellStyle name="Normal 109 5 3 2" xfId="16328" xr:uid="{00000000-0005-0000-0000-00004D700000}"/>
    <cellStyle name="Normal 109 5 3 3" xfId="19487" xr:uid="{00000000-0005-0000-0000-00004E700000}"/>
    <cellStyle name="Normal 109 5 4" xfId="16325" xr:uid="{00000000-0005-0000-0000-00004F700000}"/>
    <cellStyle name="Normal 109 5 5" xfId="19484" xr:uid="{00000000-0005-0000-0000-000050700000}"/>
    <cellStyle name="Normal 109 6" xfId="13109" xr:uid="{00000000-0005-0000-0000-000051700000}"/>
    <cellStyle name="Normal 109 6 2" xfId="13110" xr:uid="{00000000-0005-0000-0000-000052700000}"/>
    <cellStyle name="Normal 109 6 2 2" xfId="16330" xr:uid="{00000000-0005-0000-0000-000053700000}"/>
    <cellStyle name="Normal 109 6 2 3" xfId="19489" xr:uid="{00000000-0005-0000-0000-000054700000}"/>
    <cellStyle name="Normal 109 6 3" xfId="16329" xr:uid="{00000000-0005-0000-0000-000055700000}"/>
    <cellStyle name="Normal 109 6 4" xfId="19488" xr:uid="{00000000-0005-0000-0000-000056700000}"/>
    <cellStyle name="Normal 11" xfId="597" xr:uid="{00000000-0005-0000-0000-000057700000}"/>
    <cellStyle name="Normal 11 2" xfId="598" xr:uid="{00000000-0005-0000-0000-000058700000}"/>
    <cellStyle name="Normal 11 2 2" xfId="599" xr:uid="{00000000-0005-0000-0000-000059700000}"/>
    <cellStyle name="Normal 11 2 2 2" xfId="13111" xr:uid="{00000000-0005-0000-0000-00005A700000}"/>
    <cellStyle name="Normal 11 2 3" xfId="13112" xr:uid="{00000000-0005-0000-0000-00005B700000}"/>
    <cellStyle name="Normal 11 2 4" xfId="13113" xr:uid="{00000000-0005-0000-0000-00005C700000}"/>
    <cellStyle name="Normal 11 2 5" xfId="13114" xr:uid="{00000000-0005-0000-0000-00005D700000}"/>
    <cellStyle name="Normal 11 2 6" xfId="13115" xr:uid="{00000000-0005-0000-0000-00005E700000}"/>
    <cellStyle name="Normal 11 2 7" xfId="13116" xr:uid="{00000000-0005-0000-0000-00005F700000}"/>
    <cellStyle name="Normal 11 3" xfId="600" xr:uid="{00000000-0005-0000-0000-000060700000}"/>
    <cellStyle name="Normal 11 3 2" xfId="13117" xr:uid="{00000000-0005-0000-0000-000061700000}"/>
    <cellStyle name="Normal 11 3 2 2" xfId="13118" xr:uid="{00000000-0005-0000-0000-000062700000}"/>
    <cellStyle name="Normal 11 3 2 2 2" xfId="16332" xr:uid="{00000000-0005-0000-0000-000063700000}"/>
    <cellStyle name="Normal 11 3 2 2 3" xfId="19491" xr:uid="{00000000-0005-0000-0000-000064700000}"/>
    <cellStyle name="Normal 11 3 2 3" xfId="16331" xr:uid="{00000000-0005-0000-0000-000065700000}"/>
    <cellStyle name="Normal 11 3 2 4" xfId="19490" xr:uid="{00000000-0005-0000-0000-000066700000}"/>
    <cellStyle name="Normal 11 4" xfId="13119" xr:uid="{00000000-0005-0000-0000-000067700000}"/>
    <cellStyle name="Normal 110" xfId="13120" xr:uid="{00000000-0005-0000-0000-000068700000}"/>
    <cellStyle name="Normal 110 2" xfId="601" xr:uid="{00000000-0005-0000-0000-000069700000}"/>
    <cellStyle name="Normal 110 2 2" xfId="13121" xr:uid="{00000000-0005-0000-0000-00006A700000}"/>
    <cellStyle name="Normal 110 3" xfId="13122" xr:uid="{00000000-0005-0000-0000-00006B700000}"/>
    <cellStyle name="Normal 110 4" xfId="13123" xr:uid="{00000000-0005-0000-0000-00006C700000}"/>
    <cellStyle name="Normal 110 4 2" xfId="13124" xr:uid="{00000000-0005-0000-0000-00006D700000}"/>
    <cellStyle name="Normal 110 4 2 2" xfId="13125" xr:uid="{00000000-0005-0000-0000-00006E700000}"/>
    <cellStyle name="Normal 110 4 2 2 2" xfId="16335" xr:uid="{00000000-0005-0000-0000-00006F700000}"/>
    <cellStyle name="Normal 110 4 2 2 3" xfId="19494" xr:uid="{00000000-0005-0000-0000-000070700000}"/>
    <cellStyle name="Normal 110 4 2 3" xfId="16334" xr:uid="{00000000-0005-0000-0000-000071700000}"/>
    <cellStyle name="Normal 110 4 2 4" xfId="19493" xr:uid="{00000000-0005-0000-0000-000072700000}"/>
    <cellStyle name="Normal 110 4 3" xfId="13126" xr:uid="{00000000-0005-0000-0000-000073700000}"/>
    <cellStyle name="Normal 110 4 3 2" xfId="16336" xr:uid="{00000000-0005-0000-0000-000074700000}"/>
    <cellStyle name="Normal 110 4 3 3" xfId="19495" xr:uid="{00000000-0005-0000-0000-000075700000}"/>
    <cellStyle name="Normal 110 4 4" xfId="16333" xr:uid="{00000000-0005-0000-0000-000076700000}"/>
    <cellStyle name="Normal 110 4 5" xfId="19492" xr:uid="{00000000-0005-0000-0000-000077700000}"/>
    <cellStyle name="Normal 110 5" xfId="13127" xr:uid="{00000000-0005-0000-0000-000078700000}"/>
    <cellStyle name="Normal 110 5 2" xfId="13128" xr:uid="{00000000-0005-0000-0000-000079700000}"/>
    <cellStyle name="Normal 110 5 2 2" xfId="16338" xr:uid="{00000000-0005-0000-0000-00007A700000}"/>
    <cellStyle name="Normal 110 5 2 3" xfId="19497" xr:uid="{00000000-0005-0000-0000-00007B700000}"/>
    <cellStyle name="Normal 110 5 3" xfId="16337" xr:uid="{00000000-0005-0000-0000-00007C700000}"/>
    <cellStyle name="Normal 110 5 4" xfId="19496" xr:uid="{00000000-0005-0000-0000-00007D700000}"/>
    <cellStyle name="Normal 111" xfId="13129" xr:uid="{00000000-0005-0000-0000-00007E700000}"/>
    <cellStyle name="Normal 111 2" xfId="13130" xr:uid="{00000000-0005-0000-0000-00007F700000}"/>
    <cellStyle name="Normal 111 3" xfId="13131" xr:uid="{00000000-0005-0000-0000-000080700000}"/>
    <cellStyle name="Normal 111 3 2" xfId="13132" xr:uid="{00000000-0005-0000-0000-000081700000}"/>
    <cellStyle name="Normal 111 3 2 2" xfId="13133" xr:uid="{00000000-0005-0000-0000-000082700000}"/>
    <cellStyle name="Normal 111 3 2 2 2" xfId="16341" xr:uid="{00000000-0005-0000-0000-000083700000}"/>
    <cellStyle name="Normal 111 3 2 2 3" xfId="19500" xr:uid="{00000000-0005-0000-0000-000084700000}"/>
    <cellStyle name="Normal 111 3 2 3" xfId="16340" xr:uid="{00000000-0005-0000-0000-000085700000}"/>
    <cellStyle name="Normal 111 3 2 4" xfId="19499" xr:uid="{00000000-0005-0000-0000-000086700000}"/>
    <cellStyle name="Normal 111 3 3" xfId="13134" xr:uid="{00000000-0005-0000-0000-000087700000}"/>
    <cellStyle name="Normal 111 3 3 2" xfId="16342" xr:uid="{00000000-0005-0000-0000-000088700000}"/>
    <cellStyle name="Normal 111 3 3 3" xfId="19501" xr:uid="{00000000-0005-0000-0000-000089700000}"/>
    <cellStyle name="Normal 111 3 4" xfId="16339" xr:uid="{00000000-0005-0000-0000-00008A700000}"/>
    <cellStyle name="Normal 111 3 5" xfId="19498" xr:uid="{00000000-0005-0000-0000-00008B700000}"/>
    <cellStyle name="Normal 111 4" xfId="13135" xr:uid="{00000000-0005-0000-0000-00008C700000}"/>
    <cellStyle name="Normal 111 4 2" xfId="13136" xr:uid="{00000000-0005-0000-0000-00008D700000}"/>
    <cellStyle name="Normal 111 4 2 2" xfId="16344" xr:uid="{00000000-0005-0000-0000-00008E700000}"/>
    <cellStyle name="Normal 111 4 2 3" xfId="19503" xr:uid="{00000000-0005-0000-0000-00008F700000}"/>
    <cellStyle name="Normal 111 4 3" xfId="16343" xr:uid="{00000000-0005-0000-0000-000090700000}"/>
    <cellStyle name="Normal 111 4 4" xfId="19502" xr:uid="{00000000-0005-0000-0000-000091700000}"/>
    <cellStyle name="Normal 112" xfId="13137" xr:uid="{00000000-0005-0000-0000-000092700000}"/>
    <cellStyle name="Normal 112 2" xfId="602" xr:uid="{00000000-0005-0000-0000-000093700000}"/>
    <cellStyle name="Normal 112 2 2" xfId="603" xr:uid="{00000000-0005-0000-0000-000094700000}"/>
    <cellStyle name="Normal 112 3" xfId="13138" xr:uid="{00000000-0005-0000-0000-000095700000}"/>
    <cellStyle name="Normal 112 3 2" xfId="13139" xr:uid="{00000000-0005-0000-0000-000096700000}"/>
    <cellStyle name="Normal 112 3 2 2" xfId="13140" xr:uid="{00000000-0005-0000-0000-000097700000}"/>
    <cellStyle name="Normal 112 3 2 2 2" xfId="16347" xr:uid="{00000000-0005-0000-0000-000098700000}"/>
    <cellStyle name="Normal 112 3 2 2 3" xfId="19506" xr:uid="{00000000-0005-0000-0000-000099700000}"/>
    <cellStyle name="Normal 112 3 2 3" xfId="16346" xr:uid="{00000000-0005-0000-0000-00009A700000}"/>
    <cellStyle name="Normal 112 3 2 4" xfId="19505" xr:uid="{00000000-0005-0000-0000-00009B700000}"/>
    <cellStyle name="Normal 112 3 3" xfId="13141" xr:uid="{00000000-0005-0000-0000-00009C700000}"/>
    <cellStyle name="Normal 112 3 3 2" xfId="16348" xr:uid="{00000000-0005-0000-0000-00009D700000}"/>
    <cellStyle name="Normal 112 3 3 3" xfId="19507" xr:uid="{00000000-0005-0000-0000-00009E700000}"/>
    <cellStyle name="Normal 112 3 4" xfId="16345" xr:uid="{00000000-0005-0000-0000-00009F700000}"/>
    <cellStyle name="Normal 112 3 5" xfId="19504" xr:uid="{00000000-0005-0000-0000-0000A0700000}"/>
    <cellStyle name="Normal 112 4" xfId="13142" xr:uid="{00000000-0005-0000-0000-0000A1700000}"/>
    <cellStyle name="Normal 112 4 2" xfId="13143" xr:uid="{00000000-0005-0000-0000-0000A2700000}"/>
    <cellStyle name="Normal 112 4 2 2" xfId="16350" xr:uid="{00000000-0005-0000-0000-0000A3700000}"/>
    <cellStyle name="Normal 112 4 2 3" xfId="19509" xr:uid="{00000000-0005-0000-0000-0000A4700000}"/>
    <cellStyle name="Normal 112 4 3" xfId="16349" xr:uid="{00000000-0005-0000-0000-0000A5700000}"/>
    <cellStyle name="Normal 112 4 4" xfId="19508" xr:uid="{00000000-0005-0000-0000-0000A6700000}"/>
    <cellStyle name="Normal 113" xfId="13144" xr:uid="{00000000-0005-0000-0000-0000A7700000}"/>
    <cellStyle name="Normal 113 2" xfId="13145" xr:uid="{00000000-0005-0000-0000-0000A8700000}"/>
    <cellStyle name="Normal 113 2 2" xfId="13146" xr:uid="{00000000-0005-0000-0000-0000A9700000}"/>
    <cellStyle name="Normal 113 2 2 2" xfId="16353" xr:uid="{00000000-0005-0000-0000-0000AA700000}"/>
    <cellStyle name="Normal 113 2 2 3" xfId="19512" xr:uid="{00000000-0005-0000-0000-0000AB700000}"/>
    <cellStyle name="Normal 113 2 3" xfId="16352" xr:uid="{00000000-0005-0000-0000-0000AC700000}"/>
    <cellStyle name="Normal 113 2 4" xfId="19511" xr:uid="{00000000-0005-0000-0000-0000AD700000}"/>
    <cellStyle name="Normal 113 3" xfId="13147" xr:uid="{00000000-0005-0000-0000-0000AE700000}"/>
    <cellStyle name="Normal 113 3 2" xfId="13148" xr:uid="{00000000-0005-0000-0000-0000AF700000}"/>
    <cellStyle name="Normal 113 3 2 2" xfId="16355" xr:uid="{00000000-0005-0000-0000-0000B0700000}"/>
    <cellStyle name="Normal 113 3 2 3" xfId="19514" xr:uid="{00000000-0005-0000-0000-0000B1700000}"/>
    <cellStyle name="Normal 113 3 3" xfId="16354" xr:uid="{00000000-0005-0000-0000-0000B2700000}"/>
    <cellStyle name="Normal 113 3 4" xfId="19513" xr:uid="{00000000-0005-0000-0000-0000B3700000}"/>
    <cellStyle name="Normal 113 4" xfId="13149" xr:uid="{00000000-0005-0000-0000-0000B4700000}"/>
    <cellStyle name="Normal 113 4 2" xfId="16356" xr:uid="{00000000-0005-0000-0000-0000B5700000}"/>
    <cellStyle name="Normal 113 4 3" xfId="19515" xr:uid="{00000000-0005-0000-0000-0000B6700000}"/>
    <cellStyle name="Normal 113 5" xfId="16351" xr:uid="{00000000-0005-0000-0000-0000B7700000}"/>
    <cellStyle name="Normal 113 6" xfId="19510" xr:uid="{00000000-0005-0000-0000-0000B8700000}"/>
    <cellStyle name="Normal 114" xfId="39" xr:uid="{00000000-0005-0000-0000-0000B9700000}"/>
    <cellStyle name="Normal 114 2" xfId="13151" xr:uid="{00000000-0005-0000-0000-0000BA700000}"/>
    <cellStyle name="Normal 114 2 2" xfId="13152" xr:uid="{00000000-0005-0000-0000-0000BB700000}"/>
    <cellStyle name="Normal 114 2 2 2" xfId="16359" xr:uid="{00000000-0005-0000-0000-0000BC700000}"/>
    <cellStyle name="Normal 114 2 2 3" xfId="19518" xr:uid="{00000000-0005-0000-0000-0000BD700000}"/>
    <cellStyle name="Normal 114 2 3" xfId="16358" xr:uid="{00000000-0005-0000-0000-0000BE700000}"/>
    <cellStyle name="Normal 114 2 4" xfId="19517" xr:uid="{00000000-0005-0000-0000-0000BF700000}"/>
    <cellStyle name="Normal 114 3" xfId="13153" xr:uid="{00000000-0005-0000-0000-0000C0700000}"/>
    <cellStyle name="Normal 114 3 2" xfId="13154" xr:uid="{00000000-0005-0000-0000-0000C1700000}"/>
    <cellStyle name="Normal 114 3 2 2" xfId="16361" xr:uid="{00000000-0005-0000-0000-0000C2700000}"/>
    <cellStyle name="Normal 114 3 2 3" xfId="19520" xr:uid="{00000000-0005-0000-0000-0000C3700000}"/>
    <cellStyle name="Normal 114 3 3" xfId="16360" xr:uid="{00000000-0005-0000-0000-0000C4700000}"/>
    <cellStyle name="Normal 114 3 4" xfId="19519" xr:uid="{00000000-0005-0000-0000-0000C5700000}"/>
    <cellStyle name="Normal 114 4" xfId="13155" xr:uid="{00000000-0005-0000-0000-0000C6700000}"/>
    <cellStyle name="Normal 114 4 2" xfId="16362" xr:uid="{00000000-0005-0000-0000-0000C7700000}"/>
    <cellStyle name="Normal 114 4 3" xfId="19521" xr:uid="{00000000-0005-0000-0000-0000C8700000}"/>
    <cellStyle name="Normal 114 5" xfId="16357" xr:uid="{00000000-0005-0000-0000-0000C9700000}"/>
    <cellStyle name="Normal 114 6" xfId="19516" xr:uid="{00000000-0005-0000-0000-0000CA700000}"/>
    <cellStyle name="Normal 114 7" xfId="13150" xr:uid="{00000000-0005-0000-0000-0000CB700000}"/>
    <cellStyle name="Normal 115" xfId="13156" xr:uid="{00000000-0005-0000-0000-0000CC700000}"/>
    <cellStyle name="Normal 115 2" xfId="13157" xr:uid="{00000000-0005-0000-0000-0000CD700000}"/>
    <cellStyle name="Normal 115 2 2" xfId="13158" xr:uid="{00000000-0005-0000-0000-0000CE700000}"/>
    <cellStyle name="Normal 115 2 2 2" xfId="16365" xr:uid="{00000000-0005-0000-0000-0000CF700000}"/>
    <cellStyle name="Normal 115 2 2 3" xfId="19524" xr:uid="{00000000-0005-0000-0000-0000D0700000}"/>
    <cellStyle name="Normal 115 2 3" xfId="16364" xr:uid="{00000000-0005-0000-0000-0000D1700000}"/>
    <cellStyle name="Normal 115 2 4" xfId="19523" xr:uid="{00000000-0005-0000-0000-0000D2700000}"/>
    <cellStyle name="Normal 115 3" xfId="13159" xr:uid="{00000000-0005-0000-0000-0000D3700000}"/>
    <cellStyle name="Normal 115 3 2" xfId="13160" xr:uid="{00000000-0005-0000-0000-0000D4700000}"/>
    <cellStyle name="Normal 115 3 2 2" xfId="16367" xr:uid="{00000000-0005-0000-0000-0000D5700000}"/>
    <cellStyle name="Normal 115 3 2 3" xfId="19526" xr:uid="{00000000-0005-0000-0000-0000D6700000}"/>
    <cellStyle name="Normal 115 3 3" xfId="16366" xr:uid="{00000000-0005-0000-0000-0000D7700000}"/>
    <cellStyle name="Normal 115 3 4" xfId="19525" xr:uid="{00000000-0005-0000-0000-0000D8700000}"/>
    <cellStyle name="Normal 115 4" xfId="13161" xr:uid="{00000000-0005-0000-0000-0000D9700000}"/>
    <cellStyle name="Normal 115 4 2" xfId="16368" xr:uid="{00000000-0005-0000-0000-0000DA700000}"/>
    <cellStyle name="Normal 115 4 3" xfId="19527" xr:uid="{00000000-0005-0000-0000-0000DB700000}"/>
    <cellStyle name="Normal 115 5" xfId="16363" xr:uid="{00000000-0005-0000-0000-0000DC700000}"/>
    <cellStyle name="Normal 115 6" xfId="19522" xr:uid="{00000000-0005-0000-0000-0000DD700000}"/>
    <cellStyle name="Normal 116" xfId="13162" xr:uid="{00000000-0005-0000-0000-0000DE700000}"/>
    <cellStyle name="Normal 116 2" xfId="604" xr:uid="{00000000-0005-0000-0000-0000DF700000}"/>
    <cellStyle name="Normal 116 2 2" xfId="605" xr:uid="{00000000-0005-0000-0000-0000E0700000}"/>
    <cellStyle name="Normal 116 3" xfId="13163" xr:uid="{00000000-0005-0000-0000-0000E1700000}"/>
    <cellStyle name="Normal 116 3 2" xfId="13164" xr:uid="{00000000-0005-0000-0000-0000E2700000}"/>
    <cellStyle name="Normal 116 3 2 2" xfId="16371" xr:uid="{00000000-0005-0000-0000-0000E3700000}"/>
    <cellStyle name="Normal 116 3 2 3" xfId="19530" xr:uid="{00000000-0005-0000-0000-0000E4700000}"/>
    <cellStyle name="Normal 116 3 3" xfId="16370" xr:uid="{00000000-0005-0000-0000-0000E5700000}"/>
    <cellStyle name="Normal 116 3 4" xfId="19529" xr:uid="{00000000-0005-0000-0000-0000E6700000}"/>
    <cellStyle name="Normal 116 4" xfId="13165" xr:uid="{00000000-0005-0000-0000-0000E7700000}"/>
    <cellStyle name="Normal 116 4 2" xfId="16372" xr:uid="{00000000-0005-0000-0000-0000E8700000}"/>
    <cellStyle name="Normal 116 4 3" xfId="19531" xr:uid="{00000000-0005-0000-0000-0000E9700000}"/>
    <cellStyle name="Normal 116 5" xfId="16369" xr:uid="{00000000-0005-0000-0000-0000EA700000}"/>
    <cellStyle name="Normal 116 6" xfId="19528" xr:uid="{00000000-0005-0000-0000-0000EB700000}"/>
    <cellStyle name="Normal 117" xfId="13166" xr:uid="{00000000-0005-0000-0000-0000EC700000}"/>
    <cellStyle name="Normal 117 2" xfId="13167" xr:uid="{00000000-0005-0000-0000-0000ED700000}"/>
    <cellStyle name="Normal 117 2 2" xfId="13168" xr:uid="{00000000-0005-0000-0000-0000EE700000}"/>
    <cellStyle name="Normal 117 2 2 2" xfId="16375" xr:uid="{00000000-0005-0000-0000-0000EF700000}"/>
    <cellStyle name="Normal 117 2 2 3" xfId="19534" xr:uid="{00000000-0005-0000-0000-0000F0700000}"/>
    <cellStyle name="Normal 117 2 3" xfId="16374" xr:uid="{00000000-0005-0000-0000-0000F1700000}"/>
    <cellStyle name="Normal 117 2 4" xfId="19533" xr:uid="{00000000-0005-0000-0000-0000F2700000}"/>
    <cellStyle name="Normal 117 3" xfId="13169" xr:uid="{00000000-0005-0000-0000-0000F3700000}"/>
    <cellStyle name="Normal 117 3 2" xfId="13170" xr:uid="{00000000-0005-0000-0000-0000F4700000}"/>
    <cellStyle name="Normal 117 3 2 2" xfId="16377" xr:uid="{00000000-0005-0000-0000-0000F5700000}"/>
    <cellStyle name="Normal 117 3 2 3" xfId="19536" xr:uid="{00000000-0005-0000-0000-0000F6700000}"/>
    <cellStyle name="Normal 117 3 3" xfId="16376" xr:uid="{00000000-0005-0000-0000-0000F7700000}"/>
    <cellStyle name="Normal 117 3 4" xfId="19535" xr:uid="{00000000-0005-0000-0000-0000F8700000}"/>
    <cellStyle name="Normal 117 4" xfId="13171" xr:uid="{00000000-0005-0000-0000-0000F9700000}"/>
    <cellStyle name="Normal 117 4 2" xfId="16378" xr:uid="{00000000-0005-0000-0000-0000FA700000}"/>
    <cellStyle name="Normal 117 4 3" xfId="19537" xr:uid="{00000000-0005-0000-0000-0000FB700000}"/>
    <cellStyle name="Normal 117 5" xfId="16373" xr:uid="{00000000-0005-0000-0000-0000FC700000}"/>
    <cellStyle name="Normal 117 6" xfId="19532" xr:uid="{00000000-0005-0000-0000-0000FD700000}"/>
    <cellStyle name="Normal 118" xfId="13172" xr:uid="{00000000-0005-0000-0000-0000FE700000}"/>
    <cellStyle name="Normal 118 2" xfId="13173" xr:uid="{00000000-0005-0000-0000-0000FF700000}"/>
    <cellStyle name="Normal 118 2 2" xfId="13174" xr:uid="{00000000-0005-0000-0000-000000710000}"/>
    <cellStyle name="Normal 118 3" xfId="13175" xr:uid="{00000000-0005-0000-0000-000001710000}"/>
    <cellStyle name="Normal 118 4" xfId="13176" xr:uid="{00000000-0005-0000-0000-000002710000}"/>
    <cellStyle name="Normal 118 4 2" xfId="13177" xr:uid="{00000000-0005-0000-0000-000003710000}"/>
    <cellStyle name="Normal 118 5" xfId="13178" xr:uid="{00000000-0005-0000-0000-000004710000}"/>
    <cellStyle name="Normal 118 6" xfId="13179" xr:uid="{00000000-0005-0000-0000-000005710000}"/>
    <cellStyle name="Normal 118 7" xfId="13180" xr:uid="{00000000-0005-0000-0000-000006710000}"/>
    <cellStyle name="Normal 118 7 2" xfId="13181" xr:uid="{00000000-0005-0000-0000-000007710000}"/>
    <cellStyle name="Normal 118 7 2 2" xfId="13182" xr:uid="{00000000-0005-0000-0000-000008710000}"/>
    <cellStyle name="Normal 118 7 2 2 2" xfId="16381" xr:uid="{00000000-0005-0000-0000-000009710000}"/>
    <cellStyle name="Normal 118 7 2 2 3" xfId="19540" xr:uid="{00000000-0005-0000-0000-00000A710000}"/>
    <cellStyle name="Normal 118 7 2 3" xfId="16380" xr:uid="{00000000-0005-0000-0000-00000B710000}"/>
    <cellStyle name="Normal 118 7 2 4" xfId="19539" xr:uid="{00000000-0005-0000-0000-00000C710000}"/>
    <cellStyle name="Normal 118 7 3" xfId="13183" xr:uid="{00000000-0005-0000-0000-00000D710000}"/>
    <cellStyle name="Normal 118 7 3 2" xfId="16382" xr:uid="{00000000-0005-0000-0000-00000E710000}"/>
    <cellStyle name="Normal 118 7 3 3" xfId="19541" xr:uid="{00000000-0005-0000-0000-00000F710000}"/>
    <cellStyle name="Normal 118 7 4" xfId="16379" xr:uid="{00000000-0005-0000-0000-000010710000}"/>
    <cellStyle name="Normal 118 7 5" xfId="19538" xr:uid="{00000000-0005-0000-0000-000011710000}"/>
    <cellStyle name="Normal 118 8" xfId="13184" xr:uid="{00000000-0005-0000-0000-000012710000}"/>
    <cellStyle name="Normal 118 8 2" xfId="13185" xr:uid="{00000000-0005-0000-0000-000013710000}"/>
    <cellStyle name="Normal 118 8 2 2" xfId="16384" xr:uid="{00000000-0005-0000-0000-000014710000}"/>
    <cellStyle name="Normal 118 8 2 3" xfId="19543" xr:uid="{00000000-0005-0000-0000-000015710000}"/>
    <cellStyle name="Normal 118 8 3" xfId="16383" xr:uid="{00000000-0005-0000-0000-000016710000}"/>
    <cellStyle name="Normal 118 8 4" xfId="19542" xr:uid="{00000000-0005-0000-0000-000017710000}"/>
    <cellStyle name="Normal 119" xfId="13186" xr:uid="{00000000-0005-0000-0000-000018710000}"/>
    <cellStyle name="Normal 119 2" xfId="13187" xr:uid="{00000000-0005-0000-0000-000019710000}"/>
    <cellStyle name="Normal 119 2 2" xfId="13188" xr:uid="{00000000-0005-0000-0000-00001A710000}"/>
    <cellStyle name="Normal 119 2 2 2" xfId="13189" xr:uid="{00000000-0005-0000-0000-00001B710000}"/>
    <cellStyle name="Normal 119 2 2 3" xfId="13190" xr:uid="{00000000-0005-0000-0000-00001C710000}"/>
    <cellStyle name="Normal 119 2 3" xfId="13191" xr:uid="{00000000-0005-0000-0000-00001D710000}"/>
    <cellStyle name="Normal 119 2 4" xfId="13192" xr:uid="{00000000-0005-0000-0000-00001E710000}"/>
    <cellStyle name="Normal 119 2 5" xfId="13193" xr:uid="{00000000-0005-0000-0000-00001F710000}"/>
    <cellStyle name="Normal 119 2 6" xfId="13194" xr:uid="{00000000-0005-0000-0000-000020710000}"/>
    <cellStyle name="Normal 119 3" xfId="13195" xr:uid="{00000000-0005-0000-0000-000021710000}"/>
    <cellStyle name="Normal 119 3 2" xfId="13196" xr:uid="{00000000-0005-0000-0000-000022710000}"/>
    <cellStyle name="Normal 119 3 2 2" xfId="13197" xr:uid="{00000000-0005-0000-0000-000023710000}"/>
    <cellStyle name="Normal 119 3 2 2 2" xfId="13198" xr:uid="{00000000-0005-0000-0000-000024710000}"/>
    <cellStyle name="Normal 119 3 2 2 2 2" xfId="13199" xr:uid="{00000000-0005-0000-0000-000025710000}"/>
    <cellStyle name="Normal 119 3 2 2 2 2 2" xfId="16387" xr:uid="{00000000-0005-0000-0000-000026710000}"/>
    <cellStyle name="Normal 119 3 2 2 2 2 3" xfId="19546" xr:uid="{00000000-0005-0000-0000-000027710000}"/>
    <cellStyle name="Normal 119 3 2 2 2 3" xfId="16386" xr:uid="{00000000-0005-0000-0000-000028710000}"/>
    <cellStyle name="Normal 119 3 2 2 2 4" xfId="19545" xr:uid="{00000000-0005-0000-0000-000029710000}"/>
    <cellStyle name="Normal 119 3 2 2 3" xfId="13200" xr:uid="{00000000-0005-0000-0000-00002A710000}"/>
    <cellStyle name="Normal 119 3 2 2 3 2" xfId="16388" xr:uid="{00000000-0005-0000-0000-00002B710000}"/>
    <cellStyle name="Normal 119 3 2 2 3 3" xfId="19547" xr:uid="{00000000-0005-0000-0000-00002C710000}"/>
    <cellStyle name="Normal 119 3 2 2 4" xfId="16385" xr:uid="{00000000-0005-0000-0000-00002D710000}"/>
    <cellStyle name="Normal 119 3 2 2 5" xfId="19544" xr:uid="{00000000-0005-0000-0000-00002E710000}"/>
    <cellStyle name="Normal 119 3 2 3" xfId="13201" xr:uid="{00000000-0005-0000-0000-00002F710000}"/>
    <cellStyle name="Normal 119 3 2 4" xfId="13202" xr:uid="{00000000-0005-0000-0000-000030710000}"/>
    <cellStyle name="Normal 119 3 3" xfId="13203" xr:uid="{00000000-0005-0000-0000-000031710000}"/>
    <cellStyle name="Normal 119 3 3 2" xfId="13204" xr:uid="{00000000-0005-0000-0000-000032710000}"/>
    <cellStyle name="Normal 119 3 3 3" xfId="13205" xr:uid="{00000000-0005-0000-0000-000033710000}"/>
    <cellStyle name="Normal 119 3 3 3 2" xfId="13206" xr:uid="{00000000-0005-0000-0000-000034710000}"/>
    <cellStyle name="Normal 119 3 3 3 2 2" xfId="16391" xr:uid="{00000000-0005-0000-0000-000035710000}"/>
    <cellStyle name="Normal 119 3 3 3 2 3" xfId="19550" xr:uid="{00000000-0005-0000-0000-000036710000}"/>
    <cellStyle name="Normal 119 3 3 3 3" xfId="16390" xr:uid="{00000000-0005-0000-0000-000037710000}"/>
    <cellStyle name="Normal 119 3 3 3 4" xfId="19549" xr:uid="{00000000-0005-0000-0000-000038710000}"/>
    <cellStyle name="Normal 119 3 3 4" xfId="13207" xr:uid="{00000000-0005-0000-0000-000039710000}"/>
    <cellStyle name="Normal 119 3 3 4 2" xfId="16392" xr:uid="{00000000-0005-0000-0000-00003A710000}"/>
    <cellStyle name="Normal 119 3 3 4 3" xfId="19551" xr:uid="{00000000-0005-0000-0000-00003B710000}"/>
    <cellStyle name="Normal 119 3 3 5" xfId="16389" xr:uid="{00000000-0005-0000-0000-00003C710000}"/>
    <cellStyle name="Normal 119 3 3 6" xfId="19548" xr:uid="{00000000-0005-0000-0000-00003D710000}"/>
    <cellStyle name="Normal 119 3 4" xfId="13208" xr:uid="{00000000-0005-0000-0000-00003E710000}"/>
    <cellStyle name="Normal 119 3 5" xfId="13209" xr:uid="{00000000-0005-0000-0000-00003F710000}"/>
    <cellStyle name="Normal 119 3 5 2" xfId="13210" xr:uid="{00000000-0005-0000-0000-000040710000}"/>
    <cellStyle name="Normal 119 3 5 2 2" xfId="13211" xr:uid="{00000000-0005-0000-0000-000041710000}"/>
    <cellStyle name="Normal 119 3 5 2 2 2" xfId="16395" xr:uid="{00000000-0005-0000-0000-000042710000}"/>
    <cellStyle name="Normal 119 3 5 2 2 3" xfId="19554" xr:uid="{00000000-0005-0000-0000-000043710000}"/>
    <cellStyle name="Normal 119 3 5 2 3" xfId="16394" xr:uid="{00000000-0005-0000-0000-000044710000}"/>
    <cellStyle name="Normal 119 3 5 2 4" xfId="19553" xr:uid="{00000000-0005-0000-0000-000045710000}"/>
    <cellStyle name="Normal 119 3 5 3" xfId="13212" xr:uid="{00000000-0005-0000-0000-000046710000}"/>
    <cellStyle name="Normal 119 3 5 3 2" xfId="16396" xr:uid="{00000000-0005-0000-0000-000047710000}"/>
    <cellStyle name="Normal 119 3 5 3 3" xfId="19555" xr:uid="{00000000-0005-0000-0000-000048710000}"/>
    <cellStyle name="Normal 119 3 5 4" xfId="16393" xr:uid="{00000000-0005-0000-0000-000049710000}"/>
    <cellStyle name="Normal 119 3 5 5" xfId="19552" xr:uid="{00000000-0005-0000-0000-00004A710000}"/>
    <cellStyle name="Normal 119 3 6" xfId="13213" xr:uid="{00000000-0005-0000-0000-00004B710000}"/>
    <cellStyle name="Normal 119 3 6 2" xfId="13214" xr:uid="{00000000-0005-0000-0000-00004C710000}"/>
    <cellStyle name="Normal 119 3 6 2 2" xfId="16398" xr:uid="{00000000-0005-0000-0000-00004D710000}"/>
    <cellStyle name="Normal 119 3 6 2 3" xfId="19557" xr:uid="{00000000-0005-0000-0000-00004E710000}"/>
    <cellStyle name="Normal 119 3 6 3" xfId="16397" xr:uid="{00000000-0005-0000-0000-00004F710000}"/>
    <cellStyle name="Normal 119 3 6 4" xfId="19556" xr:uid="{00000000-0005-0000-0000-000050710000}"/>
    <cellStyle name="Normal 119 4" xfId="13215" xr:uid="{00000000-0005-0000-0000-000051710000}"/>
    <cellStyle name="Normal 119 4 2" xfId="13216" xr:uid="{00000000-0005-0000-0000-000052710000}"/>
    <cellStyle name="Normal 119 4 3" xfId="13217" xr:uid="{00000000-0005-0000-0000-000053710000}"/>
    <cellStyle name="Normal 119 5" xfId="606" xr:uid="{00000000-0005-0000-0000-000054710000}"/>
    <cellStyle name="Normal 119 6" xfId="13218" xr:uid="{00000000-0005-0000-0000-000055710000}"/>
    <cellStyle name="Normal 119 7" xfId="13219" xr:uid="{00000000-0005-0000-0000-000056710000}"/>
    <cellStyle name="Normal 119 7 2" xfId="13220" xr:uid="{00000000-0005-0000-0000-000057710000}"/>
    <cellStyle name="Normal 119 7 2 2" xfId="13221" xr:uid="{00000000-0005-0000-0000-000058710000}"/>
    <cellStyle name="Normal 119 7 2 2 2" xfId="16401" xr:uid="{00000000-0005-0000-0000-000059710000}"/>
    <cellStyle name="Normal 119 7 2 2 3" xfId="19560" xr:uid="{00000000-0005-0000-0000-00005A710000}"/>
    <cellStyle name="Normal 119 7 2 3" xfId="16400" xr:uid="{00000000-0005-0000-0000-00005B710000}"/>
    <cellStyle name="Normal 119 7 2 4" xfId="19559" xr:uid="{00000000-0005-0000-0000-00005C710000}"/>
    <cellStyle name="Normal 119 7 3" xfId="13222" xr:uid="{00000000-0005-0000-0000-00005D710000}"/>
    <cellStyle name="Normal 119 7 3 2" xfId="16402" xr:uid="{00000000-0005-0000-0000-00005E710000}"/>
    <cellStyle name="Normal 119 7 3 3" xfId="19561" xr:uid="{00000000-0005-0000-0000-00005F710000}"/>
    <cellStyle name="Normal 119 7 4" xfId="16399" xr:uid="{00000000-0005-0000-0000-000060710000}"/>
    <cellStyle name="Normal 119 7 5" xfId="19558" xr:uid="{00000000-0005-0000-0000-000061710000}"/>
    <cellStyle name="Normal 12" xfId="607" xr:uid="{00000000-0005-0000-0000-000062710000}"/>
    <cellStyle name="Normal 12 2" xfId="608" xr:uid="{00000000-0005-0000-0000-000063710000}"/>
    <cellStyle name="Normal 12 2 2" xfId="13223" xr:uid="{00000000-0005-0000-0000-000064710000}"/>
    <cellStyle name="Normal 12 2 3" xfId="13224" xr:uid="{00000000-0005-0000-0000-000065710000}"/>
    <cellStyle name="Normal 12 2 4" xfId="13225" xr:uid="{00000000-0005-0000-0000-000066710000}"/>
    <cellStyle name="Normal 12 2 5" xfId="13226" xr:uid="{00000000-0005-0000-0000-000067710000}"/>
    <cellStyle name="Normal 12 2 6" xfId="13227" xr:uid="{00000000-0005-0000-0000-000068710000}"/>
    <cellStyle name="Normal 12 2 7" xfId="13228" xr:uid="{00000000-0005-0000-0000-000069710000}"/>
    <cellStyle name="Normal 12 2 7 2" xfId="13229" xr:uid="{00000000-0005-0000-0000-00006A710000}"/>
    <cellStyle name="Normal 12 2 7 2 2" xfId="16404" xr:uid="{00000000-0005-0000-0000-00006B710000}"/>
    <cellStyle name="Normal 12 2 7 2 3" xfId="19563" xr:uid="{00000000-0005-0000-0000-00006C710000}"/>
    <cellStyle name="Normal 12 2 7 3" xfId="16403" xr:uid="{00000000-0005-0000-0000-00006D710000}"/>
    <cellStyle name="Normal 12 2 7 4" xfId="19562" xr:uid="{00000000-0005-0000-0000-00006E710000}"/>
    <cellStyle name="Normal 12 3" xfId="609" xr:uid="{00000000-0005-0000-0000-00006F710000}"/>
    <cellStyle name="Normal 12 3 2" xfId="13230" xr:uid="{00000000-0005-0000-0000-000070710000}"/>
    <cellStyle name="Normal 12 3 2 2" xfId="13231" xr:uid="{00000000-0005-0000-0000-000071710000}"/>
    <cellStyle name="Normal 12 3 2 2 2" xfId="16406" xr:uid="{00000000-0005-0000-0000-000072710000}"/>
    <cellStyle name="Normal 12 3 2 2 3" xfId="19565" xr:uid="{00000000-0005-0000-0000-000073710000}"/>
    <cellStyle name="Normal 12 3 2 3" xfId="16405" xr:uid="{00000000-0005-0000-0000-000074710000}"/>
    <cellStyle name="Normal 12 3 2 4" xfId="19564" xr:uid="{00000000-0005-0000-0000-000075710000}"/>
    <cellStyle name="Normal 12 4" xfId="13232" xr:uid="{00000000-0005-0000-0000-000076710000}"/>
    <cellStyle name="Normal 12 5" xfId="13233" xr:uid="{00000000-0005-0000-0000-000077710000}"/>
    <cellStyle name="Normal 12 6" xfId="13234" xr:uid="{00000000-0005-0000-0000-000078710000}"/>
    <cellStyle name="Normal 120" xfId="13235" xr:uid="{00000000-0005-0000-0000-000079710000}"/>
    <cellStyle name="Normal 120 2" xfId="13236" xr:uid="{00000000-0005-0000-0000-00007A710000}"/>
    <cellStyle name="Normal 120 2 2" xfId="13237" xr:uid="{00000000-0005-0000-0000-00007B710000}"/>
    <cellStyle name="Normal 120 3" xfId="13238" xr:uid="{00000000-0005-0000-0000-00007C710000}"/>
    <cellStyle name="Normal 120 4" xfId="13239" xr:uid="{00000000-0005-0000-0000-00007D710000}"/>
    <cellStyle name="Normal 120 4 2" xfId="13240" xr:uid="{00000000-0005-0000-0000-00007E710000}"/>
    <cellStyle name="Normal 120 4 2 2" xfId="13241" xr:uid="{00000000-0005-0000-0000-00007F710000}"/>
    <cellStyle name="Normal 120 4 2 2 2" xfId="16409" xr:uid="{00000000-0005-0000-0000-000080710000}"/>
    <cellStyle name="Normal 120 4 2 2 3" xfId="19568" xr:uid="{00000000-0005-0000-0000-000081710000}"/>
    <cellStyle name="Normal 120 4 2 3" xfId="16408" xr:uid="{00000000-0005-0000-0000-000082710000}"/>
    <cellStyle name="Normal 120 4 2 4" xfId="19567" xr:uid="{00000000-0005-0000-0000-000083710000}"/>
    <cellStyle name="Normal 120 4 3" xfId="13242" xr:uid="{00000000-0005-0000-0000-000084710000}"/>
    <cellStyle name="Normal 120 4 3 2" xfId="16410" xr:uid="{00000000-0005-0000-0000-000085710000}"/>
    <cellStyle name="Normal 120 4 3 3" xfId="19569" xr:uid="{00000000-0005-0000-0000-000086710000}"/>
    <cellStyle name="Normal 120 4 4" xfId="16407" xr:uid="{00000000-0005-0000-0000-000087710000}"/>
    <cellStyle name="Normal 120 4 5" xfId="19566" xr:uid="{00000000-0005-0000-0000-000088710000}"/>
    <cellStyle name="Normal 120 5" xfId="13243" xr:uid="{00000000-0005-0000-0000-000089710000}"/>
    <cellStyle name="Normal 120 5 2" xfId="13244" xr:uid="{00000000-0005-0000-0000-00008A710000}"/>
    <cellStyle name="Normal 120 5 2 2" xfId="16412" xr:uid="{00000000-0005-0000-0000-00008B710000}"/>
    <cellStyle name="Normal 120 5 2 3" xfId="19571" xr:uid="{00000000-0005-0000-0000-00008C710000}"/>
    <cellStyle name="Normal 120 5 3" xfId="16411" xr:uid="{00000000-0005-0000-0000-00008D710000}"/>
    <cellStyle name="Normal 120 5 4" xfId="19570" xr:uid="{00000000-0005-0000-0000-00008E710000}"/>
    <cellStyle name="Normal 121" xfId="13245" xr:uid="{00000000-0005-0000-0000-00008F710000}"/>
    <cellStyle name="Normal 121 2" xfId="13246" xr:uid="{00000000-0005-0000-0000-000090710000}"/>
    <cellStyle name="Normal 121 2 2" xfId="13247" xr:uid="{00000000-0005-0000-0000-000091710000}"/>
    <cellStyle name="Normal 121 3" xfId="13248" xr:uid="{00000000-0005-0000-0000-000092710000}"/>
    <cellStyle name="Normal 121 4" xfId="13249" xr:uid="{00000000-0005-0000-0000-000093710000}"/>
    <cellStyle name="Normal 121 4 2" xfId="13250" xr:uid="{00000000-0005-0000-0000-000094710000}"/>
    <cellStyle name="Normal 121 4 2 2" xfId="13251" xr:uid="{00000000-0005-0000-0000-000095710000}"/>
    <cellStyle name="Normal 121 4 2 2 2" xfId="16415" xr:uid="{00000000-0005-0000-0000-000096710000}"/>
    <cellStyle name="Normal 121 4 2 2 3" xfId="19574" xr:uid="{00000000-0005-0000-0000-000097710000}"/>
    <cellStyle name="Normal 121 4 2 3" xfId="16414" xr:uid="{00000000-0005-0000-0000-000098710000}"/>
    <cellStyle name="Normal 121 4 2 4" xfId="19573" xr:uid="{00000000-0005-0000-0000-000099710000}"/>
    <cellStyle name="Normal 121 4 3" xfId="13252" xr:uid="{00000000-0005-0000-0000-00009A710000}"/>
    <cellStyle name="Normal 121 4 3 2" xfId="16416" xr:uid="{00000000-0005-0000-0000-00009B710000}"/>
    <cellStyle name="Normal 121 4 3 3" xfId="19575" xr:uid="{00000000-0005-0000-0000-00009C710000}"/>
    <cellStyle name="Normal 121 4 4" xfId="16413" xr:uid="{00000000-0005-0000-0000-00009D710000}"/>
    <cellStyle name="Normal 121 4 5" xfId="19572" xr:uid="{00000000-0005-0000-0000-00009E710000}"/>
    <cellStyle name="Normal 121 5" xfId="13253" xr:uid="{00000000-0005-0000-0000-00009F710000}"/>
    <cellStyle name="Normal 121 5 2" xfId="13254" xr:uid="{00000000-0005-0000-0000-0000A0710000}"/>
    <cellStyle name="Normal 121 5 2 2" xfId="16418" xr:uid="{00000000-0005-0000-0000-0000A1710000}"/>
    <cellStyle name="Normal 121 5 2 3" xfId="19577" xr:uid="{00000000-0005-0000-0000-0000A2710000}"/>
    <cellStyle name="Normal 121 5 3" xfId="16417" xr:uid="{00000000-0005-0000-0000-0000A3710000}"/>
    <cellStyle name="Normal 121 5 4" xfId="19576" xr:uid="{00000000-0005-0000-0000-0000A4710000}"/>
    <cellStyle name="Normal 122" xfId="13255" xr:uid="{00000000-0005-0000-0000-0000A5710000}"/>
    <cellStyle name="Normal 122 2" xfId="13256" xr:uid="{00000000-0005-0000-0000-0000A6710000}"/>
    <cellStyle name="Normal 122 2 2" xfId="13257" xr:uid="{00000000-0005-0000-0000-0000A7710000}"/>
    <cellStyle name="Normal 122 3" xfId="13258" xr:uid="{00000000-0005-0000-0000-0000A8710000}"/>
    <cellStyle name="Normal 122 4" xfId="13259" xr:uid="{00000000-0005-0000-0000-0000A9710000}"/>
    <cellStyle name="Normal 122 4 2" xfId="13260" xr:uid="{00000000-0005-0000-0000-0000AA710000}"/>
    <cellStyle name="Normal 122 4 2 2" xfId="13261" xr:uid="{00000000-0005-0000-0000-0000AB710000}"/>
    <cellStyle name="Normal 122 4 2 2 2" xfId="16421" xr:uid="{00000000-0005-0000-0000-0000AC710000}"/>
    <cellStyle name="Normal 122 4 2 2 3" xfId="19580" xr:uid="{00000000-0005-0000-0000-0000AD710000}"/>
    <cellStyle name="Normal 122 4 2 3" xfId="16420" xr:uid="{00000000-0005-0000-0000-0000AE710000}"/>
    <cellStyle name="Normal 122 4 2 4" xfId="19579" xr:uid="{00000000-0005-0000-0000-0000AF710000}"/>
    <cellStyle name="Normal 122 4 3" xfId="13262" xr:uid="{00000000-0005-0000-0000-0000B0710000}"/>
    <cellStyle name="Normal 122 4 3 2" xfId="16422" xr:uid="{00000000-0005-0000-0000-0000B1710000}"/>
    <cellStyle name="Normal 122 4 3 3" xfId="19581" xr:uid="{00000000-0005-0000-0000-0000B2710000}"/>
    <cellStyle name="Normal 122 4 4" xfId="16419" xr:uid="{00000000-0005-0000-0000-0000B3710000}"/>
    <cellStyle name="Normal 122 4 5" xfId="19578" xr:uid="{00000000-0005-0000-0000-0000B4710000}"/>
    <cellStyle name="Normal 122 5" xfId="13263" xr:uid="{00000000-0005-0000-0000-0000B5710000}"/>
    <cellStyle name="Normal 122 5 2" xfId="13264" xr:uid="{00000000-0005-0000-0000-0000B6710000}"/>
    <cellStyle name="Normal 122 5 2 2" xfId="16424" xr:uid="{00000000-0005-0000-0000-0000B7710000}"/>
    <cellStyle name="Normal 122 5 2 3" xfId="19583" xr:uid="{00000000-0005-0000-0000-0000B8710000}"/>
    <cellStyle name="Normal 122 5 3" xfId="16423" xr:uid="{00000000-0005-0000-0000-0000B9710000}"/>
    <cellStyle name="Normal 122 5 4" xfId="19582" xr:uid="{00000000-0005-0000-0000-0000BA710000}"/>
    <cellStyle name="Normal 123" xfId="13265" xr:uid="{00000000-0005-0000-0000-0000BB710000}"/>
    <cellStyle name="Normal 123 2" xfId="13266" xr:uid="{00000000-0005-0000-0000-0000BC710000}"/>
    <cellStyle name="Normal 123 2 2" xfId="13267" xr:uid="{00000000-0005-0000-0000-0000BD710000}"/>
    <cellStyle name="Normal 123 3" xfId="13268" xr:uid="{00000000-0005-0000-0000-0000BE710000}"/>
    <cellStyle name="Normal 123 4" xfId="13269" xr:uid="{00000000-0005-0000-0000-0000BF710000}"/>
    <cellStyle name="Normal 123 4 2" xfId="13270" xr:uid="{00000000-0005-0000-0000-0000C0710000}"/>
    <cellStyle name="Normal 123 4 2 2" xfId="13271" xr:uid="{00000000-0005-0000-0000-0000C1710000}"/>
    <cellStyle name="Normal 123 4 2 2 2" xfId="16427" xr:uid="{00000000-0005-0000-0000-0000C2710000}"/>
    <cellStyle name="Normal 123 4 2 2 3" xfId="19586" xr:uid="{00000000-0005-0000-0000-0000C3710000}"/>
    <cellStyle name="Normal 123 4 2 3" xfId="16426" xr:uid="{00000000-0005-0000-0000-0000C4710000}"/>
    <cellStyle name="Normal 123 4 2 4" xfId="19585" xr:uid="{00000000-0005-0000-0000-0000C5710000}"/>
    <cellStyle name="Normal 123 4 3" xfId="13272" xr:uid="{00000000-0005-0000-0000-0000C6710000}"/>
    <cellStyle name="Normal 123 4 3 2" xfId="16428" xr:uid="{00000000-0005-0000-0000-0000C7710000}"/>
    <cellStyle name="Normal 123 4 3 3" xfId="19587" xr:uid="{00000000-0005-0000-0000-0000C8710000}"/>
    <cellStyle name="Normal 123 4 4" xfId="16425" xr:uid="{00000000-0005-0000-0000-0000C9710000}"/>
    <cellStyle name="Normal 123 4 5" xfId="19584" xr:uid="{00000000-0005-0000-0000-0000CA710000}"/>
    <cellStyle name="Normal 123 5" xfId="13273" xr:uid="{00000000-0005-0000-0000-0000CB710000}"/>
    <cellStyle name="Normal 123 5 2" xfId="13274" xr:uid="{00000000-0005-0000-0000-0000CC710000}"/>
    <cellStyle name="Normal 123 5 2 2" xfId="16430" xr:uid="{00000000-0005-0000-0000-0000CD710000}"/>
    <cellStyle name="Normal 123 5 2 3" xfId="19589" xr:uid="{00000000-0005-0000-0000-0000CE710000}"/>
    <cellStyle name="Normal 123 5 3" xfId="16429" xr:uid="{00000000-0005-0000-0000-0000CF710000}"/>
    <cellStyle name="Normal 123 5 4" xfId="19588" xr:uid="{00000000-0005-0000-0000-0000D0710000}"/>
    <cellStyle name="Normal 124" xfId="13275" xr:uid="{00000000-0005-0000-0000-0000D1710000}"/>
    <cellStyle name="Normal 124 2" xfId="13276" xr:uid="{00000000-0005-0000-0000-0000D2710000}"/>
    <cellStyle name="Normal 124 2 2" xfId="13277" xr:uid="{00000000-0005-0000-0000-0000D3710000}"/>
    <cellStyle name="Normal 124 3" xfId="13278" xr:uid="{00000000-0005-0000-0000-0000D4710000}"/>
    <cellStyle name="Normal 124 4" xfId="13279" xr:uid="{00000000-0005-0000-0000-0000D5710000}"/>
    <cellStyle name="Normal 124 4 2" xfId="13280" xr:uid="{00000000-0005-0000-0000-0000D6710000}"/>
    <cellStyle name="Normal 124 4 2 2" xfId="13281" xr:uid="{00000000-0005-0000-0000-0000D7710000}"/>
    <cellStyle name="Normal 124 4 2 2 2" xfId="16433" xr:uid="{00000000-0005-0000-0000-0000D8710000}"/>
    <cellStyle name="Normal 124 4 2 2 3" xfId="19592" xr:uid="{00000000-0005-0000-0000-0000D9710000}"/>
    <cellStyle name="Normal 124 4 2 3" xfId="16432" xr:uid="{00000000-0005-0000-0000-0000DA710000}"/>
    <cellStyle name="Normal 124 4 2 4" xfId="19591" xr:uid="{00000000-0005-0000-0000-0000DB710000}"/>
    <cellStyle name="Normal 124 4 3" xfId="13282" xr:uid="{00000000-0005-0000-0000-0000DC710000}"/>
    <cellStyle name="Normal 124 4 3 2" xfId="16434" xr:uid="{00000000-0005-0000-0000-0000DD710000}"/>
    <cellStyle name="Normal 124 4 3 3" xfId="19593" xr:uid="{00000000-0005-0000-0000-0000DE710000}"/>
    <cellStyle name="Normal 124 4 4" xfId="16431" xr:uid="{00000000-0005-0000-0000-0000DF710000}"/>
    <cellStyle name="Normal 124 4 5" xfId="19590" xr:uid="{00000000-0005-0000-0000-0000E0710000}"/>
    <cellStyle name="Normal 124 5" xfId="13283" xr:uid="{00000000-0005-0000-0000-0000E1710000}"/>
    <cellStyle name="Normal 124 5 2" xfId="13284" xr:uid="{00000000-0005-0000-0000-0000E2710000}"/>
    <cellStyle name="Normal 124 5 2 2" xfId="16436" xr:uid="{00000000-0005-0000-0000-0000E3710000}"/>
    <cellStyle name="Normal 124 5 2 3" xfId="19595" xr:uid="{00000000-0005-0000-0000-0000E4710000}"/>
    <cellStyle name="Normal 124 5 3" xfId="16435" xr:uid="{00000000-0005-0000-0000-0000E5710000}"/>
    <cellStyle name="Normal 124 5 4" xfId="19594" xr:uid="{00000000-0005-0000-0000-0000E6710000}"/>
    <cellStyle name="Normal 125" xfId="13285" xr:uid="{00000000-0005-0000-0000-0000E7710000}"/>
    <cellStyle name="Normal 125 2" xfId="13286" xr:uid="{00000000-0005-0000-0000-0000E8710000}"/>
    <cellStyle name="Normal 125 2 2" xfId="13287" xr:uid="{00000000-0005-0000-0000-0000E9710000}"/>
    <cellStyle name="Normal 125 3" xfId="13288" xr:uid="{00000000-0005-0000-0000-0000EA710000}"/>
    <cellStyle name="Normal 125 4" xfId="13289" xr:uid="{00000000-0005-0000-0000-0000EB710000}"/>
    <cellStyle name="Normal 125 4 2" xfId="13290" xr:uid="{00000000-0005-0000-0000-0000EC710000}"/>
    <cellStyle name="Normal 125 4 2 2" xfId="13291" xr:uid="{00000000-0005-0000-0000-0000ED710000}"/>
    <cellStyle name="Normal 125 4 2 2 2" xfId="16439" xr:uid="{00000000-0005-0000-0000-0000EE710000}"/>
    <cellStyle name="Normal 125 4 2 2 3" xfId="19598" xr:uid="{00000000-0005-0000-0000-0000EF710000}"/>
    <cellStyle name="Normal 125 4 2 3" xfId="16438" xr:uid="{00000000-0005-0000-0000-0000F0710000}"/>
    <cellStyle name="Normal 125 4 2 4" xfId="19597" xr:uid="{00000000-0005-0000-0000-0000F1710000}"/>
    <cellStyle name="Normal 125 4 3" xfId="13292" xr:uid="{00000000-0005-0000-0000-0000F2710000}"/>
    <cellStyle name="Normal 125 4 3 2" xfId="16440" xr:uid="{00000000-0005-0000-0000-0000F3710000}"/>
    <cellStyle name="Normal 125 4 3 3" xfId="19599" xr:uid="{00000000-0005-0000-0000-0000F4710000}"/>
    <cellStyle name="Normal 125 4 4" xfId="16437" xr:uid="{00000000-0005-0000-0000-0000F5710000}"/>
    <cellStyle name="Normal 125 4 5" xfId="19596" xr:uid="{00000000-0005-0000-0000-0000F6710000}"/>
    <cellStyle name="Normal 125 5" xfId="13293" xr:uid="{00000000-0005-0000-0000-0000F7710000}"/>
    <cellStyle name="Normal 125 5 2" xfId="13294" xr:uid="{00000000-0005-0000-0000-0000F8710000}"/>
    <cellStyle name="Normal 125 5 2 2" xfId="16442" xr:uid="{00000000-0005-0000-0000-0000F9710000}"/>
    <cellStyle name="Normal 125 5 2 3" xfId="19601" xr:uid="{00000000-0005-0000-0000-0000FA710000}"/>
    <cellStyle name="Normal 125 5 3" xfId="16441" xr:uid="{00000000-0005-0000-0000-0000FB710000}"/>
    <cellStyle name="Normal 125 5 4" xfId="19600" xr:uid="{00000000-0005-0000-0000-0000FC710000}"/>
    <cellStyle name="Normal 126" xfId="13295" xr:uid="{00000000-0005-0000-0000-0000FD710000}"/>
    <cellStyle name="Normal 126 2" xfId="13296" xr:uid="{00000000-0005-0000-0000-0000FE710000}"/>
    <cellStyle name="Normal 126 2 2" xfId="13297" xr:uid="{00000000-0005-0000-0000-0000FF710000}"/>
    <cellStyle name="Normal 126 3" xfId="13298" xr:uid="{00000000-0005-0000-0000-000000720000}"/>
    <cellStyle name="Normal 126 4" xfId="13299" xr:uid="{00000000-0005-0000-0000-000001720000}"/>
    <cellStyle name="Normal 126 4 2" xfId="13300" xr:uid="{00000000-0005-0000-0000-000002720000}"/>
    <cellStyle name="Normal 126 4 2 2" xfId="13301" xr:uid="{00000000-0005-0000-0000-000003720000}"/>
    <cellStyle name="Normal 126 4 2 2 2" xfId="16445" xr:uid="{00000000-0005-0000-0000-000004720000}"/>
    <cellStyle name="Normal 126 4 2 2 3" xfId="19604" xr:uid="{00000000-0005-0000-0000-000005720000}"/>
    <cellStyle name="Normal 126 4 2 3" xfId="16444" xr:uid="{00000000-0005-0000-0000-000006720000}"/>
    <cellStyle name="Normal 126 4 2 4" xfId="19603" xr:uid="{00000000-0005-0000-0000-000007720000}"/>
    <cellStyle name="Normal 126 4 3" xfId="13302" xr:uid="{00000000-0005-0000-0000-000008720000}"/>
    <cellStyle name="Normal 126 4 3 2" xfId="16446" xr:uid="{00000000-0005-0000-0000-000009720000}"/>
    <cellStyle name="Normal 126 4 3 3" xfId="19605" xr:uid="{00000000-0005-0000-0000-00000A720000}"/>
    <cellStyle name="Normal 126 4 4" xfId="16443" xr:uid="{00000000-0005-0000-0000-00000B720000}"/>
    <cellStyle name="Normal 126 4 5" xfId="19602" xr:uid="{00000000-0005-0000-0000-00000C720000}"/>
    <cellStyle name="Normal 126 5" xfId="13303" xr:uid="{00000000-0005-0000-0000-00000D720000}"/>
    <cellStyle name="Normal 126 5 2" xfId="13304" xr:uid="{00000000-0005-0000-0000-00000E720000}"/>
    <cellStyle name="Normal 126 5 2 2" xfId="16448" xr:uid="{00000000-0005-0000-0000-00000F720000}"/>
    <cellStyle name="Normal 126 5 2 3" xfId="19607" xr:uid="{00000000-0005-0000-0000-000010720000}"/>
    <cellStyle name="Normal 126 5 3" xfId="16447" xr:uid="{00000000-0005-0000-0000-000011720000}"/>
    <cellStyle name="Normal 126 5 4" xfId="19606" xr:uid="{00000000-0005-0000-0000-000012720000}"/>
    <cellStyle name="Normal 127" xfId="13305" xr:uid="{00000000-0005-0000-0000-000013720000}"/>
    <cellStyle name="Normal 127 2" xfId="13306" xr:uid="{00000000-0005-0000-0000-000014720000}"/>
    <cellStyle name="Normal 127 2 2" xfId="13307" xr:uid="{00000000-0005-0000-0000-000015720000}"/>
    <cellStyle name="Normal 127 3" xfId="13308" xr:uid="{00000000-0005-0000-0000-000016720000}"/>
    <cellStyle name="Normal 127 4" xfId="13309" xr:uid="{00000000-0005-0000-0000-000017720000}"/>
    <cellStyle name="Normal 127 4 2" xfId="13310" xr:uid="{00000000-0005-0000-0000-000018720000}"/>
    <cellStyle name="Normal 127 4 2 2" xfId="13311" xr:uid="{00000000-0005-0000-0000-000019720000}"/>
    <cellStyle name="Normal 127 4 2 2 2" xfId="16451" xr:uid="{00000000-0005-0000-0000-00001A720000}"/>
    <cellStyle name="Normal 127 4 2 2 3" xfId="19610" xr:uid="{00000000-0005-0000-0000-00001B720000}"/>
    <cellStyle name="Normal 127 4 2 3" xfId="16450" xr:uid="{00000000-0005-0000-0000-00001C720000}"/>
    <cellStyle name="Normal 127 4 2 4" xfId="19609" xr:uid="{00000000-0005-0000-0000-00001D720000}"/>
    <cellStyle name="Normal 127 4 3" xfId="13312" xr:uid="{00000000-0005-0000-0000-00001E720000}"/>
    <cellStyle name="Normal 127 4 3 2" xfId="16452" xr:uid="{00000000-0005-0000-0000-00001F720000}"/>
    <cellStyle name="Normal 127 4 3 3" xfId="19611" xr:uid="{00000000-0005-0000-0000-000020720000}"/>
    <cellStyle name="Normal 127 4 4" xfId="16449" xr:uid="{00000000-0005-0000-0000-000021720000}"/>
    <cellStyle name="Normal 127 4 5" xfId="19608" xr:uid="{00000000-0005-0000-0000-000022720000}"/>
    <cellStyle name="Normal 127 5" xfId="13313" xr:uid="{00000000-0005-0000-0000-000023720000}"/>
    <cellStyle name="Normal 127 5 2" xfId="13314" xr:uid="{00000000-0005-0000-0000-000024720000}"/>
    <cellStyle name="Normal 127 5 2 2" xfId="16454" xr:uid="{00000000-0005-0000-0000-000025720000}"/>
    <cellStyle name="Normal 127 5 2 3" xfId="19613" xr:uid="{00000000-0005-0000-0000-000026720000}"/>
    <cellStyle name="Normal 127 5 3" xfId="16453" xr:uid="{00000000-0005-0000-0000-000027720000}"/>
    <cellStyle name="Normal 127 5 4" xfId="19612" xr:uid="{00000000-0005-0000-0000-000028720000}"/>
    <cellStyle name="Normal 128" xfId="13315" xr:uid="{00000000-0005-0000-0000-000029720000}"/>
    <cellStyle name="Normal 128 2" xfId="13316" xr:uid="{00000000-0005-0000-0000-00002A720000}"/>
    <cellStyle name="Normal 128 2 2" xfId="13317" xr:uid="{00000000-0005-0000-0000-00002B720000}"/>
    <cellStyle name="Normal 128 3" xfId="13318" xr:uid="{00000000-0005-0000-0000-00002C720000}"/>
    <cellStyle name="Normal 128 4" xfId="13319" xr:uid="{00000000-0005-0000-0000-00002D720000}"/>
    <cellStyle name="Normal 128 4 2" xfId="13320" xr:uid="{00000000-0005-0000-0000-00002E720000}"/>
    <cellStyle name="Normal 128 4 2 2" xfId="13321" xr:uid="{00000000-0005-0000-0000-00002F720000}"/>
    <cellStyle name="Normal 128 4 2 2 2" xfId="16457" xr:uid="{00000000-0005-0000-0000-000030720000}"/>
    <cellStyle name="Normal 128 4 2 2 3" xfId="19616" xr:uid="{00000000-0005-0000-0000-000031720000}"/>
    <cellStyle name="Normal 128 4 2 3" xfId="16456" xr:uid="{00000000-0005-0000-0000-000032720000}"/>
    <cellStyle name="Normal 128 4 2 4" xfId="19615" xr:uid="{00000000-0005-0000-0000-000033720000}"/>
    <cellStyle name="Normal 128 4 3" xfId="13322" xr:uid="{00000000-0005-0000-0000-000034720000}"/>
    <cellStyle name="Normal 128 4 3 2" xfId="16458" xr:uid="{00000000-0005-0000-0000-000035720000}"/>
    <cellStyle name="Normal 128 4 3 3" xfId="19617" xr:uid="{00000000-0005-0000-0000-000036720000}"/>
    <cellStyle name="Normal 128 4 4" xfId="16455" xr:uid="{00000000-0005-0000-0000-000037720000}"/>
    <cellStyle name="Normal 128 4 5" xfId="19614" xr:uid="{00000000-0005-0000-0000-000038720000}"/>
    <cellStyle name="Normal 128 5" xfId="13323" xr:uid="{00000000-0005-0000-0000-000039720000}"/>
    <cellStyle name="Normal 128 5 2" xfId="13324" xr:uid="{00000000-0005-0000-0000-00003A720000}"/>
    <cellStyle name="Normal 128 5 2 2" xfId="16460" xr:uid="{00000000-0005-0000-0000-00003B720000}"/>
    <cellStyle name="Normal 128 5 2 3" xfId="19619" xr:uid="{00000000-0005-0000-0000-00003C720000}"/>
    <cellStyle name="Normal 128 5 3" xfId="16459" xr:uid="{00000000-0005-0000-0000-00003D720000}"/>
    <cellStyle name="Normal 128 5 4" xfId="19618" xr:uid="{00000000-0005-0000-0000-00003E720000}"/>
    <cellStyle name="Normal 129" xfId="13325" xr:uid="{00000000-0005-0000-0000-00003F720000}"/>
    <cellStyle name="Normal 129 2" xfId="13326" xr:uid="{00000000-0005-0000-0000-000040720000}"/>
    <cellStyle name="Normal 129 3" xfId="13327" xr:uid="{00000000-0005-0000-0000-000041720000}"/>
    <cellStyle name="Normal 129 3 2" xfId="13328" xr:uid="{00000000-0005-0000-0000-000042720000}"/>
    <cellStyle name="Normal 129 3 2 2" xfId="13329" xr:uid="{00000000-0005-0000-0000-000043720000}"/>
    <cellStyle name="Normal 129 3 2 2 2" xfId="16463" xr:uid="{00000000-0005-0000-0000-000044720000}"/>
    <cellStyle name="Normal 129 3 2 2 3" xfId="19622" xr:uid="{00000000-0005-0000-0000-000045720000}"/>
    <cellStyle name="Normal 129 3 2 3" xfId="16462" xr:uid="{00000000-0005-0000-0000-000046720000}"/>
    <cellStyle name="Normal 129 3 2 4" xfId="19621" xr:uid="{00000000-0005-0000-0000-000047720000}"/>
    <cellStyle name="Normal 129 3 3" xfId="13330" xr:uid="{00000000-0005-0000-0000-000048720000}"/>
    <cellStyle name="Normal 129 3 3 2" xfId="16464" xr:uid="{00000000-0005-0000-0000-000049720000}"/>
    <cellStyle name="Normal 129 3 3 3" xfId="19623" xr:uid="{00000000-0005-0000-0000-00004A720000}"/>
    <cellStyle name="Normal 129 3 4" xfId="16461" xr:uid="{00000000-0005-0000-0000-00004B720000}"/>
    <cellStyle name="Normal 129 3 5" xfId="19620" xr:uid="{00000000-0005-0000-0000-00004C720000}"/>
    <cellStyle name="Normal 129 4" xfId="13331" xr:uid="{00000000-0005-0000-0000-00004D720000}"/>
    <cellStyle name="Normal 129 4 2" xfId="13332" xr:uid="{00000000-0005-0000-0000-00004E720000}"/>
    <cellStyle name="Normal 129 4 2 2" xfId="16466" xr:uid="{00000000-0005-0000-0000-00004F720000}"/>
    <cellStyle name="Normal 129 4 2 3" xfId="19625" xr:uid="{00000000-0005-0000-0000-000050720000}"/>
    <cellStyle name="Normal 129 4 3" xfId="16465" xr:uid="{00000000-0005-0000-0000-000051720000}"/>
    <cellStyle name="Normal 129 4 4" xfId="19624" xr:uid="{00000000-0005-0000-0000-000052720000}"/>
    <cellStyle name="Normal 13" xfId="610" xr:uid="{00000000-0005-0000-0000-000053720000}"/>
    <cellStyle name="Normal 13 10" xfId="2858" xr:uid="{00000000-0005-0000-0000-000054720000}"/>
    <cellStyle name="Normal 13 10 2" xfId="5885" xr:uid="{00000000-0005-0000-0000-000055720000}"/>
    <cellStyle name="Normal 13 10 2 2" xfId="24762" xr:uid="{00000000-0005-0000-0000-000056720000}"/>
    <cellStyle name="Normal 13 10 3" xfId="21742" xr:uid="{00000000-0005-0000-0000-000057720000}"/>
    <cellStyle name="Normal 13 10 4" xfId="8846" xr:uid="{00000000-0005-0000-0000-000058720000}"/>
    <cellStyle name="Normal 13 11" xfId="4599" xr:uid="{00000000-0005-0000-0000-000059720000}"/>
    <cellStyle name="Normal 13 11 2" xfId="23477" xr:uid="{00000000-0005-0000-0000-00005A720000}"/>
    <cellStyle name="Normal 13 12" xfId="20078" xr:uid="{00000000-0005-0000-0000-00005B720000}"/>
    <cellStyle name="Normal 13 13" xfId="7173" xr:uid="{00000000-0005-0000-0000-00005C720000}"/>
    <cellStyle name="Normal 13 2" xfId="611" xr:uid="{00000000-0005-0000-0000-00005D720000}"/>
    <cellStyle name="Normal 13 2 2" xfId="13333" xr:uid="{00000000-0005-0000-0000-00005E720000}"/>
    <cellStyle name="Normal 13 2 3" xfId="13334" xr:uid="{00000000-0005-0000-0000-00005F720000}"/>
    <cellStyle name="Normal 13 2 4" xfId="13335" xr:uid="{00000000-0005-0000-0000-000060720000}"/>
    <cellStyle name="Normal 13 2 5" xfId="13336" xr:uid="{00000000-0005-0000-0000-000061720000}"/>
    <cellStyle name="Normal 13 2 6" xfId="13337" xr:uid="{00000000-0005-0000-0000-000062720000}"/>
    <cellStyle name="Normal 13 2 7" xfId="13338" xr:uid="{00000000-0005-0000-0000-000063720000}"/>
    <cellStyle name="Normal 13 2 7 2" xfId="13339" xr:uid="{00000000-0005-0000-0000-000064720000}"/>
    <cellStyle name="Normal 13 2 7 2 2" xfId="16468" xr:uid="{00000000-0005-0000-0000-000065720000}"/>
    <cellStyle name="Normal 13 2 7 2 3" xfId="19627" xr:uid="{00000000-0005-0000-0000-000066720000}"/>
    <cellStyle name="Normal 13 2 7 3" xfId="16467" xr:uid="{00000000-0005-0000-0000-000067720000}"/>
    <cellStyle name="Normal 13 2 7 4" xfId="19626" xr:uid="{00000000-0005-0000-0000-000068720000}"/>
    <cellStyle name="Normal 13 3" xfId="612" xr:uid="{00000000-0005-0000-0000-000069720000}"/>
    <cellStyle name="Normal 13 3 2" xfId="13340" xr:uid="{00000000-0005-0000-0000-00006A720000}"/>
    <cellStyle name="Normal 13 3 2 2" xfId="13341" xr:uid="{00000000-0005-0000-0000-00006B720000}"/>
    <cellStyle name="Normal 13 3 2 2 2" xfId="16470" xr:uid="{00000000-0005-0000-0000-00006C720000}"/>
    <cellStyle name="Normal 13 3 2 2 3" xfId="19629" xr:uid="{00000000-0005-0000-0000-00006D720000}"/>
    <cellStyle name="Normal 13 3 2 3" xfId="16469" xr:uid="{00000000-0005-0000-0000-00006E720000}"/>
    <cellStyle name="Normal 13 3 2 4" xfId="19628" xr:uid="{00000000-0005-0000-0000-00006F720000}"/>
    <cellStyle name="Normal 13 4" xfId="613" xr:uid="{00000000-0005-0000-0000-000070720000}"/>
    <cellStyle name="Normal 13 4 2" xfId="16471" xr:uid="{00000000-0005-0000-0000-000071720000}"/>
    <cellStyle name="Normal 13 4 3" xfId="19630" xr:uid="{00000000-0005-0000-0000-000072720000}"/>
    <cellStyle name="Normal 13 5" xfId="1285" xr:uid="{00000000-0005-0000-0000-000073720000}"/>
    <cellStyle name="Normal 13 5 10" xfId="7280" xr:uid="{00000000-0005-0000-0000-000074720000}"/>
    <cellStyle name="Normal 13 5 2" xfId="1467" xr:uid="{00000000-0005-0000-0000-000075720000}"/>
    <cellStyle name="Normal 13 5 2 2" xfId="1831" xr:uid="{00000000-0005-0000-0000-000076720000}"/>
    <cellStyle name="Normal 13 5 2 2 2" xfId="2178" xr:uid="{00000000-0005-0000-0000-000077720000}"/>
    <cellStyle name="Normal 13 5 2 2 2 2" xfId="2802" xr:uid="{00000000-0005-0000-0000-000078720000}"/>
    <cellStyle name="Normal 13 5 2 2 2 2 2" xfId="4466" xr:uid="{00000000-0005-0000-0000-000079720000}"/>
    <cellStyle name="Normal 13 5 2 2 2 2 2 2" xfId="7096" xr:uid="{00000000-0005-0000-0000-00007A720000}"/>
    <cellStyle name="Normal 13 5 2 2 2 2 2 2 2" xfId="25971" xr:uid="{00000000-0005-0000-0000-00007B720000}"/>
    <cellStyle name="Normal 13 5 2 2 2 2 2 3" xfId="23350" xr:uid="{00000000-0005-0000-0000-00007C720000}"/>
    <cellStyle name="Normal 13 5 2 2 2 2 2 4" xfId="10446" xr:uid="{00000000-0005-0000-0000-00007D720000}"/>
    <cellStyle name="Normal 13 5 2 2 2 2 3" xfId="5846" xr:uid="{00000000-0005-0000-0000-00007E720000}"/>
    <cellStyle name="Normal 13 5 2 2 2 2 3 2" xfId="24723" xr:uid="{00000000-0005-0000-0000-00007F720000}"/>
    <cellStyle name="Normal 13 5 2 2 2 2 4" xfId="21686" xr:uid="{00000000-0005-0000-0000-000080720000}"/>
    <cellStyle name="Normal 13 5 2 2 2 2 5" xfId="8790" xr:uid="{00000000-0005-0000-0000-000081720000}"/>
    <cellStyle name="Normal 13 5 2 2 2 3" xfId="3842" xr:uid="{00000000-0005-0000-0000-000082720000}"/>
    <cellStyle name="Normal 13 5 2 2 2 3 2" xfId="6472" xr:uid="{00000000-0005-0000-0000-000083720000}"/>
    <cellStyle name="Normal 13 5 2 2 2 3 2 2" xfId="25347" xr:uid="{00000000-0005-0000-0000-000084720000}"/>
    <cellStyle name="Normal 13 5 2 2 2 3 3" xfId="22726" xr:uid="{00000000-0005-0000-0000-000085720000}"/>
    <cellStyle name="Normal 13 5 2 2 2 3 4" xfId="9822" xr:uid="{00000000-0005-0000-0000-000086720000}"/>
    <cellStyle name="Normal 13 5 2 2 2 4" xfId="5222" xr:uid="{00000000-0005-0000-0000-000087720000}"/>
    <cellStyle name="Normal 13 5 2 2 2 4 2" xfId="24099" xr:uid="{00000000-0005-0000-0000-000088720000}"/>
    <cellStyle name="Normal 13 5 2 2 2 5" xfId="21062" xr:uid="{00000000-0005-0000-0000-000089720000}"/>
    <cellStyle name="Normal 13 5 2 2 2 6" xfId="8166" xr:uid="{00000000-0005-0000-0000-00008A720000}"/>
    <cellStyle name="Normal 13 5 2 2 3" xfId="2490" xr:uid="{00000000-0005-0000-0000-00008B720000}"/>
    <cellStyle name="Normal 13 5 2 2 3 2" xfId="4154" xr:uid="{00000000-0005-0000-0000-00008C720000}"/>
    <cellStyle name="Normal 13 5 2 2 3 2 2" xfId="6784" xr:uid="{00000000-0005-0000-0000-00008D720000}"/>
    <cellStyle name="Normal 13 5 2 2 3 2 2 2" xfId="25659" xr:uid="{00000000-0005-0000-0000-00008E720000}"/>
    <cellStyle name="Normal 13 5 2 2 3 2 3" xfId="23038" xr:uid="{00000000-0005-0000-0000-00008F720000}"/>
    <cellStyle name="Normal 13 5 2 2 3 2 4" xfId="10134" xr:uid="{00000000-0005-0000-0000-000090720000}"/>
    <cellStyle name="Normal 13 5 2 2 3 3" xfId="5534" xr:uid="{00000000-0005-0000-0000-000091720000}"/>
    <cellStyle name="Normal 13 5 2 2 3 3 2" xfId="24411" xr:uid="{00000000-0005-0000-0000-000092720000}"/>
    <cellStyle name="Normal 13 5 2 2 3 4" xfId="21374" xr:uid="{00000000-0005-0000-0000-000093720000}"/>
    <cellStyle name="Normal 13 5 2 2 3 5" xfId="8478" xr:uid="{00000000-0005-0000-0000-000094720000}"/>
    <cellStyle name="Normal 13 5 2 2 4" xfId="3495" xr:uid="{00000000-0005-0000-0000-000095720000}"/>
    <cellStyle name="Normal 13 5 2 2 4 2" xfId="6159" xr:uid="{00000000-0005-0000-0000-000096720000}"/>
    <cellStyle name="Normal 13 5 2 2 4 2 2" xfId="25035" xr:uid="{00000000-0005-0000-0000-000097720000}"/>
    <cellStyle name="Normal 13 5 2 2 4 3" xfId="22379" xr:uid="{00000000-0005-0000-0000-000098720000}"/>
    <cellStyle name="Normal 13 5 2 2 4 4" xfId="9476" xr:uid="{00000000-0005-0000-0000-000099720000}"/>
    <cellStyle name="Normal 13 5 2 2 5" xfId="4909" xr:uid="{00000000-0005-0000-0000-00009A720000}"/>
    <cellStyle name="Normal 13 5 2 2 5 2" xfId="23786" xr:uid="{00000000-0005-0000-0000-00009B720000}"/>
    <cellStyle name="Normal 13 5 2 2 6" xfId="20715" xr:uid="{00000000-0005-0000-0000-00009C720000}"/>
    <cellStyle name="Normal 13 5 2 2 7" xfId="7820" xr:uid="{00000000-0005-0000-0000-00009D720000}"/>
    <cellStyle name="Normal 13 5 2 3" xfId="2022" xr:uid="{00000000-0005-0000-0000-00009E720000}"/>
    <cellStyle name="Normal 13 5 2 3 2" xfId="2646" xr:uid="{00000000-0005-0000-0000-00009F720000}"/>
    <cellStyle name="Normal 13 5 2 3 2 2" xfId="4310" xr:uid="{00000000-0005-0000-0000-0000A0720000}"/>
    <cellStyle name="Normal 13 5 2 3 2 2 2" xfId="6940" xr:uid="{00000000-0005-0000-0000-0000A1720000}"/>
    <cellStyle name="Normal 13 5 2 3 2 2 2 2" xfId="25815" xr:uid="{00000000-0005-0000-0000-0000A2720000}"/>
    <cellStyle name="Normal 13 5 2 3 2 2 3" xfId="23194" xr:uid="{00000000-0005-0000-0000-0000A3720000}"/>
    <cellStyle name="Normal 13 5 2 3 2 2 4" xfId="10290" xr:uid="{00000000-0005-0000-0000-0000A4720000}"/>
    <cellStyle name="Normal 13 5 2 3 2 3" xfId="5690" xr:uid="{00000000-0005-0000-0000-0000A5720000}"/>
    <cellStyle name="Normal 13 5 2 3 2 3 2" xfId="24567" xr:uid="{00000000-0005-0000-0000-0000A6720000}"/>
    <cellStyle name="Normal 13 5 2 3 2 4" xfId="21530" xr:uid="{00000000-0005-0000-0000-0000A7720000}"/>
    <cellStyle name="Normal 13 5 2 3 2 5" xfId="8634" xr:uid="{00000000-0005-0000-0000-0000A8720000}"/>
    <cellStyle name="Normal 13 5 2 3 3" xfId="3686" xr:uid="{00000000-0005-0000-0000-0000A9720000}"/>
    <cellStyle name="Normal 13 5 2 3 3 2" xfId="6316" xr:uid="{00000000-0005-0000-0000-0000AA720000}"/>
    <cellStyle name="Normal 13 5 2 3 3 2 2" xfId="25191" xr:uid="{00000000-0005-0000-0000-0000AB720000}"/>
    <cellStyle name="Normal 13 5 2 3 3 3" xfId="22570" xr:uid="{00000000-0005-0000-0000-0000AC720000}"/>
    <cellStyle name="Normal 13 5 2 3 3 4" xfId="9666" xr:uid="{00000000-0005-0000-0000-0000AD720000}"/>
    <cellStyle name="Normal 13 5 2 3 4" xfId="5066" xr:uid="{00000000-0005-0000-0000-0000AE720000}"/>
    <cellStyle name="Normal 13 5 2 3 4 2" xfId="23943" xr:uid="{00000000-0005-0000-0000-0000AF720000}"/>
    <cellStyle name="Normal 13 5 2 3 5" xfId="20906" xr:uid="{00000000-0005-0000-0000-0000B0720000}"/>
    <cellStyle name="Normal 13 5 2 3 6" xfId="8010" xr:uid="{00000000-0005-0000-0000-0000B1720000}"/>
    <cellStyle name="Normal 13 5 2 4" xfId="2334" xr:uid="{00000000-0005-0000-0000-0000B2720000}"/>
    <cellStyle name="Normal 13 5 2 4 2" xfId="3998" xr:uid="{00000000-0005-0000-0000-0000B3720000}"/>
    <cellStyle name="Normal 13 5 2 4 2 2" xfId="6628" xr:uid="{00000000-0005-0000-0000-0000B4720000}"/>
    <cellStyle name="Normal 13 5 2 4 2 2 2" xfId="25503" xr:uid="{00000000-0005-0000-0000-0000B5720000}"/>
    <cellStyle name="Normal 13 5 2 4 2 3" xfId="22882" xr:uid="{00000000-0005-0000-0000-0000B6720000}"/>
    <cellStyle name="Normal 13 5 2 4 2 4" xfId="9978" xr:uid="{00000000-0005-0000-0000-0000B7720000}"/>
    <cellStyle name="Normal 13 5 2 4 3" xfId="5378" xr:uid="{00000000-0005-0000-0000-0000B8720000}"/>
    <cellStyle name="Normal 13 5 2 4 3 2" xfId="24255" xr:uid="{00000000-0005-0000-0000-0000B9720000}"/>
    <cellStyle name="Normal 13 5 2 4 4" xfId="21218" xr:uid="{00000000-0005-0000-0000-0000BA720000}"/>
    <cellStyle name="Normal 13 5 2 4 5" xfId="8322" xr:uid="{00000000-0005-0000-0000-0000BB720000}"/>
    <cellStyle name="Normal 13 5 2 5" xfId="3131" xr:uid="{00000000-0005-0000-0000-0000BC720000}"/>
    <cellStyle name="Normal 13 5 2 5 2" xfId="6003" xr:uid="{00000000-0005-0000-0000-0000BD720000}"/>
    <cellStyle name="Normal 13 5 2 5 2 2" xfId="24879" xr:uid="{00000000-0005-0000-0000-0000BE720000}"/>
    <cellStyle name="Normal 13 5 2 5 3" xfId="22015" xr:uid="{00000000-0005-0000-0000-0000BF720000}"/>
    <cellStyle name="Normal 13 5 2 5 4" xfId="9116" xr:uid="{00000000-0005-0000-0000-0000C0720000}"/>
    <cellStyle name="Normal 13 5 2 6" xfId="4752" xr:uid="{00000000-0005-0000-0000-0000C1720000}"/>
    <cellStyle name="Normal 13 5 2 6 2" xfId="23630" xr:uid="{00000000-0005-0000-0000-0000C2720000}"/>
    <cellStyle name="Normal 13 5 2 6 3" xfId="13342" xr:uid="{00000000-0005-0000-0000-0000C3720000}"/>
    <cellStyle name="Normal 13 5 2 7" xfId="20351" xr:uid="{00000000-0005-0000-0000-0000C4720000}"/>
    <cellStyle name="Normal 13 5 2 8" xfId="7460" xr:uid="{00000000-0005-0000-0000-0000C5720000}"/>
    <cellStyle name="Normal 13 5 3" xfId="1649" xr:uid="{00000000-0005-0000-0000-0000C6720000}"/>
    <cellStyle name="Normal 13 5 3 2" xfId="2100" xr:uid="{00000000-0005-0000-0000-0000C7720000}"/>
    <cellStyle name="Normal 13 5 3 2 2" xfId="2724" xr:uid="{00000000-0005-0000-0000-0000C8720000}"/>
    <cellStyle name="Normal 13 5 3 2 2 2" xfId="4388" xr:uid="{00000000-0005-0000-0000-0000C9720000}"/>
    <cellStyle name="Normal 13 5 3 2 2 2 2" xfId="7018" xr:uid="{00000000-0005-0000-0000-0000CA720000}"/>
    <cellStyle name="Normal 13 5 3 2 2 2 2 2" xfId="25893" xr:uid="{00000000-0005-0000-0000-0000CB720000}"/>
    <cellStyle name="Normal 13 5 3 2 2 2 3" xfId="23272" xr:uid="{00000000-0005-0000-0000-0000CC720000}"/>
    <cellStyle name="Normal 13 5 3 2 2 2 4" xfId="10368" xr:uid="{00000000-0005-0000-0000-0000CD720000}"/>
    <cellStyle name="Normal 13 5 3 2 2 3" xfId="5768" xr:uid="{00000000-0005-0000-0000-0000CE720000}"/>
    <cellStyle name="Normal 13 5 3 2 2 3 2" xfId="24645" xr:uid="{00000000-0005-0000-0000-0000CF720000}"/>
    <cellStyle name="Normal 13 5 3 2 2 4" xfId="21608" xr:uid="{00000000-0005-0000-0000-0000D0720000}"/>
    <cellStyle name="Normal 13 5 3 2 2 5" xfId="8712" xr:uid="{00000000-0005-0000-0000-0000D1720000}"/>
    <cellStyle name="Normal 13 5 3 2 3" xfId="3764" xr:uid="{00000000-0005-0000-0000-0000D2720000}"/>
    <cellStyle name="Normal 13 5 3 2 3 2" xfId="6394" xr:uid="{00000000-0005-0000-0000-0000D3720000}"/>
    <cellStyle name="Normal 13 5 3 2 3 2 2" xfId="25269" xr:uid="{00000000-0005-0000-0000-0000D4720000}"/>
    <cellStyle name="Normal 13 5 3 2 3 3" xfId="22648" xr:uid="{00000000-0005-0000-0000-0000D5720000}"/>
    <cellStyle name="Normal 13 5 3 2 3 4" xfId="9744" xr:uid="{00000000-0005-0000-0000-0000D6720000}"/>
    <cellStyle name="Normal 13 5 3 2 4" xfId="5144" xr:uid="{00000000-0005-0000-0000-0000D7720000}"/>
    <cellStyle name="Normal 13 5 3 2 4 2" xfId="24021" xr:uid="{00000000-0005-0000-0000-0000D8720000}"/>
    <cellStyle name="Normal 13 5 3 2 5" xfId="20984" xr:uid="{00000000-0005-0000-0000-0000D9720000}"/>
    <cellStyle name="Normal 13 5 3 2 6" xfId="8088" xr:uid="{00000000-0005-0000-0000-0000DA720000}"/>
    <cellStyle name="Normal 13 5 3 3" xfId="2412" xr:uid="{00000000-0005-0000-0000-0000DB720000}"/>
    <cellStyle name="Normal 13 5 3 3 2" xfId="4076" xr:uid="{00000000-0005-0000-0000-0000DC720000}"/>
    <cellStyle name="Normal 13 5 3 3 2 2" xfId="6706" xr:uid="{00000000-0005-0000-0000-0000DD720000}"/>
    <cellStyle name="Normal 13 5 3 3 2 2 2" xfId="25581" xr:uid="{00000000-0005-0000-0000-0000DE720000}"/>
    <cellStyle name="Normal 13 5 3 3 2 3" xfId="22960" xr:uid="{00000000-0005-0000-0000-0000DF720000}"/>
    <cellStyle name="Normal 13 5 3 3 2 4" xfId="10056" xr:uid="{00000000-0005-0000-0000-0000E0720000}"/>
    <cellStyle name="Normal 13 5 3 3 3" xfId="5456" xr:uid="{00000000-0005-0000-0000-0000E1720000}"/>
    <cellStyle name="Normal 13 5 3 3 3 2" xfId="24333" xr:uid="{00000000-0005-0000-0000-0000E2720000}"/>
    <cellStyle name="Normal 13 5 3 3 4" xfId="21296" xr:uid="{00000000-0005-0000-0000-0000E3720000}"/>
    <cellStyle name="Normal 13 5 3 3 5" xfId="8400" xr:uid="{00000000-0005-0000-0000-0000E4720000}"/>
    <cellStyle name="Normal 13 5 3 4" xfId="3313" xr:uid="{00000000-0005-0000-0000-0000E5720000}"/>
    <cellStyle name="Normal 13 5 3 4 2" xfId="6081" xr:uid="{00000000-0005-0000-0000-0000E6720000}"/>
    <cellStyle name="Normal 13 5 3 4 2 2" xfId="24957" xr:uid="{00000000-0005-0000-0000-0000E7720000}"/>
    <cellStyle name="Normal 13 5 3 4 3" xfId="22197" xr:uid="{00000000-0005-0000-0000-0000E8720000}"/>
    <cellStyle name="Normal 13 5 3 4 4" xfId="9296" xr:uid="{00000000-0005-0000-0000-0000E9720000}"/>
    <cellStyle name="Normal 13 5 3 5" xfId="4830" xr:uid="{00000000-0005-0000-0000-0000EA720000}"/>
    <cellStyle name="Normal 13 5 3 5 2" xfId="23708" xr:uid="{00000000-0005-0000-0000-0000EB720000}"/>
    <cellStyle name="Normal 13 5 3 6" xfId="20533" xr:uid="{00000000-0005-0000-0000-0000EC720000}"/>
    <cellStyle name="Normal 13 5 3 7" xfId="7640" xr:uid="{00000000-0005-0000-0000-0000ED720000}"/>
    <cellStyle name="Normal 13 5 4" xfId="1944" xr:uid="{00000000-0005-0000-0000-0000EE720000}"/>
    <cellStyle name="Normal 13 5 4 2" xfId="2568" xr:uid="{00000000-0005-0000-0000-0000EF720000}"/>
    <cellStyle name="Normal 13 5 4 2 2" xfId="4232" xr:uid="{00000000-0005-0000-0000-0000F0720000}"/>
    <cellStyle name="Normal 13 5 4 2 2 2" xfId="6862" xr:uid="{00000000-0005-0000-0000-0000F1720000}"/>
    <cellStyle name="Normal 13 5 4 2 2 2 2" xfId="25737" xr:uid="{00000000-0005-0000-0000-0000F2720000}"/>
    <cellStyle name="Normal 13 5 4 2 2 3" xfId="23116" xr:uid="{00000000-0005-0000-0000-0000F3720000}"/>
    <cellStyle name="Normal 13 5 4 2 2 4" xfId="10212" xr:uid="{00000000-0005-0000-0000-0000F4720000}"/>
    <cellStyle name="Normal 13 5 4 2 3" xfId="5612" xr:uid="{00000000-0005-0000-0000-0000F5720000}"/>
    <cellStyle name="Normal 13 5 4 2 3 2" xfId="24489" xr:uid="{00000000-0005-0000-0000-0000F6720000}"/>
    <cellStyle name="Normal 13 5 4 2 4" xfId="21452" xr:uid="{00000000-0005-0000-0000-0000F7720000}"/>
    <cellStyle name="Normal 13 5 4 2 5" xfId="8556" xr:uid="{00000000-0005-0000-0000-0000F8720000}"/>
    <cellStyle name="Normal 13 5 4 3" xfId="3608" xr:uid="{00000000-0005-0000-0000-0000F9720000}"/>
    <cellStyle name="Normal 13 5 4 3 2" xfId="6238" xr:uid="{00000000-0005-0000-0000-0000FA720000}"/>
    <cellStyle name="Normal 13 5 4 3 2 2" xfId="25113" xr:uid="{00000000-0005-0000-0000-0000FB720000}"/>
    <cellStyle name="Normal 13 5 4 3 3" xfId="22492" xr:uid="{00000000-0005-0000-0000-0000FC720000}"/>
    <cellStyle name="Normal 13 5 4 3 4" xfId="9588" xr:uid="{00000000-0005-0000-0000-0000FD720000}"/>
    <cellStyle name="Normal 13 5 4 4" xfId="4988" xr:uid="{00000000-0005-0000-0000-0000FE720000}"/>
    <cellStyle name="Normal 13 5 4 4 2" xfId="23865" xr:uid="{00000000-0005-0000-0000-0000FF720000}"/>
    <cellStyle name="Normal 13 5 4 5" xfId="20828" xr:uid="{00000000-0005-0000-0000-000000730000}"/>
    <cellStyle name="Normal 13 5 4 6" xfId="7932" xr:uid="{00000000-0005-0000-0000-000001730000}"/>
    <cellStyle name="Normal 13 5 5" xfId="2256" xr:uid="{00000000-0005-0000-0000-000002730000}"/>
    <cellStyle name="Normal 13 5 5 2" xfId="3920" xr:uid="{00000000-0005-0000-0000-000003730000}"/>
    <cellStyle name="Normal 13 5 5 2 2" xfId="6550" xr:uid="{00000000-0005-0000-0000-000004730000}"/>
    <cellStyle name="Normal 13 5 5 2 2 2" xfId="25425" xr:uid="{00000000-0005-0000-0000-000005730000}"/>
    <cellStyle name="Normal 13 5 5 2 3" xfId="22804" xr:uid="{00000000-0005-0000-0000-000006730000}"/>
    <cellStyle name="Normal 13 5 5 2 4" xfId="9900" xr:uid="{00000000-0005-0000-0000-000007730000}"/>
    <cellStyle name="Normal 13 5 5 3" xfId="5300" xr:uid="{00000000-0005-0000-0000-000008730000}"/>
    <cellStyle name="Normal 13 5 5 3 2" xfId="24177" xr:uid="{00000000-0005-0000-0000-000009730000}"/>
    <cellStyle name="Normal 13 5 5 4" xfId="21140" xr:uid="{00000000-0005-0000-0000-00000A730000}"/>
    <cellStyle name="Normal 13 5 5 5" xfId="8244" xr:uid="{00000000-0005-0000-0000-00000B730000}"/>
    <cellStyle name="Normal 13 5 6" xfId="2949" xr:uid="{00000000-0005-0000-0000-00000C730000}"/>
    <cellStyle name="Normal 13 5 6 2" xfId="5925" xr:uid="{00000000-0005-0000-0000-00000D730000}"/>
    <cellStyle name="Normal 13 5 6 2 2" xfId="24801" xr:uid="{00000000-0005-0000-0000-00000E730000}"/>
    <cellStyle name="Normal 13 5 6 3" xfId="21833" xr:uid="{00000000-0005-0000-0000-00000F730000}"/>
    <cellStyle name="Normal 13 5 6 4" xfId="8936" xr:uid="{00000000-0005-0000-0000-000010730000}"/>
    <cellStyle name="Normal 13 5 7" xfId="4673" xr:uid="{00000000-0005-0000-0000-000011730000}"/>
    <cellStyle name="Normal 13 5 7 2" xfId="23551" xr:uid="{00000000-0005-0000-0000-000012730000}"/>
    <cellStyle name="Normal 13 5 7 3" xfId="10567" xr:uid="{00000000-0005-0000-0000-000013730000}"/>
    <cellStyle name="Normal 13 5 8" xfId="4535" xr:uid="{00000000-0005-0000-0000-000014730000}"/>
    <cellStyle name="Normal 13 5 8 2" xfId="23418" xr:uid="{00000000-0005-0000-0000-000015730000}"/>
    <cellStyle name="Normal 13 5 9" xfId="20169" xr:uid="{00000000-0005-0000-0000-000016730000}"/>
    <cellStyle name="Normal 13 6" xfId="1376" xr:uid="{00000000-0005-0000-0000-000017730000}"/>
    <cellStyle name="Normal 13 6 2" xfId="1740" xr:uid="{00000000-0005-0000-0000-000018730000}"/>
    <cellStyle name="Normal 13 6 2 2" xfId="2139" xr:uid="{00000000-0005-0000-0000-000019730000}"/>
    <cellStyle name="Normal 13 6 2 2 2" xfId="2763" xr:uid="{00000000-0005-0000-0000-00001A730000}"/>
    <cellStyle name="Normal 13 6 2 2 2 2" xfId="4427" xr:uid="{00000000-0005-0000-0000-00001B730000}"/>
    <cellStyle name="Normal 13 6 2 2 2 2 2" xfId="7057" xr:uid="{00000000-0005-0000-0000-00001C730000}"/>
    <cellStyle name="Normal 13 6 2 2 2 2 2 2" xfId="25932" xr:uid="{00000000-0005-0000-0000-00001D730000}"/>
    <cellStyle name="Normal 13 6 2 2 2 2 3" xfId="23311" xr:uid="{00000000-0005-0000-0000-00001E730000}"/>
    <cellStyle name="Normal 13 6 2 2 2 2 4" xfId="10407" xr:uid="{00000000-0005-0000-0000-00001F730000}"/>
    <cellStyle name="Normal 13 6 2 2 2 3" xfId="5807" xr:uid="{00000000-0005-0000-0000-000020730000}"/>
    <cellStyle name="Normal 13 6 2 2 2 3 2" xfId="24684" xr:uid="{00000000-0005-0000-0000-000021730000}"/>
    <cellStyle name="Normal 13 6 2 2 2 4" xfId="21647" xr:uid="{00000000-0005-0000-0000-000022730000}"/>
    <cellStyle name="Normal 13 6 2 2 2 5" xfId="8751" xr:uid="{00000000-0005-0000-0000-000023730000}"/>
    <cellStyle name="Normal 13 6 2 2 3" xfId="3803" xr:uid="{00000000-0005-0000-0000-000024730000}"/>
    <cellStyle name="Normal 13 6 2 2 3 2" xfId="6433" xr:uid="{00000000-0005-0000-0000-000025730000}"/>
    <cellStyle name="Normal 13 6 2 2 3 2 2" xfId="25308" xr:uid="{00000000-0005-0000-0000-000026730000}"/>
    <cellStyle name="Normal 13 6 2 2 3 3" xfId="22687" xr:uid="{00000000-0005-0000-0000-000027730000}"/>
    <cellStyle name="Normal 13 6 2 2 3 4" xfId="9783" xr:uid="{00000000-0005-0000-0000-000028730000}"/>
    <cellStyle name="Normal 13 6 2 2 4" xfId="5183" xr:uid="{00000000-0005-0000-0000-000029730000}"/>
    <cellStyle name="Normal 13 6 2 2 4 2" xfId="24060" xr:uid="{00000000-0005-0000-0000-00002A730000}"/>
    <cellStyle name="Normal 13 6 2 2 5" xfId="21023" xr:uid="{00000000-0005-0000-0000-00002B730000}"/>
    <cellStyle name="Normal 13 6 2 2 6" xfId="8127" xr:uid="{00000000-0005-0000-0000-00002C730000}"/>
    <cellStyle name="Normal 13 6 2 3" xfId="2451" xr:uid="{00000000-0005-0000-0000-00002D730000}"/>
    <cellStyle name="Normal 13 6 2 3 2" xfId="4115" xr:uid="{00000000-0005-0000-0000-00002E730000}"/>
    <cellStyle name="Normal 13 6 2 3 2 2" xfId="6745" xr:uid="{00000000-0005-0000-0000-00002F730000}"/>
    <cellStyle name="Normal 13 6 2 3 2 2 2" xfId="25620" xr:uid="{00000000-0005-0000-0000-000030730000}"/>
    <cellStyle name="Normal 13 6 2 3 2 3" xfId="22999" xr:uid="{00000000-0005-0000-0000-000031730000}"/>
    <cellStyle name="Normal 13 6 2 3 2 4" xfId="10095" xr:uid="{00000000-0005-0000-0000-000032730000}"/>
    <cellStyle name="Normal 13 6 2 3 3" xfId="5495" xr:uid="{00000000-0005-0000-0000-000033730000}"/>
    <cellStyle name="Normal 13 6 2 3 3 2" xfId="24372" xr:uid="{00000000-0005-0000-0000-000034730000}"/>
    <cellStyle name="Normal 13 6 2 3 4" xfId="21335" xr:uid="{00000000-0005-0000-0000-000035730000}"/>
    <cellStyle name="Normal 13 6 2 3 5" xfId="8439" xr:uid="{00000000-0005-0000-0000-000036730000}"/>
    <cellStyle name="Normal 13 6 2 4" xfId="3404" xr:uid="{00000000-0005-0000-0000-000037730000}"/>
    <cellStyle name="Normal 13 6 2 4 2" xfId="6120" xr:uid="{00000000-0005-0000-0000-000038730000}"/>
    <cellStyle name="Normal 13 6 2 4 2 2" xfId="24996" xr:uid="{00000000-0005-0000-0000-000039730000}"/>
    <cellStyle name="Normal 13 6 2 4 3" xfId="22288" xr:uid="{00000000-0005-0000-0000-00003A730000}"/>
    <cellStyle name="Normal 13 6 2 4 4" xfId="9386" xr:uid="{00000000-0005-0000-0000-00003B730000}"/>
    <cellStyle name="Normal 13 6 2 5" xfId="4869" xr:uid="{00000000-0005-0000-0000-00003C730000}"/>
    <cellStyle name="Normal 13 6 2 5 2" xfId="23747" xr:uid="{00000000-0005-0000-0000-00003D730000}"/>
    <cellStyle name="Normal 13 6 2 6" xfId="20624" xr:uid="{00000000-0005-0000-0000-00003E730000}"/>
    <cellStyle name="Normal 13 6 2 7" xfId="7730" xr:uid="{00000000-0005-0000-0000-00003F730000}"/>
    <cellStyle name="Normal 13 6 3" xfId="1983" xr:uid="{00000000-0005-0000-0000-000040730000}"/>
    <cellStyle name="Normal 13 6 3 2" xfId="2607" xr:uid="{00000000-0005-0000-0000-000041730000}"/>
    <cellStyle name="Normal 13 6 3 2 2" xfId="4271" xr:uid="{00000000-0005-0000-0000-000042730000}"/>
    <cellStyle name="Normal 13 6 3 2 2 2" xfId="6901" xr:uid="{00000000-0005-0000-0000-000043730000}"/>
    <cellStyle name="Normal 13 6 3 2 2 2 2" xfId="25776" xr:uid="{00000000-0005-0000-0000-000044730000}"/>
    <cellStyle name="Normal 13 6 3 2 2 3" xfId="23155" xr:uid="{00000000-0005-0000-0000-000045730000}"/>
    <cellStyle name="Normal 13 6 3 2 2 4" xfId="10251" xr:uid="{00000000-0005-0000-0000-000046730000}"/>
    <cellStyle name="Normal 13 6 3 2 3" xfId="5651" xr:uid="{00000000-0005-0000-0000-000047730000}"/>
    <cellStyle name="Normal 13 6 3 2 3 2" xfId="24528" xr:uid="{00000000-0005-0000-0000-000048730000}"/>
    <cellStyle name="Normal 13 6 3 2 4" xfId="21491" xr:uid="{00000000-0005-0000-0000-000049730000}"/>
    <cellStyle name="Normal 13 6 3 2 5" xfId="8595" xr:uid="{00000000-0005-0000-0000-00004A730000}"/>
    <cellStyle name="Normal 13 6 3 3" xfId="3647" xr:uid="{00000000-0005-0000-0000-00004B730000}"/>
    <cellStyle name="Normal 13 6 3 3 2" xfId="6277" xr:uid="{00000000-0005-0000-0000-00004C730000}"/>
    <cellStyle name="Normal 13 6 3 3 2 2" xfId="25152" xr:uid="{00000000-0005-0000-0000-00004D730000}"/>
    <cellStyle name="Normal 13 6 3 3 3" xfId="22531" xr:uid="{00000000-0005-0000-0000-00004E730000}"/>
    <cellStyle name="Normal 13 6 3 3 4" xfId="9627" xr:uid="{00000000-0005-0000-0000-00004F730000}"/>
    <cellStyle name="Normal 13 6 3 4" xfId="5027" xr:uid="{00000000-0005-0000-0000-000050730000}"/>
    <cellStyle name="Normal 13 6 3 4 2" xfId="23904" xr:uid="{00000000-0005-0000-0000-000051730000}"/>
    <cellStyle name="Normal 13 6 3 5" xfId="20867" xr:uid="{00000000-0005-0000-0000-000052730000}"/>
    <cellStyle name="Normal 13 6 3 6" xfId="7971" xr:uid="{00000000-0005-0000-0000-000053730000}"/>
    <cellStyle name="Normal 13 6 4" xfId="2295" xr:uid="{00000000-0005-0000-0000-000054730000}"/>
    <cellStyle name="Normal 13 6 4 2" xfId="3959" xr:uid="{00000000-0005-0000-0000-000055730000}"/>
    <cellStyle name="Normal 13 6 4 2 2" xfId="6589" xr:uid="{00000000-0005-0000-0000-000056730000}"/>
    <cellStyle name="Normal 13 6 4 2 2 2" xfId="25464" xr:uid="{00000000-0005-0000-0000-000057730000}"/>
    <cellStyle name="Normal 13 6 4 2 3" xfId="22843" xr:uid="{00000000-0005-0000-0000-000058730000}"/>
    <cellStyle name="Normal 13 6 4 2 4" xfId="9939" xr:uid="{00000000-0005-0000-0000-000059730000}"/>
    <cellStyle name="Normal 13 6 4 3" xfId="5339" xr:uid="{00000000-0005-0000-0000-00005A730000}"/>
    <cellStyle name="Normal 13 6 4 3 2" xfId="24216" xr:uid="{00000000-0005-0000-0000-00005B730000}"/>
    <cellStyle name="Normal 13 6 4 4" xfId="21179" xr:uid="{00000000-0005-0000-0000-00005C730000}"/>
    <cellStyle name="Normal 13 6 4 5" xfId="8283" xr:uid="{00000000-0005-0000-0000-00005D730000}"/>
    <cellStyle name="Normal 13 6 5" xfId="3040" xr:uid="{00000000-0005-0000-0000-00005E730000}"/>
    <cellStyle name="Normal 13 6 5 2" xfId="5964" xr:uid="{00000000-0005-0000-0000-00005F730000}"/>
    <cellStyle name="Normal 13 6 5 2 2" xfId="24840" xr:uid="{00000000-0005-0000-0000-000060730000}"/>
    <cellStyle name="Normal 13 6 5 3" xfId="21924" xr:uid="{00000000-0005-0000-0000-000061730000}"/>
    <cellStyle name="Normal 13 6 5 4" xfId="9026" xr:uid="{00000000-0005-0000-0000-000062730000}"/>
    <cellStyle name="Normal 13 6 6" xfId="4713" xr:uid="{00000000-0005-0000-0000-000063730000}"/>
    <cellStyle name="Normal 13 6 6 2" xfId="23591" xr:uid="{00000000-0005-0000-0000-000064730000}"/>
    <cellStyle name="Normal 13 6 6 3" xfId="13343" xr:uid="{00000000-0005-0000-0000-000065730000}"/>
    <cellStyle name="Normal 13 6 7" xfId="20260" xr:uid="{00000000-0005-0000-0000-000066730000}"/>
    <cellStyle name="Normal 13 6 8" xfId="7370" xr:uid="{00000000-0005-0000-0000-000067730000}"/>
    <cellStyle name="Normal 13 7" xfId="1558" xr:uid="{00000000-0005-0000-0000-000068730000}"/>
    <cellStyle name="Normal 13 7 2" xfId="2061" xr:uid="{00000000-0005-0000-0000-000069730000}"/>
    <cellStyle name="Normal 13 7 2 2" xfId="2685" xr:uid="{00000000-0005-0000-0000-00006A730000}"/>
    <cellStyle name="Normal 13 7 2 2 2" xfId="4349" xr:uid="{00000000-0005-0000-0000-00006B730000}"/>
    <cellStyle name="Normal 13 7 2 2 2 2" xfId="6979" xr:uid="{00000000-0005-0000-0000-00006C730000}"/>
    <cellStyle name="Normal 13 7 2 2 2 2 2" xfId="25854" xr:uid="{00000000-0005-0000-0000-00006D730000}"/>
    <cellStyle name="Normal 13 7 2 2 2 3" xfId="23233" xr:uid="{00000000-0005-0000-0000-00006E730000}"/>
    <cellStyle name="Normal 13 7 2 2 2 4" xfId="10329" xr:uid="{00000000-0005-0000-0000-00006F730000}"/>
    <cellStyle name="Normal 13 7 2 2 3" xfId="5729" xr:uid="{00000000-0005-0000-0000-000070730000}"/>
    <cellStyle name="Normal 13 7 2 2 3 2" xfId="24606" xr:uid="{00000000-0005-0000-0000-000071730000}"/>
    <cellStyle name="Normal 13 7 2 2 4" xfId="21569" xr:uid="{00000000-0005-0000-0000-000072730000}"/>
    <cellStyle name="Normal 13 7 2 2 5" xfId="8673" xr:uid="{00000000-0005-0000-0000-000073730000}"/>
    <cellStyle name="Normal 13 7 2 3" xfId="3725" xr:uid="{00000000-0005-0000-0000-000074730000}"/>
    <cellStyle name="Normal 13 7 2 3 2" xfId="6355" xr:uid="{00000000-0005-0000-0000-000075730000}"/>
    <cellStyle name="Normal 13 7 2 3 2 2" xfId="25230" xr:uid="{00000000-0005-0000-0000-000076730000}"/>
    <cellStyle name="Normal 13 7 2 3 3" xfId="22609" xr:uid="{00000000-0005-0000-0000-000077730000}"/>
    <cellStyle name="Normal 13 7 2 3 4" xfId="9705" xr:uid="{00000000-0005-0000-0000-000078730000}"/>
    <cellStyle name="Normal 13 7 2 4" xfId="5105" xr:uid="{00000000-0005-0000-0000-000079730000}"/>
    <cellStyle name="Normal 13 7 2 4 2" xfId="23982" xr:uid="{00000000-0005-0000-0000-00007A730000}"/>
    <cellStyle name="Normal 13 7 2 5" xfId="20945" xr:uid="{00000000-0005-0000-0000-00007B730000}"/>
    <cellStyle name="Normal 13 7 2 6" xfId="8049" xr:uid="{00000000-0005-0000-0000-00007C730000}"/>
    <cellStyle name="Normal 13 7 3" xfId="2373" xr:uid="{00000000-0005-0000-0000-00007D730000}"/>
    <cellStyle name="Normal 13 7 3 2" xfId="4037" xr:uid="{00000000-0005-0000-0000-00007E730000}"/>
    <cellStyle name="Normal 13 7 3 2 2" xfId="6667" xr:uid="{00000000-0005-0000-0000-00007F730000}"/>
    <cellStyle name="Normal 13 7 3 2 2 2" xfId="25542" xr:uid="{00000000-0005-0000-0000-000080730000}"/>
    <cellStyle name="Normal 13 7 3 2 3" xfId="22921" xr:uid="{00000000-0005-0000-0000-000081730000}"/>
    <cellStyle name="Normal 13 7 3 2 4" xfId="10017" xr:uid="{00000000-0005-0000-0000-000082730000}"/>
    <cellStyle name="Normal 13 7 3 3" xfId="5417" xr:uid="{00000000-0005-0000-0000-000083730000}"/>
    <cellStyle name="Normal 13 7 3 3 2" xfId="24294" xr:uid="{00000000-0005-0000-0000-000084730000}"/>
    <cellStyle name="Normal 13 7 3 4" xfId="21257" xr:uid="{00000000-0005-0000-0000-000085730000}"/>
    <cellStyle name="Normal 13 7 3 5" xfId="8361" xr:uid="{00000000-0005-0000-0000-000086730000}"/>
    <cellStyle name="Normal 13 7 4" xfId="3222" xr:uid="{00000000-0005-0000-0000-000087730000}"/>
    <cellStyle name="Normal 13 7 4 2" xfId="6042" xr:uid="{00000000-0005-0000-0000-000088730000}"/>
    <cellStyle name="Normal 13 7 4 2 2" xfId="24918" xr:uid="{00000000-0005-0000-0000-000089730000}"/>
    <cellStyle name="Normal 13 7 4 3" xfId="22106" xr:uid="{00000000-0005-0000-0000-00008A730000}"/>
    <cellStyle name="Normal 13 7 4 4" xfId="9206" xr:uid="{00000000-0005-0000-0000-00008B730000}"/>
    <cellStyle name="Normal 13 7 5" xfId="4791" xr:uid="{00000000-0005-0000-0000-00008C730000}"/>
    <cellStyle name="Normal 13 7 5 2" xfId="23669" xr:uid="{00000000-0005-0000-0000-00008D730000}"/>
    <cellStyle name="Normal 13 7 6" xfId="20442" xr:uid="{00000000-0005-0000-0000-00008E730000}"/>
    <cellStyle name="Normal 13 7 7" xfId="7550" xr:uid="{00000000-0005-0000-0000-00008F730000}"/>
    <cellStyle name="Normal 13 8" xfId="1905" xr:uid="{00000000-0005-0000-0000-000090730000}"/>
    <cellStyle name="Normal 13 8 2" xfId="2529" xr:uid="{00000000-0005-0000-0000-000091730000}"/>
    <cellStyle name="Normal 13 8 2 2" xfId="4193" xr:uid="{00000000-0005-0000-0000-000092730000}"/>
    <cellStyle name="Normal 13 8 2 2 2" xfId="6823" xr:uid="{00000000-0005-0000-0000-000093730000}"/>
    <cellStyle name="Normal 13 8 2 2 2 2" xfId="25698" xr:uid="{00000000-0005-0000-0000-000094730000}"/>
    <cellStyle name="Normal 13 8 2 2 3" xfId="23077" xr:uid="{00000000-0005-0000-0000-000095730000}"/>
    <cellStyle name="Normal 13 8 2 2 4" xfId="10173" xr:uid="{00000000-0005-0000-0000-000096730000}"/>
    <cellStyle name="Normal 13 8 2 3" xfId="5573" xr:uid="{00000000-0005-0000-0000-000097730000}"/>
    <cellStyle name="Normal 13 8 2 3 2" xfId="24450" xr:uid="{00000000-0005-0000-0000-000098730000}"/>
    <cellStyle name="Normal 13 8 2 4" xfId="21413" xr:uid="{00000000-0005-0000-0000-000099730000}"/>
    <cellStyle name="Normal 13 8 2 5" xfId="8517" xr:uid="{00000000-0005-0000-0000-00009A730000}"/>
    <cellStyle name="Normal 13 8 3" xfId="3569" xr:uid="{00000000-0005-0000-0000-00009B730000}"/>
    <cellStyle name="Normal 13 8 3 2" xfId="6199" xr:uid="{00000000-0005-0000-0000-00009C730000}"/>
    <cellStyle name="Normal 13 8 3 2 2" xfId="25074" xr:uid="{00000000-0005-0000-0000-00009D730000}"/>
    <cellStyle name="Normal 13 8 3 3" xfId="22453" xr:uid="{00000000-0005-0000-0000-00009E730000}"/>
    <cellStyle name="Normal 13 8 3 4" xfId="9549" xr:uid="{00000000-0005-0000-0000-00009F730000}"/>
    <cellStyle name="Normal 13 8 4" xfId="4949" xr:uid="{00000000-0005-0000-0000-0000A0730000}"/>
    <cellStyle name="Normal 13 8 4 2" xfId="23826" xr:uid="{00000000-0005-0000-0000-0000A1730000}"/>
    <cellStyle name="Normal 13 8 5" xfId="20789" xr:uid="{00000000-0005-0000-0000-0000A2730000}"/>
    <cellStyle name="Normal 13 8 6" xfId="7893" xr:uid="{00000000-0005-0000-0000-0000A3730000}"/>
    <cellStyle name="Normal 13 9" xfId="2217" xr:uid="{00000000-0005-0000-0000-0000A4730000}"/>
    <cellStyle name="Normal 13 9 2" xfId="3881" xr:uid="{00000000-0005-0000-0000-0000A5730000}"/>
    <cellStyle name="Normal 13 9 2 2" xfId="6511" xr:uid="{00000000-0005-0000-0000-0000A6730000}"/>
    <cellStyle name="Normal 13 9 2 2 2" xfId="25386" xr:uid="{00000000-0005-0000-0000-0000A7730000}"/>
    <cellStyle name="Normal 13 9 2 3" xfId="22765" xr:uid="{00000000-0005-0000-0000-0000A8730000}"/>
    <cellStyle name="Normal 13 9 2 4" xfId="9861" xr:uid="{00000000-0005-0000-0000-0000A9730000}"/>
    <cellStyle name="Normal 13 9 3" xfId="5261" xr:uid="{00000000-0005-0000-0000-0000AA730000}"/>
    <cellStyle name="Normal 13 9 3 2" xfId="24138" xr:uid="{00000000-0005-0000-0000-0000AB730000}"/>
    <cellStyle name="Normal 13 9 4" xfId="21101" xr:uid="{00000000-0005-0000-0000-0000AC730000}"/>
    <cellStyle name="Normal 13 9 5" xfId="8205" xr:uid="{00000000-0005-0000-0000-0000AD730000}"/>
    <cellStyle name="Normal 130" xfId="13344" xr:uid="{00000000-0005-0000-0000-0000AE730000}"/>
    <cellStyle name="Normal 130 2" xfId="13345" xr:uid="{00000000-0005-0000-0000-0000AF730000}"/>
    <cellStyle name="Normal 130 2 2" xfId="13346" xr:uid="{00000000-0005-0000-0000-0000B0730000}"/>
    <cellStyle name="Normal 130 2 3" xfId="13347" xr:uid="{00000000-0005-0000-0000-0000B1730000}"/>
    <cellStyle name="Normal 130 3" xfId="13348" xr:uid="{00000000-0005-0000-0000-0000B2730000}"/>
    <cellStyle name="Normal 130 3 2" xfId="13349" xr:uid="{00000000-0005-0000-0000-0000B3730000}"/>
    <cellStyle name="Normal 130 3 3" xfId="13350" xr:uid="{00000000-0005-0000-0000-0000B4730000}"/>
    <cellStyle name="Normal 130 4" xfId="13351" xr:uid="{00000000-0005-0000-0000-0000B5730000}"/>
    <cellStyle name="Normal 130 5" xfId="13352" xr:uid="{00000000-0005-0000-0000-0000B6730000}"/>
    <cellStyle name="Normal 131" xfId="13353" xr:uid="{00000000-0005-0000-0000-0000B7730000}"/>
    <cellStyle name="Normal 131 2" xfId="13354" xr:uid="{00000000-0005-0000-0000-0000B8730000}"/>
    <cellStyle name="Normal 131 2 2" xfId="13355" xr:uid="{00000000-0005-0000-0000-0000B9730000}"/>
    <cellStyle name="Normal 131 2 3" xfId="13356" xr:uid="{00000000-0005-0000-0000-0000BA730000}"/>
    <cellStyle name="Normal 131 3" xfId="13357" xr:uid="{00000000-0005-0000-0000-0000BB730000}"/>
    <cellStyle name="Normal 131 3 2" xfId="13358" xr:uid="{00000000-0005-0000-0000-0000BC730000}"/>
    <cellStyle name="Normal 131 3 3" xfId="13359" xr:uid="{00000000-0005-0000-0000-0000BD730000}"/>
    <cellStyle name="Normal 131 4" xfId="13360" xr:uid="{00000000-0005-0000-0000-0000BE730000}"/>
    <cellStyle name="Normal 131 5" xfId="13361" xr:uid="{00000000-0005-0000-0000-0000BF730000}"/>
    <cellStyle name="Normal 132" xfId="13362" xr:uid="{00000000-0005-0000-0000-0000C0730000}"/>
    <cellStyle name="Normal 132 2" xfId="13363" xr:uid="{00000000-0005-0000-0000-0000C1730000}"/>
    <cellStyle name="Normal 132 2 2" xfId="13364" xr:uid="{00000000-0005-0000-0000-0000C2730000}"/>
    <cellStyle name="Normal 132 2 3" xfId="13365" xr:uid="{00000000-0005-0000-0000-0000C3730000}"/>
    <cellStyle name="Normal 132 3" xfId="13366" xr:uid="{00000000-0005-0000-0000-0000C4730000}"/>
    <cellStyle name="Normal 132 3 2" xfId="13367" xr:uid="{00000000-0005-0000-0000-0000C5730000}"/>
    <cellStyle name="Normal 132 3 3" xfId="13368" xr:uid="{00000000-0005-0000-0000-0000C6730000}"/>
    <cellStyle name="Normal 132 4" xfId="13369" xr:uid="{00000000-0005-0000-0000-0000C7730000}"/>
    <cellStyle name="Normal 132 5" xfId="13370" xr:uid="{00000000-0005-0000-0000-0000C8730000}"/>
    <cellStyle name="Normal 133" xfId="13371" xr:uid="{00000000-0005-0000-0000-0000C9730000}"/>
    <cellStyle name="Normal 133 2" xfId="13372" xr:uid="{00000000-0005-0000-0000-0000CA730000}"/>
    <cellStyle name="Normal 133 2 2" xfId="13373" xr:uid="{00000000-0005-0000-0000-0000CB730000}"/>
    <cellStyle name="Normal 133 2 3" xfId="13374" xr:uid="{00000000-0005-0000-0000-0000CC730000}"/>
    <cellStyle name="Normal 133 3" xfId="13375" xr:uid="{00000000-0005-0000-0000-0000CD730000}"/>
    <cellStyle name="Normal 133 3 2" xfId="13376" xr:uid="{00000000-0005-0000-0000-0000CE730000}"/>
    <cellStyle name="Normal 133 3 3" xfId="13377" xr:uid="{00000000-0005-0000-0000-0000CF730000}"/>
    <cellStyle name="Normal 133 4" xfId="13378" xr:uid="{00000000-0005-0000-0000-0000D0730000}"/>
    <cellStyle name="Normal 133 5" xfId="13379" xr:uid="{00000000-0005-0000-0000-0000D1730000}"/>
    <cellStyle name="Normal 134" xfId="13380" xr:uid="{00000000-0005-0000-0000-0000D2730000}"/>
    <cellStyle name="Normal 134 2" xfId="13381" xr:uid="{00000000-0005-0000-0000-0000D3730000}"/>
    <cellStyle name="Normal 134 2 2" xfId="13382" xr:uid="{00000000-0005-0000-0000-0000D4730000}"/>
    <cellStyle name="Normal 134 2 3" xfId="13383" xr:uid="{00000000-0005-0000-0000-0000D5730000}"/>
    <cellStyle name="Normal 134 3" xfId="13384" xr:uid="{00000000-0005-0000-0000-0000D6730000}"/>
    <cellStyle name="Normal 134 3 2" xfId="13385" xr:uid="{00000000-0005-0000-0000-0000D7730000}"/>
    <cellStyle name="Normal 134 3 3" xfId="13386" xr:uid="{00000000-0005-0000-0000-0000D8730000}"/>
    <cellStyle name="Normal 134 4" xfId="13387" xr:uid="{00000000-0005-0000-0000-0000D9730000}"/>
    <cellStyle name="Normal 134 5" xfId="13388" xr:uid="{00000000-0005-0000-0000-0000DA730000}"/>
    <cellStyle name="Normal 135" xfId="13389" xr:uid="{00000000-0005-0000-0000-0000DB730000}"/>
    <cellStyle name="Normal 135 2" xfId="13390" xr:uid="{00000000-0005-0000-0000-0000DC730000}"/>
    <cellStyle name="Normal 135 2 2" xfId="13391" xr:uid="{00000000-0005-0000-0000-0000DD730000}"/>
    <cellStyle name="Normal 135 2 3" xfId="13392" xr:uid="{00000000-0005-0000-0000-0000DE730000}"/>
    <cellStyle name="Normal 135 3" xfId="13393" xr:uid="{00000000-0005-0000-0000-0000DF730000}"/>
    <cellStyle name="Normal 135 3 2" xfId="13394" xr:uid="{00000000-0005-0000-0000-0000E0730000}"/>
    <cellStyle name="Normal 135 3 3" xfId="13395" xr:uid="{00000000-0005-0000-0000-0000E1730000}"/>
    <cellStyle name="Normal 135 4" xfId="13396" xr:uid="{00000000-0005-0000-0000-0000E2730000}"/>
    <cellStyle name="Normal 135 5" xfId="13397" xr:uid="{00000000-0005-0000-0000-0000E3730000}"/>
    <cellStyle name="Normal 136" xfId="13398" xr:uid="{00000000-0005-0000-0000-0000E4730000}"/>
    <cellStyle name="Normal 136 2" xfId="13399" xr:uid="{00000000-0005-0000-0000-0000E5730000}"/>
    <cellStyle name="Normal 136 2 2" xfId="13400" xr:uid="{00000000-0005-0000-0000-0000E6730000}"/>
    <cellStyle name="Normal 136 2 3" xfId="13401" xr:uid="{00000000-0005-0000-0000-0000E7730000}"/>
    <cellStyle name="Normal 136 2 4" xfId="13402" xr:uid="{00000000-0005-0000-0000-0000E8730000}"/>
    <cellStyle name="Normal 136 3" xfId="13403" xr:uid="{00000000-0005-0000-0000-0000E9730000}"/>
    <cellStyle name="Normal 136 3 2" xfId="13404" xr:uid="{00000000-0005-0000-0000-0000EA730000}"/>
    <cellStyle name="Normal 136 3 3" xfId="13405" xr:uid="{00000000-0005-0000-0000-0000EB730000}"/>
    <cellStyle name="Normal 136 4" xfId="13406" xr:uid="{00000000-0005-0000-0000-0000EC730000}"/>
    <cellStyle name="Normal 136 5" xfId="13407" xr:uid="{00000000-0005-0000-0000-0000ED730000}"/>
    <cellStyle name="Normal 137" xfId="13408" xr:uid="{00000000-0005-0000-0000-0000EE730000}"/>
    <cellStyle name="Normal 137 2" xfId="13409" xr:uid="{00000000-0005-0000-0000-0000EF730000}"/>
    <cellStyle name="Normal 137 2 2" xfId="13410" xr:uid="{00000000-0005-0000-0000-0000F0730000}"/>
    <cellStyle name="Normal 137 2 2 2" xfId="13411" xr:uid="{00000000-0005-0000-0000-0000F1730000}"/>
    <cellStyle name="Normal 137 2 2 3" xfId="13412" xr:uid="{00000000-0005-0000-0000-0000F2730000}"/>
    <cellStyle name="Normal 137 2 3" xfId="13413" xr:uid="{00000000-0005-0000-0000-0000F3730000}"/>
    <cellStyle name="Normal 137 2 4" xfId="13414" xr:uid="{00000000-0005-0000-0000-0000F4730000}"/>
    <cellStyle name="Normal 137 2 5" xfId="13415" xr:uid="{00000000-0005-0000-0000-0000F5730000}"/>
    <cellStyle name="Normal 137 3" xfId="13416" xr:uid="{00000000-0005-0000-0000-0000F6730000}"/>
    <cellStyle name="Normal 137 3 2" xfId="13417" xr:uid="{00000000-0005-0000-0000-0000F7730000}"/>
    <cellStyle name="Normal 137 3 3" xfId="13418" xr:uid="{00000000-0005-0000-0000-0000F8730000}"/>
    <cellStyle name="Normal 137 3 4" xfId="13419" xr:uid="{00000000-0005-0000-0000-0000F9730000}"/>
    <cellStyle name="Normal 137 4" xfId="13420" xr:uid="{00000000-0005-0000-0000-0000FA730000}"/>
    <cellStyle name="Normal 137 5" xfId="13421" xr:uid="{00000000-0005-0000-0000-0000FB730000}"/>
    <cellStyle name="Normal 137 6" xfId="13422" xr:uid="{00000000-0005-0000-0000-0000FC730000}"/>
    <cellStyle name="Normal 138" xfId="13423" xr:uid="{00000000-0005-0000-0000-0000FD730000}"/>
    <cellStyle name="Normal 138 2" xfId="13424" xr:uid="{00000000-0005-0000-0000-0000FE730000}"/>
    <cellStyle name="Normal 138 3" xfId="13425" xr:uid="{00000000-0005-0000-0000-0000FF730000}"/>
    <cellStyle name="Normal 138 4" xfId="13426" xr:uid="{00000000-0005-0000-0000-000000740000}"/>
    <cellStyle name="Normal 138 5" xfId="13427" xr:uid="{00000000-0005-0000-0000-000001740000}"/>
    <cellStyle name="Normal 138 5 2" xfId="13428" xr:uid="{00000000-0005-0000-0000-000002740000}"/>
    <cellStyle name="Normal 138 5 2 2" xfId="13429" xr:uid="{00000000-0005-0000-0000-000003740000}"/>
    <cellStyle name="Normal 138 5 2 2 2" xfId="16474" xr:uid="{00000000-0005-0000-0000-000004740000}"/>
    <cellStyle name="Normal 138 5 2 2 3" xfId="19633" xr:uid="{00000000-0005-0000-0000-000005740000}"/>
    <cellStyle name="Normal 138 5 2 3" xfId="16473" xr:uid="{00000000-0005-0000-0000-000006740000}"/>
    <cellStyle name="Normal 138 5 2 4" xfId="19632" xr:uid="{00000000-0005-0000-0000-000007740000}"/>
    <cellStyle name="Normal 138 5 3" xfId="13430" xr:uid="{00000000-0005-0000-0000-000008740000}"/>
    <cellStyle name="Normal 138 5 3 2" xfId="16475" xr:uid="{00000000-0005-0000-0000-000009740000}"/>
    <cellStyle name="Normal 138 5 3 3" xfId="19634" xr:uid="{00000000-0005-0000-0000-00000A740000}"/>
    <cellStyle name="Normal 138 5 4" xfId="16472" xr:uid="{00000000-0005-0000-0000-00000B740000}"/>
    <cellStyle name="Normal 138 5 5" xfId="19631" xr:uid="{00000000-0005-0000-0000-00000C740000}"/>
    <cellStyle name="Normal 138 6" xfId="13431" xr:uid="{00000000-0005-0000-0000-00000D740000}"/>
    <cellStyle name="Normal 138 6 2" xfId="13432" xr:uid="{00000000-0005-0000-0000-00000E740000}"/>
    <cellStyle name="Normal 138 6 2 2" xfId="16477" xr:uid="{00000000-0005-0000-0000-00000F740000}"/>
    <cellStyle name="Normal 138 6 2 3" xfId="19636" xr:uid="{00000000-0005-0000-0000-000010740000}"/>
    <cellStyle name="Normal 138 6 3" xfId="16476" xr:uid="{00000000-0005-0000-0000-000011740000}"/>
    <cellStyle name="Normal 138 6 4" xfId="19635" xr:uid="{00000000-0005-0000-0000-000012740000}"/>
    <cellStyle name="Normal 139" xfId="13433" xr:uid="{00000000-0005-0000-0000-000013740000}"/>
    <cellStyle name="Normal 139 2" xfId="13434" xr:uid="{00000000-0005-0000-0000-000014740000}"/>
    <cellStyle name="Normal 139 3" xfId="13435" xr:uid="{00000000-0005-0000-0000-000015740000}"/>
    <cellStyle name="Normal 139 4" xfId="13436" xr:uid="{00000000-0005-0000-0000-000016740000}"/>
    <cellStyle name="Normal 139 5" xfId="13437" xr:uid="{00000000-0005-0000-0000-000017740000}"/>
    <cellStyle name="Normal 139 5 2" xfId="13438" xr:uid="{00000000-0005-0000-0000-000018740000}"/>
    <cellStyle name="Normal 139 5 2 2" xfId="13439" xr:uid="{00000000-0005-0000-0000-000019740000}"/>
    <cellStyle name="Normal 139 5 2 2 2" xfId="16480" xr:uid="{00000000-0005-0000-0000-00001A740000}"/>
    <cellStyle name="Normal 139 5 2 2 3" xfId="19639" xr:uid="{00000000-0005-0000-0000-00001B740000}"/>
    <cellStyle name="Normal 139 5 2 3" xfId="16479" xr:uid="{00000000-0005-0000-0000-00001C740000}"/>
    <cellStyle name="Normal 139 5 2 4" xfId="19638" xr:uid="{00000000-0005-0000-0000-00001D740000}"/>
    <cellStyle name="Normal 139 5 3" xfId="13440" xr:uid="{00000000-0005-0000-0000-00001E740000}"/>
    <cellStyle name="Normal 139 5 3 2" xfId="16481" xr:uid="{00000000-0005-0000-0000-00001F740000}"/>
    <cellStyle name="Normal 139 5 3 3" xfId="19640" xr:uid="{00000000-0005-0000-0000-000020740000}"/>
    <cellStyle name="Normal 139 5 4" xfId="16478" xr:uid="{00000000-0005-0000-0000-000021740000}"/>
    <cellStyle name="Normal 139 5 5" xfId="19637" xr:uid="{00000000-0005-0000-0000-000022740000}"/>
    <cellStyle name="Normal 139 6" xfId="13441" xr:uid="{00000000-0005-0000-0000-000023740000}"/>
    <cellStyle name="Normal 139 6 2" xfId="13442" xr:uid="{00000000-0005-0000-0000-000024740000}"/>
    <cellStyle name="Normal 139 6 2 2" xfId="16483" xr:uid="{00000000-0005-0000-0000-000025740000}"/>
    <cellStyle name="Normal 139 6 2 3" xfId="19642" xr:uid="{00000000-0005-0000-0000-000026740000}"/>
    <cellStyle name="Normal 139 6 3" xfId="16482" xr:uid="{00000000-0005-0000-0000-000027740000}"/>
    <cellStyle name="Normal 139 6 4" xfId="19641" xr:uid="{00000000-0005-0000-0000-000028740000}"/>
    <cellStyle name="Normal 14" xfId="614" xr:uid="{00000000-0005-0000-0000-000029740000}"/>
    <cellStyle name="Normal 14 2" xfId="615" xr:uid="{00000000-0005-0000-0000-00002A740000}"/>
    <cellStyle name="Normal 14 2 2" xfId="13443" xr:uid="{00000000-0005-0000-0000-00002B740000}"/>
    <cellStyle name="Normal 14 2 2 2" xfId="13444" xr:uid="{00000000-0005-0000-0000-00002C740000}"/>
    <cellStyle name="Normal 14 2 2 3" xfId="13445" xr:uid="{00000000-0005-0000-0000-00002D740000}"/>
    <cellStyle name="Normal 14 2 2 3 2" xfId="13446" xr:uid="{00000000-0005-0000-0000-00002E740000}"/>
    <cellStyle name="Normal 14 2 2 3 2 2" xfId="16485" xr:uid="{00000000-0005-0000-0000-00002F740000}"/>
    <cellStyle name="Normal 14 2 2 3 2 3" xfId="19644" xr:uid="{00000000-0005-0000-0000-000030740000}"/>
    <cellStyle name="Normal 14 2 2 3 3" xfId="16484" xr:uid="{00000000-0005-0000-0000-000031740000}"/>
    <cellStyle name="Normal 14 2 2 3 4" xfId="19643" xr:uid="{00000000-0005-0000-0000-000032740000}"/>
    <cellStyle name="Normal 14 2 2 4" xfId="13447" xr:uid="{00000000-0005-0000-0000-000033740000}"/>
    <cellStyle name="Normal 14 2 2 4 2" xfId="16486" xr:uid="{00000000-0005-0000-0000-000034740000}"/>
    <cellStyle name="Normal 14 2 2 4 3" xfId="19645" xr:uid="{00000000-0005-0000-0000-000035740000}"/>
    <cellStyle name="Normal 14 2 3" xfId="13448" xr:uid="{00000000-0005-0000-0000-000036740000}"/>
    <cellStyle name="Normal 14 2 3 2" xfId="13449" xr:uid="{00000000-0005-0000-0000-000037740000}"/>
    <cellStyle name="Normal 14 2 3 2 2" xfId="13450" xr:uid="{00000000-0005-0000-0000-000038740000}"/>
    <cellStyle name="Normal 14 2 3 2 2 2" xfId="16489" xr:uid="{00000000-0005-0000-0000-000039740000}"/>
    <cellStyle name="Normal 14 2 3 2 2 3" xfId="19648" xr:uid="{00000000-0005-0000-0000-00003A740000}"/>
    <cellStyle name="Normal 14 2 3 2 3" xfId="16488" xr:uid="{00000000-0005-0000-0000-00003B740000}"/>
    <cellStyle name="Normal 14 2 3 2 4" xfId="19647" xr:uid="{00000000-0005-0000-0000-00003C740000}"/>
    <cellStyle name="Normal 14 2 3 3" xfId="13451" xr:uid="{00000000-0005-0000-0000-00003D740000}"/>
    <cellStyle name="Normal 14 2 3 3 2" xfId="16490" xr:uid="{00000000-0005-0000-0000-00003E740000}"/>
    <cellStyle name="Normal 14 2 3 3 3" xfId="19649" xr:uid="{00000000-0005-0000-0000-00003F740000}"/>
    <cellStyle name="Normal 14 2 3 4" xfId="16487" xr:uid="{00000000-0005-0000-0000-000040740000}"/>
    <cellStyle name="Normal 14 2 3 5" xfId="19646" xr:uid="{00000000-0005-0000-0000-000041740000}"/>
    <cellStyle name="Normal 14 3" xfId="13452" xr:uid="{00000000-0005-0000-0000-000042740000}"/>
    <cellStyle name="Normal 14 3 2" xfId="13453" xr:uid="{00000000-0005-0000-0000-000043740000}"/>
    <cellStyle name="Normal 14 3 2 2" xfId="16492" xr:uid="{00000000-0005-0000-0000-000044740000}"/>
    <cellStyle name="Normal 14 3 2 3" xfId="19651" xr:uid="{00000000-0005-0000-0000-000045740000}"/>
    <cellStyle name="Normal 14 3 3" xfId="16491" xr:uid="{00000000-0005-0000-0000-000046740000}"/>
    <cellStyle name="Normal 14 3 4" xfId="19650" xr:uid="{00000000-0005-0000-0000-000047740000}"/>
    <cellStyle name="Normal 14 4" xfId="13454" xr:uid="{00000000-0005-0000-0000-000048740000}"/>
    <cellStyle name="Normal 140" xfId="13455" xr:uid="{00000000-0005-0000-0000-000049740000}"/>
    <cellStyle name="Normal 140 2" xfId="13456" xr:uid="{00000000-0005-0000-0000-00004A740000}"/>
    <cellStyle name="Normal 140 3" xfId="13457" xr:uid="{00000000-0005-0000-0000-00004B740000}"/>
    <cellStyle name="Normal 140 4" xfId="13458" xr:uid="{00000000-0005-0000-0000-00004C740000}"/>
    <cellStyle name="Normal 140 5" xfId="13459" xr:uid="{00000000-0005-0000-0000-00004D740000}"/>
    <cellStyle name="Normal 140 5 2" xfId="13460" xr:uid="{00000000-0005-0000-0000-00004E740000}"/>
    <cellStyle name="Normal 140 5 2 2" xfId="13461" xr:uid="{00000000-0005-0000-0000-00004F740000}"/>
    <cellStyle name="Normal 140 5 2 2 2" xfId="16495" xr:uid="{00000000-0005-0000-0000-000050740000}"/>
    <cellStyle name="Normal 140 5 2 2 3" xfId="19654" xr:uid="{00000000-0005-0000-0000-000051740000}"/>
    <cellStyle name="Normal 140 5 2 3" xfId="16494" xr:uid="{00000000-0005-0000-0000-000052740000}"/>
    <cellStyle name="Normal 140 5 2 4" xfId="19653" xr:uid="{00000000-0005-0000-0000-000053740000}"/>
    <cellStyle name="Normal 140 5 3" xfId="13462" xr:uid="{00000000-0005-0000-0000-000054740000}"/>
    <cellStyle name="Normal 140 5 3 2" xfId="16496" xr:uid="{00000000-0005-0000-0000-000055740000}"/>
    <cellStyle name="Normal 140 5 3 3" xfId="19655" xr:uid="{00000000-0005-0000-0000-000056740000}"/>
    <cellStyle name="Normal 140 5 4" xfId="16493" xr:uid="{00000000-0005-0000-0000-000057740000}"/>
    <cellStyle name="Normal 140 5 5" xfId="19652" xr:uid="{00000000-0005-0000-0000-000058740000}"/>
    <cellStyle name="Normal 140 6" xfId="13463" xr:uid="{00000000-0005-0000-0000-000059740000}"/>
    <cellStyle name="Normal 140 6 2" xfId="13464" xr:uid="{00000000-0005-0000-0000-00005A740000}"/>
    <cellStyle name="Normal 140 6 2 2" xfId="16498" xr:uid="{00000000-0005-0000-0000-00005B740000}"/>
    <cellStyle name="Normal 140 6 2 3" xfId="19657" xr:uid="{00000000-0005-0000-0000-00005C740000}"/>
    <cellStyle name="Normal 140 6 3" xfId="16497" xr:uid="{00000000-0005-0000-0000-00005D740000}"/>
    <cellStyle name="Normal 140 6 4" xfId="19656" xr:uid="{00000000-0005-0000-0000-00005E740000}"/>
    <cellStyle name="Normal 141" xfId="13465" xr:uid="{00000000-0005-0000-0000-00005F740000}"/>
    <cellStyle name="Normal 141 2" xfId="13466" xr:uid="{00000000-0005-0000-0000-000060740000}"/>
    <cellStyle name="Normal 141 2 2" xfId="13467" xr:uid="{00000000-0005-0000-0000-000061740000}"/>
    <cellStyle name="Normal 141 2 3" xfId="13468" xr:uid="{00000000-0005-0000-0000-000062740000}"/>
    <cellStyle name="Normal 141 3" xfId="13469" xr:uid="{00000000-0005-0000-0000-000063740000}"/>
    <cellStyle name="Normal 141 3 2" xfId="13470" xr:uid="{00000000-0005-0000-0000-000064740000}"/>
    <cellStyle name="Normal 141 3 3" xfId="13471" xr:uid="{00000000-0005-0000-0000-000065740000}"/>
    <cellStyle name="Normal 141 4" xfId="13472" xr:uid="{00000000-0005-0000-0000-000066740000}"/>
    <cellStyle name="Normal 141 5" xfId="13473" xr:uid="{00000000-0005-0000-0000-000067740000}"/>
    <cellStyle name="Normal 141 6" xfId="13474" xr:uid="{00000000-0005-0000-0000-000068740000}"/>
    <cellStyle name="Normal 141 6 2" xfId="13475" xr:uid="{00000000-0005-0000-0000-000069740000}"/>
    <cellStyle name="Normal 141 6 2 2" xfId="13476" xr:uid="{00000000-0005-0000-0000-00006A740000}"/>
    <cellStyle name="Normal 141 6 2 2 2" xfId="16501" xr:uid="{00000000-0005-0000-0000-00006B740000}"/>
    <cellStyle name="Normal 141 6 2 2 3" xfId="19660" xr:uid="{00000000-0005-0000-0000-00006C740000}"/>
    <cellStyle name="Normal 141 6 2 3" xfId="16500" xr:uid="{00000000-0005-0000-0000-00006D740000}"/>
    <cellStyle name="Normal 141 6 2 4" xfId="19659" xr:uid="{00000000-0005-0000-0000-00006E740000}"/>
    <cellStyle name="Normal 141 6 3" xfId="13477" xr:uid="{00000000-0005-0000-0000-00006F740000}"/>
    <cellStyle name="Normal 141 6 3 2" xfId="16502" xr:uid="{00000000-0005-0000-0000-000070740000}"/>
    <cellStyle name="Normal 141 6 3 3" xfId="19661" xr:uid="{00000000-0005-0000-0000-000071740000}"/>
    <cellStyle name="Normal 141 6 4" xfId="16499" xr:uid="{00000000-0005-0000-0000-000072740000}"/>
    <cellStyle name="Normal 141 6 5" xfId="19658" xr:uid="{00000000-0005-0000-0000-000073740000}"/>
    <cellStyle name="Normal 141 7" xfId="13478" xr:uid="{00000000-0005-0000-0000-000074740000}"/>
    <cellStyle name="Normal 141 7 2" xfId="13479" xr:uid="{00000000-0005-0000-0000-000075740000}"/>
    <cellStyle name="Normal 141 7 2 2" xfId="16504" xr:uid="{00000000-0005-0000-0000-000076740000}"/>
    <cellStyle name="Normal 141 7 2 3" xfId="19663" xr:uid="{00000000-0005-0000-0000-000077740000}"/>
    <cellStyle name="Normal 141 7 3" xfId="16503" xr:uid="{00000000-0005-0000-0000-000078740000}"/>
    <cellStyle name="Normal 141 7 4" xfId="19662" xr:uid="{00000000-0005-0000-0000-000079740000}"/>
    <cellStyle name="Normal 142" xfId="13480" xr:uid="{00000000-0005-0000-0000-00007A740000}"/>
    <cellStyle name="Normal 142 2" xfId="13481" xr:uid="{00000000-0005-0000-0000-00007B740000}"/>
    <cellStyle name="Normal 142 2 2" xfId="13482" xr:uid="{00000000-0005-0000-0000-00007C740000}"/>
    <cellStyle name="Normal 142 2 3" xfId="13483" xr:uid="{00000000-0005-0000-0000-00007D740000}"/>
    <cellStyle name="Normal 142 2 4" xfId="13484" xr:uid="{00000000-0005-0000-0000-00007E740000}"/>
    <cellStyle name="Normal 142 2 5" xfId="13485" xr:uid="{00000000-0005-0000-0000-00007F740000}"/>
    <cellStyle name="Normal 142 3" xfId="13486" xr:uid="{00000000-0005-0000-0000-000080740000}"/>
    <cellStyle name="Normal 142 3 2" xfId="13487" xr:uid="{00000000-0005-0000-0000-000081740000}"/>
    <cellStyle name="Normal 142 3 3" xfId="13488" xr:uid="{00000000-0005-0000-0000-000082740000}"/>
    <cellStyle name="Normal 142 4" xfId="13489" xr:uid="{00000000-0005-0000-0000-000083740000}"/>
    <cellStyle name="Normal 142 5" xfId="13490" xr:uid="{00000000-0005-0000-0000-000084740000}"/>
    <cellStyle name="Normal 142 6" xfId="13491" xr:uid="{00000000-0005-0000-0000-000085740000}"/>
    <cellStyle name="Normal 142 7" xfId="13492" xr:uid="{00000000-0005-0000-0000-000086740000}"/>
    <cellStyle name="Normal 143" xfId="13493" xr:uid="{00000000-0005-0000-0000-000087740000}"/>
    <cellStyle name="Normal 143 10" xfId="19664" xr:uid="{00000000-0005-0000-0000-000088740000}"/>
    <cellStyle name="Normal 143 2" xfId="13494" xr:uid="{00000000-0005-0000-0000-000089740000}"/>
    <cellStyle name="Normal 143 2 2" xfId="13495" xr:uid="{00000000-0005-0000-0000-00008A740000}"/>
    <cellStyle name="Normal 143 2 3" xfId="13496" xr:uid="{00000000-0005-0000-0000-00008B740000}"/>
    <cellStyle name="Normal 143 3" xfId="13497" xr:uid="{00000000-0005-0000-0000-00008C740000}"/>
    <cellStyle name="Normal 143 3 2" xfId="13498" xr:uid="{00000000-0005-0000-0000-00008D740000}"/>
    <cellStyle name="Normal 143 3 3" xfId="13499" xr:uid="{00000000-0005-0000-0000-00008E740000}"/>
    <cellStyle name="Normal 143 3 3 2" xfId="13500" xr:uid="{00000000-0005-0000-0000-00008F740000}"/>
    <cellStyle name="Normal 143 3 3 2 2" xfId="16508" xr:uid="{00000000-0005-0000-0000-000090740000}"/>
    <cellStyle name="Normal 143 3 3 2 3" xfId="19667" xr:uid="{00000000-0005-0000-0000-000091740000}"/>
    <cellStyle name="Normal 143 3 3 3" xfId="16507" xr:uid="{00000000-0005-0000-0000-000092740000}"/>
    <cellStyle name="Normal 143 3 3 4" xfId="19666" xr:uid="{00000000-0005-0000-0000-000093740000}"/>
    <cellStyle name="Normal 143 3 4" xfId="13501" xr:uid="{00000000-0005-0000-0000-000094740000}"/>
    <cellStyle name="Normal 143 3 4 2" xfId="16509" xr:uid="{00000000-0005-0000-0000-000095740000}"/>
    <cellStyle name="Normal 143 3 4 3" xfId="19668" xr:uid="{00000000-0005-0000-0000-000096740000}"/>
    <cellStyle name="Normal 143 3 5" xfId="16506" xr:uid="{00000000-0005-0000-0000-000097740000}"/>
    <cellStyle name="Normal 143 3 6" xfId="19665" xr:uid="{00000000-0005-0000-0000-000098740000}"/>
    <cellStyle name="Normal 143 4" xfId="13502" xr:uid="{00000000-0005-0000-0000-000099740000}"/>
    <cellStyle name="Normal 143 5" xfId="13503" xr:uid="{00000000-0005-0000-0000-00009A740000}"/>
    <cellStyle name="Normal 143 5 2" xfId="13504" xr:uid="{00000000-0005-0000-0000-00009B740000}"/>
    <cellStyle name="Normal 143 5 2 2" xfId="13505" xr:uid="{00000000-0005-0000-0000-00009C740000}"/>
    <cellStyle name="Normal 143 5 2 2 2" xfId="16511" xr:uid="{00000000-0005-0000-0000-00009D740000}"/>
    <cellStyle name="Normal 143 5 2 2 3" xfId="19670" xr:uid="{00000000-0005-0000-0000-00009E740000}"/>
    <cellStyle name="Normal 143 5 2 3" xfId="16510" xr:uid="{00000000-0005-0000-0000-00009F740000}"/>
    <cellStyle name="Normal 143 5 2 4" xfId="19669" xr:uid="{00000000-0005-0000-0000-0000A0740000}"/>
    <cellStyle name="Normal 143 5 3" xfId="13506" xr:uid="{00000000-0005-0000-0000-0000A1740000}"/>
    <cellStyle name="Normal 143 5 4" xfId="13507" xr:uid="{00000000-0005-0000-0000-0000A2740000}"/>
    <cellStyle name="Normal 143 5 4 2" xfId="16512" xr:uid="{00000000-0005-0000-0000-0000A3740000}"/>
    <cellStyle name="Normal 143 5 4 3" xfId="19671" xr:uid="{00000000-0005-0000-0000-0000A4740000}"/>
    <cellStyle name="Normal 143 6" xfId="13508" xr:uid="{00000000-0005-0000-0000-0000A5740000}"/>
    <cellStyle name="Normal 143 6 2" xfId="13509" xr:uid="{00000000-0005-0000-0000-0000A6740000}"/>
    <cellStyle name="Normal 143 6 2 2" xfId="16514" xr:uid="{00000000-0005-0000-0000-0000A7740000}"/>
    <cellStyle name="Normal 143 6 2 3" xfId="19673" xr:uid="{00000000-0005-0000-0000-0000A8740000}"/>
    <cellStyle name="Normal 143 6 3" xfId="16513" xr:uid="{00000000-0005-0000-0000-0000A9740000}"/>
    <cellStyle name="Normal 143 6 4" xfId="19672" xr:uid="{00000000-0005-0000-0000-0000AA740000}"/>
    <cellStyle name="Normal 143 7" xfId="13510" xr:uid="{00000000-0005-0000-0000-0000AB740000}"/>
    <cellStyle name="Normal 143 8" xfId="13511" xr:uid="{00000000-0005-0000-0000-0000AC740000}"/>
    <cellStyle name="Normal 143 8 2" xfId="16515" xr:uid="{00000000-0005-0000-0000-0000AD740000}"/>
    <cellStyle name="Normal 143 8 3" xfId="19674" xr:uid="{00000000-0005-0000-0000-0000AE740000}"/>
    <cellStyle name="Normal 143 9" xfId="16505" xr:uid="{00000000-0005-0000-0000-0000AF740000}"/>
    <cellStyle name="Normal 144" xfId="13512" xr:uid="{00000000-0005-0000-0000-0000B0740000}"/>
    <cellStyle name="Normal 144 10" xfId="19675" xr:uid="{00000000-0005-0000-0000-0000B1740000}"/>
    <cellStyle name="Normal 144 2" xfId="13513" xr:uid="{00000000-0005-0000-0000-0000B2740000}"/>
    <cellStyle name="Normal 144 2 2" xfId="13514" xr:uid="{00000000-0005-0000-0000-0000B3740000}"/>
    <cellStyle name="Normal 144 2 3" xfId="13515" xr:uid="{00000000-0005-0000-0000-0000B4740000}"/>
    <cellStyle name="Normal 144 3" xfId="13516" xr:uid="{00000000-0005-0000-0000-0000B5740000}"/>
    <cellStyle name="Normal 144 3 2" xfId="13517" xr:uid="{00000000-0005-0000-0000-0000B6740000}"/>
    <cellStyle name="Normal 144 3 3" xfId="13518" xr:uid="{00000000-0005-0000-0000-0000B7740000}"/>
    <cellStyle name="Normal 144 3 3 2" xfId="13519" xr:uid="{00000000-0005-0000-0000-0000B8740000}"/>
    <cellStyle name="Normal 144 3 3 2 2" xfId="16519" xr:uid="{00000000-0005-0000-0000-0000B9740000}"/>
    <cellStyle name="Normal 144 3 3 2 3" xfId="19678" xr:uid="{00000000-0005-0000-0000-0000BA740000}"/>
    <cellStyle name="Normal 144 3 3 3" xfId="16518" xr:uid="{00000000-0005-0000-0000-0000BB740000}"/>
    <cellStyle name="Normal 144 3 3 4" xfId="19677" xr:uid="{00000000-0005-0000-0000-0000BC740000}"/>
    <cellStyle name="Normal 144 3 4" xfId="13520" xr:uid="{00000000-0005-0000-0000-0000BD740000}"/>
    <cellStyle name="Normal 144 3 4 2" xfId="16520" xr:uid="{00000000-0005-0000-0000-0000BE740000}"/>
    <cellStyle name="Normal 144 3 4 3" xfId="19679" xr:uid="{00000000-0005-0000-0000-0000BF740000}"/>
    <cellStyle name="Normal 144 3 5" xfId="16517" xr:uid="{00000000-0005-0000-0000-0000C0740000}"/>
    <cellStyle name="Normal 144 3 6" xfId="19676" xr:uid="{00000000-0005-0000-0000-0000C1740000}"/>
    <cellStyle name="Normal 144 4" xfId="13521" xr:uid="{00000000-0005-0000-0000-0000C2740000}"/>
    <cellStyle name="Normal 144 5" xfId="13522" xr:uid="{00000000-0005-0000-0000-0000C3740000}"/>
    <cellStyle name="Normal 144 5 2" xfId="13523" xr:uid="{00000000-0005-0000-0000-0000C4740000}"/>
    <cellStyle name="Normal 144 5 2 2" xfId="13524" xr:uid="{00000000-0005-0000-0000-0000C5740000}"/>
    <cellStyle name="Normal 144 5 2 2 2" xfId="16522" xr:uid="{00000000-0005-0000-0000-0000C6740000}"/>
    <cellStyle name="Normal 144 5 2 2 3" xfId="19681" xr:uid="{00000000-0005-0000-0000-0000C7740000}"/>
    <cellStyle name="Normal 144 5 2 3" xfId="16521" xr:uid="{00000000-0005-0000-0000-0000C8740000}"/>
    <cellStyle name="Normal 144 5 2 4" xfId="19680" xr:uid="{00000000-0005-0000-0000-0000C9740000}"/>
    <cellStyle name="Normal 144 5 3" xfId="13525" xr:uid="{00000000-0005-0000-0000-0000CA740000}"/>
    <cellStyle name="Normal 144 5 4" xfId="13526" xr:uid="{00000000-0005-0000-0000-0000CB740000}"/>
    <cellStyle name="Normal 144 5 4 2" xfId="16523" xr:uid="{00000000-0005-0000-0000-0000CC740000}"/>
    <cellStyle name="Normal 144 5 4 3" xfId="19682" xr:uid="{00000000-0005-0000-0000-0000CD740000}"/>
    <cellStyle name="Normal 144 6" xfId="13527" xr:uid="{00000000-0005-0000-0000-0000CE740000}"/>
    <cellStyle name="Normal 144 6 2" xfId="13528" xr:uid="{00000000-0005-0000-0000-0000CF740000}"/>
    <cellStyle name="Normal 144 6 2 2" xfId="16525" xr:uid="{00000000-0005-0000-0000-0000D0740000}"/>
    <cellStyle name="Normal 144 6 2 3" xfId="19684" xr:uid="{00000000-0005-0000-0000-0000D1740000}"/>
    <cellStyle name="Normal 144 6 3" xfId="16524" xr:uid="{00000000-0005-0000-0000-0000D2740000}"/>
    <cellStyle name="Normal 144 6 4" xfId="19683" xr:uid="{00000000-0005-0000-0000-0000D3740000}"/>
    <cellStyle name="Normal 144 7" xfId="13529" xr:uid="{00000000-0005-0000-0000-0000D4740000}"/>
    <cellStyle name="Normal 144 8" xfId="13530" xr:uid="{00000000-0005-0000-0000-0000D5740000}"/>
    <cellStyle name="Normal 144 8 2" xfId="16526" xr:uid="{00000000-0005-0000-0000-0000D6740000}"/>
    <cellStyle name="Normal 144 8 3" xfId="19685" xr:uid="{00000000-0005-0000-0000-0000D7740000}"/>
    <cellStyle name="Normal 144 9" xfId="16516" xr:uid="{00000000-0005-0000-0000-0000D8740000}"/>
    <cellStyle name="Normal 145" xfId="13531" xr:uid="{00000000-0005-0000-0000-0000D9740000}"/>
    <cellStyle name="Normal 145 10" xfId="19686" xr:uid="{00000000-0005-0000-0000-0000DA740000}"/>
    <cellStyle name="Normal 145 2" xfId="13532" xr:uid="{00000000-0005-0000-0000-0000DB740000}"/>
    <cellStyle name="Normal 145 3" xfId="13533" xr:uid="{00000000-0005-0000-0000-0000DC740000}"/>
    <cellStyle name="Normal 145 3 2" xfId="13534" xr:uid="{00000000-0005-0000-0000-0000DD740000}"/>
    <cellStyle name="Normal 145 3 2 2" xfId="13535" xr:uid="{00000000-0005-0000-0000-0000DE740000}"/>
    <cellStyle name="Normal 145 3 2 2 2" xfId="16530" xr:uid="{00000000-0005-0000-0000-0000DF740000}"/>
    <cellStyle name="Normal 145 3 2 2 3" xfId="19689" xr:uid="{00000000-0005-0000-0000-0000E0740000}"/>
    <cellStyle name="Normal 145 3 2 3" xfId="16529" xr:uid="{00000000-0005-0000-0000-0000E1740000}"/>
    <cellStyle name="Normal 145 3 2 4" xfId="19688" xr:uid="{00000000-0005-0000-0000-0000E2740000}"/>
    <cellStyle name="Normal 145 3 3" xfId="13536" xr:uid="{00000000-0005-0000-0000-0000E3740000}"/>
    <cellStyle name="Normal 145 3 3 2" xfId="16531" xr:uid="{00000000-0005-0000-0000-0000E4740000}"/>
    <cellStyle name="Normal 145 3 3 3" xfId="19690" xr:uid="{00000000-0005-0000-0000-0000E5740000}"/>
    <cellStyle name="Normal 145 3 4" xfId="16528" xr:uid="{00000000-0005-0000-0000-0000E6740000}"/>
    <cellStyle name="Normal 145 3 5" xfId="19687" xr:uid="{00000000-0005-0000-0000-0000E7740000}"/>
    <cellStyle name="Normal 145 4" xfId="13537" xr:uid="{00000000-0005-0000-0000-0000E8740000}"/>
    <cellStyle name="Normal 145 5" xfId="13538" xr:uid="{00000000-0005-0000-0000-0000E9740000}"/>
    <cellStyle name="Normal 145 5 2" xfId="13539" xr:uid="{00000000-0005-0000-0000-0000EA740000}"/>
    <cellStyle name="Normal 145 5 2 2" xfId="13540" xr:uid="{00000000-0005-0000-0000-0000EB740000}"/>
    <cellStyle name="Normal 145 5 2 2 2" xfId="16533" xr:uid="{00000000-0005-0000-0000-0000EC740000}"/>
    <cellStyle name="Normal 145 5 2 2 3" xfId="19692" xr:uid="{00000000-0005-0000-0000-0000ED740000}"/>
    <cellStyle name="Normal 145 5 2 3" xfId="16532" xr:uid="{00000000-0005-0000-0000-0000EE740000}"/>
    <cellStyle name="Normal 145 5 2 4" xfId="19691" xr:uid="{00000000-0005-0000-0000-0000EF740000}"/>
    <cellStyle name="Normal 145 5 3" xfId="13541" xr:uid="{00000000-0005-0000-0000-0000F0740000}"/>
    <cellStyle name="Normal 145 5 4" xfId="13542" xr:uid="{00000000-0005-0000-0000-0000F1740000}"/>
    <cellStyle name="Normal 145 5 4 2" xfId="16534" xr:uid="{00000000-0005-0000-0000-0000F2740000}"/>
    <cellStyle name="Normal 145 5 4 3" xfId="19693" xr:uid="{00000000-0005-0000-0000-0000F3740000}"/>
    <cellStyle name="Normal 145 6" xfId="13543" xr:uid="{00000000-0005-0000-0000-0000F4740000}"/>
    <cellStyle name="Normal 145 6 2" xfId="13544" xr:uid="{00000000-0005-0000-0000-0000F5740000}"/>
    <cellStyle name="Normal 145 6 2 2" xfId="16536" xr:uid="{00000000-0005-0000-0000-0000F6740000}"/>
    <cellStyle name="Normal 145 6 2 3" xfId="19695" xr:uid="{00000000-0005-0000-0000-0000F7740000}"/>
    <cellStyle name="Normal 145 6 3" xfId="16535" xr:uid="{00000000-0005-0000-0000-0000F8740000}"/>
    <cellStyle name="Normal 145 6 4" xfId="19694" xr:uid="{00000000-0005-0000-0000-0000F9740000}"/>
    <cellStyle name="Normal 145 7" xfId="13545" xr:uid="{00000000-0005-0000-0000-0000FA740000}"/>
    <cellStyle name="Normal 145 8" xfId="13546" xr:uid="{00000000-0005-0000-0000-0000FB740000}"/>
    <cellStyle name="Normal 145 8 2" xfId="16537" xr:uid="{00000000-0005-0000-0000-0000FC740000}"/>
    <cellStyle name="Normal 145 8 3" xfId="19696" xr:uid="{00000000-0005-0000-0000-0000FD740000}"/>
    <cellStyle name="Normal 145 9" xfId="16527" xr:uid="{00000000-0005-0000-0000-0000FE740000}"/>
    <cellStyle name="Normal 146" xfId="13547" xr:uid="{00000000-0005-0000-0000-0000FF740000}"/>
    <cellStyle name="Normal 146 2" xfId="13548" xr:uid="{00000000-0005-0000-0000-000000750000}"/>
    <cellStyle name="Normal 146 3" xfId="13549" xr:uid="{00000000-0005-0000-0000-000001750000}"/>
    <cellStyle name="Normal 146 4" xfId="13550" xr:uid="{00000000-0005-0000-0000-000002750000}"/>
    <cellStyle name="Normal 146 5" xfId="13551" xr:uid="{00000000-0005-0000-0000-000003750000}"/>
    <cellStyle name="Normal 147" xfId="13552" xr:uid="{00000000-0005-0000-0000-000004750000}"/>
    <cellStyle name="Normal 147 2" xfId="13553" xr:uid="{00000000-0005-0000-0000-000005750000}"/>
    <cellStyle name="Normal 147 3" xfId="13554" xr:uid="{00000000-0005-0000-0000-000006750000}"/>
    <cellStyle name="Normal 147 4" xfId="13555" xr:uid="{00000000-0005-0000-0000-000007750000}"/>
    <cellStyle name="Normal 147 5" xfId="13556" xr:uid="{00000000-0005-0000-0000-000008750000}"/>
    <cellStyle name="Normal 148" xfId="13557" xr:uid="{00000000-0005-0000-0000-000009750000}"/>
    <cellStyle name="Normal 148 2" xfId="13558" xr:uid="{00000000-0005-0000-0000-00000A750000}"/>
    <cellStyle name="Normal 148 3" xfId="13559" xr:uid="{00000000-0005-0000-0000-00000B750000}"/>
    <cellStyle name="Normal 148 4" xfId="13560" xr:uid="{00000000-0005-0000-0000-00000C750000}"/>
    <cellStyle name="Normal 148 5" xfId="13561" xr:uid="{00000000-0005-0000-0000-00000D750000}"/>
    <cellStyle name="Normal 149" xfId="13562" xr:uid="{00000000-0005-0000-0000-00000E750000}"/>
    <cellStyle name="Normal 149 2" xfId="13563" xr:uid="{00000000-0005-0000-0000-00000F750000}"/>
    <cellStyle name="Normal 149 3" xfId="13564" xr:uid="{00000000-0005-0000-0000-000010750000}"/>
    <cellStyle name="Normal 149 4" xfId="13565" xr:uid="{00000000-0005-0000-0000-000011750000}"/>
    <cellStyle name="Normal 149 5" xfId="13566" xr:uid="{00000000-0005-0000-0000-000012750000}"/>
    <cellStyle name="Normal 15" xfId="616" xr:uid="{00000000-0005-0000-0000-000013750000}"/>
    <cellStyle name="Normal 15 2" xfId="617" xr:uid="{00000000-0005-0000-0000-000014750000}"/>
    <cellStyle name="Normal 15 2 2" xfId="13567" xr:uid="{00000000-0005-0000-0000-000015750000}"/>
    <cellStyle name="Normal 15 2 2 2" xfId="13568" xr:uid="{00000000-0005-0000-0000-000016750000}"/>
    <cellStyle name="Normal 15 2 2 3" xfId="13569" xr:uid="{00000000-0005-0000-0000-000017750000}"/>
    <cellStyle name="Normal 15 2 2 3 2" xfId="13570" xr:uid="{00000000-0005-0000-0000-000018750000}"/>
    <cellStyle name="Normal 15 2 2 3 2 2" xfId="16539" xr:uid="{00000000-0005-0000-0000-000019750000}"/>
    <cellStyle name="Normal 15 2 2 3 2 3" xfId="19698" xr:uid="{00000000-0005-0000-0000-00001A750000}"/>
    <cellStyle name="Normal 15 2 2 3 3" xfId="16538" xr:uid="{00000000-0005-0000-0000-00001B750000}"/>
    <cellStyle name="Normal 15 2 2 3 4" xfId="19697" xr:uid="{00000000-0005-0000-0000-00001C750000}"/>
    <cellStyle name="Normal 15 2 2 4" xfId="13571" xr:uid="{00000000-0005-0000-0000-00001D750000}"/>
    <cellStyle name="Normal 15 2 2 4 2" xfId="16540" xr:uid="{00000000-0005-0000-0000-00001E750000}"/>
    <cellStyle name="Normal 15 2 2 4 3" xfId="19699" xr:uid="{00000000-0005-0000-0000-00001F750000}"/>
    <cellStyle name="Normal 15 2 3" xfId="13572" xr:uid="{00000000-0005-0000-0000-000020750000}"/>
    <cellStyle name="Normal 15 2 3 2" xfId="13573" xr:uid="{00000000-0005-0000-0000-000021750000}"/>
    <cellStyle name="Normal 15 2 3 2 2" xfId="13574" xr:uid="{00000000-0005-0000-0000-000022750000}"/>
    <cellStyle name="Normal 15 2 3 2 2 2" xfId="16543" xr:uid="{00000000-0005-0000-0000-000023750000}"/>
    <cellStyle name="Normal 15 2 3 2 2 3" xfId="19702" xr:uid="{00000000-0005-0000-0000-000024750000}"/>
    <cellStyle name="Normal 15 2 3 2 3" xfId="16542" xr:uid="{00000000-0005-0000-0000-000025750000}"/>
    <cellStyle name="Normal 15 2 3 2 4" xfId="19701" xr:uid="{00000000-0005-0000-0000-000026750000}"/>
    <cellStyle name="Normal 15 2 3 3" xfId="13575" xr:uid="{00000000-0005-0000-0000-000027750000}"/>
    <cellStyle name="Normal 15 2 3 3 2" xfId="16544" xr:uid="{00000000-0005-0000-0000-000028750000}"/>
    <cellStyle name="Normal 15 2 3 3 3" xfId="19703" xr:uid="{00000000-0005-0000-0000-000029750000}"/>
    <cellStyle name="Normal 15 2 3 4" xfId="16541" xr:uid="{00000000-0005-0000-0000-00002A750000}"/>
    <cellStyle name="Normal 15 2 3 5" xfId="19700" xr:uid="{00000000-0005-0000-0000-00002B750000}"/>
    <cellStyle name="Normal 15 3" xfId="618" xr:uid="{00000000-0005-0000-0000-00002C750000}"/>
    <cellStyle name="Normal 15 3 2" xfId="13576" xr:uid="{00000000-0005-0000-0000-00002D750000}"/>
    <cellStyle name="Normal 15 3 2 2" xfId="16545" xr:uid="{00000000-0005-0000-0000-00002E750000}"/>
    <cellStyle name="Normal 15 3 2 3" xfId="19704" xr:uid="{00000000-0005-0000-0000-00002F750000}"/>
    <cellStyle name="Normal 15 4" xfId="13577" xr:uid="{00000000-0005-0000-0000-000030750000}"/>
    <cellStyle name="Normal 150" xfId="13578" xr:uid="{00000000-0005-0000-0000-000031750000}"/>
    <cellStyle name="Normal 150 2" xfId="13579" xr:uid="{00000000-0005-0000-0000-000032750000}"/>
    <cellStyle name="Normal 150 3" xfId="13580" xr:uid="{00000000-0005-0000-0000-000033750000}"/>
    <cellStyle name="Normal 150 4" xfId="13581" xr:uid="{00000000-0005-0000-0000-000034750000}"/>
    <cellStyle name="Normal 150 5" xfId="13582" xr:uid="{00000000-0005-0000-0000-000035750000}"/>
    <cellStyle name="Normal 151" xfId="13583" xr:uid="{00000000-0005-0000-0000-000036750000}"/>
    <cellStyle name="Normal 151 2" xfId="13584" xr:uid="{00000000-0005-0000-0000-000037750000}"/>
    <cellStyle name="Normal 151 2 2" xfId="13585" xr:uid="{00000000-0005-0000-0000-000038750000}"/>
    <cellStyle name="Normal 151 2 3" xfId="13586" xr:uid="{00000000-0005-0000-0000-000039750000}"/>
    <cellStyle name="Normal 151 2 4" xfId="13587" xr:uid="{00000000-0005-0000-0000-00003A750000}"/>
    <cellStyle name="Normal 151 3" xfId="13588" xr:uid="{00000000-0005-0000-0000-00003B750000}"/>
    <cellStyle name="Normal 151 4" xfId="13589" xr:uid="{00000000-0005-0000-0000-00003C750000}"/>
    <cellStyle name="Normal 151 5" xfId="13590" xr:uid="{00000000-0005-0000-0000-00003D750000}"/>
    <cellStyle name="Normal 151 6" xfId="13591" xr:uid="{00000000-0005-0000-0000-00003E750000}"/>
    <cellStyle name="Normal 152" xfId="13592" xr:uid="{00000000-0005-0000-0000-00003F750000}"/>
    <cellStyle name="Normal 152 2" xfId="13593" xr:uid="{00000000-0005-0000-0000-000040750000}"/>
    <cellStyle name="Normal 152 2 2" xfId="13594" xr:uid="{00000000-0005-0000-0000-000041750000}"/>
    <cellStyle name="Normal 152 2 3" xfId="13595" xr:uid="{00000000-0005-0000-0000-000042750000}"/>
    <cellStyle name="Normal 152 2 4" xfId="13596" xr:uid="{00000000-0005-0000-0000-000043750000}"/>
    <cellStyle name="Normal 152 3" xfId="13597" xr:uid="{00000000-0005-0000-0000-000044750000}"/>
    <cellStyle name="Normal 152 4" xfId="13598" xr:uid="{00000000-0005-0000-0000-000045750000}"/>
    <cellStyle name="Normal 152 5" xfId="13599" xr:uid="{00000000-0005-0000-0000-000046750000}"/>
    <cellStyle name="Normal 153" xfId="13600" xr:uid="{00000000-0005-0000-0000-000047750000}"/>
    <cellStyle name="Normal 153 2" xfId="13601" xr:uid="{00000000-0005-0000-0000-000048750000}"/>
    <cellStyle name="Normal 153 2 2" xfId="13602" xr:uid="{00000000-0005-0000-0000-000049750000}"/>
    <cellStyle name="Normal 153 2 3" xfId="13603" xr:uid="{00000000-0005-0000-0000-00004A750000}"/>
    <cellStyle name="Normal 153 2 4" xfId="13604" xr:uid="{00000000-0005-0000-0000-00004B750000}"/>
    <cellStyle name="Normal 153 3" xfId="13605" xr:uid="{00000000-0005-0000-0000-00004C750000}"/>
    <cellStyle name="Normal 153 4" xfId="13606" xr:uid="{00000000-0005-0000-0000-00004D750000}"/>
    <cellStyle name="Normal 153 4 2" xfId="13607" xr:uid="{00000000-0005-0000-0000-00004E750000}"/>
    <cellStyle name="Normal 153 4 2 2" xfId="13608" xr:uid="{00000000-0005-0000-0000-00004F750000}"/>
    <cellStyle name="Normal 153 4 2 2 2" xfId="16548" xr:uid="{00000000-0005-0000-0000-000050750000}"/>
    <cellStyle name="Normal 153 4 2 2 3" xfId="19707" xr:uid="{00000000-0005-0000-0000-000051750000}"/>
    <cellStyle name="Normal 153 4 2 3" xfId="16547" xr:uid="{00000000-0005-0000-0000-000052750000}"/>
    <cellStyle name="Normal 153 4 2 4" xfId="19706" xr:uid="{00000000-0005-0000-0000-000053750000}"/>
    <cellStyle name="Normal 153 4 3" xfId="13609" xr:uid="{00000000-0005-0000-0000-000054750000}"/>
    <cellStyle name="Normal 153 4 3 2" xfId="16549" xr:uid="{00000000-0005-0000-0000-000055750000}"/>
    <cellStyle name="Normal 153 4 3 3" xfId="19708" xr:uid="{00000000-0005-0000-0000-000056750000}"/>
    <cellStyle name="Normal 153 4 4" xfId="16546" xr:uid="{00000000-0005-0000-0000-000057750000}"/>
    <cellStyle name="Normal 153 4 5" xfId="19705" xr:uid="{00000000-0005-0000-0000-000058750000}"/>
    <cellStyle name="Normal 153 5" xfId="13610" xr:uid="{00000000-0005-0000-0000-000059750000}"/>
    <cellStyle name="Normal 153 6" xfId="13611" xr:uid="{00000000-0005-0000-0000-00005A750000}"/>
    <cellStyle name="Normal 154" xfId="619" xr:uid="{00000000-0005-0000-0000-00005B750000}"/>
    <cellStyle name="Normal 154 10" xfId="19709" xr:uid="{00000000-0005-0000-0000-00005C750000}"/>
    <cellStyle name="Normal 154 2" xfId="13612" xr:uid="{00000000-0005-0000-0000-00005D750000}"/>
    <cellStyle name="Normal 154 3" xfId="13613" xr:uid="{00000000-0005-0000-0000-00005E750000}"/>
    <cellStyle name="Normal 154 3 2" xfId="13614" xr:uid="{00000000-0005-0000-0000-00005F750000}"/>
    <cellStyle name="Normal 154 3 2 2" xfId="13615" xr:uid="{00000000-0005-0000-0000-000060750000}"/>
    <cellStyle name="Normal 154 3 2 2 2" xfId="16553" xr:uid="{00000000-0005-0000-0000-000061750000}"/>
    <cellStyle name="Normal 154 3 2 2 3" xfId="19712" xr:uid="{00000000-0005-0000-0000-000062750000}"/>
    <cellStyle name="Normal 154 3 2 3" xfId="16552" xr:uid="{00000000-0005-0000-0000-000063750000}"/>
    <cellStyle name="Normal 154 3 2 4" xfId="19711" xr:uid="{00000000-0005-0000-0000-000064750000}"/>
    <cellStyle name="Normal 154 3 3" xfId="13616" xr:uid="{00000000-0005-0000-0000-000065750000}"/>
    <cellStyle name="Normal 154 3 3 2" xfId="16554" xr:uid="{00000000-0005-0000-0000-000066750000}"/>
    <cellStyle name="Normal 154 3 3 3" xfId="19713" xr:uid="{00000000-0005-0000-0000-000067750000}"/>
    <cellStyle name="Normal 154 3 4" xfId="16551" xr:uid="{00000000-0005-0000-0000-000068750000}"/>
    <cellStyle name="Normal 154 3 5" xfId="19710" xr:uid="{00000000-0005-0000-0000-000069750000}"/>
    <cellStyle name="Normal 154 4" xfId="13617" xr:uid="{00000000-0005-0000-0000-00006A750000}"/>
    <cellStyle name="Normal 154 5" xfId="13618" xr:uid="{00000000-0005-0000-0000-00006B750000}"/>
    <cellStyle name="Normal 154 5 2" xfId="13619" xr:uid="{00000000-0005-0000-0000-00006C750000}"/>
    <cellStyle name="Normal 154 5 2 2" xfId="13620" xr:uid="{00000000-0005-0000-0000-00006D750000}"/>
    <cellStyle name="Normal 154 5 2 2 2" xfId="16556" xr:uid="{00000000-0005-0000-0000-00006E750000}"/>
    <cellStyle name="Normal 154 5 2 2 3" xfId="19715" xr:uid="{00000000-0005-0000-0000-00006F750000}"/>
    <cellStyle name="Normal 154 5 2 3" xfId="16555" xr:uid="{00000000-0005-0000-0000-000070750000}"/>
    <cellStyle name="Normal 154 5 2 4" xfId="19714" xr:uid="{00000000-0005-0000-0000-000071750000}"/>
    <cellStyle name="Normal 154 5 3" xfId="13621" xr:uid="{00000000-0005-0000-0000-000072750000}"/>
    <cellStyle name="Normal 154 5 4" xfId="13622" xr:uid="{00000000-0005-0000-0000-000073750000}"/>
    <cellStyle name="Normal 154 5 4 2" xfId="16557" xr:uid="{00000000-0005-0000-0000-000074750000}"/>
    <cellStyle name="Normal 154 5 4 3" xfId="19716" xr:uid="{00000000-0005-0000-0000-000075750000}"/>
    <cellStyle name="Normal 154 6" xfId="13623" xr:uid="{00000000-0005-0000-0000-000076750000}"/>
    <cellStyle name="Normal 154 6 2" xfId="13624" xr:uid="{00000000-0005-0000-0000-000077750000}"/>
    <cellStyle name="Normal 154 6 2 2" xfId="16559" xr:uid="{00000000-0005-0000-0000-000078750000}"/>
    <cellStyle name="Normal 154 6 2 3" xfId="19718" xr:uid="{00000000-0005-0000-0000-000079750000}"/>
    <cellStyle name="Normal 154 6 3" xfId="16558" xr:uid="{00000000-0005-0000-0000-00007A750000}"/>
    <cellStyle name="Normal 154 6 4" xfId="19717" xr:uid="{00000000-0005-0000-0000-00007B750000}"/>
    <cellStyle name="Normal 154 7" xfId="13625" xr:uid="{00000000-0005-0000-0000-00007C750000}"/>
    <cellStyle name="Normal 154 8" xfId="13626" xr:uid="{00000000-0005-0000-0000-00007D750000}"/>
    <cellStyle name="Normal 154 8 2" xfId="16560" xr:uid="{00000000-0005-0000-0000-00007E750000}"/>
    <cellStyle name="Normal 154 8 3" xfId="19719" xr:uid="{00000000-0005-0000-0000-00007F750000}"/>
    <cellStyle name="Normal 154 9" xfId="16550" xr:uid="{00000000-0005-0000-0000-000080750000}"/>
    <cellStyle name="Normal 155" xfId="13627" xr:uid="{00000000-0005-0000-0000-000081750000}"/>
    <cellStyle name="Normal 155 10" xfId="16561" xr:uid="{00000000-0005-0000-0000-000082750000}"/>
    <cellStyle name="Normal 155 11" xfId="19720" xr:uid="{00000000-0005-0000-0000-000083750000}"/>
    <cellStyle name="Normal 155 2" xfId="13628" xr:uid="{00000000-0005-0000-0000-000084750000}"/>
    <cellStyle name="Normal 155 2 2" xfId="13629" xr:uid="{00000000-0005-0000-0000-000085750000}"/>
    <cellStyle name="Normal 155 2 2 2" xfId="13630" xr:uid="{00000000-0005-0000-0000-000086750000}"/>
    <cellStyle name="Normal 155 2 3" xfId="13631" xr:uid="{00000000-0005-0000-0000-000087750000}"/>
    <cellStyle name="Normal 155 2 3 2" xfId="13632" xr:uid="{00000000-0005-0000-0000-000088750000}"/>
    <cellStyle name="Normal 155 2 4" xfId="13633" xr:uid="{00000000-0005-0000-0000-000089750000}"/>
    <cellStyle name="Normal 155 3" xfId="13634" xr:uid="{00000000-0005-0000-0000-00008A750000}"/>
    <cellStyle name="Normal 155 3 2" xfId="13635" xr:uid="{00000000-0005-0000-0000-00008B750000}"/>
    <cellStyle name="Normal 155 3 2 2" xfId="13636" xr:uid="{00000000-0005-0000-0000-00008C750000}"/>
    <cellStyle name="Normal 155 3 2 2 2" xfId="16564" xr:uid="{00000000-0005-0000-0000-00008D750000}"/>
    <cellStyle name="Normal 155 3 2 2 3" xfId="19723" xr:uid="{00000000-0005-0000-0000-00008E750000}"/>
    <cellStyle name="Normal 155 3 2 3" xfId="16563" xr:uid="{00000000-0005-0000-0000-00008F750000}"/>
    <cellStyle name="Normal 155 3 2 4" xfId="19722" xr:uid="{00000000-0005-0000-0000-000090750000}"/>
    <cellStyle name="Normal 155 3 3" xfId="13637" xr:uid="{00000000-0005-0000-0000-000091750000}"/>
    <cellStyle name="Normal 155 3 3 2" xfId="16565" xr:uid="{00000000-0005-0000-0000-000092750000}"/>
    <cellStyle name="Normal 155 3 3 3" xfId="19724" xr:uid="{00000000-0005-0000-0000-000093750000}"/>
    <cellStyle name="Normal 155 3 4" xfId="16562" xr:uid="{00000000-0005-0000-0000-000094750000}"/>
    <cellStyle name="Normal 155 3 5" xfId="19721" xr:uid="{00000000-0005-0000-0000-000095750000}"/>
    <cellStyle name="Normal 155 4" xfId="13638" xr:uid="{00000000-0005-0000-0000-000096750000}"/>
    <cellStyle name="Normal 155 4 2" xfId="13639" xr:uid="{00000000-0005-0000-0000-000097750000}"/>
    <cellStyle name="Normal 155 4 2 2" xfId="13640" xr:uid="{00000000-0005-0000-0000-000098750000}"/>
    <cellStyle name="Normal 155 4 2 2 2" xfId="16568" xr:uid="{00000000-0005-0000-0000-000099750000}"/>
    <cellStyle name="Normal 155 4 2 2 3" xfId="19727" xr:uid="{00000000-0005-0000-0000-00009A750000}"/>
    <cellStyle name="Normal 155 4 2 3" xfId="16567" xr:uid="{00000000-0005-0000-0000-00009B750000}"/>
    <cellStyle name="Normal 155 4 2 4" xfId="19726" xr:uid="{00000000-0005-0000-0000-00009C750000}"/>
    <cellStyle name="Normal 155 4 3" xfId="13641" xr:uid="{00000000-0005-0000-0000-00009D750000}"/>
    <cellStyle name="Normal 155 4 3 2" xfId="16569" xr:uid="{00000000-0005-0000-0000-00009E750000}"/>
    <cellStyle name="Normal 155 4 3 3" xfId="19728" xr:uid="{00000000-0005-0000-0000-00009F750000}"/>
    <cellStyle name="Normal 155 4 4" xfId="16566" xr:uid="{00000000-0005-0000-0000-0000A0750000}"/>
    <cellStyle name="Normal 155 4 5" xfId="19725" xr:uid="{00000000-0005-0000-0000-0000A1750000}"/>
    <cellStyle name="Normal 155 5" xfId="13642" xr:uid="{00000000-0005-0000-0000-0000A2750000}"/>
    <cellStyle name="Normal 155 6" xfId="13643" xr:uid="{00000000-0005-0000-0000-0000A3750000}"/>
    <cellStyle name="Normal 155 6 2" xfId="13644" xr:uid="{00000000-0005-0000-0000-0000A4750000}"/>
    <cellStyle name="Normal 155 6 2 2" xfId="13645" xr:uid="{00000000-0005-0000-0000-0000A5750000}"/>
    <cellStyle name="Normal 155 6 2 2 2" xfId="16571" xr:uid="{00000000-0005-0000-0000-0000A6750000}"/>
    <cellStyle name="Normal 155 6 2 2 3" xfId="19730" xr:uid="{00000000-0005-0000-0000-0000A7750000}"/>
    <cellStyle name="Normal 155 6 2 3" xfId="16570" xr:uid="{00000000-0005-0000-0000-0000A8750000}"/>
    <cellStyle name="Normal 155 6 2 4" xfId="19729" xr:uid="{00000000-0005-0000-0000-0000A9750000}"/>
    <cellStyle name="Normal 155 6 3" xfId="13646" xr:uid="{00000000-0005-0000-0000-0000AA750000}"/>
    <cellStyle name="Normal 155 6 4" xfId="13647" xr:uid="{00000000-0005-0000-0000-0000AB750000}"/>
    <cellStyle name="Normal 155 6 4 2" xfId="16572" xr:uid="{00000000-0005-0000-0000-0000AC750000}"/>
    <cellStyle name="Normal 155 6 4 3" xfId="19731" xr:uid="{00000000-0005-0000-0000-0000AD750000}"/>
    <cellStyle name="Normal 155 7" xfId="13648" xr:uid="{00000000-0005-0000-0000-0000AE750000}"/>
    <cellStyle name="Normal 155 7 2" xfId="13649" xr:uid="{00000000-0005-0000-0000-0000AF750000}"/>
    <cellStyle name="Normal 155 7 2 2" xfId="16574" xr:uid="{00000000-0005-0000-0000-0000B0750000}"/>
    <cellStyle name="Normal 155 7 2 3" xfId="19733" xr:uid="{00000000-0005-0000-0000-0000B1750000}"/>
    <cellStyle name="Normal 155 7 3" xfId="16573" xr:uid="{00000000-0005-0000-0000-0000B2750000}"/>
    <cellStyle name="Normal 155 7 4" xfId="19732" xr:uid="{00000000-0005-0000-0000-0000B3750000}"/>
    <cellStyle name="Normal 155 8" xfId="13650" xr:uid="{00000000-0005-0000-0000-0000B4750000}"/>
    <cellStyle name="Normal 155 9" xfId="13651" xr:uid="{00000000-0005-0000-0000-0000B5750000}"/>
    <cellStyle name="Normal 155 9 2" xfId="16575" xr:uid="{00000000-0005-0000-0000-0000B6750000}"/>
    <cellStyle name="Normal 155 9 3" xfId="19734" xr:uid="{00000000-0005-0000-0000-0000B7750000}"/>
    <cellStyle name="Normal 156" xfId="13652" xr:uid="{00000000-0005-0000-0000-0000B8750000}"/>
    <cellStyle name="Normal 156 10" xfId="16576" xr:uid="{00000000-0005-0000-0000-0000B9750000}"/>
    <cellStyle name="Normal 156 11" xfId="19735" xr:uid="{00000000-0005-0000-0000-0000BA750000}"/>
    <cellStyle name="Normal 156 2" xfId="13653" xr:uid="{00000000-0005-0000-0000-0000BB750000}"/>
    <cellStyle name="Normal 156 3" xfId="13654" xr:uid="{00000000-0005-0000-0000-0000BC750000}"/>
    <cellStyle name="Normal 156 3 2" xfId="13655" xr:uid="{00000000-0005-0000-0000-0000BD750000}"/>
    <cellStyle name="Normal 156 3 2 2" xfId="13656" xr:uid="{00000000-0005-0000-0000-0000BE750000}"/>
    <cellStyle name="Normal 156 3 2 2 2" xfId="16579" xr:uid="{00000000-0005-0000-0000-0000BF750000}"/>
    <cellStyle name="Normal 156 3 2 2 3" xfId="19738" xr:uid="{00000000-0005-0000-0000-0000C0750000}"/>
    <cellStyle name="Normal 156 3 2 3" xfId="16578" xr:uid="{00000000-0005-0000-0000-0000C1750000}"/>
    <cellStyle name="Normal 156 3 2 4" xfId="19737" xr:uid="{00000000-0005-0000-0000-0000C2750000}"/>
    <cellStyle name="Normal 156 3 3" xfId="13657" xr:uid="{00000000-0005-0000-0000-0000C3750000}"/>
    <cellStyle name="Normal 156 3 3 2" xfId="16580" xr:uid="{00000000-0005-0000-0000-0000C4750000}"/>
    <cellStyle name="Normal 156 3 3 3" xfId="19739" xr:uid="{00000000-0005-0000-0000-0000C5750000}"/>
    <cellStyle name="Normal 156 3 4" xfId="16577" xr:uid="{00000000-0005-0000-0000-0000C6750000}"/>
    <cellStyle name="Normal 156 3 5" xfId="19736" xr:uid="{00000000-0005-0000-0000-0000C7750000}"/>
    <cellStyle name="Normal 156 4" xfId="13658" xr:uid="{00000000-0005-0000-0000-0000C8750000}"/>
    <cellStyle name="Normal 156 4 2" xfId="13659" xr:uid="{00000000-0005-0000-0000-0000C9750000}"/>
    <cellStyle name="Normal 156 4 2 2" xfId="13660" xr:uid="{00000000-0005-0000-0000-0000CA750000}"/>
    <cellStyle name="Normal 156 4 2 2 2" xfId="16583" xr:uid="{00000000-0005-0000-0000-0000CB750000}"/>
    <cellStyle name="Normal 156 4 2 2 3" xfId="19742" xr:uid="{00000000-0005-0000-0000-0000CC750000}"/>
    <cellStyle name="Normal 156 4 2 3" xfId="16582" xr:uid="{00000000-0005-0000-0000-0000CD750000}"/>
    <cellStyle name="Normal 156 4 2 4" xfId="19741" xr:uid="{00000000-0005-0000-0000-0000CE750000}"/>
    <cellStyle name="Normal 156 4 3" xfId="13661" xr:uid="{00000000-0005-0000-0000-0000CF750000}"/>
    <cellStyle name="Normal 156 4 3 2" xfId="16584" xr:uid="{00000000-0005-0000-0000-0000D0750000}"/>
    <cellStyle name="Normal 156 4 3 3" xfId="19743" xr:uid="{00000000-0005-0000-0000-0000D1750000}"/>
    <cellStyle name="Normal 156 4 4" xfId="16581" xr:uid="{00000000-0005-0000-0000-0000D2750000}"/>
    <cellStyle name="Normal 156 4 5" xfId="19740" xr:uid="{00000000-0005-0000-0000-0000D3750000}"/>
    <cellStyle name="Normal 156 5" xfId="13662" xr:uid="{00000000-0005-0000-0000-0000D4750000}"/>
    <cellStyle name="Normal 156 6" xfId="13663" xr:uid="{00000000-0005-0000-0000-0000D5750000}"/>
    <cellStyle name="Normal 156 6 2" xfId="13664" xr:uid="{00000000-0005-0000-0000-0000D6750000}"/>
    <cellStyle name="Normal 156 6 2 2" xfId="13665" xr:uid="{00000000-0005-0000-0000-0000D7750000}"/>
    <cellStyle name="Normal 156 6 2 2 2" xfId="16586" xr:uid="{00000000-0005-0000-0000-0000D8750000}"/>
    <cellStyle name="Normal 156 6 2 2 3" xfId="19745" xr:uid="{00000000-0005-0000-0000-0000D9750000}"/>
    <cellStyle name="Normal 156 6 2 3" xfId="16585" xr:uid="{00000000-0005-0000-0000-0000DA750000}"/>
    <cellStyle name="Normal 156 6 2 4" xfId="19744" xr:uid="{00000000-0005-0000-0000-0000DB750000}"/>
    <cellStyle name="Normal 156 6 3" xfId="13666" xr:uid="{00000000-0005-0000-0000-0000DC750000}"/>
    <cellStyle name="Normal 156 6 4" xfId="13667" xr:uid="{00000000-0005-0000-0000-0000DD750000}"/>
    <cellStyle name="Normal 156 6 4 2" xfId="16587" xr:uid="{00000000-0005-0000-0000-0000DE750000}"/>
    <cellStyle name="Normal 156 6 4 3" xfId="19746" xr:uid="{00000000-0005-0000-0000-0000DF750000}"/>
    <cellStyle name="Normal 156 7" xfId="13668" xr:uid="{00000000-0005-0000-0000-0000E0750000}"/>
    <cellStyle name="Normal 156 7 2" xfId="13669" xr:uid="{00000000-0005-0000-0000-0000E1750000}"/>
    <cellStyle name="Normal 156 7 2 2" xfId="16589" xr:uid="{00000000-0005-0000-0000-0000E2750000}"/>
    <cellStyle name="Normal 156 7 2 3" xfId="19748" xr:uid="{00000000-0005-0000-0000-0000E3750000}"/>
    <cellStyle name="Normal 156 7 3" xfId="16588" xr:uid="{00000000-0005-0000-0000-0000E4750000}"/>
    <cellStyle name="Normal 156 7 4" xfId="19747" xr:uid="{00000000-0005-0000-0000-0000E5750000}"/>
    <cellStyle name="Normal 156 8" xfId="13670" xr:uid="{00000000-0005-0000-0000-0000E6750000}"/>
    <cellStyle name="Normal 156 9" xfId="13671" xr:uid="{00000000-0005-0000-0000-0000E7750000}"/>
    <cellStyle name="Normal 156 9 2" xfId="16590" xr:uid="{00000000-0005-0000-0000-0000E8750000}"/>
    <cellStyle name="Normal 156 9 3" xfId="19749" xr:uid="{00000000-0005-0000-0000-0000E9750000}"/>
    <cellStyle name="Normal 157" xfId="13672" xr:uid="{00000000-0005-0000-0000-0000EA750000}"/>
    <cellStyle name="Normal 157 10" xfId="16591" xr:uid="{00000000-0005-0000-0000-0000EB750000}"/>
    <cellStyle name="Normal 157 11" xfId="19750" xr:uid="{00000000-0005-0000-0000-0000EC750000}"/>
    <cellStyle name="Normal 157 2" xfId="13673" xr:uid="{00000000-0005-0000-0000-0000ED750000}"/>
    <cellStyle name="Normal 157 3" xfId="13674" xr:uid="{00000000-0005-0000-0000-0000EE750000}"/>
    <cellStyle name="Normal 157 3 2" xfId="13675" xr:uid="{00000000-0005-0000-0000-0000EF750000}"/>
    <cellStyle name="Normal 157 3 2 2" xfId="13676" xr:uid="{00000000-0005-0000-0000-0000F0750000}"/>
    <cellStyle name="Normal 157 3 2 2 2" xfId="16594" xr:uid="{00000000-0005-0000-0000-0000F1750000}"/>
    <cellStyle name="Normal 157 3 2 2 3" xfId="19753" xr:uid="{00000000-0005-0000-0000-0000F2750000}"/>
    <cellStyle name="Normal 157 3 2 3" xfId="16593" xr:uid="{00000000-0005-0000-0000-0000F3750000}"/>
    <cellStyle name="Normal 157 3 2 4" xfId="19752" xr:uid="{00000000-0005-0000-0000-0000F4750000}"/>
    <cellStyle name="Normal 157 3 3" xfId="13677" xr:uid="{00000000-0005-0000-0000-0000F5750000}"/>
    <cellStyle name="Normal 157 3 3 2" xfId="16595" xr:uid="{00000000-0005-0000-0000-0000F6750000}"/>
    <cellStyle name="Normal 157 3 3 3" xfId="19754" xr:uid="{00000000-0005-0000-0000-0000F7750000}"/>
    <cellStyle name="Normal 157 3 4" xfId="16592" xr:uid="{00000000-0005-0000-0000-0000F8750000}"/>
    <cellStyle name="Normal 157 3 5" xfId="19751" xr:uid="{00000000-0005-0000-0000-0000F9750000}"/>
    <cellStyle name="Normal 157 4" xfId="13678" xr:uid="{00000000-0005-0000-0000-0000FA750000}"/>
    <cellStyle name="Normal 157 4 2" xfId="13679" xr:uid="{00000000-0005-0000-0000-0000FB750000}"/>
    <cellStyle name="Normal 157 4 2 2" xfId="13680" xr:uid="{00000000-0005-0000-0000-0000FC750000}"/>
    <cellStyle name="Normal 157 4 2 2 2" xfId="16598" xr:uid="{00000000-0005-0000-0000-0000FD750000}"/>
    <cellStyle name="Normal 157 4 2 2 3" xfId="19757" xr:uid="{00000000-0005-0000-0000-0000FE750000}"/>
    <cellStyle name="Normal 157 4 2 3" xfId="16597" xr:uid="{00000000-0005-0000-0000-0000FF750000}"/>
    <cellStyle name="Normal 157 4 2 4" xfId="19756" xr:uid="{00000000-0005-0000-0000-000000760000}"/>
    <cellStyle name="Normal 157 4 3" xfId="13681" xr:uid="{00000000-0005-0000-0000-000001760000}"/>
    <cellStyle name="Normal 157 4 3 2" xfId="16599" xr:uid="{00000000-0005-0000-0000-000002760000}"/>
    <cellStyle name="Normal 157 4 3 3" xfId="19758" xr:uid="{00000000-0005-0000-0000-000003760000}"/>
    <cellStyle name="Normal 157 4 4" xfId="16596" xr:uid="{00000000-0005-0000-0000-000004760000}"/>
    <cellStyle name="Normal 157 4 5" xfId="19755" xr:uid="{00000000-0005-0000-0000-000005760000}"/>
    <cellStyle name="Normal 157 5" xfId="13682" xr:uid="{00000000-0005-0000-0000-000006760000}"/>
    <cellStyle name="Normal 157 6" xfId="13683" xr:uid="{00000000-0005-0000-0000-000007760000}"/>
    <cellStyle name="Normal 157 6 2" xfId="13684" xr:uid="{00000000-0005-0000-0000-000008760000}"/>
    <cellStyle name="Normal 157 6 2 2" xfId="13685" xr:uid="{00000000-0005-0000-0000-000009760000}"/>
    <cellStyle name="Normal 157 6 2 2 2" xfId="16601" xr:uid="{00000000-0005-0000-0000-00000A760000}"/>
    <cellStyle name="Normal 157 6 2 2 3" xfId="19760" xr:uid="{00000000-0005-0000-0000-00000B760000}"/>
    <cellStyle name="Normal 157 6 2 3" xfId="16600" xr:uid="{00000000-0005-0000-0000-00000C760000}"/>
    <cellStyle name="Normal 157 6 2 4" xfId="19759" xr:uid="{00000000-0005-0000-0000-00000D760000}"/>
    <cellStyle name="Normal 157 6 3" xfId="13686" xr:uid="{00000000-0005-0000-0000-00000E760000}"/>
    <cellStyle name="Normal 157 6 4" xfId="13687" xr:uid="{00000000-0005-0000-0000-00000F760000}"/>
    <cellStyle name="Normal 157 6 4 2" xfId="16602" xr:uid="{00000000-0005-0000-0000-000010760000}"/>
    <cellStyle name="Normal 157 6 4 3" xfId="19761" xr:uid="{00000000-0005-0000-0000-000011760000}"/>
    <cellStyle name="Normal 157 7" xfId="13688" xr:uid="{00000000-0005-0000-0000-000012760000}"/>
    <cellStyle name="Normal 157 7 2" xfId="13689" xr:uid="{00000000-0005-0000-0000-000013760000}"/>
    <cellStyle name="Normal 157 7 2 2" xfId="16604" xr:uid="{00000000-0005-0000-0000-000014760000}"/>
    <cellStyle name="Normal 157 7 2 3" xfId="19763" xr:uid="{00000000-0005-0000-0000-000015760000}"/>
    <cellStyle name="Normal 157 7 3" xfId="16603" xr:uid="{00000000-0005-0000-0000-000016760000}"/>
    <cellStyle name="Normal 157 7 4" xfId="19762" xr:uid="{00000000-0005-0000-0000-000017760000}"/>
    <cellStyle name="Normal 157 8" xfId="13690" xr:uid="{00000000-0005-0000-0000-000018760000}"/>
    <cellStyle name="Normal 157 9" xfId="13691" xr:uid="{00000000-0005-0000-0000-000019760000}"/>
    <cellStyle name="Normal 157 9 2" xfId="16605" xr:uid="{00000000-0005-0000-0000-00001A760000}"/>
    <cellStyle name="Normal 157 9 3" xfId="19764" xr:uid="{00000000-0005-0000-0000-00001B760000}"/>
    <cellStyle name="Normal 158" xfId="13692" xr:uid="{00000000-0005-0000-0000-00001C760000}"/>
    <cellStyle name="Normal 158 10" xfId="16606" xr:uid="{00000000-0005-0000-0000-00001D760000}"/>
    <cellStyle name="Normal 158 11" xfId="19765" xr:uid="{00000000-0005-0000-0000-00001E760000}"/>
    <cellStyle name="Normal 158 2" xfId="13693" xr:uid="{00000000-0005-0000-0000-00001F760000}"/>
    <cellStyle name="Normal 158 3" xfId="13694" xr:uid="{00000000-0005-0000-0000-000020760000}"/>
    <cellStyle name="Normal 158 3 2" xfId="13695" xr:uid="{00000000-0005-0000-0000-000021760000}"/>
    <cellStyle name="Normal 158 3 2 2" xfId="13696" xr:uid="{00000000-0005-0000-0000-000022760000}"/>
    <cellStyle name="Normal 158 3 2 2 2" xfId="16609" xr:uid="{00000000-0005-0000-0000-000023760000}"/>
    <cellStyle name="Normal 158 3 2 2 3" xfId="19768" xr:uid="{00000000-0005-0000-0000-000024760000}"/>
    <cellStyle name="Normal 158 3 2 3" xfId="16608" xr:uid="{00000000-0005-0000-0000-000025760000}"/>
    <cellStyle name="Normal 158 3 2 4" xfId="19767" xr:uid="{00000000-0005-0000-0000-000026760000}"/>
    <cellStyle name="Normal 158 3 3" xfId="13697" xr:uid="{00000000-0005-0000-0000-000027760000}"/>
    <cellStyle name="Normal 158 3 3 2" xfId="16610" xr:uid="{00000000-0005-0000-0000-000028760000}"/>
    <cellStyle name="Normal 158 3 3 3" xfId="19769" xr:uid="{00000000-0005-0000-0000-000029760000}"/>
    <cellStyle name="Normal 158 3 4" xfId="16607" xr:uid="{00000000-0005-0000-0000-00002A760000}"/>
    <cellStyle name="Normal 158 3 5" xfId="19766" xr:uid="{00000000-0005-0000-0000-00002B760000}"/>
    <cellStyle name="Normal 158 4" xfId="13698" xr:uid="{00000000-0005-0000-0000-00002C760000}"/>
    <cellStyle name="Normal 158 4 2" xfId="13699" xr:uid="{00000000-0005-0000-0000-00002D760000}"/>
    <cellStyle name="Normal 158 4 2 2" xfId="13700" xr:uid="{00000000-0005-0000-0000-00002E760000}"/>
    <cellStyle name="Normal 158 4 2 2 2" xfId="16613" xr:uid="{00000000-0005-0000-0000-00002F760000}"/>
    <cellStyle name="Normal 158 4 2 2 3" xfId="19772" xr:uid="{00000000-0005-0000-0000-000030760000}"/>
    <cellStyle name="Normal 158 4 2 3" xfId="16612" xr:uid="{00000000-0005-0000-0000-000031760000}"/>
    <cellStyle name="Normal 158 4 2 4" xfId="19771" xr:uid="{00000000-0005-0000-0000-000032760000}"/>
    <cellStyle name="Normal 158 4 3" xfId="13701" xr:uid="{00000000-0005-0000-0000-000033760000}"/>
    <cellStyle name="Normal 158 4 3 2" xfId="16614" xr:uid="{00000000-0005-0000-0000-000034760000}"/>
    <cellStyle name="Normal 158 4 3 3" xfId="19773" xr:uid="{00000000-0005-0000-0000-000035760000}"/>
    <cellStyle name="Normal 158 4 4" xfId="16611" xr:uid="{00000000-0005-0000-0000-000036760000}"/>
    <cellStyle name="Normal 158 4 5" xfId="19770" xr:uid="{00000000-0005-0000-0000-000037760000}"/>
    <cellStyle name="Normal 158 5" xfId="13702" xr:uid="{00000000-0005-0000-0000-000038760000}"/>
    <cellStyle name="Normal 158 6" xfId="13703" xr:uid="{00000000-0005-0000-0000-000039760000}"/>
    <cellStyle name="Normal 158 6 2" xfId="13704" xr:uid="{00000000-0005-0000-0000-00003A760000}"/>
    <cellStyle name="Normal 158 6 2 2" xfId="13705" xr:uid="{00000000-0005-0000-0000-00003B760000}"/>
    <cellStyle name="Normal 158 6 2 2 2" xfId="16616" xr:uid="{00000000-0005-0000-0000-00003C760000}"/>
    <cellStyle name="Normal 158 6 2 2 3" xfId="19775" xr:uid="{00000000-0005-0000-0000-00003D760000}"/>
    <cellStyle name="Normal 158 6 2 3" xfId="16615" xr:uid="{00000000-0005-0000-0000-00003E760000}"/>
    <cellStyle name="Normal 158 6 2 4" xfId="19774" xr:uid="{00000000-0005-0000-0000-00003F760000}"/>
    <cellStyle name="Normal 158 6 3" xfId="13706" xr:uid="{00000000-0005-0000-0000-000040760000}"/>
    <cellStyle name="Normal 158 6 4" xfId="13707" xr:uid="{00000000-0005-0000-0000-000041760000}"/>
    <cellStyle name="Normal 158 6 4 2" xfId="16617" xr:uid="{00000000-0005-0000-0000-000042760000}"/>
    <cellStyle name="Normal 158 6 4 3" xfId="19776" xr:uid="{00000000-0005-0000-0000-000043760000}"/>
    <cellStyle name="Normal 158 7" xfId="13708" xr:uid="{00000000-0005-0000-0000-000044760000}"/>
    <cellStyle name="Normal 158 7 2" xfId="13709" xr:uid="{00000000-0005-0000-0000-000045760000}"/>
    <cellStyle name="Normal 158 7 2 2" xfId="16619" xr:uid="{00000000-0005-0000-0000-000046760000}"/>
    <cellStyle name="Normal 158 7 2 3" xfId="19778" xr:uid="{00000000-0005-0000-0000-000047760000}"/>
    <cellStyle name="Normal 158 7 3" xfId="16618" xr:uid="{00000000-0005-0000-0000-000048760000}"/>
    <cellStyle name="Normal 158 7 4" xfId="19777" xr:uid="{00000000-0005-0000-0000-000049760000}"/>
    <cellStyle name="Normal 158 8" xfId="13710" xr:uid="{00000000-0005-0000-0000-00004A760000}"/>
    <cellStyle name="Normal 158 9" xfId="13711" xr:uid="{00000000-0005-0000-0000-00004B760000}"/>
    <cellStyle name="Normal 158 9 2" xfId="16620" xr:uid="{00000000-0005-0000-0000-00004C760000}"/>
    <cellStyle name="Normal 158 9 3" xfId="19779" xr:uid="{00000000-0005-0000-0000-00004D760000}"/>
    <cellStyle name="Normal 159" xfId="13712" xr:uid="{00000000-0005-0000-0000-00004E760000}"/>
    <cellStyle name="Normal 159 10" xfId="16621" xr:uid="{00000000-0005-0000-0000-00004F760000}"/>
    <cellStyle name="Normal 159 11" xfId="19780" xr:uid="{00000000-0005-0000-0000-000050760000}"/>
    <cellStyle name="Normal 159 2" xfId="13713" xr:uid="{00000000-0005-0000-0000-000051760000}"/>
    <cellStyle name="Normal 159 3" xfId="13714" xr:uid="{00000000-0005-0000-0000-000052760000}"/>
    <cellStyle name="Normal 159 3 2" xfId="13715" xr:uid="{00000000-0005-0000-0000-000053760000}"/>
    <cellStyle name="Normal 159 3 2 2" xfId="13716" xr:uid="{00000000-0005-0000-0000-000054760000}"/>
    <cellStyle name="Normal 159 3 2 2 2" xfId="16624" xr:uid="{00000000-0005-0000-0000-000055760000}"/>
    <cellStyle name="Normal 159 3 2 2 3" xfId="19783" xr:uid="{00000000-0005-0000-0000-000056760000}"/>
    <cellStyle name="Normal 159 3 2 3" xfId="16623" xr:uid="{00000000-0005-0000-0000-000057760000}"/>
    <cellStyle name="Normal 159 3 2 4" xfId="19782" xr:uid="{00000000-0005-0000-0000-000058760000}"/>
    <cellStyle name="Normal 159 3 3" xfId="13717" xr:uid="{00000000-0005-0000-0000-000059760000}"/>
    <cellStyle name="Normal 159 3 3 2" xfId="16625" xr:uid="{00000000-0005-0000-0000-00005A760000}"/>
    <cellStyle name="Normal 159 3 3 3" xfId="19784" xr:uid="{00000000-0005-0000-0000-00005B760000}"/>
    <cellStyle name="Normal 159 3 4" xfId="16622" xr:uid="{00000000-0005-0000-0000-00005C760000}"/>
    <cellStyle name="Normal 159 3 5" xfId="19781" xr:uid="{00000000-0005-0000-0000-00005D760000}"/>
    <cellStyle name="Normal 159 4" xfId="13718" xr:uid="{00000000-0005-0000-0000-00005E760000}"/>
    <cellStyle name="Normal 159 4 2" xfId="13719" xr:uid="{00000000-0005-0000-0000-00005F760000}"/>
    <cellStyle name="Normal 159 4 2 2" xfId="13720" xr:uid="{00000000-0005-0000-0000-000060760000}"/>
    <cellStyle name="Normal 159 4 2 2 2" xfId="16628" xr:uid="{00000000-0005-0000-0000-000061760000}"/>
    <cellStyle name="Normal 159 4 2 2 3" xfId="19787" xr:uid="{00000000-0005-0000-0000-000062760000}"/>
    <cellStyle name="Normal 159 4 2 3" xfId="16627" xr:uid="{00000000-0005-0000-0000-000063760000}"/>
    <cellStyle name="Normal 159 4 2 4" xfId="19786" xr:uid="{00000000-0005-0000-0000-000064760000}"/>
    <cellStyle name="Normal 159 4 3" xfId="13721" xr:uid="{00000000-0005-0000-0000-000065760000}"/>
    <cellStyle name="Normal 159 4 3 2" xfId="16629" xr:uid="{00000000-0005-0000-0000-000066760000}"/>
    <cellStyle name="Normal 159 4 3 3" xfId="19788" xr:uid="{00000000-0005-0000-0000-000067760000}"/>
    <cellStyle name="Normal 159 4 4" xfId="16626" xr:uid="{00000000-0005-0000-0000-000068760000}"/>
    <cellStyle name="Normal 159 4 5" xfId="19785" xr:uid="{00000000-0005-0000-0000-000069760000}"/>
    <cellStyle name="Normal 159 5" xfId="13722" xr:uid="{00000000-0005-0000-0000-00006A760000}"/>
    <cellStyle name="Normal 159 6" xfId="13723" xr:uid="{00000000-0005-0000-0000-00006B760000}"/>
    <cellStyle name="Normal 159 6 2" xfId="13724" xr:uid="{00000000-0005-0000-0000-00006C760000}"/>
    <cellStyle name="Normal 159 6 2 2" xfId="13725" xr:uid="{00000000-0005-0000-0000-00006D760000}"/>
    <cellStyle name="Normal 159 6 2 2 2" xfId="16631" xr:uid="{00000000-0005-0000-0000-00006E760000}"/>
    <cellStyle name="Normal 159 6 2 2 3" xfId="19790" xr:uid="{00000000-0005-0000-0000-00006F760000}"/>
    <cellStyle name="Normal 159 6 2 3" xfId="16630" xr:uid="{00000000-0005-0000-0000-000070760000}"/>
    <cellStyle name="Normal 159 6 2 4" xfId="19789" xr:uid="{00000000-0005-0000-0000-000071760000}"/>
    <cellStyle name="Normal 159 6 3" xfId="13726" xr:uid="{00000000-0005-0000-0000-000072760000}"/>
    <cellStyle name="Normal 159 6 4" xfId="13727" xr:uid="{00000000-0005-0000-0000-000073760000}"/>
    <cellStyle name="Normal 159 6 4 2" xfId="16632" xr:uid="{00000000-0005-0000-0000-000074760000}"/>
    <cellStyle name="Normal 159 6 4 3" xfId="19791" xr:uid="{00000000-0005-0000-0000-000075760000}"/>
    <cellStyle name="Normal 159 7" xfId="13728" xr:uid="{00000000-0005-0000-0000-000076760000}"/>
    <cellStyle name="Normal 159 7 2" xfId="13729" xr:uid="{00000000-0005-0000-0000-000077760000}"/>
    <cellStyle name="Normal 159 7 2 2" xfId="16634" xr:uid="{00000000-0005-0000-0000-000078760000}"/>
    <cellStyle name="Normal 159 7 2 3" xfId="19793" xr:uid="{00000000-0005-0000-0000-000079760000}"/>
    <cellStyle name="Normal 159 7 3" xfId="16633" xr:uid="{00000000-0005-0000-0000-00007A760000}"/>
    <cellStyle name="Normal 159 7 4" xfId="19792" xr:uid="{00000000-0005-0000-0000-00007B760000}"/>
    <cellStyle name="Normal 159 8" xfId="13730" xr:uid="{00000000-0005-0000-0000-00007C760000}"/>
    <cellStyle name="Normal 159 9" xfId="13731" xr:uid="{00000000-0005-0000-0000-00007D760000}"/>
    <cellStyle name="Normal 159 9 2" xfId="16635" xr:uid="{00000000-0005-0000-0000-00007E760000}"/>
    <cellStyle name="Normal 159 9 3" xfId="19794" xr:uid="{00000000-0005-0000-0000-00007F760000}"/>
    <cellStyle name="Normal 16" xfId="620" xr:uid="{00000000-0005-0000-0000-000080760000}"/>
    <cellStyle name="Normal 16 2" xfId="621" xr:uid="{00000000-0005-0000-0000-000081760000}"/>
    <cellStyle name="Normal 16 2 2" xfId="13732" xr:uid="{00000000-0005-0000-0000-000082760000}"/>
    <cellStyle name="Normal 16 2 2 2" xfId="13733" xr:uid="{00000000-0005-0000-0000-000083760000}"/>
    <cellStyle name="Normal 16 2 2 3" xfId="13734" xr:uid="{00000000-0005-0000-0000-000084760000}"/>
    <cellStyle name="Normal 16 2 2 3 2" xfId="13735" xr:uid="{00000000-0005-0000-0000-000085760000}"/>
    <cellStyle name="Normal 16 2 2 3 2 2" xfId="16637" xr:uid="{00000000-0005-0000-0000-000086760000}"/>
    <cellStyle name="Normal 16 2 2 3 2 3" xfId="19796" xr:uid="{00000000-0005-0000-0000-000087760000}"/>
    <cellStyle name="Normal 16 2 2 3 3" xfId="16636" xr:uid="{00000000-0005-0000-0000-000088760000}"/>
    <cellStyle name="Normal 16 2 2 3 4" xfId="19795" xr:uid="{00000000-0005-0000-0000-000089760000}"/>
    <cellStyle name="Normal 16 2 2 4" xfId="13736" xr:uid="{00000000-0005-0000-0000-00008A760000}"/>
    <cellStyle name="Normal 16 2 2 4 2" xfId="16638" xr:uid="{00000000-0005-0000-0000-00008B760000}"/>
    <cellStyle name="Normal 16 2 2 4 3" xfId="19797" xr:uid="{00000000-0005-0000-0000-00008C760000}"/>
    <cellStyle name="Normal 16 2 3" xfId="13737" xr:uid="{00000000-0005-0000-0000-00008D760000}"/>
    <cellStyle name="Normal 16 2 3 2" xfId="13738" xr:uid="{00000000-0005-0000-0000-00008E760000}"/>
    <cellStyle name="Normal 16 2 3 2 2" xfId="13739" xr:uid="{00000000-0005-0000-0000-00008F760000}"/>
    <cellStyle name="Normal 16 2 3 2 2 2" xfId="16641" xr:uid="{00000000-0005-0000-0000-000090760000}"/>
    <cellStyle name="Normal 16 2 3 2 2 3" xfId="19800" xr:uid="{00000000-0005-0000-0000-000091760000}"/>
    <cellStyle name="Normal 16 2 3 2 3" xfId="16640" xr:uid="{00000000-0005-0000-0000-000092760000}"/>
    <cellStyle name="Normal 16 2 3 2 4" xfId="19799" xr:uid="{00000000-0005-0000-0000-000093760000}"/>
    <cellStyle name="Normal 16 2 3 3" xfId="13740" xr:uid="{00000000-0005-0000-0000-000094760000}"/>
    <cellStyle name="Normal 16 2 3 3 2" xfId="16642" xr:uid="{00000000-0005-0000-0000-000095760000}"/>
    <cellStyle name="Normal 16 2 3 3 3" xfId="19801" xr:uid="{00000000-0005-0000-0000-000096760000}"/>
    <cellStyle name="Normal 16 2 3 4" xfId="16639" xr:uid="{00000000-0005-0000-0000-000097760000}"/>
    <cellStyle name="Normal 16 2 3 5" xfId="19798" xr:uid="{00000000-0005-0000-0000-000098760000}"/>
    <cellStyle name="Normal 16 3" xfId="622" xr:uid="{00000000-0005-0000-0000-000099760000}"/>
    <cellStyle name="Normal 16 3 2" xfId="13741" xr:uid="{00000000-0005-0000-0000-00009A760000}"/>
    <cellStyle name="Normal 16 3 2 2" xfId="16643" xr:uid="{00000000-0005-0000-0000-00009B760000}"/>
    <cellStyle name="Normal 16 3 2 3" xfId="19802" xr:uid="{00000000-0005-0000-0000-00009C760000}"/>
    <cellStyle name="Normal 16 4" xfId="13742" xr:uid="{00000000-0005-0000-0000-00009D760000}"/>
    <cellStyle name="Normal 160" xfId="13743" xr:uid="{00000000-0005-0000-0000-00009E760000}"/>
    <cellStyle name="Normal 160 10" xfId="16644" xr:uid="{00000000-0005-0000-0000-00009F760000}"/>
    <cellStyle name="Normal 160 11" xfId="19803" xr:uid="{00000000-0005-0000-0000-0000A0760000}"/>
    <cellStyle name="Normal 160 2" xfId="13744" xr:uid="{00000000-0005-0000-0000-0000A1760000}"/>
    <cellStyle name="Normal 160 3" xfId="13745" xr:uid="{00000000-0005-0000-0000-0000A2760000}"/>
    <cellStyle name="Normal 160 3 2" xfId="13746" xr:uid="{00000000-0005-0000-0000-0000A3760000}"/>
    <cellStyle name="Normal 160 3 2 2" xfId="13747" xr:uid="{00000000-0005-0000-0000-0000A4760000}"/>
    <cellStyle name="Normal 160 3 2 2 2" xfId="16647" xr:uid="{00000000-0005-0000-0000-0000A5760000}"/>
    <cellStyle name="Normal 160 3 2 2 3" xfId="19806" xr:uid="{00000000-0005-0000-0000-0000A6760000}"/>
    <cellStyle name="Normal 160 3 2 3" xfId="16646" xr:uid="{00000000-0005-0000-0000-0000A7760000}"/>
    <cellStyle name="Normal 160 3 2 4" xfId="19805" xr:uid="{00000000-0005-0000-0000-0000A8760000}"/>
    <cellStyle name="Normal 160 3 3" xfId="13748" xr:uid="{00000000-0005-0000-0000-0000A9760000}"/>
    <cellStyle name="Normal 160 3 3 2" xfId="16648" xr:uid="{00000000-0005-0000-0000-0000AA760000}"/>
    <cellStyle name="Normal 160 3 3 3" xfId="19807" xr:uid="{00000000-0005-0000-0000-0000AB760000}"/>
    <cellStyle name="Normal 160 3 4" xfId="16645" xr:uid="{00000000-0005-0000-0000-0000AC760000}"/>
    <cellStyle name="Normal 160 3 5" xfId="19804" xr:uid="{00000000-0005-0000-0000-0000AD760000}"/>
    <cellStyle name="Normal 160 4" xfId="13749" xr:uid="{00000000-0005-0000-0000-0000AE760000}"/>
    <cellStyle name="Normal 160 4 2" xfId="13750" xr:uid="{00000000-0005-0000-0000-0000AF760000}"/>
    <cellStyle name="Normal 160 4 2 2" xfId="13751" xr:uid="{00000000-0005-0000-0000-0000B0760000}"/>
    <cellStyle name="Normal 160 4 2 2 2" xfId="16651" xr:uid="{00000000-0005-0000-0000-0000B1760000}"/>
    <cellStyle name="Normal 160 4 2 2 3" xfId="19810" xr:uid="{00000000-0005-0000-0000-0000B2760000}"/>
    <cellStyle name="Normal 160 4 2 3" xfId="16650" xr:uid="{00000000-0005-0000-0000-0000B3760000}"/>
    <cellStyle name="Normal 160 4 2 4" xfId="19809" xr:uid="{00000000-0005-0000-0000-0000B4760000}"/>
    <cellStyle name="Normal 160 4 3" xfId="13752" xr:uid="{00000000-0005-0000-0000-0000B5760000}"/>
    <cellStyle name="Normal 160 4 3 2" xfId="16652" xr:uid="{00000000-0005-0000-0000-0000B6760000}"/>
    <cellStyle name="Normal 160 4 3 3" xfId="19811" xr:uid="{00000000-0005-0000-0000-0000B7760000}"/>
    <cellStyle name="Normal 160 4 4" xfId="16649" xr:uid="{00000000-0005-0000-0000-0000B8760000}"/>
    <cellStyle name="Normal 160 4 5" xfId="19808" xr:uid="{00000000-0005-0000-0000-0000B9760000}"/>
    <cellStyle name="Normal 160 5" xfId="13753" xr:uid="{00000000-0005-0000-0000-0000BA760000}"/>
    <cellStyle name="Normal 160 6" xfId="13754" xr:uid="{00000000-0005-0000-0000-0000BB760000}"/>
    <cellStyle name="Normal 160 6 2" xfId="13755" xr:uid="{00000000-0005-0000-0000-0000BC760000}"/>
    <cellStyle name="Normal 160 6 2 2" xfId="13756" xr:uid="{00000000-0005-0000-0000-0000BD760000}"/>
    <cellStyle name="Normal 160 6 2 2 2" xfId="16654" xr:uid="{00000000-0005-0000-0000-0000BE760000}"/>
    <cellStyle name="Normal 160 6 2 2 3" xfId="19813" xr:uid="{00000000-0005-0000-0000-0000BF760000}"/>
    <cellStyle name="Normal 160 6 2 3" xfId="16653" xr:uid="{00000000-0005-0000-0000-0000C0760000}"/>
    <cellStyle name="Normal 160 6 2 4" xfId="19812" xr:uid="{00000000-0005-0000-0000-0000C1760000}"/>
    <cellStyle name="Normal 160 6 3" xfId="13757" xr:uid="{00000000-0005-0000-0000-0000C2760000}"/>
    <cellStyle name="Normal 160 6 4" xfId="13758" xr:uid="{00000000-0005-0000-0000-0000C3760000}"/>
    <cellStyle name="Normal 160 6 4 2" xfId="16655" xr:uid="{00000000-0005-0000-0000-0000C4760000}"/>
    <cellStyle name="Normal 160 6 4 3" xfId="19814" xr:uid="{00000000-0005-0000-0000-0000C5760000}"/>
    <cellStyle name="Normal 160 7" xfId="13759" xr:uid="{00000000-0005-0000-0000-0000C6760000}"/>
    <cellStyle name="Normal 160 7 2" xfId="13760" xr:uid="{00000000-0005-0000-0000-0000C7760000}"/>
    <cellStyle name="Normal 160 7 2 2" xfId="16657" xr:uid="{00000000-0005-0000-0000-0000C8760000}"/>
    <cellStyle name="Normal 160 7 2 3" xfId="19816" xr:uid="{00000000-0005-0000-0000-0000C9760000}"/>
    <cellStyle name="Normal 160 7 3" xfId="16656" xr:uid="{00000000-0005-0000-0000-0000CA760000}"/>
    <cellStyle name="Normal 160 7 4" xfId="19815" xr:uid="{00000000-0005-0000-0000-0000CB760000}"/>
    <cellStyle name="Normal 160 8" xfId="13761" xr:uid="{00000000-0005-0000-0000-0000CC760000}"/>
    <cellStyle name="Normal 160 9" xfId="13762" xr:uid="{00000000-0005-0000-0000-0000CD760000}"/>
    <cellStyle name="Normal 160 9 2" xfId="16658" xr:uid="{00000000-0005-0000-0000-0000CE760000}"/>
    <cellStyle name="Normal 160 9 3" xfId="19817" xr:uid="{00000000-0005-0000-0000-0000CF760000}"/>
    <cellStyle name="Normal 161" xfId="13763" xr:uid="{00000000-0005-0000-0000-0000D0760000}"/>
    <cellStyle name="Normal 161 10" xfId="13764" xr:uid="{00000000-0005-0000-0000-0000D1760000}"/>
    <cellStyle name="Normal 161 10 2" xfId="16660" xr:uid="{00000000-0005-0000-0000-0000D2760000}"/>
    <cellStyle name="Normal 161 10 3" xfId="19819" xr:uid="{00000000-0005-0000-0000-0000D3760000}"/>
    <cellStyle name="Normal 161 11" xfId="16659" xr:uid="{00000000-0005-0000-0000-0000D4760000}"/>
    <cellStyle name="Normal 161 12" xfId="19818" xr:uid="{00000000-0005-0000-0000-0000D5760000}"/>
    <cellStyle name="Normal 161 2" xfId="13765" xr:uid="{00000000-0005-0000-0000-0000D6760000}"/>
    <cellStyle name="Normal 161 2 2" xfId="13766" xr:uid="{00000000-0005-0000-0000-0000D7760000}"/>
    <cellStyle name="Normal 161 2 3" xfId="13767" xr:uid="{00000000-0005-0000-0000-0000D8760000}"/>
    <cellStyle name="Normal 161 2 3 2" xfId="13768" xr:uid="{00000000-0005-0000-0000-0000D9760000}"/>
    <cellStyle name="Normal 161 2 3 2 2" xfId="16663" xr:uid="{00000000-0005-0000-0000-0000DA760000}"/>
    <cellStyle name="Normal 161 2 3 2 3" xfId="19822" xr:uid="{00000000-0005-0000-0000-0000DB760000}"/>
    <cellStyle name="Normal 161 2 3 3" xfId="16662" xr:uid="{00000000-0005-0000-0000-0000DC760000}"/>
    <cellStyle name="Normal 161 2 3 4" xfId="19821" xr:uid="{00000000-0005-0000-0000-0000DD760000}"/>
    <cellStyle name="Normal 161 2 4" xfId="13769" xr:uid="{00000000-0005-0000-0000-0000DE760000}"/>
    <cellStyle name="Normal 161 2 4 2" xfId="16664" xr:uid="{00000000-0005-0000-0000-0000DF760000}"/>
    <cellStyle name="Normal 161 2 4 3" xfId="19823" xr:uid="{00000000-0005-0000-0000-0000E0760000}"/>
    <cellStyle name="Normal 161 2 5" xfId="16661" xr:uid="{00000000-0005-0000-0000-0000E1760000}"/>
    <cellStyle name="Normal 161 2 6" xfId="19820" xr:uid="{00000000-0005-0000-0000-0000E2760000}"/>
    <cellStyle name="Normal 161 3" xfId="13770" xr:uid="{00000000-0005-0000-0000-0000E3760000}"/>
    <cellStyle name="Normal 161 3 2" xfId="13771" xr:uid="{00000000-0005-0000-0000-0000E4760000}"/>
    <cellStyle name="Normal 161 3 3" xfId="13772" xr:uid="{00000000-0005-0000-0000-0000E5760000}"/>
    <cellStyle name="Normal 161 3 3 2" xfId="13773" xr:uid="{00000000-0005-0000-0000-0000E6760000}"/>
    <cellStyle name="Normal 161 3 3 2 2" xfId="13774" xr:uid="{00000000-0005-0000-0000-0000E7760000}"/>
    <cellStyle name="Normal 161 3 3 2 2 2" xfId="16668" xr:uid="{00000000-0005-0000-0000-0000E8760000}"/>
    <cellStyle name="Normal 161 3 3 2 2 3" xfId="19827" xr:uid="{00000000-0005-0000-0000-0000E9760000}"/>
    <cellStyle name="Normal 161 3 3 2 3" xfId="16667" xr:uid="{00000000-0005-0000-0000-0000EA760000}"/>
    <cellStyle name="Normal 161 3 3 2 4" xfId="19826" xr:uid="{00000000-0005-0000-0000-0000EB760000}"/>
    <cellStyle name="Normal 161 3 3 3" xfId="13775" xr:uid="{00000000-0005-0000-0000-0000EC760000}"/>
    <cellStyle name="Normal 161 3 3 3 2" xfId="16669" xr:uid="{00000000-0005-0000-0000-0000ED760000}"/>
    <cellStyle name="Normal 161 3 3 3 3" xfId="19828" xr:uid="{00000000-0005-0000-0000-0000EE760000}"/>
    <cellStyle name="Normal 161 3 3 4" xfId="16666" xr:uid="{00000000-0005-0000-0000-0000EF760000}"/>
    <cellStyle name="Normal 161 3 3 5" xfId="19825" xr:uid="{00000000-0005-0000-0000-0000F0760000}"/>
    <cellStyle name="Normal 161 3 4" xfId="13776" xr:uid="{00000000-0005-0000-0000-0000F1760000}"/>
    <cellStyle name="Normal 161 3 4 2" xfId="13777" xr:uid="{00000000-0005-0000-0000-0000F2760000}"/>
    <cellStyle name="Normal 161 3 4 2 2" xfId="16671" xr:uid="{00000000-0005-0000-0000-0000F3760000}"/>
    <cellStyle name="Normal 161 3 4 2 3" xfId="19830" xr:uid="{00000000-0005-0000-0000-0000F4760000}"/>
    <cellStyle name="Normal 161 3 4 3" xfId="16670" xr:uid="{00000000-0005-0000-0000-0000F5760000}"/>
    <cellStyle name="Normal 161 3 4 4" xfId="19829" xr:uid="{00000000-0005-0000-0000-0000F6760000}"/>
    <cellStyle name="Normal 161 3 5" xfId="13778" xr:uid="{00000000-0005-0000-0000-0000F7760000}"/>
    <cellStyle name="Normal 161 3 5 2" xfId="16672" xr:uid="{00000000-0005-0000-0000-0000F8760000}"/>
    <cellStyle name="Normal 161 3 5 3" xfId="19831" xr:uid="{00000000-0005-0000-0000-0000F9760000}"/>
    <cellStyle name="Normal 161 3 6" xfId="16665" xr:uid="{00000000-0005-0000-0000-0000FA760000}"/>
    <cellStyle name="Normal 161 3 7" xfId="19824" xr:uid="{00000000-0005-0000-0000-0000FB760000}"/>
    <cellStyle name="Normal 161 4" xfId="13779" xr:uid="{00000000-0005-0000-0000-0000FC760000}"/>
    <cellStyle name="Normal 161 4 2" xfId="13780" xr:uid="{00000000-0005-0000-0000-0000FD760000}"/>
    <cellStyle name="Normal 161 4 2 2" xfId="13781" xr:uid="{00000000-0005-0000-0000-0000FE760000}"/>
    <cellStyle name="Normal 161 4 2 2 2" xfId="13782" xr:uid="{00000000-0005-0000-0000-0000FF760000}"/>
    <cellStyle name="Normal 161 4 2 2 2 2" xfId="16675" xr:uid="{00000000-0005-0000-0000-000000770000}"/>
    <cellStyle name="Normal 161 4 2 2 2 3" xfId="19834" xr:uid="{00000000-0005-0000-0000-000001770000}"/>
    <cellStyle name="Normal 161 4 2 2 3" xfId="16674" xr:uid="{00000000-0005-0000-0000-000002770000}"/>
    <cellStyle name="Normal 161 4 2 2 4" xfId="19833" xr:uid="{00000000-0005-0000-0000-000003770000}"/>
    <cellStyle name="Normal 161 4 2 3" xfId="13783" xr:uid="{00000000-0005-0000-0000-000004770000}"/>
    <cellStyle name="Normal 161 4 2 3 2" xfId="16676" xr:uid="{00000000-0005-0000-0000-000005770000}"/>
    <cellStyle name="Normal 161 4 2 3 3" xfId="19835" xr:uid="{00000000-0005-0000-0000-000006770000}"/>
    <cellStyle name="Normal 161 4 2 4" xfId="16673" xr:uid="{00000000-0005-0000-0000-000007770000}"/>
    <cellStyle name="Normal 161 4 2 5" xfId="19832" xr:uid="{00000000-0005-0000-0000-000008770000}"/>
    <cellStyle name="Normal 161 4 3" xfId="13784" xr:uid="{00000000-0005-0000-0000-000009770000}"/>
    <cellStyle name="Normal 161 5" xfId="13785" xr:uid="{00000000-0005-0000-0000-00000A770000}"/>
    <cellStyle name="Normal 161 6" xfId="13786" xr:uid="{00000000-0005-0000-0000-00000B770000}"/>
    <cellStyle name="Normal 161 7" xfId="13787" xr:uid="{00000000-0005-0000-0000-00000C770000}"/>
    <cellStyle name="Normal 161 7 2" xfId="13788" xr:uid="{00000000-0005-0000-0000-00000D770000}"/>
    <cellStyle name="Normal 161 7 2 2" xfId="13789" xr:uid="{00000000-0005-0000-0000-00000E770000}"/>
    <cellStyle name="Normal 161 7 2 2 2" xfId="16678" xr:uid="{00000000-0005-0000-0000-00000F770000}"/>
    <cellStyle name="Normal 161 7 2 2 3" xfId="19837" xr:uid="{00000000-0005-0000-0000-000010770000}"/>
    <cellStyle name="Normal 161 7 2 3" xfId="16677" xr:uid="{00000000-0005-0000-0000-000011770000}"/>
    <cellStyle name="Normal 161 7 2 4" xfId="19836" xr:uid="{00000000-0005-0000-0000-000012770000}"/>
    <cellStyle name="Normal 161 7 3" xfId="13790" xr:uid="{00000000-0005-0000-0000-000013770000}"/>
    <cellStyle name="Normal 161 7 4" xfId="13791" xr:uid="{00000000-0005-0000-0000-000014770000}"/>
    <cellStyle name="Normal 161 7 4 2" xfId="16679" xr:uid="{00000000-0005-0000-0000-000015770000}"/>
    <cellStyle name="Normal 161 7 4 3" xfId="19838" xr:uid="{00000000-0005-0000-0000-000016770000}"/>
    <cellStyle name="Normal 161 8" xfId="13792" xr:uid="{00000000-0005-0000-0000-000017770000}"/>
    <cellStyle name="Normal 161 8 2" xfId="13793" xr:uid="{00000000-0005-0000-0000-000018770000}"/>
    <cellStyle name="Normal 161 8 2 2" xfId="16681" xr:uid="{00000000-0005-0000-0000-000019770000}"/>
    <cellStyle name="Normal 161 8 2 3" xfId="19840" xr:uid="{00000000-0005-0000-0000-00001A770000}"/>
    <cellStyle name="Normal 161 8 3" xfId="16680" xr:uid="{00000000-0005-0000-0000-00001B770000}"/>
    <cellStyle name="Normal 161 8 4" xfId="19839" xr:uid="{00000000-0005-0000-0000-00001C770000}"/>
    <cellStyle name="Normal 161 9" xfId="13794" xr:uid="{00000000-0005-0000-0000-00001D770000}"/>
    <cellStyle name="Normal 162" xfId="13795" xr:uid="{00000000-0005-0000-0000-00001E770000}"/>
    <cellStyle name="Normal 162 10" xfId="13796" xr:uid="{00000000-0005-0000-0000-00001F770000}"/>
    <cellStyle name="Normal 162 11" xfId="13797" xr:uid="{00000000-0005-0000-0000-000020770000}"/>
    <cellStyle name="Normal 162 11 2" xfId="16683" xr:uid="{00000000-0005-0000-0000-000021770000}"/>
    <cellStyle name="Normal 162 11 3" xfId="19842" xr:uid="{00000000-0005-0000-0000-000022770000}"/>
    <cellStyle name="Normal 162 12" xfId="16682" xr:uid="{00000000-0005-0000-0000-000023770000}"/>
    <cellStyle name="Normal 162 13" xfId="19841" xr:uid="{00000000-0005-0000-0000-000024770000}"/>
    <cellStyle name="Normal 162 2" xfId="13798" xr:uid="{00000000-0005-0000-0000-000025770000}"/>
    <cellStyle name="Normal 162 2 2" xfId="13799" xr:uid="{00000000-0005-0000-0000-000026770000}"/>
    <cellStyle name="Normal 162 2 3" xfId="13800" xr:uid="{00000000-0005-0000-0000-000027770000}"/>
    <cellStyle name="Normal 162 2 3 2" xfId="13801" xr:uid="{00000000-0005-0000-0000-000028770000}"/>
    <cellStyle name="Normal 162 2 3 2 2" xfId="16686" xr:uid="{00000000-0005-0000-0000-000029770000}"/>
    <cellStyle name="Normal 162 2 3 2 3" xfId="19845" xr:uid="{00000000-0005-0000-0000-00002A770000}"/>
    <cellStyle name="Normal 162 2 3 3" xfId="16685" xr:uid="{00000000-0005-0000-0000-00002B770000}"/>
    <cellStyle name="Normal 162 2 3 4" xfId="19844" xr:uid="{00000000-0005-0000-0000-00002C770000}"/>
    <cellStyle name="Normal 162 2 4" xfId="13802" xr:uid="{00000000-0005-0000-0000-00002D770000}"/>
    <cellStyle name="Normal 162 2 4 2" xfId="16687" xr:uid="{00000000-0005-0000-0000-00002E770000}"/>
    <cellStyle name="Normal 162 2 4 3" xfId="19846" xr:uid="{00000000-0005-0000-0000-00002F770000}"/>
    <cellStyle name="Normal 162 2 5" xfId="16684" xr:uid="{00000000-0005-0000-0000-000030770000}"/>
    <cellStyle name="Normal 162 2 6" xfId="19843" xr:uid="{00000000-0005-0000-0000-000031770000}"/>
    <cellStyle name="Normal 162 3" xfId="13803" xr:uid="{00000000-0005-0000-0000-000032770000}"/>
    <cellStyle name="Normal 162 3 2" xfId="13804" xr:uid="{00000000-0005-0000-0000-000033770000}"/>
    <cellStyle name="Normal 162 3 3" xfId="13805" xr:uid="{00000000-0005-0000-0000-000034770000}"/>
    <cellStyle name="Normal 162 3 3 2" xfId="13806" xr:uid="{00000000-0005-0000-0000-000035770000}"/>
    <cellStyle name="Normal 162 3 3 2 2" xfId="13807" xr:uid="{00000000-0005-0000-0000-000036770000}"/>
    <cellStyle name="Normal 162 3 3 2 2 2" xfId="16691" xr:uid="{00000000-0005-0000-0000-000037770000}"/>
    <cellStyle name="Normal 162 3 3 2 2 3" xfId="19850" xr:uid="{00000000-0005-0000-0000-000038770000}"/>
    <cellStyle name="Normal 162 3 3 2 3" xfId="16690" xr:uid="{00000000-0005-0000-0000-000039770000}"/>
    <cellStyle name="Normal 162 3 3 2 4" xfId="19849" xr:uid="{00000000-0005-0000-0000-00003A770000}"/>
    <cellStyle name="Normal 162 3 3 3" xfId="13808" xr:uid="{00000000-0005-0000-0000-00003B770000}"/>
    <cellStyle name="Normal 162 3 3 3 2" xfId="16692" xr:uid="{00000000-0005-0000-0000-00003C770000}"/>
    <cellStyle name="Normal 162 3 3 3 3" xfId="19851" xr:uid="{00000000-0005-0000-0000-00003D770000}"/>
    <cellStyle name="Normal 162 3 3 4" xfId="16689" xr:uid="{00000000-0005-0000-0000-00003E770000}"/>
    <cellStyle name="Normal 162 3 3 5" xfId="19848" xr:uid="{00000000-0005-0000-0000-00003F770000}"/>
    <cellStyle name="Normal 162 3 4" xfId="13809" xr:uid="{00000000-0005-0000-0000-000040770000}"/>
    <cellStyle name="Normal 162 3 4 2" xfId="13810" xr:uid="{00000000-0005-0000-0000-000041770000}"/>
    <cellStyle name="Normal 162 3 4 2 2" xfId="16694" xr:uid="{00000000-0005-0000-0000-000042770000}"/>
    <cellStyle name="Normal 162 3 4 2 3" xfId="19853" xr:uid="{00000000-0005-0000-0000-000043770000}"/>
    <cellStyle name="Normal 162 3 4 3" xfId="16693" xr:uid="{00000000-0005-0000-0000-000044770000}"/>
    <cellStyle name="Normal 162 3 4 4" xfId="19852" xr:uid="{00000000-0005-0000-0000-000045770000}"/>
    <cellStyle name="Normal 162 3 5" xfId="13811" xr:uid="{00000000-0005-0000-0000-000046770000}"/>
    <cellStyle name="Normal 162 3 5 2" xfId="16695" xr:uid="{00000000-0005-0000-0000-000047770000}"/>
    <cellStyle name="Normal 162 3 5 3" xfId="19854" xr:uid="{00000000-0005-0000-0000-000048770000}"/>
    <cellStyle name="Normal 162 3 6" xfId="16688" xr:uid="{00000000-0005-0000-0000-000049770000}"/>
    <cellStyle name="Normal 162 3 7" xfId="19847" xr:uid="{00000000-0005-0000-0000-00004A770000}"/>
    <cellStyle name="Normal 162 4" xfId="13812" xr:uid="{00000000-0005-0000-0000-00004B770000}"/>
    <cellStyle name="Normal 162 4 2" xfId="13813" xr:uid="{00000000-0005-0000-0000-00004C770000}"/>
    <cellStyle name="Normal 162 4 2 2" xfId="13814" xr:uid="{00000000-0005-0000-0000-00004D770000}"/>
    <cellStyle name="Normal 162 4 2 2 2" xfId="13815" xr:uid="{00000000-0005-0000-0000-00004E770000}"/>
    <cellStyle name="Normal 162 4 2 2 2 2" xfId="16698" xr:uid="{00000000-0005-0000-0000-00004F770000}"/>
    <cellStyle name="Normal 162 4 2 2 2 3" xfId="19857" xr:uid="{00000000-0005-0000-0000-000050770000}"/>
    <cellStyle name="Normal 162 4 2 2 3" xfId="16697" xr:uid="{00000000-0005-0000-0000-000051770000}"/>
    <cellStyle name="Normal 162 4 2 2 4" xfId="19856" xr:uid="{00000000-0005-0000-0000-000052770000}"/>
    <cellStyle name="Normal 162 4 2 3" xfId="13816" xr:uid="{00000000-0005-0000-0000-000053770000}"/>
    <cellStyle name="Normal 162 4 2 3 2" xfId="16699" xr:uid="{00000000-0005-0000-0000-000054770000}"/>
    <cellStyle name="Normal 162 4 2 3 3" xfId="19858" xr:uid="{00000000-0005-0000-0000-000055770000}"/>
    <cellStyle name="Normal 162 4 2 4" xfId="16696" xr:uid="{00000000-0005-0000-0000-000056770000}"/>
    <cellStyle name="Normal 162 4 2 5" xfId="19855" xr:uid="{00000000-0005-0000-0000-000057770000}"/>
    <cellStyle name="Normal 162 4 3" xfId="13817" xr:uid="{00000000-0005-0000-0000-000058770000}"/>
    <cellStyle name="Normal 162 5" xfId="13818" xr:uid="{00000000-0005-0000-0000-000059770000}"/>
    <cellStyle name="Normal 162 6" xfId="13819" xr:uid="{00000000-0005-0000-0000-00005A770000}"/>
    <cellStyle name="Normal 162 7" xfId="13820" xr:uid="{00000000-0005-0000-0000-00005B770000}"/>
    <cellStyle name="Normal 162 8" xfId="13821" xr:uid="{00000000-0005-0000-0000-00005C770000}"/>
    <cellStyle name="Normal 162 8 2" xfId="13822" xr:uid="{00000000-0005-0000-0000-00005D770000}"/>
    <cellStyle name="Normal 162 8 2 2" xfId="13823" xr:uid="{00000000-0005-0000-0000-00005E770000}"/>
    <cellStyle name="Normal 162 8 2 2 2" xfId="16701" xr:uid="{00000000-0005-0000-0000-00005F770000}"/>
    <cellStyle name="Normal 162 8 2 2 3" xfId="19860" xr:uid="{00000000-0005-0000-0000-000060770000}"/>
    <cellStyle name="Normal 162 8 2 3" xfId="16700" xr:uid="{00000000-0005-0000-0000-000061770000}"/>
    <cellStyle name="Normal 162 8 2 4" xfId="19859" xr:uid="{00000000-0005-0000-0000-000062770000}"/>
    <cellStyle name="Normal 162 8 3" xfId="13824" xr:uid="{00000000-0005-0000-0000-000063770000}"/>
    <cellStyle name="Normal 162 8 4" xfId="13825" xr:uid="{00000000-0005-0000-0000-000064770000}"/>
    <cellStyle name="Normal 162 8 4 2" xfId="16702" xr:uid="{00000000-0005-0000-0000-000065770000}"/>
    <cellStyle name="Normal 162 8 4 3" xfId="19861" xr:uid="{00000000-0005-0000-0000-000066770000}"/>
    <cellStyle name="Normal 162 9" xfId="13826" xr:uid="{00000000-0005-0000-0000-000067770000}"/>
    <cellStyle name="Normal 162 9 2" xfId="13827" xr:uid="{00000000-0005-0000-0000-000068770000}"/>
    <cellStyle name="Normal 162 9 2 2" xfId="16704" xr:uid="{00000000-0005-0000-0000-000069770000}"/>
    <cellStyle name="Normal 162 9 2 3" xfId="19863" xr:uid="{00000000-0005-0000-0000-00006A770000}"/>
    <cellStyle name="Normal 162 9 3" xfId="16703" xr:uid="{00000000-0005-0000-0000-00006B770000}"/>
    <cellStyle name="Normal 162 9 4" xfId="19862" xr:uid="{00000000-0005-0000-0000-00006C770000}"/>
    <cellStyle name="Normal 163" xfId="13828" xr:uid="{00000000-0005-0000-0000-00006D770000}"/>
    <cellStyle name="Normal 163 10" xfId="16705" xr:uid="{00000000-0005-0000-0000-00006E770000}"/>
    <cellStyle name="Normal 163 11" xfId="19864" xr:uid="{00000000-0005-0000-0000-00006F770000}"/>
    <cellStyle name="Normal 163 2" xfId="13829" xr:uid="{00000000-0005-0000-0000-000070770000}"/>
    <cellStyle name="Normal 163 2 2" xfId="13830" xr:uid="{00000000-0005-0000-0000-000071770000}"/>
    <cellStyle name="Normal 163 2 3" xfId="13831" xr:uid="{00000000-0005-0000-0000-000072770000}"/>
    <cellStyle name="Normal 163 2 3 2" xfId="13832" xr:uid="{00000000-0005-0000-0000-000073770000}"/>
    <cellStyle name="Normal 163 2 3 2 2" xfId="16708" xr:uid="{00000000-0005-0000-0000-000074770000}"/>
    <cellStyle name="Normal 163 2 3 2 3" xfId="19867" xr:uid="{00000000-0005-0000-0000-000075770000}"/>
    <cellStyle name="Normal 163 2 3 3" xfId="16707" xr:uid="{00000000-0005-0000-0000-000076770000}"/>
    <cellStyle name="Normal 163 2 3 4" xfId="19866" xr:uid="{00000000-0005-0000-0000-000077770000}"/>
    <cellStyle name="Normal 163 2 4" xfId="13833" xr:uid="{00000000-0005-0000-0000-000078770000}"/>
    <cellStyle name="Normal 163 2 4 2" xfId="16709" xr:uid="{00000000-0005-0000-0000-000079770000}"/>
    <cellStyle name="Normal 163 2 4 3" xfId="19868" xr:uid="{00000000-0005-0000-0000-00007A770000}"/>
    <cellStyle name="Normal 163 2 5" xfId="16706" xr:uid="{00000000-0005-0000-0000-00007B770000}"/>
    <cellStyle name="Normal 163 2 6" xfId="19865" xr:uid="{00000000-0005-0000-0000-00007C770000}"/>
    <cellStyle name="Normal 163 3" xfId="13834" xr:uid="{00000000-0005-0000-0000-00007D770000}"/>
    <cellStyle name="Normal 163 3 2" xfId="13835" xr:uid="{00000000-0005-0000-0000-00007E770000}"/>
    <cellStyle name="Normal 163 3 2 2" xfId="13836" xr:uid="{00000000-0005-0000-0000-00007F770000}"/>
    <cellStyle name="Normal 163 3 2 2 2" xfId="13837" xr:uid="{00000000-0005-0000-0000-000080770000}"/>
    <cellStyle name="Normal 163 3 2 2 2 2" xfId="16713" xr:uid="{00000000-0005-0000-0000-000081770000}"/>
    <cellStyle name="Normal 163 3 2 2 2 3" xfId="19872" xr:uid="{00000000-0005-0000-0000-000082770000}"/>
    <cellStyle name="Normal 163 3 2 2 3" xfId="16712" xr:uid="{00000000-0005-0000-0000-000083770000}"/>
    <cellStyle name="Normal 163 3 2 2 4" xfId="19871" xr:uid="{00000000-0005-0000-0000-000084770000}"/>
    <cellStyle name="Normal 163 3 2 3" xfId="13838" xr:uid="{00000000-0005-0000-0000-000085770000}"/>
    <cellStyle name="Normal 163 3 2 3 2" xfId="16714" xr:uid="{00000000-0005-0000-0000-000086770000}"/>
    <cellStyle name="Normal 163 3 2 3 3" xfId="19873" xr:uid="{00000000-0005-0000-0000-000087770000}"/>
    <cellStyle name="Normal 163 3 2 4" xfId="16711" xr:uid="{00000000-0005-0000-0000-000088770000}"/>
    <cellStyle name="Normal 163 3 2 5" xfId="19870" xr:uid="{00000000-0005-0000-0000-000089770000}"/>
    <cellStyle name="Normal 163 3 3" xfId="13839" xr:uid="{00000000-0005-0000-0000-00008A770000}"/>
    <cellStyle name="Normal 163 3 3 2" xfId="13840" xr:uid="{00000000-0005-0000-0000-00008B770000}"/>
    <cellStyle name="Normal 163 3 3 2 2" xfId="16716" xr:uid="{00000000-0005-0000-0000-00008C770000}"/>
    <cellStyle name="Normal 163 3 3 2 3" xfId="19875" xr:uid="{00000000-0005-0000-0000-00008D770000}"/>
    <cellStyle name="Normal 163 3 3 3" xfId="16715" xr:uid="{00000000-0005-0000-0000-00008E770000}"/>
    <cellStyle name="Normal 163 3 3 4" xfId="19874" xr:uid="{00000000-0005-0000-0000-00008F770000}"/>
    <cellStyle name="Normal 163 3 4" xfId="13841" xr:uid="{00000000-0005-0000-0000-000090770000}"/>
    <cellStyle name="Normal 163 3 4 2" xfId="16717" xr:uid="{00000000-0005-0000-0000-000091770000}"/>
    <cellStyle name="Normal 163 3 4 3" xfId="19876" xr:uid="{00000000-0005-0000-0000-000092770000}"/>
    <cellStyle name="Normal 163 3 5" xfId="16710" xr:uid="{00000000-0005-0000-0000-000093770000}"/>
    <cellStyle name="Normal 163 3 6" xfId="19869" xr:uid="{00000000-0005-0000-0000-000094770000}"/>
    <cellStyle name="Normal 163 4" xfId="13842" xr:uid="{00000000-0005-0000-0000-000095770000}"/>
    <cellStyle name="Normal 163 5" xfId="13843" xr:uid="{00000000-0005-0000-0000-000096770000}"/>
    <cellStyle name="Normal 163 6" xfId="13844" xr:uid="{00000000-0005-0000-0000-000097770000}"/>
    <cellStyle name="Normal 163 6 2" xfId="13845" xr:uid="{00000000-0005-0000-0000-000098770000}"/>
    <cellStyle name="Normal 163 6 2 2" xfId="13846" xr:uid="{00000000-0005-0000-0000-000099770000}"/>
    <cellStyle name="Normal 163 6 2 2 2" xfId="16719" xr:uid="{00000000-0005-0000-0000-00009A770000}"/>
    <cellStyle name="Normal 163 6 2 2 3" xfId="19878" xr:uid="{00000000-0005-0000-0000-00009B770000}"/>
    <cellStyle name="Normal 163 6 2 3" xfId="16718" xr:uid="{00000000-0005-0000-0000-00009C770000}"/>
    <cellStyle name="Normal 163 6 2 4" xfId="19877" xr:uid="{00000000-0005-0000-0000-00009D770000}"/>
    <cellStyle name="Normal 163 6 3" xfId="13847" xr:uid="{00000000-0005-0000-0000-00009E770000}"/>
    <cellStyle name="Normal 163 6 4" xfId="13848" xr:uid="{00000000-0005-0000-0000-00009F770000}"/>
    <cellStyle name="Normal 163 6 4 2" xfId="16720" xr:uid="{00000000-0005-0000-0000-0000A0770000}"/>
    <cellStyle name="Normal 163 6 4 3" xfId="19879" xr:uid="{00000000-0005-0000-0000-0000A1770000}"/>
    <cellStyle name="Normal 163 7" xfId="13849" xr:uid="{00000000-0005-0000-0000-0000A2770000}"/>
    <cellStyle name="Normal 163 7 2" xfId="13850" xr:uid="{00000000-0005-0000-0000-0000A3770000}"/>
    <cellStyle name="Normal 163 7 2 2" xfId="16722" xr:uid="{00000000-0005-0000-0000-0000A4770000}"/>
    <cellStyle name="Normal 163 7 2 3" xfId="19881" xr:uid="{00000000-0005-0000-0000-0000A5770000}"/>
    <cellStyle name="Normal 163 7 3" xfId="16721" xr:uid="{00000000-0005-0000-0000-0000A6770000}"/>
    <cellStyle name="Normal 163 7 4" xfId="19880" xr:uid="{00000000-0005-0000-0000-0000A7770000}"/>
    <cellStyle name="Normal 163 8" xfId="13851" xr:uid="{00000000-0005-0000-0000-0000A8770000}"/>
    <cellStyle name="Normal 163 9" xfId="13852" xr:uid="{00000000-0005-0000-0000-0000A9770000}"/>
    <cellStyle name="Normal 163 9 2" xfId="16723" xr:uid="{00000000-0005-0000-0000-0000AA770000}"/>
    <cellStyle name="Normal 163 9 3" xfId="19882" xr:uid="{00000000-0005-0000-0000-0000AB770000}"/>
    <cellStyle name="Normal 164" xfId="13853" xr:uid="{00000000-0005-0000-0000-0000AC770000}"/>
    <cellStyle name="Normal 164 10" xfId="16724" xr:uid="{00000000-0005-0000-0000-0000AD770000}"/>
    <cellStyle name="Normal 164 11" xfId="19883" xr:uid="{00000000-0005-0000-0000-0000AE770000}"/>
    <cellStyle name="Normal 164 2" xfId="13854" xr:uid="{00000000-0005-0000-0000-0000AF770000}"/>
    <cellStyle name="Normal 164 2 2" xfId="13855" xr:uid="{00000000-0005-0000-0000-0000B0770000}"/>
    <cellStyle name="Normal 164 2 3" xfId="13856" xr:uid="{00000000-0005-0000-0000-0000B1770000}"/>
    <cellStyle name="Normal 164 2 3 2" xfId="13857" xr:uid="{00000000-0005-0000-0000-0000B2770000}"/>
    <cellStyle name="Normal 164 2 3 2 2" xfId="16727" xr:uid="{00000000-0005-0000-0000-0000B3770000}"/>
    <cellStyle name="Normal 164 2 3 2 3" xfId="19886" xr:uid="{00000000-0005-0000-0000-0000B4770000}"/>
    <cellStyle name="Normal 164 2 3 3" xfId="16726" xr:uid="{00000000-0005-0000-0000-0000B5770000}"/>
    <cellStyle name="Normal 164 2 3 4" xfId="19885" xr:uid="{00000000-0005-0000-0000-0000B6770000}"/>
    <cellStyle name="Normal 164 2 4" xfId="13858" xr:uid="{00000000-0005-0000-0000-0000B7770000}"/>
    <cellStyle name="Normal 164 2 4 2" xfId="16728" xr:uid="{00000000-0005-0000-0000-0000B8770000}"/>
    <cellStyle name="Normal 164 2 4 3" xfId="19887" xr:uid="{00000000-0005-0000-0000-0000B9770000}"/>
    <cellStyle name="Normal 164 2 5" xfId="16725" xr:uid="{00000000-0005-0000-0000-0000BA770000}"/>
    <cellStyle name="Normal 164 2 6" xfId="19884" xr:uid="{00000000-0005-0000-0000-0000BB770000}"/>
    <cellStyle name="Normal 164 3" xfId="13859" xr:uid="{00000000-0005-0000-0000-0000BC770000}"/>
    <cellStyle name="Normal 164 3 2" xfId="13860" xr:uid="{00000000-0005-0000-0000-0000BD770000}"/>
    <cellStyle name="Normal 164 3 2 2" xfId="13861" xr:uid="{00000000-0005-0000-0000-0000BE770000}"/>
    <cellStyle name="Normal 164 3 2 2 2" xfId="13862" xr:uid="{00000000-0005-0000-0000-0000BF770000}"/>
    <cellStyle name="Normal 164 3 2 2 2 2" xfId="16732" xr:uid="{00000000-0005-0000-0000-0000C0770000}"/>
    <cellStyle name="Normal 164 3 2 2 2 3" xfId="19891" xr:uid="{00000000-0005-0000-0000-0000C1770000}"/>
    <cellStyle name="Normal 164 3 2 2 3" xfId="16731" xr:uid="{00000000-0005-0000-0000-0000C2770000}"/>
    <cellStyle name="Normal 164 3 2 2 4" xfId="19890" xr:uid="{00000000-0005-0000-0000-0000C3770000}"/>
    <cellStyle name="Normal 164 3 2 3" xfId="13863" xr:uid="{00000000-0005-0000-0000-0000C4770000}"/>
    <cellStyle name="Normal 164 3 2 3 2" xfId="16733" xr:uid="{00000000-0005-0000-0000-0000C5770000}"/>
    <cellStyle name="Normal 164 3 2 3 3" xfId="19892" xr:uid="{00000000-0005-0000-0000-0000C6770000}"/>
    <cellStyle name="Normal 164 3 2 4" xfId="16730" xr:uid="{00000000-0005-0000-0000-0000C7770000}"/>
    <cellStyle name="Normal 164 3 2 5" xfId="19889" xr:uid="{00000000-0005-0000-0000-0000C8770000}"/>
    <cellStyle name="Normal 164 3 3" xfId="13864" xr:uid="{00000000-0005-0000-0000-0000C9770000}"/>
    <cellStyle name="Normal 164 3 3 2" xfId="13865" xr:uid="{00000000-0005-0000-0000-0000CA770000}"/>
    <cellStyle name="Normal 164 3 3 2 2" xfId="16735" xr:uid="{00000000-0005-0000-0000-0000CB770000}"/>
    <cellStyle name="Normal 164 3 3 2 3" xfId="19894" xr:uid="{00000000-0005-0000-0000-0000CC770000}"/>
    <cellStyle name="Normal 164 3 3 3" xfId="16734" xr:uid="{00000000-0005-0000-0000-0000CD770000}"/>
    <cellStyle name="Normal 164 3 3 4" xfId="19893" xr:uid="{00000000-0005-0000-0000-0000CE770000}"/>
    <cellStyle name="Normal 164 3 4" xfId="13866" xr:uid="{00000000-0005-0000-0000-0000CF770000}"/>
    <cellStyle name="Normal 164 3 4 2" xfId="16736" xr:uid="{00000000-0005-0000-0000-0000D0770000}"/>
    <cellStyle name="Normal 164 3 4 3" xfId="19895" xr:uid="{00000000-0005-0000-0000-0000D1770000}"/>
    <cellStyle name="Normal 164 3 5" xfId="16729" xr:uid="{00000000-0005-0000-0000-0000D2770000}"/>
    <cellStyle name="Normal 164 3 6" xfId="19888" xr:uid="{00000000-0005-0000-0000-0000D3770000}"/>
    <cellStyle name="Normal 164 4" xfId="13867" xr:uid="{00000000-0005-0000-0000-0000D4770000}"/>
    <cellStyle name="Normal 164 5" xfId="13868" xr:uid="{00000000-0005-0000-0000-0000D5770000}"/>
    <cellStyle name="Normal 164 6" xfId="13869" xr:uid="{00000000-0005-0000-0000-0000D6770000}"/>
    <cellStyle name="Normal 164 6 2" xfId="13870" xr:uid="{00000000-0005-0000-0000-0000D7770000}"/>
    <cellStyle name="Normal 164 6 2 2" xfId="13871" xr:uid="{00000000-0005-0000-0000-0000D8770000}"/>
    <cellStyle name="Normal 164 6 2 2 2" xfId="16738" xr:uid="{00000000-0005-0000-0000-0000D9770000}"/>
    <cellStyle name="Normal 164 6 2 2 3" xfId="19897" xr:uid="{00000000-0005-0000-0000-0000DA770000}"/>
    <cellStyle name="Normal 164 6 2 3" xfId="16737" xr:uid="{00000000-0005-0000-0000-0000DB770000}"/>
    <cellStyle name="Normal 164 6 2 4" xfId="19896" xr:uid="{00000000-0005-0000-0000-0000DC770000}"/>
    <cellStyle name="Normal 164 6 3" xfId="13872" xr:uid="{00000000-0005-0000-0000-0000DD770000}"/>
    <cellStyle name="Normal 164 6 4" xfId="13873" xr:uid="{00000000-0005-0000-0000-0000DE770000}"/>
    <cellStyle name="Normal 164 6 4 2" xfId="16739" xr:uid="{00000000-0005-0000-0000-0000DF770000}"/>
    <cellStyle name="Normal 164 6 4 3" xfId="19898" xr:uid="{00000000-0005-0000-0000-0000E0770000}"/>
    <cellStyle name="Normal 164 7" xfId="13874" xr:uid="{00000000-0005-0000-0000-0000E1770000}"/>
    <cellStyle name="Normal 164 7 2" xfId="13875" xr:uid="{00000000-0005-0000-0000-0000E2770000}"/>
    <cellStyle name="Normal 164 7 2 2" xfId="16741" xr:uid="{00000000-0005-0000-0000-0000E3770000}"/>
    <cellStyle name="Normal 164 7 2 3" xfId="19900" xr:uid="{00000000-0005-0000-0000-0000E4770000}"/>
    <cellStyle name="Normal 164 7 3" xfId="16740" xr:uid="{00000000-0005-0000-0000-0000E5770000}"/>
    <cellStyle name="Normal 164 7 4" xfId="19899" xr:uid="{00000000-0005-0000-0000-0000E6770000}"/>
    <cellStyle name="Normal 164 8" xfId="13876" xr:uid="{00000000-0005-0000-0000-0000E7770000}"/>
    <cellStyle name="Normal 164 9" xfId="13877" xr:uid="{00000000-0005-0000-0000-0000E8770000}"/>
    <cellStyle name="Normal 164 9 2" xfId="16742" xr:uid="{00000000-0005-0000-0000-0000E9770000}"/>
    <cellStyle name="Normal 164 9 3" xfId="19901" xr:uid="{00000000-0005-0000-0000-0000EA770000}"/>
    <cellStyle name="Normal 165" xfId="13878" xr:uid="{00000000-0005-0000-0000-0000EB770000}"/>
    <cellStyle name="Normal 165 10" xfId="16743" xr:uid="{00000000-0005-0000-0000-0000EC770000}"/>
    <cellStyle name="Normal 165 11" xfId="19902" xr:uid="{00000000-0005-0000-0000-0000ED770000}"/>
    <cellStyle name="Normal 165 2" xfId="13879" xr:uid="{00000000-0005-0000-0000-0000EE770000}"/>
    <cellStyle name="Normal 165 2 2" xfId="13880" xr:uid="{00000000-0005-0000-0000-0000EF770000}"/>
    <cellStyle name="Normal 165 2 3" xfId="13881" xr:uid="{00000000-0005-0000-0000-0000F0770000}"/>
    <cellStyle name="Normal 165 2 3 2" xfId="13882" xr:uid="{00000000-0005-0000-0000-0000F1770000}"/>
    <cellStyle name="Normal 165 2 3 2 2" xfId="16746" xr:uid="{00000000-0005-0000-0000-0000F2770000}"/>
    <cellStyle name="Normal 165 2 3 2 3" xfId="19905" xr:uid="{00000000-0005-0000-0000-0000F3770000}"/>
    <cellStyle name="Normal 165 2 3 3" xfId="16745" xr:uid="{00000000-0005-0000-0000-0000F4770000}"/>
    <cellStyle name="Normal 165 2 3 4" xfId="19904" xr:uid="{00000000-0005-0000-0000-0000F5770000}"/>
    <cellStyle name="Normal 165 2 4" xfId="13883" xr:uid="{00000000-0005-0000-0000-0000F6770000}"/>
    <cellStyle name="Normal 165 2 4 2" xfId="16747" xr:uid="{00000000-0005-0000-0000-0000F7770000}"/>
    <cellStyle name="Normal 165 2 4 3" xfId="19906" xr:uid="{00000000-0005-0000-0000-0000F8770000}"/>
    <cellStyle name="Normal 165 2 5" xfId="16744" xr:uid="{00000000-0005-0000-0000-0000F9770000}"/>
    <cellStyle name="Normal 165 2 6" xfId="19903" xr:uid="{00000000-0005-0000-0000-0000FA770000}"/>
    <cellStyle name="Normal 165 3" xfId="13884" xr:uid="{00000000-0005-0000-0000-0000FB770000}"/>
    <cellStyle name="Normal 165 3 2" xfId="13885" xr:uid="{00000000-0005-0000-0000-0000FC770000}"/>
    <cellStyle name="Normal 165 3 2 2" xfId="13886" xr:uid="{00000000-0005-0000-0000-0000FD770000}"/>
    <cellStyle name="Normal 165 3 2 2 2" xfId="13887" xr:uid="{00000000-0005-0000-0000-0000FE770000}"/>
    <cellStyle name="Normal 165 3 2 2 2 2" xfId="16751" xr:uid="{00000000-0005-0000-0000-0000FF770000}"/>
    <cellStyle name="Normal 165 3 2 2 2 3" xfId="19910" xr:uid="{00000000-0005-0000-0000-000000780000}"/>
    <cellStyle name="Normal 165 3 2 2 3" xfId="16750" xr:uid="{00000000-0005-0000-0000-000001780000}"/>
    <cellStyle name="Normal 165 3 2 2 4" xfId="19909" xr:uid="{00000000-0005-0000-0000-000002780000}"/>
    <cellStyle name="Normal 165 3 2 3" xfId="13888" xr:uid="{00000000-0005-0000-0000-000003780000}"/>
    <cellStyle name="Normal 165 3 2 3 2" xfId="16752" xr:uid="{00000000-0005-0000-0000-000004780000}"/>
    <cellStyle name="Normal 165 3 2 3 3" xfId="19911" xr:uid="{00000000-0005-0000-0000-000005780000}"/>
    <cellStyle name="Normal 165 3 2 4" xfId="16749" xr:uid="{00000000-0005-0000-0000-000006780000}"/>
    <cellStyle name="Normal 165 3 2 5" xfId="19908" xr:uid="{00000000-0005-0000-0000-000007780000}"/>
    <cellStyle name="Normal 165 3 3" xfId="13889" xr:uid="{00000000-0005-0000-0000-000008780000}"/>
    <cellStyle name="Normal 165 3 4" xfId="13890" xr:uid="{00000000-0005-0000-0000-000009780000}"/>
    <cellStyle name="Normal 165 3 4 2" xfId="13891" xr:uid="{00000000-0005-0000-0000-00000A780000}"/>
    <cellStyle name="Normal 165 3 4 2 2" xfId="16754" xr:uid="{00000000-0005-0000-0000-00000B780000}"/>
    <cellStyle name="Normal 165 3 4 2 3" xfId="19913" xr:uid="{00000000-0005-0000-0000-00000C780000}"/>
    <cellStyle name="Normal 165 3 4 3" xfId="16753" xr:uid="{00000000-0005-0000-0000-00000D780000}"/>
    <cellStyle name="Normal 165 3 4 4" xfId="19912" xr:uid="{00000000-0005-0000-0000-00000E780000}"/>
    <cellStyle name="Normal 165 3 5" xfId="13892" xr:uid="{00000000-0005-0000-0000-00000F780000}"/>
    <cellStyle name="Normal 165 3 5 2" xfId="16755" xr:uid="{00000000-0005-0000-0000-000010780000}"/>
    <cellStyle name="Normal 165 3 5 3" xfId="19914" xr:uid="{00000000-0005-0000-0000-000011780000}"/>
    <cellStyle name="Normal 165 3 6" xfId="16748" xr:uid="{00000000-0005-0000-0000-000012780000}"/>
    <cellStyle name="Normal 165 3 7" xfId="19907" xr:uid="{00000000-0005-0000-0000-000013780000}"/>
    <cellStyle name="Normal 165 4" xfId="13893" xr:uid="{00000000-0005-0000-0000-000014780000}"/>
    <cellStyle name="Normal 165 5" xfId="13894" xr:uid="{00000000-0005-0000-0000-000015780000}"/>
    <cellStyle name="Normal 165 6" xfId="13895" xr:uid="{00000000-0005-0000-0000-000016780000}"/>
    <cellStyle name="Normal 165 6 2" xfId="13896" xr:uid="{00000000-0005-0000-0000-000017780000}"/>
    <cellStyle name="Normal 165 6 2 2" xfId="13897" xr:uid="{00000000-0005-0000-0000-000018780000}"/>
    <cellStyle name="Normal 165 6 2 2 2" xfId="16757" xr:uid="{00000000-0005-0000-0000-000019780000}"/>
    <cellStyle name="Normal 165 6 2 2 3" xfId="19916" xr:uid="{00000000-0005-0000-0000-00001A780000}"/>
    <cellStyle name="Normal 165 6 2 3" xfId="16756" xr:uid="{00000000-0005-0000-0000-00001B780000}"/>
    <cellStyle name="Normal 165 6 2 4" xfId="19915" xr:uid="{00000000-0005-0000-0000-00001C780000}"/>
    <cellStyle name="Normal 165 6 3" xfId="13898" xr:uid="{00000000-0005-0000-0000-00001D780000}"/>
    <cellStyle name="Normal 165 6 4" xfId="13899" xr:uid="{00000000-0005-0000-0000-00001E780000}"/>
    <cellStyle name="Normal 165 6 4 2" xfId="16758" xr:uid="{00000000-0005-0000-0000-00001F780000}"/>
    <cellStyle name="Normal 165 6 4 3" xfId="19917" xr:uid="{00000000-0005-0000-0000-000020780000}"/>
    <cellStyle name="Normal 165 7" xfId="13900" xr:uid="{00000000-0005-0000-0000-000021780000}"/>
    <cellStyle name="Normal 165 7 2" xfId="13901" xr:uid="{00000000-0005-0000-0000-000022780000}"/>
    <cellStyle name="Normal 165 7 2 2" xfId="16760" xr:uid="{00000000-0005-0000-0000-000023780000}"/>
    <cellStyle name="Normal 165 7 2 3" xfId="19919" xr:uid="{00000000-0005-0000-0000-000024780000}"/>
    <cellStyle name="Normal 165 7 3" xfId="16759" xr:uid="{00000000-0005-0000-0000-000025780000}"/>
    <cellStyle name="Normal 165 7 4" xfId="19918" xr:uid="{00000000-0005-0000-0000-000026780000}"/>
    <cellStyle name="Normal 165 8" xfId="13902" xr:uid="{00000000-0005-0000-0000-000027780000}"/>
    <cellStyle name="Normal 165 9" xfId="13903" xr:uid="{00000000-0005-0000-0000-000028780000}"/>
    <cellStyle name="Normal 165 9 2" xfId="16761" xr:uid="{00000000-0005-0000-0000-000029780000}"/>
    <cellStyle name="Normal 165 9 3" xfId="19920" xr:uid="{00000000-0005-0000-0000-00002A780000}"/>
    <cellStyle name="Normal 166" xfId="13904" xr:uid="{00000000-0005-0000-0000-00002B780000}"/>
    <cellStyle name="Normal 166 10" xfId="16762" xr:uid="{00000000-0005-0000-0000-00002C780000}"/>
    <cellStyle name="Normal 166 11" xfId="19921" xr:uid="{00000000-0005-0000-0000-00002D780000}"/>
    <cellStyle name="Normal 166 2" xfId="13905" xr:uid="{00000000-0005-0000-0000-00002E780000}"/>
    <cellStyle name="Normal 166 2 2" xfId="13906" xr:uid="{00000000-0005-0000-0000-00002F780000}"/>
    <cellStyle name="Normal 166 2 3" xfId="13907" xr:uid="{00000000-0005-0000-0000-000030780000}"/>
    <cellStyle name="Normal 166 2 3 2" xfId="13908" xr:uid="{00000000-0005-0000-0000-000031780000}"/>
    <cellStyle name="Normal 166 2 3 2 2" xfId="16765" xr:uid="{00000000-0005-0000-0000-000032780000}"/>
    <cellStyle name="Normal 166 2 3 2 3" xfId="19924" xr:uid="{00000000-0005-0000-0000-000033780000}"/>
    <cellStyle name="Normal 166 2 3 3" xfId="16764" xr:uid="{00000000-0005-0000-0000-000034780000}"/>
    <cellStyle name="Normal 166 2 3 4" xfId="19923" xr:uid="{00000000-0005-0000-0000-000035780000}"/>
    <cellStyle name="Normal 166 2 4" xfId="13909" xr:uid="{00000000-0005-0000-0000-000036780000}"/>
    <cellStyle name="Normal 166 2 4 2" xfId="16766" xr:uid="{00000000-0005-0000-0000-000037780000}"/>
    <cellStyle name="Normal 166 2 4 3" xfId="19925" xr:uid="{00000000-0005-0000-0000-000038780000}"/>
    <cellStyle name="Normal 166 2 5" xfId="16763" xr:uid="{00000000-0005-0000-0000-000039780000}"/>
    <cellStyle name="Normal 166 2 6" xfId="19922" xr:uid="{00000000-0005-0000-0000-00003A780000}"/>
    <cellStyle name="Normal 166 3" xfId="13910" xr:uid="{00000000-0005-0000-0000-00003B780000}"/>
    <cellStyle name="Normal 166 3 2" xfId="13911" xr:uid="{00000000-0005-0000-0000-00003C780000}"/>
    <cellStyle name="Normal 166 3 2 2" xfId="13912" xr:uid="{00000000-0005-0000-0000-00003D780000}"/>
    <cellStyle name="Normal 166 3 2 2 2" xfId="13913" xr:uid="{00000000-0005-0000-0000-00003E780000}"/>
    <cellStyle name="Normal 166 3 2 2 2 2" xfId="16770" xr:uid="{00000000-0005-0000-0000-00003F780000}"/>
    <cellStyle name="Normal 166 3 2 2 2 3" xfId="19929" xr:uid="{00000000-0005-0000-0000-000040780000}"/>
    <cellStyle name="Normal 166 3 2 2 3" xfId="16769" xr:uid="{00000000-0005-0000-0000-000041780000}"/>
    <cellStyle name="Normal 166 3 2 2 4" xfId="19928" xr:uid="{00000000-0005-0000-0000-000042780000}"/>
    <cellStyle name="Normal 166 3 2 3" xfId="13914" xr:uid="{00000000-0005-0000-0000-000043780000}"/>
    <cellStyle name="Normal 166 3 2 3 2" xfId="16771" xr:uid="{00000000-0005-0000-0000-000044780000}"/>
    <cellStyle name="Normal 166 3 2 3 3" xfId="19930" xr:uid="{00000000-0005-0000-0000-000045780000}"/>
    <cellStyle name="Normal 166 3 2 4" xfId="16768" xr:uid="{00000000-0005-0000-0000-000046780000}"/>
    <cellStyle name="Normal 166 3 2 5" xfId="19927" xr:uid="{00000000-0005-0000-0000-000047780000}"/>
    <cellStyle name="Normal 166 3 3" xfId="13915" xr:uid="{00000000-0005-0000-0000-000048780000}"/>
    <cellStyle name="Normal 166 3 4" xfId="13916" xr:uid="{00000000-0005-0000-0000-000049780000}"/>
    <cellStyle name="Normal 166 3 4 2" xfId="13917" xr:uid="{00000000-0005-0000-0000-00004A780000}"/>
    <cellStyle name="Normal 166 3 4 2 2" xfId="16773" xr:uid="{00000000-0005-0000-0000-00004B780000}"/>
    <cellStyle name="Normal 166 3 4 2 3" xfId="19932" xr:uid="{00000000-0005-0000-0000-00004C780000}"/>
    <cellStyle name="Normal 166 3 4 3" xfId="16772" xr:uid="{00000000-0005-0000-0000-00004D780000}"/>
    <cellStyle name="Normal 166 3 4 4" xfId="19931" xr:uid="{00000000-0005-0000-0000-00004E780000}"/>
    <cellStyle name="Normal 166 3 5" xfId="13918" xr:uid="{00000000-0005-0000-0000-00004F780000}"/>
    <cellStyle name="Normal 166 3 5 2" xfId="16774" xr:uid="{00000000-0005-0000-0000-000050780000}"/>
    <cellStyle name="Normal 166 3 5 3" xfId="19933" xr:uid="{00000000-0005-0000-0000-000051780000}"/>
    <cellStyle name="Normal 166 3 6" xfId="16767" xr:uid="{00000000-0005-0000-0000-000052780000}"/>
    <cellStyle name="Normal 166 3 7" xfId="19926" xr:uid="{00000000-0005-0000-0000-000053780000}"/>
    <cellStyle name="Normal 166 4" xfId="13919" xr:uid="{00000000-0005-0000-0000-000054780000}"/>
    <cellStyle name="Normal 166 5" xfId="13920" xr:uid="{00000000-0005-0000-0000-000055780000}"/>
    <cellStyle name="Normal 166 6" xfId="13921" xr:uid="{00000000-0005-0000-0000-000056780000}"/>
    <cellStyle name="Normal 166 6 2" xfId="13922" xr:uid="{00000000-0005-0000-0000-000057780000}"/>
    <cellStyle name="Normal 166 6 2 2" xfId="13923" xr:uid="{00000000-0005-0000-0000-000058780000}"/>
    <cellStyle name="Normal 166 6 2 2 2" xfId="16776" xr:uid="{00000000-0005-0000-0000-000059780000}"/>
    <cellStyle name="Normal 166 6 2 2 3" xfId="19935" xr:uid="{00000000-0005-0000-0000-00005A780000}"/>
    <cellStyle name="Normal 166 6 2 3" xfId="16775" xr:uid="{00000000-0005-0000-0000-00005B780000}"/>
    <cellStyle name="Normal 166 6 2 4" xfId="19934" xr:uid="{00000000-0005-0000-0000-00005C780000}"/>
    <cellStyle name="Normal 166 6 3" xfId="13924" xr:uid="{00000000-0005-0000-0000-00005D780000}"/>
    <cellStyle name="Normal 166 6 4" xfId="13925" xr:uid="{00000000-0005-0000-0000-00005E780000}"/>
    <cellStyle name="Normal 166 6 4 2" xfId="16777" xr:uid="{00000000-0005-0000-0000-00005F780000}"/>
    <cellStyle name="Normal 166 6 4 3" xfId="19936" xr:uid="{00000000-0005-0000-0000-000060780000}"/>
    <cellStyle name="Normal 166 7" xfId="13926" xr:uid="{00000000-0005-0000-0000-000061780000}"/>
    <cellStyle name="Normal 166 7 2" xfId="13927" xr:uid="{00000000-0005-0000-0000-000062780000}"/>
    <cellStyle name="Normal 166 7 2 2" xfId="16779" xr:uid="{00000000-0005-0000-0000-000063780000}"/>
    <cellStyle name="Normal 166 7 2 3" xfId="19938" xr:uid="{00000000-0005-0000-0000-000064780000}"/>
    <cellStyle name="Normal 166 7 3" xfId="16778" xr:uid="{00000000-0005-0000-0000-000065780000}"/>
    <cellStyle name="Normal 166 7 4" xfId="19937" xr:uid="{00000000-0005-0000-0000-000066780000}"/>
    <cellStyle name="Normal 166 8" xfId="13928" xr:uid="{00000000-0005-0000-0000-000067780000}"/>
    <cellStyle name="Normal 166 9" xfId="13929" xr:uid="{00000000-0005-0000-0000-000068780000}"/>
    <cellStyle name="Normal 166 9 2" xfId="16780" xr:uid="{00000000-0005-0000-0000-000069780000}"/>
    <cellStyle name="Normal 166 9 3" xfId="19939" xr:uid="{00000000-0005-0000-0000-00006A780000}"/>
    <cellStyle name="Normal 167" xfId="13930" xr:uid="{00000000-0005-0000-0000-00006B780000}"/>
    <cellStyle name="Normal 167 10" xfId="19940" xr:uid="{00000000-0005-0000-0000-00006C780000}"/>
    <cellStyle name="Normal 167 2" xfId="13931" xr:uid="{00000000-0005-0000-0000-00006D780000}"/>
    <cellStyle name="Normal 167 2 2" xfId="13932" xr:uid="{00000000-0005-0000-0000-00006E780000}"/>
    <cellStyle name="Normal 167 2 3" xfId="13933" xr:uid="{00000000-0005-0000-0000-00006F780000}"/>
    <cellStyle name="Normal 167 2 3 2" xfId="13934" xr:uid="{00000000-0005-0000-0000-000070780000}"/>
    <cellStyle name="Normal 167 2 3 2 2" xfId="16784" xr:uid="{00000000-0005-0000-0000-000071780000}"/>
    <cellStyle name="Normal 167 2 3 2 3" xfId="19943" xr:uid="{00000000-0005-0000-0000-000072780000}"/>
    <cellStyle name="Normal 167 2 3 3" xfId="16783" xr:uid="{00000000-0005-0000-0000-000073780000}"/>
    <cellStyle name="Normal 167 2 3 4" xfId="19942" xr:uid="{00000000-0005-0000-0000-000074780000}"/>
    <cellStyle name="Normal 167 2 4" xfId="13935" xr:uid="{00000000-0005-0000-0000-000075780000}"/>
    <cellStyle name="Normal 167 2 4 2" xfId="16785" xr:uid="{00000000-0005-0000-0000-000076780000}"/>
    <cellStyle name="Normal 167 2 4 3" xfId="19944" xr:uid="{00000000-0005-0000-0000-000077780000}"/>
    <cellStyle name="Normal 167 2 5" xfId="16782" xr:uid="{00000000-0005-0000-0000-000078780000}"/>
    <cellStyle name="Normal 167 2 6" xfId="19941" xr:uid="{00000000-0005-0000-0000-000079780000}"/>
    <cellStyle name="Normal 167 3" xfId="13936" xr:uid="{00000000-0005-0000-0000-00007A780000}"/>
    <cellStyle name="Normal 167 3 2" xfId="13937" xr:uid="{00000000-0005-0000-0000-00007B780000}"/>
    <cellStyle name="Normal 167 3 2 2" xfId="13938" xr:uid="{00000000-0005-0000-0000-00007C780000}"/>
    <cellStyle name="Normal 167 3 2 2 2" xfId="13939" xr:uid="{00000000-0005-0000-0000-00007D780000}"/>
    <cellStyle name="Normal 167 3 2 2 2 2" xfId="16789" xr:uid="{00000000-0005-0000-0000-00007E780000}"/>
    <cellStyle name="Normal 167 3 2 2 2 3" xfId="19948" xr:uid="{00000000-0005-0000-0000-00007F780000}"/>
    <cellStyle name="Normal 167 3 2 2 3" xfId="16788" xr:uid="{00000000-0005-0000-0000-000080780000}"/>
    <cellStyle name="Normal 167 3 2 2 4" xfId="19947" xr:uid="{00000000-0005-0000-0000-000081780000}"/>
    <cellStyle name="Normal 167 3 2 3" xfId="13940" xr:uid="{00000000-0005-0000-0000-000082780000}"/>
    <cellStyle name="Normal 167 3 2 3 2" xfId="16790" xr:uid="{00000000-0005-0000-0000-000083780000}"/>
    <cellStyle name="Normal 167 3 2 3 3" xfId="19949" xr:uid="{00000000-0005-0000-0000-000084780000}"/>
    <cellStyle name="Normal 167 3 2 4" xfId="16787" xr:uid="{00000000-0005-0000-0000-000085780000}"/>
    <cellStyle name="Normal 167 3 2 5" xfId="19946" xr:uid="{00000000-0005-0000-0000-000086780000}"/>
    <cellStyle name="Normal 167 3 3" xfId="13941" xr:uid="{00000000-0005-0000-0000-000087780000}"/>
    <cellStyle name="Normal 167 3 3 2" xfId="13942" xr:uid="{00000000-0005-0000-0000-000088780000}"/>
    <cellStyle name="Normal 167 3 3 2 2" xfId="16792" xr:uid="{00000000-0005-0000-0000-000089780000}"/>
    <cellStyle name="Normal 167 3 3 2 3" xfId="19951" xr:uid="{00000000-0005-0000-0000-00008A780000}"/>
    <cellStyle name="Normal 167 3 3 3" xfId="16791" xr:uid="{00000000-0005-0000-0000-00008B780000}"/>
    <cellStyle name="Normal 167 3 3 4" xfId="19950" xr:uid="{00000000-0005-0000-0000-00008C780000}"/>
    <cellStyle name="Normal 167 3 4" xfId="13943" xr:uid="{00000000-0005-0000-0000-00008D780000}"/>
    <cellStyle name="Normal 167 3 4 2" xfId="16793" xr:uid="{00000000-0005-0000-0000-00008E780000}"/>
    <cellStyle name="Normal 167 3 4 3" xfId="19952" xr:uid="{00000000-0005-0000-0000-00008F780000}"/>
    <cellStyle name="Normal 167 3 5" xfId="16786" xr:uid="{00000000-0005-0000-0000-000090780000}"/>
    <cellStyle name="Normal 167 3 6" xfId="19945" xr:uid="{00000000-0005-0000-0000-000091780000}"/>
    <cellStyle name="Normal 167 4" xfId="13944" xr:uid="{00000000-0005-0000-0000-000092780000}"/>
    <cellStyle name="Normal 167 5" xfId="13945" xr:uid="{00000000-0005-0000-0000-000093780000}"/>
    <cellStyle name="Normal 167 5 2" xfId="13946" xr:uid="{00000000-0005-0000-0000-000094780000}"/>
    <cellStyle name="Normal 167 5 2 2" xfId="13947" xr:uid="{00000000-0005-0000-0000-000095780000}"/>
    <cellStyle name="Normal 167 5 2 2 2" xfId="16795" xr:uid="{00000000-0005-0000-0000-000096780000}"/>
    <cellStyle name="Normal 167 5 2 2 3" xfId="19954" xr:uid="{00000000-0005-0000-0000-000097780000}"/>
    <cellStyle name="Normal 167 5 2 3" xfId="16794" xr:uid="{00000000-0005-0000-0000-000098780000}"/>
    <cellStyle name="Normal 167 5 2 4" xfId="19953" xr:uid="{00000000-0005-0000-0000-000099780000}"/>
    <cellStyle name="Normal 167 5 3" xfId="13948" xr:uid="{00000000-0005-0000-0000-00009A780000}"/>
    <cellStyle name="Normal 167 5 4" xfId="13949" xr:uid="{00000000-0005-0000-0000-00009B780000}"/>
    <cellStyle name="Normal 167 5 4 2" xfId="16796" xr:uid="{00000000-0005-0000-0000-00009C780000}"/>
    <cellStyle name="Normal 167 5 4 3" xfId="19955" xr:uid="{00000000-0005-0000-0000-00009D780000}"/>
    <cellStyle name="Normal 167 6" xfId="13950" xr:uid="{00000000-0005-0000-0000-00009E780000}"/>
    <cellStyle name="Normal 167 6 2" xfId="13951" xr:uid="{00000000-0005-0000-0000-00009F780000}"/>
    <cellStyle name="Normal 167 6 2 2" xfId="16798" xr:uid="{00000000-0005-0000-0000-0000A0780000}"/>
    <cellStyle name="Normal 167 6 2 3" xfId="19957" xr:uid="{00000000-0005-0000-0000-0000A1780000}"/>
    <cellStyle name="Normal 167 6 3" xfId="16797" xr:uid="{00000000-0005-0000-0000-0000A2780000}"/>
    <cellStyle name="Normal 167 6 4" xfId="19956" xr:uid="{00000000-0005-0000-0000-0000A3780000}"/>
    <cellStyle name="Normal 167 7" xfId="13952" xr:uid="{00000000-0005-0000-0000-0000A4780000}"/>
    <cellStyle name="Normal 167 8" xfId="13953" xr:uid="{00000000-0005-0000-0000-0000A5780000}"/>
    <cellStyle name="Normal 167 8 2" xfId="16799" xr:uid="{00000000-0005-0000-0000-0000A6780000}"/>
    <cellStyle name="Normal 167 8 3" xfId="19958" xr:uid="{00000000-0005-0000-0000-0000A7780000}"/>
    <cellStyle name="Normal 167 9" xfId="16781" xr:uid="{00000000-0005-0000-0000-0000A8780000}"/>
    <cellStyle name="Normal 168" xfId="13954" xr:uid="{00000000-0005-0000-0000-0000A9780000}"/>
    <cellStyle name="Normal 168 10" xfId="16800" xr:uid="{00000000-0005-0000-0000-0000AA780000}"/>
    <cellStyle name="Normal 168 11" xfId="19959" xr:uid="{00000000-0005-0000-0000-0000AB780000}"/>
    <cellStyle name="Normal 168 2" xfId="13955" xr:uid="{00000000-0005-0000-0000-0000AC780000}"/>
    <cellStyle name="Normal 168 2 2" xfId="13956" xr:uid="{00000000-0005-0000-0000-0000AD780000}"/>
    <cellStyle name="Normal 168 2 2 2" xfId="13957" xr:uid="{00000000-0005-0000-0000-0000AE780000}"/>
    <cellStyle name="Normal 168 2 2 2 2" xfId="13958" xr:uid="{00000000-0005-0000-0000-0000AF780000}"/>
    <cellStyle name="Normal 168 2 2 2 2 2" xfId="16804" xr:uid="{00000000-0005-0000-0000-0000B0780000}"/>
    <cellStyle name="Normal 168 2 2 2 2 3" xfId="19963" xr:uid="{00000000-0005-0000-0000-0000B1780000}"/>
    <cellStyle name="Normal 168 2 2 2 3" xfId="16803" xr:uid="{00000000-0005-0000-0000-0000B2780000}"/>
    <cellStyle name="Normal 168 2 2 2 4" xfId="19962" xr:uid="{00000000-0005-0000-0000-0000B3780000}"/>
    <cellStyle name="Normal 168 2 2 3" xfId="13959" xr:uid="{00000000-0005-0000-0000-0000B4780000}"/>
    <cellStyle name="Normal 168 2 2 3 2" xfId="16805" xr:uid="{00000000-0005-0000-0000-0000B5780000}"/>
    <cellStyle name="Normal 168 2 2 3 3" xfId="19964" xr:uid="{00000000-0005-0000-0000-0000B6780000}"/>
    <cellStyle name="Normal 168 2 2 4" xfId="16802" xr:uid="{00000000-0005-0000-0000-0000B7780000}"/>
    <cellStyle name="Normal 168 2 2 5" xfId="19961" xr:uid="{00000000-0005-0000-0000-0000B8780000}"/>
    <cellStyle name="Normal 168 2 3" xfId="13960" xr:uid="{00000000-0005-0000-0000-0000B9780000}"/>
    <cellStyle name="Normal 168 2 3 2" xfId="13961" xr:uid="{00000000-0005-0000-0000-0000BA780000}"/>
    <cellStyle name="Normal 168 2 3 2 2" xfId="16807" xr:uid="{00000000-0005-0000-0000-0000BB780000}"/>
    <cellStyle name="Normal 168 2 3 2 3" xfId="19966" xr:uid="{00000000-0005-0000-0000-0000BC780000}"/>
    <cellStyle name="Normal 168 2 3 3" xfId="16806" xr:uid="{00000000-0005-0000-0000-0000BD780000}"/>
    <cellStyle name="Normal 168 2 3 4" xfId="19965" xr:uid="{00000000-0005-0000-0000-0000BE780000}"/>
    <cellStyle name="Normal 168 2 4" xfId="13962" xr:uid="{00000000-0005-0000-0000-0000BF780000}"/>
    <cellStyle name="Normal 168 2 4 2" xfId="16808" xr:uid="{00000000-0005-0000-0000-0000C0780000}"/>
    <cellStyle name="Normal 168 2 4 3" xfId="19967" xr:uid="{00000000-0005-0000-0000-0000C1780000}"/>
    <cellStyle name="Normal 168 2 5" xfId="16801" xr:uid="{00000000-0005-0000-0000-0000C2780000}"/>
    <cellStyle name="Normal 168 2 6" xfId="19960" xr:uid="{00000000-0005-0000-0000-0000C3780000}"/>
    <cellStyle name="Normal 168 3" xfId="13963" xr:uid="{00000000-0005-0000-0000-0000C4780000}"/>
    <cellStyle name="Normal 168 3 2" xfId="13964" xr:uid="{00000000-0005-0000-0000-0000C5780000}"/>
    <cellStyle name="Normal 168 4" xfId="13965" xr:uid="{00000000-0005-0000-0000-0000C6780000}"/>
    <cellStyle name="Normal 168 5" xfId="13966" xr:uid="{00000000-0005-0000-0000-0000C7780000}"/>
    <cellStyle name="Normal 168 6" xfId="13967" xr:uid="{00000000-0005-0000-0000-0000C8780000}"/>
    <cellStyle name="Normal 168 6 2" xfId="13968" xr:uid="{00000000-0005-0000-0000-0000C9780000}"/>
    <cellStyle name="Normal 168 6 2 2" xfId="13969" xr:uid="{00000000-0005-0000-0000-0000CA780000}"/>
    <cellStyle name="Normal 168 6 2 2 2" xfId="16810" xr:uid="{00000000-0005-0000-0000-0000CB780000}"/>
    <cellStyle name="Normal 168 6 2 2 3" xfId="19969" xr:uid="{00000000-0005-0000-0000-0000CC780000}"/>
    <cellStyle name="Normal 168 6 2 3" xfId="16809" xr:uid="{00000000-0005-0000-0000-0000CD780000}"/>
    <cellStyle name="Normal 168 6 2 4" xfId="19968" xr:uid="{00000000-0005-0000-0000-0000CE780000}"/>
    <cellStyle name="Normal 168 6 3" xfId="13970" xr:uid="{00000000-0005-0000-0000-0000CF780000}"/>
    <cellStyle name="Normal 168 6 4" xfId="13971" xr:uid="{00000000-0005-0000-0000-0000D0780000}"/>
    <cellStyle name="Normal 168 6 4 2" xfId="16811" xr:uid="{00000000-0005-0000-0000-0000D1780000}"/>
    <cellStyle name="Normal 168 6 4 3" xfId="19970" xr:uid="{00000000-0005-0000-0000-0000D2780000}"/>
    <cellStyle name="Normal 168 7" xfId="13972" xr:uid="{00000000-0005-0000-0000-0000D3780000}"/>
    <cellStyle name="Normal 168 7 2" xfId="13973" xr:uid="{00000000-0005-0000-0000-0000D4780000}"/>
    <cellStyle name="Normal 168 7 2 2" xfId="16813" xr:uid="{00000000-0005-0000-0000-0000D5780000}"/>
    <cellStyle name="Normal 168 7 2 3" xfId="19972" xr:uid="{00000000-0005-0000-0000-0000D6780000}"/>
    <cellStyle name="Normal 168 7 3" xfId="16812" xr:uid="{00000000-0005-0000-0000-0000D7780000}"/>
    <cellStyle name="Normal 168 7 4" xfId="19971" xr:uid="{00000000-0005-0000-0000-0000D8780000}"/>
    <cellStyle name="Normal 168 8" xfId="13974" xr:uid="{00000000-0005-0000-0000-0000D9780000}"/>
    <cellStyle name="Normal 168 9" xfId="13975" xr:uid="{00000000-0005-0000-0000-0000DA780000}"/>
    <cellStyle name="Normal 168 9 2" xfId="16814" xr:uid="{00000000-0005-0000-0000-0000DB780000}"/>
    <cellStyle name="Normal 168 9 3" xfId="19973" xr:uid="{00000000-0005-0000-0000-0000DC780000}"/>
    <cellStyle name="Normal 169" xfId="623" xr:uid="{00000000-0005-0000-0000-0000DD780000}"/>
    <cellStyle name="Normal 169 2" xfId="624" xr:uid="{00000000-0005-0000-0000-0000DE780000}"/>
    <cellStyle name="Normal 169 2 2" xfId="13976" xr:uid="{00000000-0005-0000-0000-0000DF780000}"/>
    <cellStyle name="Normal 169 2 3" xfId="13977" xr:uid="{00000000-0005-0000-0000-0000E0780000}"/>
    <cellStyle name="Normal 169 2 4" xfId="13978" xr:uid="{00000000-0005-0000-0000-0000E1780000}"/>
    <cellStyle name="Normal 169 2 4 2" xfId="13979" xr:uid="{00000000-0005-0000-0000-0000E2780000}"/>
    <cellStyle name="Normal 169 2 4 2 2" xfId="13980" xr:uid="{00000000-0005-0000-0000-0000E3780000}"/>
    <cellStyle name="Normal 169 2 4 2 2 2" xfId="16817" xr:uid="{00000000-0005-0000-0000-0000E4780000}"/>
    <cellStyle name="Normal 169 2 4 2 2 3" xfId="19976" xr:uid="{00000000-0005-0000-0000-0000E5780000}"/>
    <cellStyle name="Normal 169 2 4 2 3" xfId="16816" xr:uid="{00000000-0005-0000-0000-0000E6780000}"/>
    <cellStyle name="Normal 169 2 4 2 4" xfId="19975" xr:uid="{00000000-0005-0000-0000-0000E7780000}"/>
    <cellStyle name="Normal 169 2 4 3" xfId="13981" xr:uid="{00000000-0005-0000-0000-0000E8780000}"/>
    <cellStyle name="Normal 169 2 4 3 2" xfId="16818" xr:uid="{00000000-0005-0000-0000-0000E9780000}"/>
    <cellStyle name="Normal 169 2 4 3 3" xfId="19977" xr:uid="{00000000-0005-0000-0000-0000EA780000}"/>
    <cellStyle name="Normal 169 2 4 4" xfId="16815" xr:uid="{00000000-0005-0000-0000-0000EB780000}"/>
    <cellStyle name="Normal 169 2 4 5" xfId="19974" xr:uid="{00000000-0005-0000-0000-0000EC780000}"/>
    <cellStyle name="Normal 169 2 5" xfId="13982" xr:uid="{00000000-0005-0000-0000-0000ED780000}"/>
    <cellStyle name="Normal 169 2 5 2" xfId="16819" xr:uid="{00000000-0005-0000-0000-0000EE780000}"/>
    <cellStyle name="Normal 169 2 5 3" xfId="19978" xr:uid="{00000000-0005-0000-0000-0000EF780000}"/>
    <cellStyle name="Normal 169 3" xfId="13983" xr:uid="{00000000-0005-0000-0000-0000F0780000}"/>
    <cellStyle name="Normal 169 3 2" xfId="13984" xr:uid="{00000000-0005-0000-0000-0000F1780000}"/>
    <cellStyle name="Normal 169 3 3" xfId="13985" xr:uid="{00000000-0005-0000-0000-0000F2780000}"/>
    <cellStyle name="Normal 169 3 3 2" xfId="13986" xr:uid="{00000000-0005-0000-0000-0000F3780000}"/>
    <cellStyle name="Normal 169 3 3 2 2" xfId="13987" xr:uid="{00000000-0005-0000-0000-0000F4780000}"/>
    <cellStyle name="Normal 169 3 3 2 2 2" xfId="16822" xr:uid="{00000000-0005-0000-0000-0000F5780000}"/>
    <cellStyle name="Normal 169 3 3 2 2 3" xfId="19981" xr:uid="{00000000-0005-0000-0000-0000F6780000}"/>
    <cellStyle name="Normal 169 3 3 2 3" xfId="16821" xr:uid="{00000000-0005-0000-0000-0000F7780000}"/>
    <cellStyle name="Normal 169 3 3 2 4" xfId="19980" xr:uid="{00000000-0005-0000-0000-0000F8780000}"/>
    <cellStyle name="Normal 169 3 3 3" xfId="13988" xr:uid="{00000000-0005-0000-0000-0000F9780000}"/>
    <cellStyle name="Normal 169 3 3 3 2" xfId="16823" xr:uid="{00000000-0005-0000-0000-0000FA780000}"/>
    <cellStyle name="Normal 169 3 3 3 3" xfId="19982" xr:uid="{00000000-0005-0000-0000-0000FB780000}"/>
    <cellStyle name="Normal 169 3 3 4" xfId="16820" xr:uid="{00000000-0005-0000-0000-0000FC780000}"/>
    <cellStyle name="Normal 169 3 3 5" xfId="19979" xr:uid="{00000000-0005-0000-0000-0000FD780000}"/>
    <cellStyle name="Normal 169 3 4" xfId="13989" xr:uid="{00000000-0005-0000-0000-0000FE780000}"/>
    <cellStyle name="Normal 169 3 4 2" xfId="16824" xr:uid="{00000000-0005-0000-0000-0000FF780000}"/>
    <cellStyle name="Normal 169 3 4 3" xfId="19983" xr:uid="{00000000-0005-0000-0000-000000790000}"/>
    <cellStyle name="Normal 169 4" xfId="13990" xr:uid="{00000000-0005-0000-0000-000001790000}"/>
    <cellStyle name="Normal 169 5" xfId="13991" xr:uid="{00000000-0005-0000-0000-000002790000}"/>
    <cellStyle name="Normal 169 5 2" xfId="13992" xr:uid="{00000000-0005-0000-0000-000003790000}"/>
    <cellStyle name="Normal 169 5 2 2" xfId="13993" xr:uid="{00000000-0005-0000-0000-000004790000}"/>
    <cellStyle name="Normal 169 5 2 2 2" xfId="16827" xr:uid="{00000000-0005-0000-0000-000005790000}"/>
    <cellStyle name="Normal 169 5 2 2 3" xfId="19986" xr:uid="{00000000-0005-0000-0000-000006790000}"/>
    <cellStyle name="Normal 169 5 2 3" xfId="16826" xr:uid="{00000000-0005-0000-0000-000007790000}"/>
    <cellStyle name="Normal 169 5 2 4" xfId="19985" xr:uid="{00000000-0005-0000-0000-000008790000}"/>
    <cellStyle name="Normal 169 5 3" xfId="13994" xr:uid="{00000000-0005-0000-0000-000009790000}"/>
    <cellStyle name="Normal 169 5 3 2" xfId="16828" xr:uid="{00000000-0005-0000-0000-00000A790000}"/>
    <cellStyle name="Normal 169 5 3 3" xfId="19987" xr:uid="{00000000-0005-0000-0000-00000B790000}"/>
    <cellStyle name="Normal 169 5 4" xfId="16825" xr:uid="{00000000-0005-0000-0000-00000C790000}"/>
    <cellStyle name="Normal 169 5 5" xfId="19984" xr:uid="{00000000-0005-0000-0000-00000D790000}"/>
    <cellStyle name="Normal 169 6" xfId="13995" xr:uid="{00000000-0005-0000-0000-00000E790000}"/>
    <cellStyle name="Normal 169 7" xfId="13996" xr:uid="{00000000-0005-0000-0000-00000F790000}"/>
    <cellStyle name="Normal 169 8" xfId="13997" xr:uid="{00000000-0005-0000-0000-000010790000}"/>
    <cellStyle name="Normal 169 8 2" xfId="13998" xr:uid="{00000000-0005-0000-0000-000011790000}"/>
    <cellStyle name="Normal 169 9" xfId="13999" xr:uid="{00000000-0005-0000-0000-000012790000}"/>
    <cellStyle name="Normal 169 9 2" xfId="16829" xr:uid="{00000000-0005-0000-0000-000013790000}"/>
    <cellStyle name="Normal 169 9 3" xfId="19988" xr:uid="{00000000-0005-0000-0000-000014790000}"/>
    <cellStyle name="Normal 17" xfId="625" xr:uid="{00000000-0005-0000-0000-000015790000}"/>
    <cellStyle name="Normal 17 2" xfId="626" xr:uid="{00000000-0005-0000-0000-000016790000}"/>
    <cellStyle name="Normal 17 2 2" xfId="14000" xr:uid="{00000000-0005-0000-0000-000017790000}"/>
    <cellStyle name="Normal 17 2 2 2" xfId="14001" xr:uid="{00000000-0005-0000-0000-000018790000}"/>
    <cellStyle name="Normal 17 2 2 3" xfId="14002" xr:uid="{00000000-0005-0000-0000-000019790000}"/>
    <cellStyle name="Normal 17 2 2 3 2" xfId="14003" xr:uid="{00000000-0005-0000-0000-00001A790000}"/>
    <cellStyle name="Normal 17 2 2 3 2 2" xfId="16831" xr:uid="{00000000-0005-0000-0000-00001B790000}"/>
    <cellStyle name="Normal 17 2 2 3 2 3" xfId="19990" xr:uid="{00000000-0005-0000-0000-00001C790000}"/>
    <cellStyle name="Normal 17 2 2 3 3" xfId="16830" xr:uid="{00000000-0005-0000-0000-00001D790000}"/>
    <cellStyle name="Normal 17 2 2 3 4" xfId="19989" xr:uid="{00000000-0005-0000-0000-00001E790000}"/>
    <cellStyle name="Normal 17 2 2 4" xfId="14004" xr:uid="{00000000-0005-0000-0000-00001F790000}"/>
    <cellStyle name="Normal 17 2 2 4 2" xfId="16832" xr:uid="{00000000-0005-0000-0000-000020790000}"/>
    <cellStyle name="Normal 17 2 2 4 3" xfId="19991" xr:uid="{00000000-0005-0000-0000-000021790000}"/>
    <cellStyle name="Normal 17 2 3" xfId="14005" xr:uid="{00000000-0005-0000-0000-000022790000}"/>
    <cellStyle name="Normal 17 2 3 2" xfId="14006" xr:uid="{00000000-0005-0000-0000-000023790000}"/>
    <cellStyle name="Normal 17 2 3 2 2" xfId="14007" xr:uid="{00000000-0005-0000-0000-000024790000}"/>
    <cellStyle name="Normal 17 2 3 2 2 2" xfId="16835" xr:uid="{00000000-0005-0000-0000-000025790000}"/>
    <cellStyle name="Normal 17 2 3 2 2 3" xfId="19994" xr:uid="{00000000-0005-0000-0000-000026790000}"/>
    <cellStyle name="Normal 17 2 3 2 3" xfId="16834" xr:uid="{00000000-0005-0000-0000-000027790000}"/>
    <cellStyle name="Normal 17 2 3 2 4" xfId="19993" xr:uid="{00000000-0005-0000-0000-000028790000}"/>
    <cellStyle name="Normal 17 2 3 3" xfId="14008" xr:uid="{00000000-0005-0000-0000-000029790000}"/>
    <cellStyle name="Normal 17 2 3 3 2" xfId="16836" xr:uid="{00000000-0005-0000-0000-00002A790000}"/>
    <cellStyle name="Normal 17 2 3 3 3" xfId="19995" xr:uid="{00000000-0005-0000-0000-00002B790000}"/>
    <cellStyle name="Normal 17 2 3 4" xfId="16833" xr:uid="{00000000-0005-0000-0000-00002C790000}"/>
    <cellStyle name="Normal 17 2 3 5" xfId="19992" xr:uid="{00000000-0005-0000-0000-00002D790000}"/>
    <cellStyle name="Normal 17 3" xfId="627" xr:uid="{00000000-0005-0000-0000-00002E790000}"/>
    <cellStyle name="Normal 17 3 2" xfId="14009" xr:uid="{00000000-0005-0000-0000-00002F790000}"/>
    <cellStyle name="Normal 17 3 2 2" xfId="16837" xr:uid="{00000000-0005-0000-0000-000030790000}"/>
    <cellStyle name="Normal 17 3 2 3" xfId="19996" xr:uid="{00000000-0005-0000-0000-000031790000}"/>
    <cellStyle name="Normal 17 4" xfId="14010" xr:uid="{00000000-0005-0000-0000-000032790000}"/>
    <cellStyle name="Normal 170" xfId="32" xr:uid="{00000000-0005-0000-0000-000033790000}"/>
    <cellStyle name="Normal 170 10" xfId="14011" xr:uid="{00000000-0005-0000-0000-000034790000}"/>
    <cellStyle name="Normal 170 2" xfId="628" xr:uid="{00000000-0005-0000-0000-000035790000}"/>
    <cellStyle name="Normal 170 2 2" xfId="629" xr:uid="{00000000-0005-0000-0000-000036790000}"/>
    <cellStyle name="Normal 170 2 3" xfId="14012" xr:uid="{00000000-0005-0000-0000-000037790000}"/>
    <cellStyle name="Normal 170 2 3 2" xfId="14013" xr:uid="{00000000-0005-0000-0000-000038790000}"/>
    <cellStyle name="Normal 170 2 3 2 2" xfId="16839" xr:uid="{00000000-0005-0000-0000-000039790000}"/>
    <cellStyle name="Normal 170 2 3 3" xfId="16838" xr:uid="{00000000-0005-0000-0000-00003A790000}"/>
    <cellStyle name="Normal 170 2 3 4" xfId="19997" xr:uid="{00000000-0005-0000-0000-00003B790000}"/>
    <cellStyle name="Normal 170 2 4" xfId="14014" xr:uid="{00000000-0005-0000-0000-00003C790000}"/>
    <cellStyle name="Normal 170 2 4 2" xfId="16840" xr:uid="{00000000-0005-0000-0000-00003D790000}"/>
    <cellStyle name="Normal 170 3" xfId="14015" xr:uid="{00000000-0005-0000-0000-00003E790000}"/>
    <cellStyle name="Normal 170 3 2" xfId="14016" xr:uid="{00000000-0005-0000-0000-00003F790000}"/>
    <cellStyle name="Normal 170 3 2 2" xfId="14017" xr:uid="{00000000-0005-0000-0000-000040790000}"/>
    <cellStyle name="Normal 170 3 2 2 2" xfId="16843" xr:uid="{00000000-0005-0000-0000-000041790000}"/>
    <cellStyle name="Normal 170 3 2 3" xfId="16842" xr:uid="{00000000-0005-0000-0000-000042790000}"/>
    <cellStyle name="Normal 170 3 3" xfId="14018" xr:uid="{00000000-0005-0000-0000-000043790000}"/>
    <cellStyle name="Normal 170 3 3 2" xfId="16844" xr:uid="{00000000-0005-0000-0000-000044790000}"/>
    <cellStyle name="Normal 170 3 4" xfId="16841" xr:uid="{00000000-0005-0000-0000-000045790000}"/>
    <cellStyle name="Normal 170 4" xfId="14019" xr:uid="{00000000-0005-0000-0000-000046790000}"/>
    <cellStyle name="Normal 170 4 2" xfId="16845" xr:uid="{00000000-0005-0000-0000-000047790000}"/>
    <cellStyle name="Normal 170 5" xfId="14020" xr:uid="{00000000-0005-0000-0000-000048790000}"/>
    <cellStyle name="Normal 170 5 2" xfId="14021" xr:uid="{00000000-0005-0000-0000-000049790000}"/>
    <cellStyle name="Normal 170 5 2 2" xfId="14022" xr:uid="{00000000-0005-0000-0000-00004A790000}"/>
    <cellStyle name="Normal 170 5 2 2 2" xfId="16848" xr:uid="{00000000-0005-0000-0000-00004B790000}"/>
    <cellStyle name="Normal 170 5 2 3" xfId="16847" xr:uid="{00000000-0005-0000-0000-00004C790000}"/>
    <cellStyle name="Normal 170 5 3" xfId="14023" xr:uid="{00000000-0005-0000-0000-00004D790000}"/>
    <cellStyle name="Normal 170 5 3 2" xfId="16849" xr:uid="{00000000-0005-0000-0000-00004E790000}"/>
    <cellStyle name="Normal 170 5 4" xfId="16846" xr:uid="{00000000-0005-0000-0000-00004F790000}"/>
    <cellStyle name="Normal 170 6" xfId="14024" xr:uid="{00000000-0005-0000-0000-000050790000}"/>
    <cellStyle name="Normal 170 6 2" xfId="16850" xr:uid="{00000000-0005-0000-0000-000051790000}"/>
    <cellStyle name="Normal 170 7" xfId="14025" xr:uid="{00000000-0005-0000-0000-000052790000}"/>
    <cellStyle name="Normal 170 7 2" xfId="16851" xr:uid="{00000000-0005-0000-0000-000053790000}"/>
    <cellStyle name="Normal 170 8" xfId="14026" xr:uid="{00000000-0005-0000-0000-000054790000}"/>
    <cellStyle name="Normal 170 8 2" xfId="16852" xr:uid="{00000000-0005-0000-0000-000055790000}"/>
    <cellStyle name="Normal 170 9" xfId="14027" xr:uid="{00000000-0005-0000-0000-000056790000}"/>
    <cellStyle name="Normal 170 9 2" xfId="16853" xr:uid="{00000000-0005-0000-0000-000057790000}"/>
    <cellStyle name="Normal 171" xfId="630" xr:uid="{00000000-0005-0000-0000-000058790000}"/>
    <cellStyle name="Normal 171 10" xfId="14028" xr:uid="{00000000-0005-0000-0000-000059790000}"/>
    <cellStyle name="Normal 171 2" xfId="631" xr:uid="{00000000-0005-0000-0000-00005A790000}"/>
    <cellStyle name="Normal 171 2 2" xfId="14030" xr:uid="{00000000-0005-0000-0000-00005B790000}"/>
    <cellStyle name="Normal 171 2 2 2" xfId="16856" xr:uid="{00000000-0005-0000-0000-00005C790000}"/>
    <cellStyle name="Normal 171 2 3" xfId="14031" xr:uid="{00000000-0005-0000-0000-00005D790000}"/>
    <cellStyle name="Normal 171 2 3 2" xfId="14032" xr:uid="{00000000-0005-0000-0000-00005E790000}"/>
    <cellStyle name="Normal 171 2 3 2 2" xfId="16858" xr:uid="{00000000-0005-0000-0000-00005F790000}"/>
    <cellStyle name="Normal 171 2 3 3" xfId="16857" xr:uid="{00000000-0005-0000-0000-000060790000}"/>
    <cellStyle name="Normal 171 2 4" xfId="14033" xr:uid="{00000000-0005-0000-0000-000061790000}"/>
    <cellStyle name="Normal 171 2 4 2" xfId="16859" xr:uid="{00000000-0005-0000-0000-000062790000}"/>
    <cellStyle name="Normal 171 2 5" xfId="16855" xr:uid="{00000000-0005-0000-0000-000063790000}"/>
    <cellStyle name="Normal 171 2 6" xfId="14029" xr:uid="{00000000-0005-0000-0000-000064790000}"/>
    <cellStyle name="Normal 171 3" xfId="14034" xr:uid="{00000000-0005-0000-0000-000065790000}"/>
    <cellStyle name="Normal 171 3 2" xfId="14035" xr:uid="{00000000-0005-0000-0000-000066790000}"/>
    <cellStyle name="Normal 171 3 2 2" xfId="14036" xr:uid="{00000000-0005-0000-0000-000067790000}"/>
    <cellStyle name="Normal 171 3 2 2 2" xfId="16862" xr:uid="{00000000-0005-0000-0000-000068790000}"/>
    <cellStyle name="Normal 171 3 2 3" xfId="16861" xr:uid="{00000000-0005-0000-0000-000069790000}"/>
    <cellStyle name="Normal 171 3 3" xfId="14037" xr:uid="{00000000-0005-0000-0000-00006A790000}"/>
    <cellStyle name="Normal 171 3 3 2" xfId="16863" xr:uid="{00000000-0005-0000-0000-00006B790000}"/>
    <cellStyle name="Normal 171 3 4" xfId="16860" xr:uid="{00000000-0005-0000-0000-00006C790000}"/>
    <cellStyle name="Normal 171 4" xfId="14038" xr:uid="{00000000-0005-0000-0000-00006D790000}"/>
    <cellStyle name="Normal 171 4 2" xfId="16864" xr:uid="{00000000-0005-0000-0000-00006E790000}"/>
    <cellStyle name="Normal 171 5" xfId="14039" xr:uid="{00000000-0005-0000-0000-00006F790000}"/>
    <cellStyle name="Normal 171 5 2" xfId="14040" xr:uid="{00000000-0005-0000-0000-000070790000}"/>
    <cellStyle name="Normal 171 5 2 2" xfId="14041" xr:uid="{00000000-0005-0000-0000-000071790000}"/>
    <cellStyle name="Normal 171 5 2 2 2" xfId="16867" xr:uid="{00000000-0005-0000-0000-000072790000}"/>
    <cellStyle name="Normal 171 5 2 3" xfId="16866" xr:uid="{00000000-0005-0000-0000-000073790000}"/>
    <cellStyle name="Normal 171 5 3" xfId="14042" xr:uid="{00000000-0005-0000-0000-000074790000}"/>
    <cellStyle name="Normal 171 5 3 2" xfId="16868" xr:uid="{00000000-0005-0000-0000-000075790000}"/>
    <cellStyle name="Normal 171 5 4" xfId="16865" xr:uid="{00000000-0005-0000-0000-000076790000}"/>
    <cellStyle name="Normal 171 6" xfId="14043" xr:uid="{00000000-0005-0000-0000-000077790000}"/>
    <cellStyle name="Normal 171 6 2" xfId="16869" xr:uid="{00000000-0005-0000-0000-000078790000}"/>
    <cellStyle name="Normal 171 7" xfId="14044" xr:uid="{00000000-0005-0000-0000-000079790000}"/>
    <cellStyle name="Normal 171 7 2" xfId="16870" xr:uid="{00000000-0005-0000-0000-00007A790000}"/>
    <cellStyle name="Normal 171 8" xfId="14045" xr:uid="{00000000-0005-0000-0000-00007B790000}"/>
    <cellStyle name="Normal 171 8 2" xfId="16871" xr:uid="{00000000-0005-0000-0000-00007C790000}"/>
    <cellStyle name="Normal 171 9" xfId="16854" xr:uid="{00000000-0005-0000-0000-00007D790000}"/>
    <cellStyle name="Normal 172" xfId="632" xr:uid="{00000000-0005-0000-0000-00007E790000}"/>
    <cellStyle name="Normal 172 10" xfId="14046" xr:uid="{00000000-0005-0000-0000-00007F790000}"/>
    <cellStyle name="Normal 172 2" xfId="633" xr:uid="{00000000-0005-0000-0000-000080790000}"/>
    <cellStyle name="Normal 172 2 2" xfId="16873" xr:uid="{00000000-0005-0000-0000-000081790000}"/>
    <cellStyle name="Normal 172 2 3" xfId="14047" xr:uid="{00000000-0005-0000-0000-000082790000}"/>
    <cellStyle name="Normal 172 3" xfId="14048" xr:uid="{00000000-0005-0000-0000-000083790000}"/>
    <cellStyle name="Normal 172 3 2" xfId="14049" xr:uid="{00000000-0005-0000-0000-000084790000}"/>
    <cellStyle name="Normal 172 3 2 2" xfId="14050" xr:uid="{00000000-0005-0000-0000-000085790000}"/>
    <cellStyle name="Normal 172 3 2 2 2" xfId="16876" xr:uid="{00000000-0005-0000-0000-000086790000}"/>
    <cellStyle name="Normal 172 3 2 3" xfId="16875" xr:uid="{00000000-0005-0000-0000-000087790000}"/>
    <cellStyle name="Normal 172 3 3" xfId="14051" xr:uid="{00000000-0005-0000-0000-000088790000}"/>
    <cellStyle name="Normal 172 3 3 2" xfId="16877" xr:uid="{00000000-0005-0000-0000-000089790000}"/>
    <cellStyle name="Normal 172 3 4" xfId="16874" xr:uid="{00000000-0005-0000-0000-00008A790000}"/>
    <cellStyle name="Normal 172 4" xfId="14052" xr:uid="{00000000-0005-0000-0000-00008B790000}"/>
    <cellStyle name="Normal 172 4 2" xfId="16878" xr:uid="{00000000-0005-0000-0000-00008C790000}"/>
    <cellStyle name="Normal 172 5" xfId="14053" xr:uid="{00000000-0005-0000-0000-00008D790000}"/>
    <cellStyle name="Normal 172 5 2" xfId="14054" xr:uid="{00000000-0005-0000-0000-00008E790000}"/>
    <cellStyle name="Normal 172 5 2 2" xfId="14055" xr:uid="{00000000-0005-0000-0000-00008F790000}"/>
    <cellStyle name="Normal 172 5 2 2 2" xfId="16881" xr:uid="{00000000-0005-0000-0000-000090790000}"/>
    <cellStyle name="Normal 172 5 2 3" xfId="16880" xr:uid="{00000000-0005-0000-0000-000091790000}"/>
    <cellStyle name="Normal 172 5 3" xfId="14056" xr:uid="{00000000-0005-0000-0000-000092790000}"/>
    <cellStyle name="Normal 172 5 3 2" xfId="16882" xr:uid="{00000000-0005-0000-0000-000093790000}"/>
    <cellStyle name="Normal 172 5 4" xfId="16879" xr:uid="{00000000-0005-0000-0000-000094790000}"/>
    <cellStyle name="Normal 172 6" xfId="14057" xr:uid="{00000000-0005-0000-0000-000095790000}"/>
    <cellStyle name="Normal 172 6 2" xfId="16883" xr:uid="{00000000-0005-0000-0000-000096790000}"/>
    <cellStyle name="Normal 172 7" xfId="14058" xr:uid="{00000000-0005-0000-0000-000097790000}"/>
    <cellStyle name="Normal 172 7 2" xfId="16884" xr:uid="{00000000-0005-0000-0000-000098790000}"/>
    <cellStyle name="Normal 172 8" xfId="14059" xr:uid="{00000000-0005-0000-0000-000099790000}"/>
    <cellStyle name="Normal 172 8 2" xfId="16885" xr:uid="{00000000-0005-0000-0000-00009A790000}"/>
    <cellStyle name="Normal 172 9" xfId="16872" xr:uid="{00000000-0005-0000-0000-00009B790000}"/>
    <cellStyle name="Normal 173" xfId="634" xr:uid="{00000000-0005-0000-0000-00009C790000}"/>
    <cellStyle name="Normal 173 2" xfId="635" xr:uid="{00000000-0005-0000-0000-00009D790000}"/>
    <cellStyle name="Normal 173 2 2" xfId="16887" xr:uid="{00000000-0005-0000-0000-00009E790000}"/>
    <cellStyle name="Normal 173 2 3" xfId="14061" xr:uid="{00000000-0005-0000-0000-00009F790000}"/>
    <cellStyle name="Normal 173 3" xfId="14062" xr:uid="{00000000-0005-0000-0000-0000A0790000}"/>
    <cellStyle name="Normal 173 3 2" xfId="14063" xr:uid="{00000000-0005-0000-0000-0000A1790000}"/>
    <cellStyle name="Normal 173 3 2 2" xfId="14064" xr:uid="{00000000-0005-0000-0000-0000A2790000}"/>
    <cellStyle name="Normal 173 3 2 2 2" xfId="16890" xr:uid="{00000000-0005-0000-0000-0000A3790000}"/>
    <cellStyle name="Normal 173 3 2 3" xfId="16889" xr:uid="{00000000-0005-0000-0000-0000A4790000}"/>
    <cellStyle name="Normal 173 3 3" xfId="14065" xr:uid="{00000000-0005-0000-0000-0000A5790000}"/>
    <cellStyle name="Normal 173 3 3 2" xfId="16891" xr:uid="{00000000-0005-0000-0000-0000A6790000}"/>
    <cellStyle name="Normal 173 3 4" xfId="16888" xr:uid="{00000000-0005-0000-0000-0000A7790000}"/>
    <cellStyle name="Normal 173 4" xfId="14066" xr:uid="{00000000-0005-0000-0000-0000A8790000}"/>
    <cellStyle name="Normal 173 4 2" xfId="16892" xr:uid="{00000000-0005-0000-0000-0000A9790000}"/>
    <cellStyle name="Normal 173 5" xfId="14067" xr:uid="{00000000-0005-0000-0000-0000AA790000}"/>
    <cellStyle name="Normal 173 5 2" xfId="14068" xr:uid="{00000000-0005-0000-0000-0000AB790000}"/>
    <cellStyle name="Normal 173 5 2 2" xfId="14069" xr:uid="{00000000-0005-0000-0000-0000AC790000}"/>
    <cellStyle name="Normal 173 5 2 2 2" xfId="16895" xr:uid="{00000000-0005-0000-0000-0000AD790000}"/>
    <cellStyle name="Normal 173 5 2 3" xfId="16894" xr:uid="{00000000-0005-0000-0000-0000AE790000}"/>
    <cellStyle name="Normal 173 5 3" xfId="14070" xr:uid="{00000000-0005-0000-0000-0000AF790000}"/>
    <cellStyle name="Normal 173 5 3 2" xfId="16896" xr:uid="{00000000-0005-0000-0000-0000B0790000}"/>
    <cellStyle name="Normal 173 5 4" xfId="16893" xr:uid="{00000000-0005-0000-0000-0000B1790000}"/>
    <cellStyle name="Normal 173 6" xfId="14071" xr:uid="{00000000-0005-0000-0000-0000B2790000}"/>
    <cellStyle name="Normal 173 6 2" xfId="16897" xr:uid="{00000000-0005-0000-0000-0000B3790000}"/>
    <cellStyle name="Normal 173 7" xfId="16886" xr:uid="{00000000-0005-0000-0000-0000B4790000}"/>
    <cellStyle name="Normal 173 8" xfId="14060" xr:uid="{00000000-0005-0000-0000-0000B5790000}"/>
    <cellStyle name="Normal 174" xfId="636" xr:uid="{00000000-0005-0000-0000-0000B6790000}"/>
    <cellStyle name="Normal 174 2" xfId="637" xr:uid="{00000000-0005-0000-0000-0000B7790000}"/>
    <cellStyle name="Normal 174 2 2" xfId="16899" xr:uid="{00000000-0005-0000-0000-0000B8790000}"/>
    <cellStyle name="Normal 174 2 3" xfId="14073" xr:uid="{00000000-0005-0000-0000-0000B9790000}"/>
    <cellStyle name="Normal 174 3" xfId="14074" xr:uid="{00000000-0005-0000-0000-0000BA790000}"/>
    <cellStyle name="Normal 174 3 2" xfId="14075" xr:uid="{00000000-0005-0000-0000-0000BB790000}"/>
    <cellStyle name="Normal 174 3 2 2" xfId="14076" xr:uid="{00000000-0005-0000-0000-0000BC790000}"/>
    <cellStyle name="Normal 174 3 2 2 2" xfId="16902" xr:uid="{00000000-0005-0000-0000-0000BD790000}"/>
    <cellStyle name="Normal 174 3 2 3" xfId="16901" xr:uid="{00000000-0005-0000-0000-0000BE790000}"/>
    <cellStyle name="Normal 174 3 3" xfId="14077" xr:uid="{00000000-0005-0000-0000-0000BF790000}"/>
    <cellStyle name="Normal 174 3 3 2" xfId="16903" xr:uid="{00000000-0005-0000-0000-0000C0790000}"/>
    <cellStyle name="Normal 174 3 4" xfId="16900" xr:uid="{00000000-0005-0000-0000-0000C1790000}"/>
    <cellStyle name="Normal 174 4" xfId="14078" xr:uid="{00000000-0005-0000-0000-0000C2790000}"/>
    <cellStyle name="Normal 174 4 2" xfId="14079" xr:uid="{00000000-0005-0000-0000-0000C3790000}"/>
    <cellStyle name="Normal 174 4 2 2" xfId="14080" xr:uid="{00000000-0005-0000-0000-0000C4790000}"/>
    <cellStyle name="Normal 174 4 2 2 2" xfId="16906" xr:uid="{00000000-0005-0000-0000-0000C5790000}"/>
    <cellStyle name="Normal 174 4 2 3" xfId="16905" xr:uid="{00000000-0005-0000-0000-0000C6790000}"/>
    <cellStyle name="Normal 174 4 3" xfId="14081" xr:uid="{00000000-0005-0000-0000-0000C7790000}"/>
    <cellStyle name="Normal 174 4 3 2" xfId="16907" xr:uid="{00000000-0005-0000-0000-0000C8790000}"/>
    <cellStyle name="Normal 174 4 4" xfId="16904" xr:uid="{00000000-0005-0000-0000-0000C9790000}"/>
    <cellStyle name="Normal 174 5" xfId="14082" xr:uid="{00000000-0005-0000-0000-0000CA790000}"/>
    <cellStyle name="Normal 174 5 2" xfId="14083" xr:uid="{00000000-0005-0000-0000-0000CB790000}"/>
    <cellStyle name="Normal 174 5 2 2" xfId="14084" xr:uid="{00000000-0005-0000-0000-0000CC790000}"/>
    <cellStyle name="Normal 174 5 2 2 2" xfId="16910" xr:uid="{00000000-0005-0000-0000-0000CD790000}"/>
    <cellStyle name="Normal 174 5 2 3" xfId="16909" xr:uid="{00000000-0005-0000-0000-0000CE790000}"/>
    <cellStyle name="Normal 174 5 3" xfId="14085" xr:uid="{00000000-0005-0000-0000-0000CF790000}"/>
    <cellStyle name="Normal 174 5 3 2" xfId="16911" xr:uid="{00000000-0005-0000-0000-0000D0790000}"/>
    <cellStyle name="Normal 174 5 4" xfId="16908" xr:uid="{00000000-0005-0000-0000-0000D1790000}"/>
    <cellStyle name="Normal 174 6" xfId="14086" xr:uid="{00000000-0005-0000-0000-0000D2790000}"/>
    <cellStyle name="Normal 174 6 2" xfId="16912" xr:uid="{00000000-0005-0000-0000-0000D3790000}"/>
    <cellStyle name="Normal 174 7" xfId="16898" xr:uid="{00000000-0005-0000-0000-0000D4790000}"/>
    <cellStyle name="Normal 174 8" xfId="14072" xr:uid="{00000000-0005-0000-0000-0000D5790000}"/>
    <cellStyle name="Normal 175" xfId="14087" xr:uid="{00000000-0005-0000-0000-0000D6790000}"/>
    <cellStyle name="Normal 175 2" xfId="14088" xr:uid="{00000000-0005-0000-0000-0000D7790000}"/>
    <cellStyle name="Normal 175 2 2" xfId="16914" xr:uid="{00000000-0005-0000-0000-0000D8790000}"/>
    <cellStyle name="Normal 175 3" xfId="14089" xr:uid="{00000000-0005-0000-0000-0000D9790000}"/>
    <cellStyle name="Normal 175 3 2" xfId="14090" xr:uid="{00000000-0005-0000-0000-0000DA790000}"/>
    <cellStyle name="Normal 175 3 2 2" xfId="14091" xr:uid="{00000000-0005-0000-0000-0000DB790000}"/>
    <cellStyle name="Normal 175 3 2 2 2" xfId="16917" xr:uid="{00000000-0005-0000-0000-0000DC790000}"/>
    <cellStyle name="Normal 175 3 2 3" xfId="16916" xr:uid="{00000000-0005-0000-0000-0000DD790000}"/>
    <cellStyle name="Normal 175 3 3" xfId="14092" xr:uid="{00000000-0005-0000-0000-0000DE790000}"/>
    <cellStyle name="Normal 175 3 3 2" xfId="16918" xr:uid="{00000000-0005-0000-0000-0000DF790000}"/>
    <cellStyle name="Normal 175 3 4" xfId="16915" xr:uid="{00000000-0005-0000-0000-0000E0790000}"/>
    <cellStyle name="Normal 175 4" xfId="14093" xr:uid="{00000000-0005-0000-0000-0000E1790000}"/>
    <cellStyle name="Normal 175 4 2" xfId="14094" xr:uid="{00000000-0005-0000-0000-0000E2790000}"/>
    <cellStyle name="Normal 175 4 2 2" xfId="14095" xr:uid="{00000000-0005-0000-0000-0000E3790000}"/>
    <cellStyle name="Normal 175 4 2 2 2" xfId="16921" xr:uid="{00000000-0005-0000-0000-0000E4790000}"/>
    <cellStyle name="Normal 175 4 2 3" xfId="16920" xr:uid="{00000000-0005-0000-0000-0000E5790000}"/>
    <cellStyle name="Normal 175 4 3" xfId="14096" xr:uid="{00000000-0005-0000-0000-0000E6790000}"/>
    <cellStyle name="Normal 175 4 3 2" xfId="16922" xr:uid="{00000000-0005-0000-0000-0000E7790000}"/>
    <cellStyle name="Normal 175 4 4" xfId="16919" xr:uid="{00000000-0005-0000-0000-0000E8790000}"/>
    <cellStyle name="Normal 175 5" xfId="14097" xr:uid="{00000000-0005-0000-0000-0000E9790000}"/>
    <cellStyle name="Normal 175 5 2" xfId="14098" xr:uid="{00000000-0005-0000-0000-0000EA790000}"/>
    <cellStyle name="Normal 175 5 2 2" xfId="14099" xr:uid="{00000000-0005-0000-0000-0000EB790000}"/>
    <cellStyle name="Normal 175 5 2 2 2" xfId="16925" xr:uid="{00000000-0005-0000-0000-0000EC790000}"/>
    <cellStyle name="Normal 175 5 2 3" xfId="16924" xr:uid="{00000000-0005-0000-0000-0000ED790000}"/>
    <cellStyle name="Normal 175 5 3" xfId="14100" xr:uid="{00000000-0005-0000-0000-0000EE790000}"/>
    <cellStyle name="Normal 175 5 3 2" xfId="16926" xr:uid="{00000000-0005-0000-0000-0000EF790000}"/>
    <cellStyle name="Normal 175 5 4" xfId="16923" xr:uid="{00000000-0005-0000-0000-0000F0790000}"/>
    <cellStyle name="Normal 175 6" xfId="14101" xr:uid="{00000000-0005-0000-0000-0000F1790000}"/>
    <cellStyle name="Normal 175 6 2" xfId="16927" xr:uid="{00000000-0005-0000-0000-0000F2790000}"/>
    <cellStyle name="Normal 175 7" xfId="16913" xr:uid="{00000000-0005-0000-0000-0000F3790000}"/>
    <cellStyle name="Normal 176" xfId="638" xr:uid="{00000000-0005-0000-0000-0000F4790000}"/>
    <cellStyle name="Normal 176 2" xfId="639" xr:uid="{00000000-0005-0000-0000-0000F5790000}"/>
    <cellStyle name="Normal 176 2 2" xfId="14104" xr:uid="{00000000-0005-0000-0000-0000F6790000}"/>
    <cellStyle name="Normal 176 2 2 2" xfId="14105" xr:uid="{00000000-0005-0000-0000-0000F7790000}"/>
    <cellStyle name="Normal 176 2 2 2 2" xfId="16931" xr:uid="{00000000-0005-0000-0000-0000F8790000}"/>
    <cellStyle name="Normal 176 2 2 3" xfId="16930" xr:uid="{00000000-0005-0000-0000-0000F9790000}"/>
    <cellStyle name="Normal 176 2 3" xfId="14106" xr:uid="{00000000-0005-0000-0000-0000FA790000}"/>
    <cellStyle name="Normal 176 2 3 2" xfId="14107" xr:uid="{00000000-0005-0000-0000-0000FB790000}"/>
    <cellStyle name="Normal 176 2 3 2 2" xfId="14108" xr:uid="{00000000-0005-0000-0000-0000FC790000}"/>
    <cellStyle name="Normal 176 2 3 2 2 2" xfId="16934" xr:uid="{00000000-0005-0000-0000-0000FD790000}"/>
    <cellStyle name="Normal 176 2 3 2 3" xfId="16933" xr:uid="{00000000-0005-0000-0000-0000FE790000}"/>
    <cellStyle name="Normal 176 2 3 3" xfId="14109" xr:uid="{00000000-0005-0000-0000-0000FF790000}"/>
    <cellStyle name="Normal 176 2 3 3 2" xfId="16935" xr:uid="{00000000-0005-0000-0000-0000007A0000}"/>
    <cellStyle name="Normal 176 2 3 4" xfId="16932" xr:uid="{00000000-0005-0000-0000-0000017A0000}"/>
    <cellStyle name="Normal 176 2 4" xfId="14110" xr:uid="{00000000-0005-0000-0000-0000027A0000}"/>
    <cellStyle name="Normal 176 2 4 2" xfId="16936" xr:uid="{00000000-0005-0000-0000-0000037A0000}"/>
    <cellStyle name="Normal 176 2 5" xfId="16929" xr:uid="{00000000-0005-0000-0000-0000047A0000}"/>
    <cellStyle name="Normal 176 2 6" xfId="14103" xr:uid="{00000000-0005-0000-0000-0000057A0000}"/>
    <cellStyle name="Normal 176 3" xfId="14111" xr:uid="{00000000-0005-0000-0000-0000067A0000}"/>
    <cellStyle name="Normal 176 3 2" xfId="14112" xr:uid="{00000000-0005-0000-0000-0000077A0000}"/>
    <cellStyle name="Normal 176 3 2 2" xfId="14113" xr:uid="{00000000-0005-0000-0000-0000087A0000}"/>
    <cellStyle name="Normal 176 3 2 2 2" xfId="16939" xr:uid="{00000000-0005-0000-0000-0000097A0000}"/>
    <cellStyle name="Normal 176 3 2 3" xfId="16938" xr:uid="{00000000-0005-0000-0000-00000A7A0000}"/>
    <cellStyle name="Normal 176 3 3" xfId="14114" xr:uid="{00000000-0005-0000-0000-00000B7A0000}"/>
    <cellStyle name="Normal 176 3 3 2" xfId="16940" xr:uid="{00000000-0005-0000-0000-00000C7A0000}"/>
    <cellStyle name="Normal 176 3 4" xfId="16937" xr:uid="{00000000-0005-0000-0000-00000D7A0000}"/>
    <cellStyle name="Normal 176 4" xfId="14115" xr:uid="{00000000-0005-0000-0000-00000E7A0000}"/>
    <cellStyle name="Normal 176 4 2" xfId="16941" xr:uid="{00000000-0005-0000-0000-00000F7A0000}"/>
    <cellStyle name="Normal 176 5" xfId="16928" xr:uid="{00000000-0005-0000-0000-0000107A0000}"/>
    <cellStyle name="Normal 176 6" xfId="14102" xr:uid="{00000000-0005-0000-0000-0000117A0000}"/>
    <cellStyle name="Normal 177" xfId="14116" xr:uid="{00000000-0005-0000-0000-0000127A0000}"/>
    <cellStyle name="Normal 177 2" xfId="14117" xr:uid="{00000000-0005-0000-0000-0000137A0000}"/>
    <cellStyle name="Normal 177 2 2" xfId="14118" xr:uid="{00000000-0005-0000-0000-0000147A0000}"/>
    <cellStyle name="Normal 177 2 2 2" xfId="14119" xr:uid="{00000000-0005-0000-0000-0000157A0000}"/>
    <cellStyle name="Normal 177 2 2 2 2" xfId="16945" xr:uid="{00000000-0005-0000-0000-0000167A0000}"/>
    <cellStyle name="Normal 177 2 2 3" xfId="16944" xr:uid="{00000000-0005-0000-0000-0000177A0000}"/>
    <cellStyle name="Normal 177 2 3" xfId="14120" xr:uid="{00000000-0005-0000-0000-0000187A0000}"/>
    <cellStyle name="Normal 177 2 3 2" xfId="14121" xr:uid="{00000000-0005-0000-0000-0000197A0000}"/>
    <cellStyle name="Normal 177 2 3 2 2" xfId="14122" xr:uid="{00000000-0005-0000-0000-00001A7A0000}"/>
    <cellStyle name="Normal 177 2 3 2 2 2" xfId="16948" xr:uid="{00000000-0005-0000-0000-00001B7A0000}"/>
    <cellStyle name="Normal 177 2 3 2 3" xfId="16947" xr:uid="{00000000-0005-0000-0000-00001C7A0000}"/>
    <cellStyle name="Normal 177 2 3 3" xfId="14123" xr:uid="{00000000-0005-0000-0000-00001D7A0000}"/>
    <cellStyle name="Normal 177 2 3 3 2" xfId="16949" xr:uid="{00000000-0005-0000-0000-00001E7A0000}"/>
    <cellStyle name="Normal 177 2 3 4" xfId="16946" xr:uid="{00000000-0005-0000-0000-00001F7A0000}"/>
    <cellStyle name="Normal 177 2 4" xfId="14124" xr:uid="{00000000-0005-0000-0000-0000207A0000}"/>
    <cellStyle name="Normal 177 2 4 2" xfId="16950" xr:uid="{00000000-0005-0000-0000-0000217A0000}"/>
    <cellStyle name="Normal 177 2 5" xfId="16943" xr:uid="{00000000-0005-0000-0000-0000227A0000}"/>
    <cellStyle name="Normal 177 3" xfId="14125" xr:uid="{00000000-0005-0000-0000-0000237A0000}"/>
    <cellStyle name="Normal 177 3 2" xfId="14126" xr:uid="{00000000-0005-0000-0000-0000247A0000}"/>
    <cellStyle name="Normal 177 3 2 2" xfId="14127" xr:uid="{00000000-0005-0000-0000-0000257A0000}"/>
    <cellStyle name="Normal 177 3 2 2 2" xfId="16953" xr:uid="{00000000-0005-0000-0000-0000267A0000}"/>
    <cellStyle name="Normal 177 3 2 3" xfId="16952" xr:uid="{00000000-0005-0000-0000-0000277A0000}"/>
    <cellStyle name="Normal 177 3 3" xfId="14128" xr:uid="{00000000-0005-0000-0000-0000287A0000}"/>
    <cellStyle name="Normal 177 3 3 2" xfId="16954" xr:uid="{00000000-0005-0000-0000-0000297A0000}"/>
    <cellStyle name="Normal 177 3 4" xfId="16951" xr:uid="{00000000-0005-0000-0000-00002A7A0000}"/>
    <cellStyle name="Normal 177 4" xfId="14129" xr:uid="{00000000-0005-0000-0000-00002B7A0000}"/>
    <cellStyle name="Normal 177 4 2" xfId="16955" xr:uid="{00000000-0005-0000-0000-00002C7A0000}"/>
    <cellStyle name="Normal 177 5" xfId="16942" xr:uid="{00000000-0005-0000-0000-00002D7A0000}"/>
    <cellStyle name="Normal 178" xfId="14130" xr:uid="{00000000-0005-0000-0000-00002E7A0000}"/>
    <cellStyle name="Normal 178 2" xfId="14131" xr:uid="{00000000-0005-0000-0000-00002F7A0000}"/>
    <cellStyle name="Normal 178 2 2" xfId="14132" xr:uid="{00000000-0005-0000-0000-0000307A0000}"/>
    <cellStyle name="Normal 178 2 2 2" xfId="14133" xr:uid="{00000000-0005-0000-0000-0000317A0000}"/>
    <cellStyle name="Normal 178 2 2 2 2" xfId="16959" xr:uid="{00000000-0005-0000-0000-0000327A0000}"/>
    <cellStyle name="Normal 178 2 2 3" xfId="16958" xr:uid="{00000000-0005-0000-0000-0000337A0000}"/>
    <cellStyle name="Normal 178 2 3" xfId="14134" xr:uid="{00000000-0005-0000-0000-0000347A0000}"/>
    <cellStyle name="Normal 178 2 3 2" xfId="16960" xr:uid="{00000000-0005-0000-0000-0000357A0000}"/>
    <cellStyle name="Normal 178 2 4" xfId="14135" xr:uid="{00000000-0005-0000-0000-0000367A0000}"/>
    <cellStyle name="Normal 178 2 4 2" xfId="16961" xr:uid="{00000000-0005-0000-0000-0000377A0000}"/>
    <cellStyle name="Normal 178 2 5" xfId="16957" xr:uid="{00000000-0005-0000-0000-0000387A0000}"/>
    <cellStyle name="Normal 178 3" xfId="14136" xr:uid="{00000000-0005-0000-0000-0000397A0000}"/>
    <cellStyle name="Normal 178 3 2" xfId="14137" xr:uid="{00000000-0005-0000-0000-00003A7A0000}"/>
    <cellStyle name="Normal 178 3 2 2" xfId="14138" xr:uid="{00000000-0005-0000-0000-00003B7A0000}"/>
    <cellStyle name="Normal 178 3 2 2 2" xfId="16964" xr:uid="{00000000-0005-0000-0000-00003C7A0000}"/>
    <cellStyle name="Normal 178 3 2 3" xfId="16963" xr:uid="{00000000-0005-0000-0000-00003D7A0000}"/>
    <cellStyle name="Normal 178 3 3" xfId="14139" xr:uid="{00000000-0005-0000-0000-00003E7A0000}"/>
    <cellStyle name="Normal 178 3 3 2" xfId="16965" xr:uid="{00000000-0005-0000-0000-00003F7A0000}"/>
    <cellStyle name="Normal 178 3 4" xfId="16962" xr:uid="{00000000-0005-0000-0000-0000407A0000}"/>
    <cellStyle name="Normal 178 4" xfId="14140" xr:uid="{00000000-0005-0000-0000-0000417A0000}"/>
    <cellStyle name="Normal 178 4 2" xfId="16966" xr:uid="{00000000-0005-0000-0000-0000427A0000}"/>
    <cellStyle name="Normal 178 5" xfId="14141" xr:uid="{00000000-0005-0000-0000-0000437A0000}"/>
    <cellStyle name="Normal 178 5 2" xfId="16967" xr:uid="{00000000-0005-0000-0000-0000447A0000}"/>
    <cellStyle name="Normal 178 6" xfId="16956" xr:uid="{00000000-0005-0000-0000-0000457A0000}"/>
    <cellStyle name="Normal 179" xfId="14142" xr:uid="{00000000-0005-0000-0000-0000467A0000}"/>
    <cellStyle name="Normal 179 2" xfId="14143" xr:uid="{00000000-0005-0000-0000-0000477A0000}"/>
    <cellStyle name="Normal 179 2 2" xfId="14144" xr:uid="{00000000-0005-0000-0000-0000487A0000}"/>
    <cellStyle name="Normal 179 2 2 2" xfId="14145" xr:uid="{00000000-0005-0000-0000-0000497A0000}"/>
    <cellStyle name="Normal 179 2 2 2 2" xfId="16971" xr:uid="{00000000-0005-0000-0000-00004A7A0000}"/>
    <cellStyle name="Normal 179 2 2 3" xfId="16970" xr:uid="{00000000-0005-0000-0000-00004B7A0000}"/>
    <cellStyle name="Normal 179 2 3" xfId="14146" xr:uid="{00000000-0005-0000-0000-00004C7A0000}"/>
    <cellStyle name="Normal 179 2 3 2" xfId="16972" xr:uid="{00000000-0005-0000-0000-00004D7A0000}"/>
    <cellStyle name="Normal 179 2 4" xfId="16969" xr:uid="{00000000-0005-0000-0000-00004E7A0000}"/>
    <cellStyle name="Normal 179 3" xfId="14147" xr:uid="{00000000-0005-0000-0000-00004F7A0000}"/>
    <cellStyle name="Normal 179 3 2" xfId="14148" xr:uid="{00000000-0005-0000-0000-0000507A0000}"/>
    <cellStyle name="Normal 179 3 2 2" xfId="16974" xr:uid="{00000000-0005-0000-0000-0000517A0000}"/>
    <cellStyle name="Normal 179 3 3" xfId="16973" xr:uid="{00000000-0005-0000-0000-0000527A0000}"/>
    <cellStyle name="Normal 179 4" xfId="14149" xr:uid="{00000000-0005-0000-0000-0000537A0000}"/>
    <cellStyle name="Normal 179 4 2" xfId="14150" xr:uid="{00000000-0005-0000-0000-0000547A0000}"/>
    <cellStyle name="Normal 179 4 2 2" xfId="16976" xr:uid="{00000000-0005-0000-0000-0000557A0000}"/>
    <cellStyle name="Normal 179 4 3" xfId="16975" xr:uid="{00000000-0005-0000-0000-0000567A0000}"/>
    <cellStyle name="Normal 179 5" xfId="14151" xr:uid="{00000000-0005-0000-0000-0000577A0000}"/>
    <cellStyle name="Normal 179 5 2" xfId="16977" xr:uid="{00000000-0005-0000-0000-0000587A0000}"/>
    <cellStyle name="Normal 179 6" xfId="16968" xr:uid="{00000000-0005-0000-0000-0000597A0000}"/>
    <cellStyle name="Normal 18" xfId="640" xr:uid="{00000000-0005-0000-0000-00005A7A0000}"/>
    <cellStyle name="Normal 18 2" xfId="641" xr:uid="{00000000-0005-0000-0000-00005B7A0000}"/>
    <cellStyle name="Normal 18 2 2" xfId="14152" xr:uid="{00000000-0005-0000-0000-00005C7A0000}"/>
    <cellStyle name="Normal 18 2 2 2" xfId="14153" xr:uid="{00000000-0005-0000-0000-00005D7A0000}"/>
    <cellStyle name="Normal 18 2 2 2 2" xfId="16981" xr:uid="{00000000-0005-0000-0000-00005E7A0000}"/>
    <cellStyle name="Normal 18 2 2 3" xfId="14154" xr:uid="{00000000-0005-0000-0000-00005F7A0000}"/>
    <cellStyle name="Normal 18 2 2 3 2" xfId="14155" xr:uid="{00000000-0005-0000-0000-0000607A0000}"/>
    <cellStyle name="Normal 18 2 2 3 2 2" xfId="16983" xr:uid="{00000000-0005-0000-0000-0000617A0000}"/>
    <cellStyle name="Normal 18 2 2 3 3" xfId="16982" xr:uid="{00000000-0005-0000-0000-0000627A0000}"/>
    <cellStyle name="Normal 18 2 2 4" xfId="14156" xr:uid="{00000000-0005-0000-0000-0000637A0000}"/>
    <cellStyle name="Normal 18 2 2 4 2" xfId="16984" xr:uid="{00000000-0005-0000-0000-0000647A0000}"/>
    <cellStyle name="Normal 18 2 2 5" xfId="16980" xr:uid="{00000000-0005-0000-0000-0000657A0000}"/>
    <cellStyle name="Normal 18 2 3" xfId="14157" xr:uid="{00000000-0005-0000-0000-0000667A0000}"/>
    <cellStyle name="Normal 18 2 3 2" xfId="14158" xr:uid="{00000000-0005-0000-0000-0000677A0000}"/>
    <cellStyle name="Normal 18 2 3 2 2" xfId="14159" xr:uid="{00000000-0005-0000-0000-0000687A0000}"/>
    <cellStyle name="Normal 18 2 3 2 2 2" xfId="16987" xr:uid="{00000000-0005-0000-0000-0000697A0000}"/>
    <cellStyle name="Normal 18 2 3 2 3" xfId="16986" xr:uid="{00000000-0005-0000-0000-00006A7A0000}"/>
    <cellStyle name="Normal 18 2 3 3" xfId="14160" xr:uid="{00000000-0005-0000-0000-00006B7A0000}"/>
    <cellStyle name="Normal 18 2 3 3 2" xfId="16988" xr:uid="{00000000-0005-0000-0000-00006C7A0000}"/>
    <cellStyle name="Normal 18 2 3 4" xfId="16985" xr:uid="{00000000-0005-0000-0000-00006D7A0000}"/>
    <cellStyle name="Normal 18 2 4" xfId="16979" xr:uid="{00000000-0005-0000-0000-00006E7A0000}"/>
    <cellStyle name="Normal 18 3" xfId="642" xr:uid="{00000000-0005-0000-0000-00006F7A0000}"/>
    <cellStyle name="Normal 18 3 2" xfId="14161" xr:uid="{00000000-0005-0000-0000-0000707A0000}"/>
    <cellStyle name="Normal 18 3 2 2" xfId="16990" xr:uid="{00000000-0005-0000-0000-0000717A0000}"/>
    <cellStyle name="Normal 18 3 3" xfId="16989" xr:uid="{00000000-0005-0000-0000-0000727A0000}"/>
    <cellStyle name="Normal 18 4" xfId="14162" xr:uid="{00000000-0005-0000-0000-0000737A0000}"/>
    <cellStyle name="Normal 18 4 2" xfId="16991" xr:uid="{00000000-0005-0000-0000-0000747A0000}"/>
    <cellStyle name="Normal 18 5" xfId="16978" xr:uid="{00000000-0005-0000-0000-0000757A0000}"/>
    <cellStyle name="Normal 180" xfId="14163" xr:uid="{00000000-0005-0000-0000-0000767A0000}"/>
    <cellStyle name="Normal 180 2" xfId="14164" xr:uid="{00000000-0005-0000-0000-0000777A0000}"/>
    <cellStyle name="Normal 180 2 2" xfId="14165" xr:uid="{00000000-0005-0000-0000-0000787A0000}"/>
    <cellStyle name="Normal 180 2 2 2" xfId="14166" xr:uid="{00000000-0005-0000-0000-0000797A0000}"/>
    <cellStyle name="Normal 180 2 2 2 2" xfId="16995" xr:uid="{00000000-0005-0000-0000-00007A7A0000}"/>
    <cellStyle name="Normal 180 2 2 3" xfId="16994" xr:uid="{00000000-0005-0000-0000-00007B7A0000}"/>
    <cellStyle name="Normal 180 2 3" xfId="14167" xr:uid="{00000000-0005-0000-0000-00007C7A0000}"/>
    <cellStyle name="Normal 180 2 3 2" xfId="16996" xr:uid="{00000000-0005-0000-0000-00007D7A0000}"/>
    <cellStyle name="Normal 180 2 4" xfId="16993" xr:uid="{00000000-0005-0000-0000-00007E7A0000}"/>
    <cellStyle name="Normal 180 3" xfId="14168" xr:uid="{00000000-0005-0000-0000-00007F7A0000}"/>
    <cellStyle name="Normal 180 3 2" xfId="14169" xr:uid="{00000000-0005-0000-0000-0000807A0000}"/>
    <cellStyle name="Normal 180 3 2 2" xfId="16998" xr:uid="{00000000-0005-0000-0000-0000817A0000}"/>
    <cellStyle name="Normal 180 3 3" xfId="16997" xr:uid="{00000000-0005-0000-0000-0000827A0000}"/>
    <cellStyle name="Normal 180 4" xfId="14170" xr:uid="{00000000-0005-0000-0000-0000837A0000}"/>
    <cellStyle name="Normal 180 4 2" xfId="14171" xr:uid="{00000000-0005-0000-0000-0000847A0000}"/>
    <cellStyle name="Normal 180 4 2 2" xfId="17000" xr:uid="{00000000-0005-0000-0000-0000857A0000}"/>
    <cellStyle name="Normal 180 4 3" xfId="16999" xr:uid="{00000000-0005-0000-0000-0000867A0000}"/>
    <cellStyle name="Normal 180 5" xfId="14172" xr:uid="{00000000-0005-0000-0000-0000877A0000}"/>
    <cellStyle name="Normal 180 5 2" xfId="17001" xr:uid="{00000000-0005-0000-0000-0000887A0000}"/>
    <cellStyle name="Normal 180 6" xfId="16992" xr:uid="{00000000-0005-0000-0000-0000897A0000}"/>
    <cellStyle name="Normal 181" xfId="643" xr:uid="{00000000-0005-0000-0000-00008A7A0000}"/>
    <cellStyle name="Normal 181 10" xfId="14174" xr:uid="{00000000-0005-0000-0000-00008B7A0000}"/>
    <cellStyle name="Normal 181 10 2" xfId="14175" xr:uid="{00000000-0005-0000-0000-00008C7A0000}"/>
    <cellStyle name="Normal 181 10 2 2" xfId="17004" xr:uid="{00000000-0005-0000-0000-00008D7A0000}"/>
    <cellStyle name="Normal 181 10 3" xfId="17003" xr:uid="{00000000-0005-0000-0000-00008E7A0000}"/>
    <cellStyle name="Normal 181 11" xfId="14176" xr:uid="{00000000-0005-0000-0000-00008F7A0000}"/>
    <cellStyle name="Normal 181 11 2" xfId="14177" xr:uid="{00000000-0005-0000-0000-0000907A0000}"/>
    <cellStyle name="Normal 181 11 2 2" xfId="17006" xr:uid="{00000000-0005-0000-0000-0000917A0000}"/>
    <cellStyle name="Normal 181 11 3" xfId="17005" xr:uid="{00000000-0005-0000-0000-0000927A0000}"/>
    <cellStyle name="Normal 181 12" xfId="14178" xr:uid="{00000000-0005-0000-0000-0000937A0000}"/>
    <cellStyle name="Normal 181 12 2" xfId="14179" xr:uid="{00000000-0005-0000-0000-0000947A0000}"/>
    <cellStyle name="Normal 181 12 2 2" xfId="17008" xr:uid="{00000000-0005-0000-0000-0000957A0000}"/>
    <cellStyle name="Normal 181 12 3" xfId="17007" xr:uid="{00000000-0005-0000-0000-0000967A0000}"/>
    <cellStyle name="Normal 181 13" xfId="14180" xr:uid="{00000000-0005-0000-0000-0000977A0000}"/>
    <cellStyle name="Normal 181 13 2" xfId="14181" xr:uid="{00000000-0005-0000-0000-0000987A0000}"/>
    <cellStyle name="Normal 181 13 2 2" xfId="17010" xr:uid="{00000000-0005-0000-0000-0000997A0000}"/>
    <cellStyle name="Normal 181 13 3" xfId="17009" xr:uid="{00000000-0005-0000-0000-00009A7A0000}"/>
    <cellStyle name="Normal 181 14" xfId="14182" xr:uid="{00000000-0005-0000-0000-00009B7A0000}"/>
    <cellStyle name="Normal 181 14 2" xfId="14183" xr:uid="{00000000-0005-0000-0000-00009C7A0000}"/>
    <cellStyle name="Normal 181 14 2 2" xfId="17012" xr:uid="{00000000-0005-0000-0000-00009D7A0000}"/>
    <cellStyle name="Normal 181 14 3" xfId="17011" xr:uid="{00000000-0005-0000-0000-00009E7A0000}"/>
    <cellStyle name="Normal 181 15" xfId="14184" xr:uid="{00000000-0005-0000-0000-00009F7A0000}"/>
    <cellStyle name="Normal 181 15 2" xfId="14185" xr:uid="{00000000-0005-0000-0000-0000A07A0000}"/>
    <cellStyle name="Normal 181 15 2 2" xfId="17014" xr:uid="{00000000-0005-0000-0000-0000A17A0000}"/>
    <cellStyle name="Normal 181 15 3" xfId="17013" xr:uid="{00000000-0005-0000-0000-0000A27A0000}"/>
    <cellStyle name="Normal 181 16" xfId="14186" xr:uid="{00000000-0005-0000-0000-0000A37A0000}"/>
    <cellStyle name="Normal 181 16 2" xfId="14187" xr:uid="{00000000-0005-0000-0000-0000A47A0000}"/>
    <cellStyle name="Normal 181 16 2 2" xfId="17016" xr:uid="{00000000-0005-0000-0000-0000A57A0000}"/>
    <cellStyle name="Normal 181 16 3" xfId="17015" xr:uid="{00000000-0005-0000-0000-0000A67A0000}"/>
    <cellStyle name="Normal 181 17" xfId="14188" xr:uid="{00000000-0005-0000-0000-0000A77A0000}"/>
    <cellStyle name="Normal 181 17 2" xfId="17017" xr:uid="{00000000-0005-0000-0000-0000A87A0000}"/>
    <cellStyle name="Normal 181 18" xfId="14189" xr:uid="{00000000-0005-0000-0000-0000A97A0000}"/>
    <cellStyle name="Normal 181 18 2" xfId="17018" xr:uid="{00000000-0005-0000-0000-0000AA7A0000}"/>
    <cellStyle name="Normal 181 19" xfId="14190" xr:uid="{00000000-0005-0000-0000-0000AB7A0000}"/>
    <cellStyle name="Normal 181 19 10" xfId="14191" xr:uid="{00000000-0005-0000-0000-0000AC7A0000}"/>
    <cellStyle name="Normal 181 19 10 2" xfId="17020" xr:uid="{00000000-0005-0000-0000-0000AD7A0000}"/>
    <cellStyle name="Normal 181 19 11" xfId="14192" xr:uid="{00000000-0005-0000-0000-0000AE7A0000}"/>
    <cellStyle name="Normal 181 19 11 2" xfId="17021" xr:uid="{00000000-0005-0000-0000-0000AF7A0000}"/>
    <cellStyle name="Normal 181 19 12" xfId="14193" xr:uid="{00000000-0005-0000-0000-0000B07A0000}"/>
    <cellStyle name="Normal 181 19 12 2" xfId="17022" xr:uid="{00000000-0005-0000-0000-0000B17A0000}"/>
    <cellStyle name="Normal 181 19 13" xfId="14194" xr:uid="{00000000-0005-0000-0000-0000B27A0000}"/>
    <cellStyle name="Normal 181 19 13 2" xfId="17023" xr:uid="{00000000-0005-0000-0000-0000B37A0000}"/>
    <cellStyle name="Normal 181 19 14" xfId="14195" xr:uid="{00000000-0005-0000-0000-0000B47A0000}"/>
    <cellStyle name="Normal 181 19 14 2" xfId="17024" xr:uid="{00000000-0005-0000-0000-0000B57A0000}"/>
    <cellStyle name="Normal 181 19 15" xfId="17019" xr:uid="{00000000-0005-0000-0000-0000B67A0000}"/>
    <cellStyle name="Normal 181 19 2" xfId="14196" xr:uid="{00000000-0005-0000-0000-0000B77A0000}"/>
    <cellStyle name="Normal 181 19 2 2" xfId="17025" xr:uid="{00000000-0005-0000-0000-0000B87A0000}"/>
    <cellStyle name="Normal 181 19 3" xfId="14197" xr:uid="{00000000-0005-0000-0000-0000B97A0000}"/>
    <cellStyle name="Normal 181 19 3 2" xfId="17026" xr:uid="{00000000-0005-0000-0000-0000BA7A0000}"/>
    <cellStyle name="Normal 181 19 4" xfId="14198" xr:uid="{00000000-0005-0000-0000-0000BB7A0000}"/>
    <cellStyle name="Normal 181 19 4 2" xfId="17027" xr:uid="{00000000-0005-0000-0000-0000BC7A0000}"/>
    <cellStyle name="Normal 181 19 5" xfId="14199" xr:uid="{00000000-0005-0000-0000-0000BD7A0000}"/>
    <cellStyle name="Normal 181 19 5 2" xfId="17028" xr:uid="{00000000-0005-0000-0000-0000BE7A0000}"/>
    <cellStyle name="Normal 181 19 6" xfId="14200" xr:uid="{00000000-0005-0000-0000-0000BF7A0000}"/>
    <cellStyle name="Normal 181 19 6 2" xfId="17029" xr:uid="{00000000-0005-0000-0000-0000C07A0000}"/>
    <cellStyle name="Normal 181 19 7" xfId="14201" xr:uid="{00000000-0005-0000-0000-0000C17A0000}"/>
    <cellStyle name="Normal 181 19 7 2" xfId="17030" xr:uid="{00000000-0005-0000-0000-0000C27A0000}"/>
    <cellStyle name="Normal 181 19 8" xfId="14202" xr:uid="{00000000-0005-0000-0000-0000C37A0000}"/>
    <cellStyle name="Normal 181 19 8 2" xfId="17031" xr:uid="{00000000-0005-0000-0000-0000C47A0000}"/>
    <cellStyle name="Normal 181 19 9" xfId="14203" xr:uid="{00000000-0005-0000-0000-0000C57A0000}"/>
    <cellStyle name="Normal 181 19 9 2" xfId="17032" xr:uid="{00000000-0005-0000-0000-0000C67A0000}"/>
    <cellStyle name="Normal 181 2" xfId="644" xr:uid="{00000000-0005-0000-0000-0000C77A0000}"/>
    <cellStyle name="Normal 181 2 2" xfId="14205" xr:uid="{00000000-0005-0000-0000-0000C87A0000}"/>
    <cellStyle name="Normal 181 2 2 2" xfId="17034" xr:uid="{00000000-0005-0000-0000-0000C97A0000}"/>
    <cellStyle name="Normal 181 2 3" xfId="17033" xr:uid="{00000000-0005-0000-0000-0000CA7A0000}"/>
    <cellStyle name="Normal 181 2 4" xfId="14204" xr:uid="{00000000-0005-0000-0000-0000CB7A0000}"/>
    <cellStyle name="Normal 181 20" xfId="17002" xr:uid="{00000000-0005-0000-0000-0000CC7A0000}"/>
    <cellStyle name="Normal 181 21" xfId="14173" xr:uid="{00000000-0005-0000-0000-0000CD7A0000}"/>
    <cellStyle name="Normal 181 3" xfId="14206" xr:uid="{00000000-0005-0000-0000-0000CE7A0000}"/>
    <cellStyle name="Normal 181 3 2" xfId="14207" xr:uid="{00000000-0005-0000-0000-0000CF7A0000}"/>
    <cellStyle name="Normal 181 3 2 2" xfId="17036" xr:uid="{00000000-0005-0000-0000-0000D07A0000}"/>
    <cellStyle name="Normal 181 3 3" xfId="17035" xr:uid="{00000000-0005-0000-0000-0000D17A0000}"/>
    <cellStyle name="Normal 181 4" xfId="14208" xr:uid="{00000000-0005-0000-0000-0000D27A0000}"/>
    <cellStyle name="Normal 181 4 2" xfId="14209" xr:uid="{00000000-0005-0000-0000-0000D37A0000}"/>
    <cellStyle name="Normal 181 4 2 2" xfId="17038" xr:uid="{00000000-0005-0000-0000-0000D47A0000}"/>
    <cellStyle name="Normal 181 4 3" xfId="17037" xr:uid="{00000000-0005-0000-0000-0000D57A0000}"/>
    <cellStyle name="Normal 181 5" xfId="14210" xr:uid="{00000000-0005-0000-0000-0000D67A0000}"/>
    <cellStyle name="Normal 181 5 2" xfId="14211" xr:uid="{00000000-0005-0000-0000-0000D77A0000}"/>
    <cellStyle name="Normal 181 5 2 2" xfId="17040" xr:uid="{00000000-0005-0000-0000-0000D87A0000}"/>
    <cellStyle name="Normal 181 5 3" xfId="17039" xr:uid="{00000000-0005-0000-0000-0000D97A0000}"/>
    <cellStyle name="Normal 181 6" xfId="14212" xr:uid="{00000000-0005-0000-0000-0000DA7A0000}"/>
    <cellStyle name="Normal 181 6 2" xfId="14213" xr:uid="{00000000-0005-0000-0000-0000DB7A0000}"/>
    <cellStyle name="Normal 181 6 2 2" xfId="17042" xr:uid="{00000000-0005-0000-0000-0000DC7A0000}"/>
    <cellStyle name="Normal 181 6 3" xfId="17041" xr:uid="{00000000-0005-0000-0000-0000DD7A0000}"/>
    <cellStyle name="Normal 181 7" xfId="14214" xr:uid="{00000000-0005-0000-0000-0000DE7A0000}"/>
    <cellStyle name="Normal 181 7 2" xfId="14215" xr:uid="{00000000-0005-0000-0000-0000DF7A0000}"/>
    <cellStyle name="Normal 181 7 2 2" xfId="17044" xr:uid="{00000000-0005-0000-0000-0000E07A0000}"/>
    <cellStyle name="Normal 181 7 3" xfId="17043" xr:uid="{00000000-0005-0000-0000-0000E17A0000}"/>
    <cellStyle name="Normal 181 8" xfId="14216" xr:uid="{00000000-0005-0000-0000-0000E27A0000}"/>
    <cellStyle name="Normal 181 8 2" xfId="14217" xr:uid="{00000000-0005-0000-0000-0000E37A0000}"/>
    <cellStyle name="Normal 181 8 2 2" xfId="17046" xr:uid="{00000000-0005-0000-0000-0000E47A0000}"/>
    <cellStyle name="Normal 181 8 3" xfId="17045" xr:uid="{00000000-0005-0000-0000-0000E57A0000}"/>
    <cellStyle name="Normal 181 9" xfId="14218" xr:uid="{00000000-0005-0000-0000-0000E67A0000}"/>
    <cellStyle name="Normal 181 9 2" xfId="14219" xr:uid="{00000000-0005-0000-0000-0000E77A0000}"/>
    <cellStyle name="Normal 181 9 2 2" xfId="17048" xr:uid="{00000000-0005-0000-0000-0000E87A0000}"/>
    <cellStyle name="Normal 181 9 3" xfId="17047" xr:uid="{00000000-0005-0000-0000-0000E97A0000}"/>
    <cellStyle name="Normal 182" xfId="14220" xr:uid="{00000000-0005-0000-0000-0000EA7A0000}"/>
    <cellStyle name="Normal 182 2" xfId="14221" xr:uid="{00000000-0005-0000-0000-0000EB7A0000}"/>
    <cellStyle name="Normal 182 2 2" xfId="14222" xr:uid="{00000000-0005-0000-0000-0000EC7A0000}"/>
    <cellStyle name="Normal 182 2 2 2" xfId="17051" xr:uid="{00000000-0005-0000-0000-0000ED7A0000}"/>
    <cellStyle name="Normal 182 2 3" xfId="17050" xr:uid="{00000000-0005-0000-0000-0000EE7A0000}"/>
    <cellStyle name="Normal 182 3" xfId="14223" xr:uid="{00000000-0005-0000-0000-0000EF7A0000}"/>
    <cellStyle name="Normal 182 3 2" xfId="17052" xr:uid="{00000000-0005-0000-0000-0000F07A0000}"/>
    <cellStyle name="Normal 182 4" xfId="17049" xr:uid="{00000000-0005-0000-0000-0000F17A0000}"/>
    <cellStyle name="Normal 183" xfId="14224" xr:uid="{00000000-0005-0000-0000-0000F27A0000}"/>
    <cellStyle name="Normal 183 2" xfId="14225" xr:uid="{00000000-0005-0000-0000-0000F37A0000}"/>
    <cellStyle name="Normal 183 2 2" xfId="14226" xr:uid="{00000000-0005-0000-0000-0000F47A0000}"/>
    <cellStyle name="Normal 183 2 2 2" xfId="17055" xr:uid="{00000000-0005-0000-0000-0000F57A0000}"/>
    <cellStyle name="Normal 183 2 3" xfId="17054" xr:uid="{00000000-0005-0000-0000-0000F67A0000}"/>
    <cellStyle name="Normal 183 3" xfId="14227" xr:uid="{00000000-0005-0000-0000-0000F77A0000}"/>
    <cellStyle name="Normal 183 3 2" xfId="17056" xr:uid="{00000000-0005-0000-0000-0000F87A0000}"/>
    <cellStyle name="Normal 183 4" xfId="17053" xr:uid="{00000000-0005-0000-0000-0000F97A0000}"/>
    <cellStyle name="Normal 184" xfId="14228" xr:uid="{00000000-0005-0000-0000-0000FA7A0000}"/>
    <cellStyle name="Normal 184 2" xfId="14229" xr:uid="{00000000-0005-0000-0000-0000FB7A0000}"/>
    <cellStyle name="Normal 184 2 2" xfId="17058" xr:uid="{00000000-0005-0000-0000-0000FC7A0000}"/>
    <cellStyle name="Normal 184 3" xfId="17057" xr:uid="{00000000-0005-0000-0000-0000FD7A0000}"/>
    <cellStyle name="Normal 185" xfId="14230" xr:uid="{00000000-0005-0000-0000-0000FE7A0000}"/>
    <cellStyle name="Normal 185 2" xfId="14231" xr:uid="{00000000-0005-0000-0000-0000FF7A0000}"/>
    <cellStyle name="Normal 185 2 2" xfId="17060" xr:uid="{00000000-0005-0000-0000-0000007B0000}"/>
    <cellStyle name="Normal 185 3" xfId="17059" xr:uid="{00000000-0005-0000-0000-0000017B0000}"/>
    <cellStyle name="Normal 186" xfId="14232" xr:uid="{00000000-0005-0000-0000-0000027B0000}"/>
    <cellStyle name="Normal 186 2" xfId="14233" xr:uid="{00000000-0005-0000-0000-0000037B0000}"/>
    <cellStyle name="Normal 186 2 2" xfId="14234" xr:uid="{00000000-0005-0000-0000-0000047B0000}"/>
    <cellStyle name="Normal 186 2 2 2" xfId="17063" xr:uid="{00000000-0005-0000-0000-0000057B0000}"/>
    <cellStyle name="Normal 186 2 3" xfId="17062" xr:uid="{00000000-0005-0000-0000-0000067B0000}"/>
    <cellStyle name="Normal 186 3" xfId="14235" xr:uid="{00000000-0005-0000-0000-0000077B0000}"/>
    <cellStyle name="Normal 186 3 2" xfId="17064" xr:uid="{00000000-0005-0000-0000-0000087B0000}"/>
    <cellStyle name="Normal 186 4" xfId="17061" xr:uid="{00000000-0005-0000-0000-0000097B0000}"/>
    <cellStyle name="Normal 187" xfId="14236" xr:uid="{00000000-0005-0000-0000-00000A7B0000}"/>
    <cellStyle name="Normal 187 2" xfId="14237" xr:uid="{00000000-0005-0000-0000-00000B7B0000}"/>
    <cellStyle name="Normal 187 2 2" xfId="14238" xr:uid="{00000000-0005-0000-0000-00000C7B0000}"/>
    <cellStyle name="Normal 187 2 2 2" xfId="17067" xr:uid="{00000000-0005-0000-0000-00000D7B0000}"/>
    <cellStyle name="Normal 187 2 3" xfId="17066" xr:uid="{00000000-0005-0000-0000-00000E7B0000}"/>
    <cellStyle name="Normal 187 3" xfId="14239" xr:uid="{00000000-0005-0000-0000-00000F7B0000}"/>
    <cellStyle name="Normal 187 3 2" xfId="17068" xr:uid="{00000000-0005-0000-0000-0000107B0000}"/>
    <cellStyle name="Normal 187 4" xfId="17065" xr:uid="{00000000-0005-0000-0000-0000117B0000}"/>
    <cellStyle name="Normal 188" xfId="14240" xr:uid="{00000000-0005-0000-0000-0000127B0000}"/>
    <cellStyle name="Normal 188 2" xfId="14241" xr:uid="{00000000-0005-0000-0000-0000137B0000}"/>
    <cellStyle name="Normal 188 2 2" xfId="17070" xr:uid="{00000000-0005-0000-0000-0000147B0000}"/>
    <cellStyle name="Normal 188 3" xfId="17069" xr:uid="{00000000-0005-0000-0000-0000157B0000}"/>
    <cellStyle name="Normal 189" xfId="14242" xr:uid="{00000000-0005-0000-0000-0000167B0000}"/>
    <cellStyle name="Normal 189 2" xfId="14243" xr:uid="{00000000-0005-0000-0000-0000177B0000}"/>
    <cellStyle name="Normal 189 2 2" xfId="17072" xr:uid="{00000000-0005-0000-0000-0000187B0000}"/>
    <cellStyle name="Normal 189 3" xfId="17071" xr:uid="{00000000-0005-0000-0000-0000197B0000}"/>
    <cellStyle name="Normal 19" xfId="645" xr:uid="{00000000-0005-0000-0000-00001A7B0000}"/>
    <cellStyle name="Normal 19 2" xfId="646" xr:uid="{00000000-0005-0000-0000-00001B7B0000}"/>
    <cellStyle name="Normal 19 2 2" xfId="14244" xr:uid="{00000000-0005-0000-0000-00001C7B0000}"/>
    <cellStyle name="Normal 19 2 2 2" xfId="14245" xr:uid="{00000000-0005-0000-0000-00001D7B0000}"/>
    <cellStyle name="Normal 19 2 2 2 2" xfId="17076" xr:uid="{00000000-0005-0000-0000-00001E7B0000}"/>
    <cellStyle name="Normal 19 2 2 3" xfId="14246" xr:uid="{00000000-0005-0000-0000-00001F7B0000}"/>
    <cellStyle name="Normal 19 2 2 3 2" xfId="14247" xr:uid="{00000000-0005-0000-0000-0000207B0000}"/>
    <cellStyle name="Normal 19 2 2 3 2 2" xfId="17078" xr:uid="{00000000-0005-0000-0000-0000217B0000}"/>
    <cellStyle name="Normal 19 2 2 3 3" xfId="17077" xr:uid="{00000000-0005-0000-0000-0000227B0000}"/>
    <cellStyle name="Normal 19 2 2 4" xfId="14248" xr:uid="{00000000-0005-0000-0000-0000237B0000}"/>
    <cellStyle name="Normal 19 2 2 4 2" xfId="17079" xr:uid="{00000000-0005-0000-0000-0000247B0000}"/>
    <cellStyle name="Normal 19 2 2 5" xfId="17075" xr:uid="{00000000-0005-0000-0000-0000257B0000}"/>
    <cellStyle name="Normal 19 2 3" xfId="14249" xr:uid="{00000000-0005-0000-0000-0000267B0000}"/>
    <cellStyle name="Normal 19 2 3 2" xfId="14250" xr:uid="{00000000-0005-0000-0000-0000277B0000}"/>
    <cellStyle name="Normal 19 2 3 2 2" xfId="14251" xr:uid="{00000000-0005-0000-0000-0000287B0000}"/>
    <cellStyle name="Normal 19 2 3 2 2 2" xfId="17082" xr:uid="{00000000-0005-0000-0000-0000297B0000}"/>
    <cellStyle name="Normal 19 2 3 2 3" xfId="17081" xr:uid="{00000000-0005-0000-0000-00002A7B0000}"/>
    <cellStyle name="Normal 19 2 3 3" xfId="14252" xr:uid="{00000000-0005-0000-0000-00002B7B0000}"/>
    <cellStyle name="Normal 19 2 3 3 2" xfId="17083" xr:uid="{00000000-0005-0000-0000-00002C7B0000}"/>
    <cellStyle name="Normal 19 2 3 4" xfId="17080" xr:uid="{00000000-0005-0000-0000-00002D7B0000}"/>
    <cellStyle name="Normal 19 2 4" xfId="17074" xr:uid="{00000000-0005-0000-0000-00002E7B0000}"/>
    <cellStyle name="Normal 19 3" xfId="647" xr:uid="{00000000-0005-0000-0000-00002F7B0000}"/>
    <cellStyle name="Normal 19 3 2" xfId="14253" xr:uid="{00000000-0005-0000-0000-0000307B0000}"/>
    <cellStyle name="Normal 19 3 2 2" xfId="17085" xr:uid="{00000000-0005-0000-0000-0000317B0000}"/>
    <cellStyle name="Normal 19 3 3" xfId="17084" xr:uid="{00000000-0005-0000-0000-0000327B0000}"/>
    <cellStyle name="Normal 19 4" xfId="14254" xr:uid="{00000000-0005-0000-0000-0000337B0000}"/>
    <cellStyle name="Normal 19 4 2" xfId="17086" xr:uid="{00000000-0005-0000-0000-0000347B0000}"/>
    <cellStyle name="Normal 19 5" xfId="17073" xr:uid="{00000000-0005-0000-0000-0000357B0000}"/>
    <cellStyle name="Normal 190" xfId="14255" xr:uid="{00000000-0005-0000-0000-0000367B0000}"/>
    <cellStyle name="Normal 190 2" xfId="14256" xr:uid="{00000000-0005-0000-0000-0000377B0000}"/>
    <cellStyle name="Normal 190 2 2" xfId="17088" xr:uid="{00000000-0005-0000-0000-0000387B0000}"/>
    <cellStyle name="Normal 190 3" xfId="17087" xr:uid="{00000000-0005-0000-0000-0000397B0000}"/>
    <cellStyle name="Normal 191" xfId="14257" xr:uid="{00000000-0005-0000-0000-00003A7B0000}"/>
    <cellStyle name="Normal 191 2" xfId="14258" xr:uid="{00000000-0005-0000-0000-00003B7B0000}"/>
    <cellStyle name="Normal 191 2 2" xfId="17090" xr:uid="{00000000-0005-0000-0000-00003C7B0000}"/>
    <cellStyle name="Normal 191 3" xfId="17089" xr:uid="{00000000-0005-0000-0000-00003D7B0000}"/>
    <cellStyle name="Normal 192" xfId="14259" xr:uid="{00000000-0005-0000-0000-00003E7B0000}"/>
    <cellStyle name="Normal 192 2" xfId="17091" xr:uid="{00000000-0005-0000-0000-00003F7B0000}"/>
    <cellStyle name="Normal 193" xfId="14260" xr:uid="{00000000-0005-0000-0000-0000407B0000}"/>
    <cellStyle name="Normal 193 2" xfId="14261" xr:uid="{00000000-0005-0000-0000-0000417B0000}"/>
    <cellStyle name="Normal 193 2 2" xfId="17093" xr:uid="{00000000-0005-0000-0000-0000427B0000}"/>
    <cellStyle name="Normal 193 3" xfId="17092" xr:uid="{00000000-0005-0000-0000-0000437B0000}"/>
    <cellStyle name="Normal 194" xfId="14262" xr:uid="{00000000-0005-0000-0000-0000447B0000}"/>
    <cellStyle name="Normal 194 2" xfId="14263" xr:uid="{00000000-0005-0000-0000-0000457B0000}"/>
    <cellStyle name="Normal 194 2 2" xfId="17095" xr:uid="{00000000-0005-0000-0000-0000467B0000}"/>
    <cellStyle name="Normal 194 3" xfId="17094" xr:uid="{00000000-0005-0000-0000-0000477B0000}"/>
    <cellStyle name="Normal 195" xfId="14264" xr:uid="{00000000-0005-0000-0000-0000487B0000}"/>
    <cellStyle name="Normal 195 2" xfId="14265" xr:uid="{00000000-0005-0000-0000-0000497B0000}"/>
    <cellStyle name="Normal 195 2 2" xfId="17097" xr:uid="{00000000-0005-0000-0000-00004A7B0000}"/>
    <cellStyle name="Normal 195 3" xfId="17096" xr:uid="{00000000-0005-0000-0000-00004B7B0000}"/>
    <cellStyle name="Normal 196" xfId="14266" xr:uid="{00000000-0005-0000-0000-00004C7B0000}"/>
    <cellStyle name="Normal 196 2" xfId="14267" xr:uid="{00000000-0005-0000-0000-00004D7B0000}"/>
    <cellStyle name="Normal 196 2 2" xfId="17099" xr:uid="{00000000-0005-0000-0000-00004E7B0000}"/>
    <cellStyle name="Normal 196 3" xfId="17098" xr:uid="{00000000-0005-0000-0000-00004F7B0000}"/>
    <cellStyle name="Normal 197" xfId="14268" xr:uid="{00000000-0005-0000-0000-0000507B0000}"/>
    <cellStyle name="Normal 197 2" xfId="14269" xr:uid="{00000000-0005-0000-0000-0000517B0000}"/>
    <cellStyle name="Normal 197 2 2" xfId="17101" xr:uid="{00000000-0005-0000-0000-0000527B0000}"/>
    <cellStyle name="Normal 197 3" xfId="17100" xr:uid="{00000000-0005-0000-0000-0000537B0000}"/>
    <cellStyle name="Normal 198" xfId="14270" xr:uid="{00000000-0005-0000-0000-0000547B0000}"/>
    <cellStyle name="Normal 198 2" xfId="14271" xr:uid="{00000000-0005-0000-0000-0000557B0000}"/>
    <cellStyle name="Normal 198 2 2" xfId="17103" xr:uid="{00000000-0005-0000-0000-0000567B0000}"/>
    <cellStyle name="Normal 198 3" xfId="17102" xr:uid="{00000000-0005-0000-0000-0000577B0000}"/>
    <cellStyle name="Normal 199" xfId="14272" xr:uid="{00000000-0005-0000-0000-0000587B0000}"/>
    <cellStyle name="Normal 199 2" xfId="17104" xr:uid="{00000000-0005-0000-0000-0000597B0000}"/>
    <cellStyle name="Normal 2" xfId="7" xr:uid="{00000000-0005-0000-0000-00005A7B0000}"/>
    <cellStyle name="Normal 2 10" xfId="4" xr:uid="{00000000-0005-0000-0000-00005B7B0000}"/>
    <cellStyle name="Normal 2 10 2" xfId="8" xr:uid="{00000000-0005-0000-0000-00005C7B0000}"/>
    <cellStyle name="Normal 2 10 2 2" xfId="648" xr:uid="{00000000-0005-0000-0000-00005D7B0000}"/>
    <cellStyle name="Normal 2 10 2 2 2" xfId="17107" xr:uid="{00000000-0005-0000-0000-00005E7B0000}"/>
    <cellStyle name="Normal 2 10 2 3" xfId="4541" xr:uid="{00000000-0005-0000-0000-00005F7B0000}"/>
    <cellStyle name="Normal 2 10 2 3 2" xfId="23420" xr:uid="{00000000-0005-0000-0000-0000607B0000}"/>
    <cellStyle name="Normal 2 10 2 3 3" xfId="14273" xr:uid="{00000000-0005-0000-0000-0000617B0000}"/>
    <cellStyle name="Normal 2 10 3" xfId="649" xr:uid="{00000000-0005-0000-0000-0000627B0000}"/>
    <cellStyle name="Normal 2 10 3 2" xfId="17108" xr:uid="{00000000-0005-0000-0000-0000637B0000}"/>
    <cellStyle name="Normal 2 10 3 3" xfId="14274" xr:uid="{00000000-0005-0000-0000-0000647B0000}"/>
    <cellStyle name="Normal 2 10 4" xfId="17106" xr:uid="{00000000-0005-0000-0000-0000657B0000}"/>
    <cellStyle name="Normal 2 11" xfId="650" xr:uid="{00000000-0005-0000-0000-0000667B0000}"/>
    <cellStyle name="Normal 2 11 2" xfId="651" xr:uid="{00000000-0005-0000-0000-0000677B0000}"/>
    <cellStyle name="Normal 2 11 2 2" xfId="652" xr:uid="{00000000-0005-0000-0000-0000687B0000}"/>
    <cellStyle name="Normal 2 11 2 2 2" xfId="17111" xr:uid="{00000000-0005-0000-0000-0000697B0000}"/>
    <cellStyle name="Normal 2 11 2 2 3" xfId="14277" xr:uid="{00000000-0005-0000-0000-00006A7B0000}"/>
    <cellStyle name="Normal 2 11 2 3" xfId="17110" xr:uid="{00000000-0005-0000-0000-00006B7B0000}"/>
    <cellStyle name="Normal 2 11 2 4" xfId="14276" xr:uid="{00000000-0005-0000-0000-00006C7B0000}"/>
    <cellStyle name="Normal 2 11 3" xfId="653" xr:uid="{00000000-0005-0000-0000-00006D7B0000}"/>
    <cellStyle name="Normal 2 11 3 2" xfId="17112" xr:uid="{00000000-0005-0000-0000-00006E7B0000}"/>
    <cellStyle name="Normal 2 11 3 3" xfId="14278" xr:uid="{00000000-0005-0000-0000-00006F7B0000}"/>
    <cellStyle name="Normal 2 11 4" xfId="17109" xr:uid="{00000000-0005-0000-0000-0000707B0000}"/>
    <cellStyle name="Normal 2 11 5" xfId="14275" xr:uid="{00000000-0005-0000-0000-0000717B0000}"/>
    <cellStyle name="Normal 2 12" xfId="654" xr:uid="{00000000-0005-0000-0000-0000727B0000}"/>
    <cellStyle name="Normal 2 12 2" xfId="17113" xr:uid="{00000000-0005-0000-0000-0000737B0000}"/>
    <cellStyle name="Normal 2 12 3" xfId="14279" xr:uid="{00000000-0005-0000-0000-0000747B0000}"/>
    <cellStyle name="Normal 2 13" xfId="655" xr:uid="{00000000-0005-0000-0000-0000757B0000}"/>
    <cellStyle name="Normal 2 13 2" xfId="17114" xr:uid="{00000000-0005-0000-0000-0000767B0000}"/>
    <cellStyle name="Normal 2 13 3" xfId="14280" xr:uid="{00000000-0005-0000-0000-0000777B0000}"/>
    <cellStyle name="Normal 2 14" xfId="4540" xr:uid="{00000000-0005-0000-0000-0000787B0000}"/>
    <cellStyle name="Normal 2 14 2" xfId="23419" xr:uid="{00000000-0005-0000-0000-0000797B0000}"/>
    <cellStyle name="Normal 2 14 3" xfId="17105" xr:uid="{00000000-0005-0000-0000-00007A7B0000}"/>
    <cellStyle name="Normal 2 2" xfId="3" xr:uid="{00000000-0005-0000-0000-00007B7B0000}"/>
    <cellStyle name="Normal 2 2 2" xfId="656" xr:uid="{00000000-0005-0000-0000-00007C7B0000}"/>
    <cellStyle name="Normal 2 2 2 2" xfId="14281" xr:uid="{00000000-0005-0000-0000-00007D7B0000}"/>
    <cellStyle name="Normal 2 2 2 2 2" xfId="14282" xr:uid="{00000000-0005-0000-0000-00007E7B0000}"/>
    <cellStyle name="Normal 2 2 2 2 2 2" xfId="1227" xr:uid="{00000000-0005-0000-0000-00007F7B0000}"/>
    <cellStyle name="Normal 2 2 2 2 3" xfId="17117" xr:uid="{00000000-0005-0000-0000-0000807B0000}"/>
    <cellStyle name="Normal 2 2 2 3" xfId="14283" xr:uid="{00000000-0005-0000-0000-0000817B0000}"/>
    <cellStyle name="Normal 2 2 2 3 2" xfId="14284" xr:uid="{00000000-0005-0000-0000-0000827B0000}"/>
    <cellStyle name="Normal 2 2 2 3 2 2" xfId="17119" xr:uid="{00000000-0005-0000-0000-0000837B0000}"/>
    <cellStyle name="Normal 2 2 2 3 3" xfId="17118" xr:uid="{00000000-0005-0000-0000-0000847B0000}"/>
    <cellStyle name="Normal 2 2 2 4" xfId="14285" xr:uid="{00000000-0005-0000-0000-0000857B0000}"/>
    <cellStyle name="Normal 2 2 2 4 2" xfId="17120" xr:uid="{00000000-0005-0000-0000-0000867B0000}"/>
    <cellStyle name="Normal 2 2 2 5" xfId="14286" xr:uid="{00000000-0005-0000-0000-0000877B0000}"/>
    <cellStyle name="Normal 2 2 2 5 2" xfId="17121" xr:uid="{00000000-0005-0000-0000-0000887B0000}"/>
    <cellStyle name="Normal 2 2 2 6" xfId="17116" xr:uid="{00000000-0005-0000-0000-0000897B0000}"/>
    <cellStyle name="Normal 2 2 3" xfId="657" xr:uid="{00000000-0005-0000-0000-00008A7B0000}"/>
    <cellStyle name="Normal 2 2 3 2" xfId="14287" xr:uid="{00000000-0005-0000-0000-00008B7B0000}"/>
    <cellStyle name="Normal 2 2 3 2 2" xfId="14288" xr:uid="{00000000-0005-0000-0000-00008C7B0000}"/>
    <cellStyle name="Normal 2 2 3 2 2 2" xfId="17124" xr:uid="{00000000-0005-0000-0000-00008D7B0000}"/>
    <cellStyle name="Normal 2 2 3 2 3" xfId="14289" xr:uid="{00000000-0005-0000-0000-00008E7B0000}"/>
    <cellStyle name="Normal 2 2 3 2 3 2" xfId="17125" xr:uid="{00000000-0005-0000-0000-00008F7B0000}"/>
    <cellStyle name="Normal 2 2 3 2 4" xfId="17123" xr:uid="{00000000-0005-0000-0000-0000907B0000}"/>
    <cellStyle name="Normal 2 2 3 3" xfId="14290" xr:uid="{00000000-0005-0000-0000-0000917B0000}"/>
    <cellStyle name="Normal 2 2 3 3 2" xfId="17126" xr:uid="{00000000-0005-0000-0000-0000927B0000}"/>
    <cellStyle name="Normal 2 2 3 4" xfId="17122" xr:uid="{00000000-0005-0000-0000-0000937B0000}"/>
    <cellStyle name="Normal 2 2 4" xfId="658" xr:uid="{00000000-0005-0000-0000-0000947B0000}"/>
    <cellStyle name="Normal 2 2 4 2" xfId="17127" xr:uid="{00000000-0005-0000-0000-0000957B0000}"/>
    <cellStyle name="Normal 2 2 5" xfId="659" xr:uid="{00000000-0005-0000-0000-0000967B0000}"/>
    <cellStyle name="Normal 2 2 5 2" xfId="17128" xr:uid="{00000000-0005-0000-0000-0000977B0000}"/>
    <cellStyle name="Normal 2 2 5 3" xfId="14291" xr:uid="{00000000-0005-0000-0000-0000987B0000}"/>
    <cellStyle name="Normal 2 2 6" xfId="14292" xr:uid="{00000000-0005-0000-0000-0000997B0000}"/>
    <cellStyle name="Normal 2 2 6 2" xfId="17129" xr:uid="{00000000-0005-0000-0000-00009A7B0000}"/>
    <cellStyle name="Normal 2 2 7" xfId="14293" xr:uid="{00000000-0005-0000-0000-00009B7B0000}"/>
    <cellStyle name="Normal 2 2 7 2" xfId="17130" xr:uid="{00000000-0005-0000-0000-00009C7B0000}"/>
    <cellStyle name="Normal 2 2 8" xfId="17115" xr:uid="{00000000-0005-0000-0000-00009D7B0000}"/>
    <cellStyle name="Normal 2 3" xfId="660" xr:uid="{00000000-0005-0000-0000-00009E7B0000}"/>
    <cellStyle name="Normal 2 3 114 2 2 2" xfId="4499" xr:uid="{00000000-0005-0000-0000-00009F7B0000}"/>
    <cellStyle name="Normal 2 3 114 2 2 2 3" xfId="11" xr:uid="{00000000-0005-0000-0000-0000A07B0000}"/>
    <cellStyle name="Normal 2 3 2" xfId="661" xr:uid="{00000000-0005-0000-0000-0000A17B0000}"/>
    <cellStyle name="Normal 2 3 2 2" xfId="14294" xr:uid="{00000000-0005-0000-0000-0000A27B0000}"/>
    <cellStyle name="Normal 2 3 2 2 2" xfId="1228" xr:uid="{00000000-0005-0000-0000-0000A37B0000}"/>
    <cellStyle name="Normal 2 3 2 3" xfId="17132" xr:uid="{00000000-0005-0000-0000-0000A47B0000}"/>
    <cellStyle name="Normal 2 3 3" xfId="662" xr:uid="{00000000-0005-0000-0000-0000A57B0000}"/>
    <cellStyle name="Normal 2 3 3 2" xfId="14296" xr:uid="{00000000-0005-0000-0000-0000A67B0000}"/>
    <cellStyle name="Normal 2 3 3 2 2" xfId="14297" xr:uid="{00000000-0005-0000-0000-0000A77B0000}"/>
    <cellStyle name="Normal 2 3 3 2 2 2" xfId="17135" xr:uid="{00000000-0005-0000-0000-0000A87B0000}"/>
    <cellStyle name="Normal 2 3 3 2 3" xfId="17134" xr:uid="{00000000-0005-0000-0000-0000A97B0000}"/>
    <cellStyle name="Normal 2 3 3 3" xfId="14298" xr:uid="{00000000-0005-0000-0000-0000AA7B0000}"/>
    <cellStyle name="Normal 2 3 3 3 2" xfId="17136" xr:uid="{00000000-0005-0000-0000-0000AB7B0000}"/>
    <cellStyle name="Normal 2 3 3 4" xfId="17133" xr:uid="{00000000-0005-0000-0000-0000AC7B0000}"/>
    <cellStyle name="Normal 2 3 3 5" xfId="14295" xr:uid="{00000000-0005-0000-0000-0000AD7B0000}"/>
    <cellStyle name="Normal 2 3 4" xfId="663" xr:uid="{00000000-0005-0000-0000-0000AE7B0000}"/>
    <cellStyle name="Normal 2 3 4 2" xfId="17137" xr:uid="{00000000-0005-0000-0000-0000AF7B0000}"/>
    <cellStyle name="Normal 2 3 4 3" xfId="14299" xr:uid="{00000000-0005-0000-0000-0000B07B0000}"/>
    <cellStyle name="Normal 2 3 5" xfId="14300" xr:uid="{00000000-0005-0000-0000-0000B17B0000}"/>
    <cellStyle name="Normal 2 3 5 2" xfId="17138" xr:uid="{00000000-0005-0000-0000-0000B27B0000}"/>
    <cellStyle name="Normal 2 3 6" xfId="17131" xr:uid="{00000000-0005-0000-0000-0000B37B0000}"/>
    <cellStyle name="Normal 2 4" xfId="664" xr:uid="{00000000-0005-0000-0000-0000B47B0000}"/>
    <cellStyle name="Normal 2 4 2" xfId="665" xr:uid="{00000000-0005-0000-0000-0000B57B0000}"/>
    <cellStyle name="Normal 2 4 2 2" xfId="17140" xr:uid="{00000000-0005-0000-0000-0000B67B0000}"/>
    <cellStyle name="Normal 2 4 3" xfId="17139" xr:uid="{00000000-0005-0000-0000-0000B77B0000}"/>
    <cellStyle name="Normal 2 5" xfId="666" xr:uid="{00000000-0005-0000-0000-0000B87B0000}"/>
    <cellStyle name="Normal 2 5 2" xfId="667" xr:uid="{00000000-0005-0000-0000-0000B97B0000}"/>
    <cellStyle name="Normal 2 5 2 2" xfId="17142" xr:uid="{00000000-0005-0000-0000-0000BA7B0000}"/>
    <cellStyle name="Normal 2 5 3" xfId="14301" xr:uid="{00000000-0005-0000-0000-0000BB7B0000}"/>
    <cellStyle name="Normal 2 5 3 2" xfId="17143" xr:uid="{00000000-0005-0000-0000-0000BC7B0000}"/>
    <cellStyle name="Normal 2 5 4" xfId="17141" xr:uid="{00000000-0005-0000-0000-0000BD7B0000}"/>
    <cellStyle name="Normal 2 6" xfId="668" xr:uid="{00000000-0005-0000-0000-0000BE7B0000}"/>
    <cellStyle name="Normal 2 6 2" xfId="669" xr:uid="{00000000-0005-0000-0000-0000BF7B0000}"/>
    <cellStyle name="Normal 2 6 2 2" xfId="14302" xr:uid="{00000000-0005-0000-0000-0000C07B0000}"/>
    <cellStyle name="Normal 2 6 2 2 2" xfId="14303" xr:uid="{00000000-0005-0000-0000-0000C17B0000}"/>
    <cellStyle name="Normal 2 6 2 2 2 2" xfId="17147" xr:uid="{00000000-0005-0000-0000-0000C27B0000}"/>
    <cellStyle name="Normal 2 6 2 2 3" xfId="17146" xr:uid="{00000000-0005-0000-0000-0000C37B0000}"/>
    <cellStyle name="Normal 2 6 2 3" xfId="14304" xr:uid="{00000000-0005-0000-0000-0000C47B0000}"/>
    <cellStyle name="Normal 2 6 2 3 2" xfId="14305" xr:uid="{00000000-0005-0000-0000-0000C57B0000}"/>
    <cellStyle name="Normal 2 6 2 3 2 2" xfId="17149" xr:uid="{00000000-0005-0000-0000-0000C67B0000}"/>
    <cellStyle name="Normal 2 6 2 3 3" xfId="17148" xr:uid="{00000000-0005-0000-0000-0000C77B0000}"/>
    <cellStyle name="Normal 2 6 2 4" xfId="14306" xr:uid="{00000000-0005-0000-0000-0000C87B0000}"/>
    <cellStyle name="Normal 2 6 2 4 2" xfId="17150" xr:uid="{00000000-0005-0000-0000-0000C97B0000}"/>
    <cellStyle name="Normal 2 6 2 5" xfId="14307" xr:uid="{00000000-0005-0000-0000-0000CA7B0000}"/>
    <cellStyle name="Normal 2 6 2 5 2" xfId="17151" xr:uid="{00000000-0005-0000-0000-0000CB7B0000}"/>
    <cellStyle name="Normal 2 6 2 6" xfId="17145" xr:uid="{00000000-0005-0000-0000-0000CC7B0000}"/>
    <cellStyle name="Normal 2 6 3" xfId="14308" xr:uid="{00000000-0005-0000-0000-0000CD7B0000}"/>
    <cellStyle name="Normal 2 6 3 2" xfId="14309" xr:uid="{00000000-0005-0000-0000-0000CE7B0000}"/>
    <cellStyle name="Normal 2 6 3 2 2" xfId="17153" xr:uid="{00000000-0005-0000-0000-0000CF7B0000}"/>
    <cellStyle name="Normal 2 6 3 3" xfId="17152" xr:uid="{00000000-0005-0000-0000-0000D07B0000}"/>
    <cellStyle name="Normal 2 6 4" xfId="14310" xr:uid="{00000000-0005-0000-0000-0000D17B0000}"/>
    <cellStyle name="Normal 2 6 4 2" xfId="14311" xr:uid="{00000000-0005-0000-0000-0000D27B0000}"/>
    <cellStyle name="Normal 2 6 4 2 2" xfId="17155" xr:uid="{00000000-0005-0000-0000-0000D37B0000}"/>
    <cellStyle name="Normal 2 6 4 3" xfId="17154" xr:uid="{00000000-0005-0000-0000-0000D47B0000}"/>
    <cellStyle name="Normal 2 6 5" xfId="14312" xr:uid="{00000000-0005-0000-0000-0000D57B0000}"/>
    <cellStyle name="Normal 2 6 5 2" xfId="17156" xr:uid="{00000000-0005-0000-0000-0000D67B0000}"/>
    <cellStyle name="Normal 2 6 6" xfId="14313" xr:uid="{00000000-0005-0000-0000-0000D77B0000}"/>
    <cellStyle name="Normal 2 6 6 2" xfId="17157" xr:uid="{00000000-0005-0000-0000-0000D87B0000}"/>
    <cellStyle name="Normal 2 6 7" xfId="17144" xr:uid="{00000000-0005-0000-0000-0000D97B0000}"/>
    <cellStyle name="Normal 2 7" xfId="670" xr:uid="{00000000-0005-0000-0000-0000DA7B0000}"/>
    <cellStyle name="Normal 2 7 2" xfId="671" xr:uid="{00000000-0005-0000-0000-0000DB7B0000}"/>
    <cellStyle name="Normal 2 7 2 2" xfId="14314" xr:uid="{00000000-0005-0000-0000-0000DC7B0000}"/>
    <cellStyle name="Normal 2 7 2 2 2" xfId="17160" xr:uid="{00000000-0005-0000-0000-0000DD7B0000}"/>
    <cellStyle name="Normal 2 7 2 3" xfId="17159" xr:uid="{00000000-0005-0000-0000-0000DE7B0000}"/>
    <cellStyle name="Normal 2 7 3" xfId="14315" xr:uid="{00000000-0005-0000-0000-0000DF7B0000}"/>
    <cellStyle name="Normal 2 7 3 2" xfId="14316" xr:uid="{00000000-0005-0000-0000-0000E07B0000}"/>
    <cellStyle name="Normal 2 7 3 2 2" xfId="17162" xr:uid="{00000000-0005-0000-0000-0000E17B0000}"/>
    <cellStyle name="Normal 2 7 3 3" xfId="17161" xr:uid="{00000000-0005-0000-0000-0000E27B0000}"/>
    <cellStyle name="Normal 2 7 4" xfId="14317" xr:uid="{00000000-0005-0000-0000-0000E37B0000}"/>
    <cellStyle name="Normal 2 7 4 2" xfId="17163" xr:uid="{00000000-0005-0000-0000-0000E47B0000}"/>
    <cellStyle name="Normal 2 7 5" xfId="14318" xr:uid="{00000000-0005-0000-0000-0000E57B0000}"/>
    <cellStyle name="Normal 2 7 5 2" xfId="17164" xr:uid="{00000000-0005-0000-0000-0000E67B0000}"/>
    <cellStyle name="Normal 2 7 6" xfId="17158" xr:uid="{00000000-0005-0000-0000-0000E77B0000}"/>
    <cellStyle name="Normal 2 8" xfId="672" xr:uid="{00000000-0005-0000-0000-0000E87B0000}"/>
    <cellStyle name="Normal 2 8 2" xfId="673" xr:uid="{00000000-0005-0000-0000-0000E97B0000}"/>
    <cellStyle name="Normal 2 8 2 2" xfId="17166" xr:uid="{00000000-0005-0000-0000-0000EA7B0000}"/>
    <cellStyle name="Normal 2 8 3" xfId="14319" xr:uid="{00000000-0005-0000-0000-0000EB7B0000}"/>
    <cellStyle name="Normal 2 8 3 2" xfId="17167" xr:uid="{00000000-0005-0000-0000-0000EC7B0000}"/>
    <cellStyle name="Normal 2 8 4" xfId="17165" xr:uid="{00000000-0005-0000-0000-0000ED7B0000}"/>
    <cellStyle name="Normal 2 9" xfId="674" xr:uid="{00000000-0005-0000-0000-0000EE7B0000}"/>
    <cellStyle name="Normal 2 9 2" xfId="675" xr:uid="{00000000-0005-0000-0000-0000EF7B0000}"/>
    <cellStyle name="Normal 2 9 2 2" xfId="17169" xr:uid="{00000000-0005-0000-0000-0000F07B0000}"/>
    <cellStyle name="Normal 2 9 3" xfId="14320" xr:uid="{00000000-0005-0000-0000-0000F17B0000}"/>
    <cellStyle name="Normal 2 9 3 2" xfId="17170" xr:uid="{00000000-0005-0000-0000-0000F27B0000}"/>
    <cellStyle name="Normal 2 9 4" xfId="17168" xr:uid="{00000000-0005-0000-0000-0000F37B0000}"/>
    <cellStyle name="Normal 2_Lista_de_Personal_15 ABR-09" xfId="676" xr:uid="{00000000-0005-0000-0000-0000F47B0000}"/>
    <cellStyle name="Normal 20" xfId="677" xr:uid="{00000000-0005-0000-0000-0000F57B0000}"/>
    <cellStyle name="Normal 20 2" xfId="678" xr:uid="{00000000-0005-0000-0000-0000F67B0000}"/>
    <cellStyle name="Normal 20 2 2" xfId="14321" xr:uid="{00000000-0005-0000-0000-0000F77B0000}"/>
    <cellStyle name="Normal 20 2 2 2" xfId="14322" xr:uid="{00000000-0005-0000-0000-0000F87B0000}"/>
    <cellStyle name="Normal 20 2 2 2 2" xfId="17174" xr:uid="{00000000-0005-0000-0000-0000F97B0000}"/>
    <cellStyle name="Normal 20 2 2 3" xfId="14323" xr:uid="{00000000-0005-0000-0000-0000FA7B0000}"/>
    <cellStyle name="Normal 20 2 2 3 2" xfId="14324" xr:uid="{00000000-0005-0000-0000-0000FB7B0000}"/>
    <cellStyle name="Normal 20 2 2 3 2 2" xfId="17176" xr:uid="{00000000-0005-0000-0000-0000FC7B0000}"/>
    <cellStyle name="Normal 20 2 2 3 3" xfId="17175" xr:uid="{00000000-0005-0000-0000-0000FD7B0000}"/>
    <cellStyle name="Normal 20 2 2 4" xfId="14325" xr:uid="{00000000-0005-0000-0000-0000FE7B0000}"/>
    <cellStyle name="Normal 20 2 2 4 2" xfId="17177" xr:uid="{00000000-0005-0000-0000-0000FF7B0000}"/>
    <cellStyle name="Normal 20 2 2 5" xfId="17173" xr:uid="{00000000-0005-0000-0000-0000007C0000}"/>
    <cellStyle name="Normal 20 2 3" xfId="14326" xr:uid="{00000000-0005-0000-0000-0000017C0000}"/>
    <cellStyle name="Normal 20 2 3 2" xfId="14327" xr:uid="{00000000-0005-0000-0000-0000027C0000}"/>
    <cellStyle name="Normal 20 2 3 2 2" xfId="14328" xr:uid="{00000000-0005-0000-0000-0000037C0000}"/>
    <cellStyle name="Normal 20 2 3 2 2 2" xfId="17180" xr:uid="{00000000-0005-0000-0000-0000047C0000}"/>
    <cellStyle name="Normal 20 2 3 2 3" xfId="17179" xr:uid="{00000000-0005-0000-0000-0000057C0000}"/>
    <cellStyle name="Normal 20 2 3 3" xfId="14329" xr:uid="{00000000-0005-0000-0000-0000067C0000}"/>
    <cellStyle name="Normal 20 2 3 3 2" xfId="17181" xr:uid="{00000000-0005-0000-0000-0000077C0000}"/>
    <cellStyle name="Normal 20 2 3 4" xfId="17178" xr:uid="{00000000-0005-0000-0000-0000087C0000}"/>
    <cellStyle name="Normal 20 2 4" xfId="17172" xr:uid="{00000000-0005-0000-0000-0000097C0000}"/>
    <cellStyle name="Normal 20 3" xfId="679" xr:uid="{00000000-0005-0000-0000-00000A7C0000}"/>
    <cellStyle name="Normal 20 3 2" xfId="14330" xr:uid="{00000000-0005-0000-0000-00000B7C0000}"/>
    <cellStyle name="Normal 20 3 2 2" xfId="17183" xr:uid="{00000000-0005-0000-0000-00000C7C0000}"/>
    <cellStyle name="Normal 20 3 3" xfId="17182" xr:uid="{00000000-0005-0000-0000-00000D7C0000}"/>
    <cellStyle name="Normal 20 4" xfId="14331" xr:uid="{00000000-0005-0000-0000-00000E7C0000}"/>
    <cellStyle name="Normal 20 4 2" xfId="17184" xr:uid="{00000000-0005-0000-0000-00000F7C0000}"/>
    <cellStyle name="Normal 20 5" xfId="17171" xr:uid="{00000000-0005-0000-0000-0000107C0000}"/>
    <cellStyle name="Normal 200" xfId="14332" xr:uid="{00000000-0005-0000-0000-0000117C0000}"/>
    <cellStyle name="Normal 200 2" xfId="17185" xr:uid="{00000000-0005-0000-0000-0000127C0000}"/>
    <cellStyle name="Normal 201" xfId="14333" xr:uid="{00000000-0005-0000-0000-0000137C0000}"/>
    <cellStyle name="Normal 201 2" xfId="17186" xr:uid="{00000000-0005-0000-0000-0000147C0000}"/>
    <cellStyle name="Normal 202" xfId="14334" xr:uid="{00000000-0005-0000-0000-0000157C0000}"/>
    <cellStyle name="Normal 202 2" xfId="17187" xr:uid="{00000000-0005-0000-0000-0000167C0000}"/>
    <cellStyle name="Normal 203" xfId="14335" xr:uid="{00000000-0005-0000-0000-0000177C0000}"/>
    <cellStyle name="Normal 203 2" xfId="17188" xr:uid="{00000000-0005-0000-0000-0000187C0000}"/>
    <cellStyle name="Normal 204" xfId="14336" xr:uid="{00000000-0005-0000-0000-0000197C0000}"/>
    <cellStyle name="Normal 204 2" xfId="17189" xr:uid="{00000000-0005-0000-0000-00001A7C0000}"/>
    <cellStyle name="Normal 205" xfId="14337" xr:uid="{00000000-0005-0000-0000-00001B7C0000}"/>
    <cellStyle name="Normal 205 2" xfId="17190" xr:uid="{00000000-0005-0000-0000-00001C7C0000}"/>
    <cellStyle name="Normal 206" xfId="14338" xr:uid="{00000000-0005-0000-0000-00001D7C0000}"/>
    <cellStyle name="Normal 206 2" xfId="14339" xr:uid="{00000000-0005-0000-0000-00001E7C0000}"/>
    <cellStyle name="Normal 206 2 2" xfId="14340" xr:uid="{00000000-0005-0000-0000-00001F7C0000}"/>
    <cellStyle name="Normal 206 2 2 2" xfId="17193" xr:uid="{00000000-0005-0000-0000-0000207C0000}"/>
    <cellStyle name="Normal 206 2 3" xfId="17192" xr:uid="{00000000-0005-0000-0000-0000217C0000}"/>
    <cellStyle name="Normal 206 3" xfId="14341" xr:uid="{00000000-0005-0000-0000-0000227C0000}"/>
    <cellStyle name="Normal 206 3 2" xfId="17194" xr:uid="{00000000-0005-0000-0000-0000237C0000}"/>
    <cellStyle name="Normal 206 4" xfId="17191" xr:uid="{00000000-0005-0000-0000-0000247C0000}"/>
    <cellStyle name="Normal 207" xfId="14342" xr:uid="{00000000-0005-0000-0000-0000257C0000}"/>
    <cellStyle name="Normal 207 2" xfId="14343" xr:uid="{00000000-0005-0000-0000-0000267C0000}"/>
    <cellStyle name="Normal 207 2 2" xfId="17196" xr:uid="{00000000-0005-0000-0000-0000277C0000}"/>
    <cellStyle name="Normal 207 3" xfId="17195" xr:uid="{00000000-0005-0000-0000-0000287C0000}"/>
    <cellStyle name="Normal 208" xfId="14344" xr:uid="{00000000-0005-0000-0000-0000297C0000}"/>
    <cellStyle name="Normal 208 2" xfId="14345" xr:uid="{00000000-0005-0000-0000-00002A7C0000}"/>
    <cellStyle name="Normal 208 2 2" xfId="17198" xr:uid="{00000000-0005-0000-0000-00002B7C0000}"/>
    <cellStyle name="Normal 208 3" xfId="17197" xr:uid="{00000000-0005-0000-0000-00002C7C0000}"/>
    <cellStyle name="Normal 209" xfId="14346" xr:uid="{00000000-0005-0000-0000-00002D7C0000}"/>
    <cellStyle name="Normal 209 2" xfId="14347" xr:uid="{00000000-0005-0000-0000-00002E7C0000}"/>
    <cellStyle name="Normal 209 2 2" xfId="17200" xr:uid="{00000000-0005-0000-0000-00002F7C0000}"/>
    <cellStyle name="Normal 209 3" xfId="17199" xr:uid="{00000000-0005-0000-0000-0000307C0000}"/>
    <cellStyle name="Normal 21" xfId="680" xr:uid="{00000000-0005-0000-0000-0000317C0000}"/>
    <cellStyle name="Normal 21 2" xfId="681" xr:uid="{00000000-0005-0000-0000-0000327C0000}"/>
    <cellStyle name="Normal 21 2 2" xfId="14348" xr:uid="{00000000-0005-0000-0000-0000337C0000}"/>
    <cellStyle name="Normal 21 2 2 2" xfId="14349" xr:uid="{00000000-0005-0000-0000-0000347C0000}"/>
    <cellStyle name="Normal 21 2 2 2 2" xfId="17204" xr:uid="{00000000-0005-0000-0000-0000357C0000}"/>
    <cellStyle name="Normal 21 2 2 3" xfId="14350" xr:uid="{00000000-0005-0000-0000-0000367C0000}"/>
    <cellStyle name="Normal 21 2 2 3 2" xfId="14351" xr:uid="{00000000-0005-0000-0000-0000377C0000}"/>
    <cellStyle name="Normal 21 2 2 3 2 2" xfId="17206" xr:uid="{00000000-0005-0000-0000-0000387C0000}"/>
    <cellStyle name="Normal 21 2 2 3 3" xfId="17205" xr:uid="{00000000-0005-0000-0000-0000397C0000}"/>
    <cellStyle name="Normal 21 2 2 4" xfId="14352" xr:uid="{00000000-0005-0000-0000-00003A7C0000}"/>
    <cellStyle name="Normal 21 2 2 4 2" xfId="17207" xr:uid="{00000000-0005-0000-0000-00003B7C0000}"/>
    <cellStyle name="Normal 21 2 2 5" xfId="17203" xr:uid="{00000000-0005-0000-0000-00003C7C0000}"/>
    <cellStyle name="Normal 21 2 3" xfId="14353" xr:uid="{00000000-0005-0000-0000-00003D7C0000}"/>
    <cellStyle name="Normal 21 2 3 2" xfId="14354" xr:uid="{00000000-0005-0000-0000-00003E7C0000}"/>
    <cellStyle name="Normal 21 2 3 2 2" xfId="14355" xr:uid="{00000000-0005-0000-0000-00003F7C0000}"/>
    <cellStyle name="Normal 21 2 3 2 2 2" xfId="17210" xr:uid="{00000000-0005-0000-0000-0000407C0000}"/>
    <cellStyle name="Normal 21 2 3 2 3" xfId="17209" xr:uid="{00000000-0005-0000-0000-0000417C0000}"/>
    <cellStyle name="Normal 21 2 3 3" xfId="14356" xr:uid="{00000000-0005-0000-0000-0000427C0000}"/>
    <cellStyle name="Normal 21 2 3 3 2" xfId="17211" xr:uid="{00000000-0005-0000-0000-0000437C0000}"/>
    <cellStyle name="Normal 21 2 3 4" xfId="17208" xr:uid="{00000000-0005-0000-0000-0000447C0000}"/>
    <cellStyle name="Normal 21 2 4" xfId="17202" xr:uid="{00000000-0005-0000-0000-0000457C0000}"/>
    <cellStyle name="Normal 21 3" xfId="682" xr:uid="{00000000-0005-0000-0000-0000467C0000}"/>
    <cellStyle name="Normal 21 3 2" xfId="14357" xr:uid="{00000000-0005-0000-0000-0000477C0000}"/>
    <cellStyle name="Normal 21 3 2 2" xfId="17213" xr:uid="{00000000-0005-0000-0000-0000487C0000}"/>
    <cellStyle name="Normal 21 3 3" xfId="17212" xr:uid="{00000000-0005-0000-0000-0000497C0000}"/>
    <cellStyle name="Normal 21 4" xfId="14358" xr:uid="{00000000-0005-0000-0000-00004A7C0000}"/>
    <cellStyle name="Normal 21 4 2" xfId="17214" xr:uid="{00000000-0005-0000-0000-00004B7C0000}"/>
    <cellStyle name="Normal 21 5" xfId="17201" xr:uid="{00000000-0005-0000-0000-00004C7C0000}"/>
    <cellStyle name="Normal 210" xfId="14359" xr:uid="{00000000-0005-0000-0000-00004D7C0000}"/>
    <cellStyle name="Normal 210 2" xfId="14360" xr:uid="{00000000-0005-0000-0000-00004E7C0000}"/>
    <cellStyle name="Normal 210 2 2" xfId="14361" xr:uid="{00000000-0005-0000-0000-00004F7C0000}"/>
    <cellStyle name="Normal 210 2 2 2" xfId="17217" xr:uid="{00000000-0005-0000-0000-0000507C0000}"/>
    <cellStyle name="Normal 210 2 3" xfId="17216" xr:uid="{00000000-0005-0000-0000-0000517C0000}"/>
    <cellStyle name="Normal 210 3" xfId="14362" xr:uid="{00000000-0005-0000-0000-0000527C0000}"/>
    <cellStyle name="Normal 210 3 2" xfId="17218" xr:uid="{00000000-0005-0000-0000-0000537C0000}"/>
    <cellStyle name="Normal 210 4" xfId="17215" xr:uid="{00000000-0005-0000-0000-0000547C0000}"/>
    <cellStyle name="Normal 211" xfId="14363" xr:uid="{00000000-0005-0000-0000-0000557C0000}"/>
    <cellStyle name="Normal 211 2" xfId="14364" xr:uid="{00000000-0005-0000-0000-0000567C0000}"/>
    <cellStyle name="Normal 211 2 2" xfId="14365" xr:uid="{00000000-0005-0000-0000-0000577C0000}"/>
    <cellStyle name="Normal 211 2 2 2" xfId="17221" xr:uid="{00000000-0005-0000-0000-0000587C0000}"/>
    <cellStyle name="Normal 211 2 3" xfId="17220" xr:uid="{00000000-0005-0000-0000-0000597C0000}"/>
    <cellStyle name="Normal 211 3" xfId="14366" xr:uid="{00000000-0005-0000-0000-00005A7C0000}"/>
    <cellStyle name="Normal 211 3 2" xfId="17222" xr:uid="{00000000-0005-0000-0000-00005B7C0000}"/>
    <cellStyle name="Normal 211 4" xfId="17219" xr:uid="{00000000-0005-0000-0000-00005C7C0000}"/>
    <cellStyle name="Normal 212" xfId="14367" xr:uid="{00000000-0005-0000-0000-00005D7C0000}"/>
    <cellStyle name="Normal 212 2" xfId="14368" xr:uid="{00000000-0005-0000-0000-00005E7C0000}"/>
    <cellStyle name="Normal 212 2 2" xfId="17224" xr:uid="{00000000-0005-0000-0000-00005F7C0000}"/>
    <cellStyle name="Normal 212 3" xfId="14369" xr:uid="{00000000-0005-0000-0000-0000607C0000}"/>
    <cellStyle name="Normal 212 3 2" xfId="14370" xr:uid="{00000000-0005-0000-0000-0000617C0000}"/>
    <cellStyle name="Normal 212 3 2 2" xfId="17226" xr:uid="{00000000-0005-0000-0000-0000627C0000}"/>
    <cellStyle name="Normal 212 3 3" xfId="17225" xr:uid="{00000000-0005-0000-0000-0000637C0000}"/>
    <cellStyle name="Normal 212 4" xfId="14371" xr:uid="{00000000-0005-0000-0000-0000647C0000}"/>
    <cellStyle name="Normal 212 4 2" xfId="17227" xr:uid="{00000000-0005-0000-0000-0000657C0000}"/>
    <cellStyle name="Normal 212 5" xfId="17223" xr:uid="{00000000-0005-0000-0000-0000667C0000}"/>
    <cellStyle name="Normal 213" xfId="14372" xr:uid="{00000000-0005-0000-0000-0000677C0000}"/>
    <cellStyle name="Normal 213 2" xfId="14373" xr:uid="{00000000-0005-0000-0000-0000687C0000}"/>
    <cellStyle name="Normal 213 2 2" xfId="17229" xr:uid="{00000000-0005-0000-0000-0000697C0000}"/>
    <cellStyle name="Normal 213 3" xfId="14374" xr:uid="{00000000-0005-0000-0000-00006A7C0000}"/>
    <cellStyle name="Normal 213 3 2" xfId="14375" xr:uid="{00000000-0005-0000-0000-00006B7C0000}"/>
    <cellStyle name="Normal 213 3 2 2" xfId="17231" xr:uid="{00000000-0005-0000-0000-00006C7C0000}"/>
    <cellStyle name="Normal 213 3 3" xfId="17230" xr:uid="{00000000-0005-0000-0000-00006D7C0000}"/>
    <cellStyle name="Normal 213 4" xfId="14376" xr:uid="{00000000-0005-0000-0000-00006E7C0000}"/>
    <cellStyle name="Normal 213 4 2" xfId="17232" xr:uid="{00000000-0005-0000-0000-00006F7C0000}"/>
    <cellStyle name="Normal 213 5" xfId="17228" xr:uid="{00000000-0005-0000-0000-0000707C0000}"/>
    <cellStyle name="Normal 214" xfId="14377" xr:uid="{00000000-0005-0000-0000-0000717C0000}"/>
    <cellStyle name="Normal 214 2" xfId="14378" xr:uid="{00000000-0005-0000-0000-0000727C0000}"/>
    <cellStyle name="Normal 214 2 2" xfId="17234" xr:uid="{00000000-0005-0000-0000-0000737C0000}"/>
    <cellStyle name="Normal 214 3" xfId="14379" xr:uid="{00000000-0005-0000-0000-0000747C0000}"/>
    <cellStyle name="Normal 214 3 2" xfId="17235" xr:uid="{00000000-0005-0000-0000-0000757C0000}"/>
    <cellStyle name="Normal 214 4" xfId="17233" xr:uid="{00000000-0005-0000-0000-0000767C0000}"/>
    <cellStyle name="Normal 215" xfId="14380" xr:uid="{00000000-0005-0000-0000-0000777C0000}"/>
    <cellStyle name="Normal 215 2" xfId="14381" xr:uid="{00000000-0005-0000-0000-0000787C0000}"/>
    <cellStyle name="Normal 215 2 2" xfId="14382" xr:uid="{00000000-0005-0000-0000-0000797C0000}"/>
    <cellStyle name="Normal 215 2 2 2" xfId="14383" xr:uid="{00000000-0005-0000-0000-00007A7C0000}"/>
    <cellStyle name="Normal 215 2 2 2 2" xfId="17239" xr:uid="{00000000-0005-0000-0000-00007B7C0000}"/>
    <cellStyle name="Normal 215 2 2 3" xfId="17238" xr:uid="{00000000-0005-0000-0000-00007C7C0000}"/>
    <cellStyle name="Normal 215 2 3" xfId="14384" xr:uid="{00000000-0005-0000-0000-00007D7C0000}"/>
    <cellStyle name="Normal 215 2 3 2" xfId="17240" xr:uid="{00000000-0005-0000-0000-00007E7C0000}"/>
    <cellStyle name="Normal 215 2 4" xfId="17237" xr:uid="{00000000-0005-0000-0000-00007F7C0000}"/>
    <cellStyle name="Normal 215 3" xfId="14385" xr:uid="{00000000-0005-0000-0000-0000807C0000}"/>
    <cellStyle name="Normal 215 3 2" xfId="17241" xr:uid="{00000000-0005-0000-0000-0000817C0000}"/>
    <cellStyle name="Normal 215 4" xfId="17236" xr:uid="{00000000-0005-0000-0000-0000827C0000}"/>
    <cellStyle name="Normal 216" xfId="14386" xr:uid="{00000000-0005-0000-0000-0000837C0000}"/>
    <cellStyle name="Normal 216 2" xfId="14387" xr:uid="{00000000-0005-0000-0000-0000847C0000}"/>
    <cellStyle name="Normal 216 2 2" xfId="14388" xr:uid="{00000000-0005-0000-0000-0000857C0000}"/>
    <cellStyle name="Normal 216 2 2 2" xfId="14389" xr:uid="{00000000-0005-0000-0000-0000867C0000}"/>
    <cellStyle name="Normal 216 2 2 2 2" xfId="17245" xr:uid="{00000000-0005-0000-0000-0000877C0000}"/>
    <cellStyle name="Normal 216 2 2 3" xfId="17244" xr:uid="{00000000-0005-0000-0000-0000887C0000}"/>
    <cellStyle name="Normal 216 2 3" xfId="14390" xr:uid="{00000000-0005-0000-0000-0000897C0000}"/>
    <cellStyle name="Normal 216 2 3 2" xfId="17246" xr:uid="{00000000-0005-0000-0000-00008A7C0000}"/>
    <cellStyle name="Normal 216 2 4" xfId="17243" xr:uid="{00000000-0005-0000-0000-00008B7C0000}"/>
    <cellStyle name="Normal 216 3" xfId="14391" xr:uid="{00000000-0005-0000-0000-00008C7C0000}"/>
    <cellStyle name="Normal 216 3 2" xfId="17247" xr:uid="{00000000-0005-0000-0000-00008D7C0000}"/>
    <cellStyle name="Normal 216 4" xfId="17242" xr:uid="{00000000-0005-0000-0000-00008E7C0000}"/>
    <cellStyle name="Normal 217" xfId="14392" xr:uid="{00000000-0005-0000-0000-00008F7C0000}"/>
    <cellStyle name="Normal 217 2" xfId="14393" xr:uid="{00000000-0005-0000-0000-0000907C0000}"/>
    <cellStyle name="Normal 217 2 2" xfId="14394" xr:uid="{00000000-0005-0000-0000-0000917C0000}"/>
    <cellStyle name="Normal 217 2 2 2" xfId="14395" xr:uid="{00000000-0005-0000-0000-0000927C0000}"/>
    <cellStyle name="Normal 217 2 2 2 2" xfId="17251" xr:uid="{00000000-0005-0000-0000-0000937C0000}"/>
    <cellStyle name="Normal 217 2 2 3" xfId="17250" xr:uid="{00000000-0005-0000-0000-0000947C0000}"/>
    <cellStyle name="Normal 217 2 3" xfId="14396" xr:uid="{00000000-0005-0000-0000-0000957C0000}"/>
    <cellStyle name="Normal 217 2 3 2" xfId="17252" xr:uid="{00000000-0005-0000-0000-0000967C0000}"/>
    <cellStyle name="Normal 217 2 4" xfId="17249" xr:uid="{00000000-0005-0000-0000-0000977C0000}"/>
    <cellStyle name="Normal 217 3" xfId="14397" xr:uid="{00000000-0005-0000-0000-0000987C0000}"/>
    <cellStyle name="Normal 217 3 2" xfId="17253" xr:uid="{00000000-0005-0000-0000-0000997C0000}"/>
    <cellStyle name="Normal 217 4" xfId="17248" xr:uid="{00000000-0005-0000-0000-00009A7C0000}"/>
    <cellStyle name="Normal 218" xfId="14398" xr:uid="{00000000-0005-0000-0000-00009B7C0000}"/>
    <cellStyle name="Normal 218 2" xfId="14399" xr:uid="{00000000-0005-0000-0000-00009C7C0000}"/>
    <cellStyle name="Normal 218 2 2" xfId="14400" xr:uid="{00000000-0005-0000-0000-00009D7C0000}"/>
    <cellStyle name="Normal 218 2 2 2" xfId="14401" xr:uid="{00000000-0005-0000-0000-00009E7C0000}"/>
    <cellStyle name="Normal 218 2 2 2 2" xfId="17257" xr:uid="{00000000-0005-0000-0000-00009F7C0000}"/>
    <cellStyle name="Normal 218 2 2 3" xfId="17256" xr:uid="{00000000-0005-0000-0000-0000A07C0000}"/>
    <cellStyle name="Normal 218 2 3" xfId="14402" xr:uid="{00000000-0005-0000-0000-0000A17C0000}"/>
    <cellStyle name="Normal 218 2 3 2" xfId="17258" xr:uid="{00000000-0005-0000-0000-0000A27C0000}"/>
    <cellStyle name="Normal 218 2 4" xfId="17255" xr:uid="{00000000-0005-0000-0000-0000A37C0000}"/>
    <cellStyle name="Normal 218 3" xfId="14403" xr:uid="{00000000-0005-0000-0000-0000A47C0000}"/>
    <cellStyle name="Normal 218 3 2" xfId="17259" xr:uid="{00000000-0005-0000-0000-0000A57C0000}"/>
    <cellStyle name="Normal 218 4" xfId="17254" xr:uid="{00000000-0005-0000-0000-0000A67C0000}"/>
    <cellStyle name="Normal 219" xfId="14404" xr:uid="{00000000-0005-0000-0000-0000A77C0000}"/>
    <cellStyle name="Normal 219 2" xfId="14405" xr:uid="{00000000-0005-0000-0000-0000A87C0000}"/>
    <cellStyle name="Normal 219 2 2" xfId="14406" xr:uid="{00000000-0005-0000-0000-0000A97C0000}"/>
    <cellStyle name="Normal 219 2 2 2" xfId="17262" xr:uid="{00000000-0005-0000-0000-0000AA7C0000}"/>
    <cellStyle name="Normal 219 2 3" xfId="17261" xr:uid="{00000000-0005-0000-0000-0000AB7C0000}"/>
    <cellStyle name="Normal 219 3" xfId="14407" xr:uid="{00000000-0005-0000-0000-0000AC7C0000}"/>
    <cellStyle name="Normal 219 3 2" xfId="17263" xr:uid="{00000000-0005-0000-0000-0000AD7C0000}"/>
    <cellStyle name="Normal 219 4" xfId="17260" xr:uid="{00000000-0005-0000-0000-0000AE7C0000}"/>
    <cellStyle name="Normal 22" xfId="683" xr:uid="{00000000-0005-0000-0000-0000AF7C0000}"/>
    <cellStyle name="Normal 22 2" xfId="684" xr:uid="{00000000-0005-0000-0000-0000B07C0000}"/>
    <cellStyle name="Normal 22 2 2" xfId="14408" xr:uid="{00000000-0005-0000-0000-0000B17C0000}"/>
    <cellStyle name="Normal 22 2 2 2" xfId="14409" xr:uid="{00000000-0005-0000-0000-0000B27C0000}"/>
    <cellStyle name="Normal 22 2 2 2 2" xfId="17267" xr:uid="{00000000-0005-0000-0000-0000B37C0000}"/>
    <cellStyle name="Normal 22 2 2 3" xfId="14410" xr:uid="{00000000-0005-0000-0000-0000B47C0000}"/>
    <cellStyle name="Normal 22 2 2 3 2" xfId="14411" xr:uid="{00000000-0005-0000-0000-0000B57C0000}"/>
    <cellStyle name="Normal 22 2 2 3 2 2" xfId="17269" xr:uid="{00000000-0005-0000-0000-0000B67C0000}"/>
    <cellStyle name="Normal 22 2 2 3 3" xfId="17268" xr:uid="{00000000-0005-0000-0000-0000B77C0000}"/>
    <cellStyle name="Normal 22 2 2 4" xfId="14412" xr:uid="{00000000-0005-0000-0000-0000B87C0000}"/>
    <cellStyle name="Normal 22 2 2 4 2" xfId="17270" xr:uid="{00000000-0005-0000-0000-0000B97C0000}"/>
    <cellStyle name="Normal 22 2 2 5" xfId="17266" xr:uid="{00000000-0005-0000-0000-0000BA7C0000}"/>
    <cellStyle name="Normal 22 2 3" xfId="14413" xr:uid="{00000000-0005-0000-0000-0000BB7C0000}"/>
    <cellStyle name="Normal 22 2 3 2" xfId="14414" xr:uid="{00000000-0005-0000-0000-0000BC7C0000}"/>
    <cellStyle name="Normal 22 2 3 2 2" xfId="14415" xr:uid="{00000000-0005-0000-0000-0000BD7C0000}"/>
    <cellStyle name="Normal 22 2 3 2 2 2" xfId="17273" xr:uid="{00000000-0005-0000-0000-0000BE7C0000}"/>
    <cellStyle name="Normal 22 2 3 2 3" xfId="17272" xr:uid="{00000000-0005-0000-0000-0000BF7C0000}"/>
    <cellStyle name="Normal 22 2 3 3" xfId="14416" xr:uid="{00000000-0005-0000-0000-0000C07C0000}"/>
    <cellStyle name="Normal 22 2 3 3 2" xfId="17274" xr:uid="{00000000-0005-0000-0000-0000C17C0000}"/>
    <cellStyle name="Normal 22 2 3 4" xfId="17271" xr:uid="{00000000-0005-0000-0000-0000C27C0000}"/>
    <cellStyle name="Normal 22 2 4" xfId="17265" xr:uid="{00000000-0005-0000-0000-0000C37C0000}"/>
    <cellStyle name="Normal 22 2 5" xfId="41060" xr:uid="{00000000-0005-0000-0000-0000C47C0000}"/>
    <cellStyle name="Normal 22 2_F-14 OT-43" xfId="41059" xr:uid="{00000000-0005-0000-0000-0000C57C0000}"/>
    <cellStyle name="Normal 22 3" xfId="14417" xr:uid="{00000000-0005-0000-0000-0000C67C0000}"/>
    <cellStyle name="Normal 22 3 2" xfId="14418" xr:uid="{00000000-0005-0000-0000-0000C77C0000}"/>
    <cellStyle name="Normal 22 3 2 2" xfId="17276" xr:uid="{00000000-0005-0000-0000-0000C87C0000}"/>
    <cellStyle name="Normal 22 3 3" xfId="17275" xr:uid="{00000000-0005-0000-0000-0000C97C0000}"/>
    <cellStyle name="Normal 22 4" xfId="14419" xr:uid="{00000000-0005-0000-0000-0000CA7C0000}"/>
    <cellStyle name="Normal 22 4 2" xfId="17277" xr:uid="{00000000-0005-0000-0000-0000CB7C0000}"/>
    <cellStyle name="Normal 22 5" xfId="17264" xr:uid="{00000000-0005-0000-0000-0000CC7C0000}"/>
    <cellStyle name="Normal 220" xfId="14420" xr:uid="{00000000-0005-0000-0000-0000CD7C0000}"/>
    <cellStyle name="Normal 220 2" xfId="14421" xr:uid="{00000000-0005-0000-0000-0000CE7C0000}"/>
    <cellStyle name="Normal 220 2 2" xfId="14422" xr:uid="{00000000-0005-0000-0000-0000CF7C0000}"/>
    <cellStyle name="Normal 220 2 2 2" xfId="17280" xr:uid="{00000000-0005-0000-0000-0000D07C0000}"/>
    <cellStyle name="Normal 220 2 3" xfId="17279" xr:uid="{00000000-0005-0000-0000-0000D17C0000}"/>
    <cellStyle name="Normal 220 3" xfId="14423" xr:uid="{00000000-0005-0000-0000-0000D27C0000}"/>
    <cellStyle name="Normal 220 3 2" xfId="17281" xr:uid="{00000000-0005-0000-0000-0000D37C0000}"/>
    <cellStyle name="Normal 220 4" xfId="17278" xr:uid="{00000000-0005-0000-0000-0000D47C0000}"/>
    <cellStyle name="Normal 221" xfId="14424" xr:uid="{00000000-0005-0000-0000-0000D57C0000}"/>
    <cellStyle name="Normal 221 2" xfId="14425" xr:uid="{00000000-0005-0000-0000-0000D67C0000}"/>
    <cellStyle name="Normal 221 2 2" xfId="14426" xr:uid="{00000000-0005-0000-0000-0000D77C0000}"/>
    <cellStyle name="Normal 221 2 2 2" xfId="17284" xr:uid="{00000000-0005-0000-0000-0000D87C0000}"/>
    <cellStyle name="Normal 221 2 3" xfId="17283" xr:uid="{00000000-0005-0000-0000-0000D97C0000}"/>
    <cellStyle name="Normal 221 3" xfId="14427" xr:uid="{00000000-0005-0000-0000-0000DA7C0000}"/>
    <cellStyle name="Normal 221 3 2" xfId="17285" xr:uid="{00000000-0005-0000-0000-0000DB7C0000}"/>
    <cellStyle name="Normal 221 4" xfId="17282" xr:uid="{00000000-0005-0000-0000-0000DC7C0000}"/>
    <cellStyle name="Normal 222" xfId="14428" xr:uid="{00000000-0005-0000-0000-0000DD7C0000}"/>
    <cellStyle name="Normal 222 2" xfId="14429" xr:uid="{00000000-0005-0000-0000-0000DE7C0000}"/>
    <cellStyle name="Normal 222 2 2" xfId="14430" xr:uid="{00000000-0005-0000-0000-0000DF7C0000}"/>
    <cellStyle name="Normal 222 2 2 2" xfId="17288" xr:uid="{00000000-0005-0000-0000-0000E07C0000}"/>
    <cellStyle name="Normal 222 2 3" xfId="17287" xr:uid="{00000000-0005-0000-0000-0000E17C0000}"/>
    <cellStyle name="Normal 222 3" xfId="14431" xr:uid="{00000000-0005-0000-0000-0000E27C0000}"/>
    <cellStyle name="Normal 222 3 2" xfId="17289" xr:uid="{00000000-0005-0000-0000-0000E37C0000}"/>
    <cellStyle name="Normal 222 4" xfId="17286" xr:uid="{00000000-0005-0000-0000-0000E47C0000}"/>
    <cellStyle name="Normal 223" xfId="14432" xr:uid="{00000000-0005-0000-0000-0000E57C0000}"/>
    <cellStyle name="Normal 223 2" xfId="14433" xr:uid="{00000000-0005-0000-0000-0000E67C0000}"/>
    <cellStyle name="Normal 223 2 2" xfId="17291" xr:uid="{00000000-0005-0000-0000-0000E77C0000}"/>
    <cellStyle name="Normal 223 3" xfId="17290" xr:uid="{00000000-0005-0000-0000-0000E87C0000}"/>
    <cellStyle name="Normal 224" xfId="14434" xr:uid="{00000000-0005-0000-0000-0000E97C0000}"/>
    <cellStyle name="Normal 224 2" xfId="14435" xr:uid="{00000000-0005-0000-0000-0000EA7C0000}"/>
    <cellStyle name="Normal 224 2 2" xfId="17293" xr:uid="{00000000-0005-0000-0000-0000EB7C0000}"/>
    <cellStyle name="Normal 224 3" xfId="17292" xr:uid="{00000000-0005-0000-0000-0000EC7C0000}"/>
    <cellStyle name="Normal 225" xfId="14436" xr:uid="{00000000-0005-0000-0000-0000ED7C0000}"/>
    <cellStyle name="Normal 225 2" xfId="14437" xr:uid="{00000000-0005-0000-0000-0000EE7C0000}"/>
    <cellStyle name="Normal 225 2 2" xfId="14438" xr:uid="{00000000-0005-0000-0000-0000EF7C0000}"/>
    <cellStyle name="Normal 225 2 2 2" xfId="17296" xr:uid="{00000000-0005-0000-0000-0000F07C0000}"/>
    <cellStyle name="Normal 225 2 3" xfId="17295" xr:uid="{00000000-0005-0000-0000-0000F17C0000}"/>
    <cellStyle name="Normal 225 3" xfId="14439" xr:uid="{00000000-0005-0000-0000-0000F27C0000}"/>
    <cellStyle name="Normal 225 3 2" xfId="17297" xr:uid="{00000000-0005-0000-0000-0000F37C0000}"/>
    <cellStyle name="Normal 225 4" xfId="17294" xr:uid="{00000000-0005-0000-0000-0000F47C0000}"/>
    <cellStyle name="Normal 226" xfId="14440" xr:uid="{00000000-0005-0000-0000-0000F57C0000}"/>
    <cellStyle name="Normal 226 2" xfId="14441" xr:uid="{00000000-0005-0000-0000-0000F67C0000}"/>
    <cellStyle name="Normal 226 2 2" xfId="17299" xr:uid="{00000000-0005-0000-0000-0000F77C0000}"/>
    <cellStyle name="Normal 226 3" xfId="17298" xr:uid="{00000000-0005-0000-0000-0000F87C0000}"/>
    <cellStyle name="Normal 227" xfId="14442" xr:uid="{00000000-0005-0000-0000-0000F97C0000}"/>
    <cellStyle name="Normal 227 2" xfId="14443" xr:uid="{00000000-0005-0000-0000-0000FA7C0000}"/>
    <cellStyle name="Normal 227 2 2" xfId="17301" xr:uid="{00000000-0005-0000-0000-0000FB7C0000}"/>
    <cellStyle name="Normal 227 3" xfId="17300" xr:uid="{00000000-0005-0000-0000-0000FC7C0000}"/>
    <cellStyle name="Normal 228" xfId="14444" xr:uid="{00000000-0005-0000-0000-0000FD7C0000}"/>
    <cellStyle name="Normal 228 2" xfId="14445" xr:uid="{00000000-0005-0000-0000-0000FE7C0000}"/>
    <cellStyle name="Normal 228 2 2" xfId="14446" xr:uid="{00000000-0005-0000-0000-0000FF7C0000}"/>
    <cellStyle name="Normal 228 2 2 2" xfId="17304" xr:uid="{00000000-0005-0000-0000-0000007D0000}"/>
    <cellStyle name="Normal 228 2 3" xfId="17303" xr:uid="{00000000-0005-0000-0000-0000017D0000}"/>
    <cellStyle name="Normal 228 3" xfId="14447" xr:uid="{00000000-0005-0000-0000-0000027D0000}"/>
    <cellStyle name="Normal 228 3 2" xfId="17305" xr:uid="{00000000-0005-0000-0000-0000037D0000}"/>
    <cellStyle name="Normal 228 4" xfId="17302" xr:uid="{00000000-0005-0000-0000-0000047D0000}"/>
    <cellStyle name="Normal 229" xfId="14448" xr:uid="{00000000-0005-0000-0000-0000057D0000}"/>
    <cellStyle name="Normal 229 2" xfId="14449" xr:uid="{00000000-0005-0000-0000-0000067D0000}"/>
    <cellStyle name="Normal 229 2 2" xfId="14450" xr:uid="{00000000-0005-0000-0000-0000077D0000}"/>
    <cellStyle name="Normal 229 2 2 2" xfId="14451" xr:uid="{00000000-0005-0000-0000-0000087D0000}"/>
    <cellStyle name="Normal 229 2 2 2 2" xfId="17309" xr:uid="{00000000-0005-0000-0000-0000097D0000}"/>
    <cellStyle name="Normal 229 2 2 3" xfId="17308" xr:uid="{00000000-0005-0000-0000-00000A7D0000}"/>
    <cellStyle name="Normal 229 2 3" xfId="17307" xr:uid="{00000000-0005-0000-0000-00000B7D0000}"/>
    <cellStyle name="Normal 229 3" xfId="17306" xr:uid="{00000000-0005-0000-0000-00000C7D0000}"/>
    <cellStyle name="Normal 23" xfId="685" xr:uid="{00000000-0005-0000-0000-00000D7D0000}"/>
    <cellStyle name="Normal 23 2" xfId="686" xr:uid="{00000000-0005-0000-0000-00000E7D0000}"/>
    <cellStyle name="Normal 23 2 2" xfId="14452" xr:uid="{00000000-0005-0000-0000-00000F7D0000}"/>
    <cellStyle name="Normal 23 2 2 2" xfId="14453" xr:uid="{00000000-0005-0000-0000-0000107D0000}"/>
    <cellStyle name="Normal 23 2 2 2 2" xfId="17313" xr:uid="{00000000-0005-0000-0000-0000117D0000}"/>
    <cellStyle name="Normal 23 2 2 3" xfId="14454" xr:uid="{00000000-0005-0000-0000-0000127D0000}"/>
    <cellStyle name="Normal 23 2 2 3 2" xfId="14455" xr:uid="{00000000-0005-0000-0000-0000137D0000}"/>
    <cellStyle name="Normal 23 2 2 3 2 2" xfId="17315" xr:uid="{00000000-0005-0000-0000-0000147D0000}"/>
    <cellStyle name="Normal 23 2 2 3 3" xfId="17314" xr:uid="{00000000-0005-0000-0000-0000157D0000}"/>
    <cellStyle name="Normal 23 2 2 4" xfId="14456" xr:uid="{00000000-0005-0000-0000-0000167D0000}"/>
    <cellStyle name="Normal 23 2 2 4 2" xfId="17316" xr:uid="{00000000-0005-0000-0000-0000177D0000}"/>
    <cellStyle name="Normal 23 2 2 5" xfId="17312" xr:uid="{00000000-0005-0000-0000-0000187D0000}"/>
    <cellStyle name="Normal 23 2 3" xfId="14457" xr:uid="{00000000-0005-0000-0000-0000197D0000}"/>
    <cellStyle name="Normal 23 2 3 2" xfId="14458" xr:uid="{00000000-0005-0000-0000-00001A7D0000}"/>
    <cellStyle name="Normal 23 2 3 2 2" xfId="14459" xr:uid="{00000000-0005-0000-0000-00001B7D0000}"/>
    <cellStyle name="Normal 23 2 3 2 2 2" xfId="17319" xr:uid="{00000000-0005-0000-0000-00001C7D0000}"/>
    <cellStyle name="Normal 23 2 3 2 3" xfId="17318" xr:uid="{00000000-0005-0000-0000-00001D7D0000}"/>
    <cellStyle name="Normal 23 2 3 3" xfId="14460" xr:uid="{00000000-0005-0000-0000-00001E7D0000}"/>
    <cellStyle name="Normal 23 2 3 3 2" xfId="17320" xr:uid="{00000000-0005-0000-0000-00001F7D0000}"/>
    <cellStyle name="Normal 23 2 3 4" xfId="17317" xr:uid="{00000000-0005-0000-0000-0000207D0000}"/>
    <cellStyle name="Normal 23 2 4" xfId="17311" xr:uid="{00000000-0005-0000-0000-0000217D0000}"/>
    <cellStyle name="Normal 23 3" xfId="14461" xr:uid="{00000000-0005-0000-0000-0000227D0000}"/>
    <cellStyle name="Normal 23 3 2" xfId="14462" xr:uid="{00000000-0005-0000-0000-0000237D0000}"/>
    <cellStyle name="Normal 23 3 2 2" xfId="17322" xr:uid="{00000000-0005-0000-0000-0000247D0000}"/>
    <cellStyle name="Normal 23 3 3" xfId="17321" xr:uid="{00000000-0005-0000-0000-0000257D0000}"/>
    <cellStyle name="Normal 23 4" xfId="14463" xr:uid="{00000000-0005-0000-0000-0000267D0000}"/>
    <cellStyle name="Normal 23 4 2" xfId="17323" xr:uid="{00000000-0005-0000-0000-0000277D0000}"/>
    <cellStyle name="Normal 23 5" xfId="17310" xr:uid="{00000000-0005-0000-0000-0000287D0000}"/>
    <cellStyle name="Normal 230" xfId="14464" xr:uid="{00000000-0005-0000-0000-0000297D0000}"/>
    <cellStyle name="Normal 230 2" xfId="14465" xr:uid="{00000000-0005-0000-0000-00002A7D0000}"/>
    <cellStyle name="Normal 230 2 2" xfId="14466" xr:uid="{00000000-0005-0000-0000-00002B7D0000}"/>
    <cellStyle name="Normal 230 2 2 2" xfId="14467" xr:uid="{00000000-0005-0000-0000-00002C7D0000}"/>
    <cellStyle name="Normal 230 2 2 2 2" xfId="17327" xr:uid="{00000000-0005-0000-0000-00002D7D0000}"/>
    <cellStyle name="Normal 230 2 2 3" xfId="17326" xr:uid="{00000000-0005-0000-0000-00002E7D0000}"/>
    <cellStyle name="Normal 230 2 3" xfId="17325" xr:uid="{00000000-0005-0000-0000-00002F7D0000}"/>
    <cellStyle name="Normal 230 3" xfId="17324" xr:uid="{00000000-0005-0000-0000-0000307D0000}"/>
    <cellStyle name="Normal 231" xfId="14468" xr:uid="{00000000-0005-0000-0000-0000317D0000}"/>
    <cellStyle name="Normal 231 2" xfId="14469" xr:uid="{00000000-0005-0000-0000-0000327D0000}"/>
    <cellStyle name="Normal 231 2 2" xfId="14470" xr:uid="{00000000-0005-0000-0000-0000337D0000}"/>
    <cellStyle name="Normal 231 2 2 2" xfId="17330" xr:uid="{00000000-0005-0000-0000-0000347D0000}"/>
    <cellStyle name="Normal 231 2 3" xfId="17329" xr:uid="{00000000-0005-0000-0000-0000357D0000}"/>
    <cellStyle name="Normal 231 3" xfId="17328" xr:uid="{00000000-0005-0000-0000-0000367D0000}"/>
    <cellStyle name="Normal 232" xfId="14471" xr:uid="{00000000-0005-0000-0000-0000377D0000}"/>
    <cellStyle name="Normal 232 2" xfId="17331" xr:uid="{00000000-0005-0000-0000-0000387D0000}"/>
    <cellStyle name="Normal 233" xfId="14472" xr:uid="{00000000-0005-0000-0000-0000397D0000}"/>
    <cellStyle name="Normal 233 2" xfId="17332" xr:uid="{00000000-0005-0000-0000-00003A7D0000}"/>
    <cellStyle name="Normal 234" xfId="14473" xr:uid="{00000000-0005-0000-0000-00003B7D0000}"/>
    <cellStyle name="Normal 234 2" xfId="17333" xr:uid="{00000000-0005-0000-0000-00003C7D0000}"/>
    <cellStyle name="Normal 235" xfId="14474" xr:uid="{00000000-0005-0000-0000-00003D7D0000}"/>
    <cellStyle name="Normal 235 2" xfId="17334" xr:uid="{00000000-0005-0000-0000-00003E7D0000}"/>
    <cellStyle name="Normal 236" xfId="14475" xr:uid="{00000000-0005-0000-0000-00003F7D0000}"/>
    <cellStyle name="Normal 236 2" xfId="17335" xr:uid="{00000000-0005-0000-0000-0000407D0000}"/>
    <cellStyle name="Normal 237" xfId="14476" xr:uid="{00000000-0005-0000-0000-0000417D0000}"/>
    <cellStyle name="Normal 237 2" xfId="17336" xr:uid="{00000000-0005-0000-0000-0000427D0000}"/>
    <cellStyle name="Normal 238" xfId="14477" xr:uid="{00000000-0005-0000-0000-0000437D0000}"/>
    <cellStyle name="Normal 238 2" xfId="17337" xr:uid="{00000000-0005-0000-0000-0000447D0000}"/>
    <cellStyle name="Normal 239" xfId="14478" xr:uid="{00000000-0005-0000-0000-0000457D0000}"/>
    <cellStyle name="Normal 239 2" xfId="17338" xr:uid="{00000000-0005-0000-0000-0000467D0000}"/>
    <cellStyle name="Normal 24" xfId="687" xr:uid="{00000000-0005-0000-0000-0000477D0000}"/>
    <cellStyle name="Normal 24 2" xfId="688" xr:uid="{00000000-0005-0000-0000-0000487D0000}"/>
    <cellStyle name="Normal 24 2 2" xfId="14479" xr:uid="{00000000-0005-0000-0000-0000497D0000}"/>
    <cellStyle name="Normal 24 2 2 2" xfId="14480" xr:uid="{00000000-0005-0000-0000-00004A7D0000}"/>
    <cellStyle name="Normal 24 2 2 2 2" xfId="17342" xr:uid="{00000000-0005-0000-0000-00004B7D0000}"/>
    <cellStyle name="Normal 24 2 2 3" xfId="14481" xr:uid="{00000000-0005-0000-0000-00004C7D0000}"/>
    <cellStyle name="Normal 24 2 2 3 2" xfId="14482" xr:uid="{00000000-0005-0000-0000-00004D7D0000}"/>
    <cellStyle name="Normal 24 2 2 3 2 2" xfId="17344" xr:uid="{00000000-0005-0000-0000-00004E7D0000}"/>
    <cellStyle name="Normal 24 2 2 3 3" xfId="17343" xr:uid="{00000000-0005-0000-0000-00004F7D0000}"/>
    <cellStyle name="Normal 24 2 2 4" xfId="14483" xr:uid="{00000000-0005-0000-0000-0000507D0000}"/>
    <cellStyle name="Normal 24 2 2 4 2" xfId="17345" xr:uid="{00000000-0005-0000-0000-0000517D0000}"/>
    <cellStyle name="Normal 24 2 2 5" xfId="17341" xr:uid="{00000000-0005-0000-0000-0000527D0000}"/>
    <cellStyle name="Normal 24 2 3" xfId="14484" xr:uid="{00000000-0005-0000-0000-0000537D0000}"/>
    <cellStyle name="Normal 24 2 3 2" xfId="14485" xr:uid="{00000000-0005-0000-0000-0000547D0000}"/>
    <cellStyle name="Normal 24 2 3 2 2" xfId="14486" xr:uid="{00000000-0005-0000-0000-0000557D0000}"/>
    <cellStyle name="Normal 24 2 3 2 2 2" xfId="17348" xr:uid="{00000000-0005-0000-0000-0000567D0000}"/>
    <cellStyle name="Normal 24 2 3 2 3" xfId="17347" xr:uid="{00000000-0005-0000-0000-0000577D0000}"/>
    <cellStyle name="Normal 24 2 3 3" xfId="14487" xr:uid="{00000000-0005-0000-0000-0000587D0000}"/>
    <cellStyle name="Normal 24 2 3 3 2" xfId="17349" xr:uid="{00000000-0005-0000-0000-0000597D0000}"/>
    <cellStyle name="Normal 24 2 3 4" xfId="17346" xr:uid="{00000000-0005-0000-0000-00005A7D0000}"/>
    <cellStyle name="Normal 24 2 4" xfId="17340" xr:uid="{00000000-0005-0000-0000-00005B7D0000}"/>
    <cellStyle name="Normal 24 3" xfId="14488" xr:uid="{00000000-0005-0000-0000-00005C7D0000}"/>
    <cellStyle name="Normal 24 3 2" xfId="14489" xr:uid="{00000000-0005-0000-0000-00005D7D0000}"/>
    <cellStyle name="Normal 24 3 2 2" xfId="17351" xr:uid="{00000000-0005-0000-0000-00005E7D0000}"/>
    <cellStyle name="Normal 24 3 3" xfId="17350" xr:uid="{00000000-0005-0000-0000-00005F7D0000}"/>
    <cellStyle name="Normal 24 4" xfId="14490" xr:uid="{00000000-0005-0000-0000-0000607D0000}"/>
    <cellStyle name="Normal 24 4 2" xfId="17352" xr:uid="{00000000-0005-0000-0000-0000617D0000}"/>
    <cellStyle name="Normal 24 5" xfId="17339" xr:uid="{00000000-0005-0000-0000-0000627D0000}"/>
    <cellStyle name="Normal 240" xfId="14491" xr:uid="{00000000-0005-0000-0000-0000637D0000}"/>
    <cellStyle name="Normal 240 2" xfId="17353" xr:uid="{00000000-0005-0000-0000-0000647D0000}"/>
    <cellStyle name="Normal 241" xfId="14492" xr:uid="{00000000-0005-0000-0000-0000657D0000}"/>
    <cellStyle name="Normal 241 2" xfId="17354" xr:uid="{00000000-0005-0000-0000-0000667D0000}"/>
    <cellStyle name="Normal 242" xfId="14493" xr:uid="{00000000-0005-0000-0000-0000677D0000}"/>
    <cellStyle name="Normal 242 2" xfId="17355" xr:uid="{00000000-0005-0000-0000-0000687D0000}"/>
    <cellStyle name="Normal 243" xfId="14494" xr:uid="{00000000-0005-0000-0000-0000697D0000}"/>
    <cellStyle name="Normal 243 2" xfId="14495" xr:uid="{00000000-0005-0000-0000-00006A7D0000}"/>
    <cellStyle name="Normal 243 2 2" xfId="14496" xr:uid="{00000000-0005-0000-0000-00006B7D0000}"/>
    <cellStyle name="Normal 243 2 2 2" xfId="17358" xr:uid="{00000000-0005-0000-0000-00006C7D0000}"/>
    <cellStyle name="Normal 243 2 3" xfId="17357" xr:uid="{00000000-0005-0000-0000-00006D7D0000}"/>
    <cellStyle name="Normal 243 3" xfId="14497" xr:uid="{00000000-0005-0000-0000-00006E7D0000}"/>
    <cellStyle name="Normal 243 3 2" xfId="14498" xr:uid="{00000000-0005-0000-0000-00006F7D0000}"/>
    <cellStyle name="Normal 243 3 2 2" xfId="14499" xr:uid="{00000000-0005-0000-0000-0000707D0000}"/>
    <cellStyle name="Normal 243 3 2 2 2" xfId="17361" xr:uid="{00000000-0005-0000-0000-0000717D0000}"/>
    <cellStyle name="Normal 243 3 2 3" xfId="17360" xr:uid="{00000000-0005-0000-0000-0000727D0000}"/>
    <cellStyle name="Normal 243 3 3" xfId="14500" xr:uid="{00000000-0005-0000-0000-0000737D0000}"/>
    <cellStyle name="Normal 243 3 3 2" xfId="17362" xr:uid="{00000000-0005-0000-0000-0000747D0000}"/>
    <cellStyle name="Normal 243 3 4" xfId="17359" xr:uid="{00000000-0005-0000-0000-0000757D0000}"/>
    <cellStyle name="Normal 243 4" xfId="14501" xr:uid="{00000000-0005-0000-0000-0000767D0000}"/>
    <cellStyle name="Normal 243 4 2" xfId="17363" xr:uid="{00000000-0005-0000-0000-0000777D0000}"/>
    <cellStyle name="Normal 243 5" xfId="17356" xr:uid="{00000000-0005-0000-0000-0000787D0000}"/>
    <cellStyle name="Normal 244" xfId="14502" xr:uid="{00000000-0005-0000-0000-0000797D0000}"/>
    <cellStyle name="Normal 244 2" xfId="14503" xr:uid="{00000000-0005-0000-0000-00007A7D0000}"/>
    <cellStyle name="Normal 244 2 2" xfId="14504" xr:uid="{00000000-0005-0000-0000-00007B7D0000}"/>
    <cellStyle name="Normal 244 2 2 2" xfId="17366" xr:uid="{00000000-0005-0000-0000-00007C7D0000}"/>
    <cellStyle name="Normal 244 2 3" xfId="17365" xr:uid="{00000000-0005-0000-0000-00007D7D0000}"/>
    <cellStyle name="Normal 244 3" xfId="14505" xr:uid="{00000000-0005-0000-0000-00007E7D0000}"/>
    <cellStyle name="Normal 244 3 2" xfId="14506" xr:uid="{00000000-0005-0000-0000-00007F7D0000}"/>
    <cellStyle name="Normal 244 3 2 2" xfId="14507" xr:uid="{00000000-0005-0000-0000-0000807D0000}"/>
    <cellStyle name="Normal 244 3 2 2 2" xfId="17369" xr:uid="{00000000-0005-0000-0000-0000817D0000}"/>
    <cellStyle name="Normal 244 3 2 3" xfId="17368" xr:uid="{00000000-0005-0000-0000-0000827D0000}"/>
    <cellStyle name="Normal 244 3 3" xfId="14508" xr:uid="{00000000-0005-0000-0000-0000837D0000}"/>
    <cellStyle name="Normal 244 3 3 2" xfId="17370" xr:uid="{00000000-0005-0000-0000-0000847D0000}"/>
    <cellStyle name="Normal 244 3 4" xfId="17367" xr:uid="{00000000-0005-0000-0000-0000857D0000}"/>
    <cellStyle name="Normal 244 4" xfId="14509" xr:uid="{00000000-0005-0000-0000-0000867D0000}"/>
    <cellStyle name="Normal 244 4 2" xfId="17371" xr:uid="{00000000-0005-0000-0000-0000877D0000}"/>
    <cellStyle name="Normal 244 5" xfId="17364" xr:uid="{00000000-0005-0000-0000-0000887D0000}"/>
    <cellStyle name="Normal 245" xfId="14510" xr:uid="{00000000-0005-0000-0000-0000897D0000}"/>
    <cellStyle name="Normal 245 2" xfId="14511" xr:uid="{00000000-0005-0000-0000-00008A7D0000}"/>
    <cellStyle name="Normal 245 2 2" xfId="14512" xr:uid="{00000000-0005-0000-0000-00008B7D0000}"/>
    <cellStyle name="Normal 245 2 2 2" xfId="17374" xr:uid="{00000000-0005-0000-0000-00008C7D0000}"/>
    <cellStyle name="Normal 245 2 3" xfId="17373" xr:uid="{00000000-0005-0000-0000-00008D7D0000}"/>
    <cellStyle name="Normal 245 3" xfId="14513" xr:uid="{00000000-0005-0000-0000-00008E7D0000}"/>
    <cellStyle name="Normal 245 3 2" xfId="14514" xr:uid="{00000000-0005-0000-0000-00008F7D0000}"/>
    <cellStyle name="Normal 245 3 2 2" xfId="14515" xr:uid="{00000000-0005-0000-0000-0000907D0000}"/>
    <cellStyle name="Normal 245 3 2 2 2" xfId="17377" xr:uid="{00000000-0005-0000-0000-0000917D0000}"/>
    <cellStyle name="Normal 245 3 2 3" xfId="17376" xr:uid="{00000000-0005-0000-0000-0000927D0000}"/>
    <cellStyle name="Normal 245 3 3" xfId="14516" xr:uid="{00000000-0005-0000-0000-0000937D0000}"/>
    <cellStyle name="Normal 245 3 3 2" xfId="17378" xr:uid="{00000000-0005-0000-0000-0000947D0000}"/>
    <cellStyle name="Normal 245 3 4" xfId="17375" xr:uid="{00000000-0005-0000-0000-0000957D0000}"/>
    <cellStyle name="Normal 245 4" xfId="14517" xr:uid="{00000000-0005-0000-0000-0000967D0000}"/>
    <cellStyle name="Normal 245 4 2" xfId="17379" xr:uid="{00000000-0005-0000-0000-0000977D0000}"/>
    <cellStyle name="Normal 245 5" xfId="17372" xr:uid="{00000000-0005-0000-0000-0000987D0000}"/>
    <cellStyle name="Normal 246" xfId="14518" xr:uid="{00000000-0005-0000-0000-0000997D0000}"/>
    <cellStyle name="Normal 246 2" xfId="14519" xr:uid="{00000000-0005-0000-0000-00009A7D0000}"/>
    <cellStyle name="Normal 246 2 2" xfId="17381" xr:uid="{00000000-0005-0000-0000-00009B7D0000}"/>
    <cellStyle name="Normal 246 3" xfId="14520" xr:uid="{00000000-0005-0000-0000-00009C7D0000}"/>
    <cellStyle name="Normal 246 3 2" xfId="14521" xr:uid="{00000000-0005-0000-0000-00009D7D0000}"/>
    <cellStyle name="Normal 246 3 2 2" xfId="17383" xr:uid="{00000000-0005-0000-0000-00009E7D0000}"/>
    <cellStyle name="Normal 246 3 3" xfId="17382" xr:uid="{00000000-0005-0000-0000-00009F7D0000}"/>
    <cellStyle name="Normal 246 4" xfId="14522" xr:uid="{00000000-0005-0000-0000-0000A07D0000}"/>
    <cellStyle name="Normal 246 4 2" xfId="17384" xr:uid="{00000000-0005-0000-0000-0000A17D0000}"/>
    <cellStyle name="Normal 246 5" xfId="17380" xr:uid="{00000000-0005-0000-0000-0000A27D0000}"/>
    <cellStyle name="Normal 247" xfId="14523" xr:uid="{00000000-0005-0000-0000-0000A37D0000}"/>
    <cellStyle name="Normal 247 2" xfId="14524" xr:uid="{00000000-0005-0000-0000-0000A47D0000}"/>
    <cellStyle name="Normal 247 2 2" xfId="17386" xr:uid="{00000000-0005-0000-0000-0000A57D0000}"/>
    <cellStyle name="Normal 247 3" xfId="14525" xr:uid="{00000000-0005-0000-0000-0000A67D0000}"/>
    <cellStyle name="Normal 247 3 2" xfId="14526" xr:uid="{00000000-0005-0000-0000-0000A77D0000}"/>
    <cellStyle name="Normal 247 3 2 2" xfId="17388" xr:uid="{00000000-0005-0000-0000-0000A87D0000}"/>
    <cellStyle name="Normal 247 3 3" xfId="17387" xr:uid="{00000000-0005-0000-0000-0000A97D0000}"/>
    <cellStyle name="Normal 247 4" xfId="14527" xr:uid="{00000000-0005-0000-0000-0000AA7D0000}"/>
    <cellStyle name="Normal 247 4 2" xfId="17389" xr:uid="{00000000-0005-0000-0000-0000AB7D0000}"/>
    <cellStyle name="Normal 247 5" xfId="17385" xr:uid="{00000000-0005-0000-0000-0000AC7D0000}"/>
    <cellStyle name="Normal 248" xfId="14528" xr:uid="{00000000-0005-0000-0000-0000AD7D0000}"/>
    <cellStyle name="Normal 248 2" xfId="14529" xr:uid="{00000000-0005-0000-0000-0000AE7D0000}"/>
    <cellStyle name="Normal 248 2 2" xfId="14530" xr:uid="{00000000-0005-0000-0000-0000AF7D0000}"/>
    <cellStyle name="Normal 248 2 2 2" xfId="17392" xr:uid="{00000000-0005-0000-0000-0000B07D0000}"/>
    <cellStyle name="Normal 248 2 3" xfId="17391" xr:uid="{00000000-0005-0000-0000-0000B17D0000}"/>
    <cellStyle name="Normal 248 3" xfId="14531" xr:uid="{00000000-0005-0000-0000-0000B27D0000}"/>
    <cellStyle name="Normal 248 3 2" xfId="14532" xr:uid="{00000000-0005-0000-0000-0000B37D0000}"/>
    <cellStyle name="Normal 248 3 2 2" xfId="14533" xr:uid="{00000000-0005-0000-0000-0000B47D0000}"/>
    <cellStyle name="Normal 248 3 2 2 2" xfId="17395" xr:uid="{00000000-0005-0000-0000-0000B57D0000}"/>
    <cellStyle name="Normal 248 3 2 3" xfId="17394" xr:uid="{00000000-0005-0000-0000-0000B67D0000}"/>
    <cellStyle name="Normal 248 3 3" xfId="14534" xr:uid="{00000000-0005-0000-0000-0000B77D0000}"/>
    <cellStyle name="Normal 248 3 3 2" xfId="17396" xr:uid="{00000000-0005-0000-0000-0000B87D0000}"/>
    <cellStyle name="Normal 248 3 4" xfId="17393" xr:uid="{00000000-0005-0000-0000-0000B97D0000}"/>
    <cellStyle name="Normal 248 4" xfId="14535" xr:uid="{00000000-0005-0000-0000-0000BA7D0000}"/>
    <cellStyle name="Normal 248 4 2" xfId="17397" xr:uid="{00000000-0005-0000-0000-0000BB7D0000}"/>
    <cellStyle name="Normal 248 5" xfId="17390" xr:uid="{00000000-0005-0000-0000-0000BC7D0000}"/>
    <cellStyle name="Normal 249" xfId="14536" xr:uid="{00000000-0005-0000-0000-0000BD7D0000}"/>
    <cellStyle name="Normal 249 2" xfId="14537" xr:uid="{00000000-0005-0000-0000-0000BE7D0000}"/>
    <cellStyle name="Normal 249 2 2" xfId="14538" xr:uid="{00000000-0005-0000-0000-0000BF7D0000}"/>
    <cellStyle name="Normal 249 2 2 2" xfId="17400" xr:uid="{00000000-0005-0000-0000-0000C07D0000}"/>
    <cellStyle name="Normal 249 2 3" xfId="17399" xr:uid="{00000000-0005-0000-0000-0000C17D0000}"/>
    <cellStyle name="Normal 249 3" xfId="14539" xr:uid="{00000000-0005-0000-0000-0000C27D0000}"/>
    <cellStyle name="Normal 249 3 2" xfId="14540" xr:uid="{00000000-0005-0000-0000-0000C37D0000}"/>
    <cellStyle name="Normal 249 3 2 2" xfId="14541" xr:uid="{00000000-0005-0000-0000-0000C47D0000}"/>
    <cellStyle name="Normal 249 3 2 2 2" xfId="17403" xr:uid="{00000000-0005-0000-0000-0000C57D0000}"/>
    <cellStyle name="Normal 249 3 2 3" xfId="17402" xr:uid="{00000000-0005-0000-0000-0000C67D0000}"/>
    <cellStyle name="Normal 249 3 3" xfId="14542" xr:uid="{00000000-0005-0000-0000-0000C77D0000}"/>
    <cellStyle name="Normal 249 3 3 2" xfId="17404" xr:uid="{00000000-0005-0000-0000-0000C87D0000}"/>
    <cellStyle name="Normal 249 3 4" xfId="17401" xr:uid="{00000000-0005-0000-0000-0000C97D0000}"/>
    <cellStyle name="Normal 249 4" xfId="14543" xr:uid="{00000000-0005-0000-0000-0000CA7D0000}"/>
    <cellStyle name="Normal 249 4 2" xfId="17405" xr:uid="{00000000-0005-0000-0000-0000CB7D0000}"/>
    <cellStyle name="Normal 249 5" xfId="17398" xr:uid="{00000000-0005-0000-0000-0000CC7D0000}"/>
    <cellStyle name="Normal 25" xfId="689" xr:uid="{00000000-0005-0000-0000-0000CD7D0000}"/>
    <cellStyle name="Normal 25 10" xfId="14544" xr:uid="{00000000-0005-0000-0000-0000CE7D0000}"/>
    <cellStyle name="Normal 25 10 2" xfId="14545" xr:uid="{00000000-0005-0000-0000-0000CF7D0000}"/>
    <cellStyle name="Normal 25 10 2 2" xfId="17408" xr:uid="{00000000-0005-0000-0000-0000D07D0000}"/>
    <cellStyle name="Normal 25 10 3" xfId="17407" xr:uid="{00000000-0005-0000-0000-0000D17D0000}"/>
    <cellStyle name="Normal 25 11" xfId="14546" xr:uid="{00000000-0005-0000-0000-0000D27D0000}"/>
    <cellStyle name="Normal 25 11 2" xfId="17409" xr:uid="{00000000-0005-0000-0000-0000D37D0000}"/>
    <cellStyle name="Normal 25 12" xfId="14547" xr:uid="{00000000-0005-0000-0000-0000D47D0000}"/>
    <cellStyle name="Normal 25 12 2" xfId="17410" xr:uid="{00000000-0005-0000-0000-0000D57D0000}"/>
    <cellStyle name="Normal 25 13" xfId="17406" xr:uid="{00000000-0005-0000-0000-0000D67D0000}"/>
    <cellStyle name="Normal 25 2" xfId="690" xr:uid="{00000000-0005-0000-0000-0000D77D0000}"/>
    <cellStyle name="Normal 25 2 2" xfId="14548" xr:uid="{00000000-0005-0000-0000-0000D87D0000}"/>
    <cellStyle name="Normal 25 2 2 2" xfId="14549" xr:uid="{00000000-0005-0000-0000-0000D97D0000}"/>
    <cellStyle name="Normal 25 2 2 2 2" xfId="17413" xr:uid="{00000000-0005-0000-0000-0000DA7D0000}"/>
    <cellStyle name="Normal 25 2 2 3" xfId="14550" xr:uid="{00000000-0005-0000-0000-0000DB7D0000}"/>
    <cellStyle name="Normal 25 2 2 3 2" xfId="14551" xr:uid="{00000000-0005-0000-0000-0000DC7D0000}"/>
    <cellStyle name="Normal 25 2 2 3 2 2" xfId="17415" xr:uid="{00000000-0005-0000-0000-0000DD7D0000}"/>
    <cellStyle name="Normal 25 2 2 3 3" xfId="17414" xr:uid="{00000000-0005-0000-0000-0000DE7D0000}"/>
    <cellStyle name="Normal 25 2 2 4" xfId="14552" xr:uid="{00000000-0005-0000-0000-0000DF7D0000}"/>
    <cellStyle name="Normal 25 2 2 4 2" xfId="17416" xr:uid="{00000000-0005-0000-0000-0000E07D0000}"/>
    <cellStyle name="Normal 25 2 2 5" xfId="17412" xr:uid="{00000000-0005-0000-0000-0000E17D0000}"/>
    <cellStyle name="Normal 25 2 3" xfId="14553" xr:uid="{00000000-0005-0000-0000-0000E27D0000}"/>
    <cellStyle name="Normal 25 2 3 2" xfId="14554" xr:uid="{00000000-0005-0000-0000-0000E37D0000}"/>
    <cellStyle name="Normal 25 2 3 2 2" xfId="14555" xr:uid="{00000000-0005-0000-0000-0000E47D0000}"/>
    <cellStyle name="Normal 25 2 3 2 2 2" xfId="17419" xr:uid="{00000000-0005-0000-0000-0000E57D0000}"/>
    <cellStyle name="Normal 25 2 3 2 3" xfId="17418" xr:uid="{00000000-0005-0000-0000-0000E67D0000}"/>
    <cellStyle name="Normal 25 2 3 3" xfId="14556" xr:uid="{00000000-0005-0000-0000-0000E77D0000}"/>
    <cellStyle name="Normal 25 2 3 3 2" xfId="17420" xr:uid="{00000000-0005-0000-0000-0000E87D0000}"/>
    <cellStyle name="Normal 25 2 3 4" xfId="17417" xr:uid="{00000000-0005-0000-0000-0000E97D0000}"/>
    <cellStyle name="Normal 25 2 4" xfId="17411" xr:uid="{00000000-0005-0000-0000-0000EA7D0000}"/>
    <cellStyle name="Normal 25 3" xfId="14557" xr:uid="{00000000-0005-0000-0000-0000EB7D0000}"/>
    <cellStyle name="Normal 25 3 2" xfId="14558" xr:uid="{00000000-0005-0000-0000-0000EC7D0000}"/>
    <cellStyle name="Normal 25 3 2 2" xfId="17422" xr:uid="{00000000-0005-0000-0000-0000ED7D0000}"/>
    <cellStyle name="Normal 25 3 3" xfId="17421" xr:uid="{00000000-0005-0000-0000-0000EE7D0000}"/>
    <cellStyle name="Normal 25 4" xfId="14559" xr:uid="{00000000-0005-0000-0000-0000EF7D0000}"/>
    <cellStyle name="Normal 25 4 2" xfId="14560" xr:uid="{00000000-0005-0000-0000-0000F07D0000}"/>
    <cellStyle name="Normal 25 4 2 2" xfId="17424" xr:uid="{00000000-0005-0000-0000-0000F17D0000}"/>
    <cellStyle name="Normal 25 4 3" xfId="17423" xr:uid="{00000000-0005-0000-0000-0000F27D0000}"/>
    <cellStyle name="Normal 25 5" xfId="14561" xr:uid="{00000000-0005-0000-0000-0000F37D0000}"/>
    <cellStyle name="Normal 25 5 2" xfId="14562" xr:uid="{00000000-0005-0000-0000-0000F47D0000}"/>
    <cellStyle name="Normal 25 5 2 2" xfId="17426" xr:uid="{00000000-0005-0000-0000-0000F57D0000}"/>
    <cellStyle name="Normal 25 5 3" xfId="17425" xr:uid="{00000000-0005-0000-0000-0000F67D0000}"/>
    <cellStyle name="Normal 25 6" xfId="14563" xr:uid="{00000000-0005-0000-0000-0000F77D0000}"/>
    <cellStyle name="Normal 25 6 2" xfId="14564" xr:uid="{00000000-0005-0000-0000-0000F87D0000}"/>
    <cellStyle name="Normal 25 6 2 2" xfId="17428" xr:uid="{00000000-0005-0000-0000-0000F97D0000}"/>
    <cellStyle name="Normal 25 6 3" xfId="17427" xr:uid="{00000000-0005-0000-0000-0000FA7D0000}"/>
    <cellStyle name="Normal 25 7" xfId="14565" xr:uid="{00000000-0005-0000-0000-0000FB7D0000}"/>
    <cellStyle name="Normal 25 7 2" xfId="14566" xr:uid="{00000000-0005-0000-0000-0000FC7D0000}"/>
    <cellStyle name="Normal 25 7 2 2" xfId="17430" xr:uid="{00000000-0005-0000-0000-0000FD7D0000}"/>
    <cellStyle name="Normal 25 7 3" xfId="17429" xr:uid="{00000000-0005-0000-0000-0000FE7D0000}"/>
    <cellStyle name="Normal 25 8" xfId="14567" xr:uid="{00000000-0005-0000-0000-0000FF7D0000}"/>
    <cellStyle name="Normal 25 8 2" xfId="14568" xr:uid="{00000000-0005-0000-0000-0000007E0000}"/>
    <cellStyle name="Normal 25 8 2 2" xfId="17432" xr:uid="{00000000-0005-0000-0000-0000017E0000}"/>
    <cellStyle name="Normal 25 8 3" xfId="17431" xr:uid="{00000000-0005-0000-0000-0000027E0000}"/>
    <cellStyle name="Normal 25 9" xfId="14569" xr:uid="{00000000-0005-0000-0000-0000037E0000}"/>
    <cellStyle name="Normal 25 9 2" xfId="14570" xr:uid="{00000000-0005-0000-0000-0000047E0000}"/>
    <cellStyle name="Normal 25 9 2 2" xfId="17434" xr:uid="{00000000-0005-0000-0000-0000057E0000}"/>
    <cellStyle name="Normal 25 9 3" xfId="17433" xr:uid="{00000000-0005-0000-0000-0000067E0000}"/>
    <cellStyle name="Normal 250" xfId="14571" xr:uid="{00000000-0005-0000-0000-0000077E0000}"/>
    <cellStyle name="Normal 250 2" xfId="14572" xr:uid="{00000000-0005-0000-0000-0000087E0000}"/>
    <cellStyle name="Normal 250 2 2" xfId="14573" xr:uid="{00000000-0005-0000-0000-0000097E0000}"/>
    <cellStyle name="Normal 250 2 2 2" xfId="14574" xr:uid="{00000000-0005-0000-0000-00000A7E0000}"/>
    <cellStyle name="Normal 250 2 2 2 2" xfId="17438" xr:uid="{00000000-0005-0000-0000-00000B7E0000}"/>
    <cellStyle name="Normal 250 2 2 3" xfId="17437" xr:uid="{00000000-0005-0000-0000-00000C7E0000}"/>
    <cellStyle name="Normal 250 2 3" xfId="14575" xr:uid="{00000000-0005-0000-0000-00000D7E0000}"/>
    <cellStyle name="Normal 250 2 3 2" xfId="17439" xr:uid="{00000000-0005-0000-0000-00000E7E0000}"/>
    <cellStyle name="Normal 250 2 4" xfId="17436" xr:uid="{00000000-0005-0000-0000-00000F7E0000}"/>
    <cellStyle name="Normal 250 3" xfId="14576" xr:uid="{00000000-0005-0000-0000-0000107E0000}"/>
    <cellStyle name="Normal 250 3 2" xfId="17440" xr:uid="{00000000-0005-0000-0000-0000117E0000}"/>
    <cellStyle name="Normal 250 4" xfId="14577" xr:uid="{00000000-0005-0000-0000-0000127E0000}"/>
    <cellStyle name="Normal 250 4 2" xfId="17441" xr:uid="{00000000-0005-0000-0000-0000137E0000}"/>
    <cellStyle name="Normal 250 5" xfId="17435" xr:uid="{00000000-0005-0000-0000-0000147E0000}"/>
    <cellStyle name="Normal 251" xfId="14578" xr:uid="{00000000-0005-0000-0000-0000157E0000}"/>
    <cellStyle name="Normal 251 2" xfId="14579" xr:uid="{00000000-0005-0000-0000-0000167E0000}"/>
    <cellStyle name="Normal 251 2 2" xfId="14580" xr:uid="{00000000-0005-0000-0000-0000177E0000}"/>
    <cellStyle name="Normal 251 2 2 2" xfId="14581" xr:uid="{00000000-0005-0000-0000-0000187E0000}"/>
    <cellStyle name="Normal 251 2 2 2 2" xfId="17445" xr:uid="{00000000-0005-0000-0000-0000197E0000}"/>
    <cellStyle name="Normal 251 2 2 3" xfId="17444" xr:uid="{00000000-0005-0000-0000-00001A7E0000}"/>
    <cellStyle name="Normal 251 2 3" xfId="14582" xr:uid="{00000000-0005-0000-0000-00001B7E0000}"/>
    <cellStyle name="Normal 251 2 3 2" xfId="17446" xr:uid="{00000000-0005-0000-0000-00001C7E0000}"/>
    <cellStyle name="Normal 251 2 4" xfId="17443" xr:uid="{00000000-0005-0000-0000-00001D7E0000}"/>
    <cellStyle name="Normal 251 3" xfId="14583" xr:uid="{00000000-0005-0000-0000-00001E7E0000}"/>
    <cellStyle name="Normal 251 3 2" xfId="17447" xr:uid="{00000000-0005-0000-0000-00001F7E0000}"/>
    <cellStyle name="Normal 251 4" xfId="14584" xr:uid="{00000000-0005-0000-0000-0000207E0000}"/>
    <cellStyle name="Normal 251 4 2" xfId="17448" xr:uid="{00000000-0005-0000-0000-0000217E0000}"/>
    <cellStyle name="Normal 251 5" xfId="17442" xr:uid="{00000000-0005-0000-0000-0000227E0000}"/>
    <cellStyle name="Normal 252" xfId="14585" xr:uid="{00000000-0005-0000-0000-0000237E0000}"/>
    <cellStyle name="Normal 252 2" xfId="14586" xr:uid="{00000000-0005-0000-0000-0000247E0000}"/>
    <cellStyle name="Normal 252 2 2" xfId="14587" xr:uid="{00000000-0005-0000-0000-0000257E0000}"/>
    <cellStyle name="Normal 252 2 2 2" xfId="14588" xr:uid="{00000000-0005-0000-0000-0000267E0000}"/>
    <cellStyle name="Normal 252 2 2 2 2" xfId="17452" xr:uid="{00000000-0005-0000-0000-0000277E0000}"/>
    <cellStyle name="Normal 252 2 2 3" xfId="17451" xr:uid="{00000000-0005-0000-0000-0000287E0000}"/>
    <cellStyle name="Normal 252 2 3" xfId="14589" xr:uid="{00000000-0005-0000-0000-0000297E0000}"/>
    <cellStyle name="Normal 252 2 3 2" xfId="17453" xr:uid="{00000000-0005-0000-0000-00002A7E0000}"/>
    <cellStyle name="Normal 252 2 4" xfId="17450" xr:uid="{00000000-0005-0000-0000-00002B7E0000}"/>
    <cellStyle name="Normal 252 3" xfId="14590" xr:uid="{00000000-0005-0000-0000-00002C7E0000}"/>
    <cellStyle name="Normal 252 3 2" xfId="17454" xr:uid="{00000000-0005-0000-0000-00002D7E0000}"/>
    <cellStyle name="Normal 252 4" xfId="14591" xr:uid="{00000000-0005-0000-0000-00002E7E0000}"/>
    <cellStyle name="Normal 252 4 2" xfId="17455" xr:uid="{00000000-0005-0000-0000-00002F7E0000}"/>
    <cellStyle name="Normal 252 5" xfId="17449" xr:uid="{00000000-0005-0000-0000-0000307E0000}"/>
    <cellStyle name="Normal 253" xfId="14592" xr:uid="{00000000-0005-0000-0000-0000317E0000}"/>
    <cellStyle name="Normal 253 2" xfId="14593" xr:uid="{00000000-0005-0000-0000-0000327E0000}"/>
    <cellStyle name="Normal 253 2 2" xfId="14594" xr:uid="{00000000-0005-0000-0000-0000337E0000}"/>
    <cellStyle name="Normal 253 2 2 2" xfId="14595" xr:uid="{00000000-0005-0000-0000-0000347E0000}"/>
    <cellStyle name="Normal 253 2 2 2 2" xfId="17459" xr:uid="{00000000-0005-0000-0000-0000357E0000}"/>
    <cellStyle name="Normal 253 2 2 3" xfId="17458" xr:uid="{00000000-0005-0000-0000-0000367E0000}"/>
    <cellStyle name="Normal 253 2 3" xfId="14596" xr:uid="{00000000-0005-0000-0000-0000377E0000}"/>
    <cellStyle name="Normal 253 2 3 2" xfId="17460" xr:uid="{00000000-0005-0000-0000-0000387E0000}"/>
    <cellStyle name="Normal 253 2 4" xfId="17457" xr:uid="{00000000-0005-0000-0000-0000397E0000}"/>
    <cellStyle name="Normal 253 3" xfId="14597" xr:uid="{00000000-0005-0000-0000-00003A7E0000}"/>
    <cellStyle name="Normal 253 3 2" xfId="17461" xr:uid="{00000000-0005-0000-0000-00003B7E0000}"/>
    <cellStyle name="Normal 253 4" xfId="14598" xr:uid="{00000000-0005-0000-0000-00003C7E0000}"/>
    <cellStyle name="Normal 253 4 2" xfId="17462" xr:uid="{00000000-0005-0000-0000-00003D7E0000}"/>
    <cellStyle name="Normal 253 5" xfId="17456" xr:uid="{00000000-0005-0000-0000-00003E7E0000}"/>
    <cellStyle name="Normal 254" xfId="14599" xr:uid="{00000000-0005-0000-0000-00003F7E0000}"/>
    <cellStyle name="Normal 254 2" xfId="14600" xr:uid="{00000000-0005-0000-0000-0000407E0000}"/>
    <cellStyle name="Normal 254 2 2" xfId="14601" xr:uid="{00000000-0005-0000-0000-0000417E0000}"/>
    <cellStyle name="Normal 254 2 2 2" xfId="14602" xr:uid="{00000000-0005-0000-0000-0000427E0000}"/>
    <cellStyle name="Normal 254 2 2 2 2" xfId="17466" xr:uid="{00000000-0005-0000-0000-0000437E0000}"/>
    <cellStyle name="Normal 254 2 2 3" xfId="17465" xr:uid="{00000000-0005-0000-0000-0000447E0000}"/>
    <cellStyle name="Normal 254 2 3" xfId="14603" xr:uid="{00000000-0005-0000-0000-0000457E0000}"/>
    <cellStyle name="Normal 254 2 3 2" xfId="17467" xr:uid="{00000000-0005-0000-0000-0000467E0000}"/>
    <cellStyle name="Normal 254 2 4" xfId="17464" xr:uid="{00000000-0005-0000-0000-0000477E0000}"/>
    <cellStyle name="Normal 254 3" xfId="14604" xr:uid="{00000000-0005-0000-0000-0000487E0000}"/>
    <cellStyle name="Normal 254 3 2" xfId="17468" xr:uid="{00000000-0005-0000-0000-0000497E0000}"/>
    <cellStyle name="Normal 254 4" xfId="14605" xr:uid="{00000000-0005-0000-0000-00004A7E0000}"/>
    <cellStyle name="Normal 254 4 2" xfId="17469" xr:uid="{00000000-0005-0000-0000-00004B7E0000}"/>
    <cellStyle name="Normal 254 5" xfId="17463" xr:uid="{00000000-0005-0000-0000-00004C7E0000}"/>
    <cellStyle name="Normal 255" xfId="14606" xr:uid="{00000000-0005-0000-0000-00004D7E0000}"/>
    <cellStyle name="Normal 255 2" xfId="14607" xr:uid="{00000000-0005-0000-0000-00004E7E0000}"/>
    <cellStyle name="Normal 255 2 2" xfId="14608" xr:uid="{00000000-0005-0000-0000-00004F7E0000}"/>
    <cellStyle name="Normal 255 2 2 2" xfId="14609" xr:uid="{00000000-0005-0000-0000-0000507E0000}"/>
    <cellStyle name="Normal 255 2 2 2 2" xfId="17473" xr:uid="{00000000-0005-0000-0000-0000517E0000}"/>
    <cellStyle name="Normal 255 2 2 3" xfId="17472" xr:uid="{00000000-0005-0000-0000-0000527E0000}"/>
    <cellStyle name="Normal 255 2 3" xfId="14610" xr:uid="{00000000-0005-0000-0000-0000537E0000}"/>
    <cellStyle name="Normal 255 2 3 2" xfId="17474" xr:uid="{00000000-0005-0000-0000-0000547E0000}"/>
    <cellStyle name="Normal 255 2 4" xfId="17471" xr:uid="{00000000-0005-0000-0000-0000557E0000}"/>
    <cellStyle name="Normal 255 3" xfId="14611" xr:uid="{00000000-0005-0000-0000-0000567E0000}"/>
    <cellStyle name="Normal 255 3 2" xfId="17475" xr:uid="{00000000-0005-0000-0000-0000577E0000}"/>
    <cellStyle name="Normal 255 4" xfId="14612" xr:uid="{00000000-0005-0000-0000-0000587E0000}"/>
    <cellStyle name="Normal 255 4 2" xfId="17476" xr:uid="{00000000-0005-0000-0000-0000597E0000}"/>
    <cellStyle name="Normal 255 5" xfId="17470" xr:uid="{00000000-0005-0000-0000-00005A7E0000}"/>
    <cellStyle name="Normal 256" xfId="14613" xr:uid="{00000000-0005-0000-0000-00005B7E0000}"/>
    <cellStyle name="Normal 256 2" xfId="14614" xr:uid="{00000000-0005-0000-0000-00005C7E0000}"/>
    <cellStyle name="Normal 256 2 2" xfId="14615" xr:uid="{00000000-0005-0000-0000-00005D7E0000}"/>
    <cellStyle name="Normal 256 2 2 2" xfId="14616" xr:uid="{00000000-0005-0000-0000-00005E7E0000}"/>
    <cellStyle name="Normal 256 2 2 2 2" xfId="17480" xr:uid="{00000000-0005-0000-0000-00005F7E0000}"/>
    <cellStyle name="Normal 256 2 2 3" xfId="17479" xr:uid="{00000000-0005-0000-0000-0000607E0000}"/>
    <cellStyle name="Normal 256 2 3" xfId="14617" xr:uid="{00000000-0005-0000-0000-0000617E0000}"/>
    <cellStyle name="Normal 256 2 3 2" xfId="17481" xr:uid="{00000000-0005-0000-0000-0000627E0000}"/>
    <cellStyle name="Normal 256 2 4" xfId="17478" xr:uid="{00000000-0005-0000-0000-0000637E0000}"/>
    <cellStyle name="Normal 256 3" xfId="14618" xr:uid="{00000000-0005-0000-0000-0000647E0000}"/>
    <cellStyle name="Normal 256 3 2" xfId="17482" xr:uid="{00000000-0005-0000-0000-0000657E0000}"/>
    <cellStyle name="Normal 256 4" xfId="14619" xr:uid="{00000000-0005-0000-0000-0000667E0000}"/>
    <cellStyle name="Normal 256 4 2" xfId="17483" xr:uid="{00000000-0005-0000-0000-0000677E0000}"/>
    <cellStyle name="Normal 256 5" xfId="17477" xr:uid="{00000000-0005-0000-0000-0000687E0000}"/>
    <cellStyle name="Normal 257" xfId="14620" xr:uid="{00000000-0005-0000-0000-0000697E0000}"/>
    <cellStyle name="Normal 257 2" xfId="14621" xr:uid="{00000000-0005-0000-0000-00006A7E0000}"/>
    <cellStyle name="Normal 257 2 2" xfId="14622" xr:uid="{00000000-0005-0000-0000-00006B7E0000}"/>
    <cellStyle name="Normal 257 2 2 2" xfId="14623" xr:uid="{00000000-0005-0000-0000-00006C7E0000}"/>
    <cellStyle name="Normal 257 2 2 2 2" xfId="17487" xr:uid="{00000000-0005-0000-0000-00006D7E0000}"/>
    <cellStyle name="Normal 257 2 2 3" xfId="17486" xr:uid="{00000000-0005-0000-0000-00006E7E0000}"/>
    <cellStyle name="Normal 257 2 3" xfId="14624" xr:uid="{00000000-0005-0000-0000-00006F7E0000}"/>
    <cellStyle name="Normal 257 2 3 2" xfId="17488" xr:uid="{00000000-0005-0000-0000-0000707E0000}"/>
    <cellStyle name="Normal 257 2 4" xfId="17485" xr:uid="{00000000-0005-0000-0000-0000717E0000}"/>
    <cellStyle name="Normal 257 3" xfId="14625" xr:uid="{00000000-0005-0000-0000-0000727E0000}"/>
    <cellStyle name="Normal 257 3 2" xfId="17489" xr:uid="{00000000-0005-0000-0000-0000737E0000}"/>
    <cellStyle name="Normal 257 4" xfId="14626" xr:uid="{00000000-0005-0000-0000-0000747E0000}"/>
    <cellStyle name="Normal 257 4 2" xfId="17490" xr:uid="{00000000-0005-0000-0000-0000757E0000}"/>
    <cellStyle name="Normal 257 5" xfId="17484" xr:uid="{00000000-0005-0000-0000-0000767E0000}"/>
    <cellStyle name="Normal 258" xfId="14627" xr:uid="{00000000-0005-0000-0000-0000777E0000}"/>
    <cellStyle name="Normal 258 2" xfId="14628" xr:uid="{00000000-0005-0000-0000-0000787E0000}"/>
    <cellStyle name="Normal 258 2 2" xfId="14629" xr:uid="{00000000-0005-0000-0000-0000797E0000}"/>
    <cellStyle name="Normal 258 2 2 2" xfId="17493" xr:uid="{00000000-0005-0000-0000-00007A7E0000}"/>
    <cellStyle name="Normal 258 2 3" xfId="17492" xr:uid="{00000000-0005-0000-0000-00007B7E0000}"/>
    <cellStyle name="Normal 258 3" xfId="14630" xr:uid="{00000000-0005-0000-0000-00007C7E0000}"/>
    <cellStyle name="Normal 258 3 2" xfId="17494" xr:uid="{00000000-0005-0000-0000-00007D7E0000}"/>
    <cellStyle name="Normal 258 4" xfId="17491" xr:uid="{00000000-0005-0000-0000-00007E7E0000}"/>
    <cellStyle name="Normal 259" xfId="14631" xr:uid="{00000000-0005-0000-0000-00007F7E0000}"/>
    <cellStyle name="Normal 259 2" xfId="14632" xr:uid="{00000000-0005-0000-0000-0000807E0000}"/>
    <cellStyle name="Normal 259 2 2" xfId="14633" xr:uid="{00000000-0005-0000-0000-0000817E0000}"/>
    <cellStyle name="Normal 259 2 2 2" xfId="17497" xr:uid="{00000000-0005-0000-0000-0000827E0000}"/>
    <cellStyle name="Normal 259 2 3" xfId="17496" xr:uid="{00000000-0005-0000-0000-0000837E0000}"/>
    <cellStyle name="Normal 259 3" xfId="14634" xr:uid="{00000000-0005-0000-0000-0000847E0000}"/>
    <cellStyle name="Normal 259 3 2" xfId="17498" xr:uid="{00000000-0005-0000-0000-0000857E0000}"/>
    <cellStyle name="Normal 259 4" xfId="17495" xr:uid="{00000000-0005-0000-0000-0000867E0000}"/>
    <cellStyle name="Normal 26" xfId="691" xr:uid="{00000000-0005-0000-0000-0000877E0000}"/>
    <cellStyle name="Normal 26 2" xfId="692" xr:uid="{00000000-0005-0000-0000-0000887E0000}"/>
    <cellStyle name="Normal 26 2 2" xfId="14635" xr:uid="{00000000-0005-0000-0000-0000897E0000}"/>
    <cellStyle name="Normal 26 2 2 2" xfId="14636" xr:uid="{00000000-0005-0000-0000-00008A7E0000}"/>
    <cellStyle name="Normal 26 2 2 2 2" xfId="17502" xr:uid="{00000000-0005-0000-0000-00008B7E0000}"/>
    <cellStyle name="Normal 26 2 2 3" xfId="17501" xr:uid="{00000000-0005-0000-0000-00008C7E0000}"/>
    <cellStyle name="Normal 26 2 3" xfId="14637" xr:uid="{00000000-0005-0000-0000-00008D7E0000}"/>
    <cellStyle name="Normal 26 2 3 2" xfId="14638" xr:uid="{00000000-0005-0000-0000-00008E7E0000}"/>
    <cellStyle name="Normal 26 2 3 2 2" xfId="17504" xr:uid="{00000000-0005-0000-0000-00008F7E0000}"/>
    <cellStyle name="Normal 26 2 3 3" xfId="17503" xr:uid="{00000000-0005-0000-0000-0000907E0000}"/>
    <cellStyle name="Normal 26 2 4" xfId="14639" xr:uid="{00000000-0005-0000-0000-0000917E0000}"/>
    <cellStyle name="Normal 26 2 4 2" xfId="17505" xr:uid="{00000000-0005-0000-0000-0000927E0000}"/>
    <cellStyle name="Normal 26 2 5" xfId="14640" xr:uid="{00000000-0005-0000-0000-0000937E0000}"/>
    <cellStyle name="Normal 26 2 5 2" xfId="17506" xr:uid="{00000000-0005-0000-0000-0000947E0000}"/>
    <cellStyle name="Normal 26 2 6" xfId="17500" xr:uid="{00000000-0005-0000-0000-0000957E0000}"/>
    <cellStyle name="Normal 26 3" xfId="14641" xr:uid="{00000000-0005-0000-0000-0000967E0000}"/>
    <cellStyle name="Normal 26 3 2" xfId="14642" xr:uid="{00000000-0005-0000-0000-0000977E0000}"/>
    <cellStyle name="Normal 26 3 2 2" xfId="17508" xr:uid="{00000000-0005-0000-0000-0000987E0000}"/>
    <cellStyle name="Normal 26 3 3" xfId="17507" xr:uid="{00000000-0005-0000-0000-0000997E0000}"/>
    <cellStyle name="Normal 26 4" xfId="14643" xr:uid="{00000000-0005-0000-0000-00009A7E0000}"/>
    <cellStyle name="Normal 26 4 2" xfId="14644" xr:uid="{00000000-0005-0000-0000-00009B7E0000}"/>
    <cellStyle name="Normal 26 4 2 2" xfId="17510" xr:uid="{00000000-0005-0000-0000-00009C7E0000}"/>
    <cellStyle name="Normal 26 4 3" xfId="17509" xr:uid="{00000000-0005-0000-0000-00009D7E0000}"/>
    <cellStyle name="Normal 26 5" xfId="14645" xr:uid="{00000000-0005-0000-0000-00009E7E0000}"/>
    <cellStyle name="Normal 26 5 2" xfId="17511" xr:uid="{00000000-0005-0000-0000-00009F7E0000}"/>
    <cellStyle name="Normal 26 6" xfId="14646" xr:uid="{00000000-0005-0000-0000-0000A07E0000}"/>
    <cellStyle name="Normal 26 6 2" xfId="17512" xr:uid="{00000000-0005-0000-0000-0000A17E0000}"/>
    <cellStyle name="Normal 26 7" xfId="17499" xr:uid="{00000000-0005-0000-0000-0000A27E0000}"/>
    <cellStyle name="Normal 260" xfId="14647" xr:uid="{00000000-0005-0000-0000-0000A37E0000}"/>
    <cellStyle name="Normal 260 2" xfId="14648" xr:uid="{00000000-0005-0000-0000-0000A47E0000}"/>
    <cellStyle name="Normal 260 2 2" xfId="14649" xr:uid="{00000000-0005-0000-0000-0000A57E0000}"/>
    <cellStyle name="Normal 260 2 2 2" xfId="17515" xr:uid="{00000000-0005-0000-0000-0000A67E0000}"/>
    <cellStyle name="Normal 260 2 3" xfId="17514" xr:uid="{00000000-0005-0000-0000-0000A77E0000}"/>
    <cellStyle name="Normal 260 3" xfId="14650" xr:uid="{00000000-0005-0000-0000-0000A87E0000}"/>
    <cellStyle name="Normal 260 3 2" xfId="17516" xr:uid="{00000000-0005-0000-0000-0000A97E0000}"/>
    <cellStyle name="Normal 260 4" xfId="17513" xr:uid="{00000000-0005-0000-0000-0000AA7E0000}"/>
    <cellStyle name="Normal 261" xfId="14651" xr:uid="{00000000-0005-0000-0000-0000AB7E0000}"/>
    <cellStyle name="Normal 261 2" xfId="14652" xr:uid="{00000000-0005-0000-0000-0000AC7E0000}"/>
    <cellStyle name="Normal 261 2 2" xfId="14653" xr:uid="{00000000-0005-0000-0000-0000AD7E0000}"/>
    <cellStyle name="Normal 261 2 2 2" xfId="17519" xr:uid="{00000000-0005-0000-0000-0000AE7E0000}"/>
    <cellStyle name="Normal 261 2 3" xfId="17518" xr:uid="{00000000-0005-0000-0000-0000AF7E0000}"/>
    <cellStyle name="Normal 261 3" xfId="14654" xr:uid="{00000000-0005-0000-0000-0000B07E0000}"/>
    <cellStyle name="Normal 261 3 2" xfId="17520" xr:uid="{00000000-0005-0000-0000-0000B17E0000}"/>
    <cellStyle name="Normal 261 4" xfId="17517" xr:uid="{00000000-0005-0000-0000-0000B27E0000}"/>
    <cellStyle name="Normal 262" xfId="14655" xr:uid="{00000000-0005-0000-0000-0000B37E0000}"/>
    <cellStyle name="Normal 262 2" xfId="14656" xr:uid="{00000000-0005-0000-0000-0000B47E0000}"/>
    <cellStyle name="Normal 262 2 2" xfId="14657" xr:uid="{00000000-0005-0000-0000-0000B57E0000}"/>
    <cellStyle name="Normal 262 2 2 2" xfId="17523" xr:uid="{00000000-0005-0000-0000-0000B67E0000}"/>
    <cellStyle name="Normal 262 2 3" xfId="17522" xr:uid="{00000000-0005-0000-0000-0000B77E0000}"/>
    <cellStyle name="Normal 262 3" xfId="14658" xr:uid="{00000000-0005-0000-0000-0000B87E0000}"/>
    <cellStyle name="Normal 262 3 2" xfId="17524" xr:uid="{00000000-0005-0000-0000-0000B97E0000}"/>
    <cellStyle name="Normal 262 4" xfId="17521" xr:uid="{00000000-0005-0000-0000-0000BA7E0000}"/>
    <cellStyle name="Normal 263" xfId="14659" xr:uid="{00000000-0005-0000-0000-0000BB7E0000}"/>
    <cellStyle name="Normal 263 2" xfId="14660" xr:uid="{00000000-0005-0000-0000-0000BC7E0000}"/>
    <cellStyle name="Normal 263 2 2" xfId="14661" xr:uid="{00000000-0005-0000-0000-0000BD7E0000}"/>
    <cellStyle name="Normal 263 2 2 2" xfId="17527" xr:uid="{00000000-0005-0000-0000-0000BE7E0000}"/>
    <cellStyle name="Normal 263 2 3" xfId="17526" xr:uid="{00000000-0005-0000-0000-0000BF7E0000}"/>
    <cellStyle name="Normal 263 3" xfId="14662" xr:uid="{00000000-0005-0000-0000-0000C07E0000}"/>
    <cellStyle name="Normal 263 3 2" xfId="17528" xr:uid="{00000000-0005-0000-0000-0000C17E0000}"/>
    <cellStyle name="Normal 263 4" xfId="17525" xr:uid="{00000000-0005-0000-0000-0000C27E0000}"/>
    <cellStyle name="Normal 264" xfId="14663" xr:uid="{00000000-0005-0000-0000-0000C37E0000}"/>
    <cellStyle name="Normal 264 2" xfId="14664" xr:uid="{00000000-0005-0000-0000-0000C47E0000}"/>
    <cellStyle name="Normal 264 2 2" xfId="14665" xr:uid="{00000000-0005-0000-0000-0000C57E0000}"/>
    <cellStyle name="Normal 264 2 2 2" xfId="17531" xr:uid="{00000000-0005-0000-0000-0000C67E0000}"/>
    <cellStyle name="Normal 264 2 3" xfId="17530" xr:uid="{00000000-0005-0000-0000-0000C77E0000}"/>
    <cellStyle name="Normal 264 3" xfId="14666" xr:uid="{00000000-0005-0000-0000-0000C87E0000}"/>
    <cellStyle name="Normal 264 3 2" xfId="17532" xr:uid="{00000000-0005-0000-0000-0000C97E0000}"/>
    <cellStyle name="Normal 264 4" xfId="17529" xr:uid="{00000000-0005-0000-0000-0000CA7E0000}"/>
    <cellStyle name="Normal 265" xfId="14667" xr:uid="{00000000-0005-0000-0000-0000CB7E0000}"/>
    <cellStyle name="Normal 265 2" xfId="14668" xr:uid="{00000000-0005-0000-0000-0000CC7E0000}"/>
    <cellStyle name="Normal 265 2 2" xfId="14669" xr:uid="{00000000-0005-0000-0000-0000CD7E0000}"/>
    <cellStyle name="Normal 265 2 2 2" xfId="17535" xr:uid="{00000000-0005-0000-0000-0000CE7E0000}"/>
    <cellStyle name="Normal 265 2 3" xfId="17534" xr:uid="{00000000-0005-0000-0000-0000CF7E0000}"/>
    <cellStyle name="Normal 265 3" xfId="14670" xr:uid="{00000000-0005-0000-0000-0000D07E0000}"/>
    <cellStyle name="Normal 265 3 2" xfId="14671" xr:uid="{00000000-0005-0000-0000-0000D17E0000}"/>
    <cellStyle name="Normal 265 3 2 2" xfId="17537" xr:uid="{00000000-0005-0000-0000-0000D27E0000}"/>
    <cellStyle name="Normal 265 3 3" xfId="17536" xr:uid="{00000000-0005-0000-0000-0000D37E0000}"/>
    <cellStyle name="Normal 265 4" xfId="14672" xr:uid="{00000000-0005-0000-0000-0000D47E0000}"/>
    <cellStyle name="Normal 265 4 2" xfId="14673" xr:uid="{00000000-0005-0000-0000-0000D57E0000}"/>
    <cellStyle name="Normal 265 4 2 2" xfId="17539" xr:uid="{00000000-0005-0000-0000-0000D67E0000}"/>
    <cellStyle name="Normal 265 4 3" xfId="17538" xr:uid="{00000000-0005-0000-0000-0000D77E0000}"/>
    <cellStyle name="Normal 265 5" xfId="14674" xr:uid="{00000000-0005-0000-0000-0000D87E0000}"/>
    <cellStyle name="Normal 265 5 2" xfId="14675" xr:uid="{00000000-0005-0000-0000-0000D97E0000}"/>
    <cellStyle name="Normal 265 5 2 2" xfId="17541" xr:uid="{00000000-0005-0000-0000-0000DA7E0000}"/>
    <cellStyle name="Normal 265 5 3" xfId="17540" xr:uid="{00000000-0005-0000-0000-0000DB7E0000}"/>
    <cellStyle name="Normal 265 6" xfId="14676" xr:uid="{00000000-0005-0000-0000-0000DC7E0000}"/>
    <cellStyle name="Normal 265 6 2" xfId="14677" xr:uid="{00000000-0005-0000-0000-0000DD7E0000}"/>
    <cellStyle name="Normal 265 6 2 2" xfId="17543" xr:uid="{00000000-0005-0000-0000-0000DE7E0000}"/>
    <cellStyle name="Normal 265 6 3" xfId="17542" xr:uid="{00000000-0005-0000-0000-0000DF7E0000}"/>
    <cellStyle name="Normal 265 7" xfId="14678" xr:uid="{00000000-0005-0000-0000-0000E07E0000}"/>
    <cellStyle name="Normal 265 7 2" xfId="17544" xr:uid="{00000000-0005-0000-0000-0000E17E0000}"/>
    <cellStyle name="Normal 265 8" xfId="14679" xr:uid="{00000000-0005-0000-0000-0000E27E0000}"/>
    <cellStyle name="Normal 265 8 2" xfId="17545" xr:uid="{00000000-0005-0000-0000-0000E37E0000}"/>
    <cellStyle name="Normal 265 9" xfId="17533" xr:uid="{00000000-0005-0000-0000-0000E47E0000}"/>
    <cellStyle name="Normal 266" xfId="14680" xr:uid="{00000000-0005-0000-0000-0000E57E0000}"/>
    <cellStyle name="Normal 266 2" xfId="14681" xr:uid="{00000000-0005-0000-0000-0000E67E0000}"/>
    <cellStyle name="Normal 266 2 2" xfId="14682" xr:uid="{00000000-0005-0000-0000-0000E77E0000}"/>
    <cellStyle name="Normal 266 2 2 2" xfId="17548" xr:uid="{00000000-0005-0000-0000-0000E87E0000}"/>
    <cellStyle name="Normal 266 2 3" xfId="17547" xr:uid="{00000000-0005-0000-0000-0000E97E0000}"/>
    <cellStyle name="Normal 266 3" xfId="14683" xr:uid="{00000000-0005-0000-0000-0000EA7E0000}"/>
    <cellStyle name="Normal 266 3 2" xfId="14684" xr:uid="{00000000-0005-0000-0000-0000EB7E0000}"/>
    <cellStyle name="Normal 266 3 2 2" xfId="17550" xr:uid="{00000000-0005-0000-0000-0000EC7E0000}"/>
    <cellStyle name="Normal 266 3 3" xfId="17549" xr:uid="{00000000-0005-0000-0000-0000ED7E0000}"/>
    <cellStyle name="Normal 266 4" xfId="14685" xr:uid="{00000000-0005-0000-0000-0000EE7E0000}"/>
    <cellStyle name="Normal 266 4 2" xfId="14686" xr:uid="{00000000-0005-0000-0000-0000EF7E0000}"/>
    <cellStyle name="Normal 266 4 2 2" xfId="17552" xr:uid="{00000000-0005-0000-0000-0000F07E0000}"/>
    <cellStyle name="Normal 266 4 3" xfId="17551" xr:uid="{00000000-0005-0000-0000-0000F17E0000}"/>
    <cellStyle name="Normal 266 5" xfId="14687" xr:uid="{00000000-0005-0000-0000-0000F27E0000}"/>
    <cellStyle name="Normal 266 5 2" xfId="14688" xr:uid="{00000000-0005-0000-0000-0000F37E0000}"/>
    <cellStyle name="Normal 266 5 2 2" xfId="17554" xr:uid="{00000000-0005-0000-0000-0000F47E0000}"/>
    <cellStyle name="Normal 266 5 3" xfId="17553" xr:uid="{00000000-0005-0000-0000-0000F57E0000}"/>
    <cellStyle name="Normal 266 6" xfId="14689" xr:uid="{00000000-0005-0000-0000-0000F67E0000}"/>
    <cellStyle name="Normal 266 6 2" xfId="14690" xr:uid="{00000000-0005-0000-0000-0000F77E0000}"/>
    <cellStyle name="Normal 266 6 2 2" xfId="17556" xr:uid="{00000000-0005-0000-0000-0000F87E0000}"/>
    <cellStyle name="Normal 266 6 3" xfId="17555" xr:uid="{00000000-0005-0000-0000-0000F97E0000}"/>
    <cellStyle name="Normal 266 7" xfId="14691" xr:uid="{00000000-0005-0000-0000-0000FA7E0000}"/>
    <cellStyle name="Normal 266 7 2" xfId="17557" xr:uid="{00000000-0005-0000-0000-0000FB7E0000}"/>
    <cellStyle name="Normal 266 8" xfId="17546" xr:uid="{00000000-0005-0000-0000-0000FC7E0000}"/>
    <cellStyle name="Normal 267" xfId="14692" xr:uid="{00000000-0005-0000-0000-0000FD7E0000}"/>
    <cellStyle name="Normal 267 2" xfId="14693" xr:uid="{00000000-0005-0000-0000-0000FE7E0000}"/>
    <cellStyle name="Normal 267 2 2" xfId="17559" xr:uid="{00000000-0005-0000-0000-0000FF7E0000}"/>
    <cellStyle name="Normal 267 3" xfId="14694" xr:uid="{00000000-0005-0000-0000-0000007F0000}"/>
    <cellStyle name="Normal 267 3 2" xfId="14695" xr:uid="{00000000-0005-0000-0000-0000017F0000}"/>
    <cellStyle name="Normal 267 3 2 2" xfId="17561" xr:uid="{00000000-0005-0000-0000-0000027F0000}"/>
    <cellStyle name="Normal 267 3 3" xfId="17560" xr:uid="{00000000-0005-0000-0000-0000037F0000}"/>
    <cellStyle name="Normal 267 4" xfId="14696" xr:uid="{00000000-0005-0000-0000-0000047F0000}"/>
    <cellStyle name="Normal 267 4 2" xfId="14697" xr:uid="{00000000-0005-0000-0000-0000057F0000}"/>
    <cellStyle name="Normal 267 4 2 2" xfId="17563" xr:uid="{00000000-0005-0000-0000-0000067F0000}"/>
    <cellStyle name="Normal 267 4 3" xfId="17562" xr:uid="{00000000-0005-0000-0000-0000077F0000}"/>
    <cellStyle name="Normal 267 5" xfId="14698" xr:uid="{00000000-0005-0000-0000-0000087F0000}"/>
    <cellStyle name="Normal 267 5 2" xfId="17564" xr:uid="{00000000-0005-0000-0000-0000097F0000}"/>
    <cellStyle name="Normal 267 6" xfId="17558" xr:uid="{00000000-0005-0000-0000-00000A7F0000}"/>
    <cellStyle name="Normal 268" xfId="14699" xr:uid="{00000000-0005-0000-0000-00000B7F0000}"/>
    <cellStyle name="Normal 268 2" xfId="14700" xr:uid="{00000000-0005-0000-0000-00000C7F0000}"/>
    <cellStyle name="Normal 268 2 2" xfId="14701" xr:uid="{00000000-0005-0000-0000-00000D7F0000}"/>
    <cellStyle name="Normal 268 2 2 2" xfId="17567" xr:uid="{00000000-0005-0000-0000-00000E7F0000}"/>
    <cellStyle name="Normal 268 2 3" xfId="17566" xr:uid="{00000000-0005-0000-0000-00000F7F0000}"/>
    <cellStyle name="Normal 268 3" xfId="14702" xr:uid="{00000000-0005-0000-0000-0000107F0000}"/>
    <cellStyle name="Normal 268 3 2" xfId="14703" xr:uid="{00000000-0005-0000-0000-0000117F0000}"/>
    <cellStyle name="Normal 268 3 2 2" xfId="17569" xr:uid="{00000000-0005-0000-0000-0000127F0000}"/>
    <cellStyle name="Normal 268 3 3" xfId="17568" xr:uid="{00000000-0005-0000-0000-0000137F0000}"/>
    <cellStyle name="Normal 268 4" xfId="14704" xr:uid="{00000000-0005-0000-0000-0000147F0000}"/>
    <cellStyle name="Normal 268 4 2" xfId="17570" xr:uid="{00000000-0005-0000-0000-0000157F0000}"/>
    <cellStyle name="Normal 268 5" xfId="14705" xr:uid="{00000000-0005-0000-0000-0000167F0000}"/>
    <cellStyle name="Normal 268 5 2" xfId="17571" xr:uid="{00000000-0005-0000-0000-0000177F0000}"/>
    <cellStyle name="Normal 268 6" xfId="14706" xr:uid="{00000000-0005-0000-0000-0000187F0000}"/>
    <cellStyle name="Normal 268 6 2" xfId="17572" xr:uid="{00000000-0005-0000-0000-0000197F0000}"/>
    <cellStyle name="Normal 268 7" xfId="14707" xr:uid="{00000000-0005-0000-0000-00001A7F0000}"/>
    <cellStyle name="Normal 268 7 2" xfId="17573" xr:uid="{00000000-0005-0000-0000-00001B7F0000}"/>
    <cellStyle name="Normal 268 8" xfId="17565" xr:uid="{00000000-0005-0000-0000-00001C7F0000}"/>
    <cellStyle name="Normal 269" xfId="14708" xr:uid="{00000000-0005-0000-0000-00001D7F0000}"/>
    <cellStyle name="Normal 269 2" xfId="14709" xr:uid="{00000000-0005-0000-0000-00001E7F0000}"/>
    <cellStyle name="Normal 269 2 2" xfId="14710" xr:uid="{00000000-0005-0000-0000-00001F7F0000}"/>
    <cellStyle name="Normal 269 2 2 2" xfId="17576" xr:uid="{00000000-0005-0000-0000-0000207F0000}"/>
    <cellStyle name="Normal 269 2 3" xfId="17575" xr:uid="{00000000-0005-0000-0000-0000217F0000}"/>
    <cellStyle name="Normal 269 3" xfId="14711" xr:uid="{00000000-0005-0000-0000-0000227F0000}"/>
    <cellStyle name="Normal 269 3 2" xfId="14712" xr:uid="{00000000-0005-0000-0000-0000237F0000}"/>
    <cellStyle name="Normal 269 3 2 2" xfId="17578" xr:uid="{00000000-0005-0000-0000-0000247F0000}"/>
    <cellStyle name="Normal 269 3 3" xfId="17577" xr:uid="{00000000-0005-0000-0000-0000257F0000}"/>
    <cellStyle name="Normal 269 4" xfId="14713" xr:uid="{00000000-0005-0000-0000-0000267F0000}"/>
    <cellStyle name="Normal 269 4 2" xfId="17579" xr:uid="{00000000-0005-0000-0000-0000277F0000}"/>
    <cellStyle name="Normal 269 5" xfId="14714" xr:uid="{00000000-0005-0000-0000-0000287F0000}"/>
    <cellStyle name="Normal 269 5 2" xfId="17580" xr:uid="{00000000-0005-0000-0000-0000297F0000}"/>
    <cellStyle name="Normal 269 6" xfId="14715" xr:uid="{00000000-0005-0000-0000-00002A7F0000}"/>
    <cellStyle name="Normal 269 6 2" xfId="17581" xr:uid="{00000000-0005-0000-0000-00002B7F0000}"/>
    <cellStyle name="Normal 269 7" xfId="14716" xr:uid="{00000000-0005-0000-0000-00002C7F0000}"/>
    <cellStyle name="Normal 269 7 2" xfId="17582" xr:uid="{00000000-0005-0000-0000-00002D7F0000}"/>
    <cellStyle name="Normal 269 8" xfId="17574" xr:uid="{00000000-0005-0000-0000-00002E7F0000}"/>
    <cellStyle name="Normal 27" xfId="693" xr:uid="{00000000-0005-0000-0000-00002F7F0000}"/>
    <cellStyle name="Normal 27 2" xfId="694" xr:uid="{00000000-0005-0000-0000-0000307F0000}"/>
    <cellStyle name="Normal 27 2 2" xfId="14717" xr:uid="{00000000-0005-0000-0000-0000317F0000}"/>
    <cellStyle name="Normal 27 2 2 2" xfId="14718" xr:uid="{00000000-0005-0000-0000-0000327F0000}"/>
    <cellStyle name="Normal 27 2 2 2 2" xfId="17586" xr:uid="{00000000-0005-0000-0000-0000337F0000}"/>
    <cellStyle name="Normal 27 2 2 3" xfId="17585" xr:uid="{00000000-0005-0000-0000-0000347F0000}"/>
    <cellStyle name="Normal 27 2 3" xfId="14719" xr:uid="{00000000-0005-0000-0000-0000357F0000}"/>
    <cellStyle name="Normal 27 2 3 2" xfId="14720" xr:uid="{00000000-0005-0000-0000-0000367F0000}"/>
    <cellStyle name="Normal 27 2 3 2 2" xfId="17588" xr:uid="{00000000-0005-0000-0000-0000377F0000}"/>
    <cellStyle name="Normal 27 2 3 3" xfId="17587" xr:uid="{00000000-0005-0000-0000-0000387F0000}"/>
    <cellStyle name="Normal 27 2 4" xfId="14721" xr:uid="{00000000-0005-0000-0000-0000397F0000}"/>
    <cellStyle name="Normal 27 2 4 2" xfId="17589" xr:uid="{00000000-0005-0000-0000-00003A7F0000}"/>
    <cellStyle name="Normal 27 2 5" xfId="14722" xr:uid="{00000000-0005-0000-0000-00003B7F0000}"/>
    <cellStyle name="Normal 27 2 5 2" xfId="17590" xr:uid="{00000000-0005-0000-0000-00003C7F0000}"/>
    <cellStyle name="Normal 27 2 6" xfId="17584" xr:uid="{00000000-0005-0000-0000-00003D7F0000}"/>
    <cellStyle name="Normal 27 3" xfId="14723" xr:uid="{00000000-0005-0000-0000-00003E7F0000}"/>
    <cellStyle name="Normal 27 3 2" xfId="14724" xr:uid="{00000000-0005-0000-0000-00003F7F0000}"/>
    <cellStyle name="Normal 27 3 2 2" xfId="17592" xr:uid="{00000000-0005-0000-0000-0000407F0000}"/>
    <cellStyle name="Normal 27 3 3" xfId="17591" xr:uid="{00000000-0005-0000-0000-0000417F0000}"/>
    <cellStyle name="Normal 27 4" xfId="14725" xr:uid="{00000000-0005-0000-0000-0000427F0000}"/>
    <cellStyle name="Normal 27 4 2" xfId="14726" xr:uid="{00000000-0005-0000-0000-0000437F0000}"/>
    <cellStyle name="Normal 27 4 2 2" xfId="17594" xr:uid="{00000000-0005-0000-0000-0000447F0000}"/>
    <cellStyle name="Normal 27 4 3" xfId="17593" xr:uid="{00000000-0005-0000-0000-0000457F0000}"/>
    <cellStyle name="Normal 27 5" xfId="14727" xr:uid="{00000000-0005-0000-0000-0000467F0000}"/>
    <cellStyle name="Normal 27 5 2" xfId="17595" xr:uid="{00000000-0005-0000-0000-0000477F0000}"/>
    <cellStyle name="Normal 27 6" xfId="14728" xr:uid="{00000000-0005-0000-0000-0000487F0000}"/>
    <cellStyle name="Normal 27 6 2" xfId="17596" xr:uid="{00000000-0005-0000-0000-0000497F0000}"/>
    <cellStyle name="Normal 27 7" xfId="17583" xr:uid="{00000000-0005-0000-0000-00004A7F0000}"/>
    <cellStyle name="Normal 270" xfId="14729" xr:uid="{00000000-0005-0000-0000-00004B7F0000}"/>
    <cellStyle name="Normal 270 2" xfId="14730" xr:uid="{00000000-0005-0000-0000-00004C7F0000}"/>
    <cellStyle name="Normal 270 2 2" xfId="17598" xr:uid="{00000000-0005-0000-0000-00004D7F0000}"/>
    <cellStyle name="Normal 270 3" xfId="17597" xr:uid="{00000000-0005-0000-0000-00004E7F0000}"/>
    <cellStyle name="Normal 271" xfId="14731" xr:uid="{00000000-0005-0000-0000-00004F7F0000}"/>
    <cellStyle name="Normal 271 2" xfId="14732" xr:uid="{00000000-0005-0000-0000-0000507F0000}"/>
    <cellStyle name="Normal 271 2 2" xfId="17600" xr:uid="{00000000-0005-0000-0000-0000517F0000}"/>
    <cellStyle name="Normal 271 3" xfId="17599" xr:uid="{00000000-0005-0000-0000-0000527F0000}"/>
    <cellStyle name="Normal 272" xfId="14733" xr:uid="{00000000-0005-0000-0000-0000537F0000}"/>
    <cellStyle name="Normal 272 2" xfId="14734" xr:uid="{00000000-0005-0000-0000-0000547F0000}"/>
    <cellStyle name="Normal 272 2 2" xfId="17602" xr:uid="{00000000-0005-0000-0000-0000557F0000}"/>
    <cellStyle name="Normal 272 3" xfId="17601" xr:uid="{00000000-0005-0000-0000-0000567F0000}"/>
    <cellStyle name="Normal 273" xfId="14735" xr:uid="{00000000-0005-0000-0000-0000577F0000}"/>
    <cellStyle name="Normal 273 2" xfId="14736" xr:uid="{00000000-0005-0000-0000-0000587F0000}"/>
    <cellStyle name="Normal 273 2 2" xfId="17604" xr:uid="{00000000-0005-0000-0000-0000597F0000}"/>
    <cellStyle name="Normal 273 3" xfId="17603" xr:uid="{00000000-0005-0000-0000-00005A7F0000}"/>
    <cellStyle name="Normal 274" xfId="14737" xr:uid="{00000000-0005-0000-0000-00005B7F0000}"/>
    <cellStyle name="Normal 274 2" xfId="14738" xr:uid="{00000000-0005-0000-0000-00005C7F0000}"/>
    <cellStyle name="Normal 274 2 2" xfId="17606" xr:uid="{00000000-0005-0000-0000-00005D7F0000}"/>
    <cellStyle name="Normal 274 3" xfId="14739" xr:uid="{00000000-0005-0000-0000-00005E7F0000}"/>
    <cellStyle name="Normal 274 3 2" xfId="14740" xr:uid="{00000000-0005-0000-0000-00005F7F0000}"/>
    <cellStyle name="Normal 274 3 2 2" xfId="17608" xr:uid="{00000000-0005-0000-0000-0000607F0000}"/>
    <cellStyle name="Normal 274 3 3" xfId="17607" xr:uid="{00000000-0005-0000-0000-0000617F0000}"/>
    <cellStyle name="Normal 274 4" xfId="14741" xr:uid="{00000000-0005-0000-0000-0000627F0000}"/>
    <cellStyle name="Normal 274 4 2" xfId="17609" xr:uid="{00000000-0005-0000-0000-0000637F0000}"/>
    <cellStyle name="Normal 274 5" xfId="14742" xr:uid="{00000000-0005-0000-0000-0000647F0000}"/>
    <cellStyle name="Normal 274 5 2" xfId="17610" xr:uid="{00000000-0005-0000-0000-0000657F0000}"/>
    <cellStyle name="Normal 274 6" xfId="17605" xr:uid="{00000000-0005-0000-0000-0000667F0000}"/>
    <cellStyle name="Normal 275" xfId="14743" xr:uid="{00000000-0005-0000-0000-0000677F0000}"/>
    <cellStyle name="Normal 275 2" xfId="14744" xr:uid="{00000000-0005-0000-0000-0000687F0000}"/>
    <cellStyle name="Normal 275 2 2" xfId="17612" xr:uid="{00000000-0005-0000-0000-0000697F0000}"/>
    <cellStyle name="Normal 275 3" xfId="14745" xr:uid="{00000000-0005-0000-0000-00006A7F0000}"/>
    <cellStyle name="Normal 275 3 2" xfId="14746" xr:uid="{00000000-0005-0000-0000-00006B7F0000}"/>
    <cellStyle name="Normal 275 3 2 2" xfId="17614" xr:uid="{00000000-0005-0000-0000-00006C7F0000}"/>
    <cellStyle name="Normal 275 3 3" xfId="17613" xr:uid="{00000000-0005-0000-0000-00006D7F0000}"/>
    <cellStyle name="Normal 275 4" xfId="14747" xr:uid="{00000000-0005-0000-0000-00006E7F0000}"/>
    <cellStyle name="Normal 275 4 2" xfId="17615" xr:uid="{00000000-0005-0000-0000-00006F7F0000}"/>
    <cellStyle name="Normal 275 5" xfId="14748" xr:uid="{00000000-0005-0000-0000-0000707F0000}"/>
    <cellStyle name="Normal 275 5 2" xfId="17616" xr:uid="{00000000-0005-0000-0000-0000717F0000}"/>
    <cellStyle name="Normal 275 6" xfId="17611" xr:uid="{00000000-0005-0000-0000-0000727F0000}"/>
    <cellStyle name="Normal 276" xfId="14749" xr:uid="{00000000-0005-0000-0000-0000737F0000}"/>
    <cellStyle name="Normal 276 2" xfId="14750" xr:uid="{00000000-0005-0000-0000-0000747F0000}"/>
    <cellStyle name="Normal 276 2 2" xfId="17618" xr:uid="{00000000-0005-0000-0000-0000757F0000}"/>
    <cellStyle name="Normal 276 3" xfId="14751" xr:uid="{00000000-0005-0000-0000-0000767F0000}"/>
    <cellStyle name="Normal 276 3 2" xfId="14752" xr:uid="{00000000-0005-0000-0000-0000777F0000}"/>
    <cellStyle name="Normal 276 3 2 2" xfId="17620" xr:uid="{00000000-0005-0000-0000-0000787F0000}"/>
    <cellStyle name="Normal 276 3 3" xfId="17619" xr:uid="{00000000-0005-0000-0000-0000797F0000}"/>
    <cellStyle name="Normal 276 4" xfId="14753" xr:uid="{00000000-0005-0000-0000-00007A7F0000}"/>
    <cellStyle name="Normal 276 4 2" xfId="17621" xr:uid="{00000000-0005-0000-0000-00007B7F0000}"/>
    <cellStyle name="Normal 276 5" xfId="14754" xr:uid="{00000000-0005-0000-0000-00007C7F0000}"/>
    <cellStyle name="Normal 276 5 2" xfId="17622" xr:uid="{00000000-0005-0000-0000-00007D7F0000}"/>
    <cellStyle name="Normal 276 6" xfId="17617" xr:uid="{00000000-0005-0000-0000-00007E7F0000}"/>
    <cellStyle name="Normal 277" xfId="14755" xr:uid="{00000000-0005-0000-0000-00007F7F0000}"/>
    <cellStyle name="Normal 277 2" xfId="14756" xr:uid="{00000000-0005-0000-0000-0000807F0000}"/>
    <cellStyle name="Normal 277 2 2" xfId="14757" xr:uid="{00000000-0005-0000-0000-0000817F0000}"/>
    <cellStyle name="Normal 277 2 2 2" xfId="17625" xr:uid="{00000000-0005-0000-0000-0000827F0000}"/>
    <cellStyle name="Normal 277 2 3" xfId="17624" xr:uid="{00000000-0005-0000-0000-0000837F0000}"/>
    <cellStyle name="Normal 277 3" xfId="14758" xr:uid="{00000000-0005-0000-0000-0000847F0000}"/>
    <cellStyle name="Normal 277 3 2" xfId="17626" xr:uid="{00000000-0005-0000-0000-0000857F0000}"/>
    <cellStyle name="Normal 277 4" xfId="14759" xr:uid="{00000000-0005-0000-0000-0000867F0000}"/>
    <cellStyle name="Normal 277 4 2" xfId="17627" xr:uid="{00000000-0005-0000-0000-0000877F0000}"/>
    <cellStyle name="Normal 277 5" xfId="14760" xr:uid="{00000000-0005-0000-0000-0000887F0000}"/>
    <cellStyle name="Normal 277 5 2" xfId="17628" xr:uid="{00000000-0005-0000-0000-0000897F0000}"/>
    <cellStyle name="Normal 277 6" xfId="14761" xr:uid="{00000000-0005-0000-0000-00008A7F0000}"/>
    <cellStyle name="Normal 277 6 2" xfId="17629" xr:uid="{00000000-0005-0000-0000-00008B7F0000}"/>
    <cellStyle name="Normal 277 7" xfId="17623" xr:uid="{00000000-0005-0000-0000-00008C7F0000}"/>
    <cellStyle name="Normal 278" xfId="14762" xr:uid="{00000000-0005-0000-0000-00008D7F0000}"/>
    <cellStyle name="Normal 278 2" xfId="14763" xr:uid="{00000000-0005-0000-0000-00008E7F0000}"/>
    <cellStyle name="Normal 278 2 2" xfId="14764" xr:uid="{00000000-0005-0000-0000-00008F7F0000}"/>
    <cellStyle name="Normal 278 2 2 2" xfId="17632" xr:uid="{00000000-0005-0000-0000-0000907F0000}"/>
    <cellStyle name="Normal 278 2 3" xfId="17631" xr:uid="{00000000-0005-0000-0000-0000917F0000}"/>
    <cellStyle name="Normal 278 3" xfId="14765" xr:uid="{00000000-0005-0000-0000-0000927F0000}"/>
    <cellStyle name="Normal 278 3 2" xfId="17633" xr:uid="{00000000-0005-0000-0000-0000937F0000}"/>
    <cellStyle name="Normal 278 4" xfId="14766" xr:uid="{00000000-0005-0000-0000-0000947F0000}"/>
    <cellStyle name="Normal 278 4 2" xfId="17634" xr:uid="{00000000-0005-0000-0000-0000957F0000}"/>
    <cellStyle name="Normal 278 5" xfId="14767" xr:uid="{00000000-0005-0000-0000-0000967F0000}"/>
    <cellStyle name="Normal 278 5 2" xfId="17635" xr:uid="{00000000-0005-0000-0000-0000977F0000}"/>
    <cellStyle name="Normal 278 6" xfId="14768" xr:uid="{00000000-0005-0000-0000-0000987F0000}"/>
    <cellStyle name="Normal 278 6 2" xfId="17636" xr:uid="{00000000-0005-0000-0000-0000997F0000}"/>
    <cellStyle name="Normal 278 7" xfId="17630" xr:uid="{00000000-0005-0000-0000-00009A7F0000}"/>
    <cellStyle name="Normal 279" xfId="14769" xr:uid="{00000000-0005-0000-0000-00009B7F0000}"/>
    <cellStyle name="Normal 279 2" xfId="14770" xr:uid="{00000000-0005-0000-0000-00009C7F0000}"/>
    <cellStyle name="Normal 279 2 2" xfId="14771" xr:uid="{00000000-0005-0000-0000-00009D7F0000}"/>
    <cellStyle name="Normal 279 2 2 2" xfId="17639" xr:uid="{00000000-0005-0000-0000-00009E7F0000}"/>
    <cellStyle name="Normal 279 2 3" xfId="17638" xr:uid="{00000000-0005-0000-0000-00009F7F0000}"/>
    <cellStyle name="Normal 279 3" xfId="14772" xr:uid="{00000000-0005-0000-0000-0000A07F0000}"/>
    <cellStyle name="Normal 279 3 2" xfId="17640" xr:uid="{00000000-0005-0000-0000-0000A17F0000}"/>
    <cellStyle name="Normal 279 4" xfId="14773" xr:uid="{00000000-0005-0000-0000-0000A27F0000}"/>
    <cellStyle name="Normal 279 4 2" xfId="17641" xr:uid="{00000000-0005-0000-0000-0000A37F0000}"/>
    <cellStyle name="Normal 279 5" xfId="14774" xr:uid="{00000000-0005-0000-0000-0000A47F0000}"/>
    <cellStyle name="Normal 279 5 2" xfId="17642" xr:uid="{00000000-0005-0000-0000-0000A57F0000}"/>
    <cellStyle name="Normal 279 6" xfId="17637" xr:uid="{00000000-0005-0000-0000-0000A67F0000}"/>
    <cellStyle name="Normal 28" xfId="695" xr:uid="{00000000-0005-0000-0000-0000A77F0000}"/>
    <cellStyle name="Normal 28 2" xfId="696" xr:uid="{00000000-0005-0000-0000-0000A87F0000}"/>
    <cellStyle name="Normal 28 2 2" xfId="14775" xr:uid="{00000000-0005-0000-0000-0000A97F0000}"/>
    <cellStyle name="Normal 28 2 2 2" xfId="14776" xr:uid="{00000000-0005-0000-0000-0000AA7F0000}"/>
    <cellStyle name="Normal 28 2 2 2 2" xfId="17646" xr:uid="{00000000-0005-0000-0000-0000AB7F0000}"/>
    <cellStyle name="Normal 28 2 2 3" xfId="17645" xr:uid="{00000000-0005-0000-0000-0000AC7F0000}"/>
    <cellStyle name="Normal 28 2 3" xfId="14777" xr:uid="{00000000-0005-0000-0000-0000AD7F0000}"/>
    <cellStyle name="Normal 28 2 3 2" xfId="14778" xr:uid="{00000000-0005-0000-0000-0000AE7F0000}"/>
    <cellStyle name="Normal 28 2 3 2 2" xfId="17648" xr:uid="{00000000-0005-0000-0000-0000AF7F0000}"/>
    <cellStyle name="Normal 28 2 3 3" xfId="17647" xr:uid="{00000000-0005-0000-0000-0000B07F0000}"/>
    <cellStyle name="Normal 28 2 4" xfId="14779" xr:uid="{00000000-0005-0000-0000-0000B17F0000}"/>
    <cellStyle name="Normal 28 2 4 2" xfId="17649" xr:uid="{00000000-0005-0000-0000-0000B27F0000}"/>
    <cellStyle name="Normal 28 2 5" xfId="14780" xr:uid="{00000000-0005-0000-0000-0000B37F0000}"/>
    <cellStyle name="Normal 28 2 5 2" xfId="17650" xr:uid="{00000000-0005-0000-0000-0000B47F0000}"/>
    <cellStyle name="Normal 28 2 6" xfId="17644" xr:uid="{00000000-0005-0000-0000-0000B57F0000}"/>
    <cellStyle name="Normal 28 3" xfId="14781" xr:uid="{00000000-0005-0000-0000-0000B67F0000}"/>
    <cellStyle name="Normal 28 3 2" xfId="14782" xr:uid="{00000000-0005-0000-0000-0000B77F0000}"/>
    <cellStyle name="Normal 28 3 2 2" xfId="17652" xr:uid="{00000000-0005-0000-0000-0000B87F0000}"/>
    <cellStyle name="Normal 28 3 3" xfId="17651" xr:uid="{00000000-0005-0000-0000-0000B97F0000}"/>
    <cellStyle name="Normal 28 4" xfId="14783" xr:uid="{00000000-0005-0000-0000-0000BA7F0000}"/>
    <cellStyle name="Normal 28 4 2" xfId="14784" xr:uid="{00000000-0005-0000-0000-0000BB7F0000}"/>
    <cellStyle name="Normal 28 4 2 2" xfId="17654" xr:uid="{00000000-0005-0000-0000-0000BC7F0000}"/>
    <cellStyle name="Normal 28 4 3" xfId="17653" xr:uid="{00000000-0005-0000-0000-0000BD7F0000}"/>
    <cellStyle name="Normal 28 5" xfId="14785" xr:uid="{00000000-0005-0000-0000-0000BE7F0000}"/>
    <cellStyle name="Normal 28 5 2" xfId="17655" xr:uid="{00000000-0005-0000-0000-0000BF7F0000}"/>
    <cellStyle name="Normal 28 6" xfId="14786" xr:uid="{00000000-0005-0000-0000-0000C07F0000}"/>
    <cellStyle name="Normal 28 6 2" xfId="17656" xr:uid="{00000000-0005-0000-0000-0000C17F0000}"/>
    <cellStyle name="Normal 28 7" xfId="17643" xr:uid="{00000000-0005-0000-0000-0000C27F0000}"/>
    <cellStyle name="Normal 280" xfId="14787" xr:uid="{00000000-0005-0000-0000-0000C37F0000}"/>
    <cellStyle name="Normal 280 2" xfId="14788" xr:uid="{00000000-0005-0000-0000-0000C47F0000}"/>
    <cellStyle name="Normal 280 2 2" xfId="14789" xr:uid="{00000000-0005-0000-0000-0000C57F0000}"/>
    <cellStyle name="Normal 280 2 2 2" xfId="17659" xr:uid="{00000000-0005-0000-0000-0000C67F0000}"/>
    <cellStyle name="Normal 280 2 3" xfId="17658" xr:uid="{00000000-0005-0000-0000-0000C77F0000}"/>
    <cellStyle name="Normal 280 3" xfId="14790" xr:uid="{00000000-0005-0000-0000-0000C87F0000}"/>
    <cellStyle name="Normal 280 3 2" xfId="17660" xr:uid="{00000000-0005-0000-0000-0000C97F0000}"/>
    <cellStyle name="Normal 280 4" xfId="14791" xr:uid="{00000000-0005-0000-0000-0000CA7F0000}"/>
    <cellStyle name="Normal 280 4 2" xfId="17661" xr:uid="{00000000-0005-0000-0000-0000CB7F0000}"/>
    <cellStyle name="Normal 280 5" xfId="14792" xr:uid="{00000000-0005-0000-0000-0000CC7F0000}"/>
    <cellStyle name="Normal 280 5 2" xfId="17662" xr:uid="{00000000-0005-0000-0000-0000CD7F0000}"/>
    <cellStyle name="Normal 280 6" xfId="17657" xr:uid="{00000000-0005-0000-0000-0000CE7F0000}"/>
    <cellStyle name="Normal 281" xfId="14793" xr:uid="{00000000-0005-0000-0000-0000CF7F0000}"/>
    <cellStyle name="Normal 281 10" xfId="14794" xr:uid="{00000000-0005-0000-0000-0000D07F0000}"/>
    <cellStyle name="Normal 281 10 2" xfId="14795" xr:uid="{00000000-0005-0000-0000-0000D17F0000}"/>
    <cellStyle name="Normal 281 10 2 2" xfId="17665" xr:uid="{00000000-0005-0000-0000-0000D27F0000}"/>
    <cellStyle name="Normal 281 10 3" xfId="17664" xr:uid="{00000000-0005-0000-0000-0000D37F0000}"/>
    <cellStyle name="Normal 281 11" xfId="14796" xr:uid="{00000000-0005-0000-0000-0000D47F0000}"/>
    <cellStyle name="Normal 281 11 2" xfId="17666" xr:uid="{00000000-0005-0000-0000-0000D57F0000}"/>
    <cellStyle name="Normal 281 12" xfId="17663" xr:uid="{00000000-0005-0000-0000-0000D67F0000}"/>
    <cellStyle name="Normal 281 2" xfId="14797" xr:uid="{00000000-0005-0000-0000-0000D77F0000}"/>
    <cellStyle name="Normal 281 2 2" xfId="14798" xr:uid="{00000000-0005-0000-0000-0000D87F0000}"/>
    <cellStyle name="Normal 281 2 2 2" xfId="17668" xr:uid="{00000000-0005-0000-0000-0000D97F0000}"/>
    <cellStyle name="Normal 281 2 3" xfId="17667" xr:uid="{00000000-0005-0000-0000-0000DA7F0000}"/>
    <cellStyle name="Normal 281 3" xfId="14799" xr:uid="{00000000-0005-0000-0000-0000DB7F0000}"/>
    <cellStyle name="Normal 281 3 2" xfId="14800" xr:uid="{00000000-0005-0000-0000-0000DC7F0000}"/>
    <cellStyle name="Normal 281 3 2 2" xfId="17670" xr:uid="{00000000-0005-0000-0000-0000DD7F0000}"/>
    <cellStyle name="Normal 281 3 3" xfId="17669" xr:uid="{00000000-0005-0000-0000-0000DE7F0000}"/>
    <cellStyle name="Normal 281 4" xfId="14801" xr:uid="{00000000-0005-0000-0000-0000DF7F0000}"/>
    <cellStyle name="Normal 281 4 2" xfId="17671" xr:uid="{00000000-0005-0000-0000-0000E07F0000}"/>
    <cellStyle name="Normal 281 5" xfId="14802" xr:uid="{00000000-0005-0000-0000-0000E17F0000}"/>
    <cellStyle name="Normal 281 5 2" xfId="14803" xr:uid="{00000000-0005-0000-0000-0000E27F0000}"/>
    <cellStyle name="Normal 281 5 2 2" xfId="17673" xr:uid="{00000000-0005-0000-0000-0000E37F0000}"/>
    <cellStyle name="Normal 281 5 3" xfId="17672" xr:uid="{00000000-0005-0000-0000-0000E47F0000}"/>
    <cellStyle name="Normal 281 6" xfId="14804" xr:uid="{00000000-0005-0000-0000-0000E57F0000}"/>
    <cellStyle name="Normal 281 6 2" xfId="14805" xr:uid="{00000000-0005-0000-0000-0000E67F0000}"/>
    <cellStyle name="Normal 281 6 2 2" xfId="17675" xr:uid="{00000000-0005-0000-0000-0000E77F0000}"/>
    <cellStyle name="Normal 281 6 3" xfId="17674" xr:uid="{00000000-0005-0000-0000-0000E87F0000}"/>
    <cellStyle name="Normal 281 7" xfId="14806" xr:uid="{00000000-0005-0000-0000-0000E97F0000}"/>
    <cellStyle name="Normal 281 7 2" xfId="14807" xr:uid="{00000000-0005-0000-0000-0000EA7F0000}"/>
    <cellStyle name="Normal 281 7 2 2" xfId="17677" xr:uid="{00000000-0005-0000-0000-0000EB7F0000}"/>
    <cellStyle name="Normal 281 7 3" xfId="17676" xr:uid="{00000000-0005-0000-0000-0000EC7F0000}"/>
    <cellStyle name="Normal 281 8" xfId="14808" xr:uid="{00000000-0005-0000-0000-0000ED7F0000}"/>
    <cellStyle name="Normal 281 8 2" xfId="14809" xr:uid="{00000000-0005-0000-0000-0000EE7F0000}"/>
    <cellStyle name="Normal 281 8 2 2" xfId="17679" xr:uid="{00000000-0005-0000-0000-0000EF7F0000}"/>
    <cellStyle name="Normal 281 8 3" xfId="17678" xr:uid="{00000000-0005-0000-0000-0000F07F0000}"/>
    <cellStyle name="Normal 281 9" xfId="14810" xr:uid="{00000000-0005-0000-0000-0000F17F0000}"/>
    <cellStyle name="Normal 281 9 2" xfId="14811" xr:uid="{00000000-0005-0000-0000-0000F27F0000}"/>
    <cellStyle name="Normal 281 9 2 2" xfId="14812" xr:uid="{00000000-0005-0000-0000-0000F37F0000}"/>
    <cellStyle name="Normal 281 9 2 2 2" xfId="17682" xr:uid="{00000000-0005-0000-0000-0000F47F0000}"/>
    <cellStyle name="Normal 281 9 2 3" xfId="17681" xr:uid="{00000000-0005-0000-0000-0000F57F0000}"/>
    <cellStyle name="Normal 281 9 3" xfId="14813" xr:uid="{00000000-0005-0000-0000-0000F67F0000}"/>
    <cellStyle name="Normal 281 9 3 2" xfId="14814" xr:uid="{00000000-0005-0000-0000-0000F77F0000}"/>
    <cellStyle name="Normal 281 9 3 2 2" xfId="17684" xr:uid="{00000000-0005-0000-0000-0000F87F0000}"/>
    <cellStyle name="Normal 281 9 3 3" xfId="17683" xr:uid="{00000000-0005-0000-0000-0000F97F0000}"/>
    <cellStyle name="Normal 281 9 4" xfId="14815" xr:uid="{00000000-0005-0000-0000-0000FA7F0000}"/>
    <cellStyle name="Normal 281 9 4 2" xfId="14816" xr:uid="{00000000-0005-0000-0000-0000FB7F0000}"/>
    <cellStyle name="Normal 281 9 4 2 2" xfId="17686" xr:uid="{00000000-0005-0000-0000-0000FC7F0000}"/>
    <cellStyle name="Normal 281 9 4 3" xfId="17685" xr:uid="{00000000-0005-0000-0000-0000FD7F0000}"/>
    <cellStyle name="Normal 281 9 5" xfId="14817" xr:uid="{00000000-0005-0000-0000-0000FE7F0000}"/>
    <cellStyle name="Normal 281 9 5 2" xfId="17687" xr:uid="{00000000-0005-0000-0000-0000FF7F0000}"/>
    <cellStyle name="Normal 281 9 6" xfId="14818" xr:uid="{00000000-0005-0000-0000-000000800000}"/>
    <cellStyle name="Normal 281 9 6 2" xfId="17688" xr:uid="{00000000-0005-0000-0000-000001800000}"/>
    <cellStyle name="Normal 281 9 7" xfId="14819" xr:uid="{00000000-0005-0000-0000-000002800000}"/>
    <cellStyle name="Normal 281 9 7 2" xfId="14820" xr:uid="{00000000-0005-0000-0000-000003800000}"/>
    <cellStyle name="Normal 281 9 7 2 2" xfId="17690" xr:uid="{00000000-0005-0000-0000-000004800000}"/>
    <cellStyle name="Normal 281 9 7 3" xfId="14821" xr:uid="{00000000-0005-0000-0000-000005800000}"/>
    <cellStyle name="Normal 281 9 7 3 2" xfId="17691" xr:uid="{00000000-0005-0000-0000-000006800000}"/>
    <cellStyle name="Normal 281 9 7 4" xfId="14822" xr:uid="{00000000-0005-0000-0000-000007800000}"/>
    <cellStyle name="Normal 281 9 7 4 2" xfId="17692" xr:uid="{00000000-0005-0000-0000-000008800000}"/>
    <cellStyle name="Normal 281 9 7 5" xfId="17689" xr:uid="{00000000-0005-0000-0000-000009800000}"/>
    <cellStyle name="Normal 281 9 8" xfId="17680" xr:uid="{00000000-0005-0000-0000-00000A800000}"/>
    <cellStyle name="Normal 282" xfId="14823" xr:uid="{00000000-0005-0000-0000-00000B800000}"/>
    <cellStyle name="Normal 282 2" xfId="14824" xr:uid="{00000000-0005-0000-0000-00000C800000}"/>
    <cellStyle name="Normal 282 2 2" xfId="14825" xr:uid="{00000000-0005-0000-0000-00000D800000}"/>
    <cellStyle name="Normal 282 2 2 2" xfId="17695" xr:uid="{00000000-0005-0000-0000-00000E800000}"/>
    <cellStyle name="Normal 282 2 3" xfId="17694" xr:uid="{00000000-0005-0000-0000-00000F800000}"/>
    <cellStyle name="Normal 282 3" xfId="14826" xr:uid="{00000000-0005-0000-0000-000010800000}"/>
    <cellStyle name="Normal 282 3 2" xfId="17696" xr:uid="{00000000-0005-0000-0000-000011800000}"/>
    <cellStyle name="Normal 282 4" xfId="14827" xr:uid="{00000000-0005-0000-0000-000012800000}"/>
    <cellStyle name="Normal 282 4 2" xfId="17697" xr:uid="{00000000-0005-0000-0000-000013800000}"/>
    <cellStyle name="Normal 282 5" xfId="14828" xr:uid="{00000000-0005-0000-0000-000014800000}"/>
    <cellStyle name="Normal 282 5 2" xfId="17698" xr:uid="{00000000-0005-0000-0000-000015800000}"/>
    <cellStyle name="Normal 282 6" xfId="17693" xr:uid="{00000000-0005-0000-0000-000016800000}"/>
    <cellStyle name="Normal 283" xfId="14829" xr:uid="{00000000-0005-0000-0000-000017800000}"/>
    <cellStyle name="Normal 283 2" xfId="14830" xr:uid="{00000000-0005-0000-0000-000018800000}"/>
    <cellStyle name="Normal 283 2 2" xfId="14831" xr:uid="{00000000-0005-0000-0000-000019800000}"/>
    <cellStyle name="Normal 283 2 2 2" xfId="17701" xr:uid="{00000000-0005-0000-0000-00001A800000}"/>
    <cellStyle name="Normal 283 2 3" xfId="17700" xr:uid="{00000000-0005-0000-0000-00001B800000}"/>
    <cellStyle name="Normal 283 3" xfId="14832" xr:uid="{00000000-0005-0000-0000-00001C800000}"/>
    <cellStyle name="Normal 283 3 2" xfId="14833" xr:uid="{00000000-0005-0000-0000-00001D800000}"/>
    <cellStyle name="Normal 283 3 2 2" xfId="17703" xr:uid="{00000000-0005-0000-0000-00001E800000}"/>
    <cellStyle name="Normal 283 3 3" xfId="17702" xr:uid="{00000000-0005-0000-0000-00001F800000}"/>
    <cellStyle name="Normal 283 4" xfId="14834" xr:uid="{00000000-0005-0000-0000-000020800000}"/>
    <cellStyle name="Normal 283 4 2" xfId="17704" xr:uid="{00000000-0005-0000-0000-000021800000}"/>
    <cellStyle name="Normal 283 5" xfId="14835" xr:uid="{00000000-0005-0000-0000-000022800000}"/>
    <cellStyle name="Normal 283 5 2" xfId="17705" xr:uid="{00000000-0005-0000-0000-000023800000}"/>
    <cellStyle name="Normal 283 6" xfId="17699" xr:uid="{00000000-0005-0000-0000-000024800000}"/>
    <cellStyle name="Normal 284" xfId="14836" xr:uid="{00000000-0005-0000-0000-000025800000}"/>
    <cellStyle name="Normal 284 2" xfId="14837" xr:uid="{00000000-0005-0000-0000-000026800000}"/>
    <cellStyle name="Normal 284 2 2" xfId="14838" xr:uid="{00000000-0005-0000-0000-000027800000}"/>
    <cellStyle name="Normal 284 2 2 2" xfId="17708" xr:uid="{00000000-0005-0000-0000-000028800000}"/>
    <cellStyle name="Normal 284 2 3" xfId="17707" xr:uid="{00000000-0005-0000-0000-000029800000}"/>
    <cellStyle name="Normal 284 3" xfId="14839" xr:uid="{00000000-0005-0000-0000-00002A800000}"/>
    <cellStyle name="Normal 284 3 2" xfId="17709" xr:uid="{00000000-0005-0000-0000-00002B800000}"/>
    <cellStyle name="Normal 284 4" xfId="14840" xr:uid="{00000000-0005-0000-0000-00002C800000}"/>
    <cellStyle name="Normal 284 4 2" xfId="17710" xr:uid="{00000000-0005-0000-0000-00002D800000}"/>
    <cellStyle name="Normal 284 5" xfId="14841" xr:uid="{00000000-0005-0000-0000-00002E800000}"/>
    <cellStyle name="Normal 284 5 2" xfId="17711" xr:uid="{00000000-0005-0000-0000-00002F800000}"/>
    <cellStyle name="Normal 284 6" xfId="17706" xr:uid="{00000000-0005-0000-0000-000030800000}"/>
    <cellStyle name="Normal 285" xfId="14842" xr:uid="{00000000-0005-0000-0000-000031800000}"/>
    <cellStyle name="Normal 285 2" xfId="14843" xr:uid="{00000000-0005-0000-0000-000032800000}"/>
    <cellStyle name="Normal 285 2 2" xfId="14844" xr:uid="{00000000-0005-0000-0000-000033800000}"/>
    <cellStyle name="Normal 285 2 2 2" xfId="17714" xr:uid="{00000000-0005-0000-0000-000034800000}"/>
    <cellStyle name="Normal 285 2 3" xfId="17713" xr:uid="{00000000-0005-0000-0000-000035800000}"/>
    <cellStyle name="Normal 285 3" xfId="14845" xr:uid="{00000000-0005-0000-0000-000036800000}"/>
    <cellStyle name="Normal 285 3 2" xfId="17715" xr:uid="{00000000-0005-0000-0000-000037800000}"/>
    <cellStyle name="Normal 285 4" xfId="14846" xr:uid="{00000000-0005-0000-0000-000038800000}"/>
    <cellStyle name="Normal 285 4 2" xfId="17716" xr:uid="{00000000-0005-0000-0000-000039800000}"/>
    <cellStyle name="Normal 285 5" xfId="14847" xr:uid="{00000000-0005-0000-0000-00003A800000}"/>
    <cellStyle name="Normal 285 5 2" xfId="17717" xr:uid="{00000000-0005-0000-0000-00003B800000}"/>
    <cellStyle name="Normal 285 6" xfId="17712" xr:uid="{00000000-0005-0000-0000-00003C800000}"/>
    <cellStyle name="Normal 286" xfId="14848" xr:uid="{00000000-0005-0000-0000-00003D800000}"/>
    <cellStyle name="Normal 286 2" xfId="14849" xr:uid="{00000000-0005-0000-0000-00003E800000}"/>
    <cellStyle name="Normal 286 2 2" xfId="14850" xr:uid="{00000000-0005-0000-0000-00003F800000}"/>
    <cellStyle name="Normal 286 2 2 2" xfId="17720" xr:uid="{00000000-0005-0000-0000-000040800000}"/>
    <cellStyle name="Normal 286 2 3" xfId="17719" xr:uid="{00000000-0005-0000-0000-000041800000}"/>
    <cellStyle name="Normal 286 3" xfId="14851" xr:uid="{00000000-0005-0000-0000-000042800000}"/>
    <cellStyle name="Normal 286 3 2" xfId="17721" xr:uid="{00000000-0005-0000-0000-000043800000}"/>
    <cellStyle name="Normal 286 4" xfId="14852" xr:uid="{00000000-0005-0000-0000-000044800000}"/>
    <cellStyle name="Normal 286 4 2" xfId="17722" xr:uid="{00000000-0005-0000-0000-000045800000}"/>
    <cellStyle name="Normal 286 5" xfId="17718" xr:uid="{00000000-0005-0000-0000-000046800000}"/>
    <cellStyle name="Normal 287" xfId="14853" xr:uid="{00000000-0005-0000-0000-000047800000}"/>
    <cellStyle name="Normal 287 2" xfId="14854" xr:uid="{00000000-0005-0000-0000-000048800000}"/>
    <cellStyle name="Normal 287 2 2" xfId="17724" xr:uid="{00000000-0005-0000-0000-000049800000}"/>
    <cellStyle name="Normal 287 3" xfId="17723" xr:uid="{00000000-0005-0000-0000-00004A800000}"/>
    <cellStyle name="Normal 288" xfId="14855" xr:uid="{00000000-0005-0000-0000-00004B800000}"/>
    <cellStyle name="Normal 288 2" xfId="14856" xr:uid="{00000000-0005-0000-0000-00004C800000}"/>
    <cellStyle name="Normal 288 2 2" xfId="17726" xr:uid="{00000000-0005-0000-0000-00004D800000}"/>
    <cellStyle name="Normal 288 3" xfId="17725" xr:uid="{00000000-0005-0000-0000-00004E800000}"/>
    <cellStyle name="Normal 289" xfId="14857" xr:uid="{00000000-0005-0000-0000-00004F800000}"/>
    <cellStyle name="Normal 289 2" xfId="14858" xr:uid="{00000000-0005-0000-0000-000050800000}"/>
    <cellStyle name="Normal 289 2 2" xfId="17728" xr:uid="{00000000-0005-0000-0000-000051800000}"/>
    <cellStyle name="Normal 289 3" xfId="17727" xr:uid="{00000000-0005-0000-0000-000052800000}"/>
    <cellStyle name="Normal 29" xfId="697" xr:uid="{00000000-0005-0000-0000-000053800000}"/>
    <cellStyle name="Normal 29 10" xfId="14859" xr:uid="{00000000-0005-0000-0000-000054800000}"/>
    <cellStyle name="Normal 29 10 2" xfId="17730" xr:uid="{00000000-0005-0000-0000-000055800000}"/>
    <cellStyle name="Normal 29 11" xfId="17729" xr:uid="{00000000-0005-0000-0000-000056800000}"/>
    <cellStyle name="Normal 29 2" xfId="698" xr:uid="{00000000-0005-0000-0000-000057800000}"/>
    <cellStyle name="Normal 29 2 2" xfId="14860" xr:uid="{00000000-0005-0000-0000-000058800000}"/>
    <cellStyle name="Normal 29 2 2 2" xfId="14861" xr:uid="{00000000-0005-0000-0000-000059800000}"/>
    <cellStyle name="Normal 29 2 2 2 2" xfId="17733" xr:uid="{00000000-0005-0000-0000-00005A800000}"/>
    <cellStyle name="Normal 29 2 2 3" xfId="17732" xr:uid="{00000000-0005-0000-0000-00005B800000}"/>
    <cellStyle name="Normal 29 2 3" xfId="14862" xr:uid="{00000000-0005-0000-0000-00005C800000}"/>
    <cellStyle name="Normal 29 2 3 2" xfId="14863" xr:uid="{00000000-0005-0000-0000-00005D800000}"/>
    <cellStyle name="Normal 29 2 3 2 2" xfId="17735" xr:uid="{00000000-0005-0000-0000-00005E800000}"/>
    <cellStyle name="Normal 29 2 3 3" xfId="17734" xr:uid="{00000000-0005-0000-0000-00005F800000}"/>
    <cellStyle name="Normal 29 2 4" xfId="14864" xr:uid="{00000000-0005-0000-0000-000060800000}"/>
    <cellStyle name="Normal 29 2 4 2" xfId="17736" xr:uid="{00000000-0005-0000-0000-000061800000}"/>
    <cellStyle name="Normal 29 2 5" xfId="14865" xr:uid="{00000000-0005-0000-0000-000062800000}"/>
    <cellStyle name="Normal 29 2 5 2" xfId="17737" xr:uid="{00000000-0005-0000-0000-000063800000}"/>
    <cellStyle name="Normal 29 2 6" xfId="17731" xr:uid="{00000000-0005-0000-0000-000064800000}"/>
    <cellStyle name="Normal 29 3" xfId="14866" xr:uid="{00000000-0005-0000-0000-000065800000}"/>
    <cellStyle name="Normal 29 3 2" xfId="14867" xr:uid="{00000000-0005-0000-0000-000066800000}"/>
    <cellStyle name="Normal 29 3 2 2" xfId="14868" xr:uid="{00000000-0005-0000-0000-000067800000}"/>
    <cellStyle name="Normal 29 3 2 2 2" xfId="17740" xr:uid="{00000000-0005-0000-0000-000068800000}"/>
    <cellStyle name="Normal 29 3 2 3" xfId="17739" xr:uid="{00000000-0005-0000-0000-000069800000}"/>
    <cellStyle name="Normal 29 3 3" xfId="14869" xr:uid="{00000000-0005-0000-0000-00006A800000}"/>
    <cellStyle name="Normal 29 3 3 2" xfId="17741" xr:uid="{00000000-0005-0000-0000-00006B800000}"/>
    <cellStyle name="Normal 29 3 4" xfId="17738" xr:uid="{00000000-0005-0000-0000-00006C800000}"/>
    <cellStyle name="Normal 29 4" xfId="14870" xr:uid="{00000000-0005-0000-0000-00006D800000}"/>
    <cellStyle name="Normal 29 4 2" xfId="17742" xr:uid="{00000000-0005-0000-0000-00006E800000}"/>
    <cellStyle name="Normal 29 5" xfId="14871" xr:uid="{00000000-0005-0000-0000-00006F800000}"/>
    <cellStyle name="Normal 29 5 2" xfId="17743" xr:uid="{00000000-0005-0000-0000-000070800000}"/>
    <cellStyle name="Normal 29 6" xfId="14872" xr:uid="{00000000-0005-0000-0000-000071800000}"/>
    <cellStyle name="Normal 29 6 2" xfId="14873" xr:uid="{00000000-0005-0000-0000-000072800000}"/>
    <cellStyle name="Normal 29 6 2 2" xfId="14874" xr:uid="{00000000-0005-0000-0000-000073800000}"/>
    <cellStyle name="Normal 29 6 2 2 2" xfId="17746" xr:uid="{00000000-0005-0000-0000-000074800000}"/>
    <cellStyle name="Normal 29 6 2 3" xfId="17745" xr:uid="{00000000-0005-0000-0000-000075800000}"/>
    <cellStyle name="Normal 29 6 3" xfId="14875" xr:uid="{00000000-0005-0000-0000-000076800000}"/>
    <cellStyle name="Normal 29 6 3 2" xfId="17747" xr:uid="{00000000-0005-0000-0000-000077800000}"/>
    <cellStyle name="Normal 29 6 4" xfId="14876" xr:uid="{00000000-0005-0000-0000-000078800000}"/>
    <cellStyle name="Normal 29 6 4 2" xfId="14877" xr:uid="{00000000-0005-0000-0000-000079800000}"/>
    <cellStyle name="Normal 29 6 4 2 2" xfId="17749" xr:uid="{00000000-0005-0000-0000-00007A800000}"/>
    <cellStyle name="Normal 29 6 4 3" xfId="17748" xr:uid="{00000000-0005-0000-0000-00007B800000}"/>
    <cellStyle name="Normal 29 6 5" xfId="14878" xr:uid="{00000000-0005-0000-0000-00007C800000}"/>
    <cellStyle name="Normal 29 6 5 2" xfId="17750" xr:uid="{00000000-0005-0000-0000-00007D800000}"/>
    <cellStyle name="Normal 29 6 6" xfId="17744" xr:uid="{00000000-0005-0000-0000-00007E800000}"/>
    <cellStyle name="Normal 29 7" xfId="14879" xr:uid="{00000000-0005-0000-0000-00007F800000}"/>
    <cellStyle name="Normal 29 7 2" xfId="14880" xr:uid="{00000000-0005-0000-0000-000080800000}"/>
    <cellStyle name="Normal 29 7 2 2" xfId="17752" xr:uid="{00000000-0005-0000-0000-000081800000}"/>
    <cellStyle name="Normal 29 7 3" xfId="17751" xr:uid="{00000000-0005-0000-0000-000082800000}"/>
    <cellStyle name="Normal 29 8" xfId="14881" xr:uid="{00000000-0005-0000-0000-000083800000}"/>
    <cellStyle name="Normal 29 8 2" xfId="17753" xr:uid="{00000000-0005-0000-0000-000084800000}"/>
    <cellStyle name="Normal 29 9" xfId="14882" xr:uid="{00000000-0005-0000-0000-000085800000}"/>
    <cellStyle name="Normal 29 9 2" xfId="17754" xr:uid="{00000000-0005-0000-0000-000086800000}"/>
    <cellStyle name="Normal 290" xfId="14883" xr:uid="{00000000-0005-0000-0000-000087800000}"/>
    <cellStyle name="Normal 290 2" xfId="14884" xr:uid="{00000000-0005-0000-0000-000088800000}"/>
    <cellStyle name="Normal 290 2 2" xfId="17756" xr:uid="{00000000-0005-0000-0000-000089800000}"/>
    <cellStyle name="Normal 290 3" xfId="17755" xr:uid="{00000000-0005-0000-0000-00008A800000}"/>
    <cellStyle name="Normal 291" xfId="14885" xr:uid="{00000000-0005-0000-0000-00008B800000}"/>
    <cellStyle name="Normal 291 2" xfId="14886" xr:uid="{00000000-0005-0000-0000-00008C800000}"/>
    <cellStyle name="Normal 291 2 2" xfId="17758" xr:uid="{00000000-0005-0000-0000-00008D800000}"/>
    <cellStyle name="Normal 291 3" xfId="17757" xr:uid="{00000000-0005-0000-0000-00008E800000}"/>
    <cellStyle name="Normal 292" xfId="14887" xr:uid="{00000000-0005-0000-0000-00008F800000}"/>
    <cellStyle name="Normal 292 2" xfId="14888" xr:uid="{00000000-0005-0000-0000-000090800000}"/>
    <cellStyle name="Normal 292 2 2" xfId="17760" xr:uid="{00000000-0005-0000-0000-000091800000}"/>
    <cellStyle name="Normal 292 3" xfId="17759" xr:uid="{00000000-0005-0000-0000-000092800000}"/>
    <cellStyle name="Normal 293" xfId="14889" xr:uid="{00000000-0005-0000-0000-000093800000}"/>
    <cellStyle name="Normal 293 2" xfId="14890" xr:uid="{00000000-0005-0000-0000-000094800000}"/>
    <cellStyle name="Normal 293 2 2" xfId="17762" xr:uid="{00000000-0005-0000-0000-000095800000}"/>
    <cellStyle name="Normal 293 3" xfId="17761" xr:uid="{00000000-0005-0000-0000-000096800000}"/>
    <cellStyle name="Normal 294" xfId="14891" xr:uid="{00000000-0005-0000-0000-000097800000}"/>
    <cellStyle name="Normal 294 2" xfId="14892" xr:uid="{00000000-0005-0000-0000-000098800000}"/>
    <cellStyle name="Normal 294 2 2" xfId="17764" xr:uid="{00000000-0005-0000-0000-000099800000}"/>
    <cellStyle name="Normal 294 3" xfId="17763" xr:uid="{00000000-0005-0000-0000-00009A800000}"/>
    <cellStyle name="Normal 295" xfId="14893" xr:uid="{00000000-0005-0000-0000-00009B800000}"/>
    <cellStyle name="Normal 295 2" xfId="14894" xr:uid="{00000000-0005-0000-0000-00009C800000}"/>
    <cellStyle name="Normal 295 2 2" xfId="17766" xr:uid="{00000000-0005-0000-0000-00009D800000}"/>
    <cellStyle name="Normal 295 3" xfId="17765" xr:uid="{00000000-0005-0000-0000-00009E800000}"/>
    <cellStyle name="Normal 296" xfId="14895" xr:uid="{00000000-0005-0000-0000-00009F800000}"/>
    <cellStyle name="Normal 296 2" xfId="14896" xr:uid="{00000000-0005-0000-0000-0000A0800000}"/>
    <cellStyle name="Normal 296 2 2" xfId="17768" xr:uid="{00000000-0005-0000-0000-0000A1800000}"/>
    <cellStyle name="Normal 296 3" xfId="17767" xr:uid="{00000000-0005-0000-0000-0000A2800000}"/>
    <cellStyle name="Normal 297" xfId="14897" xr:uid="{00000000-0005-0000-0000-0000A3800000}"/>
    <cellStyle name="Normal 297 2" xfId="14898" xr:uid="{00000000-0005-0000-0000-0000A4800000}"/>
    <cellStyle name="Normal 297 2 2" xfId="14899" xr:uid="{00000000-0005-0000-0000-0000A5800000}"/>
    <cellStyle name="Normal 297 2 2 2" xfId="17771" xr:uid="{00000000-0005-0000-0000-0000A6800000}"/>
    <cellStyle name="Normal 297 2 3" xfId="17770" xr:uid="{00000000-0005-0000-0000-0000A7800000}"/>
    <cellStyle name="Normal 297 3" xfId="14900" xr:uid="{00000000-0005-0000-0000-0000A8800000}"/>
    <cellStyle name="Normal 297 3 2" xfId="17772" xr:uid="{00000000-0005-0000-0000-0000A9800000}"/>
    <cellStyle name="Normal 297 4" xfId="17769" xr:uid="{00000000-0005-0000-0000-0000AA800000}"/>
    <cellStyle name="Normal 298" xfId="14901" xr:uid="{00000000-0005-0000-0000-0000AB800000}"/>
    <cellStyle name="Normal 298 2" xfId="14902" xr:uid="{00000000-0005-0000-0000-0000AC800000}"/>
    <cellStyle name="Normal 298 2 2" xfId="17774" xr:uid="{00000000-0005-0000-0000-0000AD800000}"/>
    <cellStyle name="Normal 298 3" xfId="17773" xr:uid="{00000000-0005-0000-0000-0000AE800000}"/>
    <cellStyle name="Normal 299" xfId="14903" xr:uid="{00000000-0005-0000-0000-0000AF800000}"/>
    <cellStyle name="Normal 299 2" xfId="14904" xr:uid="{00000000-0005-0000-0000-0000B0800000}"/>
    <cellStyle name="Normal 299 2 2" xfId="17776" xr:uid="{00000000-0005-0000-0000-0000B1800000}"/>
    <cellStyle name="Normal 299 3" xfId="17775" xr:uid="{00000000-0005-0000-0000-0000B2800000}"/>
    <cellStyle name="Normal 3" xfId="2" xr:uid="{00000000-0005-0000-0000-0000B3800000}"/>
    <cellStyle name="Normal 3 10" xfId="699" xr:uid="{00000000-0005-0000-0000-0000B4800000}"/>
    <cellStyle name="Normal 3 11" xfId="4539" xr:uid="{00000000-0005-0000-0000-0000B5800000}"/>
    <cellStyle name="Normal 3 2" xfId="700" xr:uid="{00000000-0005-0000-0000-0000B6800000}"/>
    <cellStyle name="Normal 3 2 2" xfId="701" xr:uid="{00000000-0005-0000-0000-0000B7800000}"/>
    <cellStyle name="Normal 3 2 2 2" xfId="702" xr:uid="{00000000-0005-0000-0000-0000B8800000}"/>
    <cellStyle name="Normal 3 2 2 2 2" xfId="17779" xr:uid="{00000000-0005-0000-0000-0000B9800000}"/>
    <cellStyle name="Normal 3 2 2 2 3" xfId="14906" xr:uid="{00000000-0005-0000-0000-0000BA800000}"/>
    <cellStyle name="Normal 3 2 2 3" xfId="703" xr:uid="{00000000-0005-0000-0000-0000BB800000}"/>
    <cellStyle name="Normal 3 2 2 3 2" xfId="17780" xr:uid="{00000000-0005-0000-0000-0000BC800000}"/>
    <cellStyle name="Normal 3 2 2 3 3" xfId="14907" xr:uid="{00000000-0005-0000-0000-0000BD800000}"/>
    <cellStyle name="Normal 3 2 2 4" xfId="14908" xr:uid="{00000000-0005-0000-0000-0000BE800000}"/>
    <cellStyle name="Normal 3 2 2 4 2" xfId="17781" xr:uid="{00000000-0005-0000-0000-0000BF800000}"/>
    <cellStyle name="Normal 3 2 2 5" xfId="17778" xr:uid="{00000000-0005-0000-0000-0000C0800000}"/>
    <cellStyle name="Normal 3 2 2 6" xfId="14905" xr:uid="{00000000-0005-0000-0000-0000C1800000}"/>
    <cellStyle name="Normal 3 2 3" xfId="704" xr:uid="{00000000-0005-0000-0000-0000C2800000}"/>
    <cellStyle name="Normal 3 2 3 2" xfId="705" xr:uid="{00000000-0005-0000-0000-0000C3800000}"/>
    <cellStyle name="Normal 3 2 3 2 2" xfId="14911" xr:uid="{00000000-0005-0000-0000-0000C4800000}"/>
    <cellStyle name="Normal 3 2 3 2 2 2" xfId="17784" xr:uid="{00000000-0005-0000-0000-0000C5800000}"/>
    <cellStyle name="Normal 3 2 3 2 3" xfId="14912" xr:uid="{00000000-0005-0000-0000-0000C6800000}"/>
    <cellStyle name="Normal 3 2 3 2 3 2" xfId="17785" xr:uid="{00000000-0005-0000-0000-0000C7800000}"/>
    <cellStyle name="Normal 3 2 3 2 4" xfId="17783" xr:uid="{00000000-0005-0000-0000-0000C8800000}"/>
    <cellStyle name="Normal 3 2 3 2 5" xfId="14910" xr:uid="{00000000-0005-0000-0000-0000C9800000}"/>
    <cellStyle name="Normal 3 2 3 3" xfId="14913" xr:uid="{00000000-0005-0000-0000-0000CA800000}"/>
    <cellStyle name="Normal 3 2 3 3 2" xfId="17786" xr:uid="{00000000-0005-0000-0000-0000CB800000}"/>
    <cellStyle name="Normal 3 2 3 4" xfId="14914" xr:uid="{00000000-0005-0000-0000-0000CC800000}"/>
    <cellStyle name="Normal 3 2 3 4 2" xfId="17787" xr:uid="{00000000-0005-0000-0000-0000CD800000}"/>
    <cellStyle name="Normal 3 2 3 5" xfId="17782" xr:uid="{00000000-0005-0000-0000-0000CE800000}"/>
    <cellStyle name="Normal 3 2 3 6" xfId="14909" xr:uid="{00000000-0005-0000-0000-0000CF800000}"/>
    <cellStyle name="Normal 3 2 4" xfId="706" xr:uid="{00000000-0005-0000-0000-0000D0800000}"/>
    <cellStyle name="Normal 3 2 4 2" xfId="17788" xr:uid="{00000000-0005-0000-0000-0000D1800000}"/>
    <cellStyle name="Normal 3 2 5" xfId="17777" xr:uid="{00000000-0005-0000-0000-0000D2800000}"/>
    <cellStyle name="Normal 3 3" xfId="707" xr:uid="{00000000-0005-0000-0000-0000D3800000}"/>
    <cellStyle name="Normal 3 3 2" xfId="708" xr:uid="{00000000-0005-0000-0000-0000D4800000}"/>
    <cellStyle name="Normal 3 3 2 2" xfId="14915" xr:uid="{00000000-0005-0000-0000-0000D5800000}"/>
    <cellStyle name="Normal 3 3 2 2 2" xfId="17791" xr:uid="{00000000-0005-0000-0000-0000D6800000}"/>
    <cellStyle name="Normal 3 3 2 3" xfId="17790" xr:uid="{00000000-0005-0000-0000-0000D7800000}"/>
    <cellStyle name="Normal 3 3 3" xfId="709" xr:uid="{00000000-0005-0000-0000-0000D8800000}"/>
    <cellStyle name="Normal 3 3 3 2" xfId="14917" xr:uid="{00000000-0005-0000-0000-0000D9800000}"/>
    <cellStyle name="Normal 3 3 3 2 2" xfId="14918" xr:uid="{00000000-0005-0000-0000-0000DA800000}"/>
    <cellStyle name="Normal 3 3 3 2 2 2" xfId="17794" xr:uid="{00000000-0005-0000-0000-0000DB800000}"/>
    <cellStyle name="Normal 3 3 3 2 3" xfId="17793" xr:uid="{00000000-0005-0000-0000-0000DC800000}"/>
    <cellStyle name="Normal 3 3 3 3" xfId="14919" xr:uid="{00000000-0005-0000-0000-0000DD800000}"/>
    <cellStyle name="Normal 3 3 3 3 2" xfId="17795" xr:uid="{00000000-0005-0000-0000-0000DE800000}"/>
    <cellStyle name="Normal 3 3 3 4" xfId="17792" xr:uid="{00000000-0005-0000-0000-0000DF800000}"/>
    <cellStyle name="Normal 3 3 3 5" xfId="14916" xr:uid="{00000000-0005-0000-0000-0000E0800000}"/>
    <cellStyle name="Normal 3 3 4" xfId="14920" xr:uid="{00000000-0005-0000-0000-0000E1800000}"/>
    <cellStyle name="Normal 3 3 4 2" xfId="14921" xr:uid="{00000000-0005-0000-0000-0000E2800000}"/>
    <cellStyle name="Normal 3 3 4 2 2" xfId="14922" xr:uid="{00000000-0005-0000-0000-0000E3800000}"/>
    <cellStyle name="Normal 3 3 4 2 2 2" xfId="17798" xr:uid="{00000000-0005-0000-0000-0000E4800000}"/>
    <cellStyle name="Normal 3 3 4 2 3" xfId="14923" xr:uid="{00000000-0005-0000-0000-0000E5800000}"/>
    <cellStyle name="Normal 3 3 4 2 3 2" xfId="14924" xr:uid="{00000000-0005-0000-0000-0000E6800000}"/>
    <cellStyle name="Normal 3 3 4 2 3 2 2" xfId="17800" xr:uid="{00000000-0005-0000-0000-0000E7800000}"/>
    <cellStyle name="Normal 3 3 4 2 3 3" xfId="17799" xr:uid="{00000000-0005-0000-0000-0000E8800000}"/>
    <cellStyle name="Normal 3 3 4 2 4" xfId="14925" xr:uid="{00000000-0005-0000-0000-0000E9800000}"/>
    <cellStyle name="Normal 3 3 4 2 4 2" xfId="17801" xr:uid="{00000000-0005-0000-0000-0000EA800000}"/>
    <cellStyle name="Normal 3 3 4 2 5" xfId="17797" xr:uid="{00000000-0005-0000-0000-0000EB800000}"/>
    <cellStyle name="Normal 3 3 4 3" xfId="14926" xr:uid="{00000000-0005-0000-0000-0000EC800000}"/>
    <cellStyle name="Normal 3 3 4 3 2" xfId="14927" xr:uid="{00000000-0005-0000-0000-0000ED800000}"/>
    <cellStyle name="Normal 3 3 4 3 2 2" xfId="17803" xr:uid="{00000000-0005-0000-0000-0000EE800000}"/>
    <cellStyle name="Normal 3 3 4 3 3" xfId="17802" xr:uid="{00000000-0005-0000-0000-0000EF800000}"/>
    <cellStyle name="Normal 3 3 4 4" xfId="17796" xr:uid="{00000000-0005-0000-0000-0000F0800000}"/>
    <cellStyle name="Normal 3 3 5" xfId="14928" xr:uid="{00000000-0005-0000-0000-0000F1800000}"/>
    <cellStyle name="Normal 3 3 5 2" xfId="14929" xr:uid="{00000000-0005-0000-0000-0000F2800000}"/>
    <cellStyle name="Normal 3 3 5 2 2" xfId="14930" xr:uid="{00000000-0005-0000-0000-0000F3800000}"/>
    <cellStyle name="Normal 3 3 5 2 2 2" xfId="14931" xr:uid="{00000000-0005-0000-0000-0000F4800000}"/>
    <cellStyle name="Normal 3 3 5 2 2 2 2" xfId="17807" xr:uid="{00000000-0005-0000-0000-0000F5800000}"/>
    <cellStyle name="Normal 3 3 5 2 2 3" xfId="17806" xr:uid="{00000000-0005-0000-0000-0000F6800000}"/>
    <cellStyle name="Normal 3 3 5 2 3" xfId="14932" xr:uid="{00000000-0005-0000-0000-0000F7800000}"/>
    <cellStyle name="Normal 3 3 5 2 3 2" xfId="17808" xr:uid="{00000000-0005-0000-0000-0000F8800000}"/>
    <cellStyle name="Normal 3 3 5 2 4" xfId="17805" xr:uid="{00000000-0005-0000-0000-0000F9800000}"/>
    <cellStyle name="Normal 3 3 5 3" xfId="14933" xr:uid="{00000000-0005-0000-0000-0000FA800000}"/>
    <cellStyle name="Normal 3 3 5 3 2" xfId="17809" xr:uid="{00000000-0005-0000-0000-0000FB800000}"/>
    <cellStyle name="Normal 3 3 5 4" xfId="17804" xr:uid="{00000000-0005-0000-0000-0000FC800000}"/>
    <cellStyle name="Normal 3 3 6" xfId="14934" xr:uid="{00000000-0005-0000-0000-0000FD800000}"/>
    <cellStyle name="Normal 3 3 6 2" xfId="14935" xr:uid="{00000000-0005-0000-0000-0000FE800000}"/>
    <cellStyle name="Normal 3 3 6 2 2" xfId="14936" xr:uid="{00000000-0005-0000-0000-0000FF800000}"/>
    <cellStyle name="Normal 3 3 6 2 2 2" xfId="17812" xr:uid="{00000000-0005-0000-0000-000000810000}"/>
    <cellStyle name="Normal 3 3 6 2 3" xfId="17811" xr:uid="{00000000-0005-0000-0000-000001810000}"/>
    <cellStyle name="Normal 3 3 6 3" xfId="14937" xr:uid="{00000000-0005-0000-0000-000002810000}"/>
    <cellStyle name="Normal 3 3 6 3 2" xfId="17813" xr:uid="{00000000-0005-0000-0000-000003810000}"/>
    <cellStyle name="Normal 3 3 6 4" xfId="17810" xr:uid="{00000000-0005-0000-0000-000004810000}"/>
    <cellStyle name="Normal 3 3 7" xfId="14938" xr:uid="{00000000-0005-0000-0000-000005810000}"/>
    <cellStyle name="Normal 3 3 7 2" xfId="17814" xr:uid="{00000000-0005-0000-0000-000006810000}"/>
    <cellStyle name="Normal 3 3 8" xfId="14939" xr:uid="{00000000-0005-0000-0000-000007810000}"/>
    <cellStyle name="Normal 3 3 8 2" xfId="17815" xr:uid="{00000000-0005-0000-0000-000008810000}"/>
    <cellStyle name="Normal 3 3 9" xfId="17789" xr:uid="{00000000-0005-0000-0000-000009810000}"/>
    <cellStyle name="Normal 3 4" xfId="710" xr:uid="{00000000-0005-0000-0000-00000A810000}"/>
    <cellStyle name="Normal 3 4 2" xfId="14941" xr:uid="{00000000-0005-0000-0000-00000B810000}"/>
    <cellStyle name="Normal 3 4 2 2" xfId="17817" xr:uid="{00000000-0005-0000-0000-00000C810000}"/>
    <cellStyle name="Normal 3 4 3" xfId="14942" xr:uid="{00000000-0005-0000-0000-00000D810000}"/>
    <cellStyle name="Normal 3 4 3 2" xfId="14943" xr:uid="{00000000-0005-0000-0000-00000E810000}"/>
    <cellStyle name="Normal 3 4 3 2 2" xfId="14944" xr:uid="{00000000-0005-0000-0000-00000F810000}"/>
    <cellStyle name="Normal 3 4 3 2 2 2" xfId="17820" xr:uid="{00000000-0005-0000-0000-000010810000}"/>
    <cellStyle name="Normal 3 4 3 2 3" xfId="17819" xr:uid="{00000000-0005-0000-0000-000011810000}"/>
    <cellStyle name="Normal 3 4 3 3" xfId="17818" xr:uid="{00000000-0005-0000-0000-000012810000}"/>
    <cellStyle name="Normal 3 4 4" xfId="14945" xr:uid="{00000000-0005-0000-0000-000013810000}"/>
    <cellStyle name="Normal 3 4 4 2" xfId="17821" xr:uid="{00000000-0005-0000-0000-000014810000}"/>
    <cellStyle name="Normal 3 4 5" xfId="17816" xr:uid="{00000000-0005-0000-0000-000015810000}"/>
    <cellStyle name="Normal 3 4 6" xfId="14940" xr:uid="{00000000-0005-0000-0000-000016810000}"/>
    <cellStyle name="Normal 3 5" xfId="711" xr:uid="{00000000-0005-0000-0000-000017810000}"/>
    <cellStyle name="Normal 3 5 2" xfId="712" xr:uid="{00000000-0005-0000-0000-000018810000}"/>
    <cellStyle name="Normal 3 5 2 2" xfId="17823" xr:uid="{00000000-0005-0000-0000-000019810000}"/>
    <cellStyle name="Normal 3 5 2 3" xfId="14947" xr:uid="{00000000-0005-0000-0000-00001A810000}"/>
    <cellStyle name="Normal 3 5 3" xfId="14948" xr:uid="{00000000-0005-0000-0000-00001B810000}"/>
    <cellStyle name="Normal 3 5 3 2" xfId="17824" xr:uid="{00000000-0005-0000-0000-00001C810000}"/>
    <cellStyle name="Normal 3 5 4" xfId="17822" xr:uid="{00000000-0005-0000-0000-00001D810000}"/>
    <cellStyle name="Normal 3 5 5" xfId="14946" xr:uid="{00000000-0005-0000-0000-00001E810000}"/>
    <cellStyle name="Normal 3 6" xfId="713" xr:uid="{00000000-0005-0000-0000-00001F810000}"/>
    <cellStyle name="Normal 3 6 2" xfId="14950" xr:uid="{00000000-0005-0000-0000-000020810000}"/>
    <cellStyle name="Normal 3 6 2 2" xfId="17826" xr:uid="{00000000-0005-0000-0000-000021810000}"/>
    <cellStyle name="Normal 3 6 3" xfId="14951" xr:uid="{00000000-0005-0000-0000-000022810000}"/>
    <cellStyle name="Normal 3 6 3 2" xfId="17827" xr:uid="{00000000-0005-0000-0000-000023810000}"/>
    <cellStyle name="Normal 3 6 4" xfId="17825" xr:uid="{00000000-0005-0000-0000-000024810000}"/>
    <cellStyle name="Normal 3 6 5" xfId="14949" xr:uid="{00000000-0005-0000-0000-000025810000}"/>
    <cellStyle name="Normal 3 7" xfId="714" xr:uid="{00000000-0005-0000-0000-000026810000}"/>
    <cellStyle name="Normal 3 7 2" xfId="14953" xr:uid="{00000000-0005-0000-0000-000027810000}"/>
    <cellStyle name="Normal 3 7 2 2" xfId="17829" xr:uid="{00000000-0005-0000-0000-000028810000}"/>
    <cellStyle name="Normal 3 7 3" xfId="17828" xr:uid="{00000000-0005-0000-0000-000029810000}"/>
    <cellStyle name="Normal 3 7 4" xfId="14952" xr:uid="{00000000-0005-0000-0000-00002A810000}"/>
    <cellStyle name="Normal 3 8" xfId="715" xr:uid="{00000000-0005-0000-0000-00002B810000}"/>
    <cellStyle name="Normal 3 8 2" xfId="14955" xr:uid="{00000000-0005-0000-0000-00002C810000}"/>
    <cellStyle name="Normal 3 8 2 2" xfId="17831" xr:uid="{00000000-0005-0000-0000-00002D810000}"/>
    <cellStyle name="Normal 3 8 3" xfId="17830" xr:uid="{00000000-0005-0000-0000-00002E810000}"/>
    <cellStyle name="Normal 3 8 4" xfId="14954" xr:uid="{00000000-0005-0000-0000-00002F810000}"/>
    <cellStyle name="Normal 3 9" xfId="716" xr:uid="{00000000-0005-0000-0000-000030810000}"/>
    <cellStyle name="Normal 3 9 2" xfId="17832" xr:uid="{00000000-0005-0000-0000-000031810000}"/>
    <cellStyle name="Normal 3 9 3" xfId="14956" xr:uid="{00000000-0005-0000-0000-000032810000}"/>
    <cellStyle name="Normal 3_24072010 REPORTE DIARIO2" xfId="717" xr:uid="{00000000-0005-0000-0000-000033810000}"/>
    <cellStyle name="Normal 30" xfId="718" xr:uid="{00000000-0005-0000-0000-000034810000}"/>
    <cellStyle name="Normal 30 2" xfId="719" xr:uid="{00000000-0005-0000-0000-000035810000}"/>
    <cellStyle name="Normal 30 2 2" xfId="14957" xr:uid="{00000000-0005-0000-0000-000036810000}"/>
    <cellStyle name="Normal 30 2 2 2" xfId="14958" xr:uid="{00000000-0005-0000-0000-000037810000}"/>
    <cellStyle name="Normal 30 2 2 2 2" xfId="17836" xr:uid="{00000000-0005-0000-0000-000038810000}"/>
    <cellStyle name="Normal 30 2 2 3" xfId="17835" xr:uid="{00000000-0005-0000-0000-000039810000}"/>
    <cellStyle name="Normal 30 2 3" xfId="14959" xr:uid="{00000000-0005-0000-0000-00003A810000}"/>
    <cellStyle name="Normal 30 2 3 2" xfId="14960" xr:uid="{00000000-0005-0000-0000-00003B810000}"/>
    <cellStyle name="Normal 30 2 3 2 2" xfId="17838" xr:uid="{00000000-0005-0000-0000-00003C810000}"/>
    <cellStyle name="Normal 30 2 3 3" xfId="17837" xr:uid="{00000000-0005-0000-0000-00003D810000}"/>
    <cellStyle name="Normal 30 2 4" xfId="14961" xr:uid="{00000000-0005-0000-0000-00003E810000}"/>
    <cellStyle name="Normal 30 2 4 2" xfId="17839" xr:uid="{00000000-0005-0000-0000-00003F810000}"/>
    <cellStyle name="Normal 30 2 5" xfId="14962" xr:uid="{00000000-0005-0000-0000-000040810000}"/>
    <cellStyle name="Normal 30 2 5 2" xfId="17840" xr:uid="{00000000-0005-0000-0000-000041810000}"/>
    <cellStyle name="Normal 30 2 6" xfId="17834" xr:uid="{00000000-0005-0000-0000-000042810000}"/>
    <cellStyle name="Normal 30 3" xfId="14963" xr:uid="{00000000-0005-0000-0000-000043810000}"/>
    <cellStyle name="Normal 30 3 2" xfId="14964" xr:uid="{00000000-0005-0000-0000-000044810000}"/>
    <cellStyle name="Normal 30 3 2 2" xfId="17842" xr:uid="{00000000-0005-0000-0000-000045810000}"/>
    <cellStyle name="Normal 30 3 3" xfId="17841" xr:uid="{00000000-0005-0000-0000-000046810000}"/>
    <cellStyle name="Normal 30 4" xfId="14965" xr:uid="{00000000-0005-0000-0000-000047810000}"/>
    <cellStyle name="Normal 30 4 2" xfId="14966" xr:uid="{00000000-0005-0000-0000-000048810000}"/>
    <cellStyle name="Normal 30 4 2 2" xfId="17844" xr:uid="{00000000-0005-0000-0000-000049810000}"/>
    <cellStyle name="Normal 30 4 3" xfId="17843" xr:uid="{00000000-0005-0000-0000-00004A810000}"/>
    <cellStyle name="Normal 30 5" xfId="14967" xr:uid="{00000000-0005-0000-0000-00004B810000}"/>
    <cellStyle name="Normal 30 5 2" xfId="17845" xr:uid="{00000000-0005-0000-0000-00004C810000}"/>
    <cellStyle name="Normal 30 6" xfId="14968" xr:uid="{00000000-0005-0000-0000-00004D810000}"/>
    <cellStyle name="Normal 30 6 2" xfId="17846" xr:uid="{00000000-0005-0000-0000-00004E810000}"/>
    <cellStyle name="Normal 30 7" xfId="17833" xr:uid="{00000000-0005-0000-0000-00004F810000}"/>
    <cellStyle name="Normal 300" xfId="14969" xr:uid="{00000000-0005-0000-0000-000050810000}"/>
    <cellStyle name="Normal 300 2" xfId="14970" xr:uid="{00000000-0005-0000-0000-000051810000}"/>
    <cellStyle name="Normal 300 2 2" xfId="17848" xr:uid="{00000000-0005-0000-0000-000052810000}"/>
    <cellStyle name="Normal 300 3" xfId="17847" xr:uid="{00000000-0005-0000-0000-000053810000}"/>
    <cellStyle name="Normal 301" xfId="14971" xr:uid="{00000000-0005-0000-0000-000054810000}"/>
    <cellStyle name="Normal 301 2" xfId="14972" xr:uid="{00000000-0005-0000-0000-000055810000}"/>
    <cellStyle name="Normal 301 2 2" xfId="17850" xr:uid="{00000000-0005-0000-0000-000056810000}"/>
    <cellStyle name="Normal 301 3" xfId="17849" xr:uid="{00000000-0005-0000-0000-000057810000}"/>
    <cellStyle name="Normal 302" xfId="14973" xr:uid="{00000000-0005-0000-0000-000058810000}"/>
    <cellStyle name="Normal 302 2" xfId="14974" xr:uid="{00000000-0005-0000-0000-000059810000}"/>
    <cellStyle name="Normal 302 2 2" xfId="17852" xr:uid="{00000000-0005-0000-0000-00005A810000}"/>
    <cellStyle name="Normal 302 3" xfId="17851" xr:uid="{00000000-0005-0000-0000-00005B810000}"/>
    <cellStyle name="Normal 303" xfId="14975" xr:uid="{00000000-0005-0000-0000-00005C810000}"/>
    <cellStyle name="Normal 303 2" xfId="14976" xr:uid="{00000000-0005-0000-0000-00005D810000}"/>
    <cellStyle name="Normal 303 2 2" xfId="17854" xr:uid="{00000000-0005-0000-0000-00005E810000}"/>
    <cellStyle name="Normal 303 3" xfId="17853" xr:uid="{00000000-0005-0000-0000-00005F810000}"/>
    <cellStyle name="Normal 304" xfId="14977" xr:uid="{00000000-0005-0000-0000-000060810000}"/>
    <cellStyle name="Normal 304 2" xfId="14978" xr:uid="{00000000-0005-0000-0000-000061810000}"/>
    <cellStyle name="Normal 304 2 2" xfId="14979" xr:uid="{00000000-0005-0000-0000-000062810000}"/>
    <cellStyle name="Normal 304 2 2 2" xfId="17857" xr:uid="{00000000-0005-0000-0000-000063810000}"/>
    <cellStyle name="Normal 304 2 3" xfId="17856" xr:uid="{00000000-0005-0000-0000-000064810000}"/>
    <cellStyle name="Normal 304 3" xfId="14980" xr:uid="{00000000-0005-0000-0000-000065810000}"/>
    <cellStyle name="Normal 304 3 2" xfId="17858" xr:uid="{00000000-0005-0000-0000-000066810000}"/>
    <cellStyle name="Normal 304 4" xfId="17855" xr:uid="{00000000-0005-0000-0000-000067810000}"/>
    <cellStyle name="Normal 305" xfId="14981" xr:uid="{00000000-0005-0000-0000-000068810000}"/>
    <cellStyle name="Normal 305 2" xfId="14982" xr:uid="{00000000-0005-0000-0000-000069810000}"/>
    <cellStyle name="Normal 305 2 2" xfId="17860" xr:uid="{00000000-0005-0000-0000-00006A810000}"/>
    <cellStyle name="Normal 305 3" xfId="17859" xr:uid="{00000000-0005-0000-0000-00006B810000}"/>
    <cellStyle name="Normal 306" xfId="14983" xr:uid="{00000000-0005-0000-0000-00006C810000}"/>
    <cellStyle name="Normal 306 2" xfId="14984" xr:uid="{00000000-0005-0000-0000-00006D810000}"/>
    <cellStyle name="Normal 306 2 2" xfId="17862" xr:uid="{00000000-0005-0000-0000-00006E810000}"/>
    <cellStyle name="Normal 306 3" xfId="17861" xr:uid="{00000000-0005-0000-0000-00006F810000}"/>
    <cellStyle name="Normal 307" xfId="14985" xr:uid="{00000000-0005-0000-0000-000070810000}"/>
    <cellStyle name="Normal 307 2" xfId="14986" xr:uid="{00000000-0005-0000-0000-000071810000}"/>
    <cellStyle name="Normal 307 2 2" xfId="17864" xr:uid="{00000000-0005-0000-0000-000072810000}"/>
    <cellStyle name="Normal 307 3" xfId="17863" xr:uid="{00000000-0005-0000-0000-000073810000}"/>
    <cellStyle name="Normal 308" xfId="14987" xr:uid="{00000000-0005-0000-0000-000074810000}"/>
    <cellStyle name="Normal 308 2" xfId="14988" xr:uid="{00000000-0005-0000-0000-000075810000}"/>
    <cellStyle name="Normal 308 2 2" xfId="17866" xr:uid="{00000000-0005-0000-0000-000076810000}"/>
    <cellStyle name="Normal 308 3" xfId="17865" xr:uid="{00000000-0005-0000-0000-000077810000}"/>
    <cellStyle name="Normal 309" xfId="14989" xr:uid="{00000000-0005-0000-0000-000078810000}"/>
    <cellStyle name="Normal 309 2" xfId="14990" xr:uid="{00000000-0005-0000-0000-000079810000}"/>
    <cellStyle name="Normal 309 2 2" xfId="17868" xr:uid="{00000000-0005-0000-0000-00007A810000}"/>
    <cellStyle name="Normal 309 3" xfId="17867" xr:uid="{00000000-0005-0000-0000-00007B810000}"/>
    <cellStyle name="Normal 31" xfId="720" xr:uid="{00000000-0005-0000-0000-00007C810000}"/>
    <cellStyle name="Normal 31 2" xfId="721" xr:uid="{00000000-0005-0000-0000-00007D810000}"/>
    <cellStyle name="Normal 31 2 2" xfId="14991" xr:uid="{00000000-0005-0000-0000-00007E810000}"/>
    <cellStyle name="Normal 31 2 2 2" xfId="14992" xr:uid="{00000000-0005-0000-0000-00007F810000}"/>
    <cellStyle name="Normal 31 2 2 2 2" xfId="17872" xr:uid="{00000000-0005-0000-0000-000080810000}"/>
    <cellStyle name="Normal 31 2 2 3" xfId="17871" xr:uid="{00000000-0005-0000-0000-000081810000}"/>
    <cellStyle name="Normal 31 2 3" xfId="14993" xr:uid="{00000000-0005-0000-0000-000082810000}"/>
    <cellStyle name="Normal 31 2 3 2" xfId="14994" xr:uid="{00000000-0005-0000-0000-000083810000}"/>
    <cellStyle name="Normal 31 2 3 2 2" xfId="17874" xr:uid="{00000000-0005-0000-0000-000084810000}"/>
    <cellStyle name="Normal 31 2 3 3" xfId="17873" xr:uid="{00000000-0005-0000-0000-000085810000}"/>
    <cellStyle name="Normal 31 2 4" xfId="14995" xr:uid="{00000000-0005-0000-0000-000086810000}"/>
    <cellStyle name="Normal 31 2 4 2" xfId="17875" xr:uid="{00000000-0005-0000-0000-000087810000}"/>
    <cellStyle name="Normal 31 2 5" xfId="14996" xr:uid="{00000000-0005-0000-0000-000088810000}"/>
    <cellStyle name="Normal 31 2 5 2" xfId="17876" xr:uid="{00000000-0005-0000-0000-000089810000}"/>
    <cellStyle name="Normal 31 2 6" xfId="17870" xr:uid="{00000000-0005-0000-0000-00008A810000}"/>
    <cellStyle name="Normal 31 3" xfId="14997" xr:uid="{00000000-0005-0000-0000-00008B810000}"/>
    <cellStyle name="Normal 31 3 2" xfId="17877" xr:uid="{00000000-0005-0000-0000-00008C810000}"/>
    <cellStyle name="Normal 31 4" xfId="14998" xr:uid="{00000000-0005-0000-0000-00008D810000}"/>
    <cellStyle name="Normal 31 4 2" xfId="14999" xr:uid="{00000000-0005-0000-0000-00008E810000}"/>
    <cellStyle name="Normal 31 4 2 2" xfId="17879" xr:uid="{00000000-0005-0000-0000-00008F810000}"/>
    <cellStyle name="Normal 31 4 3" xfId="17878" xr:uid="{00000000-0005-0000-0000-000090810000}"/>
    <cellStyle name="Normal 31 5" xfId="15000" xr:uid="{00000000-0005-0000-0000-000091810000}"/>
    <cellStyle name="Normal 31 5 2" xfId="15001" xr:uid="{00000000-0005-0000-0000-000092810000}"/>
    <cellStyle name="Normal 31 5 2 2" xfId="17881" xr:uid="{00000000-0005-0000-0000-000093810000}"/>
    <cellStyle name="Normal 31 5 3" xfId="17880" xr:uid="{00000000-0005-0000-0000-000094810000}"/>
    <cellStyle name="Normal 31 6" xfId="15002" xr:uid="{00000000-0005-0000-0000-000095810000}"/>
    <cellStyle name="Normal 31 6 2" xfId="17882" xr:uid="{00000000-0005-0000-0000-000096810000}"/>
    <cellStyle name="Normal 31 7" xfId="15003" xr:uid="{00000000-0005-0000-0000-000097810000}"/>
    <cellStyle name="Normal 31 7 2" xfId="17883" xr:uid="{00000000-0005-0000-0000-000098810000}"/>
    <cellStyle name="Normal 31 8" xfId="17869" xr:uid="{00000000-0005-0000-0000-000099810000}"/>
    <cellStyle name="Normal 310" xfId="15004" xr:uid="{00000000-0005-0000-0000-00009A810000}"/>
    <cellStyle name="Normal 310 2" xfId="15005" xr:uid="{00000000-0005-0000-0000-00009B810000}"/>
    <cellStyle name="Normal 310 2 2" xfId="17885" xr:uid="{00000000-0005-0000-0000-00009C810000}"/>
    <cellStyle name="Normal 310 3" xfId="17884" xr:uid="{00000000-0005-0000-0000-00009D810000}"/>
    <cellStyle name="Normal 311" xfId="15006" xr:uid="{00000000-0005-0000-0000-00009E810000}"/>
    <cellStyle name="Normal 311 2" xfId="15007" xr:uid="{00000000-0005-0000-0000-00009F810000}"/>
    <cellStyle name="Normal 311 2 2" xfId="17887" xr:uid="{00000000-0005-0000-0000-0000A0810000}"/>
    <cellStyle name="Normal 311 3" xfId="17886" xr:uid="{00000000-0005-0000-0000-0000A1810000}"/>
    <cellStyle name="Normal 312" xfId="15008" xr:uid="{00000000-0005-0000-0000-0000A2810000}"/>
    <cellStyle name="Normal 312 2" xfId="15009" xr:uid="{00000000-0005-0000-0000-0000A3810000}"/>
    <cellStyle name="Normal 312 2 2" xfId="17889" xr:uid="{00000000-0005-0000-0000-0000A4810000}"/>
    <cellStyle name="Normal 312 3" xfId="17888" xr:uid="{00000000-0005-0000-0000-0000A5810000}"/>
    <cellStyle name="Normal 313" xfId="15010" xr:uid="{00000000-0005-0000-0000-0000A6810000}"/>
    <cellStyle name="Normal 313 2" xfId="15011" xr:uid="{00000000-0005-0000-0000-0000A7810000}"/>
    <cellStyle name="Normal 313 2 2" xfId="17891" xr:uid="{00000000-0005-0000-0000-0000A8810000}"/>
    <cellStyle name="Normal 313 3" xfId="17890" xr:uid="{00000000-0005-0000-0000-0000A9810000}"/>
    <cellStyle name="Normal 314" xfId="15012" xr:uid="{00000000-0005-0000-0000-0000AA810000}"/>
    <cellStyle name="Normal 314 2" xfId="15013" xr:uid="{00000000-0005-0000-0000-0000AB810000}"/>
    <cellStyle name="Normal 314 2 2" xfId="17893" xr:uid="{00000000-0005-0000-0000-0000AC810000}"/>
    <cellStyle name="Normal 314 3" xfId="17892" xr:uid="{00000000-0005-0000-0000-0000AD810000}"/>
    <cellStyle name="Normal 315" xfId="15014" xr:uid="{00000000-0005-0000-0000-0000AE810000}"/>
    <cellStyle name="Normal 315 2" xfId="15015" xr:uid="{00000000-0005-0000-0000-0000AF810000}"/>
    <cellStyle name="Normal 315 2 2" xfId="17895" xr:uid="{00000000-0005-0000-0000-0000B0810000}"/>
    <cellStyle name="Normal 315 3" xfId="17894" xr:uid="{00000000-0005-0000-0000-0000B1810000}"/>
    <cellStyle name="Normal 316" xfId="15016" xr:uid="{00000000-0005-0000-0000-0000B2810000}"/>
    <cellStyle name="Normal 316 2" xfId="15017" xr:uid="{00000000-0005-0000-0000-0000B3810000}"/>
    <cellStyle name="Normal 316 2 2" xfId="17897" xr:uid="{00000000-0005-0000-0000-0000B4810000}"/>
    <cellStyle name="Normal 316 3" xfId="17896" xr:uid="{00000000-0005-0000-0000-0000B5810000}"/>
    <cellStyle name="Normal 317" xfId="15018" xr:uid="{00000000-0005-0000-0000-0000B6810000}"/>
    <cellStyle name="Normal 317 2" xfId="15019" xr:uid="{00000000-0005-0000-0000-0000B7810000}"/>
    <cellStyle name="Normal 317 2 2" xfId="17899" xr:uid="{00000000-0005-0000-0000-0000B8810000}"/>
    <cellStyle name="Normal 317 3" xfId="17898" xr:uid="{00000000-0005-0000-0000-0000B9810000}"/>
    <cellStyle name="Normal 318" xfId="15020" xr:uid="{00000000-0005-0000-0000-0000BA810000}"/>
    <cellStyle name="Normal 318 2" xfId="15021" xr:uid="{00000000-0005-0000-0000-0000BB810000}"/>
    <cellStyle name="Normal 318 2 2" xfId="17901" xr:uid="{00000000-0005-0000-0000-0000BC810000}"/>
    <cellStyle name="Normal 318 3" xfId="17900" xr:uid="{00000000-0005-0000-0000-0000BD810000}"/>
    <cellStyle name="Normal 319" xfId="15022" xr:uid="{00000000-0005-0000-0000-0000BE810000}"/>
    <cellStyle name="Normal 319 2" xfId="15023" xr:uid="{00000000-0005-0000-0000-0000BF810000}"/>
    <cellStyle name="Normal 319 2 2" xfId="17903" xr:uid="{00000000-0005-0000-0000-0000C0810000}"/>
    <cellStyle name="Normal 319 3" xfId="17902" xr:uid="{00000000-0005-0000-0000-0000C1810000}"/>
    <cellStyle name="Normal 32" xfId="722" xr:uid="{00000000-0005-0000-0000-0000C2810000}"/>
    <cellStyle name="Normal 32 2" xfId="723" xr:uid="{00000000-0005-0000-0000-0000C3810000}"/>
    <cellStyle name="Normal 32 2 2" xfId="15024" xr:uid="{00000000-0005-0000-0000-0000C4810000}"/>
    <cellStyle name="Normal 32 2 2 2" xfId="15025" xr:uid="{00000000-0005-0000-0000-0000C5810000}"/>
    <cellStyle name="Normal 32 2 2 2 2" xfId="17907" xr:uid="{00000000-0005-0000-0000-0000C6810000}"/>
    <cellStyle name="Normal 32 2 2 3" xfId="17906" xr:uid="{00000000-0005-0000-0000-0000C7810000}"/>
    <cellStyle name="Normal 32 2 3" xfId="15026" xr:uid="{00000000-0005-0000-0000-0000C8810000}"/>
    <cellStyle name="Normal 32 2 3 2" xfId="15027" xr:uid="{00000000-0005-0000-0000-0000C9810000}"/>
    <cellStyle name="Normal 32 2 3 2 2" xfId="17909" xr:uid="{00000000-0005-0000-0000-0000CA810000}"/>
    <cellStyle name="Normal 32 2 3 3" xfId="17908" xr:uid="{00000000-0005-0000-0000-0000CB810000}"/>
    <cellStyle name="Normal 32 2 4" xfId="15028" xr:uid="{00000000-0005-0000-0000-0000CC810000}"/>
    <cellStyle name="Normal 32 2 4 2" xfId="17910" xr:uid="{00000000-0005-0000-0000-0000CD810000}"/>
    <cellStyle name="Normal 32 2 5" xfId="15029" xr:uid="{00000000-0005-0000-0000-0000CE810000}"/>
    <cellStyle name="Normal 32 2 5 2" xfId="17911" xr:uid="{00000000-0005-0000-0000-0000CF810000}"/>
    <cellStyle name="Normal 32 2 6" xfId="17905" xr:uid="{00000000-0005-0000-0000-0000D0810000}"/>
    <cellStyle name="Normal 32 3" xfId="15030" xr:uid="{00000000-0005-0000-0000-0000D1810000}"/>
    <cellStyle name="Normal 32 3 2" xfId="15031" xr:uid="{00000000-0005-0000-0000-0000D2810000}"/>
    <cellStyle name="Normal 32 3 2 2" xfId="17913" xr:uid="{00000000-0005-0000-0000-0000D3810000}"/>
    <cellStyle name="Normal 32 3 3" xfId="17912" xr:uid="{00000000-0005-0000-0000-0000D4810000}"/>
    <cellStyle name="Normal 32 4" xfId="15032" xr:uid="{00000000-0005-0000-0000-0000D5810000}"/>
    <cellStyle name="Normal 32 4 2" xfId="15033" xr:uid="{00000000-0005-0000-0000-0000D6810000}"/>
    <cellStyle name="Normal 32 4 2 2" xfId="17915" xr:uid="{00000000-0005-0000-0000-0000D7810000}"/>
    <cellStyle name="Normal 32 4 3" xfId="17914" xr:uid="{00000000-0005-0000-0000-0000D8810000}"/>
    <cellStyle name="Normal 32 5" xfId="15034" xr:uid="{00000000-0005-0000-0000-0000D9810000}"/>
    <cellStyle name="Normal 32 5 2" xfId="17916" xr:uid="{00000000-0005-0000-0000-0000DA810000}"/>
    <cellStyle name="Normal 32 6" xfId="15035" xr:uid="{00000000-0005-0000-0000-0000DB810000}"/>
    <cellStyle name="Normal 32 6 2" xfId="17917" xr:uid="{00000000-0005-0000-0000-0000DC810000}"/>
    <cellStyle name="Normal 32 7" xfId="17904" xr:uid="{00000000-0005-0000-0000-0000DD810000}"/>
    <cellStyle name="Normal 320" xfId="15036" xr:uid="{00000000-0005-0000-0000-0000DE810000}"/>
    <cellStyle name="Normal 320 2" xfId="15037" xr:uid="{00000000-0005-0000-0000-0000DF810000}"/>
    <cellStyle name="Normal 320 2 2" xfId="17919" xr:uid="{00000000-0005-0000-0000-0000E0810000}"/>
    <cellStyle name="Normal 320 3" xfId="17918" xr:uid="{00000000-0005-0000-0000-0000E1810000}"/>
    <cellStyle name="Normal 321" xfId="15038" xr:uid="{00000000-0005-0000-0000-0000E2810000}"/>
    <cellStyle name="Normal 321 2" xfId="15039" xr:uid="{00000000-0005-0000-0000-0000E3810000}"/>
    <cellStyle name="Normal 321 2 2" xfId="17921" xr:uid="{00000000-0005-0000-0000-0000E4810000}"/>
    <cellStyle name="Normal 321 3" xfId="17920" xr:uid="{00000000-0005-0000-0000-0000E5810000}"/>
    <cellStyle name="Normal 322" xfId="15040" xr:uid="{00000000-0005-0000-0000-0000E6810000}"/>
    <cellStyle name="Normal 322 2" xfId="15041" xr:uid="{00000000-0005-0000-0000-0000E7810000}"/>
    <cellStyle name="Normal 322 2 2" xfId="17923" xr:uid="{00000000-0005-0000-0000-0000E8810000}"/>
    <cellStyle name="Normal 322 3" xfId="17922" xr:uid="{00000000-0005-0000-0000-0000E9810000}"/>
    <cellStyle name="Normal 323" xfId="15042" xr:uid="{00000000-0005-0000-0000-0000EA810000}"/>
    <cellStyle name="Normal 323 2" xfId="15043" xr:uid="{00000000-0005-0000-0000-0000EB810000}"/>
    <cellStyle name="Normal 323 2 2" xfId="17925" xr:uid="{00000000-0005-0000-0000-0000EC810000}"/>
    <cellStyle name="Normal 323 3" xfId="17924" xr:uid="{00000000-0005-0000-0000-0000ED810000}"/>
    <cellStyle name="Normal 324" xfId="15044" xr:uid="{00000000-0005-0000-0000-0000EE810000}"/>
    <cellStyle name="Normal 324 2" xfId="15045" xr:uid="{00000000-0005-0000-0000-0000EF810000}"/>
    <cellStyle name="Normal 324 2 2" xfId="17927" xr:uid="{00000000-0005-0000-0000-0000F0810000}"/>
    <cellStyle name="Normal 324 3" xfId="17926" xr:uid="{00000000-0005-0000-0000-0000F1810000}"/>
    <cellStyle name="Normal 325" xfId="15046" xr:uid="{00000000-0005-0000-0000-0000F2810000}"/>
    <cellStyle name="Normal 325 2" xfId="15047" xr:uid="{00000000-0005-0000-0000-0000F3810000}"/>
    <cellStyle name="Normal 325 2 2" xfId="17929" xr:uid="{00000000-0005-0000-0000-0000F4810000}"/>
    <cellStyle name="Normal 325 3" xfId="17928" xr:uid="{00000000-0005-0000-0000-0000F5810000}"/>
    <cellStyle name="Normal 326" xfId="15048" xr:uid="{00000000-0005-0000-0000-0000F6810000}"/>
    <cellStyle name="Normal 326 2" xfId="15049" xr:uid="{00000000-0005-0000-0000-0000F7810000}"/>
    <cellStyle name="Normal 326 2 2" xfId="17931" xr:uid="{00000000-0005-0000-0000-0000F8810000}"/>
    <cellStyle name="Normal 326 3" xfId="17930" xr:uid="{00000000-0005-0000-0000-0000F9810000}"/>
    <cellStyle name="Normal 327" xfId="15050" xr:uid="{00000000-0005-0000-0000-0000FA810000}"/>
    <cellStyle name="Normal 327 2" xfId="15051" xr:uid="{00000000-0005-0000-0000-0000FB810000}"/>
    <cellStyle name="Normal 327 2 2" xfId="17933" xr:uid="{00000000-0005-0000-0000-0000FC810000}"/>
    <cellStyle name="Normal 327 3" xfId="17932" xr:uid="{00000000-0005-0000-0000-0000FD810000}"/>
    <cellStyle name="Normal 328" xfId="15052" xr:uid="{00000000-0005-0000-0000-0000FE810000}"/>
    <cellStyle name="Normal 328 2" xfId="15053" xr:uid="{00000000-0005-0000-0000-0000FF810000}"/>
    <cellStyle name="Normal 328 2 2" xfId="17935" xr:uid="{00000000-0005-0000-0000-000000820000}"/>
    <cellStyle name="Normal 328 3" xfId="17934" xr:uid="{00000000-0005-0000-0000-000001820000}"/>
    <cellStyle name="Normal 329" xfId="15054" xr:uid="{00000000-0005-0000-0000-000002820000}"/>
    <cellStyle name="Normal 329 2" xfId="15055" xr:uid="{00000000-0005-0000-0000-000003820000}"/>
    <cellStyle name="Normal 329 2 2" xfId="17937" xr:uid="{00000000-0005-0000-0000-000004820000}"/>
    <cellStyle name="Normal 329 3" xfId="17936" xr:uid="{00000000-0005-0000-0000-000005820000}"/>
    <cellStyle name="Normal 33" xfId="724" xr:uid="{00000000-0005-0000-0000-000006820000}"/>
    <cellStyle name="Normal 33 2" xfId="725" xr:uid="{00000000-0005-0000-0000-000007820000}"/>
    <cellStyle name="Normal 33 2 2" xfId="15056" xr:uid="{00000000-0005-0000-0000-000008820000}"/>
    <cellStyle name="Normal 33 2 2 2" xfId="15057" xr:uid="{00000000-0005-0000-0000-000009820000}"/>
    <cellStyle name="Normal 33 2 2 2 2" xfId="17941" xr:uid="{00000000-0005-0000-0000-00000A820000}"/>
    <cellStyle name="Normal 33 2 2 3" xfId="17940" xr:uid="{00000000-0005-0000-0000-00000B820000}"/>
    <cellStyle name="Normal 33 2 3" xfId="17939" xr:uid="{00000000-0005-0000-0000-00000C820000}"/>
    <cellStyle name="Normal 33 3" xfId="17938" xr:uid="{00000000-0005-0000-0000-00000D820000}"/>
    <cellStyle name="Normal 330" xfId="15058" xr:uid="{00000000-0005-0000-0000-00000E820000}"/>
    <cellStyle name="Normal 330 2" xfId="15059" xr:uid="{00000000-0005-0000-0000-00000F820000}"/>
    <cellStyle name="Normal 330 2 2" xfId="17943" xr:uid="{00000000-0005-0000-0000-000010820000}"/>
    <cellStyle name="Normal 330 3" xfId="17942" xr:uid="{00000000-0005-0000-0000-000011820000}"/>
    <cellStyle name="Normal 331" xfId="15060" xr:uid="{00000000-0005-0000-0000-000012820000}"/>
    <cellStyle name="Normal 331 2" xfId="15061" xr:uid="{00000000-0005-0000-0000-000013820000}"/>
    <cellStyle name="Normal 331 2 2" xfId="17945" xr:uid="{00000000-0005-0000-0000-000014820000}"/>
    <cellStyle name="Normal 331 3" xfId="17944" xr:uid="{00000000-0005-0000-0000-000015820000}"/>
    <cellStyle name="Normal 332" xfId="15062" xr:uid="{00000000-0005-0000-0000-000016820000}"/>
    <cellStyle name="Normal 332 2" xfId="15063" xr:uid="{00000000-0005-0000-0000-000017820000}"/>
    <cellStyle name="Normal 332 2 2" xfId="17947" xr:uid="{00000000-0005-0000-0000-000018820000}"/>
    <cellStyle name="Normal 332 3" xfId="17946" xr:uid="{00000000-0005-0000-0000-000019820000}"/>
    <cellStyle name="Normal 333" xfId="15064" xr:uid="{00000000-0005-0000-0000-00001A820000}"/>
    <cellStyle name="Normal 333 2" xfId="15065" xr:uid="{00000000-0005-0000-0000-00001B820000}"/>
    <cellStyle name="Normal 333 2 2" xfId="17949" xr:uid="{00000000-0005-0000-0000-00001C820000}"/>
    <cellStyle name="Normal 333 3" xfId="17948" xr:uid="{00000000-0005-0000-0000-00001D820000}"/>
    <cellStyle name="Normal 334" xfId="15066" xr:uid="{00000000-0005-0000-0000-00001E820000}"/>
    <cellStyle name="Normal 334 2" xfId="15067" xr:uid="{00000000-0005-0000-0000-00001F820000}"/>
    <cellStyle name="Normal 334 2 2" xfId="17951" xr:uid="{00000000-0005-0000-0000-000020820000}"/>
    <cellStyle name="Normal 334 3" xfId="17950" xr:uid="{00000000-0005-0000-0000-000021820000}"/>
    <cellStyle name="Normal 335" xfId="15068" xr:uid="{00000000-0005-0000-0000-000022820000}"/>
    <cellStyle name="Normal 335 2" xfId="15069" xr:uid="{00000000-0005-0000-0000-000023820000}"/>
    <cellStyle name="Normal 335 2 2" xfId="17953" xr:uid="{00000000-0005-0000-0000-000024820000}"/>
    <cellStyle name="Normal 335 3" xfId="17952" xr:uid="{00000000-0005-0000-0000-000025820000}"/>
    <cellStyle name="Normal 336" xfId="15070" xr:uid="{00000000-0005-0000-0000-000026820000}"/>
    <cellStyle name="Normal 336 2" xfId="15071" xr:uid="{00000000-0005-0000-0000-000027820000}"/>
    <cellStyle name="Normal 336 2 2" xfId="15072" xr:uid="{00000000-0005-0000-0000-000028820000}"/>
    <cellStyle name="Normal 336 2 2 2" xfId="17956" xr:uid="{00000000-0005-0000-0000-000029820000}"/>
    <cellStyle name="Normal 336 2 3" xfId="17955" xr:uid="{00000000-0005-0000-0000-00002A820000}"/>
    <cellStyle name="Normal 336 3" xfId="15073" xr:uid="{00000000-0005-0000-0000-00002B820000}"/>
    <cellStyle name="Normal 336 3 2" xfId="17957" xr:uid="{00000000-0005-0000-0000-00002C820000}"/>
    <cellStyle name="Normal 336 4" xfId="17954" xr:uid="{00000000-0005-0000-0000-00002D820000}"/>
    <cellStyle name="Normal 337" xfId="15074" xr:uid="{00000000-0005-0000-0000-00002E820000}"/>
    <cellStyle name="Normal 337 2" xfId="15075" xr:uid="{00000000-0005-0000-0000-00002F820000}"/>
    <cellStyle name="Normal 337 2 2" xfId="17959" xr:uid="{00000000-0005-0000-0000-000030820000}"/>
    <cellStyle name="Normal 337 3" xfId="17958" xr:uid="{00000000-0005-0000-0000-000031820000}"/>
    <cellStyle name="Normal 338" xfId="15076" xr:uid="{00000000-0005-0000-0000-000032820000}"/>
    <cellStyle name="Normal 338 2" xfId="15077" xr:uid="{00000000-0005-0000-0000-000033820000}"/>
    <cellStyle name="Normal 338 2 2" xfId="17961" xr:uid="{00000000-0005-0000-0000-000034820000}"/>
    <cellStyle name="Normal 338 3" xfId="17960" xr:uid="{00000000-0005-0000-0000-000035820000}"/>
    <cellStyle name="Normal 339" xfId="15078" xr:uid="{00000000-0005-0000-0000-000036820000}"/>
    <cellStyle name="Normal 339 2" xfId="17962" xr:uid="{00000000-0005-0000-0000-000037820000}"/>
    <cellStyle name="Normal 34" xfId="726" xr:uid="{00000000-0005-0000-0000-000038820000}"/>
    <cellStyle name="Normal 34 2" xfId="727" xr:uid="{00000000-0005-0000-0000-000039820000}"/>
    <cellStyle name="Normal 34 2 2" xfId="17964" xr:uid="{00000000-0005-0000-0000-00003A820000}"/>
    <cellStyle name="Normal 34 3" xfId="17963" xr:uid="{00000000-0005-0000-0000-00003B820000}"/>
    <cellStyle name="Normal 340" xfId="15079" xr:uid="{00000000-0005-0000-0000-00003C820000}"/>
    <cellStyle name="Normal 340 2" xfId="15080" xr:uid="{00000000-0005-0000-0000-00003D820000}"/>
    <cellStyle name="Normal 340 2 2" xfId="17966" xr:uid="{00000000-0005-0000-0000-00003E820000}"/>
    <cellStyle name="Normal 340 3" xfId="17965" xr:uid="{00000000-0005-0000-0000-00003F820000}"/>
    <cellStyle name="Normal 341" xfId="15081" xr:uid="{00000000-0005-0000-0000-000040820000}"/>
    <cellStyle name="Normal 341 2" xfId="15082" xr:uid="{00000000-0005-0000-0000-000041820000}"/>
    <cellStyle name="Normal 341 2 2" xfId="15083" xr:uid="{00000000-0005-0000-0000-000042820000}"/>
    <cellStyle name="Normal 341 2 2 2" xfId="17969" xr:uid="{00000000-0005-0000-0000-000043820000}"/>
    <cellStyle name="Normal 341 2 3" xfId="17968" xr:uid="{00000000-0005-0000-0000-000044820000}"/>
    <cellStyle name="Normal 341 3" xfId="15084" xr:uid="{00000000-0005-0000-0000-000045820000}"/>
    <cellStyle name="Normal 341 3 2" xfId="15085" xr:uid="{00000000-0005-0000-0000-000046820000}"/>
    <cellStyle name="Normal 341 3 2 2" xfId="17971" xr:uid="{00000000-0005-0000-0000-000047820000}"/>
    <cellStyle name="Normal 341 3 3" xfId="17970" xr:uid="{00000000-0005-0000-0000-000048820000}"/>
    <cellStyle name="Normal 341 4" xfId="15086" xr:uid="{00000000-0005-0000-0000-000049820000}"/>
    <cellStyle name="Normal 341 4 2" xfId="15087" xr:uid="{00000000-0005-0000-0000-00004A820000}"/>
    <cellStyle name="Normal 341 4 2 2" xfId="17973" xr:uid="{00000000-0005-0000-0000-00004B820000}"/>
    <cellStyle name="Normal 341 4 3" xfId="17972" xr:uid="{00000000-0005-0000-0000-00004C820000}"/>
    <cellStyle name="Normal 341 5" xfId="15088" xr:uid="{00000000-0005-0000-0000-00004D820000}"/>
    <cellStyle name="Normal 341 5 2" xfId="15089" xr:uid="{00000000-0005-0000-0000-00004E820000}"/>
    <cellStyle name="Normal 341 5 2 2" xfId="17975" xr:uid="{00000000-0005-0000-0000-00004F820000}"/>
    <cellStyle name="Normal 341 5 3" xfId="17974" xr:uid="{00000000-0005-0000-0000-000050820000}"/>
    <cellStyle name="Normal 341 6" xfId="15090" xr:uid="{00000000-0005-0000-0000-000051820000}"/>
    <cellStyle name="Normal 341 6 2" xfId="15091" xr:uid="{00000000-0005-0000-0000-000052820000}"/>
    <cellStyle name="Normal 341 6 2 2" xfId="15092" xr:uid="{00000000-0005-0000-0000-000053820000}"/>
    <cellStyle name="Normal 341 6 2 2 2" xfId="17978" xr:uid="{00000000-0005-0000-0000-000054820000}"/>
    <cellStyle name="Normal 341 6 2 3" xfId="17977" xr:uid="{00000000-0005-0000-0000-000055820000}"/>
    <cellStyle name="Normal 341 6 3" xfId="15093" xr:uid="{00000000-0005-0000-0000-000056820000}"/>
    <cellStyle name="Normal 341 6 3 2" xfId="15094" xr:uid="{00000000-0005-0000-0000-000057820000}"/>
    <cellStyle name="Normal 341 6 3 2 2" xfId="17980" xr:uid="{00000000-0005-0000-0000-000058820000}"/>
    <cellStyle name="Normal 341 6 3 3" xfId="17979" xr:uid="{00000000-0005-0000-0000-000059820000}"/>
    <cellStyle name="Normal 341 6 4" xfId="15095" xr:uid="{00000000-0005-0000-0000-00005A820000}"/>
    <cellStyle name="Normal 341 6 4 2" xfId="15096" xr:uid="{00000000-0005-0000-0000-00005B820000}"/>
    <cellStyle name="Normal 341 6 4 2 2" xfId="17982" xr:uid="{00000000-0005-0000-0000-00005C820000}"/>
    <cellStyle name="Normal 341 6 4 3" xfId="17981" xr:uid="{00000000-0005-0000-0000-00005D820000}"/>
    <cellStyle name="Normal 341 6 5" xfId="15097" xr:uid="{00000000-0005-0000-0000-00005E820000}"/>
    <cellStyle name="Normal 341 6 5 2" xfId="17983" xr:uid="{00000000-0005-0000-0000-00005F820000}"/>
    <cellStyle name="Normal 341 6 6" xfId="15098" xr:uid="{00000000-0005-0000-0000-000060820000}"/>
    <cellStyle name="Normal 341 6 6 2" xfId="17984" xr:uid="{00000000-0005-0000-0000-000061820000}"/>
    <cellStyle name="Normal 341 6 7" xfId="15099" xr:uid="{00000000-0005-0000-0000-000062820000}"/>
    <cellStyle name="Normal 341 6 7 10" xfId="17985" xr:uid="{00000000-0005-0000-0000-000063820000}"/>
    <cellStyle name="Normal 341 6 7 2" xfId="15100" xr:uid="{00000000-0005-0000-0000-000064820000}"/>
    <cellStyle name="Normal 341 6 7 2 2" xfId="17986" xr:uid="{00000000-0005-0000-0000-000065820000}"/>
    <cellStyle name="Normal 341 6 7 3" xfId="15101" xr:uid="{00000000-0005-0000-0000-000066820000}"/>
    <cellStyle name="Normal 341 6 7 3 2" xfId="17987" xr:uid="{00000000-0005-0000-0000-000067820000}"/>
    <cellStyle name="Normal 341 6 7 4" xfId="15102" xr:uid="{00000000-0005-0000-0000-000068820000}"/>
    <cellStyle name="Normal 341 6 7 4 2" xfId="17988" xr:uid="{00000000-0005-0000-0000-000069820000}"/>
    <cellStyle name="Normal 341 6 7 5" xfId="15103" xr:uid="{00000000-0005-0000-0000-00006A820000}"/>
    <cellStyle name="Normal 341 6 7 5 2" xfId="17989" xr:uid="{00000000-0005-0000-0000-00006B820000}"/>
    <cellStyle name="Normal 341 6 7 6" xfId="15104" xr:uid="{00000000-0005-0000-0000-00006C820000}"/>
    <cellStyle name="Normal 341 6 7 6 2" xfId="17990" xr:uid="{00000000-0005-0000-0000-00006D820000}"/>
    <cellStyle name="Normal 341 6 7 7" xfId="15105" xr:uid="{00000000-0005-0000-0000-00006E820000}"/>
    <cellStyle name="Normal 341 6 7 7 2" xfId="17991" xr:uid="{00000000-0005-0000-0000-00006F820000}"/>
    <cellStyle name="Normal 341 6 7 8" xfId="15106" xr:uid="{00000000-0005-0000-0000-000070820000}"/>
    <cellStyle name="Normal 341 6 7 8 2" xfId="17992" xr:uid="{00000000-0005-0000-0000-000071820000}"/>
    <cellStyle name="Normal 341 6 7 9" xfId="15107" xr:uid="{00000000-0005-0000-0000-000072820000}"/>
    <cellStyle name="Normal 341 6 7 9 2" xfId="17993" xr:uid="{00000000-0005-0000-0000-000073820000}"/>
    <cellStyle name="Normal 341 6 8" xfId="17976" xr:uid="{00000000-0005-0000-0000-000074820000}"/>
    <cellStyle name="Normal 341 7" xfId="15108" xr:uid="{00000000-0005-0000-0000-000075820000}"/>
    <cellStyle name="Normal 341 7 2" xfId="15109" xr:uid="{00000000-0005-0000-0000-000076820000}"/>
    <cellStyle name="Normal 341 7 2 2" xfId="17995" xr:uid="{00000000-0005-0000-0000-000077820000}"/>
    <cellStyle name="Normal 341 7 3" xfId="17994" xr:uid="{00000000-0005-0000-0000-000078820000}"/>
    <cellStyle name="Normal 341 8" xfId="15110" xr:uid="{00000000-0005-0000-0000-000079820000}"/>
    <cellStyle name="Normal 341 8 2" xfId="17996" xr:uid="{00000000-0005-0000-0000-00007A820000}"/>
    <cellStyle name="Normal 341 9" xfId="17967" xr:uid="{00000000-0005-0000-0000-00007B820000}"/>
    <cellStyle name="Normal 342" xfId="15111" xr:uid="{00000000-0005-0000-0000-00007C820000}"/>
    <cellStyle name="Normal 342 2" xfId="15112" xr:uid="{00000000-0005-0000-0000-00007D820000}"/>
    <cellStyle name="Normal 342 2 2" xfId="17998" xr:uid="{00000000-0005-0000-0000-00007E820000}"/>
    <cellStyle name="Normal 342 3" xfId="17997" xr:uid="{00000000-0005-0000-0000-00007F820000}"/>
    <cellStyle name="Normal 343" xfId="15113" xr:uid="{00000000-0005-0000-0000-000080820000}"/>
    <cellStyle name="Normal 343 2" xfId="15114" xr:uid="{00000000-0005-0000-0000-000081820000}"/>
    <cellStyle name="Normal 343 2 2" xfId="18000" xr:uid="{00000000-0005-0000-0000-000082820000}"/>
    <cellStyle name="Normal 343 3" xfId="17999" xr:uid="{00000000-0005-0000-0000-000083820000}"/>
    <cellStyle name="Normal 344" xfId="15115" xr:uid="{00000000-0005-0000-0000-000084820000}"/>
    <cellStyle name="Normal 344 2" xfId="15116" xr:uid="{00000000-0005-0000-0000-000085820000}"/>
    <cellStyle name="Normal 344 2 2" xfId="18002" xr:uid="{00000000-0005-0000-0000-000086820000}"/>
    <cellStyle name="Normal 344 3" xfId="18001" xr:uid="{00000000-0005-0000-0000-000087820000}"/>
    <cellStyle name="Normal 345" xfId="15117" xr:uid="{00000000-0005-0000-0000-000088820000}"/>
    <cellStyle name="Normal 345 2" xfId="15118" xr:uid="{00000000-0005-0000-0000-000089820000}"/>
    <cellStyle name="Normal 345 2 2" xfId="18004" xr:uid="{00000000-0005-0000-0000-00008A820000}"/>
    <cellStyle name="Normal 345 3" xfId="18003" xr:uid="{00000000-0005-0000-0000-00008B820000}"/>
    <cellStyle name="Normal 346" xfId="15119" xr:uid="{00000000-0005-0000-0000-00008C820000}"/>
    <cellStyle name="Normal 346 2" xfId="15120" xr:uid="{00000000-0005-0000-0000-00008D820000}"/>
    <cellStyle name="Normal 346 2 2" xfId="18006" xr:uid="{00000000-0005-0000-0000-00008E820000}"/>
    <cellStyle name="Normal 346 3" xfId="18005" xr:uid="{00000000-0005-0000-0000-00008F820000}"/>
    <cellStyle name="Normal 347" xfId="15121" xr:uid="{00000000-0005-0000-0000-000090820000}"/>
    <cellStyle name="Normal 347 2" xfId="15122" xr:uid="{00000000-0005-0000-0000-000091820000}"/>
    <cellStyle name="Normal 347 2 2" xfId="18008" xr:uid="{00000000-0005-0000-0000-000092820000}"/>
    <cellStyle name="Normal 347 3" xfId="18007" xr:uid="{00000000-0005-0000-0000-000093820000}"/>
    <cellStyle name="Normal 348" xfId="15123" xr:uid="{00000000-0005-0000-0000-000094820000}"/>
    <cellStyle name="Normal 348 2" xfId="15124" xr:uid="{00000000-0005-0000-0000-000095820000}"/>
    <cellStyle name="Normal 348 2 2" xfId="18010" xr:uid="{00000000-0005-0000-0000-000096820000}"/>
    <cellStyle name="Normal 348 3" xfId="18009" xr:uid="{00000000-0005-0000-0000-000097820000}"/>
    <cellStyle name="Normal 349" xfId="15125" xr:uid="{00000000-0005-0000-0000-000098820000}"/>
    <cellStyle name="Normal 349 2" xfId="18011" xr:uid="{00000000-0005-0000-0000-000099820000}"/>
    <cellStyle name="Normal 35" xfId="728" xr:uid="{00000000-0005-0000-0000-00009A820000}"/>
    <cellStyle name="Normal 35 2" xfId="729" xr:uid="{00000000-0005-0000-0000-00009B820000}"/>
    <cellStyle name="Normal 35 2 2" xfId="18013" xr:uid="{00000000-0005-0000-0000-00009C820000}"/>
    <cellStyle name="Normal 35 3" xfId="18012" xr:uid="{00000000-0005-0000-0000-00009D820000}"/>
    <cellStyle name="Normal 350" xfId="15126" xr:uid="{00000000-0005-0000-0000-00009E820000}"/>
    <cellStyle name="Normal 350 2" xfId="18014" xr:uid="{00000000-0005-0000-0000-00009F820000}"/>
    <cellStyle name="Normal 351" xfId="15127" xr:uid="{00000000-0005-0000-0000-0000A0820000}"/>
    <cellStyle name="Normal 351 2" xfId="15128" xr:uid="{00000000-0005-0000-0000-0000A1820000}"/>
    <cellStyle name="Normal 351 2 2" xfId="18016" xr:uid="{00000000-0005-0000-0000-0000A2820000}"/>
    <cellStyle name="Normal 351 3" xfId="18015" xr:uid="{00000000-0005-0000-0000-0000A3820000}"/>
    <cellStyle name="Normal 352" xfId="15129" xr:uid="{00000000-0005-0000-0000-0000A4820000}"/>
    <cellStyle name="Normal 352 2" xfId="15130" xr:uid="{00000000-0005-0000-0000-0000A5820000}"/>
    <cellStyle name="Normal 352 2 2" xfId="18018" xr:uid="{00000000-0005-0000-0000-0000A6820000}"/>
    <cellStyle name="Normal 352 3" xfId="18017" xr:uid="{00000000-0005-0000-0000-0000A7820000}"/>
    <cellStyle name="Normal 353" xfId="15131" xr:uid="{00000000-0005-0000-0000-0000A8820000}"/>
    <cellStyle name="Normal 353 2" xfId="18019" xr:uid="{00000000-0005-0000-0000-0000A9820000}"/>
    <cellStyle name="Normal 354" xfId="15132" xr:uid="{00000000-0005-0000-0000-0000AA820000}"/>
    <cellStyle name="Normal 354 2" xfId="18020" xr:uid="{00000000-0005-0000-0000-0000AB820000}"/>
    <cellStyle name="Normal 355" xfId="15133" xr:uid="{00000000-0005-0000-0000-0000AC820000}"/>
    <cellStyle name="Normal 355 2" xfId="15134" xr:uid="{00000000-0005-0000-0000-0000AD820000}"/>
    <cellStyle name="Normal 355 2 2" xfId="18022" xr:uid="{00000000-0005-0000-0000-0000AE820000}"/>
    <cellStyle name="Normal 355 3" xfId="18021" xr:uid="{00000000-0005-0000-0000-0000AF820000}"/>
    <cellStyle name="Normal 356" xfId="15135" xr:uid="{00000000-0005-0000-0000-0000B0820000}"/>
    <cellStyle name="Normal 356 2" xfId="15136" xr:uid="{00000000-0005-0000-0000-0000B1820000}"/>
    <cellStyle name="Normal 356 2 2" xfId="18024" xr:uid="{00000000-0005-0000-0000-0000B2820000}"/>
    <cellStyle name="Normal 356 3" xfId="18023" xr:uid="{00000000-0005-0000-0000-0000B3820000}"/>
    <cellStyle name="Normal 357" xfId="15137" xr:uid="{00000000-0005-0000-0000-0000B4820000}"/>
    <cellStyle name="Normal 357 2" xfId="18025" xr:uid="{00000000-0005-0000-0000-0000B5820000}"/>
    <cellStyle name="Normal 358" xfId="15138" xr:uid="{00000000-0005-0000-0000-0000B6820000}"/>
    <cellStyle name="Normal 358 2" xfId="18026" xr:uid="{00000000-0005-0000-0000-0000B7820000}"/>
    <cellStyle name="Normal 359" xfId="15139" xr:uid="{00000000-0005-0000-0000-0000B8820000}"/>
    <cellStyle name="Normal 359 2" xfId="15140" xr:uid="{00000000-0005-0000-0000-0000B9820000}"/>
    <cellStyle name="Normal 359 2 2" xfId="18028" xr:uid="{00000000-0005-0000-0000-0000BA820000}"/>
    <cellStyle name="Normal 359 3" xfId="18027" xr:uid="{00000000-0005-0000-0000-0000BB820000}"/>
    <cellStyle name="Normal 36" xfId="730" xr:uid="{00000000-0005-0000-0000-0000BC820000}"/>
    <cellStyle name="Normal 36 2" xfId="731" xr:uid="{00000000-0005-0000-0000-0000BD820000}"/>
    <cellStyle name="Normal 36 2 2" xfId="18030" xr:uid="{00000000-0005-0000-0000-0000BE820000}"/>
    <cellStyle name="Normal 36 3" xfId="18029" xr:uid="{00000000-0005-0000-0000-0000BF820000}"/>
    <cellStyle name="Normal 360" xfId="15141" xr:uid="{00000000-0005-0000-0000-0000C0820000}"/>
    <cellStyle name="Normal 360 2" xfId="15142" xr:uid="{00000000-0005-0000-0000-0000C1820000}"/>
    <cellStyle name="Normal 360 2 2" xfId="18032" xr:uid="{00000000-0005-0000-0000-0000C2820000}"/>
    <cellStyle name="Normal 360 3" xfId="18031" xr:uid="{00000000-0005-0000-0000-0000C3820000}"/>
    <cellStyle name="Normal 361" xfId="15143" xr:uid="{00000000-0005-0000-0000-0000C4820000}"/>
    <cellStyle name="Normal 361 2" xfId="18033" xr:uid="{00000000-0005-0000-0000-0000C5820000}"/>
    <cellStyle name="Normal 362" xfId="15144" xr:uid="{00000000-0005-0000-0000-0000C6820000}"/>
    <cellStyle name="Normal 362 2" xfId="18034" xr:uid="{00000000-0005-0000-0000-0000C7820000}"/>
    <cellStyle name="Normal 363" xfId="15145" xr:uid="{00000000-0005-0000-0000-0000C8820000}"/>
    <cellStyle name="Normal 363 2" xfId="15146" xr:uid="{00000000-0005-0000-0000-0000C9820000}"/>
    <cellStyle name="Normal 363 2 2" xfId="18036" xr:uid="{00000000-0005-0000-0000-0000CA820000}"/>
    <cellStyle name="Normal 363 3" xfId="18035" xr:uid="{00000000-0005-0000-0000-0000CB820000}"/>
    <cellStyle name="Normal 364" xfId="15147" xr:uid="{00000000-0005-0000-0000-0000CC820000}"/>
    <cellStyle name="Normal 364 2" xfId="15148" xr:uid="{00000000-0005-0000-0000-0000CD820000}"/>
    <cellStyle name="Normal 364 2 2" xfId="18038" xr:uid="{00000000-0005-0000-0000-0000CE820000}"/>
    <cellStyle name="Normal 364 3" xfId="18037" xr:uid="{00000000-0005-0000-0000-0000CF820000}"/>
    <cellStyle name="Normal 365" xfId="15149" xr:uid="{00000000-0005-0000-0000-0000D0820000}"/>
    <cellStyle name="Normal 365 2" xfId="15150" xr:uid="{00000000-0005-0000-0000-0000D1820000}"/>
    <cellStyle name="Normal 365 2 2" xfId="18040" xr:uid="{00000000-0005-0000-0000-0000D2820000}"/>
    <cellStyle name="Normal 365 3" xfId="18039" xr:uid="{00000000-0005-0000-0000-0000D3820000}"/>
    <cellStyle name="Normal 366" xfId="15151" xr:uid="{00000000-0005-0000-0000-0000D4820000}"/>
    <cellStyle name="Normal 366 2" xfId="15152" xr:uid="{00000000-0005-0000-0000-0000D5820000}"/>
    <cellStyle name="Normal 366 2 2" xfId="18042" xr:uid="{00000000-0005-0000-0000-0000D6820000}"/>
    <cellStyle name="Normal 366 3" xfId="18041" xr:uid="{00000000-0005-0000-0000-0000D7820000}"/>
    <cellStyle name="Normal 367" xfId="15153" xr:uid="{00000000-0005-0000-0000-0000D8820000}"/>
    <cellStyle name="Normal 367 2" xfId="15154" xr:uid="{00000000-0005-0000-0000-0000D9820000}"/>
    <cellStyle name="Normal 367 2 2" xfId="18044" xr:uid="{00000000-0005-0000-0000-0000DA820000}"/>
    <cellStyle name="Normal 367 3" xfId="18043" xr:uid="{00000000-0005-0000-0000-0000DB820000}"/>
    <cellStyle name="Normal 368" xfId="15155" xr:uid="{00000000-0005-0000-0000-0000DC820000}"/>
    <cellStyle name="Normal 368 2" xfId="15156" xr:uid="{00000000-0005-0000-0000-0000DD820000}"/>
    <cellStyle name="Normal 368 2 2" xfId="18046" xr:uid="{00000000-0005-0000-0000-0000DE820000}"/>
    <cellStyle name="Normal 368 3" xfId="18045" xr:uid="{00000000-0005-0000-0000-0000DF820000}"/>
    <cellStyle name="Normal 369" xfId="15157" xr:uid="{00000000-0005-0000-0000-0000E0820000}"/>
    <cellStyle name="Normal 369 2" xfId="15158" xr:uid="{00000000-0005-0000-0000-0000E1820000}"/>
    <cellStyle name="Normal 369 2 2" xfId="18048" xr:uid="{00000000-0005-0000-0000-0000E2820000}"/>
    <cellStyle name="Normal 369 3" xfId="18047" xr:uid="{00000000-0005-0000-0000-0000E3820000}"/>
    <cellStyle name="Normal 37" xfId="732" xr:uid="{00000000-0005-0000-0000-0000E4820000}"/>
    <cellStyle name="Normal 37 2" xfId="733" xr:uid="{00000000-0005-0000-0000-0000E5820000}"/>
    <cellStyle name="Normal 37 2 2" xfId="18050" xr:uid="{00000000-0005-0000-0000-0000E6820000}"/>
    <cellStyle name="Normal 37 3" xfId="18049" xr:uid="{00000000-0005-0000-0000-0000E7820000}"/>
    <cellStyle name="Normal 370" xfId="15159" xr:uid="{00000000-0005-0000-0000-0000E8820000}"/>
    <cellStyle name="Normal 370 2" xfId="15160" xr:uid="{00000000-0005-0000-0000-0000E9820000}"/>
    <cellStyle name="Normal 370 2 2" xfId="18052" xr:uid="{00000000-0005-0000-0000-0000EA820000}"/>
    <cellStyle name="Normal 370 3" xfId="18051" xr:uid="{00000000-0005-0000-0000-0000EB820000}"/>
    <cellStyle name="Normal 371" xfId="15161" xr:uid="{00000000-0005-0000-0000-0000EC820000}"/>
    <cellStyle name="Normal 371 2" xfId="15162" xr:uid="{00000000-0005-0000-0000-0000ED820000}"/>
    <cellStyle name="Normal 371 2 2" xfId="18054" xr:uid="{00000000-0005-0000-0000-0000EE820000}"/>
    <cellStyle name="Normal 371 3" xfId="18053" xr:uid="{00000000-0005-0000-0000-0000EF820000}"/>
    <cellStyle name="Normal 372" xfId="15163" xr:uid="{00000000-0005-0000-0000-0000F0820000}"/>
    <cellStyle name="Normal 372 2" xfId="15164" xr:uid="{00000000-0005-0000-0000-0000F1820000}"/>
    <cellStyle name="Normal 372 2 2" xfId="18056" xr:uid="{00000000-0005-0000-0000-0000F2820000}"/>
    <cellStyle name="Normal 372 3" xfId="18055" xr:uid="{00000000-0005-0000-0000-0000F3820000}"/>
    <cellStyle name="Normal 373" xfId="15165" xr:uid="{00000000-0005-0000-0000-0000F4820000}"/>
    <cellStyle name="Normal 373 2" xfId="15166" xr:uid="{00000000-0005-0000-0000-0000F5820000}"/>
    <cellStyle name="Normal 373 2 2" xfId="18058" xr:uid="{00000000-0005-0000-0000-0000F6820000}"/>
    <cellStyle name="Normal 373 3" xfId="18057" xr:uid="{00000000-0005-0000-0000-0000F7820000}"/>
    <cellStyle name="Normal 374" xfId="15167" xr:uid="{00000000-0005-0000-0000-0000F8820000}"/>
    <cellStyle name="Normal 374 2" xfId="15168" xr:uid="{00000000-0005-0000-0000-0000F9820000}"/>
    <cellStyle name="Normal 374 2 2" xfId="18060" xr:uid="{00000000-0005-0000-0000-0000FA820000}"/>
    <cellStyle name="Normal 374 3" xfId="18059" xr:uid="{00000000-0005-0000-0000-0000FB820000}"/>
    <cellStyle name="Normal 375" xfId="15169" xr:uid="{00000000-0005-0000-0000-0000FC820000}"/>
    <cellStyle name="Normal 375 2" xfId="18061" xr:uid="{00000000-0005-0000-0000-0000FD820000}"/>
    <cellStyle name="Normal 376" xfId="15170" xr:uid="{00000000-0005-0000-0000-0000FE820000}"/>
    <cellStyle name="Normal 376 2" xfId="18062" xr:uid="{00000000-0005-0000-0000-0000FF820000}"/>
    <cellStyle name="Normal 377" xfId="15171" xr:uid="{00000000-0005-0000-0000-000000830000}"/>
    <cellStyle name="Normal 377 2" xfId="15172" xr:uid="{00000000-0005-0000-0000-000001830000}"/>
    <cellStyle name="Normal 377 2 2" xfId="18064" xr:uid="{00000000-0005-0000-0000-000002830000}"/>
    <cellStyle name="Normal 377 3" xfId="18063" xr:uid="{00000000-0005-0000-0000-000003830000}"/>
    <cellStyle name="Normal 378" xfId="15173" xr:uid="{00000000-0005-0000-0000-000004830000}"/>
    <cellStyle name="Normal 378 2" xfId="18065" xr:uid="{00000000-0005-0000-0000-000005830000}"/>
    <cellStyle name="Normal 379" xfId="15174" xr:uid="{00000000-0005-0000-0000-000006830000}"/>
    <cellStyle name="Normal 379 2" xfId="18066" xr:uid="{00000000-0005-0000-0000-000007830000}"/>
    <cellStyle name="Normal 38" xfId="734" xr:uid="{00000000-0005-0000-0000-000008830000}"/>
    <cellStyle name="Normal 38 2" xfId="735" xr:uid="{00000000-0005-0000-0000-000009830000}"/>
    <cellStyle name="Normal 38 2 2" xfId="18068" xr:uid="{00000000-0005-0000-0000-00000A830000}"/>
    <cellStyle name="Normal 38 3" xfId="18067" xr:uid="{00000000-0005-0000-0000-00000B830000}"/>
    <cellStyle name="Normal 380" xfId="15175" xr:uid="{00000000-0005-0000-0000-00000C830000}"/>
    <cellStyle name="Normal 380 2" xfId="15176" xr:uid="{00000000-0005-0000-0000-00000D830000}"/>
    <cellStyle name="Normal 380 2 2" xfId="18070" xr:uid="{00000000-0005-0000-0000-00000E830000}"/>
    <cellStyle name="Normal 380 3" xfId="18069" xr:uid="{00000000-0005-0000-0000-00000F830000}"/>
    <cellStyle name="Normal 381" xfId="15177" xr:uid="{00000000-0005-0000-0000-000010830000}"/>
    <cellStyle name="Normal 381 2" xfId="18071" xr:uid="{00000000-0005-0000-0000-000011830000}"/>
    <cellStyle name="Normal 382" xfId="15178" xr:uid="{00000000-0005-0000-0000-000012830000}"/>
    <cellStyle name="Normal 382 2" xfId="18072" xr:uid="{00000000-0005-0000-0000-000013830000}"/>
    <cellStyle name="Normal 383" xfId="15179" xr:uid="{00000000-0005-0000-0000-000014830000}"/>
    <cellStyle name="Normal 383 2" xfId="18073" xr:uid="{00000000-0005-0000-0000-000015830000}"/>
    <cellStyle name="Normal 384" xfId="15180" xr:uid="{00000000-0005-0000-0000-000016830000}"/>
    <cellStyle name="Normal 384 2" xfId="18074" xr:uid="{00000000-0005-0000-0000-000017830000}"/>
    <cellStyle name="Normal 385" xfId="15181" xr:uid="{00000000-0005-0000-0000-000018830000}"/>
    <cellStyle name="Normal 385 2" xfId="18075" xr:uid="{00000000-0005-0000-0000-000019830000}"/>
    <cellStyle name="Normal 386" xfId="15182" xr:uid="{00000000-0005-0000-0000-00001A830000}"/>
    <cellStyle name="Normal 386 2" xfId="15183" xr:uid="{00000000-0005-0000-0000-00001B830000}"/>
    <cellStyle name="Normal 386 2 2" xfId="18077" xr:uid="{00000000-0005-0000-0000-00001C830000}"/>
    <cellStyle name="Normal 386 3" xfId="18076" xr:uid="{00000000-0005-0000-0000-00001D830000}"/>
    <cellStyle name="Normal 387" xfId="15184" xr:uid="{00000000-0005-0000-0000-00001E830000}"/>
    <cellStyle name="Normal 387 2" xfId="15185" xr:uid="{00000000-0005-0000-0000-00001F830000}"/>
    <cellStyle name="Normal 387 2 2" xfId="18079" xr:uid="{00000000-0005-0000-0000-000020830000}"/>
    <cellStyle name="Normal 387 3" xfId="18078" xr:uid="{00000000-0005-0000-0000-000021830000}"/>
    <cellStyle name="Normal 388" xfId="15186" xr:uid="{00000000-0005-0000-0000-000022830000}"/>
    <cellStyle name="Normal 388 2" xfId="18080" xr:uid="{00000000-0005-0000-0000-000023830000}"/>
    <cellStyle name="Normal 389" xfId="15187" xr:uid="{00000000-0005-0000-0000-000024830000}"/>
    <cellStyle name="Normal 389 2" xfId="18081" xr:uid="{00000000-0005-0000-0000-000025830000}"/>
    <cellStyle name="Normal 39" xfId="736" xr:uid="{00000000-0005-0000-0000-000026830000}"/>
    <cellStyle name="Normal 39 2" xfId="15189" xr:uid="{00000000-0005-0000-0000-000027830000}"/>
    <cellStyle name="Normal 39 2 2" xfId="18083" xr:uid="{00000000-0005-0000-0000-000028830000}"/>
    <cellStyle name="Normal 39 3" xfId="15190" xr:uid="{00000000-0005-0000-0000-000029830000}"/>
    <cellStyle name="Normal 39 3 2" xfId="18084" xr:uid="{00000000-0005-0000-0000-00002A830000}"/>
    <cellStyle name="Normal 39 4" xfId="18082" xr:uid="{00000000-0005-0000-0000-00002B830000}"/>
    <cellStyle name="Normal 39 5" xfId="15188" xr:uid="{00000000-0005-0000-0000-00002C830000}"/>
    <cellStyle name="Normal 390" xfId="15191" xr:uid="{00000000-0005-0000-0000-00002D830000}"/>
    <cellStyle name="Normal 390 2" xfId="18085" xr:uid="{00000000-0005-0000-0000-00002E830000}"/>
    <cellStyle name="Normal 391" xfId="15192" xr:uid="{00000000-0005-0000-0000-00002F830000}"/>
    <cellStyle name="Normal 391 2" xfId="18086" xr:uid="{00000000-0005-0000-0000-000030830000}"/>
    <cellStyle name="Normal 392" xfId="15193" xr:uid="{00000000-0005-0000-0000-000031830000}"/>
    <cellStyle name="Normal 392 2" xfId="18087" xr:uid="{00000000-0005-0000-0000-000032830000}"/>
    <cellStyle name="Normal 393" xfId="15194" xr:uid="{00000000-0005-0000-0000-000033830000}"/>
    <cellStyle name="Normal 393 2" xfId="18088" xr:uid="{00000000-0005-0000-0000-000034830000}"/>
    <cellStyle name="Normal 394" xfId="15195" xr:uid="{00000000-0005-0000-0000-000035830000}"/>
    <cellStyle name="Normal 394 2" xfId="18089" xr:uid="{00000000-0005-0000-0000-000036830000}"/>
    <cellStyle name="Normal 395" xfId="15196" xr:uid="{00000000-0005-0000-0000-000037830000}"/>
    <cellStyle name="Normal 395 2" xfId="18090" xr:uid="{00000000-0005-0000-0000-000038830000}"/>
    <cellStyle name="Normal 396" xfId="15197" xr:uid="{00000000-0005-0000-0000-000039830000}"/>
    <cellStyle name="Normal 396 2" xfId="18091" xr:uid="{00000000-0005-0000-0000-00003A830000}"/>
    <cellStyle name="Normal 397" xfId="15198" xr:uid="{00000000-0005-0000-0000-00003B830000}"/>
    <cellStyle name="Normal 397 2" xfId="18092" xr:uid="{00000000-0005-0000-0000-00003C830000}"/>
    <cellStyle name="Normal 398" xfId="15199" xr:uid="{00000000-0005-0000-0000-00003D830000}"/>
    <cellStyle name="Normal 398 2" xfId="18093" xr:uid="{00000000-0005-0000-0000-00003E830000}"/>
    <cellStyle name="Normal 399" xfId="15200" xr:uid="{00000000-0005-0000-0000-00003F830000}"/>
    <cellStyle name="Normal 399 2" xfId="18094" xr:uid="{00000000-0005-0000-0000-000040830000}"/>
    <cellStyle name="Normal 4" xfId="33" xr:uid="{00000000-0005-0000-0000-000041830000}"/>
    <cellStyle name="Normal 4 10" xfId="737" xr:uid="{00000000-0005-0000-0000-000042830000}"/>
    <cellStyle name="Normal 4 10 2" xfId="738" xr:uid="{00000000-0005-0000-0000-000043830000}"/>
    <cellStyle name="Normal 4 10 2 2" xfId="1226" xr:uid="{00000000-0005-0000-0000-000044830000}"/>
    <cellStyle name="Normal 4 10 3" xfId="15201" xr:uid="{00000000-0005-0000-0000-000045830000}"/>
    <cellStyle name="Normal 4 10 3 2" xfId="18097" xr:uid="{00000000-0005-0000-0000-000046830000}"/>
    <cellStyle name="Normal 4 10 4" xfId="18096" xr:uid="{00000000-0005-0000-0000-000047830000}"/>
    <cellStyle name="Normal 4 100" xfId="739" xr:uid="{00000000-0005-0000-0000-000048830000}"/>
    <cellStyle name="Normal 4 100 2" xfId="18098" xr:uid="{00000000-0005-0000-0000-000049830000}"/>
    <cellStyle name="Normal 4 101" xfId="740" xr:uid="{00000000-0005-0000-0000-00004A830000}"/>
    <cellStyle name="Normal 4 101 2" xfId="18099" xr:uid="{00000000-0005-0000-0000-00004B830000}"/>
    <cellStyle name="Normal 4 102" xfId="741" xr:uid="{00000000-0005-0000-0000-00004C830000}"/>
    <cellStyle name="Normal 4 102 2" xfId="18100" xr:uid="{00000000-0005-0000-0000-00004D830000}"/>
    <cellStyle name="Normal 4 103" xfId="742" xr:uid="{00000000-0005-0000-0000-00004E830000}"/>
    <cellStyle name="Normal 4 103 2" xfId="18101" xr:uid="{00000000-0005-0000-0000-00004F830000}"/>
    <cellStyle name="Normal 4 104" xfId="743" xr:uid="{00000000-0005-0000-0000-000050830000}"/>
    <cellStyle name="Normal 4 104 2" xfId="1229" xr:uid="{00000000-0005-0000-0000-000051830000}"/>
    <cellStyle name="Normal 4 105" xfId="744" xr:uid="{00000000-0005-0000-0000-000052830000}"/>
    <cellStyle name="Normal 4 105 2" xfId="18102" xr:uid="{00000000-0005-0000-0000-000053830000}"/>
    <cellStyle name="Normal 4 106" xfId="745" xr:uid="{00000000-0005-0000-0000-000054830000}"/>
    <cellStyle name="Normal 4 106 2" xfId="18103" xr:uid="{00000000-0005-0000-0000-000055830000}"/>
    <cellStyle name="Normal 4 107" xfId="746" xr:uid="{00000000-0005-0000-0000-000056830000}"/>
    <cellStyle name="Normal 4 107 2" xfId="18104" xr:uid="{00000000-0005-0000-0000-000057830000}"/>
    <cellStyle name="Normal 4 108" xfId="747" xr:uid="{00000000-0005-0000-0000-000058830000}"/>
    <cellStyle name="Normal 4 108 2" xfId="18105" xr:uid="{00000000-0005-0000-0000-000059830000}"/>
    <cellStyle name="Normal 4 109" xfId="748" xr:uid="{00000000-0005-0000-0000-00005A830000}"/>
    <cellStyle name="Normal 4 109 2" xfId="18106" xr:uid="{00000000-0005-0000-0000-00005B830000}"/>
    <cellStyle name="Normal 4 11" xfId="749" xr:uid="{00000000-0005-0000-0000-00005C830000}"/>
    <cellStyle name="Normal 4 11 2" xfId="750" xr:uid="{00000000-0005-0000-0000-00005D830000}"/>
    <cellStyle name="Normal 4 11 2 2" xfId="751" xr:uid="{00000000-0005-0000-0000-00005E830000}"/>
    <cellStyle name="Normal 4 11 2 2 2" xfId="18109" xr:uid="{00000000-0005-0000-0000-00005F830000}"/>
    <cellStyle name="Normal 4 11 2 2 3" xfId="15203" xr:uid="{00000000-0005-0000-0000-000060830000}"/>
    <cellStyle name="Normal 4 11 2 3" xfId="18108" xr:uid="{00000000-0005-0000-0000-000061830000}"/>
    <cellStyle name="Normal 4 11 2 4" xfId="15202" xr:uid="{00000000-0005-0000-0000-000062830000}"/>
    <cellStyle name="Normal 4 11 3" xfId="752" xr:uid="{00000000-0005-0000-0000-000063830000}"/>
    <cellStyle name="Normal 4 11 3 2" xfId="18110" xr:uid="{00000000-0005-0000-0000-000064830000}"/>
    <cellStyle name="Normal 4 11 4" xfId="15204" xr:uid="{00000000-0005-0000-0000-000065830000}"/>
    <cellStyle name="Normal 4 11 4 2" xfId="18111" xr:uid="{00000000-0005-0000-0000-000066830000}"/>
    <cellStyle name="Normal 4 11 5" xfId="18107" xr:uid="{00000000-0005-0000-0000-000067830000}"/>
    <cellStyle name="Normal 4 110" xfId="753" xr:uid="{00000000-0005-0000-0000-000068830000}"/>
    <cellStyle name="Normal 4 110 2" xfId="18112" xr:uid="{00000000-0005-0000-0000-000069830000}"/>
    <cellStyle name="Normal 4 111" xfId="754" xr:uid="{00000000-0005-0000-0000-00006A830000}"/>
    <cellStyle name="Normal 4 111 2" xfId="18113" xr:uid="{00000000-0005-0000-0000-00006B830000}"/>
    <cellStyle name="Normal 4 112" xfId="755" xr:uid="{00000000-0005-0000-0000-00006C830000}"/>
    <cellStyle name="Normal 4 112 2" xfId="18114" xr:uid="{00000000-0005-0000-0000-00006D830000}"/>
    <cellStyle name="Normal 4 113" xfId="756" xr:uid="{00000000-0005-0000-0000-00006E830000}"/>
    <cellStyle name="Normal 4 113 2" xfId="18115" xr:uid="{00000000-0005-0000-0000-00006F830000}"/>
    <cellStyle name="Normal 4 114" xfId="757" xr:uid="{00000000-0005-0000-0000-000070830000}"/>
    <cellStyle name="Normal 4 114 2" xfId="18116" xr:uid="{00000000-0005-0000-0000-000071830000}"/>
    <cellStyle name="Normal 4 115" xfId="758" xr:uid="{00000000-0005-0000-0000-000072830000}"/>
    <cellStyle name="Normal 4 115 2" xfId="18117" xr:uid="{00000000-0005-0000-0000-000073830000}"/>
    <cellStyle name="Normal 4 116" xfId="759" xr:uid="{00000000-0005-0000-0000-000074830000}"/>
    <cellStyle name="Normal 4 116 2" xfId="18118" xr:uid="{00000000-0005-0000-0000-000075830000}"/>
    <cellStyle name="Normal 4 117" xfId="760" xr:uid="{00000000-0005-0000-0000-000076830000}"/>
    <cellStyle name="Normal 4 117 2" xfId="18119" xr:uid="{00000000-0005-0000-0000-000077830000}"/>
    <cellStyle name="Normal 4 118" xfId="761" xr:uid="{00000000-0005-0000-0000-000078830000}"/>
    <cellStyle name="Normal 4 118 2" xfId="18120" xr:uid="{00000000-0005-0000-0000-000079830000}"/>
    <cellStyle name="Normal 4 119" xfId="762" xr:uid="{00000000-0005-0000-0000-00007A830000}"/>
    <cellStyle name="Normal 4 119 2" xfId="18121" xr:uid="{00000000-0005-0000-0000-00007B830000}"/>
    <cellStyle name="Normal 4 12" xfId="763" xr:uid="{00000000-0005-0000-0000-00007C830000}"/>
    <cellStyle name="Normal 4 12 2" xfId="764" xr:uid="{00000000-0005-0000-0000-00007D830000}"/>
    <cellStyle name="Normal 4 12 2 2" xfId="18123" xr:uid="{00000000-0005-0000-0000-00007E830000}"/>
    <cellStyle name="Normal 4 12 3" xfId="15205" xr:uid="{00000000-0005-0000-0000-00007F830000}"/>
    <cellStyle name="Normal 4 12 3 2" xfId="18124" xr:uid="{00000000-0005-0000-0000-000080830000}"/>
    <cellStyle name="Normal 4 12 4" xfId="18122" xr:uid="{00000000-0005-0000-0000-000081830000}"/>
    <cellStyle name="Normal 4 120" xfId="765" xr:uid="{00000000-0005-0000-0000-000082830000}"/>
    <cellStyle name="Normal 4 120 2" xfId="18125" xr:uid="{00000000-0005-0000-0000-000083830000}"/>
    <cellStyle name="Normal 4 121" xfId="766" xr:uid="{00000000-0005-0000-0000-000084830000}"/>
    <cellStyle name="Normal 4 121 2" xfId="18126" xr:uid="{00000000-0005-0000-0000-000085830000}"/>
    <cellStyle name="Normal 4 122" xfId="767" xr:uid="{00000000-0005-0000-0000-000086830000}"/>
    <cellStyle name="Normal 4 122 2" xfId="18127" xr:uid="{00000000-0005-0000-0000-000087830000}"/>
    <cellStyle name="Normal 4 123" xfId="768" xr:uid="{00000000-0005-0000-0000-000088830000}"/>
    <cellStyle name="Normal 4 123 2" xfId="18128" xr:uid="{00000000-0005-0000-0000-000089830000}"/>
    <cellStyle name="Normal 4 124" xfId="769" xr:uid="{00000000-0005-0000-0000-00008A830000}"/>
    <cellStyle name="Normal 4 124 2" xfId="18129" xr:uid="{00000000-0005-0000-0000-00008B830000}"/>
    <cellStyle name="Normal 4 125" xfId="770" xr:uid="{00000000-0005-0000-0000-00008C830000}"/>
    <cellStyle name="Normal 4 125 2" xfId="18130" xr:uid="{00000000-0005-0000-0000-00008D830000}"/>
    <cellStyle name="Normal 4 126" xfId="771" xr:uid="{00000000-0005-0000-0000-00008E830000}"/>
    <cellStyle name="Normal 4 126 2" xfId="18131" xr:uid="{00000000-0005-0000-0000-00008F830000}"/>
    <cellStyle name="Normal 4 127" xfId="772" xr:uid="{00000000-0005-0000-0000-000090830000}"/>
    <cellStyle name="Normal 4 127 2" xfId="18132" xr:uid="{00000000-0005-0000-0000-000091830000}"/>
    <cellStyle name="Normal 4 128" xfId="773" xr:uid="{00000000-0005-0000-0000-000092830000}"/>
    <cellStyle name="Normal 4 128 2" xfId="18133" xr:uid="{00000000-0005-0000-0000-000093830000}"/>
    <cellStyle name="Normal 4 129" xfId="774" xr:uid="{00000000-0005-0000-0000-000094830000}"/>
    <cellStyle name="Normal 4 129 2" xfId="18134" xr:uid="{00000000-0005-0000-0000-000095830000}"/>
    <cellStyle name="Normal 4 13" xfId="775" xr:uid="{00000000-0005-0000-0000-000096830000}"/>
    <cellStyle name="Normal 4 13 2" xfId="776" xr:uid="{00000000-0005-0000-0000-000097830000}"/>
    <cellStyle name="Normal 4 13 2 2" xfId="18136" xr:uid="{00000000-0005-0000-0000-000098830000}"/>
    <cellStyle name="Normal 4 13 3" xfId="15206" xr:uid="{00000000-0005-0000-0000-000099830000}"/>
    <cellStyle name="Normal 4 13 3 2" xfId="18137" xr:uid="{00000000-0005-0000-0000-00009A830000}"/>
    <cellStyle name="Normal 4 13 4" xfId="18135" xr:uid="{00000000-0005-0000-0000-00009B830000}"/>
    <cellStyle name="Normal 4 130" xfId="777" xr:uid="{00000000-0005-0000-0000-00009C830000}"/>
    <cellStyle name="Normal 4 130 2" xfId="18138" xr:uid="{00000000-0005-0000-0000-00009D830000}"/>
    <cellStyle name="Normal 4 131" xfId="778" xr:uid="{00000000-0005-0000-0000-00009E830000}"/>
    <cellStyle name="Normal 4 131 2" xfId="18139" xr:uid="{00000000-0005-0000-0000-00009F830000}"/>
    <cellStyle name="Normal 4 132" xfId="779" xr:uid="{00000000-0005-0000-0000-0000A0830000}"/>
    <cellStyle name="Normal 4 132 2" xfId="18140" xr:uid="{00000000-0005-0000-0000-0000A1830000}"/>
    <cellStyle name="Normal 4 133" xfId="780" xr:uid="{00000000-0005-0000-0000-0000A2830000}"/>
    <cellStyle name="Normal 4 133 2" xfId="18141" xr:uid="{00000000-0005-0000-0000-0000A3830000}"/>
    <cellStyle name="Normal 4 134" xfId="781" xr:uid="{00000000-0005-0000-0000-0000A4830000}"/>
    <cellStyle name="Normal 4 134 2" xfId="18142" xr:uid="{00000000-0005-0000-0000-0000A5830000}"/>
    <cellStyle name="Normal 4 135" xfId="782" xr:uid="{00000000-0005-0000-0000-0000A6830000}"/>
    <cellStyle name="Normal 4 135 2" xfId="18143" xr:uid="{00000000-0005-0000-0000-0000A7830000}"/>
    <cellStyle name="Normal 4 136" xfId="783" xr:uid="{00000000-0005-0000-0000-0000A8830000}"/>
    <cellStyle name="Normal 4 136 2" xfId="18144" xr:uid="{00000000-0005-0000-0000-0000A9830000}"/>
    <cellStyle name="Normal 4 137" xfId="784" xr:uid="{00000000-0005-0000-0000-0000AA830000}"/>
    <cellStyle name="Normal 4 137 2" xfId="18145" xr:uid="{00000000-0005-0000-0000-0000AB830000}"/>
    <cellStyle name="Normal 4 138" xfId="785" xr:uid="{00000000-0005-0000-0000-0000AC830000}"/>
    <cellStyle name="Normal 4 138 2" xfId="18146" xr:uid="{00000000-0005-0000-0000-0000AD830000}"/>
    <cellStyle name="Normal 4 139" xfId="786" xr:uid="{00000000-0005-0000-0000-0000AE830000}"/>
    <cellStyle name="Normal 4 139 2" xfId="18147" xr:uid="{00000000-0005-0000-0000-0000AF830000}"/>
    <cellStyle name="Normal 4 14" xfId="787" xr:uid="{00000000-0005-0000-0000-0000B0830000}"/>
    <cellStyle name="Normal 4 14 2" xfId="18148" xr:uid="{00000000-0005-0000-0000-0000B1830000}"/>
    <cellStyle name="Normal 4 140" xfId="788" xr:uid="{00000000-0005-0000-0000-0000B2830000}"/>
    <cellStyle name="Normal 4 140 2" xfId="18149" xr:uid="{00000000-0005-0000-0000-0000B3830000}"/>
    <cellStyle name="Normal 4 141" xfId="789" xr:uid="{00000000-0005-0000-0000-0000B4830000}"/>
    <cellStyle name="Normal 4 141 2" xfId="18150" xr:uid="{00000000-0005-0000-0000-0000B5830000}"/>
    <cellStyle name="Normal 4 142" xfId="790" xr:uid="{00000000-0005-0000-0000-0000B6830000}"/>
    <cellStyle name="Normal 4 142 2" xfId="18151" xr:uid="{00000000-0005-0000-0000-0000B7830000}"/>
    <cellStyle name="Normal 4 143" xfId="791" xr:uid="{00000000-0005-0000-0000-0000B8830000}"/>
    <cellStyle name="Normal 4 143 2" xfId="18152" xr:uid="{00000000-0005-0000-0000-0000B9830000}"/>
    <cellStyle name="Normal 4 144" xfId="792" xr:uid="{00000000-0005-0000-0000-0000BA830000}"/>
    <cellStyle name="Normal 4 144 2" xfId="18153" xr:uid="{00000000-0005-0000-0000-0000BB830000}"/>
    <cellStyle name="Normal 4 145" xfId="793" xr:uid="{00000000-0005-0000-0000-0000BC830000}"/>
    <cellStyle name="Normal 4 145 2" xfId="18154" xr:uid="{00000000-0005-0000-0000-0000BD830000}"/>
    <cellStyle name="Normal 4 146" xfId="794" xr:uid="{00000000-0005-0000-0000-0000BE830000}"/>
    <cellStyle name="Normal 4 146 2" xfId="18155" xr:uid="{00000000-0005-0000-0000-0000BF830000}"/>
    <cellStyle name="Normal 4 147" xfId="795" xr:uid="{00000000-0005-0000-0000-0000C0830000}"/>
    <cellStyle name="Normal 4 147 2" xfId="18156" xr:uid="{00000000-0005-0000-0000-0000C1830000}"/>
    <cellStyle name="Normal 4 148" xfId="796" xr:uid="{00000000-0005-0000-0000-0000C2830000}"/>
    <cellStyle name="Normal 4 148 2" xfId="18157" xr:uid="{00000000-0005-0000-0000-0000C3830000}"/>
    <cellStyle name="Normal 4 149" xfId="797" xr:uid="{00000000-0005-0000-0000-0000C4830000}"/>
    <cellStyle name="Normal 4 149 2" xfId="18158" xr:uid="{00000000-0005-0000-0000-0000C5830000}"/>
    <cellStyle name="Normal 4 15" xfId="798" xr:uid="{00000000-0005-0000-0000-0000C6830000}"/>
    <cellStyle name="Normal 4 15 2" xfId="18159" xr:uid="{00000000-0005-0000-0000-0000C7830000}"/>
    <cellStyle name="Normal 4 150" xfId="799" xr:uid="{00000000-0005-0000-0000-0000C8830000}"/>
    <cellStyle name="Normal 4 150 2" xfId="18160" xr:uid="{00000000-0005-0000-0000-0000C9830000}"/>
    <cellStyle name="Normal 4 151" xfId="800" xr:uid="{00000000-0005-0000-0000-0000CA830000}"/>
    <cellStyle name="Normal 4 151 2" xfId="18161" xr:uid="{00000000-0005-0000-0000-0000CB830000}"/>
    <cellStyle name="Normal 4 152" xfId="801" xr:uid="{00000000-0005-0000-0000-0000CC830000}"/>
    <cellStyle name="Normal 4 152 2" xfId="18162" xr:uid="{00000000-0005-0000-0000-0000CD830000}"/>
    <cellStyle name="Normal 4 153" xfId="802" xr:uid="{00000000-0005-0000-0000-0000CE830000}"/>
    <cellStyle name="Normal 4 153 2" xfId="18163" xr:uid="{00000000-0005-0000-0000-0000CF830000}"/>
    <cellStyle name="Normal 4 154" xfId="803" xr:uid="{00000000-0005-0000-0000-0000D0830000}"/>
    <cellStyle name="Normal 4 154 2" xfId="18164" xr:uid="{00000000-0005-0000-0000-0000D1830000}"/>
    <cellStyle name="Normal 4 155" xfId="804" xr:uid="{00000000-0005-0000-0000-0000D2830000}"/>
    <cellStyle name="Normal 4 155 2" xfId="18165" xr:uid="{00000000-0005-0000-0000-0000D3830000}"/>
    <cellStyle name="Normal 4 156" xfId="805" xr:uid="{00000000-0005-0000-0000-0000D4830000}"/>
    <cellStyle name="Normal 4 156 2" xfId="18166" xr:uid="{00000000-0005-0000-0000-0000D5830000}"/>
    <cellStyle name="Normal 4 157" xfId="806" xr:uid="{00000000-0005-0000-0000-0000D6830000}"/>
    <cellStyle name="Normal 4 157 2" xfId="18167" xr:uid="{00000000-0005-0000-0000-0000D7830000}"/>
    <cellStyle name="Normal 4 158" xfId="807" xr:uid="{00000000-0005-0000-0000-0000D8830000}"/>
    <cellStyle name="Normal 4 158 2" xfId="18168" xr:uid="{00000000-0005-0000-0000-0000D9830000}"/>
    <cellStyle name="Normal 4 159" xfId="808" xr:uid="{00000000-0005-0000-0000-0000DA830000}"/>
    <cellStyle name="Normal 4 159 2" xfId="18169" xr:uid="{00000000-0005-0000-0000-0000DB830000}"/>
    <cellStyle name="Normal 4 16" xfId="809" xr:uid="{00000000-0005-0000-0000-0000DC830000}"/>
    <cellStyle name="Normal 4 16 2" xfId="18170" xr:uid="{00000000-0005-0000-0000-0000DD830000}"/>
    <cellStyle name="Normal 4 160" xfId="810" xr:uid="{00000000-0005-0000-0000-0000DE830000}"/>
    <cellStyle name="Normal 4 160 2" xfId="18171" xr:uid="{00000000-0005-0000-0000-0000DF830000}"/>
    <cellStyle name="Normal 4 161" xfId="811" xr:uid="{00000000-0005-0000-0000-0000E0830000}"/>
    <cellStyle name="Normal 4 161 2" xfId="18172" xr:uid="{00000000-0005-0000-0000-0000E1830000}"/>
    <cellStyle name="Normal 4 162" xfId="812" xr:uid="{00000000-0005-0000-0000-0000E2830000}"/>
    <cellStyle name="Normal 4 162 2" xfId="18173" xr:uid="{00000000-0005-0000-0000-0000E3830000}"/>
    <cellStyle name="Normal 4 163" xfId="813" xr:uid="{00000000-0005-0000-0000-0000E4830000}"/>
    <cellStyle name="Normal 4 163 2" xfId="18174" xr:uid="{00000000-0005-0000-0000-0000E5830000}"/>
    <cellStyle name="Normal 4 164" xfId="814" xr:uid="{00000000-0005-0000-0000-0000E6830000}"/>
    <cellStyle name="Normal 4 164 2" xfId="18175" xr:uid="{00000000-0005-0000-0000-0000E7830000}"/>
    <cellStyle name="Normal 4 165" xfId="815" xr:uid="{00000000-0005-0000-0000-0000E8830000}"/>
    <cellStyle name="Normal 4 165 2" xfId="18176" xr:uid="{00000000-0005-0000-0000-0000E9830000}"/>
    <cellStyle name="Normal 4 166" xfId="816" xr:uid="{00000000-0005-0000-0000-0000EA830000}"/>
    <cellStyle name="Normal 4 166 2" xfId="18177" xr:uid="{00000000-0005-0000-0000-0000EB830000}"/>
    <cellStyle name="Normal 4 167" xfId="817" xr:uid="{00000000-0005-0000-0000-0000EC830000}"/>
    <cellStyle name="Normal 4 167 2" xfId="18178" xr:uid="{00000000-0005-0000-0000-0000ED830000}"/>
    <cellStyle name="Normal 4 168" xfId="818" xr:uid="{00000000-0005-0000-0000-0000EE830000}"/>
    <cellStyle name="Normal 4 168 2" xfId="18179" xr:uid="{00000000-0005-0000-0000-0000EF830000}"/>
    <cellStyle name="Normal 4 169" xfId="819" xr:uid="{00000000-0005-0000-0000-0000F0830000}"/>
    <cellStyle name="Normal 4 169 2" xfId="18180" xr:uid="{00000000-0005-0000-0000-0000F1830000}"/>
    <cellStyle name="Normal 4 17" xfId="820" xr:uid="{00000000-0005-0000-0000-0000F2830000}"/>
    <cellStyle name="Normal 4 17 2" xfId="18181" xr:uid="{00000000-0005-0000-0000-0000F3830000}"/>
    <cellStyle name="Normal 4 170" xfId="821" xr:uid="{00000000-0005-0000-0000-0000F4830000}"/>
    <cellStyle name="Normal 4 170 2" xfId="18182" xr:uid="{00000000-0005-0000-0000-0000F5830000}"/>
    <cellStyle name="Normal 4 171" xfId="822" xr:uid="{00000000-0005-0000-0000-0000F6830000}"/>
    <cellStyle name="Normal 4 171 2" xfId="18183" xr:uid="{00000000-0005-0000-0000-0000F7830000}"/>
    <cellStyle name="Normal 4 172" xfId="823" xr:uid="{00000000-0005-0000-0000-0000F8830000}"/>
    <cellStyle name="Normal 4 172 2" xfId="18184" xr:uid="{00000000-0005-0000-0000-0000F9830000}"/>
    <cellStyle name="Normal 4 173" xfId="824" xr:uid="{00000000-0005-0000-0000-0000FA830000}"/>
    <cellStyle name="Normal 4 173 2" xfId="18185" xr:uid="{00000000-0005-0000-0000-0000FB830000}"/>
    <cellStyle name="Normal 4 174" xfId="825" xr:uid="{00000000-0005-0000-0000-0000FC830000}"/>
    <cellStyle name="Normal 4 174 2" xfId="18186" xr:uid="{00000000-0005-0000-0000-0000FD830000}"/>
    <cellStyle name="Normal 4 175" xfId="826" xr:uid="{00000000-0005-0000-0000-0000FE830000}"/>
    <cellStyle name="Normal 4 175 2" xfId="18187" xr:uid="{00000000-0005-0000-0000-0000FF830000}"/>
    <cellStyle name="Normal 4 176" xfId="827" xr:uid="{00000000-0005-0000-0000-000000840000}"/>
    <cellStyle name="Normal 4 176 2" xfId="18188" xr:uid="{00000000-0005-0000-0000-000001840000}"/>
    <cellStyle name="Normal 4 177" xfId="828" xr:uid="{00000000-0005-0000-0000-000002840000}"/>
    <cellStyle name="Normal 4 177 2" xfId="18189" xr:uid="{00000000-0005-0000-0000-000003840000}"/>
    <cellStyle name="Normal 4 178" xfId="829" xr:uid="{00000000-0005-0000-0000-000004840000}"/>
    <cellStyle name="Normal 4 178 2" xfId="18190" xr:uid="{00000000-0005-0000-0000-000005840000}"/>
    <cellStyle name="Normal 4 179" xfId="830" xr:uid="{00000000-0005-0000-0000-000006840000}"/>
    <cellStyle name="Normal 4 179 2" xfId="18191" xr:uid="{00000000-0005-0000-0000-000007840000}"/>
    <cellStyle name="Normal 4 18" xfId="831" xr:uid="{00000000-0005-0000-0000-000008840000}"/>
    <cellStyle name="Normal 4 18 2" xfId="18192" xr:uid="{00000000-0005-0000-0000-000009840000}"/>
    <cellStyle name="Normal 4 180" xfId="832" xr:uid="{00000000-0005-0000-0000-00000A840000}"/>
    <cellStyle name="Normal 4 180 2" xfId="18193" xr:uid="{00000000-0005-0000-0000-00000B840000}"/>
    <cellStyle name="Normal 4 181" xfId="833" xr:uid="{00000000-0005-0000-0000-00000C840000}"/>
    <cellStyle name="Normal 4 181 2" xfId="18194" xr:uid="{00000000-0005-0000-0000-00000D840000}"/>
    <cellStyle name="Normal 4 182" xfId="834" xr:uid="{00000000-0005-0000-0000-00000E840000}"/>
    <cellStyle name="Normal 4 182 2" xfId="18195" xr:uid="{00000000-0005-0000-0000-00000F840000}"/>
    <cellStyle name="Normal 4 182 3" xfId="15207" xr:uid="{00000000-0005-0000-0000-000010840000}"/>
    <cellStyle name="Normal 4 183" xfId="835" xr:uid="{00000000-0005-0000-0000-000011840000}"/>
    <cellStyle name="Normal 4 183 2" xfId="18196" xr:uid="{00000000-0005-0000-0000-000012840000}"/>
    <cellStyle name="Normal 4 184" xfId="15208" xr:uid="{00000000-0005-0000-0000-000013840000}"/>
    <cellStyle name="Normal 4 184 2" xfId="18197" xr:uid="{00000000-0005-0000-0000-000014840000}"/>
    <cellStyle name="Normal 4 185" xfId="18095" xr:uid="{00000000-0005-0000-0000-000015840000}"/>
    <cellStyle name="Normal 4 19" xfId="836" xr:uid="{00000000-0005-0000-0000-000016840000}"/>
    <cellStyle name="Normal 4 19 2" xfId="18198" xr:uid="{00000000-0005-0000-0000-000017840000}"/>
    <cellStyle name="Normal 4 2" xfId="837" xr:uid="{00000000-0005-0000-0000-000018840000}"/>
    <cellStyle name="Normal 4 2 2" xfId="838" xr:uid="{00000000-0005-0000-0000-000019840000}"/>
    <cellStyle name="Normal 4 2 2 2" xfId="839" xr:uid="{00000000-0005-0000-0000-00001A840000}"/>
    <cellStyle name="Normal 4 2 2 2 2" xfId="15211" xr:uid="{00000000-0005-0000-0000-00001B840000}"/>
    <cellStyle name="Normal 4 2 2 2 2 2" xfId="18202" xr:uid="{00000000-0005-0000-0000-00001C840000}"/>
    <cellStyle name="Normal 4 2 2 2 3" xfId="18201" xr:uid="{00000000-0005-0000-0000-00001D840000}"/>
    <cellStyle name="Normal 4 2 2 2 4" xfId="15210" xr:uid="{00000000-0005-0000-0000-00001E840000}"/>
    <cellStyle name="Normal 4 2 2 3" xfId="840" xr:uid="{00000000-0005-0000-0000-00001F840000}"/>
    <cellStyle name="Normal 4 2 2 3 2" xfId="18203" xr:uid="{00000000-0005-0000-0000-000020840000}"/>
    <cellStyle name="Normal 4 2 2 3 3" xfId="15212" xr:uid="{00000000-0005-0000-0000-000021840000}"/>
    <cellStyle name="Normal 4 2 2 4" xfId="18200" xr:uid="{00000000-0005-0000-0000-000022840000}"/>
    <cellStyle name="Normal 4 2 2 5" xfId="15209" xr:uid="{00000000-0005-0000-0000-000023840000}"/>
    <cellStyle name="Normal 4 2 3" xfId="841" xr:uid="{00000000-0005-0000-0000-000024840000}"/>
    <cellStyle name="Normal 4 2 3 2" xfId="18204" xr:uid="{00000000-0005-0000-0000-000025840000}"/>
    <cellStyle name="Normal 4 2 3 3" xfId="15213" xr:uid="{00000000-0005-0000-0000-000026840000}"/>
    <cellStyle name="Normal 4 2 4" xfId="842" xr:uid="{00000000-0005-0000-0000-000027840000}"/>
    <cellStyle name="Normal 4 2 4 2" xfId="18205" xr:uid="{00000000-0005-0000-0000-000028840000}"/>
    <cellStyle name="Normal 4 2 4 3" xfId="15214" xr:uid="{00000000-0005-0000-0000-000029840000}"/>
    <cellStyle name="Normal 4 2 5" xfId="843" xr:uid="{00000000-0005-0000-0000-00002A840000}"/>
    <cellStyle name="Normal 4 2 5 2" xfId="18206" xr:uid="{00000000-0005-0000-0000-00002B840000}"/>
    <cellStyle name="Normal 4 2 6" xfId="15215" xr:uid="{00000000-0005-0000-0000-00002C840000}"/>
    <cellStyle name="Normal 4 2 6 2" xfId="18207" xr:uid="{00000000-0005-0000-0000-00002D840000}"/>
    <cellStyle name="Normal 4 2 7" xfId="18199" xr:uid="{00000000-0005-0000-0000-00002E840000}"/>
    <cellStyle name="Normal 4 20" xfId="844" xr:uid="{00000000-0005-0000-0000-00002F840000}"/>
    <cellStyle name="Normal 4 20 2" xfId="18208" xr:uid="{00000000-0005-0000-0000-000030840000}"/>
    <cellStyle name="Normal 4 21" xfId="845" xr:uid="{00000000-0005-0000-0000-000031840000}"/>
    <cellStyle name="Normal 4 21 2" xfId="18209" xr:uid="{00000000-0005-0000-0000-000032840000}"/>
    <cellStyle name="Normal 4 22" xfId="846" xr:uid="{00000000-0005-0000-0000-000033840000}"/>
    <cellStyle name="Normal 4 22 2" xfId="18210" xr:uid="{00000000-0005-0000-0000-000034840000}"/>
    <cellStyle name="Normal 4 23" xfId="847" xr:uid="{00000000-0005-0000-0000-000035840000}"/>
    <cellStyle name="Normal 4 23 2" xfId="18211" xr:uid="{00000000-0005-0000-0000-000036840000}"/>
    <cellStyle name="Normal 4 24" xfId="848" xr:uid="{00000000-0005-0000-0000-000037840000}"/>
    <cellStyle name="Normal 4 24 2" xfId="18212" xr:uid="{00000000-0005-0000-0000-000038840000}"/>
    <cellStyle name="Normal 4 25" xfId="849" xr:uid="{00000000-0005-0000-0000-000039840000}"/>
    <cellStyle name="Normal 4 25 2" xfId="18213" xr:uid="{00000000-0005-0000-0000-00003A840000}"/>
    <cellStyle name="Normal 4 26" xfId="850" xr:uid="{00000000-0005-0000-0000-00003B840000}"/>
    <cellStyle name="Normal 4 26 2" xfId="18214" xr:uid="{00000000-0005-0000-0000-00003C840000}"/>
    <cellStyle name="Normal 4 27" xfId="851" xr:uid="{00000000-0005-0000-0000-00003D840000}"/>
    <cellStyle name="Normal 4 27 2" xfId="18215" xr:uid="{00000000-0005-0000-0000-00003E840000}"/>
    <cellStyle name="Normal 4 28" xfId="852" xr:uid="{00000000-0005-0000-0000-00003F840000}"/>
    <cellStyle name="Normal 4 28 2" xfId="18216" xr:uid="{00000000-0005-0000-0000-000040840000}"/>
    <cellStyle name="Normal 4 29" xfId="853" xr:uid="{00000000-0005-0000-0000-000041840000}"/>
    <cellStyle name="Normal 4 29 2" xfId="18217" xr:uid="{00000000-0005-0000-0000-000042840000}"/>
    <cellStyle name="Normal 4 3" xfId="854" xr:uid="{00000000-0005-0000-0000-000043840000}"/>
    <cellStyle name="Normal 4 3 2" xfId="855" xr:uid="{00000000-0005-0000-0000-000044840000}"/>
    <cellStyle name="Normal 4 3 2 2" xfId="856" xr:uid="{00000000-0005-0000-0000-000045840000}"/>
    <cellStyle name="Normal 4 3 2 2 2" xfId="18220" xr:uid="{00000000-0005-0000-0000-000046840000}"/>
    <cellStyle name="Normal 4 3 2 2 3" xfId="15217" xr:uid="{00000000-0005-0000-0000-000047840000}"/>
    <cellStyle name="Normal 4 3 2 3" xfId="15218" xr:uid="{00000000-0005-0000-0000-000048840000}"/>
    <cellStyle name="Normal 4 3 2 3 2" xfId="18221" xr:uid="{00000000-0005-0000-0000-000049840000}"/>
    <cellStyle name="Normal 4 3 2 4" xfId="18219" xr:uid="{00000000-0005-0000-0000-00004A840000}"/>
    <cellStyle name="Normal 4 3 2 5" xfId="15216" xr:uid="{00000000-0005-0000-0000-00004B840000}"/>
    <cellStyle name="Normal 4 3 3" xfId="857" xr:uid="{00000000-0005-0000-0000-00004C840000}"/>
    <cellStyle name="Normal 4 3 3 2" xfId="18222" xr:uid="{00000000-0005-0000-0000-00004D840000}"/>
    <cellStyle name="Normal 4 3 3 3" xfId="15219" xr:uid="{00000000-0005-0000-0000-00004E840000}"/>
    <cellStyle name="Normal 4 3 4" xfId="858" xr:uid="{00000000-0005-0000-0000-00004F840000}"/>
    <cellStyle name="Normal 4 3 4 2" xfId="18223" xr:uid="{00000000-0005-0000-0000-000050840000}"/>
    <cellStyle name="Normal 4 3 5" xfId="15220" xr:uid="{00000000-0005-0000-0000-000051840000}"/>
    <cellStyle name="Normal 4 3 5 2" xfId="18224" xr:uid="{00000000-0005-0000-0000-000052840000}"/>
    <cellStyle name="Normal 4 3 6" xfId="18218" xr:uid="{00000000-0005-0000-0000-000053840000}"/>
    <cellStyle name="Normal 4 30" xfId="859" xr:uid="{00000000-0005-0000-0000-000054840000}"/>
    <cellStyle name="Normal 4 30 2" xfId="18225" xr:uid="{00000000-0005-0000-0000-000055840000}"/>
    <cellStyle name="Normal 4 31" xfId="860" xr:uid="{00000000-0005-0000-0000-000056840000}"/>
    <cellStyle name="Normal 4 31 2" xfId="18226" xr:uid="{00000000-0005-0000-0000-000057840000}"/>
    <cellStyle name="Normal 4 32" xfId="861" xr:uid="{00000000-0005-0000-0000-000058840000}"/>
    <cellStyle name="Normal 4 32 2" xfId="18227" xr:uid="{00000000-0005-0000-0000-000059840000}"/>
    <cellStyle name="Normal 4 33" xfId="862" xr:uid="{00000000-0005-0000-0000-00005A840000}"/>
    <cellStyle name="Normal 4 33 2" xfId="18228" xr:uid="{00000000-0005-0000-0000-00005B840000}"/>
    <cellStyle name="Normal 4 34" xfId="863" xr:uid="{00000000-0005-0000-0000-00005C840000}"/>
    <cellStyle name="Normal 4 34 2" xfId="18229" xr:uid="{00000000-0005-0000-0000-00005D840000}"/>
    <cellStyle name="Normal 4 35" xfId="864" xr:uid="{00000000-0005-0000-0000-00005E840000}"/>
    <cellStyle name="Normal 4 35 2" xfId="18230" xr:uid="{00000000-0005-0000-0000-00005F840000}"/>
    <cellStyle name="Normal 4 36" xfId="865" xr:uid="{00000000-0005-0000-0000-000060840000}"/>
    <cellStyle name="Normal 4 36 2" xfId="18231" xr:uid="{00000000-0005-0000-0000-000061840000}"/>
    <cellStyle name="Normal 4 37" xfId="866" xr:uid="{00000000-0005-0000-0000-000062840000}"/>
    <cellStyle name="Normal 4 37 2" xfId="18232" xr:uid="{00000000-0005-0000-0000-000063840000}"/>
    <cellStyle name="Normal 4 38" xfId="867" xr:uid="{00000000-0005-0000-0000-000064840000}"/>
    <cellStyle name="Normal 4 38 2" xfId="18233" xr:uid="{00000000-0005-0000-0000-000065840000}"/>
    <cellStyle name="Normal 4 39" xfId="868" xr:uid="{00000000-0005-0000-0000-000066840000}"/>
    <cellStyle name="Normal 4 39 2" xfId="18234" xr:uid="{00000000-0005-0000-0000-000067840000}"/>
    <cellStyle name="Normal 4 4" xfId="869" xr:uid="{00000000-0005-0000-0000-000068840000}"/>
    <cellStyle name="Normal 4 4 2" xfId="870" xr:uid="{00000000-0005-0000-0000-000069840000}"/>
    <cellStyle name="Normal 4 4 2 2" xfId="18236" xr:uid="{00000000-0005-0000-0000-00006A840000}"/>
    <cellStyle name="Normal 4 4 2 3" xfId="15221" xr:uid="{00000000-0005-0000-0000-00006B840000}"/>
    <cellStyle name="Normal 4 4 3" xfId="871" xr:uid="{00000000-0005-0000-0000-00006C840000}"/>
    <cellStyle name="Normal 4 4 3 2" xfId="18237" xr:uid="{00000000-0005-0000-0000-00006D840000}"/>
    <cellStyle name="Normal 4 4 3 3" xfId="15222" xr:uid="{00000000-0005-0000-0000-00006E840000}"/>
    <cellStyle name="Normal 4 4 4" xfId="872" xr:uid="{00000000-0005-0000-0000-00006F840000}"/>
    <cellStyle name="Normal 4 4 4 2" xfId="18238" xr:uid="{00000000-0005-0000-0000-000070840000}"/>
    <cellStyle name="Normal 4 4 5" xfId="15223" xr:uid="{00000000-0005-0000-0000-000071840000}"/>
    <cellStyle name="Normal 4 4 5 2" xfId="18239" xr:uid="{00000000-0005-0000-0000-000072840000}"/>
    <cellStyle name="Normal 4 4 6" xfId="18235" xr:uid="{00000000-0005-0000-0000-000073840000}"/>
    <cellStyle name="Normal 4 40" xfId="873" xr:uid="{00000000-0005-0000-0000-000074840000}"/>
    <cellStyle name="Normal 4 40 2" xfId="18240" xr:uid="{00000000-0005-0000-0000-000075840000}"/>
    <cellStyle name="Normal 4 41" xfId="874" xr:uid="{00000000-0005-0000-0000-000076840000}"/>
    <cellStyle name="Normal 4 41 2" xfId="18241" xr:uid="{00000000-0005-0000-0000-000077840000}"/>
    <cellStyle name="Normal 4 42" xfId="875" xr:uid="{00000000-0005-0000-0000-000078840000}"/>
    <cellStyle name="Normal 4 42 2" xfId="18242" xr:uid="{00000000-0005-0000-0000-000079840000}"/>
    <cellStyle name="Normal 4 43" xfId="876" xr:uid="{00000000-0005-0000-0000-00007A840000}"/>
    <cellStyle name="Normal 4 43 2" xfId="18243" xr:uid="{00000000-0005-0000-0000-00007B840000}"/>
    <cellStyle name="Normal 4 44" xfId="877" xr:uid="{00000000-0005-0000-0000-00007C840000}"/>
    <cellStyle name="Normal 4 44 2" xfId="18244" xr:uid="{00000000-0005-0000-0000-00007D840000}"/>
    <cellStyle name="Normal 4 45" xfId="878" xr:uid="{00000000-0005-0000-0000-00007E840000}"/>
    <cellStyle name="Normal 4 45 2" xfId="18245" xr:uid="{00000000-0005-0000-0000-00007F840000}"/>
    <cellStyle name="Normal 4 46" xfId="879" xr:uid="{00000000-0005-0000-0000-000080840000}"/>
    <cellStyle name="Normal 4 46 2" xfId="18246" xr:uid="{00000000-0005-0000-0000-000081840000}"/>
    <cellStyle name="Normal 4 47" xfId="880" xr:uid="{00000000-0005-0000-0000-000082840000}"/>
    <cellStyle name="Normal 4 47 2" xfId="18247" xr:uid="{00000000-0005-0000-0000-000083840000}"/>
    <cellStyle name="Normal 4 48" xfId="881" xr:uid="{00000000-0005-0000-0000-000084840000}"/>
    <cellStyle name="Normal 4 48 2" xfId="18248" xr:uid="{00000000-0005-0000-0000-000085840000}"/>
    <cellStyle name="Normal 4 49" xfId="882" xr:uid="{00000000-0005-0000-0000-000086840000}"/>
    <cellStyle name="Normal 4 49 2" xfId="18249" xr:uid="{00000000-0005-0000-0000-000087840000}"/>
    <cellStyle name="Normal 4 5" xfId="883" xr:uid="{00000000-0005-0000-0000-000088840000}"/>
    <cellStyle name="Normal 4 5 2" xfId="884" xr:uid="{00000000-0005-0000-0000-000089840000}"/>
    <cellStyle name="Normal 4 5 2 2" xfId="18251" xr:uid="{00000000-0005-0000-0000-00008A840000}"/>
    <cellStyle name="Normal 4 5 2 3" xfId="15224" xr:uid="{00000000-0005-0000-0000-00008B840000}"/>
    <cellStyle name="Normal 4 5 3" xfId="885" xr:uid="{00000000-0005-0000-0000-00008C840000}"/>
    <cellStyle name="Normal 4 5 3 2" xfId="18252" xr:uid="{00000000-0005-0000-0000-00008D840000}"/>
    <cellStyle name="Normal 4 5 3 3" xfId="15225" xr:uid="{00000000-0005-0000-0000-00008E840000}"/>
    <cellStyle name="Normal 4 5 4" xfId="886" xr:uid="{00000000-0005-0000-0000-00008F840000}"/>
    <cellStyle name="Normal 4 5 4 2" xfId="18253" xr:uid="{00000000-0005-0000-0000-000090840000}"/>
    <cellStyle name="Normal 4 5 5" xfId="15226" xr:uid="{00000000-0005-0000-0000-000091840000}"/>
    <cellStyle name="Normal 4 5 5 2" xfId="18254" xr:uid="{00000000-0005-0000-0000-000092840000}"/>
    <cellStyle name="Normal 4 5 6" xfId="18250" xr:uid="{00000000-0005-0000-0000-000093840000}"/>
    <cellStyle name="Normal 4 50" xfId="887" xr:uid="{00000000-0005-0000-0000-000094840000}"/>
    <cellStyle name="Normal 4 50 2" xfId="18255" xr:uid="{00000000-0005-0000-0000-000095840000}"/>
    <cellStyle name="Normal 4 51" xfId="888" xr:uid="{00000000-0005-0000-0000-000096840000}"/>
    <cellStyle name="Normal 4 51 2" xfId="18256" xr:uid="{00000000-0005-0000-0000-000097840000}"/>
    <cellStyle name="Normal 4 52" xfId="889" xr:uid="{00000000-0005-0000-0000-000098840000}"/>
    <cellStyle name="Normal 4 52 2" xfId="18257" xr:uid="{00000000-0005-0000-0000-000099840000}"/>
    <cellStyle name="Normal 4 53" xfId="890" xr:uid="{00000000-0005-0000-0000-00009A840000}"/>
    <cellStyle name="Normal 4 53 2" xfId="18258" xr:uid="{00000000-0005-0000-0000-00009B840000}"/>
    <cellStyle name="Normal 4 54" xfId="891" xr:uid="{00000000-0005-0000-0000-00009C840000}"/>
    <cellStyle name="Normal 4 54 2" xfId="18259" xr:uid="{00000000-0005-0000-0000-00009D840000}"/>
    <cellStyle name="Normal 4 55" xfId="892" xr:uid="{00000000-0005-0000-0000-00009E840000}"/>
    <cellStyle name="Normal 4 55 2" xfId="18260" xr:uid="{00000000-0005-0000-0000-00009F840000}"/>
    <cellStyle name="Normal 4 56" xfId="893" xr:uid="{00000000-0005-0000-0000-0000A0840000}"/>
    <cellStyle name="Normal 4 56 2" xfId="18261" xr:uid="{00000000-0005-0000-0000-0000A1840000}"/>
    <cellStyle name="Normal 4 57" xfId="894" xr:uid="{00000000-0005-0000-0000-0000A2840000}"/>
    <cellStyle name="Normal 4 57 2" xfId="18262" xr:uid="{00000000-0005-0000-0000-0000A3840000}"/>
    <cellStyle name="Normal 4 58" xfId="895" xr:uid="{00000000-0005-0000-0000-0000A4840000}"/>
    <cellStyle name="Normal 4 58 2" xfId="18263" xr:uid="{00000000-0005-0000-0000-0000A5840000}"/>
    <cellStyle name="Normal 4 59" xfId="896" xr:uid="{00000000-0005-0000-0000-0000A6840000}"/>
    <cellStyle name="Normal 4 59 2" xfId="18264" xr:uid="{00000000-0005-0000-0000-0000A7840000}"/>
    <cellStyle name="Normal 4 6" xfId="897" xr:uid="{00000000-0005-0000-0000-0000A8840000}"/>
    <cellStyle name="Normal 4 6 2" xfId="898" xr:uid="{00000000-0005-0000-0000-0000A9840000}"/>
    <cellStyle name="Normal 4 6 2 2" xfId="18266" xr:uid="{00000000-0005-0000-0000-0000AA840000}"/>
    <cellStyle name="Normal 4 6 2 3" xfId="15227" xr:uid="{00000000-0005-0000-0000-0000AB840000}"/>
    <cellStyle name="Normal 4 6 3" xfId="899" xr:uid="{00000000-0005-0000-0000-0000AC840000}"/>
    <cellStyle name="Normal 4 6 3 2" xfId="18267" xr:uid="{00000000-0005-0000-0000-0000AD840000}"/>
    <cellStyle name="Normal 4 6 3 3" xfId="15228" xr:uid="{00000000-0005-0000-0000-0000AE840000}"/>
    <cellStyle name="Normal 4 6 4" xfId="900" xr:uid="{00000000-0005-0000-0000-0000AF840000}"/>
    <cellStyle name="Normal 4 6 4 2" xfId="18268" xr:uid="{00000000-0005-0000-0000-0000B0840000}"/>
    <cellStyle name="Normal 4 6 5" xfId="15229" xr:uid="{00000000-0005-0000-0000-0000B1840000}"/>
    <cellStyle name="Normal 4 6 5 2" xfId="18269" xr:uid="{00000000-0005-0000-0000-0000B2840000}"/>
    <cellStyle name="Normal 4 6 6" xfId="18265" xr:uid="{00000000-0005-0000-0000-0000B3840000}"/>
    <cellStyle name="Normal 4 60" xfId="901" xr:uid="{00000000-0005-0000-0000-0000B4840000}"/>
    <cellStyle name="Normal 4 60 2" xfId="18270" xr:uid="{00000000-0005-0000-0000-0000B5840000}"/>
    <cellStyle name="Normal 4 61" xfId="902" xr:uid="{00000000-0005-0000-0000-0000B6840000}"/>
    <cellStyle name="Normal 4 61 2" xfId="18271" xr:uid="{00000000-0005-0000-0000-0000B7840000}"/>
    <cellStyle name="Normal 4 62" xfId="903" xr:uid="{00000000-0005-0000-0000-0000B8840000}"/>
    <cellStyle name="Normal 4 62 2" xfId="18272" xr:uid="{00000000-0005-0000-0000-0000B9840000}"/>
    <cellStyle name="Normal 4 63" xfId="904" xr:uid="{00000000-0005-0000-0000-0000BA840000}"/>
    <cellStyle name="Normal 4 63 2" xfId="18273" xr:uid="{00000000-0005-0000-0000-0000BB840000}"/>
    <cellStyle name="Normal 4 64" xfId="905" xr:uid="{00000000-0005-0000-0000-0000BC840000}"/>
    <cellStyle name="Normal 4 64 2" xfId="18274" xr:uid="{00000000-0005-0000-0000-0000BD840000}"/>
    <cellStyle name="Normal 4 65" xfId="906" xr:uid="{00000000-0005-0000-0000-0000BE840000}"/>
    <cellStyle name="Normal 4 65 2" xfId="18275" xr:uid="{00000000-0005-0000-0000-0000BF840000}"/>
    <cellStyle name="Normal 4 66" xfId="907" xr:uid="{00000000-0005-0000-0000-0000C0840000}"/>
    <cellStyle name="Normal 4 66 2" xfId="18276" xr:uid="{00000000-0005-0000-0000-0000C1840000}"/>
    <cellStyle name="Normal 4 67" xfId="908" xr:uid="{00000000-0005-0000-0000-0000C2840000}"/>
    <cellStyle name="Normal 4 67 2" xfId="18277" xr:uid="{00000000-0005-0000-0000-0000C3840000}"/>
    <cellStyle name="Normal 4 68" xfId="909" xr:uid="{00000000-0005-0000-0000-0000C4840000}"/>
    <cellStyle name="Normal 4 68 2" xfId="18278" xr:uid="{00000000-0005-0000-0000-0000C5840000}"/>
    <cellStyle name="Normal 4 69" xfId="910" xr:uid="{00000000-0005-0000-0000-0000C6840000}"/>
    <cellStyle name="Normal 4 69 2" xfId="18279" xr:uid="{00000000-0005-0000-0000-0000C7840000}"/>
    <cellStyle name="Normal 4 7" xfId="911" xr:uid="{00000000-0005-0000-0000-0000C8840000}"/>
    <cellStyle name="Normal 4 7 2" xfId="912" xr:uid="{00000000-0005-0000-0000-0000C9840000}"/>
    <cellStyle name="Normal 4 7 2 2" xfId="18281" xr:uid="{00000000-0005-0000-0000-0000CA840000}"/>
    <cellStyle name="Normal 4 7 2 3" xfId="15230" xr:uid="{00000000-0005-0000-0000-0000CB840000}"/>
    <cellStyle name="Normal 4 7 3" xfId="913" xr:uid="{00000000-0005-0000-0000-0000CC840000}"/>
    <cellStyle name="Normal 4 7 3 2" xfId="18282" xr:uid="{00000000-0005-0000-0000-0000CD840000}"/>
    <cellStyle name="Normal 4 7 3 3" xfId="15231" xr:uid="{00000000-0005-0000-0000-0000CE840000}"/>
    <cellStyle name="Normal 4 7 4" xfId="914" xr:uid="{00000000-0005-0000-0000-0000CF840000}"/>
    <cellStyle name="Normal 4 7 4 2" xfId="18283" xr:uid="{00000000-0005-0000-0000-0000D0840000}"/>
    <cellStyle name="Normal 4 7 5" xfId="15232" xr:uid="{00000000-0005-0000-0000-0000D1840000}"/>
    <cellStyle name="Normal 4 7 5 2" xfId="18284" xr:uid="{00000000-0005-0000-0000-0000D2840000}"/>
    <cellStyle name="Normal 4 7 6" xfId="18280" xr:uid="{00000000-0005-0000-0000-0000D3840000}"/>
    <cellStyle name="Normal 4 70" xfId="915" xr:uid="{00000000-0005-0000-0000-0000D4840000}"/>
    <cellStyle name="Normal 4 70 2" xfId="18285" xr:uid="{00000000-0005-0000-0000-0000D5840000}"/>
    <cellStyle name="Normal 4 71" xfId="916" xr:uid="{00000000-0005-0000-0000-0000D6840000}"/>
    <cellStyle name="Normal 4 71 2" xfId="18286" xr:uid="{00000000-0005-0000-0000-0000D7840000}"/>
    <cellStyle name="Normal 4 72" xfId="917" xr:uid="{00000000-0005-0000-0000-0000D8840000}"/>
    <cellStyle name="Normal 4 72 2" xfId="18287" xr:uid="{00000000-0005-0000-0000-0000D9840000}"/>
    <cellStyle name="Normal 4 73" xfId="918" xr:uid="{00000000-0005-0000-0000-0000DA840000}"/>
    <cellStyle name="Normal 4 73 2" xfId="18288" xr:uid="{00000000-0005-0000-0000-0000DB840000}"/>
    <cellStyle name="Normal 4 74" xfId="919" xr:uid="{00000000-0005-0000-0000-0000DC840000}"/>
    <cellStyle name="Normal 4 74 2" xfId="18289" xr:uid="{00000000-0005-0000-0000-0000DD840000}"/>
    <cellStyle name="Normal 4 75" xfId="920" xr:uid="{00000000-0005-0000-0000-0000DE840000}"/>
    <cellStyle name="Normal 4 75 2" xfId="18290" xr:uid="{00000000-0005-0000-0000-0000DF840000}"/>
    <cellStyle name="Normal 4 76" xfId="921" xr:uid="{00000000-0005-0000-0000-0000E0840000}"/>
    <cellStyle name="Normal 4 76 2" xfId="18291" xr:uid="{00000000-0005-0000-0000-0000E1840000}"/>
    <cellStyle name="Normal 4 77" xfId="922" xr:uid="{00000000-0005-0000-0000-0000E2840000}"/>
    <cellStyle name="Normal 4 77 2" xfId="18292" xr:uid="{00000000-0005-0000-0000-0000E3840000}"/>
    <cellStyle name="Normal 4 78" xfId="923" xr:uid="{00000000-0005-0000-0000-0000E4840000}"/>
    <cellStyle name="Normal 4 78 2" xfId="18293" xr:uid="{00000000-0005-0000-0000-0000E5840000}"/>
    <cellStyle name="Normal 4 79" xfId="924" xr:uid="{00000000-0005-0000-0000-0000E6840000}"/>
    <cellStyle name="Normal 4 79 2" xfId="18294" xr:uid="{00000000-0005-0000-0000-0000E7840000}"/>
    <cellStyle name="Normal 4 8" xfId="925" xr:uid="{00000000-0005-0000-0000-0000E8840000}"/>
    <cellStyle name="Normal 4 8 2" xfId="926" xr:uid="{00000000-0005-0000-0000-0000E9840000}"/>
    <cellStyle name="Normal 4 8 2 2" xfId="18296" xr:uid="{00000000-0005-0000-0000-0000EA840000}"/>
    <cellStyle name="Normal 4 8 3" xfId="15233" xr:uid="{00000000-0005-0000-0000-0000EB840000}"/>
    <cellStyle name="Normal 4 8 3 2" xfId="18297" xr:uid="{00000000-0005-0000-0000-0000EC840000}"/>
    <cellStyle name="Normal 4 8 4" xfId="18295" xr:uid="{00000000-0005-0000-0000-0000ED840000}"/>
    <cellStyle name="Normal 4 80" xfId="927" xr:uid="{00000000-0005-0000-0000-0000EE840000}"/>
    <cellStyle name="Normal 4 80 2" xfId="18298" xr:uid="{00000000-0005-0000-0000-0000EF840000}"/>
    <cellStyle name="Normal 4 81" xfId="928" xr:uid="{00000000-0005-0000-0000-0000F0840000}"/>
    <cellStyle name="Normal 4 81 2" xfId="18299" xr:uid="{00000000-0005-0000-0000-0000F1840000}"/>
    <cellStyle name="Normal 4 82" xfId="929" xr:uid="{00000000-0005-0000-0000-0000F2840000}"/>
    <cellStyle name="Normal 4 82 2" xfId="18300" xr:uid="{00000000-0005-0000-0000-0000F3840000}"/>
    <cellStyle name="Normal 4 83" xfId="930" xr:uid="{00000000-0005-0000-0000-0000F4840000}"/>
    <cellStyle name="Normal 4 83 2" xfId="18301" xr:uid="{00000000-0005-0000-0000-0000F5840000}"/>
    <cellStyle name="Normal 4 84" xfId="931" xr:uid="{00000000-0005-0000-0000-0000F6840000}"/>
    <cellStyle name="Normal 4 84 2" xfId="18302" xr:uid="{00000000-0005-0000-0000-0000F7840000}"/>
    <cellStyle name="Normal 4 85" xfId="932" xr:uid="{00000000-0005-0000-0000-0000F8840000}"/>
    <cellStyle name="Normal 4 85 2" xfId="18303" xr:uid="{00000000-0005-0000-0000-0000F9840000}"/>
    <cellStyle name="Normal 4 86" xfId="933" xr:uid="{00000000-0005-0000-0000-0000FA840000}"/>
    <cellStyle name="Normal 4 86 2" xfId="18304" xr:uid="{00000000-0005-0000-0000-0000FB840000}"/>
    <cellStyle name="Normal 4 87" xfId="934" xr:uid="{00000000-0005-0000-0000-0000FC840000}"/>
    <cellStyle name="Normal 4 87 2" xfId="18305" xr:uid="{00000000-0005-0000-0000-0000FD840000}"/>
    <cellStyle name="Normal 4 88" xfId="935" xr:uid="{00000000-0005-0000-0000-0000FE840000}"/>
    <cellStyle name="Normal 4 88 2" xfId="18306" xr:uid="{00000000-0005-0000-0000-0000FF840000}"/>
    <cellStyle name="Normal 4 89" xfId="936" xr:uid="{00000000-0005-0000-0000-000000850000}"/>
    <cellStyle name="Normal 4 89 2" xfId="18307" xr:uid="{00000000-0005-0000-0000-000001850000}"/>
    <cellStyle name="Normal 4 9" xfId="937" xr:uid="{00000000-0005-0000-0000-000002850000}"/>
    <cellStyle name="Normal 4 9 2" xfId="938" xr:uid="{00000000-0005-0000-0000-000003850000}"/>
    <cellStyle name="Normal 4 9 2 2" xfId="18309" xr:uid="{00000000-0005-0000-0000-000004850000}"/>
    <cellStyle name="Normal 4 9 3" xfId="15234" xr:uid="{00000000-0005-0000-0000-000005850000}"/>
    <cellStyle name="Normal 4 9 3 2" xfId="18310" xr:uid="{00000000-0005-0000-0000-000006850000}"/>
    <cellStyle name="Normal 4 9 4" xfId="18308" xr:uid="{00000000-0005-0000-0000-000007850000}"/>
    <cellStyle name="Normal 4 90" xfId="939" xr:uid="{00000000-0005-0000-0000-000008850000}"/>
    <cellStyle name="Normal 4 90 2" xfId="18311" xr:uid="{00000000-0005-0000-0000-000009850000}"/>
    <cellStyle name="Normal 4 91" xfId="940" xr:uid="{00000000-0005-0000-0000-00000A850000}"/>
    <cellStyle name="Normal 4 91 2" xfId="18312" xr:uid="{00000000-0005-0000-0000-00000B850000}"/>
    <cellStyle name="Normal 4 92" xfId="941" xr:uid="{00000000-0005-0000-0000-00000C850000}"/>
    <cellStyle name="Normal 4 92 2" xfId="18313" xr:uid="{00000000-0005-0000-0000-00000D850000}"/>
    <cellStyle name="Normal 4 93" xfId="942" xr:uid="{00000000-0005-0000-0000-00000E850000}"/>
    <cellStyle name="Normal 4 93 2" xfId="18314" xr:uid="{00000000-0005-0000-0000-00000F850000}"/>
    <cellStyle name="Normal 4 94" xfId="943" xr:uid="{00000000-0005-0000-0000-000010850000}"/>
    <cellStyle name="Normal 4 94 2" xfId="18315" xr:uid="{00000000-0005-0000-0000-000011850000}"/>
    <cellStyle name="Normal 4 95" xfId="944" xr:uid="{00000000-0005-0000-0000-000012850000}"/>
    <cellStyle name="Normal 4 95 2" xfId="18316" xr:uid="{00000000-0005-0000-0000-000013850000}"/>
    <cellStyle name="Normal 4 96" xfId="945" xr:uid="{00000000-0005-0000-0000-000014850000}"/>
    <cellStyle name="Normal 4 96 2" xfId="18317" xr:uid="{00000000-0005-0000-0000-000015850000}"/>
    <cellStyle name="Normal 4 97" xfId="946" xr:uid="{00000000-0005-0000-0000-000016850000}"/>
    <cellStyle name="Normal 4 97 2" xfId="18318" xr:uid="{00000000-0005-0000-0000-000017850000}"/>
    <cellStyle name="Normal 4 98" xfId="947" xr:uid="{00000000-0005-0000-0000-000018850000}"/>
    <cellStyle name="Normal 4 98 2" xfId="18319" xr:uid="{00000000-0005-0000-0000-000019850000}"/>
    <cellStyle name="Normal 4 99" xfId="948" xr:uid="{00000000-0005-0000-0000-00001A850000}"/>
    <cellStyle name="Normal 4 99 2" xfId="18320" xr:uid="{00000000-0005-0000-0000-00001B850000}"/>
    <cellStyle name="Normal 40" xfId="949" xr:uid="{00000000-0005-0000-0000-00001C850000}"/>
    <cellStyle name="Normal 40 2" xfId="950" xr:uid="{00000000-0005-0000-0000-00001D850000}"/>
    <cellStyle name="Normal 40 2 2" xfId="18322" xr:uid="{00000000-0005-0000-0000-00001E850000}"/>
    <cellStyle name="Normal 40 3" xfId="18321" xr:uid="{00000000-0005-0000-0000-00001F850000}"/>
    <cellStyle name="Normal 400" xfId="15235" xr:uid="{00000000-0005-0000-0000-000020850000}"/>
    <cellStyle name="Normal 400 2" xfId="18323" xr:uid="{00000000-0005-0000-0000-000021850000}"/>
    <cellStyle name="Normal 401" xfId="15236" xr:uid="{00000000-0005-0000-0000-000022850000}"/>
    <cellStyle name="Normal 401 2" xfId="18324" xr:uid="{00000000-0005-0000-0000-000023850000}"/>
    <cellStyle name="Normal 402" xfId="15237" xr:uid="{00000000-0005-0000-0000-000024850000}"/>
    <cellStyle name="Normal 402 2" xfId="18325" xr:uid="{00000000-0005-0000-0000-000025850000}"/>
    <cellStyle name="Normal 403" xfId="15238" xr:uid="{00000000-0005-0000-0000-000026850000}"/>
    <cellStyle name="Normal 403 2" xfId="18326" xr:uid="{00000000-0005-0000-0000-000027850000}"/>
    <cellStyle name="Normal 404" xfId="15239" xr:uid="{00000000-0005-0000-0000-000028850000}"/>
    <cellStyle name="Normal 404 2" xfId="18327" xr:uid="{00000000-0005-0000-0000-000029850000}"/>
    <cellStyle name="Normal 405" xfId="15240" xr:uid="{00000000-0005-0000-0000-00002A850000}"/>
    <cellStyle name="Normal 405 2" xfId="18328" xr:uid="{00000000-0005-0000-0000-00002B850000}"/>
    <cellStyle name="Normal 406" xfId="15241" xr:uid="{00000000-0005-0000-0000-00002C850000}"/>
    <cellStyle name="Normal 406 2" xfId="18329" xr:uid="{00000000-0005-0000-0000-00002D850000}"/>
    <cellStyle name="Normal 407" xfId="15242" xr:uid="{00000000-0005-0000-0000-00002E850000}"/>
    <cellStyle name="Normal 407 2" xfId="18330" xr:uid="{00000000-0005-0000-0000-00002F850000}"/>
    <cellStyle name="Normal 408" xfId="15243" xr:uid="{00000000-0005-0000-0000-000030850000}"/>
    <cellStyle name="Normal 408 2" xfId="18331" xr:uid="{00000000-0005-0000-0000-000031850000}"/>
    <cellStyle name="Normal 409" xfId="15244" xr:uid="{00000000-0005-0000-0000-000032850000}"/>
    <cellStyle name="Normal 409 2" xfId="18332" xr:uid="{00000000-0005-0000-0000-000033850000}"/>
    <cellStyle name="Normal 41" xfId="951" xr:uid="{00000000-0005-0000-0000-000034850000}"/>
    <cellStyle name="Normal 41 2" xfId="952" xr:uid="{00000000-0005-0000-0000-000035850000}"/>
    <cellStyle name="Normal 41 2 2" xfId="18334" xr:uid="{00000000-0005-0000-0000-000036850000}"/>
    <cellStyle name="Normal 41 3" xfId="18333" xr:uid="{00000000-0005-0000-0000-000037850000}"/>
    <cellStyle name="Normal 410" xfId="15245" xr:uid="{00000000-0005-0000-0000-000038850000}"/>
    <cellStyle name="Normal 410 2" xfId="18335" xr:uid="{00000000-0005-0000-0000-000039850000}"/>
    <cellStyle name="Normal 411" xfId="15246" xr:uid="{00000000-0005-0000-0000-00003A850000}"/>
    <cellStyle name="Normal 411 2" xfId="18336" xr:uid="{00000000-0005-0000-0000-00003B850000}"/>
    <cellStyle name="Normal 412" xfId="15247" xr:uid="{00000000-0005-0000-0000-00003C850000}"/>
    <cellStyle name="Normal 412 2" xfId="18337" xr:uid="{00000000-0005-0000-0000-00003D850000}"/>
    <cellStyle name="Normal 413" xfId="15248" xr:uid="{00000000-0005-0000-0000-00003E850000}"/>
    <cellStyle name="Normal 413 2" xfId="18338" xr:uid="{00000000-0005-0000-0000-00003F850000}"/>
    <cellStyle name="Normal 414" xfId="15249" xr:uid="{00000000-0005-0000-0000-000040850000}"/>
    <cellStyle name="Normal 414 2" xfId="18339" xr:uid="{00000000-0005-0000-0000-000041850000}"/>
    <cellStyle name="Normal 415" xfId="15250" xr:uid="{00000000-0005-0000-0000-000042850000}"/>
    <cellStyle name="Normal 415 2" xfId="18340" xr:uid="{00000000-0005-0000-0000-000043850000}"/>
    <cellStyle name="Normal 416" xfId="15251" xr:uid="{00000000-0005-0000-0000-000044850000}"/>
    <cellStyle name="Normal 416 2" xfId="18341" xr:uid="{00000000-0005-0000-0000-000045850000}"/>
    <cellStyle name="Normal 417" xfId="15252" xr:uid="{00000000-0005-0000-0000-000046850000}"/>
    <cellStyle name="Normal 417 2" xfId="18342" xr:uid="{00000000-0005-0000-0000-000047850000}"/>
    <cellStyle name="Normal 418" xfId="15253" xr:uid="{00000000-0005-0000-0000-000048850000}"/>
    <cellStyle name="Normal 418 2" xfId="18343" xr:uid="{00000000-0005-0000-0000-000049850000}"/>
    <cellStyle name="Normal 419" xfId="15254" xr:uid="{00000000-0005-0000-0000-00004A850000}"/>
    <cellStyle name="Normal 419 2" xfId="18344" xr:uid="{00000000-0005-0000-0000-00004B850000}"/>
    <cellStyle name="Normal 42" xfId="953" xr:uid="{00000000-0005-0000-0000-00004C850000}"/>
    <cellStyle name="Normal 42 2" xfId="954" xr:uid="{00000000-0005-0000-0000-00004D850000}"/>
    <cellStyle name="Normal 42 2 2" xfId="18346" xr:uid="{00000000-0005-0000-0000-00004E850000}"/>
    <cellStyle name="Normal 42 3" xfId="18345" xr:uid="{00000000-0005-0000-0000-00004F850000}"/>
    <cellStyle name="Normal 420" xfId="15255" xr:uid="{00000000-0005-0000-0000-000050850000}"/>
    <cellStyle name="Normal 420 2" xfId="18347" xr:uid="{00000000-0005-0000-0000-000051850000}"/>
    <cellStyle name="Normal 421" xfId="15256" xr:uid="{00000000-0005-0000-0000-000052850000}"/>
    <cellStyle name="Normal 421 2" xfId="18348" xr:uid="{00000000-0005-0000-0000-000053850000}"/>
    <cellStyle name="Normal 422" xfId="16181" xr:uid="{00000000-0005-0000-0000-000054850000}"/>
    <cellStyle name="Normal 423" xfId="16182" xr:uid="{00000000-0005-0000-0000-000055850000}"/>
    <cellStyle name="Normal 424" xfId="16183" xr:uid="{00000000-0005-0000-0000-000056850000}"/>
    <cellStyle name="Normal 425" xfId="16184" xr:uid="{00000000-0005-0000-0000-000057850000}"/>
    <cellStyle name="Normal 426" xfId="16185" xr:uid="{00000000-0005-0000-0000-000058850000}"/>
    <cellStyle name="Normal 427" xfId="19384" xr:uid="{00000000-0005-0000-0000-000059850000}"/>
    <cellStyle name="Normal 428" xfId="19385" xr:uid="{00000000-0005-0000-0000-00005A850000}"/>
    <cellStyle name="Normal 429" xfId="19386" xr:uid="{00000000-0005-0000-0000-00005B850000}"/>
    <cellStyle name="Normal 43" xfId="955" xr:uid="{00000000-0005-0000-0000-00005C850000}"/>
    <cellStyle name="Normal 43 2" xfId="956" xr:uid="{00000000-0005-0000-0000-00005D850000}"/>
    <cellStyle name="Normal 43 2 2" xfId="18350" xr:uid="{00000000-0005-0000-0000-00005E850000}"/>
    <cellStyle name="Normal 43 3" xfId="18349" xr:uid="{00000000-0005-0000-0000-00005F850000}"/>
    <cellStyle name="Normal 430" xfId="19998" xr:uid="{00000000-0005-0000-0000-000060850000}"/>
    <cellStyle name="Normal 431" xfId="19999" xr:uid="{00000000-0005-0000-0000-000061850000}"/>
    <cellStyle name="Normal 432" xfId="20000" xr:uid="{00000000-0005-0000-0000-000062850000}"/>
    <cellStyle name="Normal 433" xfId="20001" xr:uid="{00000000-0005-0000-0000-000063850000}"/>
    <cellStyle name="Normal 434" xfId="20002" xr:uid="{00000000-0005-0000-0000-000064850000}"/>
    <cellStyle name="Normal 435" xfId="20003" xr:uid="{00000000-0005-0000-0000-000065850000}"/>
    <cellStyle name="Normal 436" xfId="20004" xr:uid="{00000000-0005-0000-0000-000066850000}"/>
    <cellStyle name="Normal 437" xfId="20005" xr:uid="{00000000-0005-0000-0000-000067850000}"/>
    <cellStyle name="Normal 438" xfId="20006" xr:uid="{00000000-0005-0000-0000-000068850000}"/>
    <cellStyle name="Normal 439" xfId="20007" xr:uid="{00000000-0005-0000-0000-000069850000}"/>
    <cellStyle name="Normal 44" xfId="957" xr:uid="{00000000-0005-0000-0000-00006A850000}"/>
    <cellStyle name="Normal 44 2" xfId="958" xr:uid="{00000000-0005-0000-0000-00006B850000}"/>
    <cellStyle name="Normal 44 2 2" xfId="18352" xr:uid="{00000000-0005-0000-0000-00006C850000}"/>
    <cellStyle name="Normal 44 3" xfId="18351" xr:uid="{00000000-0005-0000-0000-00006D850000}"/>
    <cellStyle name="Normal 440" xfId="20008" xr:uid="{00000000-0005-0000-0000-00006E850000}"/>
    <cellStyle name="Normal 441" xfId="20009" xr:uid="{00000000-0005-0000-0000-00006F850000}"/>
    <cellStyle name="Normal 442" xfId="20010" xr:uid="{00000000-0005-0000-0000-000070850000}"/>
    <cellStyle name="Normal 443" xfId="20011" xr:uid="{00000000-0005-0000-0000-000071850000}"/>
    <cellStyle name="Normal 444" xfId="20012" xr:uid="{00000000-0005-0000-0000-000072850000}"/>
    <cellStyle name="Normal 445" xfId="10569" xr:uid="{00000000-0005-0000-0000-000073850000}"/>
    <cellStyle name="Normal 446" xfId="19315" xr:uid="{00000000-0005-0000-0000-000074850000}"/>
    <cellStyle name="Normal 45" xfId="959" xr:uid="{00000000-0005-0000-0000-000075850000}"/>
    <cellStyle name="Normal 45 2" xfId="960" xr:uid="{00000000-0005-0000-0000-000076850000}"/>
    <cellStyle name="Normal 45 2 2" xfId="18354" xr:uid="{00000000-0005-0000-0000-000077850000}"/>
    <cellStyle name="Normal 45 3" xfId="18353" xr:uid="{00000000-0005-0000-0000-000078850000}"/>
    <cellStyle name="Normal 46" xfId="961" xr:uid="{00000000-0005-0000-0000-000079850000}"/>
    <cellStyle name="Normal 46 2" xfId="962" xr:uid="{00000000-0005-0000-0000-00007A850000}"/>
    <cellStyle name="Normal 46 2 2" xfId="18356" xr:uid="{00000000-0005-0000-0000-00007B850000}"/>
    <cellStyle name="Normal 46 3" xfId="18355" xr:uid="{00000000-0005-0000-0000-00007C850000}"/>
    <cellStyle name="Normal 47" xfId="963" xr:uid="{00000000-0005-0000-0000-00007D850000}"/>
    <cellStyle name="Normal 47 2" xfId="964" xr:uid="{00000000-0005-0000-0000-00007E850000}"/>
    <cellStyle name="Normal 47 2 2" xfId="18358" xr:uid="{00000000-0005-0000-0000-00007F850000}"/>
    <cellStyle name="Normal 47 3" xfId="18357" xr:uid="{00000000-0005-0000-0000-000080850000}"/>
    <cellStyle name="Normal 48" xfId="965" xr:uid="{00000000-0005-0000-0000-000081850000}"/>
    <cellStyle name="Normal 48 2" xfId="966" xr:uid="{00000000-0005-0000-0000-000082850000}"/>
    <cellStyle name="Normal 48 2 2" xfId="18360" xr:uid="{00000000-0005-0000-0000-000083850000}"/>
    <cellStyle name="Normal 48 3" xfId="18359" xr:uid="{00000000-0005-0000-0000-000084850000}"/>
    <cellStyle name="Normal 49" xfId="967" xr:uid="{00000000-0005-0000-0000-000085850000}"/>
    <cellStyle name="Normal 49 2" xfId="968" xr:uid="{00000000-0005-0000-0000-000086850000}"/>
    <cellStyle name="Normal 49 2 2" xfId="18362" xr:uid="{00000000-0005-0000-0000-000087850000}"/>
    <cellStyle name="Normal 49 3" xfId="18361" xr:uid="{00000000-0005-0000-0000-000088850000}"/>
    <cellStyle name="Normal 5" xfId="969" xr:uid="{00000000-0005-0000-0000-000089850000}"/>
    <cellStyle name="Normal 5 10" xfId="970" xr:uid="{00000000-0005-0000-0000-00008A850000}"/>
    <cellStyle name="Normal 5 10 2" xfId="18364" xr:uid="{00000000-0005-0000-0000-00008B850000}"/>
    <cellStyle name="Normal 5 11" xfId="15257" xr:uid="{00000000-0005-0000-0000-00008C850000}"/>
    <cellStyle name="Normal 5 11 2" xfId="18365" xr:uid="{00000000-0005-0000-0000-00008D850000}"/>
    <cellStyle name="Normal 5 12" xfId="18363" xr:uid="{00000000-0005-0000-0000-00008E850000}"/>
    <cellStyle name="Normal 5 2" xfId="971" xr:uid="{00000000-0005-0000-0000-00008F850000}"/>
    <cellStyle name="Normal 5 2 2" xfId="972" xr:uid="{00000000-0005-0000-0000-000090850000}"/>
    <cellStyle name="Normal 5 2 2 2" xfId="15259" xr:uid="{00000000-0005-0000-0000-000091850000}"/>
    <cellStyle name="Normal 5 2 2 2 2" xfId="15260" xr:uid="{00000000-0005-0000-0000-000092850000}"/>
    <cellStyle name="Normal 5 2 2 2 2 2" xfId="18369" xr:uid="{00000000-0005-0000-0000-000093850000}"/>
    <cellStyle name="Normal 5 2 2 2 3" xfId="18368" xr:uid="{00000000-0005-0000-0000-000094850000}"/>
    <cellStyle name="Normal 5 2 2 3" xfId="15261" xr:uid="{00000000-0005-0000-0000-000095850000}"/>
    <cellStyle name="Normal 5 2 2 3 2" xfId="15262" xr:uid="{00000000-0005-0000-0000-000096850000}"/>
    <cellStyle name="Normal 5 2 2 3 2 2" xfId="18371" xr:uid="{00000000-0005-0000-0000-000097850000}"/>
    <cellStyle name="Normal 5 2 2 3 3" xfId="18370" xr:uid="{00000000-0005-0000-0000-000098850000}"/>
    <cellStyle name="Normal 5 2 2 4" xfId="15263" xr:uid="{00000000-0005-0000-0000-000099850000}"/>
    <cellStyle name="Normal 5 2 2 4 2" xfId="18372" xr:uid="{00000000-0005-0000-0000-00009A850000}"/>
    <cellStyle name="Normal 5 2 2 5" xfId="18367" xr:uid="{00000000-0005-0000-0000-00009B850000}"/>
    <cellStyle name="Normal 5 2 2 6" xfId="15258" xr:uid="{00000000-0005-0000-0000-00009C850000}"/>
    <cellStyle name="Normal 5 2 3" xfId="973" xr:uid="{00000000-0005-0000-0000-00009D850000}"/>
    <cellStyle name="Normal 5 2 3 2" xfId="18373" xr:uid="{00000000-0005-0000-0000-00009E850000}"/>
    <cellStyle name="Normal 5 2 3 3" xfId="15264" xr:uid="{00000000-0005-0000-0000-00009F850000}"/>
    <cellStyle name="Normal 5 2 4" xfId="974" xr:uid="{00000000-0005-0000-0000-0000A0850000}"/>
    <cellStyle name="Normal 5 2 4 2" xfId="15265" xr:uid="{00000000-0005-0000-0000-0000A1850000}"/>
    <cellStyle name="Normal 5 2 4 2 2" xfId="18375" xr:uid="{00000000-0005-0000-0000-0000A2850000}"/>
    <cellStyle name="Normal 5 2 4 3" xfId="18374" xr:uid="{00000000-0005-0000-0000-0000A3850000}"/>
    <cellStyle name="Normal 5 2 5" xfId="15266" xr:uid="{00000000-0005-0000-0000-0000A4850000}"/>
    <cellStyle name="Normal 5 2 5 2" xfId="15267" xr:uid="{00000000-0005-0000-0000-0000A5850000}"/>
    <cellStyle name="Normal 5 2 5 2 2" xfId="18377" xr:uid="{00000000-0005-0000-0000-0000A6850000}"/>
    <cellStyle name="Normal 5 2 5 3" xfId="18376" xr:uid="{00000000-0005-0000-0000-0000A7850000}"/>
    <cellStyle name="Normal 5 2 6" xfId="15268" xr:uid="{00000000-0005-0000-0000-0000A8850000}"/>
    <cellStyle name="Normal 5 2 6 2" xfId="18378" xr:uid="{00000000-0005-0000-0000-0000A9850000}"/>
    <cellStyle name="Normal 5 2 7" xfId="18366" xr:uid="{00000000-0005-0000-0000-0000AA850000}"/>
    <cellStyle name="Normal 5 3" xfId="975" xr:uid="{00000000-0005-0000-0000-0000AB850000}"/>
    <cellStyle name="Normal 5 3 2" xfId="976" xr:uid="{00000000-0005-0000-0000-0000AC850000}"/>
    <cellStyle name="Normal 5 3 2 2" xfId="18380" xr:uid="{00000000-0005-0000-0000-0000AD850000}"/>
    <cellStyle name="Normal 5 3 2 3" xfId="15270" xr:uid="{00000000-0005-0000-0000-0000AE850000}"/>
    <cellStyle name="Normal 5 3 3" xfId="977" xr:uid="{00000000-0005-0000-0000-0000AF850000}"/>
    <cellStyle name="Normal 5 3 3 2" xfId="18381" xr:uid="{00000000-0005-0000-0000-0000B0850000}"/>
    <cellStyle name="Normal 5 3 3 3" xfId="15271" xr:uid="{00000000-0005-0000-0000-0000B1850000}"/>
    <cellStyle name="Normal 5 3 4" xfId="18379" xr:uid="{00000000-0005-0000-0000-0000B2850000}"/>
    <cellStyle name="Normal 5 3 5" xfId="15269" xr:uid="{00000000-0005-0000-0000-0000B3850000}"/>
    <cellStyle name="Normal 5 4" xfId="978" xr:uid="{00000000-0005-0000-0000-0000B4850000}"/>
    <cellStyle name="Normal 5 4 2" xfId="979" xr:uid="{00000000-0005-0000-0000-0000B5850000}"/>
    <cellStyle name="Normal 5 4 2 2" xfId="18383" xr:uid="{00000000-0005-0000-0000-0000B6850000}"/>
    <cellStyle name="Normal 5 4 2 3" xfId="15273" xr:uid="{00000000-0005-0000-0000-0000B7850000}"/>
    <cellStyle name="Normal 5 4 3" xfId="980" xr:uid="{00000000-0005-0000-0000-0000B8850000}"/>
    <cellStyle name="Normal 5 4 3 2" xfId="18384" xr:uid="{00000000-0005-0000-0000-0000B9850000}"/>
    <cellStyle name="Normal 5 4 3 3" xfId="15274" xr:uid="{00000000-0005-0000-0000-0000BA850000}"/>
    <cellStyle name="Normal 5 4 4" xfId="18382" xr:uid="{00000000-0005-0000-0000-0000BB850000}"/>
    <cellStyle name="Normal 5 4 5" xfId="15272" xr:uid="{00000000-0005-0000-0000-0000BC850000}"/>
    <cellStyle name="Normal 5 5" xfId="981" xr:uid="{00000000-0005-0000-0000-0000BD850000}"/>
    <cellStyle name="Normal 5 5 2" xfId="982" xr:uid="{00000000-0005-0000-0000-0000BE850000}"/>
    <cellStyle name="Normal 5 5 2 2" xfId="18386" xr:uid="{00000000-0005-0000-0000-0000BF850000}"/>
    <cellStyle name="Normal 5 5 2 3" xfId="15276" xr:uid="{00000000-0005-0000-0000-0000C0850000}"/>
    <cellStyle name="Normal 5 5 3" xfId="983" xr:uid="{00000000-0005-0000-0000-0000C1850000}"/>
    <cellStyle name="Normal 5 5 3 2" xfId="18387" xr:uid="{00000000-0005-0000-0000-0000C2850000}"/>
    <cellStyle name="Normal 5 5 3 3" xfId="15277" xr:uid="{00000000-0005-0000-0000-0000C3850000}"/>
    <cellStyle name="Normal 5 5 4" xfId="18385" xr:uid="{00000000-0005-0000-0000-0000C4850000}"/>
    <cellStyle name="Normal 5 5 5" xfId="15275" xr:uid="{00000000-0005-0000-0000-0000C5850000}"/>
    <cellStyle name="Normal 5 6" xfId="984" xr:uid="{00000000-0005-0000-0000-0000C6850000}"/>
    <cellStyle name="Normal 5 6 2" xfId="18388" xr:uid="{00000000-0005-0000-0000-0000C7850000}"/>
    <cellStyle name="Normal 5 6 3" xfId="15278" xr:uid="{00000000-0005-0000-0000-0000C8850000}"/>
    <cellStyle name="Normal 5 7" xfId="985" xr:uid="{00000000-0005-0000-0000-0000C9850000}"/>
    <cellStyle name="Normal 5 7 2" xfId="18389" xr:uid="{00000000-0005-0000-0000-0000CA850000}"/>
    <cellStyle name="Normal 5 7 3" xfId="15279" xr:uid="{00000000-0005-0000-0000-0000CB850000}"/>
    <cellStyle name="Normal 5 8" xfId="986" xr:uid="{00000000-0005-0000-0000-0000CC850000}"/>
    <cellStyle name="Normal 5 8 2" xfId="18390" xr:uid="{00000000-0005-0000-0000-0000CD850000}"/>
    <cellStyle name="Normal 5 8 3" xfId="15280" xr:uid="{00000000-0005-0000-0000-0000CE850000}"/>
    <cellStyle name="Normal 5 9" xfId="987" xr:uid="{00000000-0005-0000-0000-0000CF850000}"/>
    <cellStyle name="Normal 5 9 2" xfId="988" xr:uid="{00000000-0005-0000-0000-0000D0850000}"/>
    <cellStyle name="Normal 5 9 2 2" xfId="18392" xr:uid="{00000000-0005-0000-0000-0000D1850000}"/>
    <cellStyle name="Normal 5 9 2 3" xfId="15282" xr:uid="{00000000-0005-0000-0000-0000D2850000}"/>
    <cellStyle name="Normal 5 9 3" xfId="989" xr:uid="{00000000-0005-0000-0000-0000D3850000}"/>
    <cellStyle name="Normal 5 9 3 2" xfId="990" xr:uid="{00000000-0005-0000-0000-0000D4850000}"/>
    <cellStyle name="Normal 5 9 3 2 2" xfId="991" xr:uid="{00000000-0005-0000-0000-0000D5850000}"/>
    <cellStyle name="Normal 5 9 3 2 2 2" xfId="992" xr:uid="{00000000-0005-0000-0000-0000D6850000}"/>
    <cellStyle name="Normal 5 9 3 2 2 2 2" xfId="18396" xr:uid="{00000000-0005-0000-0000-0000D7850000}"/>
    <cellStyle name="Normal 5 9 3 2 2 2 3" xfId="15286" xr:uid="{00000000-0005-0000-0000-0000D8850000}"/>
    <cellStyle name="Normal 5 9 3 2 2 3" xfId="18395" xr:uid="{00000000-0005-0000-0000-0000D9850000}"/>
    <cellStyle name="Normal 5 9 3 2 2 4" xfId="15285" xr:uid="{00000000-0005-0000-0000-0000DA850000}"/>
    <cellStyle name="Normal 5 9 3 2 3" xfId="993" xr:uid="{00000000-0005-0000-0000-0000DB850000}"/>
    <cellStyle name="Normal 5 9 3 2 3 2" xfId="18397" xr:uid="{00000000-0005-0000-0000-0000DC850000}"/>
    <cellStyle name="Normal 5 9 3 2 3 3" xfId="15287" xr:uid="{00000000-0005-0000-0000-0000DD850000}"/>
    <cellStyle name="Normal 5 9 3 2 4" xfId="18394" xr:uid="{00000000-0005-0000-0000-0000DE850000}"/>
    <cellStyle name="Normal 5 9 3 2 5" xfId="15284" xr:uid="{00000000-0005-0000-0000-0000DF850000}"/>
    <cellStyle name="Normal 5 9 3 3" xfId="994" xr:uid="{00000000-0005-0000-0000-0000E0850000}"/>
    <cellStyle name="Normal 5 9 3 3 2" xfId="995" xr:uid="{00000000-0005-0000-0000-0000E1850000}"/>
    <cellStyle name="Normal 5 9 3 3 2 2" xfId="18399" xr:uid="{00000000-0005-0000-0000-0000E2850000}"/>
    <cellStyle name="Normal 5 9 3 3 2 3" xfId="15289" xr:uid="{00000000-0005-0000-0000-0000E3850000}"/>
    <cellStyle name="Normal 5 9 3 3 3" xfId="18398" xr:uid="{00000000-0005-0000-0000-0000E4850000}"/>
    <cellStyle name="Normal 5 9 3 3 4" xfId="15288" xr:uid="{00000000-0005-0000-0000-0000E5850000}"/>
    <cellStyle name="Normal 5 9 3 4" xfId="996" xr:uid="{00000000-0005-0000-0000-0000E6850000}"/>
    <cellStyle name="Normal 5 9 3 4 2" xfId="18400" xr:uid="{00000000-0005-0000-0000-0000E7850000}"/>
    <cellStyle name="Normal 5 9 3 4 3" xfId="15290" xr:uid="{00000000-0005-0000-0000-0000E8850000}"/>
    <cellStyle name="Normal 5 9 3 5" xfId="18393" xr:uid="{00000000-0005-0000-0000-0000E9850000}"/>
    <cellStyle name="Normal 5 9 3 6" xfId="15283" xr:uid="{00000000-0005-0000-0000-0000EA850000}"/>
    <cellStyle name="Normal 5 9 4" xfId="18391" xr:uid="{00000000-0005-0000-0000-0000EB850000}"/>
    <cellStyle name="Normal 5 9 5" xfId="997" xr:uid="{00000000-0005-0000-0000-0000EC850000}"/>
    <cellStyle name="Normal 5 9 5 2" xfId="18401" xr:uid="{00000000-0005-0000-0000-0000ED850000}"/>
    <cellStyle name="Normal 5 9 5 3" xfId="15291" xr:uid="{00000000-0005-0000-0000-0000EE850000}"/>
    <cellStyle name="Normal 5 9 6" xfId="15281" xr:uid="{00000000-0005-0000-0000-0000EF850000}"/>
    <cellStyle name="Normal 50" xfId="998" xr:uid="{00000000-0005-0000-0000-0000F0850000}"/>
    <cellStyle name="Normal 50 2" xfId="999" xr:uid="{00000000-0005-0000-0000-0000F1850000}"/>
    <cellStyle name="Normal 50 2 2" xfId="18403" xr:uid="{00000000-0005-0000-0000-0000F2850000}"/>
    <cellStyle name="Normal 50 3" xfId="18402" xr:uid="{00000000-0005-0000-0000-0000F3850000}"/>
    <cellStyle name="Normal 51" xfId="1000" xr:uid="{00000000-0005-0000-0000-0000F4850000}"/>
    <cellStyle name="Normal 51 2" xfId="1001" xr:uid="{00000000-0005-0000-0000-0000F5850000}"/>
    <cellStyle name="Normal 51 2 2" xfId="1002" xr:uid="{00000000-0005-0000-0000-0000F6850000}"/>
    <cellStyle name="Normal 51 2 2 2" xfId="18406" xr:uid="{00000000-0005-0000-0000-0000F7850000}"/>
    <cellStyle name="Normal 51 2 2 3" xfId="15293" xr:uid="{00000000-0005-0000-0000-0000F8850000}"/>
    <cellStyle name="Normal 51 2 3" xfId="18405" xr:uid="{00000000-0005-0000-0000-0000F9850000}"/>
    <cellStyle name="Normal 51 2 4" xfId="15292" xr:uid="{00000000-0005-0000-0000-0000FA850000}"/>
    <cellStyle name="Normal 51 3" xfId="1003" xr:uid="{00000000-0005-0000-0000-0000FB850000}"/>
    <cellStyle name="Normal 51 3 2" xfId="18407" xr:uid="{00000000-0005-0000-0000-0000FC850000}"/>
    <cellStyle name="Normal 51 4" xfId="18404" xr:uid="{00000000-0005-0000-0000-0000FD850000}"/>
    <cellStyle name="Normal 52" xfId="1004" xr:uid="{00000000-0005-0000-0000-0000FE850000}"/>
    <cellStyle name="Normal 52 2" xfId="1005" xr:uid="{00000000-0005-0000-0000-0000FF850000}"/>
    <cellStyle name="Normal 52 2 2" xfId="18409" xr:uid="{00000000-0005-0000-0000-000000860000}"/>
    <cellStyle name="Normal 52 3" xfId="18408" xr:uid="{00000000-0005-0000-0000-000001860000}"/>
    <cellStyle name="Normal 53" xfId="1006" xr:uid="{00000000-0005-0000-0000-000002860000}"/>
    <cellStyle name="Normal 53 2" xfId="1007" xr:uid="{00000000-0005-0000-0000-000003860000}"/>
    <cellStyle name="Normal 53 2 2" xfId="18411" xr:uid="{00000000-0005-0000-0000-000004860000}"/>
    <cellStyle name="Normal 53 3" xfId="18410" xr:uid="{00000000-0005-0000-0000-000005860000}"/>
    <cellStyle name="Normal 54" xfId="1008" xr:uid="{00000000-0005-0000-0000-000006860000}"/>
    <cellStyle name="Normal 54 2" xfId="1009" xr:uid="{00000000-0005-0000-0000-000007860000}"/>
    <cellStyle name="Normal 54 2 2" xfId="18413" xr:uid="{00000000-0005-0000-0000-000008860000}"/>
    <cellStyle name="Normal 54 3" xfId="18412" xr:uid="{00000000-0005-0000-0000-000009860000}"/>
    <cellStyle name="Normal 55" xfId="1010" xr:uid="{00000000-0005-0000-0000-00000A860000}"/>
    <cellStyle name="Normal 55 2" xfId="1011" xr:uid="{00000000-0005-0000-0000-00000B860000}"/>
    <cellStyle name="Normal 55 2 2" xfId="18415" xr:uid="{00000000-0005-0000-0000-00000C860000}"/>
    <cellStyle name="Normal 55 3" xfId="18414" xr:uid="{00000000-0005-0000-0000-00000D860000}"/>
    <cellStyle name="Normal 56" xfId="1012" xr:uid="{00000000-0005-0000-0000-00000E860000}"/>
    <cellStyle name="Normal 56 2" xfId="1013" xr:uid="{00000000-0005-0000-0000-00000F860000}"/>
    <cellStyle name="Normal 56 2 2" xfId="18417" xr:uid="{00000000-0005-0000-0000-000010860000}"/>
    <cellStyle name="Normal 56 3" xfId="18416" xr:uid="{00000000-0005-0000-0000-000011860000}"/>
    <cellStyle name="Normal 57" xfId="1014" xr:uid="{00000000-0005-0000-0000-000012860000}"/>
    <cellStyle name="Normal 57 2" xfId="1015" xr:uid="{00000000-0005-0000-0000-000013860000}"/>
    <cellStyle name="Normal 57 2 2" xfId="18419" xr:uid="{00000000-0005-0000-0000-000014860000}"/>
    <cellStyle name="Normal 57 3" xfId="18418" xr:uid="{00000000-0005-0000-0000-000015860000}"/>
    <cellStyle name="Normal 58" xfId="1016" xr:uid="{00000000-0005-0000-0000-000016860000}"/>
    <cellStyle name="Normal 58 2" xfId="1017" xr:uid="{00000000-0005-0000-0000-000017860000}"/>
    <cellStyle name="Normal 58 2 2" xfId="15294" xr:uid="{00000000-0005-0000-0000-000018860000}"/>
    <cellStyle name="Normal 58 2 2 2" xfId="15295" xr:uid="{00000000-0005-0000-0000-000019860000}"/>
    <cellStyle name="Normal 58 2 2 2 2" xfId="18423" xr:uid="{00000000-0005-0000-0000-00001A860000}"/>
    <cellStyle name="Normal 58 2 2 3" xfId="18422" xr:uid="{00000000-0005-0000-0000-00001B860000}"/>
    <cellStyle name="Normal 58 2 3" xfId="15296" xr:uid="{00000000-0005-0000-0000-00001C860000}"/>
    <cellStyle name="Normal 58 2 3 2" xfId="18424" xr:uid="{00000000-0005-0000-0000-00001D860000}"/>
    <cellStyle name="Normal 58 2 4" xfId="15297" xr:uid="{00000000-0005-0000-0000-00001E860000}"/>
    <cellStyle name="Normal 58 2 4 2" xfId="18425" xr:uid="{00000000-0005-0000-0000-00001F860000}"/>
    <cellStyle name="Normal 58 2 5" xfId="18421" xr:uid="{00000000-0005-0000-0000-000020860000}"/>
    <cellStyle name="Normal 58 3" xfId="15298" xr:uid="{00000000-0005-0000-0000-000021860000}"/>
    <cellStyle name="Normal 58 3 2" xfId="15299" xr:uid="{00000000-0005-0000-0000-000022860000}"/>
    <cellStyle name="Normal 58 3 2 2" xfId="18427" xr:uid="{00000000-0005-0000-0000-000023860000}"/>
    <cellStyle name="Normal 58 3 3" xfId="18426" xr:uid="{00000000-0005-0000-0000-000024860000}"/>
    <cellStyle name="Normal 58 4" xfId="15300" xr:uid="{00000000-0005-0000-0000-000025860000}"/>
    <cellStyle name="Normal 58 4 2" xfId="18428" xr:uid="{00000000-0005-0000-0000-000026860000}"/>
    <cellStyle name="Normal 58 5" xfId="15301" xr:uid="{00000000-0005-0000-0000-000027860000}"/>
    <cellStyle name="Normal 58 5 2" xfId="18429" xr:uid="{00000000-0005-0000-0000-000028860000}"/>
    <cellStyle name="Normal 58 6" xfId="18420" xr:uid="{00000000-0005-0000-0000-000029860000}"/>
    <cellStyle name="Normal 59" xfId="1018" xr:uid="{00000000-0005-0000-0000-00002A860000}"/>
    <cellStyle name="Normal 59 2" xfId="1019" xr:uid="{00000000-0005-0000-0000-00002B860000}"/>
    <cellStyle name="Normal 59 2 2" xfId="15302" xr:uid="{00000000-0005-0000-0000-00002C860000}"/>
    <cellStyle name="Normal 59 2 2 2" xfId="18432" xr:uid="{00000000-0005-0000-0000-00002D860000}"/>
    <cellStyle name="Normal 59 2 3" xfId="18431" xr:uid="{00000000-0005-0000-0000-00002E860000}"/>
    <cellStyle name="Normal 59 3" xfId="15303" xr:uid="{00000000-0005-0000-0000-00002F860000}"/>
    <cellStyle name="Normal 59 3 2" xfId="18433" xr:uid="{00000000-0005-0000-0000-000030860000}"/>
    <cellStyle name="Normal 59 4" xfId="18430" xr:uid="{00000000-0005-0000-0000-000031860000}"/>
    <cellStyle name="Normal 6" xfId="1020" xr:uid="{00000000-0005-0000-0000-000032860000}"/>
    <cellStyle name="Normal 6 10" xfId="1021" xr:uid="{00000000-0005-0000-0000-000033860000}"/>
    <cellStyle name="Normal 6 10 2" xfId="15305" xr:uid="{00000000-0005-0000-0000-000034860000}"/>
    <cellStyle name="Normal 6 10 2 2" xfId="18436" xr:uid="{00000000-0005-0000-0000-000035860000}"/>
    <cellStyle name="Normal 6 10 3" xfId="15306" xr:uid="{00000000-0005-0000-0000-000036860000}"/>
    <cellStyle name="Normal 6 10 3 2" xfId="18437" xr:uid="{00000000-0005-0000-0000-000037860000}"/>
    <cellStyle name="Normal 6 10 4" xfId="18435" xr:uid="{00000000-0005-0000-0000-000038860000}"/>
    <cellStyle name="Normal 6 10 5" xfId="15304" xr:uid="{00000000-0005-0000-0000-000039860000}"/>
    <cellStyle name="Normal 6 11" xfId="1022" xr:uid="{00000000-0005-0000-0000-00003A860000}"/>
    <cellStyle name="Normal 6 11 2" xfId="15307" xr:uid="{00000000-0005-0000-0000-00003B860000}"/>
    <cellStyle name="Normal 6 11 2 2" xfId="18439" xr:uid="{00000000-0005-0000-0000-00003C860000}"/>
    <cellStyle name="Normal 6 11 3" xfId="18438" xr:uid="{00000000-0005-0000-0000-00003D860000}"/>
    <cellStyle name="Normal 6 12" xfId="15308" xr:uid="{00000000-0005-0000-0000-00003E860000}"/>
    <cellStyle name="Normal 6 12 2" xfId="15309" xr:uid="{00000000-0005-0000-0000-00003F860000}"/>
    <cellStyle name="Normal 6 12 2 2" xfId="18441" xr:uid="{00000000-0005-0000-0000-000040860000}"/>
    <cellStyle name="Normal 6 12 3" xfId="18440" xr:uid="{00000000-0005-0000-0000-000041860000}"/>
    <cellStyle name="Normal 6 13" xfId="15310" xr:uid="{00000000-0005-0000-0000-000042860000}"/>
    <cellStyle name="Normal 6 13 2" xfId="18442" xr:uid="{00000000-0005-0000-0000-000043860000}"/>
    <cellStyle name="Normal 6 14" xfId="18434" xr:uid="{00000000-0005-0000-0000-000044860000}"/>
    <cellStyle name="Normal 6 2" xfId="1023" xr:uid="{00000000-0005-0000-0000-000045860000}"/>
    <cellStyle name="Normal 6 2 2" xfId="1024" xr:uid="{00000000-0005-0000-0000-000046860000}"/>
    <cellStyle name="Normal 6 2 2 2" xfId="15311" xr:uid="{00000000-0005-0000-0000-000047860000}"/>
    <cellStyle name="Normal 6 2 2 2 2" xfId="15312" xr:uid="{00000000-0005-0000-0000-000048860000}"/>
    <cellStyle name="Normal 6 2 2 2 2 2" xfId="15313" xr:uid="{00000000-0005-0000-0000-000049860000}"/>
    <cellStyle name="Normal 6 2 2 2 2 2 2" xfId="18447" xr:uid="{00000000-0005-0000-0000-00004A860000}"/>
    <cellStyle name="Normal 6 2 2 2 2 3" xfId="15314" xr:uid="{00000000-0005-0000-0000-00004B860000}"/>
    <cellStyle name="Normal 6 2 2 2 2 3 2" xfId="15315" xr:uid="{00000000-0005-0000-0000-00004C860000}"/>
    <cellStyle name="Normal 6 2 2 2 2 3 2 2" xfId="18449" xr:uid="{00000000-0005-0000-0000-00004D860000}"/>
    <cellStyle name="Normal 6 2 2 2 2 3 3" xfId="18448" xr:uid="{00000000-0005-0000-0000-00004E860000}"/>
    <cellStyle name="Normal 6 2 2 2 2 4" xfId="15316" xr:uid="{00000000-0005-0000-0000-00004F860000}"/>
    <cellStyle name="Normal 6 2 2 2 2 4 2" xfId="18450" xr:uid="{00000000-0005-0000-0000-000050860000}"/>
    <cellStyle name="Normal 6 2 2 2 2 5" xfId="18446" xr:uid="{00000000-0005-0000-0000-000051860000}"/>
    <cellStyle name="Normal 6 2 2 2 3" xfId="15317" xr:uid="{00000000-0005-0000-0000-000052860000}"/>
    <cellStyle name="Normal 6 2 2 2 3 2" xfId="15318" xr:uid="{00000000-0005-0000-0000-000053860000}"/>
    <cellStyle name="Normal 6 2 2 2 3 2 2" xfId="18452" xr:uid="{00000000-0005-0000-0000-000054860000}"/>
    <cellStyle name="Normal 6 2 2 2 3 3" xfId="18451" xr:uid="{00000000-0005-0000-0000-000055860000}"/>
    <cellStyle name="Normal 6 2 2 2 4" xfId="18445" xr:uid="{00000000-0005-0000-0000-000056860000}"/>
    <cellStyle name="Normal 6 2 2 3" xfId="15319" xr:uid="{00000000-0005-0000-0000-000057860000}"/>
    <cellStyle name="Normal 6 2 2 3 2" xfId="18453" xr:uid="{00000000-0005-0000-0000-000058860000}"/>
    <cellStyle name="Normal 6 2 2 4" xfId="15320" xr:uid="{00000000-0005-0000-0000-000059860000}"/>
    <cellStyle name="Normal 6 2 2 4 2" xfId="15321" xr:uid="{00000000-0005-0000-0000-00005A860000}"/>
    <cellStyle name="Normal 6 2 2 4 2 2" xfId="15322" xr:uid="{00000000-0005-0000-0000-00005B860000}"/>
    <cellStyle name="Normal 6 2 2 4 2 2 2" xfId="18456" xr:uid="{00000000-0005-0000-0000-00005C860000}"/>
    <cellStyle name="Normal 6 2 2 4 2 3" xfId="18455" xr:uid="{00000000-0005-0000-0000-00005D860000}"/>
    <cellStyle name="Normal 6 2 2 4 3" xfId="15323" xr:uid="{00000000-0005-0000-0000-00005E860000}"/>
    <cellStyle name="Normal 6 2 2 4 3 2" xfId="18457" xr:uid="{00000000-0005-0000-0000-00005F860000}"/>
    <cellStyle name="Normal 6 2 2 4 4" xfId="18454" xr:uid="{00000000-0005-0000-0000-000060860000}"/>
    <cellStyle name="Normal 6 2 2 5" xfId="18444" xr:uid="{00000000-0005-0000-0000-000061860000}"/>
    <cellStyle name="Normal 6 2 3" xfId="15324" xr:uid="{00000000-0005-0000-0000-000062860000}"/>
    <cellStyle name="Normal 6 2 3 2" xfId="15325" xr:uid="{00000000-0005-0000-0000-000063860000}"/>
    <cellStyle name="Normal 6 2 3 2 2" xfId="18459" xr:uid="{00000000-0005-0000-0000-000064860000}"/>
    <cellStyle name="Normal 6 2 3 3" xfId="18458" xr:uid="{00000000-0005-0000-0000-000065860000}"/>
    <cellStyle name="Normal 6 2 4" xfId="15326" xr:uid="{00000000-0005-0000-0000-000066860000}"/>
    <cellStyle name="Normal 6 2 4 2" xfId="15327" xr:uid="{00000000-0005-0000-0000-000067860000}"/>
    <cellStyle name="Normal 6 2 4 2 2" xfId="15328" xr:uid="{00000000-0005-0000-0000-000068860000}"/>
    <cellStyle name="Normal 6 2 4 2 2 2" xfId="18462" xr:uid="{00000000-0005-0000-0000-000069860000}"/>
    <cellStyle name="Normal 6 2 4 2 3" xfId="18461" xr:uid="{00000000-0005-0000-0000-00006A860000}"/>
    <cellStyle name="Normal 6 2 4 3" xfId="15329" xr:uid="{00000000-0005-0000-0000-00006B860000}"/>
    <cellStyle name="Normal 6 2 4 3 2" xfId="18463" xr:uid="{00000000-0005-0000-0000-00006C860000}"/>
    <cellStyle name="Normal 6 2 4 4" xfId="18460" xr:uid="{00000000-0005-0000-0000-00006D860000}"/>
    <cellStyle name="Normal 6 2 5" xfId="15330" xr:uid="{00000000-0005-0000-0000-00006E860000}"/>
    <cellStyle name="Normal 6 2 5 2" xfId="18464" xr:uid="{00000000-0005-0000-0000-00006F860000}"/>
    <cellStyle name="Normal 6 2 6" xfId="15331" xr:uid="{00000000-0005-0000-0000-000070860000}"/>
    <cellStyle name="Normal 6 2 6 2" xfId="18465" xr:uid="{00000000-0005-0000-0000-000071860000}"/>
    <cellStyle name="Normal 6 2 7" xfId="18443" xr:uid="{00000000-0005-0000-0000-000072860000}"/>
    <cellStyle name="Normal 6 3" xfId="1025" xr:uid="{00000000-0005-0000-0000-000073860000}"/>
    <cellStyle name="Normal 6 3 2" xfId="15333" xr:uid="{00000000-0005-0000-0000-000074860000}"/>
    <cellStyle name="Normal 6 3 2 2" xfId="18467" xr:uid="{00000000-0005-0000-0000-000075860000}"/>
    <cellStyle name="Normal 6 3 3" xfId="15334" xr:uid="{00000000-0005-0000-0000-000076860000}"/>
    <cellStyle name="Normal 6 3 3 2" xfId="18468" xr:uid="{00000000-0005-0000-0000-000077860000}"/>
    <cellStyle name="Normal 6 3 4" xfId="18466" xr:uid="{00000000-0005-0000-0000-000078860000}"/>
    <cellStyle name="Normal 6 3 5" xfId="15332" xr:uid="{00000000-0005-0000-0000-000079860000}"/>
    <cellStyle name="Normal 6 4" xfId="1026" xr:uid="{00000000-0005-0000-0000-00007A860000}"/>
    <cellStyle name="Normal 6 4 2" xfId="1027" xr:uid="{00000000-0005-0000-0000-00007B860000}"/>
    <cellStyle name="Normal 6 4 2 2" xfId="15337" xr:uid="{00000000-0005-0000-0000-00007C860000}"/>
    <cellStyle name="Normal 6 4 2 2 2" xfId="18471" xr:uid="{00000000-0005-0000-0000-00007D860000}"/>
    <cellStyle name="Normal 6 4 2 3" xfId="18470" xr:uid="{00000000-0005-0000-0000-00007E860000}"/>
    <cellStyle name="Normal 6 4 2 4" xfId="15336" xr:uid="{00000000-0005-0000-0000-00007F860000}"/>
    <cellStyle name="Normal 6 4 3" xfId="15338" xr:uid="{00000000-0005-0000-0000-000080860000}"/>
    <cellStyle name="Normal 6 4 3 2" xfId="15339" xr:uid="{00000000-0005-0000-0000-000081860000}"/>
    <cellStyle name="Normal 6 4 3 2 2" xfId="18473" xr:uid="{00000000-0005-0000-0000-000082860000}"/>
    <cellStyle name="Normal 6 4 3 3" xfId="18472" xr:uid="{00000000-0005-0000-0000-000083860000}"/>
    <cellStyle name="Normal 6 4 4" xfId="15340" xr:uid="{00000000-0005-0000-0000-000084860000}"/>
    <cellStyle name="Normal 6 4 4 2" xfId="18474" xr:uid="{00000000-0005-0000-0000-000085860000}"/>
    <cellStyle name="Normal 6 4 5" xfId="18469" xr:uid="{00000000-0005-0000-0000-000086860000}"/>
    <cellStyle name="Normal 6 4 6" xfId="15335" xr:uid="{00000000-0005-0000-0000-000087860000}"/>
    <cellStyle name="Normal 6 5" xfId="1028" xr:uid="{00000000-0005-0000-0000-000088860000}"/>
    <cellStyle name="Normal 6 5 2" xfId="15342" xr:uid="{00000000-0005-0000-0000-000089860000}"/>
    <cellStyle name="Normal 6 5 2 2" xfId="18476" xr:uid="{00000000-0005-0000-0000-00008A860000}"/>
    <cellStyle name="Normal 6 5 3" xfId="15343" xr:uid="{00000000-0005-0000-0000-00008B860000}"/>
    <cellStyle name="Normal 6 5 3 2" xfId="15344" xr:uid="{00000000-0005-0000-0000-00008C860000}"/>
    <cellStyle name="Normal 6 5 3 2 2" xfId="15345" xr:uid="{00000000-0005-0000-0000-00008D860000}"/>
    <cellStyle name="Normal 6 5 3 2 2 2" xfId="18479" xr:uid="{00000000-0005-0000-0000-00008E860000}"/>
    <cellStyle name="Normal 6 5 3 2 3" xfId="15346" xr:uid="{00000000-0005-0000-0000-00008F860000}"/>
    <cellStyle name="Normal 6 5 3 2 3 2" xfId="18480" xr:uid="{00000000-0005-0000-0000-000090860000}"/>
    <cellStyle name="Normal 6 5 3 2 4" xfId="18478" xr:uid="{00000000-0005-0000-0000-000091860000}"/>
    <cellStyle name="Normal 6 5 3 3" xfId="15347" xr:uid="{00000000-0005-0000-0000-000092860000}"/>
    <cellStyle name="Normal 6 5 3 3 2" xfId="18481" xr:uid="{00000000-0005-0000-0000-000093860000}"/>
    <cellStyle name="Normal 6 5 3 4" xfId="18477" xr:uid="{00000000-0005-0000-0000-000094860000}"/>
    <cellStyle name="Normal 6 5 4" xfId="15348" xr:uid="{00000000-0005-0000-0000-000095860000}"/>
    <cellStyle name="Normal 6 5 4 2" xfId="18482" xr:uid="{00000000-0005-0000-0000-000096860000}"/>
    <cellStyle name="Normal 6 5 5" xfId="18475" xr:uid="{00000000-0005-0000-0000-000097860000}"/>
    <cellStyle name="Normal 6 5 6" xfId="15341" xr:uid="{00000000-0005-0000-0000-000098860000}"/>
    <cellStyle name="Normal 6 6" xfId="1029" xr:uid="{00000000-0005-0000-0000-000099860000}"/>
    <cellStyle name="Normal 6 6 2" xfId="15350" xr:uid="{00000000-0005-0000-0000-00009A860000}"/>
    <cellStyle name="Normal 6 6 2 2" xfId="18484" xr:uid="{00000000-0005-0000-0000-00009B860000}"/>
    <cellStyle name="Normal 6 6 3" xfId="15351" xr:uid="{00000000-0005-0000-0000-00009C860000}"/>
    <cellStyle name="Normal 6 6 3 2" xfId="15352" xr:uid="{00000000-0005-0000-0000-00009D860000}"/>
    <cellStyle name="Normal 6 6 3 2 2" xfId="18486" xr:uid="{00000000-0005-0000-0000-00009E860000}"/>
    <cellStyle name="Normal 6 6 3 3" xfId="15353" xr:uid="{00000000-0005-0000-0000-00009F860000}"/>
    <cellStyle name="Normal 6 6 3 3 2" xfId="18487" xr:uid="{00000000-0005-0000-0000-0000A0860000}"/>
    <cellStyle name="Normal 6 6 3 4" xfId="18485" xr:uid="{00000000-0005-0000-0000-0000A1860000}"/>
    <cellStyle name="Normal 6 6 4" xfId="18483" xr:uid="{00000000-0005-0000-0000-0000A2860000}"/>
    <cellStyle name="Normal 6 6 5" xfId="15349" xr:uid="{00000000-0005-0000-0000-0000A3860000}"/>
    <cellStyle name="Normal 6 7" xfId="1030" xr:uid="{00000000-0005-0000-0000-0000A4860000}"/>
    <cellStyle name="Normal 6 7 2" xfId="18488" xr:uid="{00000000-0005-0000-0000-0000A5860000}"/>
    <cellStyle name="Normal 6 7 3" xfId="15354" xr:uid="{00000000-0005-0000-0000-0000A6860000}"/>
    <cellStyle name="Normal 6 8" xfId="1031" xr:uid="{00000000-0005-0000-0000-0000A7860000}"/>
    <cellStyle name="Normal 6 8 2" xfId="15356" xr:uid="{00000000-0005-0000-0000-0000A8860000}"/>
    <cellStyle name="Normal 6 8 2 2" xfId="18490" xr:uid="{00000000-0005-0000-0000-0000A9860000}"/>
    <cellStyle name="Normal 6 8 3" xfId="18489" xr:uid="{00000000-0005-0000-0000-0000AA860000}"/>
    <cellStyle name="Normal 6 8 4" xfId="15355" xr:uid="{00000000-0005-0000-0000-0000AB860000}"/>
    <cellStyle name="Normal 6 9" xfId="1032" xr:uid="{00000000-0005-0000-0000-0000AC860000}"/>
    <cellStyle name="Normal 6 9 2" xfId="15358" xr:uid="{00000000-0005-0000-0000-0000AD860000}"/>
    <cellStyle name="Normal 6 9 2 2" xfId="18492" xr:uid="{00000000-0005-0000-0000-0000AE860000}"/>
    <cellStyle name="Normal 6 9 3" xfId="18491" xr:uid="{00000000-0005-0000-0000-0000AF860000}"/>
    <cellStyle name="Normal 6 9 4" xfId="15357" xr:uid="{00000000-0005-0000-0000-0000B0860000}"/>
    <cellStyle name="Normal 60" xfId="1033" xr:uid="{00000000-0005-0000-0000-0000B1860000}"/>
    <cellStyle name="Normal 60 2" xfId="1034" xr:uid="{00000000-0005-0000-0000-0000B2860000}"/>
    <cellStyle name="Normal 60 2 2" xfId="18494" xr:uid="{00000000-0005-0000-0000-0000B3860000}"/>
    <cellStyle name="Normal 60 3" xfId="15359" xr:uid="{00000000-0005-0000-0000-0000B4860000}"/>
    <cellStyle name="Normal 60 3 2" xfId="18495" xr:uid="{00000000-0005-0000-0000-0000B5860000}"/>
    <cellStyle name="Normal 60 4" xfId="18493" xr:uid="{00000000-0005-0000-0000-0000B6860000}"/>
    <cellStyle name="Normal 61" xfId="1035" xr:uid="{00000000-0005-0000-0000-0000B7860000}"/>
    <cellStyle name="Normal 61 2" xfId="1036" xr:uid="{00000000-0005-0000-0000-0000B8860000}"/>
    <cellStyle name="Normal 61 2 2" xfId="18497" xr:uid="{00000000-0005-0000-0000-0000B9860000}"/>
    <cellStyle name="Normal 61 3" xfId="15360" xr:uid="{00000000-0005-0000-0000-0000BA860000}"/>
    <cellStyle name="Normal 61 3 2" xfId="18498" xr:uid="{00000000-0005-0000-0000-0000BB860000}"/>
    <cellStyle name="Normal 61 4" xfId="18496" xr:uid="{00000000-0005-0000-0000-0000BC860000}"/>
    <cellStyle name="Normal 62" xfId="1037" xr:uid="{00000000-0005-0000-0000-0000BD860000}"/>
    <cellStyle name="Normal 62 2" xfId="1038" xr:uid="{00000000-0005-0000-0000-0000BE860000}"/>
    <cellStyle name="Normal 62 2 2" xfId="18500" xr:uid="{00000000-0005-0000-0000-0000BF860000}"/>
    <cellStyle name="Normal 62 3" xfId="15361" xr:uid="{00000000-0005-0000-0000-0000C0860000}"/>
    <cellStyle name="Normal 62 3 2" xfId="18501" xr:uid="{00000000-0005-0000-0000-0000C1860000}"/>
    <cellStyle name="Normal 62 4" xfId="18499" xr:uid="{00000000-0005-0000-0000-0000C2860000}"/>
    <cellStyle name="Normal 63" xfId="1039" xr:uid="{00000000-0005-0000-0000-0000C3860000}"/>
    <cellStyle name="Normal 63 2" xfId="1040" xr:uid="{00000000-0005-0000-0000-0000C4860000}"/>
    <cellStyle name="Normal 63 2 2" xfId="18503" xr:uid="{00000000-0005-0000-0000-0000C5860000}"/>
    <cellStyle name="Normal 63 3" xfId="15362" xr:uid="{00000000-0005-0000-0000-0000C6860000}"/>
    <cellStyle name="Normal 63 3 2" xfId="18504" xr:uid="{00000000-0005-0000-0000-0000C7860000}"/>
    <cellStyle name="Normal 63 4" xfId="18502" xr:uid="{00000000-0005-0000-0000-0000C8860000}"/>
    <cellStyle name="Normal 64" xfId="1041" xr:uid="{00000000-0005-0000-0000-0000C9860000}"/>
    <cellStyle name="Normal 64 2" xfId="15364" xr:uid="{00000000-0005-0000-0000-0000CA860000}"/>
    <cellStyle name="Normal 64 2 2" xfId="18506" xr:uid="{00000000-0005-0000-0000-0000CB860000}"/>
    <cellStyle name="Normal 64 3" xfId="18505" xr:uid="{00000000-0005-0000-0000-0000CC860000}"/>
    <cellStyle name="Normal 64 4" xfId="15363" xr:uid="{00000000-0005-0000-0000-0000CD860000}"/>
    <cellStyle name="Normal 65" xfId="1042" xr:uid="{00000000-0005-0000-0000-0000CE860000}"/>
    <cellStyle name="Normal 65 2" xfId="1043" xr:uid="{00000000-0005-0000-0000-0000CF860000}"/>
    <cellStyle name="Normal 65 2 2" xfId="15365" xr:uid="{00000000-0005-0000-0000-0000D0860000}"/>
    <cellStyle name="Normal 65 2 2 2" xfId="18509" xr:uid="{00000000-0005-0000-0000-0000D1860000}"/>
    <cellStyle name="Normal 65 2 3" xfId="18508" xr:uid="{00000000-0005-0000-0000-0000D2860000}"/>
    <cellStyle name="Normal 65 3" xfId="15366" xr:uid="{00000000-0005-0000-0000-0000D3860000}"/>
    <cellStyle name="Normal 65 3 2" xfId="18510" xr:uid="{00000000-0005-0000-0000-0000D4860000}"/>
    <cellStyle name="Normal 65 4" xfId="18507" xr:uid="{00000000-0005-0000-0000-0000D5860000}"/>
    <cellStyle name="Normal 66" xfId="1044" xr:uid="{00000000-0005-0000-0000-0000D6860000}"/>
    <cellStyle name="Normal 66 2" xfId="1045" xr:uid="{00000000-0005-0000-0000-0000D7860000}"/>
    <cellStyle name="Normal 66 2 2" xfId="15367" xr:uid="{00000000-0005-0000-0000-0000D8860000}"/>
    <cellStyle name="Normal 66 2 2 2" xfId="18513" xr:uid="{00000000-0005-0000-0000-0000D9860000}"/>
    <cellStyle name="Normal 66 2 3" xfId="18512" xr:uid="{00000000-0005-0000-0000-0000DA860000}"/>
    <cellStyle name="Normal 66 3" xfId="15368" xr:uid="{00000000-0005-0000-0000-0000DB860000}"/>
    <cellStyle name="Normal 66 3 2" xfId="15369" xr:uid="{00000000-0005-0000-0000-0000DC860000}"/>
    <cellStyle name="Normal 66 3 2 2" xfId="18515" xr:uid="{00000000-0005-0000-0000-0000DD860000}"/>
    <cellStyle name="Normal 66 3 3" xfId="18514" xr:uid="{00000000-0005-0000-0000-0000DE860000}"/>
    <cellStyle name="Normal 66 4" xfId="15370" xr:uid="{00000000-0005-0000-0000-0000DF860000}"/>
    <cellStyle name="Normal 66 4 2" xfId="18516" xr:uid="{00000000-0005-0000-0000-0000E0860000}"/>
    <cellStyle name="Normal 66 5" xfId="15371" xr:uid="{00000000-0005-0000-0000-0000E1860000}"/>
    <cellStyle name="Normal 66 5 2" xfId="18517" xr:uid="{00000000-0005-0000-0000-0000E2860000}"/>
    <cellStyle name="Normal 66 6" xfId="18511" xr:uid="{00000000-0005-0000-0000-0000E3860000}"/>
    <cellStyle name="Normal 67" xfId="1046" xr:uid="{00000000-0005-0000-0000-0000E4860000}"/>
    <cellStyle name="Normal 67 2" xfId="1047" xr:uid="{00000000-0005-0000-0000-0000E5860000}"/>
    <cellStyle name="Normal 67 2 2" xfId="15372" xr:uid="{00000000-0005-0000-0000-0000E6860000}"/>
    <cellStyle name="Normal 67 2 2 2" xfId="18520" xr:uid="{00000000-0005-0000-0000-0000E7860000}"/>
    <cellStyle name="Normal 67 2 3" xfId="18519" xr:uid="{00000000-0005-0000-0000-0000E8860000}"/>
    <cellStyle name="Normal 67 3" xfId="15373" xr:uid="{00000000-0005-0000-0000-0000E9860000}"/>
    <cellStyle name="Normal 67 3 2" xfId="15374" xr:uid="{00000000-0005-0000-0000-0000EA860000}"/>
    <cellStyle name="Normal 67 3 2 2" xfId="18522" xr:uid="{00000000-0005-0000-0000-0000EB860000}"/>
    <cellStyle name="Normal 67 3 3" xfId="18521" xr:uid="{00000000-0005-0000-0000-0000EC860000}"/>
    <cellStyle name="Normal 67 4" xfId="15375" xr:uid="{00000000-0005-0000-0000-0000ED860000}"/>
    <cellStyle name="Normal 67 4 2" xfId="18523" xr:uid="{00000000-0005-0000-0000-0000EE860000}"/>
    <cellStyle name="Normal 67 5" xfId="15376" xr:uid="{00000000-0005-0000-0000-0000EF860000}"/>
    <cellStyle name="Normal 67 5 2" xfId="18524" xr:uid="{00000000-0005-0000-0000-0000F0860000}"/>
    <cellStyle name="Normal 67 6" xfId="18518" xr:uid="{00000000-0005-0000-0000-0000F1860000}"/>
    <cellStyle name="Normal 68" xfId="1048" xr:uid="{00000000-0005-0000-0000-0000F2860000}"/>
    <cellStyle name="Normal 68 2" xfId="1049" xr:uid="{00000000-0005-0000-0000-0000F3860000}"/>
    <cellStyle name="Normal 68 2 2" xfId="15377" xr:uid="{00000000-0005-0000-0000-0000F4860000}"/>
    <cellStyle name="Normal 68 2 2 2" xfId="18527" xr:uid="{00000000-0005-0000-0000-0000F5860000}"/>
    <cellStyle name="Normal 68 2 3" xfId="18526" xr:uid="{00000000-0005-0000-0000-0000F6860000}"/>
    <cellStyle name="Normal 68 3" xfId="15378" xr:uid="{00000000-0005-0000-0000-0000F7860000}"/>
    <cellStyle name="Normal 68 3 2" xfId="15379" xr:uid="{00000000-0005-0000-0000-0000F8860000}"/>
    <cellStyle name="Normal 68 3 2 2" xfId="18529" xr:uid="{00000000-0005-0000-0000-0000F9860000}"/>
    <cellStyle name="Normal 68 3 3" xfId="18528" xr:uid="{00000000-0005-0000-0000-0000FA860000}"/>
    <cellStyle name="Normal 68 4" xfId="15380" xr:uid="{00000000-0005-0000-0000-0000FB860000}"/>
    <cellStyle name="Normal 68 4 2" xfId="18530" xr:uid="{00000000-0005-0000-0000-0000FC860000}"/>
    <cellStyle name="Normal 68 5" xfId="15381" xr:uid="{00000000-0005-0000-0000-0000FD860000}"/>
    <cellStyle name="Normal 68 5 2" xfId="18531" xr:uid="{00000000-0005-0000-0000-0000FE860000}"/>
    <cellStyle name="Normal 68 6" xfId="18525" xr:uid="{00000000-0005-0000-0000-0000FF860000}"/>
    <cellStyle name="Normal 69" xfId="1050" xr:uid="{00000000-0005-0000-0000-000000870000}"/>
    <cellStyle name="Normal 69 2" xfId="1051" xr:uid="{00000000-0005-0000-0000-000001870000}"/>
    <cellStyle name="Normal 69 2 2" xfId="15382" xr:uid="{00000000-0005-0000-0000-000002870000}"/>
    <cellStyle name="Normal 69 2 2 2" xfId="18534" xr:uid="{00000000-0005-0000-0000-000003870000}"/>
    <cellStyle name="Normal 69 2 3" xfId="18533" xr:uid="{00000000-0005-0000-0000-000004870000}"/>
    <cellStyle name="Normal 69 3" xfId="15383" xr:uid="{00000000-0005-0000-0000-000005870000}"/>
    <cellStyle name="Normal 69 3 2" xfId="15384" xr:uid="{00000000-0005-0000-0000-000006870000}"/>
    <cellStyle name="Normal 69 3 2 2" xfId="18536" xr:uid="{00000000-0005-0000-0000-000007870000}"/>
    <cellStyle name="Normal 69 3 3" xfId="18535" xr:uid="{00000000-0005-0000-0000-000008870000}"/>
    <cellStyle name="Normal 69 4" xfId="15385" xr:uid="{00000000-0005-0000-0000-000009870000}"/>
    <cellStyle name="Normal 69 4 2" xfId="18537" xr:uid="{00000000-0005-0000-0000-00000A870000}"/>
    <cellStyle name="Normal 69 5" xfId="15386" xr:uid="{00000000-0005-0000-0000-00000B870000}"/>
    <cellStyle name="Normal 69 5 2" xfId="18538" xr:uid="{00000000-0005-0000-0000-00000C870000}"/>
    <cellStyle name="Normal 69 6" xfId="18532" xr:uid="{00000000-0005-0000-0000-00000D870000}"/>
    <cellStyle name="Normal 7" xfId="1052" xr:uid="{00000000-0005-0000-0000-00000E870000}"/>
    <cellStyle name="Normal 7 10" xfId="15387" xr:uid="{00000000-0005-0000-0000-00000F870000}"/>
    <cellStyle name="Normal 7 10 2" xfId="15388" xr:uid="{00000000-0005-0000-0000-000010870000}"/>
    <cellStyle name="Normal 7 10 2 2" xfId="18541" xr:uid="{00000000-0005-0000-0000-000011870000}"/>
    <cellStyle name="Normal 7 10 3" xfId="18540" xr:uid="{00000000-0005-0000-0000-000012870000}"/>
    <cellStyle name="Normal 7 11" xfId="15389" xr:uid="{00000000-0005-0000-0000-000013870000}"/>
    <cellStyle name="Normal 7 11 2" xfId="18542" xr:uid="{00000000-0005-0000-0000-000014870000}"/>
    <cellStyle name="Normal 7 12" xfId="18539" xr:uid="{00000000-0005-0000-0000-000015870000}"/>
    <cellStyle name="Normal 7 2" xfId="1053" xr:uid="{00000000-0005-0000-0000-000016870000}"/>
    <cellStyle name="Normal 7 2 2" xfId="15390" xr:uid="{00000000-0005-0000-0000-000017870000}"/>
    <cellStyle name="Normal 7 2 2 2" xfId="15391" xr:uid="{00000000-0005-0000-0000-000018870000}"/>
    <cellStyle name="Normal 7 2 2 2 2" xfId="18545" xr:uid="{00000000-0005-0000-0000-000019870000}"/>
    <cellStyle name="Normal 7 2 2 3" xfId="15392" xr:uid="{00000000-0005-0000-0000-00001A870000}"/>
    <cellStyle name="Normal 7 2 2 3 2" xfId="18546" xr:uid="{00000000-0005-0000-0000-00001B870000}"/>
    <cellStyle name="Normal 7 2 2 4" xfId="18544" xr:uid="{00000000-0005-0000-0000-00001C870000}"/>
    <cellStyle name="Normal 7 2 3" xfId="15393" xr:uid="{00000000-0005-0000-0000-00001D870000}"/>
    <cellStyle name="Normal 7 2 3 2" xfId="18547" xr:uid="{00000000-0005-0000-0000-00001E870000}"/>
    <cellStyle name="Normal 7 2 4" xfId="15394" xr:uid="{00000000-0005-0000-0000-00001F870000}"/>
    <cellStyle name="Normal 7 2 4 2" xfId="15395" xr:uid="{00000000-0005-0000-0000-000020870000}"/>
    <cellStyle name="Normal 7 2 4 2 2" xfId="18549" xr:uid="{00000000-0005-0000-0000-000021870000}"/>
    <cellStyle name="Normal 7 2 4 3" xfId="18548" xr:uid="{00000000-0005-0000-0000-000022870000}"/>
    <cellStyle name="Normal 7 2 5" xfId="15396" xr:uid="{00000000-0005-0000-0000-000023870000}"/>
    <cellStyle name="Normal 7 2 5 2" xfId="18550" xr:uid="{00000000-0005-0000-0000-000024870000}"/>
    <cellStyle name="Normal 7 2 6" xfId="15397" xr:uid="{00000000-0005-0000-0000-000025870000}"/>
    <cellStyle name="Normal 7 2 6 2" xfId="18551" xr:uid="{00000000-0005-0000-0000-000026870000}"/>
    <cellStyle name="Normal 7 2 7" xfId="15398" xr:uid="{00000000-0005-0000-0000-000027870000}"/>
    <cellStyle name="Normal 7 2 7 2" xfId="18552" xr:uid="{00000000-0005-0000-0000-000028870000}"/>
    <cellStyle name="Normal 7 2 8" xfId="15399" xr:uid="{00000000-0005-0000-0000-000029870000}"/>
    <cellStyle name="Normal 7 2 8 2" xfId="18553" xr:uid="{00000000-0005-0000-0000-00002A870000}"/>
    <cellStyle name="Normal 7 2 9" xfId="18543" xr:uid="{00000000-0005-0000-0000-00002B870000}"/>
    <cellStyle name="Normal 7 3" xfId="1054" xr:uid="{00000000-0005-0000-0000-00002C870000}"/>
    <cellStyle name="Normal 7 3 2" xfId="18554" xr:uid="{00000000-0005-0000-0000-00002D870000}"/>
    <cellStyle name="Normal 7 3 3" xfId="15400" xr:uid="{00000000-0005-0000-0000-00002E870000}"/>
    <cellStyle name="Normal 7 4" xfId="15401" xr:uid="{00000000-0005-0000-0000-00002F870000}"/>
    <cellStyle name="Normal 7 4 2" xfId="15402" xr:uid="{00000000-0005-0000-0000-000030870000}"/>
    <cellStyle name="Normal 7 4 2 2" xfId="15403" xr:uid="{00000000-0005-0000-0000-000031870000}"/>
    <cellStyle name="Normal 7 4 2 2 2" xfId="18557" xr:uid="{00000000-0005-0000-0000-000032870000}"/>
    <cellStyle name="Normal 7 4 2 3" xfId="15404" xr:uid="{00000000-0005-0000-0000-000033870000}"/>
    <cellStyle name="Normal 7 4 2 3 2" xfId="18558" xr:uid="{00000000-0005-0000-0000-000034870000}"/>
    <cellStyle name="Normal 7 4 2 4" xfId="15405" xr:uid="{00000000-0005-0000-0000-000035870000}"/>
    <cellStyle name="Normal 7 4 2 4 2" xfId="18559" xr:uid="{00000000-0005-0000-0000-000036870000}"/>
    <cellStyle name="Normal 7 4 2 5" xfId="18556" xr:uid="{00000000-0005-0000-0000-000037870000}"/>
    <cellStyle name="Normal 7 4 3" xfId="15406" xr:uid="{00000000-0005-0000-0000-000038870000}"/>
    <cellStyle name="Normal 7 4 3 2" xfId="15407" xr:uid="{00000000-0005-0000-0000-000039870000}"/>
    <cellStyle name="Normal 7 4 3 2 2" xfId="15408" xr:uid="{00000000-0005-0000-0000-00003A870000}"/>
    <cellStyle name="Normal 7 4 3 2 2 2" xfId="18562" xr:uid="{00000000-0005-0000-0000-00003B870000}"/>
    <cellStyle name="Normal 7 4 3 2 3" xfId="15409" xr:uid="{00000000-0005-0000-0000-00003C870000}"/>
    <cellStyle name="Normal 7 4 3 2 3 2" xfId="15410" xr:uid="{00000000-0005-0000-0000-00003D870000}"/>
    <cellStyle name="Normal 7 4 3 2 3 2 2" xfId="18564" xr:uid="{00000000-0005-0000-0000-00003E870000}"/>
    <cellStyle name="Normal 7 4 3 2 3 3" xfId="18563" xr:uid="{00000000-0005-0000-0000-00003F870000}"/>
    <cellStyle name="Normal 7 4 3 2 4" xfId="15411" xr:uid="{00000000-0005-0000-0000-000040870000}"/>
    <cellStyle name="Normal 7 4 3 2 4 2" xfId="18565" xr:uid="{00000000-0005-0000-0000-000041870000}"/>
    <cellStyle name="Normal 7 4 3 2 5" xfId="18561" xr:uid="{00000000-0005-0000-0000-000042870000}"/>
    <cellStyle name="Normal 7 4 3 3" xfId="15412" xr:uid="{00000000-0005-0000-0000-000043870000}"/>
    <cellStyle name="Normal 7 4 3 3 2" xfId="15413" xr:uid="{00000000-0005-0000-0000-000044870000}"/>
    <cellStyle name="Normal 7 4 3 3 2 2" xfId="18567" xr:uid="{00000000-0005-0000-0000-000045870000}"/>
    <cellStyle name="Normal 7 4 3 3 3" xfId="18566" xr:uid="{00000000-0005-0000-0000-000046870000}"/>
    <cellStyle name="Normal 7 4 3 4" xfId="18560" xr:uid="{00000000-0005-0000-0000-000047870000}"/>
    <cellStyle name="Normal 7 4 4" xfId="15414" xr:uid="{00000000-0005-0000-0000-000048870000}"/>
    <cellStyle name="Normal 7 4 4 2" xfId="18568" xr:uid="{00000000-0005-0000-0000-000049870000}"/>
    <cellStyle name="Normal 7 4 5" xfId="18555" xr:uid="{00000000-0005-0000-0000-00004A870000}"/>
    <cellStyle name="Normal 7 5" xfId="15415" xr:uid="{00000000-0005-0000-0000-00004B870000}"/>
    <cellStyle name="Normal 7 5 2" xfId="15416" xr:uid="{00000000-0005-0000-0000-00004C870000}"/>
    <cellStyle name="Normal 7 5 2 2" xfId="15417" xr:uid="{00000000-0005-0000-0000-00004D870000}"/>
    <cellStyle name="Normal 7 5 2 2 2" xfId="18571" xr:uid="{00000000-0005-0000-0000-00004E870000}"/>
    <cellStyle name="Normal 7 5 2 3" xfId="15418" xr:uid="{00000000-0005-0000-0000-00004F870000}"/>
    <cellStyle name="Normal 7 5 2 3 2" xfId="15419" xr:uid="{00000000-0005-0000-0000-000050870000}"/>
    <cellStyle name="Normal 7 5 2 3 2 2" xfId="18573" xr:uid="{00000000-0005-0000-0000-000051870000}"/>
    <cellStyle name="Normal 7 5 2 3 3" xfId="18572" xr:uid="{00000000-0005-0000-0000-000052870000}"/>
    <cellStyle name="Normal 7 5 2 4" xfId="15420" xr:uid="{00000000-0005-0000-0000-000053870000}"/>
    <cellStyle name="Normal 7 5 2 4 2" xfId="18574" xr:uid="{00000000-0005-0000-0000-000054870000}"/>
    <cellStyle name="Normal 7 5 2 5" xfId="18570" xr:uid="{00000000-0005-0000-0000-000055870000}"/>
    <cellStyle name="Normal 7 5 3" xfId="15421" xr:uid="{00000000-0005-0000-0000-000056870000}"/>
    <cellStyle name="Normal 7 5 3 2" xfId="15422" xr:uid="{00000000-0005-0000-0000-000057870000}"/>
    <cellStyle name="Normal 7 5 3 2 2" xfId="15423" xr:uid="{00000000-0005-0000-0000-000058870000}"/>
    <cellStyle name="Normal 7 5 3 2 2 2" xfId="18577" xr:uid="{00000000-0005-0000-0000-000059870000}"/>
    <cellStyle name="Normal 7 5 3 2 3" xfId="18576" xr:uid="{00000000-0005-0000-0000-00005A870000}"/>
    <cellStyle name="Normal 7 5 3 3" xfId="15424" xr:uid="{00000000-0005-0000-0000-00005B870000}"/>
    <cellStyle name="Normal 7 5 3 3 2" xfId="18578" xr:uid="{00000000-0005-0000-0000-00005C870000}"/>
    <cellStyle name="Normal 7 5 3 4" xfId="18575" xr:uid="{00000000-0005-0000-0000-00005D870000}"/>
    <cellStyle name="Normal 7 5 4" xfId="18569" xr:uid="{00000000-0005-0000-0000-00005E870000}"/>
    <cellStyle name="Normal 7 6" xfId="15425" xr:uid="{00000000-0005-0000-0000-00005F870000}"/>
    <cellStyle name="Normal 7 6 2" xfId="15426" xr:uid="{00000000-0005-0000-0000-000060870000}"/>
    <cellStyle name="Normal 7 6 2 2" xfId="18580" xr:uid="{00000000-0005-0000-0000-000061870000}"/>
    <cellStyle name="Normal 7 6 3" xfId="15427" xr:uid="{00000000-0005-0000-0000-000062870000}"/>
    <cellStyle name="Normal 7 6 3 2" xfId="18581" xr:uid="{00000000-0005-0000-0000-000063870000}"/>
    <cellStyle name="Normal 7 6 4" xfId="18579" xr:uid="{00000000-0005-0000-0000-000064870000}"/>
    <cellStyle name="Normal 7 7" xfId="15428" xr:uid="{00000000-0005-0000-0000-000065870000}"/>
    <cellStyle name="Normal 7 7 2" xfId="18582" xr:uid="{00000000-0005-0000-0000-000066870000}"/>
    <cellStyle name="Normal 7 8" xfId="15429" xr:uid="{00000000-0005-0000-0000-000067870000}"/>
    <cellStyle name="Normal 7 8 2" xfId="15430" xr:uid="{00000000-0005-0000-0000-000068870000}"/>
    <cellStyle name="Normal 7 8 2 2" xfId="15431" xr:uid="{00000000-0005-0000-0000-000069870000}"/>
    <cellStyle name="Normal 7 8 2 2 2" xfId="15432" xr:uid="{00000000-0005-0000-0000-00006A870000}"/>
    <cellStyle name="Normal 7 8 2 2 2 2" xfId="18586" xr:uid="{00000000-0005-0000-0000-00006B870000}"/>
    <cellStyle name="Normal 7 8 2 2 3" xfId="18585" xr:uid="{00000000-0005-0000-0000-00006C870000}"/>
    <cellStyle name="Normal 7 8 2 3" xfId="15433" xr:uid="{00000000-0005-0000-0000-00006D870000}"/>
    <cellStyle name="Normal 7 8 2 3 2" xfId="18587" xr:uid="{00000000-0005-0000-0000-00006E870000}"/>
    <cellStyle name="Normal 7 8 2 4" xfId="18584" xr:uid="{00000000-0005-0000-0000-00006F870000}"/>
    <cellStyle name="Normal 7 8 3" xfId="15434" xr:uid="{00000000-0005-0000-0000-000070870000}"/>
    <cellStyle name="Normal 7 8 3 2" xfId="18588" xr:uid="{00000000-0005-0000-0000-000071870000}"/>
    <cellStyle name="Normal 7 8 4" xfId="18583" xr:uid="{00000000-0005-0000-0000-000072870000}"/>
    <cellStyle name="Normal 7 9" xfId="15435" xr:uid="{00000000-0005-0000-0000-000073870000}"/>
    <cellStyle name="Normal 7 9 2" xfId="15436" xr:uid="{00000000-0005-0000-0000-000074870000}"/>
    <cellStyle name="Normal 7 9 2 2" xfId="15437" xr:uid="{00000000-0005-0000-0000-000075870000}"/>
    <cellStyle name="Normal 7 9 2 2 2" xfId="18591" xr:uid="{00000000-0005-0000-0000-000076870000}"/>
    <cellStyle name="Normal 7 9 2 3" xfId="18590" xr:uid="{00000000-0005-0000-0000-000077870000}"/>
    <cellStyle name="Normal 7 9 3" xfId="15438" xr:uid="{00000000-0005-0000-0000-000078870000}"/>
    <cellStyle name="Normal 7 9 3 2" xfId="18592" xr:uid="{00000000-0005-0000-0000-000079870000}"/>
    <cellStyle name="Normal 7 9 4" xfId="18589" xr:uid="{00000000-0005-0000-0000-00007A870000}"/>
    <cellStyle name="Normal 70" xfId="1055" xr:uid="{00000000-0005-0000-0000-00007B870000}"/>
    <cellStyle name="Normal 70 2" xfId="1056" xr:uid="{00000000-0005-0000-0000-00007C870000}"/>
    <cellStyle name="Normal 70 2 2" xfId="15439" xr:uid="{00000000-0005-0000-0000-00007D870000}"/>
    <cellStyle name="Normal 70 2 2 2" xfId="18595" xr:uid="{00000000-0005-0000-0000-00007E870000}"/>
    <cellStyle name="Normal 70 2 3" xfId="18594" xr:uid="{00000000-0005-0000-0000-00007F870000}"/>
    <cellStyle name="Normal 70 3" xfId="15440" xr:uid="{00000000-0005-0000-0000-000080870000}"/>
    <cellStyle name="Normal 70 3 2" xfId="15441" xr:uid="{00000000-0005-0000-0000-000081870000}"/>
    <cellStyle name="Normal 70 3 2 2" xfId="18597" xr:uid="{00000000-0005-0000-0000-000082870000}"/>
    <cellStyle name="Normal 70 3 3" xfId="18596" xr:uid="{00000000-0005-0000-0000-000083870000}"/>
    <cellStyle name="Normal 70 4" xfId="15442" xr:uid="{00000000-0005-0000-0000-000084870000}"/>
    <cellStyle name="Normal 70 4 2" xfId="18598" xr:uid="{00000000-0005-0000-0000-000085870000}"/>
    <cellStyle name="Normal 70 5" xfId="15443" xr:uid="{00000000-0005-0000-0000-000086870000}"/>
    <cellStyle name="Normal 70 5 2" xfId="18599" xr:uid="{00000000-0005-0000-0000-000087870000}"/>
    <cellStyle name="Normal 70 6" xfId="18593" xr:uid="{00000000-0005-0000-0000-000088870000}"/>
    <cellStyle name="Normal 71" xfId="1057" xr:uid="{00000000-0005-0000-0000-000089870000}"/>
    <cellStyle name="Normal 71 2" xfId="1058" xr:uid="{00000000-0005-0000-0000-00008A870000}"/>
    <cellStyle name="Normal 71 2 2" xfId="1059" xr:uid="{00000000-0005-0000-0000-00008B870000}"/>
    <cellStyle name="Normal 71 2 2 2" xfId="18602" xr:uid="{00000000-0005-0000-0000-00008C870000}"/>
    <cellStyle name="Normal 71 2 2 3" xfId="15445" xr:uid="{00000000-0005-0000-0000-00008D870000}"/>
    <cellStyle name="Normal 71 2 3" xfId="18601" xr:uid="{00000000-0005-0000-0000-00008E870000}"/>
    <cellStyle name="Normal 71 2 4" xfId="15444" xr:uid="{00000000-0005-0000-0000-00008F870000}"/>
    <cellStyle name="Normal 71 3" xfId="1060" xr:uid="{00000000-0005-0000-0000-000090870000}"/>
    <cellStyle name="Normal 71 3 2" xfId="15446" xr:uid="{00000000-0005-0000-0000-000091870000}"/>
    <cellStyle name="Normal 71 3 2 2" xfId="18604" xr:uid="{00000000-0005-0000-0000-000092870000}"/>
    <cellStyle name="Normal 71 3 3" xfId="18603" xr:uid="{00000000-0005-0000-0000-000093870000}"/>
    <cellStyle name="Normal 71 4" xfId="15447" xr:uid="{00000000-0005-0000-0000-000094870000}"/>
    <cellStyle name="Normal 71 4 2" xfId="18605" xr:uid="{00000000-0005-0000-0000-000095870000}"/>
    <cellStyle name="Normal 71 5" xfId="15448" xr:uid="{00000000-0005-0000-0000-000096870000}"/>
    <cellStyle name="Normal 71 5 2" xfId="18606" xr:uid="{00000000-0005-0000-0000-000097870000}"/>
    <cellStyle name="Normal 71 6" xfId="18600" xr:uid="{00000000-0005-0000-0000-000098870000}"/>
    <cellStyle name="Normal 72" xfId="1061" xr:uid="{00000000-0005-0000-0000-000099870000}"/>
    <cellStyle name="Normal 72 2" xfId="1062" xr:uid="{00000000-0005-0000-0000-00009A870000}"/>
    <cellStyle name="Normal 72 2 2" xfId="15449" xr:uid="{00000000-0005-0000-0000-00009B870000}"/>
    <cellStyle name="Normal 72 2 2 2" xfId="18609" xr:uid="{00000000-0005-0000-0000-00009C870000}"/>
    <cellStyle name="Normal 72 2 3" xfId="18608" xr:uid="{00000000-0005-0000-0000-00009D870000}"/>
    <cellStyle name="Normal 72 3" xfId="15450" xr:uid="{00000000-0005-0000-0000-00009E870000}"/>
    <cellStyle name="Normal 72 3 2" xfId="15451" xr:uid="{00000000-0005-0000-0000-00009F870000}"/>
    <cellStyle name="Normal 72 3 2 2" xfId="18611" xr:uid="{00000000-0005-0000-0000-0000A0870000}"/>
    <cellStyle name="Normal 72 3 3" xfId="18610" xr:uid="{00000000-0005-0000-0000-0000A1870000}"/>
    <cellStyle name="Normal 72 4" xfId="15452" xr:uid="{00000000-0005-0000-0000-0000A2870000}"/>
    <cellStyle name="Normal 72 4 2" xfId="18612" xr:uid="{00000000-0005-0000-0000-0000A3870000}"/>
    <cellStyle name="Normal 72 5" xfId="15453" xr:uid="{00000000-0005-0000-0000-0000A4870000}"/>
    <cellStyle name="Normal 72 5 2" xfId="18613" xr:uid="{00000000-0005-0000-0000-0000A5870000}"/>
    <cellStyle name="Normal 72 6" xfId="18607" xr:uid="{00000000-0005-0000-0000-0000A6870000}"/>
    <cellStyle name="Normal 73" xfId="1063" xr:uid="{00000000-0005-0000-0000-0000A7870000}"/>
    <cellStyle name="Normal 73 2" xfId="1064" xr:uid="{00000000-0005-0000-0000-0000A8870000}"/>
    <cellStyle name="Normal 73 2 2" xfId="15454" xr:uid="{00000000-0005-0000-0000-0000A9870000}"/>
    <cellStyle name="Normal 73 2 2 2" xfId="18616" xr:uid="{00000000-0005-0000-0000-0000AA870000}"/>
    <cellStyle name="Normal 73 2 3" xfId="18615" xr:uid="{00000000-0005-0000-0000-0000AB870000}"/>
    <cellStyle name="Normal 73 3" xfId="15455" xr:uid="{00000000-0005-0000-0000-0000AC870000}"/>
    <cellStyle name="Normal 73 3 2" xfId="15456" xr:uid="{00000000-0005-0000-0000-0000AD870000}"/>
    <cellStyle name="Normal 73 3 2 2" xfId="18618" xr:uid="{00000000-0005-0000-0000-0000AE870000}"/>
    <cellStyle name="Normal 73 3 3" xfId="18617" xr:uid="{00000000-0005-0000-0000-0000AF870000}"/>
    <cellStyle name="Normal 73 4" xfId="15457" xr:uid="{00000000-0005-0000-0000-0000B0870000}"/>
    <cellStyle name="Normal 73 4 2" xfId="18619" xr:uid="{00000000-0005-0000-0000-0000B1870000}"/>
    <cellStyle name="Normal 73 5" xfId="15458" xr:uid="{00000000-0005-0000-0000-0000B2870000}"/>
    <cellStyle name="Normal 73 5 2" xfId="18620" xr:uid="{00000000-0005-0000-0000-0000B3870000}"/>
    <cellStyle name="Normal 73 6" xfId="18614" xr:uid="{00000000-0005-0000-0000-0000B4870000}"/>
    <cellStyle name="Normal 74" xfId="1065" xr:uid="{00000000-0005-0000-0000-0000B5870000}"/>
    <cellStyle name="Normal 74 2" xfId="1066" xr:uid="{00000000-0005-0000-0000-0000B6870000}"/>
    <cellStyle name="Normal 74 2 2" xfId="1067" xr:uid="{00000000-0005-0000-0000-0000B7870000}"/>
    <cellStyle name="Normal 74 2 2 2" xfId="18623" xr:uid="{00000000-0005-0000-0000-0000B8870000}"/>
    <cellStyle name="Normal 74 2 2 3" xfId="15460" xr:uid="{00000000-0005-0000-0000-0000B9870000}"/>
    <cellStyle name="Normal 74 2 3" xfId="1068" xr:uid="{00000000-0005-0000-0000-0000BA870000}"/>
    <cellStyle name="Normal 74 2 3 2" xfId="18624" xr:uid="{00000000-0005-0000-0000-0000BB870000}"/>
    <cellStyle name="Normal 74 2 3 3" xfId="15461" xr:uid="{00000000-0005-0000-0000-0000BC870000}"/>
    <cellStyle name="Normal 74 2 4" xfId="18622" xr:uid="{00000000-0005-0000-0000-0000BD870000}"/>
    <cellStyle name="Normal 74 2 5" xfId="15459" xr:uid="{00000000-0005-0000-0000-0000BE870000}"/>
    <cellStyle name="Normal 74 3" xfId="1069" xr:uid="{00000000-0005-0000-0000-0000BF870000}"/>
    <cellStyle name="Normal 74 3 2" xfId="15462" xr:uid="{00000000-0005-0000-0000-0000C0870000}"/>
    <cellStyle name="Normal 74 3 2 2" xfId="18626" xr:uid="{00000000-0005-0000-0000-0000C1870000}"/>
    <cellStyle name="Normal 74 3 3" xfId="18625" xr:uid="{00000000-0005-0000-0000-0000C2870000}"/>
    <cellStyle name="Normal 74 4" xfId="1070" xr:uid="{00000000-0005-0000-0000-0000C3870000}"/>
    <cellStyle name="Normal 74 4 2" xfId="18627" xr:uid="{00000000-0005-0000-0000-0000C4870000}"/>
    <cellStyle name="Normal 74 4 3" xfId="15463" xr:uid="{00000000-0005-0000-0000-0000C5870000}"/>
    <cellStyle name="Normal 74 5" xfId="15464" xr:uid="{00000000-0005-0000-0000-0000C6870000}"/>
    <cellStyle name="Normal 74 5 2" xfId="18628" xr:uid="{00000000-0005-0000-0000-0000C7870000}"/>
    <cellStyle name="Normal 74 6" xfId="18621" xr:uid="{00000000-0005-0000-0000-0000C8870000}"/>
    <cellStyle name="Normal 75" xfId="1071" xr:uid="{00000000-0005-0000-0000-0000C9870000}"/>
    <cellStyle name="Normal 75 2" xfId="1072" xr:uid="{00000000-0005-0000-0000-0000CA870000}"/>
    <cellStyle name="Normal 75 2 2" xfId="15467" xr:uid="{00000000-0005-0000-0000-0000CB870000}"/>
    <cellStyle name="Normal 75 2 2 2" xfId="18631" xr:uid="{00000000-0005-0000-0000-0000CC870000}"/>
    <cellStyle name="Normal 75 2 3" xfId="18630" xr:uid="{00000000-0005-0000-0000-0000CD870000}"/>
    <cellStyle name="Normal 75 2 4" xfId="15466" xr:uid="{00000000-0005-0000-0000-0000CE870000}"/>
    <cellStyle name="Normal 75 3" xfId="15468" xr:uid="{00000000-0005-0000-0000-0000CF870000}"/>
    <cellStyle name="Normal 75 3 2" xfId="15469" xr:uid="{00000000-0005-0000-0000-0000D0870000}"/>
    <cellStyle name="Normal 75 3 2 2" xfId="18633" xr:uid="{00000000-0005-0000-0000-0000D1870000}"/>
    <cellStyle name="Normal 75 3 3" xfId="18632" xr:uid="{00000000-0005-0000-0000-0000D2870000}"/>
    <cellStyle name="Normal 75 4" xfId="15470" xr:uid="{00000000-0005-0000-0000-0000D3870000}"/>
    <cellStyle name="Normal 75 4 2" xfId="18634" xr:uid="{00000000-0005-0000-0000-0000D4870000}"/>
    <cellStyle name="Normal 75 5" xfId="15471" xr:uid="{00000000-0005-0000-0000-0000D5870000}"/>
    <cellStyle name="Normal 75 5 2" xfId="18635" xr:uid="{00000000-0005-0000-0000-0000D6870000}"/>
    <cellStyle name="Normal 75 6" xfId="18629" xr:uid="{00000000-0005-0000-0000-0000D7870000}"/>
    <cellStyle name="Normal 75 7" xfId="15465" xr:uid="{00000000-0005-0000-0000-0000D8870000}"/>
    <cellStyle name="Normal 76" xfId="1073" xr:uid="{00000000-0005-0000-0000-0000D9870000}"/>
    <cellStyle name="Normal 76 2" xfId="1074" xr:uid="{00000000-0005-0000-0000-0000DA870000}"/>
    <cellStyle name="Normal 76 2 2" xfId="15472" xr:uid="{00000000-0005-0000-0000-0000DB870000}"/>
    <cellStyle name="Normal 76 2 2 2" xfId="18638" xr:uid="{00000000-0005-0000-0000-0000DC870000}"/>
    <cellStyle name="Normal 76 2 3" xfId="18637" xr:uid="{00000000-0005-0000-0000-0000DD870000}"/>
    <cellStyle name="Normal 76 3" xfId="15473" xr:uid="{00000000-0005-0000-0000-0000DE870000}"/>
    <cellStyle name="Normal 76 3 2" xfId="15474" xr:uid="{00000000-0005-0000-0000-0000DF870000}"/>
    <cellStyle name="Normal 76 3 2 2" xfId="18640" xr:uid="{00000000-0005-0000-0000-0000E0870000}"/>
    <cellStyle name="Normal 76 3 3" xfId="18639" xr:uid="{00000000-0005-0000-0000-0000E1870000}"/>
    <cellStyle name="Normal 76 4" xfId="15475" xr:uid="{00000000-0005-0000-0000-0000E2870000}"/>
    <cellStyle name="Normal 76 4 2" xfId="18641" xr:uid="{00000000-0005-0000-0000-0000E3870000}"/>
    <cellStyle name="Normal 76 5" xfId="15476" xr:uid="{00000000-0005-0000-0000-0000E4870000}"/>
    <cellStyle name="Normal 76 5 2" xfId="18642" xr:uid="{00000000-0005-0000-0000-0000E5870000}"/>
    <cellStyle name="Normal 76 6" xfId="18636" xr:uid="{00000000-0005-0000-0000-0000E6870000}"/>
    <cellStyle name="Normal 77" xfId="1075" xr:uid="{00000000-0005-0000-0000-0000E7870000}"/>
    <cellStyle name="Normal 77 2" xfId="1076" xr:uid="{00000000-0005-0000-0000-0000E8870000}"/>
    <cellStyle name="Normal 77 2 2" xfId="15477" xr:uid="{00000000-0005-0000-0000-0000E9870000}"/>
    <cellStyle name="Normal 77 2 2 2" xfId="18645" xr:uid="{00000000-0005-0000-0000-0000EA870000}"/>
    <cellStyle name="Normal 77 2 3" xfId="18644" xr:uid="{00000000-0005-0000-0000-0000EB870000}"/>
    <cellStyle name="Normal 77 3" xfId="15478" xr:uid="{00000000-0005-0000-0000-0000EC870000}"/>
    <cellStyle name="Normal 77 3 2" xfId="15479" xr:uid="{00000000-0005-0000-0000-0000ED870000}"/>
    <cellStyle name="Normal 77 3 2 2" xfId="18647" xr:uid="{00000000-0005-0000-0000-0000EE870000}"/>
    <cellStyle name="Normal 77 3 3" xfId="18646" xr:uid="{00000000-0005-0000-0000-0000EF870000}"/>
    <cellStyle name="Normal 77 4" xfId="15480" xr:uid="{00000000-0005-0000-0000-0000F0870000}"/>
    <cellStyle name="Normal 77 4 2" xfId="18648" xr:uid="{00000000-0005-0000-0000-0000F1870000}"/>
    <cellStyle name="Normal 77 5" xfId="15481" xr:uid="{00000000-0005-0000-0000-0000F2870000}"/>
    <cellStyle name="Normal 77 5 2" xfId="18649" xr:uid="{00000000-0005-0000-0000-0000F3870000}"/>
    <cellStyle name="Normal 77 6" xfId="18643" xr:uid="{00000000-0005-0000-0000-0000F4870000}"/>
    <cellStyle name="Normal 78" xfId="1077" xr:uid="{00000000-0005-0000-0000-0000F5870000}"/>
    <cellStyle name="Normal 78 2" xfId="1078" xr:uid="{00000000-0005-0000-0000-0000F6870000}"/>
    <cellStyle name="Normal 78 2 2" xfId="15482" xr:uid="{00000000-0005-0000-0000-0000F7870000}"/>
    <cellStyle name="Normal 78 2 2 2" xfId="18652" xr:uid="{00000000-0005-0000-0000-0000F8870000}"/>
    <cellStyle name="Normal 78 2 3" xfId="18651" xr:uid="{00000000-0005-0000-0000-0000F9870000}"/>
    <cellStyle name="Normal 78 3" xfId="15483" xr:uid="{00000000-0005-0000-0000-0000FA870000}"/>
    <cellStyle name="Normal 78 3 2" xfId="15484" xr:uid="{00000000-0005-0000-0000-0000FB870000}"/>
    <cellStyle name="Normal 78 3 2 2" xfId="18654" xr:uid="{00000000-0005-0000-0000-0000FC870000}"/>
    <cellStyle name="Normal 78 3 3" xfId="18653" xr:uid="{00000000-0005-0000-0000-0000FD870000}"/>
    <cellStyle name="Normal 78 4" xfId="15485" xr:uid="{00000000-0005-0000-0000-0000FE870000}"/>
    <cellStyle name="Normal 78 4 2" xfId="18655" xr:uid="{00000000-0005-0000-0000-0000FF870000}"/>
    <cellStyle name="Normal 78 5" xfId="15486" xr:uid="{00000000-0005-0000-0000-000000880000}"/>
    <cellStyle name="Normal 78 5 2" xfId="18656" xr:uid="{00000000-0005-0000-0000-000001880000}"/>
    <cellStyle name="Normal 78 6" xfId="18650" xr:uid="{00000000-0005-0000-0000-000002880000}"/>
    <cellStyle name="Normal 79" xfId="1079" xr:uid="{00000000-0005-0000-0000-000003880000}"/>
    <cellStyle name="Normal 79 2" xfId="1080" xr:uid="{00000000-0005-0000-0000-000004880000}"/>
    <cellStyle name="Normal 79 2 2" xfId="15487" xr:uid="{00000000-0005-0000-0000-000005880000}"/>
    <cellStyle name="Normal 79 2 2 2" xfId="18659" xr:uid="{00000000-0005-0000-0000-000006880000}"/>
    <cellStyle name="Normal 79 2 3" xfId="18658" xr:uid="{00000000-0005-0000-0000-000007880000}"/>
    <cellStyle name="Normal 79 3" xfId="15488" xr:uid="{00000000-0005-0000-0000-000008880000}"/>
    <cellStyle name="Normal 79 3 2" xfId="15489" xr:uid="{00000000-0005-0000-0000-000009880000}"/>
    <cellStyle name="Normal 79 3 2 2" xfId="18661" xr:uid="{00000000-0005-0000-0000-00000A880000}"/>
    <cellStyle name="Normal 79 3 3" xfId="18660" xr:uid="{00000000-0005-0000-0000-00000B880000}"/>
    <cellStyle name="Normal 79 4" xfId="15490" xr:uid="{00000000-0005-0000-0000-00000C880000}"/>
    <cellStyle name="Normal 79 4 2" xfId="18662" xr:uid="{00000000-0005-0000-0000-00000D880000}"/>
    <cellStyle name="Normal 79 5" xfId="15491" xr:uid="{00000000-0005-0000-0000-00000E880000}"/>
    <cellStyle name="Normal 79 5 2" xfId="18663" xr:uid="{00000000-0005-0000-0000-00000F880000}"/>
    <cellStyle name="Normal 79 6" xfId="18657" xr:uid="{00000000-0005-0000-0000-000010880000}"/>
    <cellStyle name="Normal 8" xfId="1081" xr:uid="{00000000-0005-0000-0000-000011880000}"/>
    <cellStyle name="Normal 8 10" xfId="15492" xr:uid="{00000000-0005-0000-0000-000012880000}"/>
    <cellStyle name="Normal 8 10 2" xfId="18665" xr:uid="{00000000-0005-0000-0000-000013880000}"/>
    <cellStyle name="Normal 8 11" xfId="18664" xr:uid="{00000000-0005-0000-0000-000014880000}"/>
    <cellStyle name="Normal 8 2" xfId="1082" xr:uid="{00000000-0005-0000-0000-000015880000}"/>
    <cellStyle name="Normal 8 2 2" xfId="15493" xr:uid="{00000000-0005-0000-0000-000016880000}"/>
    <cellStyle name="Normal 8 2 2 2" xfId="15494" xr:uid="{00000000-0005-0000-0000-000017880000}"/>
    <cellStyle name="Normal 8 2 2 2 2" xfId="18668" xr:uid="{00000000-0005-0000-0000-000018880000}"/>
    <cellStyle name="Normal 8 2 2 3" xfId="18667" xr:uid="{00000000-0005-0000-0000-000019880000}"/>
    <cellStyle name="Normal 8 2 3" xfId="15495" xr:uid="{00000000-0005-0000-0000-00001A880000}"/>
    <cellStyle name="Normal 8 2 3 2" xfId="18669" xr:uid="{00000000-0005-0000-0000-00001B880000}"/>
    <cellStyle name="Normal 8 2 4" xfId="15496" xr:uid="{00000000-0005-0000-0000-00001C880000}"/>
    <cellStyle name="Normal 8 2 4 2" xfId="18670" xr:uid="{00000000-0005-0000-0000-00001D880000}"/>
    <cellStyle name="Normal 8 2 5" xfId="15497" xr:uid="{00000000-0005-0000-0000-00001E880000}"/>
    <cellStyle name="Normal 8 2 5 2" xfId="18671" xr:uid="{00000000-0005-0000-0000-00001F880000}"/>
    <cellStyle name="Normal 8 2 6" xfId="15498" xr:uid="{00000000-0005-0000-0000-000020880000}"/>
    <cellStyle name="Normal 8 2 6 2" xfId="18672" xr:uid="{00000000-0005-0000-0000-000021880000}"/>
    <cellStyle name="Normal 8 2 7" xfId="18666" xr:uid="{00000000-0005-0000-0000-000022880000}"/>
    <cellStyle name="Normal 8 3" xfId="1083" xr:uid="{00000000-0005-0000-0000-000023880000}"/>
    <cellStyle name="Normal 8 3 2" xfId="15500" xr:uid="{00000000-0005-0000-0000-000024880000}"/>
    <cellStyle name="Normal 8 3 2 2" xfId="15501" xr:uid="{00000000-0005-0000-0000-000025880000}"/>
    <cellStyle name="Normal 8 3 2 2 2" xfId="18675" xr:uid="{00000000-0005-0000-0000-000026880000}"/>
    <cellStyle name="Normal 8 3 2 3" xfId="15502" xr:uid="{00000000-0005-0000-0000-000027880000}"/>
    <cellStyle name="Normal 8 3 2 3 2" xfId="15503" xr:uid="{00000000-0005-0000-0000-000028880000}"/>
    <cellStyle name="Normal 8 3 2 3 2 2" xfId="15504" xr:uid="{00000000-0005-0000-0000-000029880000}"/>
    <cellStyle name="Normal 8 3 2 3 2 2 2" xfId="18678" xr:uid="{00000000-0005-0000-0000-00002A880000}"/>
    <cellStyle name="Normal 8 3 2 3 2 3" xfId="18677" xr:uid="{00000000-0005-0000-0000-00002B880000}"/>
    <cellStyle name="Normal 8 3 2 3 3" xfId="15505" xr:uid="{00000000-0005-0000-0000-00002C880000}"/>
    <cellStyle name="Normal 8 3 2 3 3 2" xfId="18679" xr:uid="{00000000-0005-0000-0000-00002D880000}"/>
    <cellStyle name="Normal 8 3 2 3 4" xfId="18676" xr:uid="{00000000-0005-0000-0000-00002E880000}"/>
    <cellStyle name="Normal 8 3 2 4" xfId="18674" xr:uid="{00000000-0005-0000-0000-00002F880000}"/>
    <cellStyle name="Normal 8 3 3" xfId="15506" xr:uid="{00000000-0005-0000-0000-000030880000}"/>
    <cellStyle name="Normal 8 3 3 2" xfId="18680" xr:uid="{00000000-0005-0000-0000-000031880000}"/>
    <cellStyle name="Normal 8 3 4" xfId="15507" xr:uid="{00000000-0005-0000-0000-000032880000}"/>
    <cellStyle name="Normal 8 3 4 2" xfId="15508" xr:uid="{00000000-0005-0000-0000-000033880000}"/>
    <cellStyle name="Normal 8 3 4 2 2" xfId="15509" xr:uid="{00000000-0005-0000-0000-000034880000}"/>
    <cellStyle name="Normal 8 3 4 2 2 2" xfId="18683" xr:uid="{00000000-0005-0000-0000-000035880000}"/>
    <cellStyle name="Normal 8 3 4 2 3" xfId="18682" xr:uid="{00000000-0005-0000-0000-000036880000}"/>
    <cellStyle name="Normal 8 3 4 3" xfId="15510" xr:uid="{00000000-0005-0000-0000-000037880000}"/>
    <cellStyle name="Normal 8 3 4 3 2" xfId="18684" xr:uid="{00000000-0005-0000-0000-000038880000}"/>
    <cellStyle name="Normal 8 3 4 4" xfId="18681" xr:uid="{00000000-0005-0000-0000-000039880000}"/>
    <cellStyle name="Normal 8 3 5" xfId="15511" xr:uid="{00000000-0005-0000-0000-00003A880000}"/>
    <cellStyle name="Normal 8 3 5 2" xfId="18685" xr:uid="{00000000-0005-0000-0000-00003B880000}"/>
    <cellStyle name="Normal 8 3 6" xfId="15512" xr:uid="{00000000-0005-0000-0000-00003C880000}"/>
    <cellStyle name="Normal 8 3 6 2" xfId="15513" xr:uid="{00000000-0005-0000-0000-00003D880000}"/>
    <cellStyle name="Normal 8 3 6 2 2" xfId="15514" xr:uid="{00000000-0005-0000-0000-00003E880000}"/>
    <cellStyle name="Normal 8 3 6 2 2 2" xfId="18688" xr:uid="{00000000-0005-0000-0000-00003F880000}"/>
    <cellStyle name="Normal 8 3 6 2 3" xfId="18687" xr:uid="{00000000-0005-0000-0000-000040880000}"/>
    <cellStyle name="Normal 8 3 6 3" xfId="15515" xr:uid="{00000000-0005-0000-0000-000041880000}"/>
    <cellStyle name="Normal 8 3 6 3 2" xfId="18689" xr:uid="{00000000-0005-0000-0000-000042880000}"/>
    <cellStyle name="Normal 8 3 6 4" xfId="18686" xr:uid="{00000000-0005-0000-0000-000043880000}"/>
    <cellStyle name="Normal 8 3 7" xfId="15516" xr:uid="{00000000-0005-0000-0000-000044880000}"/>
    <cellStyle name="Normal 8 3 7 2" xfId="15517" xr:uid="{00000000-0005-0000-0000-000045880000}"/>
    <cellStyle name="Normal 8 3 7 2 2" xfId="18691" xr:uid="{00000000-0005-0000-0000-000046880000}"/>
    <cellStyle name="Normal 8 3 7 3" xfId="18690" xr:uid="{00000000-0005-0000-0000-000047880000}"/>
    <cellStyle name="Normal 8 3 8" xfId="18673" xr:uid="{00000000-0005-0000-0000-000048880000}"/>
    <cellStyle name="Normal 8 3 9" xfId="15499" xr:uid="{00000000-0005-0000-0000-000049880000}"/>
    <cellStyle name="Normal 8 4" xfId="15518" xr:uid="{00000000-0005-0000-0000-00004A880000}"/>
    <cellStyle name="Normal 8 4 2" xfId="15519" xr:uid="{00000000-0005-0000-0000-00004B880000}"/>
    <cellStyle name="Normal 8 4 2 2" xfId="15520" xr:uid="{00000000-0005-0000-0000-00004C880000}"/>
    <cellStyle name="Normal 8 4 2 2 2" xfId="18694" xr:uid="{00000000-0005-0000-0000-00004D880000}"/>
    <cellStyle name="Normal 8 4 2 3" xfId="15521" xr:uid="{00000000-0005-0000-0000-00004E880000}"/>
    <cellStyle name="Normal 8 4 2 3 2" xfId="15522" xr:uid="{00000000-0005-0000-0000-00004F880000}"/>
    <cellStyle name="Normal 8 4 2 3 2 2" xfId="18696" xr:uid="{00000000-0005-0000-0000-000050880000}"/>
    <cellStyle name="Normal 8 4 2 3 3" xfId="18695" xr:uid="{00000000-0005-0000-0000-000051880000}"/>
    <cellStyle name="Normal 8 4 2 4" xfId="15523" xr:uid="{00000000-0005-0000-0000-000052880000}"/>
    <cellStyle name="Normal 8 4 2 4 2" xfId="18697" xr:uid="{00000000-0005-0000-0000-000053880000}"/>
    <cellStyle name="Normal 8 4 2 5" xfId="18693" xr:uid="{00000000-0005-0000-0000-000054880000}"/>
    <cellStyle name="Normal 8 4 3" xfId="15524" xr:uid="{00000000-0005-0000-0000-000055880000}"/>
    <cellStyle name="Normal 8 4 3 2" xfId="15525" xr:uid="{00000000-0005-0000-0000-000056880000}"/>
    <cellStyle name="Normal 8 4 3 2 2" xfId="15526" xr:uid="{00000000-0005-0000-0000-000057880000}"/>
    <cellStyle name="Normal 8 4 3 2 2 2" xfId="18700" xr:uid="{00000000-0005-0000-0000-000058880000}"/>
    <cellStyle name="Normal 8 4 3 2 3" xfId="18699" xr:uid="{00000000-0005-0000-0000-000059880000}"/>
    <cellStyle name="Normal 8 4 3 3" xfId="15527" xr:uid="{00000000-0005-0000-0000-00005A880000}"/>
    <cellStyle name="Normal 8 4 3 3 2" xfId="18701" xr:uid="{00000000-0005-0000-0000-00005B880000}"/>
    <cellStyle name="Normal 8 4 3 4" xfId="18698" xr:uid="{00000000-0005-0000-0000-00005C880000}"/>
    <cellStyle name="Normal 8 4 4" xfId="18692" xr:uid="{00000000-0005-0000-0000-00005D880000}"/>
    <cellStyle name="Normal 8 5" xfId="15528" xr:uid="{00000000-0005-0000-0000-00005E880000}"/>
    <cellStyle name="Normal 8 5 2" xfId="15529" xr:uid="{00000000-0005-0000-0000-00005F880000}"/>
    <cellStyle name="Normal 8 5 2 2" xfId="18703" xr:uid="{00000000-0005-0000-0000-000060880000}"/>
    <cellStyle name="Normal 8 5 3" xfId="15530" xr:uid="{00000000-0005-0000-0000-000061880000}"/>
    <cellStyle name="Normal 8 5 3 2" xfId="18704" xr:uid="{00000000-0005-0000-0000-000062880000}"/>
    <cellStyle name="Normal 8 5 4" xfId="15531" xr:uid="{00000000-0005-0000-0000-000063880000}"/>
    <cellStyle name="Normal 8 5 4 2" xfId="18705" xr:uid="{00000000-0005-0000-0000-000064880000}"/>
    <cellStyle name="Normal 8 5 5" xfId="18702" xr:uid="{00000000-0005-0000-0000-000065880000}"/>
    <cellStyle name="Normal 8 6" xfId="15532" xr:uid="{00000000-0005-0000-0000-000066880000}"/>
    <cellStyle name="Normal 8 6 2" xfId="18706" xr:uid="{00000000-0005-0000-0000-000067880000}"/>
    <cellStyle name="Normal 8 7" xfId="15533" xr:uid="{00000000-0005-0000-0000-000068880000}"/>
    <cellStyle name="Normal 8 7 2" xfId="15534" xr:uid="{00000000-0005-0000-0000-000069880000}"/>
    <cellStyle name="Normal 8 7 2 2" xfId="18708" xr:uid="{00000000-0005-0000-0000-00006A880000}"/>
    <cellStyle name="Normal 8 7 3" xfId="18707" xr:uid="{00000000-0005-0000-0000-00006B880000}"/>
    <cellStyle name="Normal 8 8" xfId="15535" xr:uid="{00000000-0005-0000-0000-00006C880000}"/>
    <cellStyle name="Normal 8 8 2" xfId="15536" xr:uid="{00000000-0005-0000-0000-00006D880000}"/>
    <cellStyle name="Normal 8 8 2 2" xfId="18710" xr:uid="{00000000-0005-0000-0000-00006E880000}"/>
    <cellStyle name="Normal 8 8 3" xfId="18709" xr:uid="{00000000-0005-0000-0000-00006F880000}"/>
    <cellStyle name="Normal 8 9" xfId="15537" xr:uid="{00000000-0005-0000-0000-000070880000}"/>
    <cellStyle name="Normal 8 9 2" xfId="15538" xr:uid="{00000000-0005-0000-0000-000071880000}"/>
    <cellStyle name="Normal 8 9 2 2" xfId="15539" xr:uid="{00000000-0005-0000-0000-000072880000}"/>
    <cellStyle name="Normal 8 9 2 2 2" xfId="18713" xr:uid="{00000000-0005-0000-0000-000073880000}"/>
    <cellStyle name="Normal 8 9 2 3" xfId="18712" xr:uid="{00000000-0005-0000-0000-000074880000}"/>
    <cellStyle name="Normal 8 9 3" xfId="15540" xr:uid="{00000000-0005-0000-0000-000075880000}"/>
    <cellStyle name="Normal 8 9 3 2" xfId="15541" xr:uid="{00000000-0005-0000-0000-000076880000}"/>
    <cellStyle name="Normal 8 9 3 2 2" xfId="18715" xr:uid="{00000000-0005-0000-0000-000077880000}"/>
    <cellStyle name="Normal 8 9 3 3" xfId="18714" xr:uid="{00000000-0005-0000-0000-000078880000}"/>
    <cellStyle name="Normal 8 9 4" xfId="15542" xr:uid="{00000000-0005-0000-0000-000079880000}"/>
    <cellStyle name="Normal 8 9 4 2" xfId="18716" xr:uid="{00000000-0005-0000-0000-00007A880000}"/>
    <cellStyle name="Normal 8 9 5" xfId="18711" xr:uid="{00000000-0005-0000-0000-00007B880000}"/>
    <cellStyle name="Normal 80" xfId="1084" xr:uid="{00000000-0005-0000-0000-00007C880000}"/>
    <cellStyle name="Normal 80 2" xfId="1085" xr:uid="{00000000-0005-0000-0000-00007D880000}"/>
    <cellStyle name="Normal 80 2 2" xfId="15543" xr:uid="{00000000-0005-0000-0000-00007E880000}"/>
    <cellStyle name="Normal 80 2 2 2" xfId="18719" xr:uid="{00000000-0005-0000-0000-00007F880000}"/>
    <cellStyle name="Normal 80 2 3" xfId="18718" xr:uid="{00000000-0005-0000-0000-000080880000}"/>
    <cellStyle name="Normal 80 3" xfId="15544" xr:uid="{00000000-0005-0000-0000-000081880000}"/>
    <cellStyle name="Normal 80 3 2" xfId="15545" xr:uid="{00000000-0005-0000-0000-000082880000}"/>
    <cellStyle name="Normal 80 3 2 2" xfId="18721" xr:uid="{00000000-0005-0000-0000-000083880000}"/>
    <cellStyle name="Normal 80 3 3" xfId="18720" xr:uid="{00000000-0005-0000-0000-000084880000}"/>
    <cellStyle name="Normal 80 4" xfId="15546" xr:uid="{00000000-0005-0000-0000-000085880000}"/>
    <cellStyle name="Normal 80 4 2" xfId="18722" xr:uid="{00000000-0005-0000-0000-000086880000}"/>
    <cellStyle name="Normal 80 5" xfId="15547" xr:uid="{00000000-0005-0000-0000-000087880000}"/>
    <cellStyle name="Normal 80 5 2" xfId="18723" xr:uid="{00000000-0005-0000-0000-000088880000}"/>
    <cellStyle name="Normal 80 6" xfId="18717" xr:uid="{00000000-0005-0000-0000-000089880000}"/>
    <cellStyle name="Normal 81" xfId="1086" xr:uid="{00000000-0005-0000-0000-00008A880000}"/>
    <cellStyle name="Normal 81 2" xfId="1087" xr:uid="{00000000-0005-0000-0000-00008B880000}"/>
    <cellStyle name="Normal 81 2 2" xfId="15548" xr:uid="{00000000-0005-0000-0000-00008C880000}"/>
    <cellStyle name="Normal 81 2 2 2" xfId="18726" xr:uid="{00000000-0005-0000-0000-00008D880000}"/>
    <cellStyle name="Normal 81 2 3" xfId="18725" xr:uid="{00000000-0005-0000-0000-00008E880000}"/>
    <cellStyle name="Normal 81 3" xfId="15549" xr:uid="{00000000-0005-0000-0000-00008F880000}"/>
    <cellStyle name="Normal 81 3 2" xfId="15550" xr:uid="{00000000-0005-0000-0000-000090880000}"/>
    <cellStyle name="Normal 81 3 2 2" xfId="18728" xr:uid="{00000000-0005-0000-0000-000091880000}"/>
    <cellStyle name="Normal 81 3 3" xfId="18727" xr:uid="{00000000-0005-0000-0000-000092880000}"/>
    <cellStyle name="Normal 81 4" xfId="15551" xr:uid="{00000000-0005-0000-0000-000093880000}"/>
    <cellStyle name="Normal 81 4 2" xfId="18729" xr:uid="{00000000-0005-0000-0000-000094880000}"/>
    <cellStyle name="Normal 81 5" xfId="15552" xr:uid="{00000000-0005-0000-0000-000095880000}"/>
    <cellStyle name="Normal 81 5 2" xfId="18730" xr:uid="{00000000-0005-0000-0000-000096880000}"/>
    <cellStyle name="Normal 81 6" xfId="18724" xr:uid="{00000000-0005-0000-0000-000097880000}"/>
    <cellStyle name="Normal 82" xfId="1088" xr:uid="{00000000-0005-0000-0000-000098880000}"/>
    <cellStyle name="Normal 82 2" xfId="1089" xr:uid="{00000000-0005-0000-0000-000099880000}"/>
    <cellStyle name="Normal 82 2 2" xfId="15555" xr:uid="{00000000-0005-0000-0000-00009A880000}"/>
    <cellStyle name="Normal 82 2 2 2" xfId="18733" xr:uid="{00000000-0005-0000-0000-00009B880000}"/>
    <cellStyle name="Normal 82 2 3" xfId="18732" xr:uid="{00000000-0005-0000-0000-00009C880000}"/>
    <cellStyle name="Normal 82 2 4" xfId="15554" xr:uid="{00000000-0005-0000-0000-00009D880000}"/>
    <cellStyle name="Normal 82 3" xfId="15556" xr:uid="{00000000-0005-0000-0000-00009E880000}"/>
    <cellStyle name="Normal 82 3 2" xfId="15557" xr:uid="{00000000-0005-0000-0000-00009F880000}"/>
    <cellStyle name="Normal 82 3 2 2" xfId="18735" xr:uid="{00000000-0005-0000-0000-0000A0880000}"/>
    <cellStyle name="Normal 82 3 3" xfId="18734" xr:uid="{00000000-0005-0000-0000-0000A1880000}"/>
    <cellStyle name="Normal 82 4" xfId="15558" xr:uid="{00000000-0005-0000-0000-0000A2880000}"/>
    <cellStyle name="Normal 82 4 2" xfId="18736" xr:uid="{00000000-0005-0000-0000-0000A3880000}"/>
    <cellStyle name="Normal 82 5" xfId="15559" xr:uid="{00000000-0005-0000-0000-0000A4880000}"/>
    <cellStyle name="Normal 82 5 2" xfId="18737" xr:uid="{00000000-0005-0000-0000-0000A5880000}"/>
    <cellStyle name="Normal 82 6" xfId="18731" xr:uid="{00000000-0005-0000-0000-0000A6880000}"/>
    <cellStyle name="Normal 82 7" xfId="15553" xr:uid="{00000000-0005-0000-0000-0000A7880000}"/>
    <cellStyle name="Normal 83" xfId="1090" xr:uid="{00000000-0005-0000-0000-0000A8880000}"/>
    <cellStyle name="Normal 83 2" xfId="1091" xr:uid="{00000000-0005-0000-0000-0000A9880000}"/>
    <cellStyle name="Normal 83 2 2" xfId="15560" xr:uid="{00000000-0005-0000-0000-0000AA880000}"/>
    <cellStyle name="Normal 83 2 2 2" xfId="18740" xr:uid="{00000000-0005-0000-0000-0000AB880000}"/>
    <cellStyle name="Normal 83 2 3" xfId="18739" xr:uid="{00000000-0005-0000-0000-0000AC880000}"/>
    <cellStyle name="Normal 83 3" xfId="15561" xr:uid="{00000000-0005-0000-0000-0000AD880000}"/>
    <cellStyle name="Normal 83 3 2" xfId="15562" xr:uid="{00000000-0005-0000-0000-0000AE880000}"/>
    <cellStyle name="Normal 83 3 2 2" xfId="18742" xr:uid="{00000000-0005-0000-0000-0000AF880000}"/>
    <cellStyle name="Normal 83 3 3" xfId="18741" xr:uid="{00000000-0005-0000-0000-0000B0880000}"/>
    <cellStyle name="Normal 83 4" xfId="15563" xr:uid="{00000000-0005-0000-0000-0000B1880000}"/>
    <cellStyle name="Normal 83 4 2" xfId="18743" xr:uid="{00000000-0005-0000-0000-0000B2880000}"/>
    <cellStyle name="Normal 83 5" xfId="15564" xr:uid="{00000000-0005-0000-0000-0000B3880000}"/>
    <cellStyle name="Normal 83 5 2" xfId="18744" xr:uid="{00000000-0005-0000-0000-0000B4880000}"/>
    <cellStyle name="Normal 83 6" xfId="18738" xr:uid="{00000000-0005-0000-0000-0000B5880000}"/>
    <cellStyle name="Normal 84" xfId="1092" xr:uid="{00000000-0005-0000-0000-0000B6880000}"/>
    <cellStyle name="Normal 84 2" xfId="1093" xr:uid="{00000000-0005-0000-0000-0000B7880000}"/>
    <cellStyle name="Normal 84 2 2" xfId="1094" xr:uid="{00000000-0005-0000-0000-0000B8880000}"/>
    <cellStyle name="Normal 84 2 2 2" xfId="4537" xr:uid="{00000000-0005-0000-0000-0000B9880000}"/>
    <cellStyle name="Normal 84 2 3" xfId="18746" xr:uid="{00000000-0005-0000-0000-0000BA880000}"/>
    <cellStyle name="Normal 84 3" xfId="1095" xr:uid="{00000000-0005-0000-0000-0000BB880000}"/>
    <cellStyle name="Normal 84 3 2" xfId="15565" xr:uid="{00000000-0005-0000-0000-0000BC880000}"/>
    <cellStyle name="Normal 84 3 2 2" xfId="18748" xr:uid="{00000000-0005-0000-0000-0000BD880000}"/>
    <cellStyle name="Normal 84 3 3" xfId="18747" xr:uid="{00000000-0005-0000-0000-0000BE880000}"/>
    <cellStyle name="Normal 84 4" xfId="15566" xr:uid="{00000000-0005-0000-0000-0000BF880000}"/>
    <cellStyle name="Normal 84 4 2" xfId="18749" xr:uid="{00000000-0005-0000-0000-0000C0880000}"/>
    <cellStyle name="Normal 84 5" xfId="15567" xr:uid="{00000000-0005-0000-0000-0000C1880000}"/>
    <cellStyle name="Normal 84 5 2" xfId="18750" xr:uid="{00000000-0005-0000-0000-0000C2880000}"/>
    <cellStyle name="Normal 84 6" xfId="18745" xr:uid="{00000000-0005-0000-0000-0000C3880000}"/>
    <cellStyle name="Normal 85" xfId="1096" xr:uid="{00000000-0005-0000-0000-0000C4880000}"/>
    <cellStyle name="Normal 85 2" xfId="1097" xr:uid="{00000000-0005-0000-0000-0000C5880000}"/>
    <cellStyle name="Normal 85 2 2" xfId="15568" xr:uid="{00000000-0005-0000-0000-0000C6880000}"/>
    <cellStyle name="Normal 85 2 2 2" xfId="18753" xr:uid="{00000000-0005-0000-0000-0000C7880000}"/>
    <cellStyle name="Normal 85 2 3" xfId="18752" xr:uid="{00000000-0005-0000-0000-0000C8880000}"/>
    <cellStyle name="Normal 85 3" xfId="15569" xr:uid="{00000000-0005-0000-0000-0000C9880000}"/>
    <cellStyle name="Normal 85 3 2" xfId="15570" xr:uid="{00000000-0005-0000-0000-0000CA880000}"/>
    <cellStyle name="Normal 85 3 2 2" xfId="18755" xr:uid="{00000000-0005-0000-0000-0000CB880000}"/>
    <cellStyle name="Normal 85 3 3" xfId="18754" xr:uid="{00000000-0005-0000-0000-0000CC880000}"/>
    <cellStyle name="Normal 85 4" xfId="15571" xr:uid="{00000000-0005-0000-0000-0000CD880000}"/>
    <cellStyle name="Normal 85 4 2" xfId="18756" xr:uid="{00000000-0005-0000-0000-0000CE880000}"/>
    <cellStyle name="Normal 85 5" xfId="15572" xr:uid="{00000000-0005-0000-0000-0000CF880000}"/>
    <cellStyle name="Normal 85 5 2" xfId="18757" xr:uid="{00000000-0005-0000-0000-0000D0880000}"/>
    <cellStyle name="Normal 85 6" xfId="18751" xr:uid="{00000000-0005-0000-0000-0000D1880000}"/>
    <cellStyle name="Normal 86" xfId="1098" xr:uid="{00000000-0005-0000-0000-0000D2880000}"/>
    <cellStyle name="Normal 86 2" xfId="1099" xr:uid="{00000000-0005-0000-0000-0000D3880000}"/>
    <cellStyle name="Normal 86 2 2" xfId="1100" xr:uid="{00000000-0005-0000-0000-0000D4880000}"/>
    <cellStyle name="Normal 86 2 2 2" xfId="18760" xr:uid="{00000000-0005-0000-0000-0000D5880000}"/>
    <cellStyle name="Normal 86 2 2 3" xfId="15574" xr:uid="{00000000-0005-0000-0000-0000D6880000}"/>
    <cellStyle name="Normal 86 2 3" xfId="18759" xr:uid="{00000000-0005-0000-0000-0000D7880000}"/>
    <cellStyle name="Normal 86 2 4" xfId="15573" xr:uid="{00000000-0005-0000-0000-0000D8880000}"/>
    <cellStyle name="Normal 86 3" xfId="1101" xr:uid="{00000000-0005-0000-0000-0000D9880000}"/>
    <cellStyle name="Normal 86 3 2" xfId="15575" xr:uid="{00000000-0005-0000-0000-0000DA880000}"/>
    <cellStyle name="Normal 86 3 2 2" xfId="18762" xr:uid="{00000000-0005-0000-0000-0000DB880000}"/>
    <cellStyle name="Normal 86 3 3" xfId="18761" xr:uid="{00000000-0005-0000-0000-0000DC880000}"/>
    <cellStyle name="Normal 86 4" xfId="15576" xr:uid="{00000000-0005-0000-0000-0000DD880000}"/>
    <cellStyle name="Normal 86 4 2" xfId="18763" xr:uid="{00000000-0005-0000-0000-0000DE880000}"/>
    <cellStyle name="Normal 86 5" xfId="15577" xr:uid="{00000000-0005-0000-0000-0000DF880000}"/>
    <cellStyle name="Normal 86 5 2" xfId="18764" xr:uid="{00000000-0005-0000-0000-0000E0880000}"/>
    <cellStyle name="Normal 86 6" xfId="18758" xr:uid="{00000000-0005-0000-0000-0000E1880000}"/>
    <cellStyle name="Normal 87" xfId="1102" xr:uid="{00000000-0005-0000-0000-0000E2880000}"/>
    <cellStyle name="Normal 87 2" xfId="1103" xr:uid="{00000000-0005-0000-0000-0000E3880000}"/>
    <cellStyle name="Normal 87 2 2" xfId="15578" xr:uid="{00000000-0005-0000-0000-0000E4880000}"/>
    <cellStyle name="Normal 87 2 2 2" xfId="18767" xr:uid="{00000000-0005-0000-0000-0000E5880000}"/>
    <cellStyle name="Normal 87 2 3" xfId="18766" xr:uid="{00000000-0005-0000-0000-0000E6880000}"/>
    <cellStyle name="Normal 87 3" xfId="15579" xr:uid="{00000000-0005-0000-0000-0000E7880000}"/>
    <cellStyle name="Normal 87 3 2" xfId="15580" xr:uid="{00000000-0005-0000-0000-0000E8880000}"/>
    <cellStyle name="Normal 87 3 2 2" xfId="18769" xr:uid="{00000000-0005-0000-0000-0000E9880000}"/>
    <cellStyle name="Normal 87 3 3" xfId="18768" xr:uid="{00000000-0005-0000-0000-0000EA880000}"/>
    <cellStyle name="Normal 87 4" xfId="15581" xr:uid="{00000000-0005-0000-0000-0000EB880000}"/>
    <cellStyle name="Normal 87 4 2" xfId="18770" xr:uid="{00000000-0005-0000-0000-0000EC880000}"/>
    <cellStyle name="Normal 87 5" xfId="15582" xr:uid="{00000000-0005-0000-0000-0000ED880000}"/>
    <cellStyle name="Normal 87 5 2" xfId="18771" xr:uid="{00000000-0005-0000-0000-0000EE880000}"/>
    <cellStyle name="Normal 87 6" xfId="18765" xr:uid="{00000000-0005-0000-0000-0000EF880000}"/>
    <cellStyle name="Normal 88" xfId="1104" xr:uid="{00000000-0005-0000-0000-0000F0880000}"/>
    <cellStyle name="Normal 88 2" xfId="1105" xr:uid="{00000000-0005-0000-0000-0000F1880000}"/>
    <cellStyle name="Normal 88 2 2" xfId="15583" xr:uid="{00000000-0005-0000-0000-0000F2880000}"/>
    <cellStyle name="Normal 88 2 2 2" xfId="18774" xr:uid="{00000000-0005-0000-0000-0000F3880000}"/>
    <cellStyle name="Normal 88 2 3" xfId="18773" xr:uid="{00000000-0005-0000-0000-0000F4880000}"/>
    <cellStyle name="Normal 88 3" xfId="15584" xr:uid="{00000000-0005-0000-0000-0000F5880000}"/>
    <cellStyle name="Normal 88 3 2" xfId="15585" xr:uid="{00000000-0005-0000-0000-0000F6880000}"/>
    <cellStyle name="Normal 88 3 2 2" xfId="18776" xr:uid="{00000000-0005-0000-0000-0000F7880000}"/>
    <cellStyle name="Normal 88 3 3" xfId="18775" xr:uid="{00000000-0005-0000-0000-0000F8880000}"/>
    <cellStyle name="Normal 88 4" xfId="15586" xr:uid="{00000000-0005-0000-0000-0000F9880000}"/>
    <cellStyle name="Normal 88 4 2" xfId="18777" xr:uid="{00000000-0005-0000-0000-0000FA880000}"/>
    <cellStyle name="Normal 88 5" xfId="15587" xr:uid="{00000000-0005-0000-0000-0000FB880000}"/>
    <cellStyle name="Normal 88 5 2" xfId="18778" xr:uid="{00000000-0005-0000-0000-0000FC880000}"/>
    <cellStyle name="Normal 88 6" xfId="18772" xr:uid="{00000000-0005-0000-0000-0000FD880000}"/>
    <cellStyle name="Normal 89" xfId="1106" xr:uid="{00000000-0005-0000-0000-0000FE880000}"/>
    <cellStyle name="Normal 89 2" xfId="1107" xr:uid="{00000000-0005-0000-0000-0000FF880000}"/>
    <cellStyle name="Normal 89 2 2" xfId="15588" xr:uid="{00000000-0005-0000-0000-000000890000}"/>
    <cellStyle name="Normal 89 2 2 2" xfId="18781" xr:uid="{00000000-0005-0000-0000-000001890000}"/>
    <cellStyle name="Normal 89 2 3" xfId="18780" xr:uid="{00000000-0005-0000-0000-000002890000}"/>
    <cellStyle name="Normal 89 3" xfId="15589" xr:uid="{00000000-0005-0000-0000-000003890000}"/>
    <cellStyle name="Normal 89 3 2" xfId="15590" xr:uid="{00000000-0005-0000-0000-000004890000}"/>
    <cellStyle name="Normal 89 3 2 2" xfId="18783" xr:uid="{00000000-0005-0000-0000-000005890000}"/>
    <cellStyle name="Normal 89 3 3" xfId="18782" xr:uid="{00000000-0005-0000-0000-000006890000}"/>
    <cellStyle name="Normal 89 4" xfId="15591" xr:uid="{00000000-0005-0000-0000-000007890000}"/>
    <cellStyle name="Normal 89 4 2" xfId="18784" xr:uid="{00000000-0005-0000-0000-000008890000}"/>
    <cellStyle name="Normal 89 5" xfId="15592" xr:uid="{00000000-0005-0000-0000-000009890000}"/>
    <cellStyle name="Normal 89 5 2" xfId="18785" xr:uid="{00000000-0005-0000-0000-00000A890000}"/>
    <cellStyle name="Normal 89 6" xfId="18779" xr:uid="{00000000-0005-0000-0000-00000B890000}"/>
    <cellStyle name="Normal 9" xfId="1108" xr:uid="{00000000-0005-0000-0000-00000C890000}"/>
    <cellStyle name="Normal 9 2" xfId="1109" xr:uid="{00000000-0005-0000-0000-00000D890000}"/>
    <cellStyle name="Normal 9 2 2" xfId="1110" xr:uid="{00000000-0005-0000-0000-00000E890000}"/>
    <cellStyle name="Normal 9 2 2 2" xfId="15594" xr:uid="{00000000-0005-0000-0000-00000F890000}"/>
    <cellStyle name="Normal 9 2 2 2 2" xfId="18789" xr:uid="{00000000-0005-0000-0000-000010890000}"/>
    <cellStyle name="Normal 9 2 2 3" xfId="18788" xr:uid="{00000000-0005-0000-0000-000011890000}"/>
    <cellStyle name="Normal 9 2 2 4" xfId="15593" xr:uid="{00000000-0005-0000-0000-000012890000}"/>
    <cellStyle name="Normal 9 2 3" xfId="1111" xr:uid="{00000000-0005-0000-0000-000013890000}"/>
    <cellStyle name="Normal 9 2 3 2" xfId="18790" xr:uid="{00000000-0005-0000-0000-000014890000}"/>
    <cellStyle name="Normal 9 2 3 3" xfId="15595" xr:uid="{00000000-0005-0000-0000-000015890000}"/>
    <cellStyle name="Normal 9 2 4" xfId="1112" xr:uid="{00000000-0005-0000-0000-000016890000}"/>
    <cellStyle name="Normal 9 2 4 2" xfId="18791" xr:uid="{00000000-0005-0000-0000-000017890000}"/>
    <cellStyle name="Normal 9 2 4 3" xfId="15596" xr:uid="{00000000-0005-0000-0000-000018890000}"/>
    <cellStyle name="Normal 9 2 5" xfId="15597" xr:uid="{00000000-0005-0000-0000-000019890000}"/>
    <cellStyle name="Normal 9 2 5 2" xfId="18792" xr:uid="{00000000-0005-0000-0000-00001A890000}"/>
    <cellStyle name="Normal 9 2 6" xfId="15598" xr:uid="{00000000-0005-0000-0000-00001B890000}"/>
    <cellStyle name="Normal 9 2 6 2" xfId="18793" xr:uid="{00000000-0005-0000-0000-00001C890000}"/>
    <cellStyle name="Normal 9 2 7" xfId="18787" xr:uid="{00000000-0005-0000-0000-00001D890000}"/>
    <cellStyle name="Normal 9 3" xfId="1113" xr:uid="{00000000-0005-0000-0000-00001E890000}"/>
    <cellStyle name="Normal 9 3 2" xfId="15600" xr:uid="{00000000-0005-0000-0000-00001F890000}"/>
    <cellStyle name="Normal 9 3 2 2" xfId="18795" xr:uid="{00000000-0005-0000-0000-000020890000}"/>
    <cellStyle name="Normal 9 3 3" xfId="15601" xr:uid="{00000000-0005-0000-0000-000021890000}"/>
    <cellStyle name="Normal 9 3 3 2" xfId="15602" xr:uid="{00000000-0005-0000-0000-000022890000}"/>
    <cellStyle name="Normal 9 3 3 2 2" xfId="15603" xr:uid="{00000000-0005-0000-0000-000023890000}"/>
    <cellStyle name="Normal 9 3 3 2 2 2" xfId="18798" xr:uid="{00000000-0005-0000-0000-000024890000}"/>
    <cellStyle name="Normal 9 3 3 2 3" xfId="18797" xr:uid="{00000000-0005-0000-0000-000025890000}"/>
    <cellStyle name="Normal 9 3 3 3" xfId="15604" xr:uid="{00000000-0005-0000-0000-000026890000}"/>
    <cellStyle name="Normal 9 3 3 3 2" xfId="18799" xr:uid="{00000000-0005-0000-0000-000027890000}"/>
    <cellStyle name="Normal 9 3 3 4" xfId="18796" xr:uid="{00000000-0005-0000-0000-000028890000}"/>
    <cellStyle name="Normal 9 3 4" xfId="15605" xr:uid="{00000000-0005-0000-0000-000029890000}"/>
    <cellStyle name="Normal 9 3 4 2" xfId="18800" xr:uid="{00000000-0005-0000-0000-00002A890000}"/>
    <cellStyle name="Normal 9 3 5" xfId="15606" xr:uid="{00000000-0005-0000-0000-00002B890000}"/>
    <cellStyle name="Normal 9 3 5 2" xfId="15607" xr:uid="{00000000-0005-0000-0000-00002C890000}"/>
    <cellStyle name="Normal 9 3 5 2 2" xfId="18802" xr:uid="{00000000-0005-0000-0000-00002D890000}"/>
    <cellStyle name="Normal 9 3 5 3" xfId="18801" xr:uid="{00000000-0005-0000-0000-00002E890000}"/>
    <cellStyle name="Normal 9 3 6" xfId="18794" xr:uid="{00000000-0005-0000-0000-00002F890000}"/>
    <cellStyle name="Normal 9 3 7" xfId="15599" xr:uid="{00000000-0005-0000-0000-000030890000}"/>
    <cellStyle name="Normal 9 4" xfId="1114" xr:uid="{00000000-0005-0000-0000-000031890000}"/>
    <cellStyle name="Normal 9 4 2" xfId="15608" xr:uid="{00000000-0005-0000-0000-000032890000}"/>
    <cellStyle name="Normal 9 4 2 2" xfId="18804" xr:uid="{00000000-0005-0000-0000-000033890000}"/>
    <cellStyle name="Normal 9 4 3" xfId="15609" xr:uid="{00000000-0005-0000-0000-000034890000}"/>
    <cellStyle name="Normal 9 4 3 2" xfId="18805" xr:uid="{00000000-0005-0000-0000-000035890000}"/>
    <cellStyle name="Normal 9 4 4" xfId="18803" xr:uid="{00000000-0005-0000-0000-000036890000}"/>
    <cellStyle name="Normal 9 5" xfId="1115" xr:uid="{00000000-0005-0000-0000-000037890000}"/>
    <cellStyle name="Normal 9 5 2" xfId="18806" xr:uid="{00000000-0005-0000-0000-000038890000}"/>
    <cellStyle name="Normal 9 5 3" xfId="15610" xr:uid="{00000000-0005-0000-0000-000039890000}"/>
    <cellStyle name="Normal 9 6" xfId="15611" xr:uid="{00000000-0005-0000-0000-00003A890000}"/>
    <cellStyle name="Normal 9 6 2" xfId="15612" xr:uid="{00000000-0005-0000-0000-00003B890000}"/>
    <cellStyle name="Normal 9 6 2 2" xfId="18808" xr:uid="{00000000-0005-0000-0000-00003C890000}"/>
    <cellStyle name="Normal 9 6 3" xfId="18807" xr:uid="{00000000-0005-0000-0000-00003D890000}"/>
    <cellStyle name="Normal 9 7" xfId="15613" xr:uid="{00000000-0005-0000-0000-00003E890000}"/>
    <cellStyle name="Normal 9 7 2" xfId="15614" xr:uid="{00000000-0005-0000-0000-00003F890000}"/>
    <cellStyle name="Normal 9 7 2 2" xfId="18810" xr:uid="{00000000-0005-0000-0000-000040890000}"/>
    <cellStyle name="Normal 9 7 3" xfId="18809" xr:uid="{00000000-0005-0000-0000-000041890000}"/>
    <cellStyle name="Normal 9 8" xfId="15615" xr:uid="{00000000-0005-0000-0000-000042890000}"/>
    <cellStyle name="Normal 9 8 2" xfId="15616" xr:uid="{00000000-0005-0000-0000-000043890000}"/>
    <cellStyle name="Normal 9 8 2 2" xfId="15617" xr:uid="{00000000-0005-0000-0000-000044890000}"/>
    <cellStyle name="Normal 9 8 2 2 2" xfId="18813" xr:uid="{00000000-0005-0000-0000-000045890000}"/>
    <cellStyle name="Normal 9 8 2 3" xfId="18812" xr:uid="{00000000-0005-0000-0000-000046890000}"/>
    <cellStyle name="Normal 9 8 3" xfId="15618" xr:uid="{00000000-0005-0000-0000-000047890000}"/>
    <cellStyle name="Normal 9 8 3 2" xfId="15619" xr:uid="{00000000-0005-0000-0000-000048890000}"/>
    <cellStyle name="Normal 9 8 3 2 2" xfId="18815" xr:uid="{00000000-0005-0000-0000-000049890000}"/>
    <cellStyle name="Normal 9 8 3 3" xfId="18814" xr:uid="{00000000-0005-0000-0000-00004A890000}"/>
    <cellStyle name="Normal 9 8 4" xfId="15620" xr:uid="{00000000-0005-0000-0000-00004B890000}"/>
    <cellStyle name="Normal 9 8 4 2" xfId="18816" xr:uid="{00000000-0005-0000-0000-00004C890000}"/>
    <cellStyle name="Normal 9 8 5" xfId="18811" xr:uid="{00000000-0005-0000-0000-00004D890000}"/>
    <cellStyle name="Normal 9 9" xfId="18786" xr:uid="{00000000-0005-0000-0000-00004E890000}"/>
    <cellStyle name="Normal 90" xfId="1116" xr:uid="{00000000-0005-0000-0000-00004F890000}"/>
    <cellStyle name="Normal 90 2" xfId="1117" xr:uid="{00000000-0005-0000-0000-000050890000}"/>
    <cellStyle name="Normal 90 2 2" xfId="15621" xr:uid="{00000000-0005-0000-0000-000051890000}"/>
    <cellStyle name="Normal 90 2 2 2" xfId="18819" xr:uid="{00000000-0005-0000-0000-000052890000}"/>
    <cellStyle name="Normal 90 2 3" xfId="18818" xr:uid="{00000000-0005-0000-0000-000053890000}"/>
    <cellStyle name="Normal 90 3" xfId="15622" xr:uid="{00000000-0005-0000-0000-000054890000}"/>
    <cellStyle name="Normal 90 3 2" xfId="15623" xr:uid="{00000000-0005-0000-0000-000055890000}"/>
    <cellStyle name="Normal 90 3 2 2" xfId="18821" xr:uid="{00000000-0005-0000-0000-000056890000}"/>
    <cellStyle name="Normal 90 3 3" xfId="18820" xr:uid="{00000000-0005-0000-0000-000057890000}"/>
    <cellStyle name="Normal 90 4" xfId="15624" xr:uid="{00000000-0005-0000-0000-000058890000}"/>
    <cellStyle name="Normal 90 4 2" xfId="18822" xr:uid="{00000000-0005-0000-0000-000059890000}"/>
    <cellStyle name="Normal 90 5" xfId="15625" xr:uid="{00000000-0005-0000-0000-00005A890000}"/>
    <cellStyle name="Normal 90 5 2" xfId="18823" xr:uid="{00000000-0005-0000-0000-00005B890000}"/>
    <cellStyle name="Normal 90 6" xfId="18817" xr:uid="{00000000-0005-0000-0000-00005C890000}"/>
    <cellStyle name="Normal 91" xfId="1118" xr:uid="{00000000-0005-0000-0000-00005D890000}"/>
    <cellStyle name="Normal 91 2" xfId="1119" xr:uid="{00000000-0005-0000-0000-00005E890000}"/>
    <cellStyle name="Normal 91 2 2" xfId="15626" xr:uid="{00000000-0005-0000-0000-00005F890000}"/>
    <cellStyle name="Normal 91 2 2 2" xfId="1224" xr:uid="{00000000-0005-0000-0000-000060890000}"/>
    <cellStyle name="Normal 91 2 3" xfId="18825" xr:uid="{00000000-0005-0000-0000-000061890000}"/>
    <cellStyle name="Normal 91 3" xfId="15627" xr:uid="{00000000-0005-0000-0000-000062890000}"/>
    <cellStyle name="Normal 91 3 2" xfId="15628" xr:uid="{00000000-0005-0000-0000-000063890000}"/>
    <cellStyle name="Normal 91 3 2 2" xfId="18827" xr:uid="{00000000-0005-0000-0000-000064890000}"/>
    <cellStyle name="Normal 91 3 3" xfId="18826" xr:uid="{00000000-0005-0000-0000-000065890000}"/>
    <cellStyle name="Normal 91 4" xfId="15629" xr:uid="{00000000-0005-0000-0000-000066890000}"/>
    <cellStyle name="Normal 91 4 2" xfId="18828" xr:uid="{00000000-0005-0000-0000-000067890000}"/>
    <cellStyle name="Normal 91 5" xfId="15630" xr:uid="{00000000-0005-0000-0000-000068890000}"/>
    <cellStyle name="Normal 91 5 2" xfId="18829" xr:uid="{00000000-0005-0000-0000-000069890000}"/>
    <cellStyle name="Normal 91 6" xfId="18824" xr:uid="{00000000-0005-0000-0000-00006A890000}"/>
    <cellStyle name="Normal 92" xfId="1120" xr:uid="{00000000-0005-0000-0000-00006B890000}"/>
    <cellStyle name="Normal 92 2" xfId="1121" xr:uid="{00000000-0005-0000-0000-00006C890000}"/>
    <cellStyle name="Normal 92 2 2" xfId="15631" xr:uid="{00000000-0005-0000-0000-00006D890000}"/>
    <cellStyle name="Normal 92 2 2 2" xfId="18832" xr:uid="{00000000-0005-0000-0000-00006E890000}"/>
    <cellStyle name="Normal 92 2 3" xfId="18831" xr:uid="{00000000-0005-0000-0000-00006F890000}"/>
    <cellStyle name="Normal 92 3" xfId="15632" xr:uid="{00000000-0005-0000-0000-000070890000}"/>
    <cellStyle name="Normal 92 3 2" xfId="15633" xr:uid="{00000000-0005-0000-0000-000071890000}"/>
    <cellStyle name="Normal 92 3 2 2" xfId="18834" xr:uid="{00000000-0005-0000-0000-000072890000}"/>
    <cellStyle name="Normal 92 3 3" xfId="18833" xr:uid="{00000000-0005-0000-0000-000073890000}"/>
    <cellStyle name="Normal 92 4" xfId="15634" xr:uid="{00000000-0005-0000-0000-000074890000}"/>
    <cellStyle name="Normal 92 4 2" xfId="18835" xr:uid="{00000000-0005-0000-0000-000075890000}"/>
    <cellStyle name="Normal 92 5" xfId="15635" xr:uid="{00000000-0005-0000-0000-000076890000}"/>
    <cellStyle name="Normal 92 5 2" xfId="18836" xr:uid="{00000000-0005-0000-0000-000077890000}"/>
    <cellStyle name="Normal 92 6" xfId="18830" xr:uid="{00000000-0005-0000-0000-000078890000}"/>
    <cellStyle name="Normal 93" xfId="1122" xr:uid="{00000000-0005-0000-0000-000079890000}"/>
    <cellStyle name="Normal 93 2" xfId="1123" xr:uid="{00000000-0005-0000-0000-00007A890000}"/>
    <cellStyle name="Normal 93 2 2" xfId="15638" xr:uid="{00000000-0005-0000-0000-00007B890000}"/>
    <cellStyle name="Normal 93 2 2 2" xfId="18839" xr:uid="{00000000-0005-0000-0000-00007C890000}"/>
    <cellStyle name="Normal 93 2 3" xfId="18838" xr:uid="{00000000-0005-0000-0000-00007D890000}"/>
    <cellStyle name="Normal 93 2 4" xfId="15637" xr:uid="{00000000-0005-0000-0000-00007E890000}"/>
    <cellStyle name="Normal 93 3" xfId="1124" xr:uid="{00000000-0005-0000-0000-00007F890000}"/>
    <cellStyle name="Normal 93 3 2" xfId="15640" xr:uid="{00000000-0005-0000-0000-000080890000}"/>
    <cellStyle name="Normal 93 3 2 2" xfId="18841" xr:uid="{00000000-0005-0000-0000-000081890000}"/>
    <cellStyle name="Normal 93 3 3" xfId="18840" xr:uid="{00000000-0005-0000-0000-000082890000}"/>
    <cellStyle name="Normal 93 3 4" xfId="15639" xr:uid="{00000000-0005-0000-0000-000083890000}"/>
    <cellStyle name="Normal 93 4" xfId="15641" xr:uid="{00000000-0005-0000-0000-000084890000}"/>
    <cellStyle name="Normal 93 4 2" xfId="18842" xr:uid="{00000000-0005-0000-0000-000085890000}"/>
    <cellStyle name="Normal 93 5" xfId="15642" xr:uid="{00000000-0005-0000-0000-000086890000}"/>
    <cellStyle name="Normal 93 5 2" xfId="18843" xr:uid="{00000000-0005-0000-0000-000087890000}"/>
    <cellStyle name="Normal 93 6" xfId="18837" xr:uid="{00000000-0005-0000-0000-000088890000}"/>
    <cellStyle name="Normal 93 7" xfId="15636" xr:uid="{00000000-0005-0000-0000-000089890000}"/>
    <cellStyle name="Normal 94" xfId="1125" xr:uid="{00000000-0005-0000-0000-00008A890000}"/>
    <cellStyle name="Normal 94 2" xfId="15643" xr:uid="{00000000-0005-0000-0000-00008B890000}"/>
    <cellStyle name="Normal 94 2 2" xfId="15644" xr:uid="{00000000-0005-0000-0000-00008C890000}"/>
    <cellStyle name="Normal 94 2 2 2" xfId="18846" xr:uid="{00000000-0005-0000-0000-00008D890000}"/>
    <cellStyle name="Normal 94 2 3" xfId="18845" xr:uid="{00000000-0005-0000-0000-00008E890000}"/>
    <cellStyle name="Normal 94 3" xfId="15645" xr:uid="{00000000-0005-0000-0000-00008F890000}"/>
    <cellStyle name="Normal 94 3 2" xfId="15646" xr:uid="{00000000-0005-0000-0000-000090890000}"/>
    <cellStyle name="Normal 94 3 2 2" xfId="18848" xr:uid="{00000000-0005-0000-0000-000091890000}"/>
    <cellStyle name="Normal 94 3 3" xfId="18847" xr:uid="{00000000-0005-0000-0000-000092890000}"/>
    <cellStyle name="Normal 94 4" xfId="15647" xr:uid="{00000000-0005-0000-0000-000093890000}"/>
    <cellStyle name="Normal 94 4 2" xfId="18849" xr:uid="{00000000-0005-0000-0000-000094890000}"/>
    <cellStyle name="Normal 94 5" xfId="15648" xr:uid="{00000000-0005-0000-0000-000095890000}"/>
    <cellStyle name="Normal 94 5 2" xfId="18850" xr:uid="{00000000-0005-0000-0000-000096890000}"/>
    <cellStyle name="Normal 94 6" xfId="18844" xr:uid="{00000000-0005-0000-0000-000097890000}"/>
    <cellStyle name="Normal 95" xfId="1126" xr:uid="{00000000-0005-0000-0000-000098890000}"/>
    <cellStyle name="Normal 95 2" xfId="15649" xr:uid="{00000000-0005-0000-0000-000099890000}"/>
    <cellStyle name="Normal 95 2 2" xfId="15650" xr:uid="{00000000-0005-0000-0000-00009A890000}"/>
    <cellStyle name="Normal 95 2 2 2" xfId="18853" xr:uid="{00000000-0005-0000-0000-00009B890000}"/>
    <cellStyle name="Normal 95 2 3" xfId="18852" xr:uid="{00000000-0005-0000-0000-00009C890000}"/>
    <cellStyle name="Normal 95 3" xfId="15651" xr:uid="{00000000-0005-0000-0000-00009D890000}"/>
    <cellStyle name="Normal 95 3 2" xfId="15652" xr:uid="{00000000-0005-0000-0000-00009E890000}"/>
    <cellStyle name="Normal 95 3 2 2" xfId="18855" xr:uid="{00000000-0005-0000-0000-00009F890000}"/>
    <cellStyle name="Normal 95 3 3" xfId="18854" xr:uid="{00000000-0005-0000-0000-0000A0890000}"/>
    <cellStyle name="Normal 95 4" xfId="15653" xr:uid="{00000000-0005-0000-0000-0000A1890000}"/>
    <cellStyle name="Normal 95 4 2" xfId="18856" xr:uid="{00000000-0005-0000-0000-0000A2890000}"/>
    <cellStyle name="Normal 95 5" xfId="15654" xr:uid="{00000000-0005-0000-0000-0000A3890000}"/>
    <cellStyle name="Normal 95 5 2" xfId="18857" xr:uid="{00000000-0005-0000-0000-0000A4890000}"/>
    <cellStyle name="Normal 95 6" xfId="18851" xr:uid="{00000000-0005-0000-0000-0000A5890000}"/>
    <cellStyle name="Normal 96" xfId="1127" xr:uid="{00000000-0005-0000-0000-0000A6890000}"/>
    <cellStyle name="Normal 96 2" xfId="15656" xr:uid="{00000000-0005-0000-0000-0000A7890000}"/>
    <cellStyle name="Normal 96 2 2" xfId="15657" xr:uid="{00000000-0005-0000-0000-0000A8890000}"/>
    <cellStyle name="Normal 96 2 2 2" xfId="18860" xr:uid="{00000000-0005-0000-0000-0000A9890000}"/>
    <cellStyle name="Normal 96 2 3" xfId="18859" xr:uid="{00000000-0005-0000-0000-0000AA890000}"/>
    <cellStyle name="Normal 96 3" xfId="15658" xr:uid="{00000000-0005-0000-0000-0000AB890000}"/>
    <cellStyle name="Normal 96 3 2" xfId="15659" xr:uid="{00000000-0005-0000-0000-0000AC890000}"/>
    <cellStyle name="Normal 96 3 2 2" xfId="18862" xr:uid="{00000000-0005-0000-0000-0000AD890000}"/>
    <cellStyle name="Normal 96 3 3" xfId="18861" xr:uid="{00000000-0005-0000-0000-0000AE890000}"/>
    <cellStyle name="Normal 96 4" xfId="15660" xr:uid="{00000000-0005-0000-0000-0000AF890000}"/>
    <cellStyle name="Normal 96 4 2" xfId="18863" xr:uid="{00000000-0005-0000-0000-0000B0890000}"/>
    <cellStyle name="Normal 96 5" xfId="15661" xr:uid="{00000000-0005-0000-0000-0000B1890000}"/>
    <cellStyle name="Normal 96 5 2" xfId="18864" xr:uid="{00000000-0005-0000-0000-0000B2890000}"/>
    <cellStyle name="Normal 96 6" xfId="18858" xr:uid="{00000000-0005-0000-0000-0000B3890000}"/>
    <cellStyle name="Normal 96 7" xfId="15655" xr:uid="{00000000-0005-0000-0000-0000B4890000}"/>
    <cellStyle name="Normal 97" xfId="1128" xr:uid="{00000000-0005-0000-0000-0000B5890000}"/>
    <cellStyle name="Normal 97 2" xfId="15663" xr:uid="{00000000-0005-0000-0000-0000B6890000}"/>
    <cellStyle name="Normal 97 2 2" xfId="15664" xr:uid="{00000000-0005-0000-0000-0000B7890000}"/>
    <cellStyle name="Normal 97 2 2 2" xfId="18867" xr:uid="{00000000-0005-0000-0000-0000B8890000}"/>
    <cellStyle name="Normal 97 2 3" xfId="18866" xr:uid="{00000000-0005-0000-0000-0000B9890000}"/>
    <cellStyle name="Normal 97 3" xfId="15665" xr:uid="{00000000-0005-0000-0000-0000BA890000}"/>
    <cellStyle name="Normal 97 3 2" xfId="15666" xr:uid="{00000000-0005-0000-0000-0000BB890000}"/>
    <cellStyle name="Normal 97 3 2 2" xfId="18869" xr:uid="{00000000-0005-0000-0000-0000BC890000}"/>
    <cellStyle name="Normal 97 3 3" xfId="18868" xr:uid="{00000000-0005-0000-0000-0000BD890000}"/>
    <cellStyle name="Normal 97 4" xfId="15667" xr:uid="{00000000-0005-0000-0000-0000BE890000}"/>
    <cellStyle name="Normal 97 4 2" xfId="18870" xr:uid="{00000000-0005-0000-0000-0000BF890000}"/>
    <cellStyle name="Normal 97 5" xfId="15668" xr:uid="{00000000-0005-0000-0000-0000C0890000}"/>
    <cellStyle name="Normal 97 5 2" xfId="18871" xr:uid="{00000000-0005-0000-0000-0000C1890000}"/>
    <cellStyle name="Normal 97 6" xfId="18865" xr:uid="{00000000-0005-0000-0000-0000C2890000}"/>
    <cellStyle name="Normal 97 7" xfId="15662" xr:uid="{00000000-0005-0000-0000-0000C3890000}"/>
    <cellStyle name="Normal 98" xfId="1129" xr:uid="{00000000-0005-0000-0000-0000C4890000}"/>
    <cellStyle name="Normal 98 10" xfId="18872" xr:uid="{00000000-0005-0000-0000-0000C5890000}"/>
    <cellStyle name="Normal 98 11" xfId="15669" xr:uid="{00000000-0005-0000-0000-0000C6890000}"/>
    <cellStyle name="Normal 98 2" xfId="15670" xr:uid="{00000000-0005-0000-0000-0000C7890000}"/>
    <cellStyle name="Normal 98 2 2" xfId="15671" xr:uid="{00000000-0005-0000-0000-0000C8890000}"/>
    <cellStyle name="Normal 98 2 2 2" xfId="15672" xr:uid="{00000000-0005-0000-0000-0000C9890000}"/>
    <cellStyle name="Normal 98 2 2 2 2" xfId="18875" xr:uid="{00000000-0005-0000-0000-0000CA890000}"/>
    <cellStyle name="Normal 98 2 2 3" xfId="18874" xr:uid="{00000000-0005-0000-0000-0000CB890000}"/>
    <cellStyle name="Normal 98 2 3" xfId="15673" xr:uid="{00000000-0005-0000-0000-0000CC890000}"/>
    <cellStyle name="Normal 98 2 3 2" xfId="18876" xr:uid="{00000000-0005-0000-0000-0000CD890000}"/>
    <cellStyle name="Normal 98 2 4" xfId="18873" xr:uid="{00000000-0005-0000-0000-0000CE890000}"/>
    <cellStyle name="Normal 98 3" xfId="15674" xr:uid="{00000000-0005-0000-0000-0000CF890000}"/>
    <cellStyle name="Normal 98 3 2" xfId="18877" xr:uid="{00000000-0005-0000-0000-0000D0890000}"/>
    <cellStyle name="Normal 98 4" xfId="15675" xr:uid="{00000000-0005-0000-0000-0000D1890000}"/>
    <cellStyle name="Normal 98 4 2" xfId="18878" xr:uid="{00000000-0005-0000-0000-0000D2890000}"/>
    <cellStyle name="Normal 98 5" xfId="15676" xr:uid="{00000000-0005-0000-0000-0000D3890000}"/>
    <cellStyle name="Normal 98 5 2" xfId="15677" xr:uid="{00000000-0005-0000-0000-0000D4890000}"/>
    <cellStyle name="Normal 98 5 2 2" xfId="15678" xr:uid="{00000000-0005-0000-0000-0000D5890000}"/>
    <cellStyle name="Normal 98 5 2 2 2" xfId="18881" xr:uid="{00000000-0005-0000-0000-0000D6890000}"/>
    <cellStyle name="Normal 98 5 2 3" xfId="18880" xr:uid="{00000000-0005-0000-0000-0000D7890000}"/>
    <cellStyle name="Normal 98 5 3" xfId="15679" xr:uid="{00000000-0005-0000-0000-0000D8890000}"/>
    <cellStyle name="Normal 98 5 3 2" xfId="18882" xr:uid="{00000000-0005-0000-0000-0000D9890000}"/>
    <cellStyle name="Normal 98 5 4" xfId="15680" xr:uid="{00000000-0005-0000-0000-0000DA890000}"/>
    <cellStyle name="Normal 98 5 4 2" xfId="15681" xr:uid="{00000000-0005-0000-0000-0000DB890000}"/>
    <cellStyle name="Normal 98 5 4 2 2" xfId="18884" xr:uid="{00000000-0005-0000-0000-0000DC890000}"/>
    <cellStyle name="Normal 98 5 4 3" xfId="18883" xr:uid="{00000000-0005-0000-0000-0000DD890000}"/>
    <cellStyle name="Normal 98 5 5" xfId="15682" xr:uid="{00000000-0005-0000-0000-0000DE890000}"/>
    <cellStyle name="Normal 98 5 5 2" xfId="18885" xr:uid="{00000000-0005-0000-0000-0000DF890000}"/>
    <cellStyle name="Normal 98 5 6" xfId="18879" xr:uid="{00000000-0005-0000-0000-0000E0890000}"/>
    <cellStyle name="Normal 98 6" xfId="15683" xr:uid="{00000000-0005-0000-0000-0000E1890000}"/>
    <cellStyle name="Normal 98 6 2" xfId="15684" xr:uid="{00000000-0005-0000-0000-0000E2890000}"/>
    <cellStyle name="Normal 98 6 2 2" xfId="18887" xr:uid="{00000000-0005-0000-0000-0000E3890000}"/>
    <cellStyle name="Normal 98 6 3" xfId="18886" xr:uid="{00000000-0005-0000-0000-0000E4890000}"/>
    <cellStyle name="Normal 98 7" xfId="15685" xr:uid="{00000000-0005-0000-0000-0000E5890000}"/>
    <cellStyle name="Normal 98 7 2" xfId="18888" xr:uid="{00000000-0005-0000-0000-0000E6890000}"/>
    <cellStyle name="Normal 98 8" xfId="15686" xr:uid="{00000000-0005-0000-0000-0000E7890000}"/>
    <cellStyle name="Normal 98 8 2" xfId="18889" xr:uid="{00000000-0005-0000-0000-0000E8890000}"/>
    <cellStyle name="Normal 98 9" xfId="15687" xr:uid="{00000000-0005-0000-0000-0000E9890000}"/>
    <cellStyle name="Normal 98 9 2" xfId="18890" xr:uid="{00000000-0005-0000-0000-0000EA890000}"/>
    <cellStyle name="Normal 99" xfId="1130" xr:uid="{00000000-0005-0000-0000-0000EB890000}"/>
    <cellStyle name="Normal 99 10" xfId="18891" xr:uid="{00000000-0005-0000-0000-0000EC890000}"/>
    <cellStyle name="Normal 99 2" xfId="15688" xr:uid="{00000000-0005-0000-0000-0000ED890000}"/>
    <cellStyle name="Normal 99 2 2" xfId="15689" xr:uid="{00000000-0005-0000-0000-0000EE890000}"/>
    <cellStyle name="Normal 99 2 2 2" xfId="15690" xr:uid="{00000000-0005-0000-0000-0000EF890000}"/>
    <cellStyle name="Normal 99 2 2 2 2" xfId="18894" xr:uid="{00000000-0005-0000-0000-0000F0890000}"/>
    <cellStyle name="Normal 99 2 2 3" xfId="18893" xr:uid="{00000000-0005-0000-0000-0000F1890000}"/>
    <cellStyle name="Normal 99 2 3" xfId="15691" xr:uid="{00000000-0005-0000-0000-0000F2890000}"/>
    <cellStyle name="Normal 99 2 3 2" xfId="18895" xr:uid="{00000000-0005-0000-0000-0000F3890000}"/>
    <cellStyle name="Normal 99 2 4" xfId="18892" xr:uid="{00000000-0005-0000-0000-0000F4890000}"/>
    <cellStyle name="Normal 99 3" xfId="15692" xr:uid="{00000000-0005-0000-0000-0000F5890000}"/>
    <cellStyle name="Normal 99 3 2" xfId="18896" xr:uid="{00000000-0005-0000-0000-0000F6890000}"/>
    <cellStyle name="Normal 99 4" xfId="15693" xr:uid="{00000000-0005-0000-0000-0000F7890000}"/>
    <cellStyle name="Normal 99 4 2" xfId="18897" xr:uid="{00000000-0005-0000-0000-0000F8890000}"/>
    <cellStyle name="Normal 99 5" xfId="15694" xr:uid="{00000000-0005-0000-0000-0000F9890000}"/>
    <cellStyle name="Normal 99 5 2" xfId="15695" xr:uid="{00000000-0005-0000-0000-0000FA890000}"/>
    <cellStyle name="Normal 99 5 2 2" xfId="15696" xr:uid="{00000000-0005-0000-0000-0000FB890000}"/>
    <cellStyle name="Normal 99 5 2 2 2" xfId="18900" xr:uid="{00000000-0005-0000-0000-0000FC890000}"/>
    <cellStyle name="Normal 99 5 2 3" xfId="18899" xr:uid="{00000000-0005-0000-0000-0000FD890000}"/>
    <cellStyle name="Normal 99 5 3" xfId="15697" xr:uid="{00000000-0005-0000-0000-0000FE890000}"/>
    <cellStyle name="Normal 99 5 3 2" xfId="18901" xr:uid="{00000000-0005-0000-0000-0000FF890000}"/>
    <cellStyle name="Normal 99 5 4" xfId="15698" xr:uid="{00000000-0005-0000-0000-0000008A0000}"/>
    <cellStyle name="Normal 99 5 4 2" xfId="15699" xr:uid="{00000000-0005-0000-0000-0000018A0000}"/>
    <cellStyle name="Normal 99 5 4 2 2" xfId="18903" xr:uid="{00000000-0005-0000-0000-0000028A0000}"/>
    <cellStyle name="Normal 99 5 4 3" xfId="18902" xr:uid="{00000000-0005-0000-0000-0000038A0000}"/>
    <cellStyle name="Normal 99 5 5" xfId="15700" xr:uid="{00000000-0005-0000-0000-0000048A0000}"/>
    <cellStyle name="Normal 99 5 5 2" xfId="18904" xr:uid="{00000000-0005-0000-0000-0000058A0000}"/>
    <cellStyle name="Normal 99 5 6" xfId="18898" xr:uid="{00000000-0005-0000-0000-0000068A0000}"/>
    <cellStyle name="Normal 99 6" xfId="15701" xr:uid="{00000000-0005-0000-0000-0000078A0000}"/>
    <cellStyle name="Normal 99 6 2" xfId="15702" xr:uid="{00000000-0005-0000-0000-0000088A0000}"/>
    <cellStyle name="Normal 99 6 2 2" xfId="18906" xr:uid="{00000000-0005-0000-0000-0000098A0000}"/>
    <cellStyle name="Normal 99 6 3" xfId="18905" xr:uid="{00000000-0005-0000-0000-00000A8A0000}"/>
    <cellStyle name="Normal 99 7" xfId="15703" xr:uid="{00000000-0005-0000-0000-00000B8A0000}"/>
    <cellStyle name="Normal 99 7 2" xfId="18907" xr:uid="{00000000-0005-0000-0000-00000C8A0000}"/>
    <cellStyle name="Normal 99 8" xfId="15704" xr:uid="{00000000-0005-0000-0000-00000D8A0000}"/>
    <cellStyle name="Normal 99 8 2" xfId="18908" xr:uid="{00000000-0005-0000-0000-00000E8A0000}"/>
    <cellStyle name="Normal 99 9" xfId="15705" xr:uid="{00000000-0005-0000-0000-00000F8A0000}"/>
    <cellStyle name="Normal 99 9 2" xfId="18909" xr:uid="{00000000-0005-0000-0000-0000108A0000}"/>
    <cellStyle name="Normal_Hoja1" xfId="10" xr:uid="{00000000-0005-0000-0000-0000118A0000}"/>
    <cellStyle name="Notas 2" xfId="1131" xr:uid="{00000000-0005-0000-0000-0000128A0000}"/>
    <cellStyle name="Notas 2 10" xfId="15706" xr:uid="{00000000-0005-0000-0000-0000138A0000}"/>
    <cellStyle name="Notas 2 2" xfId="1132" xr:uid="{00000000-0005-0000-0000-0000148A0000}"/>
    <cellStyle name="Notas 2 2 10" xfId="26857" xr:uid="{00000000-0005-0000-0000-0000158A0000}"/>
    <cellStyle name="Notas 2 2 2" xfId="1286" xr:uid="{00000000-0005-0000-0000-0000168A0000}"/>
    <cellStyle name="Notas 2 2 2 2" xfId="1468" xr:uid="{00000000-0005-0000-0000-0000178A0000}"/>
    <cellStyle name="Notas 2 2 2 2 2" xfId="1832" xr:uid="{00000000-0005-0000-0000-0000188A0000}"/>
    <cellStyle name="Notas 2 2 2 2 2 2" xfId="3496" xr:uid="{00000000-0005-0000-0000-0000198A0000}"/>
    <cellStyle name="Notas 2 2 2 2 2 2 2" xfId="22380" xr:uid="{00000000-0005-0000-0000-00001A8A0000}"/>
    <cellStyle name="Notas 2 2 2 2 2 2 2 2" xfId="37352" xr:uid="{00000000-0005-0000-0000-00001B8A0000}"/>
    <cellStyle name="Notas 2 2 2 2 2 2 3" xfId="9477" xr:uid="{00000000-0005-0000-0000-00001C8A0000}"/>
    <cellStyle name="Notas 2 2 2 2 2 2 3 2" xfId="33783" xr:uid="{00000000-0005-0000-0000-00001D8A0000}"/>
    <cellStyle name="Notas 2 2 2 2 2 2 4" xfId="26716" xr:uid="{00000000-0005-0000-0000-00001E8A0000}"/>
    <cellStyle name="Notas 2 2 2 2 2 2 4 2" xfId="40969" xr:uid="{00000000-0005-0000-0000-00001F8A0000}"/>
    <cellStyle name="Notas 2 2 2 2 2 2 5" xfId="28846" xr:uid="{00000000-0005-0000-0000-0000208A0000}"/>
    <cellStyle name="Notas 2 2 2 2 2 3" xfId="20716" xr:uid="{00000000-0005-0000-0000-0000218A0000}"/>
    <cellStyle name="Notas 2 2 2 2 2 3 2" xfId="35944" xr:uid="{00000000-0005-0000-0000-0000228A0000}"/>
    <cellStyle name="Notas 2 2 2 2 2 4" xfId="7821" xr:uid="{00000000-0005-0000-0000-0000238A0000}"/>
    <cellStyle name="Notas 2 2 2 2 2 4 2" xfId="32383" xr:uid="{00000000-0005-0000-0000-0000248A0000}"/>
    <cellStyle name="Notas 2 2 2 2 2 5" xfId="26308" xr:uid="{00000000-0005-0000-0000-0000258A0000}"/>
    <cellStyle name="Notas 2 2 2 2 2 5 2" xfId="40561" xr:uid="{00000000-0005-0000-0000-0000268A0000}"/>
    <cellStyle name="Notas 2 2 2 2 2 6" xfId="27438" xr:uid="{00000000-0005-0000-0000-0000278A0000}"/>
    <cellStyle name="Notas 2 2 2 2 3" xfId="3132" xr:uid="{00000000-0005-0000-0000-0000288A0000}"/>
    <cellStyle name="Notas 2 2 2 2 3 2" xfId="22016" xr:uid="{00000000-0005-0000-0000-0000298A0000}"/>
    <cellStyle name="Notas 2 2 2 2 3 2 2" xfId="37020" xr:uid="{00000000-0005-0000-0000-00002A8A0000}"/>
    <cellStyle name="Notas 2 2 2 2 3 3" xfId="9117" xr:uid="{00000000-0005-0000-0000-00002B8A0000}"/>
    <cellStyle name="Notas 2 2 2 2 3 3 2" xfId="33455" xr:uid="{00000000-0005-0000-0000-00002C8A0000}"/>
    <cellStyle name="Notas 2 2 2 2 3 4" xfId="26512" xr:uid="{00000000-0005-0000-0000-00002D8A0000}"/>
    <cellStyle name="Notas 2 2 2 2 3 4 2" xfId="40765" xr:uid="{00000000-0005-0000-0000-00002E8A0000}"/>
    <cellStyle name="Notas 2 2 2 2 3 5" xfId="28514" xr:uid="{00000000-0005-0000-0000-00002F8A0000}"/>
    <cellStyle name="Notas 2 2 2 2 4" xfId="18912" xr:uid="{00000000-0005-0000-0000-0000308A0000}"/>
    <cellStyle name="Notas 2 2 2 2 5" xfId="20352" xr:uid="{00000000-0005-0000-0000-0000318A0000}"/>
    <cellStyle name="Notas 2 2 2 2 5 2" xfId="35612" xr:uid="{00000000-0005-0000-0000-0000328A0000}"/>
    <cellStyle name="Notas 2 2 2 2 6" xfId="7461" xr:uid="{00000000-0005-0000-0000-0000338A0000}"/>
    <cellStyle name="Notas 2 2 2 2 6 2" xfId="32055" xr:uid="{00000000-0005-0000-0000-0000348A0000}"/>
    <cellStyle name="Notas 2 2 2 2 7" xfId="26104" xr:uid="{00000000-0005-0000-0000-0000358A0000}"/>
    <cellStyle name="Notas 2 2 2 2 7 2" xfId="40357" xr:uid="{00000000-0005-0000-0000-0000368A0000}"/>
    <cellStyle name="Notas 2 2 2 2 8" xfId="27106" xr:uid="{00000000-0005-0000-0000-0000378A0000}"/>
    <cellStyle name="Notas 2 2 2 3" xfId="1650" xr:uid="{00000000-0005-0000-0000-0000388A0000}"/>
    <cellStyle name="Notas 2 2 2 3 2" xfId="3314" xr:uid="{00000000-0005-0000-0000-0000398A0000}"/>
    <cellStyle name="Notas 2 2 2 3 2 2" xfId="22198" xr:uid="{00000000-0005-0000-0000-00003A8A0000}"/>
    <cellStyle name="Notas 2 2 2 3 2 2 2" xfId="37186" xr:uid="{00000000-0005-0000-0000-00003B8A0000}"/>
    <cellStyle name="Notas 2 2 2 3 2 3" xfId="9297" xr:uid="{00000000-0005-0000-0000-00003C8A0000}"/>
    <cellStyle name="Notas 2 2 2 3 2 3 2" xfId="33619" xr:uid="{00000000-0005-0000-0000-00003D8A0000}"/>
    <cellStyle name="Notas 2 2 2 3 2 4" xfId="26614" xr:uid="{00000000-0005-0000-0000-00003E8A0000}"/>
    <cellStyle name="Notas 2 2 2 3 2 4 2" xfId="40867" xr:uid="{00000000-0005-0000-0000-00003F8A0000}"/>
    <cellStyle name="Notas 2 2 2 3 2 5" xfId="28680" xr:uid="{00000000-0005-0000-0000-0000408A0000}"/>
    <cellStyle name="Notas 2 2 2 3 3" xfId="20534" xr:uid="{00000000-0005-0000-0000-0000418A0000}"/>
    <cellStyle name="Notas 2 2 2 3 3 2" xfId="35778" xr:uid="{00000000-0005-0000-0000-0000428A0000}"/>
    <cellStyle name="Notas 2 2 2 3 4" xfId="7641" xr:uid="{00000000-0005-0000-0000-0000438A0000}"/>
    <cellStyle name="Notas 2 2 2 3 4 2" xfId="32219" xr:uid="{00000000-0005-0000-0000-0000448A0000}"/>
    <cellStyle name="Notas 2 2 2 3 5" xfId="26206" xr:uid="{00000000-0005-0000-0000-0000458A0000}"/>
    <cellStyle name="Notas 2 2 2 3 5 2" xfId="40459" xr:uid="{00000000-0005-0000-0000-0000468A0000}"/>
    <cellStyle name="Notas 2 2 2 3 6" xfId="27272" xr:uid="{00000000-0005-0000-0000-0000478A0000}"/>
    <cellStyle name="Notas 2 2 2 4" xfId="2950" xr:uid="{00000000-0005-0000-0000-0000488A0000}"/>
    <cellStyle name="Notas 2 2 2 4 2" xfId="21834" xr:uid="{00000000-0005-0000-0000-0000498A0000}"/>
    <cellStyle name="Notas 2 2 2 4 2 2" xfId="36854" xr:uid="{00000000-0005-0000-0000-00004A8A0000}"/>
    <cellStyle name="Notas 2 2 2 4 3" xfId="8937" xr:uid="{00000000-0005-0000-0000-00004B8A0000}"/>
    <cellStyle name="Notas 2 2 2 4 3 2" xfId="33291" xr:uid="{00000000-0005-0000-0000-00004C8A0000}"/>
    <cellStyle name="Notas 2 2 2 4 4" xfId="26410" xr:uid="{00000000-0005-0000-0000-00004D8A0000}"/>
    <cellStyle name="Notas 2 2 2 4 4 2" xfId="40663" xr:uid="{00000000-0005-0000-0000-00004E8A0000}"/>
    <cellStyle name="Notas 2 2 2 4 5" xfId="28348" xr:uid="{00000000-0005-0000-0000-00004F8A0000}"/>
    <cellStyle name="Notas 2 2 2 5" xfId="15708" xr:uid="{00000000-0005-0000-0000-0000508A0000}"/>
    <cellStyle name="Notas 2 2 2 6" xfId="20170" xr:uid="{00000000-0005-0000-0000-0000518A0000}"/>
    <cellStyle name="Notas 2 2 2 6 2" xfId="35446" xr:uid="{00000000-0005-0000-0000-0000528A0000}"/>
    <cellStyle name="Notas 2 2 2 7" xfId="7281" xr:uid="{00000000-0005-0000-0000-0000538A0000}"/>
    <cellStyle name="Notas 2 2 2 7 2" xfId="31891" xr:uid="{00000000-0005-0000-0000-0000548A0000}"/>
    <cellStyle name="Notas 2 2 2 8" xfId="26002" xr:uid="{00000000-0005-0000-0000-0000558A0000}"/>
    <cellStyle name="Notas 2 2 2 8 2" xfId="40255" xr:uid="{00000000-0005-0000-0000-0000568A0000}"/>
    <cellStyle name="Notas 2 2 2 9" xfId="26940" xr:uid="{00000000-0005-0000-0000-0000578A0000}"/>
    <cellStyle name="Notas 2 2 3" xfId="1377" xr:uid="{00000000-0005-0000-0000-0000588A0000}"/>
    <cellStyle name="Notas 2 2 3 2" xfId="1741" xr:uid="{00000000-0005-0000-0000-0000598A0000}"/>
    <cellStyle name="Notas 2 2 3 2 2" xfId="3405" xr:uid="{00000000-0005-0000-0000-00005A8A0000}"/>
    <cellStyle name="Notas 2 2 3 2 2 2" xfId="22289" xr:uid="{00000000-0005-0000-0000-00005B8A0000}"/>
    <cellStyle name="Notas 2 2 3 2 2 2 2" xfId="37269" xr:uid="{00000000-0005-0000-0000-00005C8A0000}"/>
    <cellStyle name="Notas 2 2 3 2 2 3" xfId="9387" xr:uid="{00000000-0005-0000-0000-00005D8A0000}"/>
    <cellStyle name="Notas 2 2 3 2 2 3 2" xfId="33701" xr:uid="{00000000-0005-0000-0000-00005E8A0000}"/>
    <cellStyle name="Notas 2 2 3 2 2 4" xfId="26665" xr:uid="{00000000-0005-0000-0000-00005F8A0000}"/>
    <cellStyle name="Notas 2 2 3 2 2 4 2" xfId="40918" xr:uid="{00000000-0005-0000-0000-0000608A0000}"/>
    <cellStyle name="Notas 2 2 3 2 2 5" xfId="28763" xr:uid="{00000000-0005-0000-0000-0000618A0000}"/>
    <cellStyle name="Notas 2 2 3 2 3" xfId="20625" xr:uid="{00000000-0005-0000-0000-0000628A0000}"/>
    <cellStyle name="Notas 2 2 3 2 3 2" xfId="35861" xr:uid="{00000000-0005-0000-0000-0000638A0000}"/>
    <cellStyle name="Notas 2 2 3 2 4" xfId="7731" xr:uid="{00000000-0005-0000-0000-0000648A0000}"/>
    <cellStyle name="Notas 2 2 3 2 4 2" xfId="32301" xr:uid="{00000000-0005-0000-0000-0000658A0000}"/>
    <cellStyle name="Notas 2 2 3 2 5" xfId="26257" xr:uid="{00000000-0005-0000-0000-0000668A0000}"/>
    <cellStyle name="Notas 2 2 3 2 5 2" xfId="40510" xr:uid="{00000000-0005-0000-0000-0000678A0000}"/>
    <cellStyle name="Notas 2 2 3 2 6" xfId="27355" xr:uid="{00000000-0005-0000-0000-0000688A0000}"/>
    <cellStyle name="Notas 2 2 3 3" xfId="3041" xr:uid="{00000000-0005-0000-0000-0000698A0000}"/>
    <cellStyle name="Notas 2 2 3 3 2" xfId="21925" xr:uid="{00000000-0005-0000-0000-00006A8A0000}"/>
    <cellStyle name="Notas 2 2 3 3 2 2" xfId="36937" xr:uid="{00000000-0005-0000-0000-00006B8A0000}"/>
    <cellStyle name="Notas 2 2 3 3 3" xfId="9027" xr:uid="{00000000-0005-0000-0000-00006C8A0000}"/>
    <cellStyle name="Notas 2 2 3 3 3 2" xfId="33373" xr:uid="{00000000-0005-0000-0000-00006D8A0000}"/>
    <cellStyle name="Notas 2 2 3 3 4" xfId="26461" xr:uid="{00000000-0005-0000-0000-00006E8A0000}"/>
    <cellStyle name="Notas 2 2 3 3 4 2" xfId="40714" xr:uid="{00000000-0005-0000-0000-00006F8A0000}"/>
    <cellStyle name="Notas 2 2 3 3 5" xfId="28431" xr:uid="{00000000-0005-0000-0000-0000708A0000}"/>
    <cellStyle name="Notas 2 2 3 4" xfId="18911" xr:uid="{00000000-0005-0000-0000-0000718A0000}"/>
    <cellStyle name="Notas 2 2 3 5" xfId="20261" xr:uid="{00000000-0005-0000-0000-0000728A0000}"/>
    <cellStyle name="Notas 2 2 3 5 2" xfId="35529" xr:uid="{00000000-0005-0000-0000-0000738A0000}"/>
    <cellStyle name="Notas 2 2 3 6" xfId="7371" xr:uid="{00000000-0005-0000-0000-0000748A0000}"/>
    <cellStyle name="Notas 2 2 3 6 2" xfId="31973" xr:uid="{00000000-0005-0000-0000-0000758A0000}"/>
    <cellStyle name="Notas 2 2 3 7" xfId="26053" xr:uid="{00000000-0005-0000-0000-0000768A0000}"/>
    <cellStyle name="Notas 2 2 3 7 2" xfId="40306" xr:uid="{00000000-0005-0000-0000-0000778A0000}"/>
    <cellStyle name="Notas 2 2 3 8" xfId="27023" xr:uid="{00000000-0005-0000-0000-0000788A0000}"/>
    <cellStyle name="Notas 2 2 4" xfId="1559" xr:uid="{00000000-0005-0000-0000-0000798A0000}"/>
    <cellStyle name="Notas 2 2 4 2" xfId="3223" xr:uid="{00000000-0005-0000-0000-00007A8A0000}"/>
    <cellStyle name="Notas 2 2 4 2 2" xfId="22107" xr:uid="{00000000-0005-0000-0000-00007B8A0000}"/>
    <cellStyle name="Notas 2 2 4 2 2 2" xfId="37103" xr:uid="{00000000-0005-0000-0000-00007C8A0000}"/>
    <cellStyle name="Notas 2 2 4 2 3" xfId="9207" xr:uid="{00000000-0005-0000-0000-00007D8A0000}"/>
    <cellStyle name="Notas 2 2 4 2 3 2" xfId="33537" xr:uid="{00000000-0005-0000-0000-00007E8A0000}"/>
    <cellStyle name="Notas 2 2 4 2 4" xfId="26563" xr:uid="{00000000-0005-0000-0000-00007F8A0000}"/>
    <cellStyle name="Notas 2 2 4 2 4 2" xfId="40816" xr:uid="{00000000-0005-0000-0000-0000808A0000}"/>
    <cellStyle name="Notas 2 2 4 2 5" xfId="28597" xr:uid="{00000000-0005-0000-0000-0000818A0000}"/>
    <cellStyle name="Notas 2 2 4 3" xfId="15707" xr:uid="{00000000-0005-0000-0000-0000828A0000}"/>
    <cellStyle name="Notas 2 2 4 4" xfId="20443" xr:uid="{00000000-0005-0000-0000-0000838A0000}"/>
    <cellStyle name="Notas 2 2 4 4 2" xfId="35695" xr:uid="{00000000-0005-0000-0000-0000848A0000}"/>
    <cellStyle name="Notas 2 2 4 5" xfId="7551" xr:uid="{00000000-0005-0000-0000-0000858A0000}"/>
    <cellStyle name="Notas 2 2 4 5 2" xfId="32137" xr:uid="{00000000-0005-0000-0000-0000868A0000}"/>
    <cellStyle name="Notas 2 2 4 6" xfId="26155" xr:uid="{00000000-0005-0000-0000-0000878A0000}"/>
    <cellStyle name="Notas 2 2 4 6 2" xfId="40408" xr:uid="{00000000-0005-0000-0000-0000888A0000}"/>
    <cellStyle name="Notas 2 2 4 7" xfId="27189" xr:uid="{00000000-0005-0000-0000-0000898A0000}"/>
    <cellStyle name="Notas 2 2 5" xfId="2859" xr:uid="{00000000-0005-0000-0000-00008A8A0000}"/>
    <cellStyle name="Notas 2 2 5 2" xfId="21743" xr:uid="{00000000-0005-0000-0000-00008B8A0000}"/>
    <cellStyle name="Notas 2 2 5 2 2" xfId="36771" xr:uid="{00000000-0005-0000-0000-00008C8A0000}"/>
    <cellStyle name="Notas 2 2 5 3" xfId="8847" xr:uid="{00000000-0005-0000-0000-00008D8A0000}"/>
    <cellStyle name="Notas 2 2 5 3 2" xfId="33209" xr:uid="{00000000-0005-0000-0000-00008E8A0000}"/>
    <cellStyle name="Notas 2 2 5 4" xfId="26359" xr:uid="{00000000-0005-0000-0000-00008F8A0000}"/>
    <cellStyle name="Notas 2 2 5 4 2" xfId="40612" xr:uid="{00000000-0005-0000-0000-0000908A0000}"/>
    <cellStyle name="Notas 2 2 5 5" xfId="28265" xr:uid="{00000000-0005-0000-0000-0000918A0000}"/>
    <cellStyle name="Notas 2 2 6" xfId="4600" xr:uid="{00000000-0005-0000-0000-0000928A0000}"/>
    <cellStyle name="Notas 2 2 6 2" xfId="23478" xr:uid="{00000000-0005-0000-0000-0000938A0000}"/>
    <cellStyle name="Notas 2 2 6 2 2" xfId="38235" xr:uid="{00000000-0005-0000-0000-0000948A0000}"/>
    <cellStyle name="Notas 2 2 6 3" xfId="10496" xr:uid="{00000000-0005-0000-0000-0000958A0000}"/>
    <cellStyle name="Notas 2 2 6 3 2" xfId="34604" xr:uid="{00000000-0005-0000-0000-0000968A0000}"/>
    <cellStyle name="Notas 2 2 6 4" xfId="26767" xr:uid="{00000000-0005-0000-0000-0000978A0000}"/>
    <cellStyle name="Notas 2 2 6 4 2" xfId="41020" xr:uid="{00000000-0005-0000-0000-0000988A0000}"/>
    <cellStyle name="Notas 2 2 6 5" xfId="29730" xr:uid="{00000000-0005-0000-0000-0000998A0000}"/>
    <cellStyle name="Notas 2 2 7" xfId="20079" xr:uid="{00000000-0005-0000-0000-00009A8A0000}"/>
    <cellStyle name="Notas 2 2 7 2" xfId="35363" xr:uid="{00000000-0005-0000-0000-00009B8A0000}"/>
    <cellStyle name="Notas 2 2 8" xfId="7191" xr:uid="{00000000-0005-0000-0000-00009C8A0000}"/>
    <cellStyle name="Notas 2 2 8 2" xfId="31809" xr:uid="{00000000-0005-0000-0000-00009D8A0000}"/>
    <cellStyle name="Notas 2 2 9" xfId="7119" xr:uid="{00000000-0005-0000-0000-00009E8A0000}"/>
    <cellStyle name="Notas 2 2 9 2" xfId="31745" xr:uid="{00000000-0005-0000-0000-00009F8A0000}"/>
    <cellStyle name="Notas 2 3" xfId="1133" xr:uid="{00000000-0005-0000-0000-0000A08A0000}"/>
    <cellStyle name="Notas 2 3 10" xfId="26858" xr:uid="{00000000-0005-0000-0000-0000A18A0000}"/>
    <cellStyle name="Notas 2 3 2" xfId="1287" xr:uid="{00000000-0005-0000-0000-0000A28A0000}"/>
    <cellStyle name="Notas 2 3 2 2" xfId="1469" xr:uid="{00000000-0005-0000-0000-0000A38A0000}"/>
    <cellStyle name="Notas 2 3 2 2 2" xfId="1833" xr:uid="{00000000-0005-0000-0000-0000A48A0000}"/>
    <cellStyle name="Notas 2 3 2 2 2 2" xfId="3497" xr:uid="{00000000-0005-0000-0000-0000A58A0000}"/>
    <cellStyle name="Notas 2 3 2 2 2 2 2" xfId="22381" xr:uid="{00000000-0005-0000-0000-0000A68A0000}"/>
    <cellStyle name="Notas 2 3 2 2 2 2 2 2" xfId="37353" xr:uid="{00000000-0005-0000-0000-0000A78A0000}"/>
    <cellStyle name="Notas 2 3 2 2 2 2 3" xfId="9478" xr:uid="{00000000-0005-0000-0000-0000A88A0000}"/>
    <cellStyle name="Notas 2 3 2 2 2 2 3 2" xfId="33784" xr:uid="{00000000-0005-0000-0000-0000A98A0000}"/>
    <cellStyle name="Notas 2 3 2 2 2 2 4" xfId="26717" xr:uid="{00000000-0005-0000-0000-0000AA8A0000}"/>
    <cellStyle name="Notas 2 3 2 2 2 2 4 2" xfId="40970" xr:uid="{00000000-0005-0000-0000-0000AB8A0000}"/>
    <cellStyle name="Notas 2 3 2 2 2 2 5" xfId="28847" xr:uid="{00000000-0005-0000-0000-0000AC8A0000}"/>
    <cellStyle name="Notas 2 3 2 2 2 3" xfId="20717" xr:uid="{00000000-0005-0000-0000-0000AD8A0000}"/>
    <cellStyle name="Notas 2 3 2 2 2 3 2" xfId="35945" xr:uid="{00000000-0005-0000-0000-0000AE8A0000}"/>
    <cellStyle name="Notas 2 3 2 2 2 4" xfId="7822" xr:uid="{00000000-0005-0000-0000-0000AF8A0000}"/>
    <cellStyle name="Notas 2 3 2 2 2 4 2" xfId="32384" xr:uid="{00000000-0005-0000-0000-0000B08A0000}"/>
    <cellStyle name="Notas 2 3 2 2 2 5" xfId="26309" xr:uid="{00000000-0005-0000-0000-0000B18A0000}"/>
    <cellStyle name="Notas 2 3 2 2 2 5 2" xfId="40562" xr:uid="{00000000-0005-0000-0000-0000B28A0000}"/>
    <cellStyle name="Notas 2 3 2 2 2 6" xfId="27439" xr:uid="{00000000-0005-0000-0000-0000B38A0000}"/>
    <cellStyle name="Notas 2 3 2 2 3" xfId="3133" xr:uid="{00000000-0005-0000-0000-0000B48A0000}"/>
    <cellStyle name="Notas 2 3 2 2 3 2" xfId="22017" xr:uid="{00000000-0005-0000-0000-0000B58A0000}"/>
    <cellStyle name="Notas 2 3 2 2 3 2 2" xfId="37021" xr:uid="{00000000-0005-0000-0000-0000B68A0000}"/>
    <cellStyle name="Notas 2 3 2 2 3 3" xfId="9118" xr:uid="{00000000-0005-0000-0000-0000B78A0000}"/>
    <cellStyle name="Notas 2 3 2 2 3 3 2" xfId="33456" xr:uid="{00000000-0005-0000-0000-0000B88A0000}"/>
    <cellStyle name="Notas 2 3 2 2 3 4" xfId="26513" xr:uid="{00000000-0005-0000-0000-0000B98A0000}"/>
    <cellStyle name="Notas 2 3 2 2 3 4 2" xfId="40766" xr:uid="{00000000-0005-0000-0000-0000BA8A0000}"/>
    <cellStyle name="Notas 2 3 2 2 3 5" xfId="28515" xr:uid="{00000000-0005-0000-0000-0000BB8A0000}"/>
    <cellStyle name="Notas 2 3 2 2 4" xfId="18914" xr:uid="{00000000-0005-0000-0000-0000BC8A0000}"/>
    <cellStyle name="Notas 2 3 2 2 5" xfId="20353" xr:uid="{00000000-0005-0000-0000-0000BD8A0000}"/>
    <cellStyle name="Notas 2 3 2 2 5 2" xfId="35613" xr:uid="{00000000-0005-0000-0000-0000BE8A0000}"/>
    <cellStyle name="Notas 2 3 2 2 6" xfId="7462" xr:uid="{00000000-0005-0000-0000-0000BF8A0000}"/>
    <cellStyle name="Notas 2 3 2 2 6 2" xfId="32056" xr:uid="{00000000-0005-0000-0000-0000C08A0000}"/>
    <cellStyle name="Notas 2 3 2 2 7" xfId="26105" xr:uid="{00000000-0005-0000-0000-0000C18A0000}"/>
    <cellStyle name="Notas 2 3 2 2 7 2" xfId="40358" xr:uid="{00000000-0005-0000-0000-0000C28A0000}"/>
    <cellStyle name="Notas 2 3 2 2 8" xfId="27107" xr:uid="{00000000-0005-0000-0000-0000C38A0000}"/>
    <cellStyle name="Notas 2 3 2 3" xfId="1651" xr:uid="{00000000-0005-0000-0000-0000C48A0000}"/>
    <cellStyle name="Notas 2 3 2 3 2" xfId="3315" xr:uid="{00000000-0005-0000-0000-0000C58A0000}"/>
    <cellStyle name="Notas 2 3 2 3 2 2" xfId="22199" xr:uid="{00000000-0005-0000-0000-0000C68A0000}"/>
    <cellStyle name="Notas 2 3 2 3 2 2 2" xfId="37187" xr:uid="{00000000-0005-0000-0000-0000C78A0000}"/>
    <cellStyle name="Notas 2 3 2 3 2 3" xfId="9298" xr:uid="{00000000-0005-0000-0000-0000C88A0000}"/>
    <cellStyle name="Notas 2 3 2 3 2 3 2" xfId="33620" xr:uid="{00000000-0005-0000-0000-0000C98A0000}"/>
    <cellStyle name="Notas 2 3 2 3 2 4" xfId="26615" xr:uid="{00000000-0005-0000-0000-0000CA8A0000}"/>
    <cellStyle name="Notas 2 3 2 3 2 4 2" xfId="40868" xr:uid="{00000000-0005-0000-0000-0000CB8A0000}"/>
    <cellStyle name="Notas 2 3 2 3 2 5" xfId="28681" xr:uid="{00000000-0005-0000-0000-0000CC8A0000}"/>
    <cellStyle name="Notas 2 3 2 3 3" xfId="20535" xr:uid="{00000000-0005-0000-0000-0000CD8A0000}"/>
    <cellStyle name="Notas 2 3 2 3 3 2" xfId="35779" xr:uid="{00000000-0005-0000-0000-0000CE8A0000}"/>
    <cellStyle name="Notas 2 3 2 3 4" xfId="7642" xr:uid="{00000000-0005-0000-0000-0000CF8A0000}"/>
    <cellStyle name="Notas 2 3 2 3 4 2" xfId="32220" xr:uid="{00000000-0005-0000-0000-0000D08A0000}"/>
    <cellStyle name="Notas 2 3 2 3 5" xfId="26207" xr:uid="{00000000-0005-0000-0000-0000D18A0000}"/>
    <cellStyle name="Notas 2 3 2 3 5 2" xfId="40460" xr:uid="{00000000-0005-0000-0000-0000D28A0000}"/>
    <cellStyle name="Notas 2 3 2 3 6" xfId="27273" xr:uid="{00000000-0005-0000-0000-0000D38A0000}"/>
    <cellStyle name="Notas 2 3 2 4" xfId="2951" xr:uid="{00000000-0005-0000-0000-0000D48A0000}"/>
    <cellStyle name="Notas 2 3 2 4 2" xfId="21835" xr:uid="{00000000-0005-0000-0000-0000D58A0000}"/>
    <cellStyle name="Notas 2 3 2 4 2 2" xfId="36855" xr:uid="{00000000-0005-0000-0000-0000D68A0000}"/>
    <cellStyle name="Notas 2 3 2 4 3" xfId="8938" xr:uid="{00000000-0005-0000-0000-0000D78A0000}"/>
    <cellStyle name="Notas 2 3 2 4 3 2" xfId="33292" xr:uid="{00000000-0005-0000-0000-0000D88A0000}"/>
    <cellStyle name="Notas 2 3 2 4 4" xfId="26411" xr:uid="{00000000-0005-0000-0000-0000D98A0000}"/>
    <cellStyle name="Notas 2 3 2 4 4 2" xfId="40664" xr:uid="{00000000-0005-0000-0000-0000DA8A0000}"/>
    <cellStyle name="Notas 2 3 2 4 5" xfId="28349" xr:uid="{00000000-0005-0000-0000-0000DB8A0000}"/>
    <cellStyle name="Notas 2 3 2 5" xfId="15710" xr:uid="{00000000-0005-0000-0000-0000DC8A0000}"/>
    <cellStyle name="Notas 2 3 2 6" xfId="20171" xr:uid="{00000000-0005-0000-0000-0000DD8A0000}"/>
    <cellStyle name="Notas 2 3 2 6 2" xfId="35447" xr:uid="{00000000-0005-0000-0000-0000DE8A0000}"/>
    <cellStyle name="Notas 2 3 2 7" xfId="7282" xr:uid="{00000000-0005-0000-0000-0000DF8A0000}"/>
    <cellStyle name="Notas 2 3 2 7 2" xfId="31892" xr:uid="{00000000-0005-0000-0000-0000E08A0000}"/>
    <cellStyle name="Notas 2 3 2 8" xfId="26003" xr:uid="{00000000-0005-0000-0000-0000E18A0000}"/>
    <cellStyle name="Notas 2 3 2 8 2" xfId="40256" xr:uid="{00000000-0005-0000-0000-0000E28A0000}"/>
    <cellStyle name="Notas 2 3 2 9" xfId="26941" xr:uid="{00000000-0005-0000-0000-0000E38A0000}"/>
    <cellStyle name="Notas 2 3 3" xfId="1378" xr:uid="{00000000-0005-0000-0000-0000E48A0000}"/>
    <cellStyle name="Notas 2 3 3 2" xfId="1742" xr:uid="{00000000-0005-0000-0000-0000E58A0000}"/>
    <cellStyle name="Notas 2 3 3 2 2" xfId="3406" xr:uid="{00000000-0005-0000-0000-0000E68A0000}"/>
    <cellStyle name="Notas 2 3 3 2 2 2" xfId="22290" xr:uid="{00000000-0005-0000-0000-0000E78A0000}"/>
    <cellStyle name="Notas 2 3 3 2 2 2 2" xfId="37270" xr:uid="{00000000-0005-0000-0000-0000E88A0000}"/>
    <cellStyle name="Notas 2 3 3 2 2 3" xfId="9388" xr:uid="{00000000-0005-0000-0000-0000E98A0000}"/>
    <cellStyle name="Notas 2 3 3 2 2 3 2" xfId="33702" xr:uid="{00000000-0005-0000-0000-0000EA8A0000}"/>
    <cellStyle name="Notas 2 3 3 2 2 4" xfId="26666" xr:uid="{00000000-0005-0000-0000-0000EB8A0000}"/>
    <cellStyle name="Notas 2 3 3 2 2 4 2" xfId="40919" xr:uid="{00000000-0005-0000-0000-0000EC8A0000}"/>
    <cellStyle name="Notas 2 3 3 2 2 5" xfId="28764" xr:uid="{00000000-0005-0000-0000-0000ED8A0000}"/>
    <cellStyle name="Notas 2 3 3 2 3" xfId="20626" xr:uid="{00000000-0005-0000-0000-0000EE8A0000}"/>
    <cellStyle name="Notas 2 3 3 2 3 2" xfId="35862" xr:uid="{00000000-0005-0000-0000-0000EF8A0000}"/>
    <cellStyle name="Notas 2 3 3 2 4" xfId="7732" xr:uid="{00000000-0005-0000-0000-0000F08A0000}"/>
    <cellStyle name="Notas 2 3 3 2 4 2" xfId="32302" xr:uid="{00000000-0005-0000-0000-0000F18A0000}"/>
    <cellStyle name="Notas 2 3 3 2 5" xfId="26258" xr:uid="{00000000-0005-0000-0000-0000F28A0000}"/>
    <cellStyle name="Notas 2 3 3 2 5 2" xfId="40511" xr:uid="{00000000-0005-0000-0000-0000F38A0000}"/>
    <cellStyle name="Notas 2 3 3 2 6" xfId="27356" xr:uid="{00000000-0005-0000-0000-0000F48A0000}"/>
    <cellStyle name="Notas 2 3 3 3" xfId="3042" xr:uid="{00000000-0005-0000-0000-0000F58A0000}"/>
    <cellStyle name="Notas 2 3 3 3 2" xfId="21926" xr:uid="{00000000-0005-0000-0000-0000F68A0000}"/>
    <cellStyle name="Notas 2 3 3 3 2 2" xfId="36938" xr:uid="{00000000-0005-0000-0000-0000F78A0000}"/>
    <cellStyle name="Notas 2 3 3 3 3" xfId="9028" xr:uid="{00000000-0005-0000-0000-0000F88A0000}"/>
    <cellStyle name="Notas 2 3 3 3 3 2" xfId="33374" xr:uid="{00000000-0005-0000-0000-0000F98A0000}"/>
    <cellStyle name="Notas 2 3 3 3 4" xfId="26462" xr:uid="{00000000-0005-0000-0000-0000FA8A0000}"/>
    <cellStyle name="Notas 2 3 3 3 4 2" xfId="40715" xr:uid="{00000000-0005-0000-0000-0000FB8A0000}"/>
    <cellStyle name="Notas 2 3 3 3 5" xfId="28432" xr:uid="{00000000-0005-0000-0000-0000FC8A0000}"/>
    <cellStyle name="Notas 2 3 3 4" xfId="18913" xr:uid="{00000000-0005-0000-0000-0000FD8A0000}"/>
    <cellStyle name="Notas 2 3 3 5" xfId="20262" xr:uid="{00000000-0005-0000-0000-0000FE8A0000}"/>
    <cellStyle name="Notas 2 3 3 5 2" xfId="35530" xr:uid="{00000000-0005-0000-0000-0000FF8A0000}"/>
    <cellStyle name="Notas 2 3 3 6" xfId="7372" xr:uid="{00000000-0005-0000-0000-0000008B0000}"/>
    <cellStyle name="Notas 2 3 3 6 2" xfId="31974" xr:uid="{00000000-0005-0000-0000-0000018B0000}"/>
    <cellStyle name="Notas 2 3 3 7" xfId="26054" xr:uid="{00000000-0005-0000-0000-0000028B0000}"/>
    <cellStyle name="Notas 2 3 3 7 2" xfId="40307" xr:uid="{00000000-0005-0000-0000-0000038B0000}"/>
    <cellStyle name="Notas 2 3 3 8" xfId="27024" xr:uid="{00000000-0005-0000-0000-0000048B0000}"/>
    <cellStyle name="Notas 2 3 4" xfId="1560" xr:uid="{00000000-0005-0000-0000-0000058B0000}"/>
    <cellStyle name="Notas 2 3 4 2" xfId="3224" xr:uid="{00000000-0005-0000-0000-0000068B0000}"/>
    <cellStyle name="Notas 2 3 4 2 2" xfId="22108" xr:uid="{00000000-0005-0000-0000-0000078B0000}"/>
    <cellStyle name="Notas 2 3 4 2 2 2" xfId="37104" xr:uid="{00000000-0005-0000-0000-0000088B0000}"/>
    <cellStyle name="Notas 2 3 4 2 3" xfId="9208" xr:uid="{00000000-0005-0000-0000-0000098B0000}"/>
    <cellStyle name="Notas 2 3 4 2 3 2" xfId="33538" xr:uid="{00000000-0005-0000-0000-00000A8B0000}"/>
    <cellStyle name="Notas 2 3 4 2 4" xfId="26564" xr:uid="{00000000-0005-0000-0000-00000B8B0000}"/>
    <cellStyle name="Notas 2 3 4 2 4 2" xfId="40817" xr:uid="{00000000-0005-0000-0000-00000C8B0000}"/>
    <cellStyle name="Notas 2 3 4 2 5" xfId="28598" xr:uid="{00000000-0005-0000-0000-00000D8B0000}"/>
    <cellStyle name="Notas 2 3 4 3" xfId="15709" xr:uid="{00000000-0005-0000-0000-00000E8B0000}"/>
    <cellStyle name="Notas 2 3 4 4" xfId="20444" xr:uid="{00000000-0005-0000-0000-00000F8B0000}"/>
    <cellStyle name="Notas 2 3 4 4 2" xfId="35696" xr:uid="{00000000-0005-0000-0000-0000108B0000}"/>
    <cellStyle name="Notas 2 3 4 5" xfId="7552" xr:uid="{00000000-0005-0000-0000-0000118B0000}"/>
    <cellStyle name="Notas 2 3 4 5 2" xfId="32138" xr:uid="{00000000-0005-0000-0000-0000128B0000}"/>
    <cellStyle name="Notas 2 3 4 6" xfId="26156" xr:uid="{00000000-0005-0000-0000-0000138B0000}"/>
    <cellStyle name="Notas 2 3 4 6 2" xfId="40409" xr:uid="{00000000-0005-0000-0000-0000148B0000}"/>
    <cellStyle name="Notas 2 3 4 7" xfId="27190" xr:uid="{00000000-0005-0000-0000-0000158B0000}"/>
    <cellStyle name="Notas 2 3 5" xfId="2860" xr:uid="{00000000-0005-0000-0000-0000168B0000}"/>
    <cellStyle name="Notas 2 3 5 2" xfId="21744" xr:uid="{00000000-0005-0000-0000-0000178B0000}"/>
    <cellStyle name="Notas 2 3 5 2 2" xfId="36772" xr:uid="{00000000-0005-0000-0000-0000188B0000}"/>
    <cellStyle name="Notas 2 3 5 3" xfId="8848" xr:uid="{00000000-0005-0000-0000-0000198B0000}"/>
    <cellStyle name="Notas 2 3 5 3 2" xfId="33210" xr:uid="{00000000-0005-0000-0000-00001A8B0000}"/>
    <cellStyle name="Notas 2 3 5 4" xfId="26360" xr:uid="{00000000-0005-0000-0000-00001B8B0000}"/>
    <cellStyle name="Notas 2 3 5 4 2" xfId="40613" xr:uid="{00000000-0005-0000-0000-00001C8B0000}"/>
    <cellStyle name="Notas 2 3 5 5" xfId="28266" xr:uid="{00000000-0005-0000-0000-00001D8B0000}"/>
    <cellStyle name="Notas 2 3 6" xfId="4601" xr:uid="{00000000-0005-0000-0000-00001E8B0000}"/>
    <cellStyle name="Notas 2 3 6 2" xfId="23479" xr:uid="{00000000-0005-0000-0000-00001F8B0000}"/>
    <cellStyle name="Notas 2 3 6 2 2" xfId="38236" xr:uid="{00000000-0005-0000-0000-0000208B0000}"/>
    <cellStyle name="Notas 2 3 6 3" xfId="10497" xr:uid="{00000000-0005-0000-0000-0000218B0000}"/>
    <cellStyle name="Notas 2 3 6 3 2" xfId="34605" xr:uid="{00000000-0005-0000-0000-0000228B0000}"/>
    <cellStyle name="Notas 2 3 6 4" xfId="26768" xr:uid="{00000000-0005-0000-0000-0000238B0000}"/>
    <cellStyle name="Notas 2 3 6 4 2" xfId="41021" xr:uid="{00000000-0005-0000-0000-0000248B0000}"/>
    <cellStyle name="Notas 2 3 6 5" xfId="29731" xr:uid="{00000000-0005-0000-0000-0000258B0000}"/>
    <cellStyle name="Notas 2 3 7" xfId="20080" xr:uid="{00000000-0005-0000-0000-0000268B0000}"/>
    <cellStyle name="Notas 2 3 7 2" xfId="35364" xr:uid="{00000000-0005-0000-0000-0000278B0000}"/>
    <cellStyle name="Notas 2 3 8" xfId="7192" xr:uid="{00000000-0005-0000-0000-0000288B0000}"/>
    <cellStyle name="Notas 2 3 8 2" xfId="31810" xr:uid="{00000000-0005-0000-0000-0000298B0000}"/>
    <cellStyle name="Notas 2 3 9" xfId="7118" xr:uid="{00000000-0005-0000-0000-00002A8B0000}"/>
    <cellStyle name="Notas 2 3 9 2" xfId="31744" xr:uid="{00000000-0005-0000-0000-00002B8B0000}"/>
    <cellStyle name="Notas 2 4" xfId="1134" xr:uid="{00000000-0005-0000-0000-00002C8B0000}"/>
    <cellStyle name="Notas 2 4 2" xfId="15712" xr:uid="{00000000-0005-0000-0000-00002D8B0000}"/>
    <cellStyle name="Notas 2 4 2 2" xfId="18916" xr:uid="{00000000-0005-0000-0000-00002E8B0000}"/>
    <cellStyle name="Notas 2 4 3" xfId="15713" xr:uid="{00000000-0005-0000-0000-00002F8B0000}"/>
    <cellStyle name="Notas 2 4 3 2" xfId="18917" xr:uid="{00000000-0005-0000-0000-0000308B0000}"/>
    <cellStyle name="Notas 2 4 4" xfId="18915" xr:uid="{00000000-0005-0000-0000-0000318B0000}"/>
    <cellStyle name="Notas 2 4 5" xfId="15711" xr:uid="{00000000-0005-0000-0000-0000328B0000}"/>
    <cellStyle name="Notas 2 5" xfId="15714" xr:uid="{00000000-0005-0000-0000-0000338B0000}"/>
    <cellStyle name="Notas 2 5 2" xfId="15715" xr:uid="{00000000-0005-0000-0000-0000348B0000}"/>
    <cellStyle name="Notas 2 5 2 2" xfId="18919" xr:uid="{00000000-0005-0000-0000-0000358B0000}"/>
    <cellStyle name="Notas 2 5 3" xfId="18918" xr:uid="{00000000-0005-0000-0000-0000368B0000}"/>
    <cellStyle name="Notas 2 6" xfId="15716" xr:uid="{00000000-0005-0000-0000-0000378B0000}"/>
    <cellStyle name="Notas 2 6 2" xfId="15717" xr:uid="{00000000-0005-0000-0000-0000388B0000}"/>
    <cellStyle name="Notas 2 6 2 2" xfId="18921" xr:uid="{00000000-0005-0000-0000-0000398B0000}"/>
    <cellStyle name="Notas 2 6 3" xfId="18920" xr:uid="{00000000-0005-0000-0000-00003A8B0000}"/>
    <cellStyle name="Notas 2 7" xfId="15718" xr:uid="{00000000-0005-0000-0000-00003B8B0000}"/>
    <cellStyle name="Notas 2 7 2" xfId="15719" xr:uid="{00000000-0005-0000-0000-00003C8B0000}"/>
    <cellStyle name="Notas 2 7 2 2" xfId="18923" xr:uid="{00000000-0005-0000-0000-00003D8B0000}"/>
    <cellStyle name="Notas 2 7 3" xfId="18922" xr:uid="{00000000-0005-0000-0000-00003E8B0000}"/>
    <cellStyle name="Notas 2 8" xfId="15720" xr:uid="{00000000-0005-0000-0000-00003F8B0000}"/>
    <cellStyle name="Notas 2 8 2" xfId="18924" xr:uid="{00000000-0005-0000-0000-0000408B0000}"/>
    <cellStyle name="Notas 2 9" xfId="18910" xr:uid="{00000000-0005-0000-0000-0000418B0000}"/>
    <cellStyle name="Notas 3" xfId="1135" xr:uid="{00000000-0005-0000-0000-0000428B0000}"/>
    <cellStyle name="Notas 3 10" xfId="7117" xr:uid="{00000000-0005-0000-0000-0000438B0000}"/>
    <cellStyle name="Notas 3 10 2" xfId="31743" xr:uid="{00000000-0005-0000-0000-0000448B0000}"/>
    <cellStyle name="Notas 3 11" xfId="26859" xr:uid="{00000000-0005-0000-0000-0000458B0000}"/>
    <cellStyle name="Notas 3 2" xfId="1136" xr:uid="{00000000-0005-0000-0000-0000468B0000}"/>
    <cellStyle name="Notas 3 2 10" xfId="26860" xr:uid="{00000000-0005-0000-0000-0000478B0000}"/>
    <cellStyle name="Notas 3 2 2" xfId="1289" xr:uid="{00000000-0005-0000-0000-0000488B0000}"/>
    <cellStyle name="Notas 3 2 2 2" xfId="1471" xr:uid="{00000000-0005-0000-0000-0000498B0000}"/>
    <cellStyle name="Notas 3 2 2 2 2" xfId="1835" xr:uid="{00000000-0005-0000-0000-00004A8B0000}"/>
    <cellStyle name="Notas 3 2 2 2 2 2" xfId="3499" xr:uid="{00000000-0005-0000-0000-00004B8B0000}"/>
    <cellStyle name="Notas 3 2 2 2 2 2 2" xfId="22383" xr:uid="{00000000-0005-0000-0000-00004C8B0000}"/>
    <cellStyle name="Notas 3 2 2 2 2 2 2 2" xfId="37355" xr:uid="{00000000-0005-0000-0000-00004D8B0000}"/>
    <cellStyle name="Notas 3 2 2 2 2 2 3" xfId="9480" xr:uid="{00000000-0005-0000-0000-00004E8B0000}"/>
    <cellStyle name="Notas 3 2 2 2 2 2 3 2" xfId="33786" xr:uid="{00000000-0005-0000-0000-00004F8B0000}"/>
    <cellStyle name="Notas 3 2 2 2 2 2 4" xfId="26719" xr:uid="{00000000-0005-0000-0000-0000508B0000}"/>
    <cellStyle name="Notas 3 2 2 2 2 2 4 2" xfId="40972" xr:uid="{00000000-0005-0000-0000-0000518B0000}"/>
    <cellStyle name="Notas 3 2 2 2 2 2 5" xfId="28849" xr:uid="{00000000-0005-0000-0000-0000528B0000}"/>
    <cellStyle name="Notas 3 2 2 2 2 3" xfId="20719" xr:uid="{00000000-0005-0000-0000-0000538B0000}"/>
    <cellStyle name="Notas 3 2 2 2 2 3 2" xfId="35947" xr:uid="{00000000-0005-0000-0000-0000548B0000}"/>
    <cellStyle name="Notas 3 2 2 2 2 4" xfId="7824" xr:uid="{00000000-0005-0000-0000-0000558B0000}"/>
    <cellStyle name="Notas 3 2 2 2 2 4 2" xfId="32386" xr:uid="{00000000-0005-0000-0000-0000568B0000}"/>
    <cellStyle name="Notas 3 2 2 2 2 5" xfId="26311" xr:uid="{00000000-0005-0000-0000-0000578B0000}"/>
    <cellStyle name="Notas 3 2 2 2 2 5 2" xfId="40564" xr:uid="{00000000-0005-0000-0000-0000588B0000}"/>
    <cellStyle name="Notas 3 2 2 2 2 6" xfId="27441" xr:uid="{00000000-0005-0000-0000-0000598B0000}"/>
    <cellStyle name="Notas 3 2 2 2 3" xfId="3135" xr:uid="{00000000-0005-0000-0000-00005A8B0000}"/>
    <cellStyle name="Notas 3 2 2 2 3 2" xfId="22019" xr:uid="{00000000-0005-0000-0000-00005B8B0000}"/>
    <cellStyle name="Notas 3 2 2 2 3 2 2" xfId="37023" xr:uid="{00000000-0005-0000-0000-00005C8B0000}"/>
    <cellStyle name="Notas 3 2 2 2 3 3" xfId="9120" xr:uid="{00000000-0005-0000-0000-00005D8B0000}"/>
    <cellStyle name="Notas 3 2 2 2 3 3 2" xfId="33458" xr:uid="{00000000-0005-0000-0000-00005E8B0000}"/>
    <cellStyle name="Notas 3 2 2 2 3 4" xfId="26515" xr:uid="{00000000-0005-0000-0000-00005F8B0000}"/>
    <cellStyle name="Notas 3 2 2 2 3 4 2" xfId="40768" xr:uid="{00000000-0005-0000-0000-0000608B0000}"/>
    <cellStyle name="Notas 3 2 2 2 3 5" xfId="28517" xr:uid="{00000000-0005-0000-0000-0000618B0000}"/>
    <cellStyle name="Notas 3 2 2 2 4" xfId="20355" xr:uid="{00000000-0005-0000-0000-0000628B0000}"/>
    <cellStyle name="Notas 3 2 2 2 4 2" xfId="35615" xr:uid="{00000000-0005-0000-0000-0000638B0000}"/>
    <cellStyle name="Notas 3 2 2 2 5" xfId="7464" xr:uid="{00000000-0005-0000-0000-0000648B0000}"/>
    <cellStyle name="Notas 3 2 2 2 5 2" xfId="32058" xr:uid="{00000000-0005-0000-0000-0000658B0000}"/>
    <cellStyle name="Notas 3 2 2 2 6" xfId="26107" xr:uid="{00000000-0005-0000-0000-0000668B0000}"/>
    <cellStyle name="Notas 3 2 2 2 6 2" xfId="40360" xr:uid="{00000000-0005-0000-0000-0000678B0000}"/>
    <cellStyle name="Notas 3 2 2 2 7" xfId="27109" xr:uid="{00000000-0005-0000-0000-0000688B0000}"/>
    <cellStyle name="Notas 3 2 2 3" xfId="1653" xr:uid="{00000000-0005-0000-0000-0000698B0000}"/>
    <cellStyle name="Notas 3 2 2 3 2" xfId="3317" xr:uid="{00000000-0005-0000-0000-00006A8B0000}"/>
    <cellStyle name="Notas 3 2 2 3 2 2" xfId="22201" xr:uid="{00000000-0005-0000-0000-00006B8B0000}"/>
    <cellStyle name="Notas 3 2 2 3 2 2 2" xfId="37189" xr:uid="{00000000-0005-0000-0000-00006C8B0000}"/>
    <cellStyle name="Notas 3 2 2 3 2 3" xfId="9300" xr:uid="{00000000-0005-0000-0000-00006D8B0000}"/>
    <cellStyle name="Notas 3 2 2 3 2 3 2" xfId="33622" xr:uid="{00000000-0005-0000-0000-00006E8B0000}"/>
    <cellStyle name="Notas 3 2 2 3 2 4" xfId="26617" xr:uid="{00000000-0005-0000-0000-00006F8B0000}"/>
    <cellStyle name="Notas 3 2 2 3 2 4 2" xfId="40870" xr:uid="{00000000-0005-0000-0000-0000708B0000}"/>
    <cellStyle name="Notas 3 2 2 3 2 5" xfId="28683" xr:uid="{00000000-0005-0000-0000-0000718B0000}"/>
    <cellStyle name="Notas 3 2 2 3 3" xfId="20537" xr:uid="{00000000-0005-0000-0000-0000728B0000}"/>
    <cellStyle name="Notas 3 2 2 3 3 2" xfId="35781" xr:uid="{00000000-0005-0000-0000-0000738B0000}"/>
    <cellStyle name="Notas 3 2 2 3 4" xfId="7644" xr:uid="{00000000-0005-0000-0000-0000748B0000}"/>
    <cellStyle name="Notas 3 2 2 3 4 2" xfId="32222" xr:uid="{00000000-0005-0000-0000-0000758B0000}"/>
    <cellStyle name="Notas 3 2 2 3 5" xfId="26209" xr:uid="{00000000-0005-0000-0000-0000768B0000}"/>
    <cellStyle name="Notas 3 2 2 3 5 2" xfId="40462" xr:uid="{00000000-0005-0000-0000-0000778B0000}"/>
    <cellStyle name="Notas 3 2 2 3 6" xfId="27275" xr:uid="{00000000-0005-0000-0000-0000788B0000}"/>
    <cellStyle name="Notas 3 2 2 4" xfId="2953" xr:uid="{00000000-0005-0000-0000-0000798B0000}"/>
    <cellStyle name="Notas 3 2 2 4 2" xfId="21837" xr:uid="{00000000-0005-0000-0000-00007A8B0000}"/>
    <cellStyle name="Notas 3 2 2 4 2 2" xfId="36857" xr:uid="{00000000-0005-0000-0000-00007B8B0000}"/>
    <cellStyle name="Notas 3 2 2 4 3" xfId="8940" xr:uid="{00000000-0005-0000-0000-00007C8B0000}"/>
    <cellStyle name="Notas 3 2 2 4 3 2" xfId="33294" xr:uid="{00000000-0005-0000-0000-00007D8B0000}"/>
    <cellStyle name="Notas 3 2 2 4 4" xfId="26413" xr:uid="{00000000-0005-0000-0000-00007E8B0000}"/>
    <cellStyle name="Notas 3 2 2 4 4 2" xfId="40666" xr:uid="{00000000-0005-0000-0000-00007F8B0000}"/>
    <cellStyle name="Notas 3 2 2 4 5" xfId="28351" xr:uid="{00000000-0005-0000-0000-0000808B0000}"/>
    <cellStyle name="Notas 3 2 2 5" xfId="18926" xr:uid="{00000000-0005-0000-0000-0000818B0000}"/>
    <cellStyle name="Notas 3 2 2 6" xfId="20173" xr:uid="{00000000-0005-0000-0000-0000828B0000}"/>
    <cellStyle name="Notas 3 2 2 6 2" xfId="35449" xr:uid="{00000000-0005-0000-0000-0000838B0000}"/>
    <cellStyle name="Notas 3 2 2 7" xfId="7284" xr:uid="{00000000-0005-0000-0000-0000848B0000}"/>
    <cellStyle name="Notas 3 2 2 7 2" xfId="31894" xr:uid="{00000000-0005-0000-0000-0000858B0000}"/>
    <cellStyle name="Notas 3 2 2 8" xfId="26005" xr:uid="{00000000-0005-0000-0000-0000868B0000}"/>
    <cellStyle name="Notas 3 2 2 8 2" xfId="40258" xr:uid="{00000000-0005-0000-0000-0000878B0000}"/>
    <cellStyle name="Notas 3 2 2 9" xfId="26943" xr:uid="{00000000-0005-0000-0000-0000888B0000}"/>
    <cellStyle name="Notas 3 2 3" xfId="1380" xr:uid="{00000000-0005-0000-0000-0000898B0000}"/>
    <cellStyle name="Notas 3 2 3 2" xfId="1744" xr:uid="{00000000-0005-0000-0000-00008A8B0000}"/>
    <cellStyle name="Notas 3 2 3 2 2" xfId="3408" xr:uid="{00000000-0005-0000-0000-00008B8B0000}"/>
    <cellStyle name="Notas 3 2 3 2 2 2" xfId="22292" xr:uid="{00000000-0005-0000-0000-00008C8B0000}"/>
    <cellStyle name="Notas 3 2 3 2 2 2 2" xfId="37272" xr:uid="{00000000-0005-0000-0000-00008D8B0000}"/>
    <cellStyle name="Notas 3 2 3 2 2 3" xfId="9390" xr:uid="{00000000-0005-0000-0000-00008E8B0000}"/>
    <cellStyle name="Notas 3 2 3 2 2 3 2" xfId="33704" xr:uid="{00000000-0005-0000-0000-00008F8B0000}"/>
    <cellStyle name="Notas 3 2 3 2 2 4" xfId="26668" xr:uid="{00000000-0005-0000-0000-0000908B0000}"/>
    <cellStyle name="Notas 3 2 3 2 2 4 2" xfId="40921" xr:uid="{00000000-0005-0000-0000-0000918B0000}"/>
    <cellStyle name="Notas 3 2 3 2 2 5" xfId="28766" xr:uid="{00000000-0005-0000-0000-0000928B0000}"/>
    <cellStyle name="Notas 3 2 3 2 3" xfId="20628" xr:uid="{00000000-0005-0000-0000-0000938B0000}"/>
    <cellStyle name="Notas 3 2 3 2 3 2" xfId="35864" xr:uid="{00000000-0005-0000-0000-0000948B0000}"/>
    <cellStyle name="Notas 3 2 3 2 4" xfId="7734" xr:uid="{00000000-0005-0000-0000-0000958B0000}"/>
    <cellStyle name="Notas 3 2 3 2 4 2" xfId="32304" xr:uid="{00000000-0005-0000-0000-0000968B0000}"/>
    <cellStyle name="Notas 3 2 3 2 5" xfId="26260" xr:uid="{00000000-0005-0000-0000-0000978B0000}"/>
    <cellStyle name="Notas 3 2 3 2 5 2" xfId="40513" xr:uid="{00000000-0005-0000-0000-0000988B0000}"/>
    <cellStyle name="Notas 3 2 3 2 6" xfId="27358" xr:uid="{00000000-0005-0000-0000-0000998B0000}"/>
    <cellStyle name="Notas 3 2 3 3" xfId="3044" xr:uid="{00000000-0005-0000-0000-00009A8B0000}"/>
    <cellStyle name="Notas 3 2 3 3 2" xfId="21928" xr:uid="{00000000-0005-0000-0000-00009B8B0000}"/>
    <cellStyle name="Notas 3 2 3 3 2 2" xfId="36940" xr:uid="{00000000-0005-0000-0000-00009C8B0000}"/>
    <cellStyle name="Notas 3 2 3 3 3" xfId="9030" xr:uid="{00000000-0005-0000-0000-00009D8B0000}"/>
    <cellStyle name="Notas 3 2 3 3 3 2" xfId="33376" xr:uid="{00000000-0005-0000-0000-00009E8B0000}"/>
    <cellStyle name="Notas 3 2 3 3 4" xfId="26464" xr:uid="{00000000-0005-0000-0000-00009F8B0000}"/>
    <cellStyle name="Notas 3 2 3 3 4 2" xfId="40717" xr:uid="{00000000-0005-0000-0000-0000A08B0000}"/>
    <cellStyle name="Notas 3 2 3 3 5" xfId="28434" xr:uid="{00000000-0005-0000-0000-0000A18B0000}"/>
    <cellStyle name="Notas 3 2 3 4" xfId="15722" xr:uid="{00000000-0005-0000-0000-0000A28B0000}"/>
    <cellStyle name="Notas 3 2 3 5" xfId="20264" xr:uid="{00000000-0005-0000-0000-0000A38B0000}"/>
    <cellStyle name="Notas 3 2 3 5 2" xfId="35532" xr:uid="{00000000-0005-0000-0000-0000A48B0000}"/>
    <cellStyle name="Notas 3 2 3 6" xfId="7374" xr:uid="{00000000-0005-0000-0000-0000A58B0000}"/>
    <cellStyle name="Notas 3 2 3 6 2" xfId="31976" xr:uid="{00000000-0005-0000-0000-0000A68B0000}"/>
    <cellStyle name="Notas 3 2 3 7" xfId="26056" xr:uid="{00000000-0005-0000-0000-0000A78B0000}"/>
    <cellStyle name="Notas 3 2 3 7 2" xfId="40309" xr:uid="{00000000-0005-0000-0000-0000A88B0000}"/>
    <cellStyle name="Notas 3 2 3 8" xfId="27026" xr:uid="{00000000-0005-0000-0000-0000A98B0000}"/>
    <cellStyle name="Notas 3 2 4" xfId="1562" xr:uid="{00000000-0005-0000-0000-0000AA8B0000}"/>
    <cellStyle name="Notas 3 2 4 2" xfId="3226" xr:uid="{00000000-0005-0000-0000-0000AB8B0000}"/>
    <cellStyle name="Notas 3 2 4 2 2" xfId="22110" xr:uid="{00000000-0005-0000-0000-0000AC8B0000}"/>
    <cellStyle name="Notas 3 2 4 2 2 2" xfId="37106" xr:uid="{00000000-0005-0000-0000-0000AD8B0000}"/>
    <cellStyle name="Notas 3 2 4 2 3" xfId="9210" xr:uid="{00000000-0005-0000-0000-0000AE8B0000}"/>
    <cellStyle name="Notas 3 2 4 2 3 2" xfId="33540" xr:uid="{00000000-0005-0000-0000-0000AF8B0000}"/>
    <cellStyle name="Notas 3 2 4 2 4" xfId="26566" xr:uid="{00000000-0005-0000-0000-0000B08B0000}"/>
    <cellStyle name="Notas 3 2 4 2 4 2" xfId="40819" xr:uid="{00000000-0005-0000-0000-0000B18B0000}"/>
    <cellStyle name="Notas 3 2 4 2 5" xfId="28600" xr:uid="{00000000-0005-0000-0000-0000B28B0000}"/>
    <cellStyle name="Notas 3 2 4 3" xfId="20446" xr:uid="{00000000-0005-0000-0000-0000B38B0000}"/>
    <cellStyle name="Notas 3 2 4 3 2" xfId="35698" xr:uid="{00000000-0005-0000-0000-0000B48B0000}"/>
    <cellStyle name="Notas 3 2 4 4" xfId="7554" xr:uid="{00000000-0005-0000-0000-0000B58B0000}"/>
    <cellStyle name="Notas 3 2 4 4 2" xfId="32140" xr:uid="{00000000-0005-0000-0000-0000B68B0000}"/>
    <cellStyle name="Notas 3 2 4 5" xfId="26158" xr:uid="{00000000-0005-0000-0000-0000B78B0000}"/>
    <cellStyle name="Notas 3 2 4 5 2" xfId="40411" xr:uid="{00000000-0005-0000-0000-0000B88B0000}"/>
    <cellStyle name="Notas 3 2 4 6" xfId="27192" xr:uid="{00000000-0005-0000-0000-0000B98B0000}"/>
    <cellStyle name="Notas 3 2 5" xfId="2862" xr:uid="{00000000-0005-0000-0000-0000BA8B0000}"/>
    <cellStyle name="Notas 3 2 5 2" xfId="21746" xr:uid="{00000000-0005-0000-0000-0000BB8B0000}"/>
    <cellStyle name="Notas 3 2 5 2 2" xfId="36774" xr:uid="{00000000-0005-0000-0000-0000BC8B0000}"/>
    <cellStyle name="Notas 3 2 5 3" xfId="8850" xr:uid="{00000000-0005-0000-0000-0000BD8B0000}"/>
    <cellStyle name="Notas 3 2 5 3 2" xfId="33212" xr:uid="{00000000-0005-0000-0000-0000BE8B0000}"/>
    <cellStyle name="Notas 3 2 5 4" xfId="26362" xr:uid="{00000000-0005-0000-0000-0000BF8B0000}"/>
    <cellStyle name="Notas 3 2 5 4 2" xfId="40615" xr:uid="{00000000-0005-0000-0000-0000C08B0000}"/>
    <cellStyle name="Notas 3 2 5 5" xfId="28268" xr:uid="{00000000-0005-0000-0000-0000C18B0000}"/>
    <cellStyle name="Notas 3 2 6" xfId="4603" xr:uid="{00000000-0005-0000-0000-0000C28B0000}"/>
    <cellStyle name="Notas 3 2 6 2" xfId="23481" xr:uid="{00000000-0005-0000-0000-0000C38B0000}"/>
    <cellStyle name="Notas 3 2 6 2 2" xfId="38238" xr:uid="{00000000-0005-0000-0000-0000C48B0000}"/>
    <cellStyle name="Notas 3 2 6 3" xfId="10499" xr:uid="{00000000-0005-0000-0000-0000C58B0000}"/>
    <cellStyle name="Notas 3 2 6 3 2" xfId="34607" xr:uid="{00000000-0005-0000-0000-0000C68B0000}"/>
    <cellStyle name="Notas 3 2 6 4" xfId="26770" xr:uid="{00000000-0005-0000-0000-0000C78B0000}"/>
    <cellStyle name="Notas 3 2 6 4 2" xfId="41023" xr:uid="{00000000-0005-0000-0000-0000C88B0000}"/>
    <cellStyle name="Notas 3 2 6 5" xfId="29733" xr:uid="{00000000-0005-0000-0000-0000C98B0000}"/>
    <cellStyle name="Notas 3 2 7" xfId="20082" xr:uid="{00000000-0005-0000-0000-0000CA8B0000}"/>
    <cellStyle name="Notas 3 2 7 2" xfId="35366" xr:uid="{00000000-0005-0000-0000-0000CB8B0000}"/>
    <cellStyle name="Notas 3 2 8" xfId="7194" xr:uid="{00000000-0005-0000-0000-0000CC8B0000}"/>
    <cellStyle name="Notas 3 2 8 2" xfId="31812" xr:uid="{00000000-0005-0000-0000-0000CD8B0000}"/>
    <cellStyle name="Notas 3 2 9" xfId="7116" xr:uid="{00000000-0005-0000-0000-0000CE8B0000}"/>
    <cellStyle name="Notas 3 2 9 2" xfId="31742" xr:uid="{00000000-0005-0000-0000-0000CF8B0000}"/>
    <cellStyle name="Notas 3 3" xfId="1288" xr:uid="{00000000-0005-0000-0000-0000D08B0000}"/>
    <cellStyle name="Notas 3 3 2" xfId="1470" xr:uid="{00000000-0005-0000-0000-0000D18B0000}"/>
    <cellStyle name="Notas 3 3 2 2" xfId="1834" xr:uid="{00000000-0005-0000-0000-0000D28B0000}"/>
    <cellStyle name="Notas 3 3 2 2 2" xfId="3498" xr:uid="{00000000-0005-0000-0000-0000D38B0000}"/>
    <cellStyle name="Notas 3 3 2 2 2 2" xfId="22382" xr:uid="{00000000-0005-0000-0000-0000D48B0000}"/>
    <cellStyle name="Notas 3 3 2 2 2 2 2" xfId="37354" xr:uid="{00000000-0005-0000-0000-0000D58B0000}"/>
    <cellStyle name="Notas 3 3 2 2 2 3" xfId="9479" xr:uid="{00000000-0005-0000-0000-0000D68B0000}"/>
    <cellStyle name="Notas 3 3 2 2 2 3 2" xfId="33785" xr:uid="{00000000-0005-0000-0000-0000D78B0000}"/>
    <cellStyle name="Notas 3 3 2 2 2 4" xfId="26718" xr:uid="{00000000-0005-0000-0000-0000D88B0000}"/>
    <cellStyle name="Notas 3 3 2 2 2 4 2" xfId="40971" xr:uid="{00000000-0005-0000-0000-0000D98B0000}"/>
    <cellStyle name="Notas 3 3 2 2 2 5" xfId="28848" xr:uid="{00000000-0005-0000-0000-0000DA8B0000}"/>
    <cellStyle name="Notas 3 3 2 2 3" xfId="20718" xr:uid="{00000000-0005-0000-0000-0000DB8B0000}"/>
    <cellStyle name="Notas 3 3 2 2 3 2" xfId="35946" xr:uid="{00000000-0005-0000-0000-0000DC8B0000}"/>
    <cellStyle name="Notas 3 3 2 2 4" xfId="7823" xr:uid="{00000000-0005-0000-0000-0000DD8B0000}"/>
    <cellStyle name="Notas 3 3 2 2 4 2" xfId="32385" xr:uid="{00000000-0005-0000-0000-0000DE8B0000}"/>
    <cellStyle name="Notas 3 3 2 2 5" xfId="26310" xr:uid="{00000000-0005-0000-0000-0000DF8B0000}"/>
    <cellStyle name="Notas 3 3 2 2 5 2" xfId="40563" xr:uid="{00000000-0005-0000-0000-0000E08B0000}"/>
    <cellStyle name="Notas 3 3 2 2 6" xfId="27440" xr:uid="{00000000-0005-0000-0000-0000E18B0000}"/>
    <cellStyle name="Notas 3 3 2 3" xfId="3134" xr:uid="{00000000-0005-0000-0000-0000E28B0000}"/>
    <cellStyle name="Notas 3 3 2 3 2" xfId="22018" xr:uid="{00000000-0005-0000-0000-0000E38B0000}"/>
    <cellStyle name="Notas 3 3 2 3 2 2" xfId="37022" xr:uid="{00000000-0005-0000-0000-0000E48B0000}"/>
    <cellStyle name="Notas 3 3 2 3 3" xfId="9119" xr:uid="{00000000-0005-0000-0000-0000E58B0000}"/>
    <cellStyle name="Notas 3 3 2 3 3 2" xfId="33457" xr:uid="{00000000-0005-0000-0000-0000E68B0000}"/>
    <cellStyle name="Notas 3 3 2 3 4" xfId="26514" xr:uid="{00000000-0005-0000-0000-0000E78B0000}"/>
    <cellStyle name="Notas 3 3 2 3 4 2" xfId="40767" xr:uid="{00000000-0005-0000-0000-0000E88B0000}"/>
    <cellStyle name="Notas 3 3 2 3 5" xfId="28516" xr:uid="{00000000-0005-0000-0000-0000E98B0000}"/>
    <cellStyle name="Notas 3 3 2 4" xfId="20354" xr:uid="{00000000-0005-0000-0000-0000EA8B0000}"/>
    <cellStyle name="Notas 3 3 2 4 2" xfId="35614" xr:uid="{00000000-0005-0000-0000-0000EB8B0000}"/>
    <cellStyle name="Notas 3 3 2 5" xfId="7463" xr:uid="{00000000-0005-0000-0000-0000EC8B0000}"/>
    <cellStyle name="Notas 3 3 2 5 2" xfId="32057" xr:uid="{00000000-0005-0000-0000-0000ED8B0000}"/>
    <cellStyle name="Notas 3 3 2 6" xfId="26106" xr:uid="{00000000-0005-0000-0000-0000EE8B0000}"/>
    <cellStyle name="Notas 3 3 2 6 2" xfId="40359" xr:uid="{00000000-0005-0000-0000-0000EF8B0000}"/>
    <cellStyle name="Notas 3 3 2 7" xfId="27108" xr:uid="{00000000-0005-0000-0000-0000F08B0000}"/>
    <cellStyle name="Notas 3 3 3" xfId="1652" xr:uid="{00000000-0005-0000-0000-0000F18B0000}"/>
    <cellStyle name="Notas 3 3 3 2" xfId="3316" xr:uid="{00000000-0005-0000-0000-0000F28B0000}"/>
    <cellStyle name="Notas 3 3 3 2 2" xfId="22200" xr:uid="{00000000-0005-0000-0000-0000F38B0000}"/>
    <cellStyle name="Notas 3 3 3 2 2 2" xfId="37188" xr:uid="{00000000-0005-0000-0000-0000F48B0000}"/>
    <cellStyle name="Notas 3 3 3 2 3" xfId="9299" xr:uid="{00000000-0005-0000-0000-0000F58B0000}"/>
    <cellStyle name="Notas 3 3 3 2 3 2" xfId="33621" xr:uid="{00000000-0005-0000-0000-0000F68B0000}"/>
    <cellStyle name="Notas 3 3 3 2 4" xfId="26616" xr:uid="{00000000-0005-0000-0000-0000F78B0000}"/>
    <cellStyle name="Notas 3 3 3 2 4 2" xfId="40869" xr:uid="{00000000-0005-0000-0000-0000F88B0000}"/>
    <cellStyle name="Notas 3 3 3 2 5" xfId="28682" xr:uid="{00000000-0005-0000-0000-0000F98B0000}"/>
    <cellStyle name="Notas 3 3 3 3" xfId="20536" xr:uid="{00000000-0005-0000-0000-0000FA8B0000}"/>
    <cellStyle name="Notas 3 3 3 3 2" xfId="35780" xr:uid="{00000000-0005-0000-0000-0000FB8B0000}"/>
    <cellStyle name="Notas 3 3 3 4" xfId="7643" xr:uid="{00000000-0005-0000-0000-0000FC8B0000}"/>
    <cellStyle name="Notas 3 3 3 4 2" xfId="32221" xr:uid="{00000000-0005-0000-0000-0000FD8B0000}"/>
    <cellStyle name="Notas 3 3 3 5" xfId="26208" xr:uid="{00000000-0005-0000-0000-0000FE8B0000}"/>
    <cellStyle name="Notas 3 3 3 5 2" xfId="40461" xr:uid="{00000000-0005-0000-0000-0000FF8B0000}"/>
    <cellStyle name="Notas 3 3 3 6" xfId="27274" xr:uid="{00000000-0005-0000-0000-0000008C0000}"/>
    <cellStyle name="Notas 3 3 4" xfId="2952" xr:uid="{00000000-0005-0000-0000-0000018C0000}"/>
    <cellStyle name="Notas 3 3 4 2" xfId="21836" xr:uid="{00000000-0005-0000-0000-0000028C0000}"/>
    <cellStyle name="Notas 3 3 4 2 2" xfId="36856" xr:uid="{00000000-0005-0000-0000-0000038C0000}"/>
    <cellStyle name="Notas 3 3 4 3" xfId="8939" xr:uid="{00000000-0005-0000-0000-0000048C0000}"/>
    <cellStyle name="Notas 3 3 4 3 2" xfId="33293" xr:uid="{00000000-0005-0000-0000-0000058C0000}"/>
    <cellStyle name="Notas 3 3 4 4" xfId="26412" xr:uid="{00000000-0005-0000-0000-0000068C0000}"/>
    <cellStyle name="Notas 3 3 4 4 2" xfId="40665" xr:uid="{00000000-0005-0000-0000-0000078C0000}"/>
    <cellStyle name="Notas 3 3 4 5" xfId="28350" xr:uid="{00000000-0005-0000-0000-0000088C0000}"/>
    <cellStyle name="Notas 3 3 5" xfId="18925" xr:uid="{00000000-0005-0000-0000-0000098C0000}"/>
    <cellStyle name="Notas 3 3 6" xfId="20172" xr:uid="{00000000-0005-0000-0000-00000A8C0000}"/>
    <cellStyle name="Notas 3 3 6 2" xfId="35448" xr:uid="{00000000-0005-0000-0000-00000B8C0000}"/>
    <cellStyle name="Notas 3 3 7" xfId="7283" xr:uid="{00000000-0005-0000-0000-00000C8C0000}"/>
    <cellStyle name="Notas 3 3 7 2" xfId="31893" xr:uid="{00000000-0005-0000-0000-00000D8C0000}"/>
    <cellStyle name="Notas 3 3 8" xfId="26004" xr:uid="{00000000-0005-0000-0000-00000E8C0000}"/>
    <cellStyle name="Notas 3 3 8 2" xfId="40257" xr:uid="{00000000-0005-0000-0000-00000F8C0000}"/>
    <cellStyle name="Notas 3 3 9" xfId="26942" xr:uid="{00000000-0005-0000-0000-0000108C0000}"/>
    <cellStyle name="Notas 3 4" xfId="1379" xr:uid="{00000000-0005-0000-0000-0000118C0000}"/>
    <cellStyle name="Notas 3 4 2" xfId="1743" xr:uid="{00000000-0005-0000-0000-0000128C0000}"/>
    <cellStyle name="Notas 3 4 2 2" xfId="3407" xr:uid="{00000000-0005-0000-0000-0000138C0000}"/>
    <cellStyle name="Notas 3 4 2 2 2" xfId="22291" xr:uid="{00000000-0005-0000-0000-0000148C0000}"/>
    <cellStyle name="Notas 3 4 2 2 2 2" xfId="37271" xr:uid="{00000000-0005-0000-0000-0000158C0000}"/>
    <cellStyle name="Notas 3 4 2 2 3" xfId="9389" xr:uid="{00000000-0005-0000-0000-0000168C0000}"/>
    <cellStyle name="Notas 3 4 2 2 3 2" xfId="33703" xr:uid="{00000000-0005-0000-0000-0000178C0000}"/>
    <cellStyle name="Notas 3 4 2 2 4" xfId="26667" xr:uid="{00000000-0005-0000-0000-0000188C0000}"/>
    <cellStyle name="Notas 3 4 2 2 4 2" xfId="40920" xr:uid="{00000000-0005-0000-0000-0000198C0000}"/>
    <cellStyle name="Notas 3 4 2 2 5" xfId="28765" xr:uid="{00000000-0005-0000-0000-00001A8C0000}"/>
    <cellStyle name="Notas 3 4 2 3" xfId="20627" xr:uid="{00000000-0005-0000-0000-00001B8C0000}"/>
    <cellStyle name="Notas 3 4 2 3 2" xfId="35863" xr:uid="{00000000-0005-0000-0000-00001C8C0000}"/>
    <cellStyle name="Notas 3 4 2 4" xfId="7733" xr:uid="{00000000-0005-0000-0000-00001D8C0000}"/>
    <cellStyle name="Notas 3 4 2 4 2" xfId="32303" xr:uid="{00000000-0005-0000-0000-00001E8C0000}"/>
    <cellStyle name="Notas 3 4 2 5" xfId="26259" xr:uid="{00000000-0005-0000-0000-00001F8C0000}"/>
    <cellStyle name="Notas 3 4 2 5 2" xfId="40512" xr:uid="{00000000-0005-0000-0000-0000208C0000}"/>
    <cellStyle name="Notas 3 4 2 6" xfId="27357" xr:uid="{00000000-0005-0000-0000-0000218C0000}"/>
    <cellStyle name="Notas 3 4 3" xfId="3043" xr:uid="{00000000-0005-0000-0000-0000228C0000}"/>
    <cellStyle name="Notas 3 4 3 2" xfId="21927" xr:uid="{00000000-0005-0000-0000-0000238C0000}"/>
    <cellStyle name="Notas 3 4 3 2 2" xfId="36939" xr:uid="{00000000-0005-0000-0000-0000248C0000}"/>
    <cellStyle name="Notas 3 4 3 3" xfId="9029" xr:uid="{00000000-0005-0000-0000-0000258C0000}"/>
    <cellStyle name="Notas 3 4 3 3 2" xfId="33375" xr:uid="{00000000-0005-0000-0000-0000268C0000}"/>
    <cellStyle name="Notas 3 4 3 4" xfId="26463" xr:uid="{00000000-0005-0000-0000-0000278C0000}"/>
    <cellStyle name="Notas 3 4 3 4 2" xfId="40716" xr:uid="{00000000-0005-0000-0000-0000288C0000}"/>
    <cellStyle name="Notas 3 4 3 5" xfId="28433" xr:uid="{00000000-0005-0000-0000-0000298C0000}"/>
    <cellStyle name="Notas 3 4 4" xfId="15721" xr:uid="{00000000-0005-0000-0000-00002A8C0000}"/>
    <cellStyle name="Notas 3 4 5" xfId="20263" xr:uid="{00000000-0005-0000-0000-00002B8C0000}"/>
    <cellStyle name="Notas 3 4 5 2" xfId="35531" xr:uid="{00000000-0005-0000-0000-00002C8C0000}"/>
    <cellStyle name="Notas 3 4 6" xfId="7373" xr:uid="{00000000-0005-0000-0000-00002D8C0000}"/>
    <cellStyle name="Notas 3 4 6 2" xfId="31975" xr:uid="{00000000-0005-0000-0000-00002E8C0000}"/>
    <cellStyle name="Notas 3 4 7" xfId="26055" xr:uid="{00000000-0005-0000-0000-00002F8C0000}"/>
    <cellStyle name="Notas 3 4 7 2" xfId="40308" xr:uid="{00000000-0005-0000-0000-0000308C0000}"/>
    <cellStyle name="Notas 3 4 8" xfId="27025" xr:uid="{00000000-0005-0000-0000-0000318C0000}"/>
    <cellStyle name="Notas 3 5" xfId="1561" xr:uid="{00000000-0005-0000-0000-0000328C0000}"/>
    <cellStyle name="Notas 3 5 2" xfId="3225" xr:uid="{00000000-0005-0000-0000-0000338C0000}"/>
    <cellStyle name="Notas 3 5 2 2" xfId="22109" xr:uid="{00000000-0005-0000-0000-0000348C0000}"/>
    <cellStyle name="Notas 3 5 2 2 2" xfId="37105" xr:uid="{00000000-0005-0000-0000-0000358C0000}"/>
    <cellStyle name="Notas 3 5 2 3" xfId="9209" xr:uid="{00000000-0005-0000-0000-0000368C0000}"/>
    <cellStyle name="Notas 3 5 2 3 2" xfId="33539" xr:uid="{00000000-0005-0000-0000-0000378C0000}"/>
    <cellStyle name="Notas 3 5 2 4" xfId="26565" xr:uid="{00000000-0005-0000-0000-0000388C0000}"/>
    <cellStyle name="Notas 3 5 2 4 2" xfId="40818" xr:uid="{00000000-0005-0000-0000-0000398C0000}"/>
    <cellStyle name="Notas 3 5 2 5" xfId="28599" xr:uid="{00000000-0005-0000-0000-00003A8C0000}"/>
    <cellStyle name="Notas 3 5 3" xfId="20445" xr:uid="{00000000-0005-0000-0000-00003B8C0000}"/>
    <cellStyle name="Notas 3 5 3 2" xfId="35697" xr:uid="{00000000-0005-0000-0000-00003C8C0000}"/>
    <cellStyle name="Notas 3 5 4" xfId="7553" xr:uid="{00000000-0005-0000-0000-00003D8C0000}"/>
    <cellStyle name="Notas 3 5 4 2" xfId="32139" xr:uid="{00000000-0005-0000-0000-00003E8C0000}"/>
    <cellStyle name="Notas 3 5 5" xfId="26157" xr:uid="{00000000-0005-0000-0000-00003F8C0000}"/>
    <cellStyle name="Notas 3 5 5 2" xfId="40410" xr:uid="{00000000-0005-0000-0000-0000408C0000}"/>
    <cellStyle name="Notas 3 5 6" xfId="27191" xr:uid="{00000000-0005-0000-0000-0000418C0000}"/>
    <cellStyle name="Notas 3 6" xfId="2861" xr:uid="{00000000-0005-0000-0000-0000428C0000}"/>
    <cellStyle name="Notas 3 6 2" xfId="21745" xr:uid="{00000000-0005-0000-0000-0000438C0000}"/>
    <cellStyle name="Notas 3 6 2 2" xfId="36773" xr:uid="{00000000-0005-0000-0000-0000448C0000}"/>
    <cellStyle name="Notas 3 6 3" xfId="8849" xr:uid="{00000000-0005-0000-0000-0000458C0000}"/>
    <cellStyle name="Notas 3 6 3 2" xfId="33211" xr:uid="{00000000-0005-0000-0000-0000468C0000}"/>
    <cellStyle name="Notas 3 6 4" xfId="26361" xr:uid="{00000000-0005-0000-0000-0000478C0000}"/>
    <cellStyle name="Notas 3 6 4 2" xfId="40614" xr:uid="{00000000-0005-0000-0000-0000488C0000}"/>
    <cellStyle name="Notas 3 6 5" xfId="28267" xr:uid="{00000000-0005-0000-0000-0000498C0000}"/>
    <cellStyle name="Notas 3 7" xfId="4602" xr:uid="{00000000-0005-0000-0000-00004A8C0000}"/>
    <cellStyle name="Notas 3 7 2" xfId="23480" xr:uid="{00000000-0005-0000-0000-00004B8C0000}"/>
    <cellStyle name="Notas 3 7 2 2" xfId="38237" xr:uid="{00000000-0005-0000-0000-00004C8C0000}"/>
    <cellStyle name="Notas 3 7 3" xfId="10498" xr:uid="{00000000-0005-0000-0000-00004D8C0000}"/>
    <cellStyle name="Notas 3 7 3 2" xfId="34606" xr:uid="{00000000-0005-0000-0000-00004E8C0000}"/>
    <cellStyle name="Notas 3 7 4" xfId="26769" xr:uid="{00000000-0005-0000-0000-00004F8C0000}"/>
    <cellStyle name="Notas 3 7 4 2" xfId="41022" xr:uid="{00000000-0005-0000-0000-0000508C0000}"/>
    <cellStyle name="Notas 3 7 5" xfId="29732" xr:uid="{00000000-0005-0000-0000-0000518C0000}"/>
    <cellStyle name="Notas 3 8" xfId="20081" xr:uid="{00000000-0005-0000-0000-0000528C0000}"/>
    <cellStyle name="Notas 3 8 2" xfId="35365" xr:uid="{00000000-0005-0000-0000-0000538C0000}"/>
    <cellStyle name="Notas 3 9" xfId="7193" xr:uid="{00000000-0005-0000-0000-0000548C0000}"/>
    <cellStyle name="Notas 3 9 2" xfId="31811" xr:uid="{00000000-0005-0000-0000-0000558C0000}"/>
    <cellStyle name="Notas 4" xfId="1137" xr:uid="{00000000-0005-0000-0000-0000568C0000}"/>
    <cellStyle name="Notas 4 10" xfId="7115" xr:uid="{00000000-0005-0000-0000-0000578C0000}"/>
    <cellStyle name="Notas 4 10 2" xfId="31741" xr:uid="{00000000-0005-0000-0000-0000588C0000}"/>
    <cellStyle name="Notas 4 11" xfId="26861" xr:uid="{00000000-0005-0000-0000-0000598C0000}"/>
    <cellStyle name="Notas 4 2" xfId="1138" xr:uid="{00000000-0005-0000-0000-00005A8C0000}"/>
    <cellStyle name="Notas 4 2 10" xfId="26862" xr:uid="{00000000-0005-0000-0000-00005B8C0000}"/>
    <cellStyle name="Notas 4 2 2" xfId="1291" xr:uid="{00000000-0005-0000-0000-00005C8C0000}"/>
    <cellStyle name="Notas 4 2 2 2" xfId="1473" xr:uid="{00000000-0005-0000-0000-00005D8C0000}"/>
    <cellStyle name="Notas 4 2 2 2 2" xfId="1837" xr:uid="{00000000-0005-0000-0000-00005E8C0000}"/>
    <cellStyle name="Notas 4 2 2 2 2 2" xfId="3501" xr:uid="{00000000-0005-0000-0000-00005F8C0000}"/>
    <cellStyle name="Notas 4 2 2 2 2 2 2" xfId="22385" xr:uid="{00000000-0005-0000-0000-0000608C0000}"/>
    <cellStyle name="Notas 4 2 2 2 2 2 2 2" xfId="37357" xr:uid="{00000000-0005-0000-0000-0000618C0000}"/>
    <cellStyle name="Notas 4 2 2 2 2 2 3" xfId="9482" xr:uid="{00000000-0005-0000-0000-0000628C0000}"/>
    <cellStyle name="Notas 4 2 2 2 2 2 3 2" xfId="33788" xr:uid="{00000000-0005-0000-0000-0000638C0000}"/>
    <cellStyle name="Notas 4 2 2 2 2 2 4" xfId="26721" xr:uid="{00000000-0005-0000-0000-0000648C0000}"/>
    <cellStyle name="Notas 4 2 2 2 2 2 4 2" xfId="40974" xr:uid="{00000000-0005-0000-0000-0000658C0000}"/>
    <cellStyle name="Notas 4 2 2 2 2 2 5" xfId="28851" xr:uid="{00000000-0005-0000-0000-0000668C0000}"/>
    <cellStyle name="Notas 4 2 2 2 2 3" xfId="20721" xr:uid="{00000000-0005-0000-0000-0000678C0000}"/>
    <cellStyle name="Notas 4 2 2 2 2 3 2" xfId="35949" xr:uid="{00000000-0005-0000-0000-0000688C0000}"/>
    <cellStyle name="Notas 4 2 2 2 2 4" xfId="7826" xr:uid="{00000000-0005-0000-0000-0000698C0000}"/>
    <cellStyle name="Notas 4 2 2 2 2 4 2" xfId="32388" xr:uid="{00000000-0005-0000-0000-00006A8C0000}"/>
    <cellStyle name="Notas 4 2 2 2 2 5" xfId="26313" xr:uid="{00000000-0005-0000-0000-00006B8C0000}"/>
    <cellStyle name="Notas 4 2 2 2 2 5 2" xfId="40566" xr:uid="{00000000-0005-0000-0000-00006C8C0000}"/>
    <cellStyle name="Notas 4 2 2 2 2 6" xfId="27443" xr:uid="{00000000-0005-0000-0000-00006D8C0000}"/>
    <cellStyle name="Notas 4 2 2 2 3" xfId="3137" xr:uid="{00000000-0005-0000-0000-00006E8C0000}"/>
    <cellStyle name="Notas 4 2 2 2 3 2" xfId="22021" xr:uid="{00000000-0005-0000-0000-00006F8C0000}"/>
    <cellStyle name="Notas 4 2 2 2 3 2 2" xfId="37025" xr:uid="{00000000-0005-0000-0000-0000708C0000}"/>
    <cellStyle name="Notas 4 2 2 2 3 3" xfId="9122" xr:uid="{00000000-0005-0000-0000-0000718C0000}"/>
    <cellStyle name="Notas 4 2 2 2 3 3 2" xfId="33460" xr:uid="{00000000-0005-0000-0000-0000728C0000}"/>
    <cellStyle name="Notas 4 2 2 2 3 4" xfId="26517" xr:uid="{00000000-0005-0000-0000-0000738C0000}"/>
    <cellStyle name="Notas 4 2 2 2 3 4 2" xfId="40770" xr:uid="{00000000-0005-0000-0000-0000748C0000}"/>
    <cellStyle name="Notas 4 2 2 2 3 5" xfId="28519" xr:uid="{00000000-0005-0000-0000-0000758C0000}"/>
    <cellStyle name="Notas 4 2 2 2 4" xfId="20357" xr:uid="{00000000-0005-0000-0000-0000768C0000}"/>
    <cellStyle name="Notas 4 2 2 2 4 2" xfId="35617" xr:uid="{00000000-0005-0000-0000-0000778C0000}"/>
    <cellStyle name="Notas 4 2 2 2 5" xfId="7466" xr:uid="{00000000-0005-0000-0000-0000788C0000}"/>
    <cellStyle name="Notas 4 2 2 2 5 2" xfId="32060" xr:uid="{00000000-0005-0000-0000-0000798C0000}"/>
    <cellStyle name="Notas 4 2 2 2 6" xfId="26109" xr:uid="{00000000-0005-0000-0000-00007A8C0000}"/>
    <cellStyle name="Notas 4 2 2 2 6 2" xfId="40362" xr:uid="{00000000-0005-0000-0000-00007B8C0000}"/>
    <cellStyle name="Notas 4 2 2 2 7" xfId="27111" xr:uid="{00000000-0005-0000-0000-00007C8C0000}"/>
    <cellStyle name="Notas 4 2 2 3" xfId="1655" xr:uid="{00000000-0005-0000-0000-00007D8C0000}"/>
    <cellStyle name="Notas 4 2 2 3 2" xfId="3319" xr:uid="{00000000-0005-0000-0000-00007E8C0000}"/>
    <cellStyle name="Notas 4 2 2 3 2 2" xfId="22203" xr:uid="{00000000-0005-0000-0000-00007F8C0000}"/>
    <cellStyle name="Notas 4 2 2 3 2 2 2" xfId="37191" xr:uid="{00000000-0005-0000-0000-0000808C0000}"/>
    <cellStyle name="Notas 4 2 2 3 2 3" xfId="9302" xr:uid="{00000000-0005-0000-0000-0000818C0000}"/>
    <cellStyle name="Notas 4 2 2 3 2 3 2" xfId="33624" xr:uid="{00000000-0005-0000-0000-0000828C0000}"/>
    <cellStyle name="Notas 4 2 2 3 2 4" xfId="26619" xr:uid="{00000000-0005-0000-0000-0000838C0000}"/>
    <cellStyle name="Notas 4 2 2 3 2 4 2" xfId="40872" xr:uid="{00000000-0005-0000-0000-0000848C0000}"/>
    <cellStyle name="Notas 4 2 2 3 2 5" xfId="28685" xr:uid="{00000000-0005-0000-0000-0000858C0000}"/>
    <cellStyle name="Notas 4 2 2 3 3" xfId="20539" xr:uid="{00000000-0005-0000-0000-0000868C0000}"/>
    <cellStyle name="Notas 4 2 2 3 3 2" xfId="35783" xr:uid="{00000000-0005-0000-0000-0000878C0000}"/>
    <cellStyle name="Notas 4 2 2 3 4" xfId="7646" xr:uid="{00000000-0005-0000-0000-0000888C0000}"/>
    <cellStyle name="Notas 4 2 2 3 4 2" xfId="32224" xr:uid="{00000000-0005-0000-0000-0000898C0000}"/>
    <cellStyle name="Notas 4 2 2 3 5" xfId="26211" xr:uid="{00000000-0005-0000-0000-00008A8C0000}"/>
    <cellStyle name="Notas 4 2 2 3 5 2" xfId="40464" xr:uid="{00000000-0005-0000-0000-00008B8C0000}"/>
    <cellStyle name="Notas 4 2 2 3 6" xfId="27277" xr:uid="{00000000-0005-0000-0000-00008C8C0000}"/>
    <cellStyle name="Notas 4 2 2 4" xfId="2955" xr:uid="{00000000-0005-0000-0000-00008D8C0000}"/>
    <cellStyle name="Notas 4 2 2 4 2" xfId="21839" xr:uid="{00000000-0005-0000-0000-00008E8C0000}"/>
    <cellStyle name="Notas 4 2 2 4 2 2" xfId="36859" xr:uid="{00000000-0005-0000-0000-00008F8C0000}"/>
    <cellStyle name="Notas 4 2 2 4 3" xfId="8942" xr:uid="{00000000-0005-0000-0000-0000908C0000}"/>
    <cellStyle name="Notas 4 2 2 4 3 2" xfId="33296" xr:uid="{00000000-0005-0000-0000-0000918C0000}"/>
    <cellStyle name="Notas 4 2 2 4 4" xfId="26415" xr:uid="{00000000-0005-0000-0000-0000928C0000}"/>
    <cellStyle name="Notas 4 2 2 4 4 2" xfId="40668" xr:uid="{00000000-0005-0000-0000-0000938C0000}"/>
    <cellStyle name="Notas 4 2 2 4 5" xfId="28353" xr:uid="{00000000-0005-0000-0000-0000948C0000}"/>
    <cellStyle name="Notas 4 2 2 5" xfId="18928" xr:uid="{00000000-0005-0000-0000-0000958C0000}"/>
    <cellStyle name="Notas 4 2 2 6" xfId="20175" xr:uid="{00000000-0005-0000-0000-0000968C0000}"/>
    <cellStyle name="Notas 4 2 2 6 2" xfId="35451" xr:uid="{00000000-0005-0000-0000-0000978C0000}"/>
    <cellStyle name="Notas 4 2 2 7" xfId="7286" xr:uid="{00000000-0005-0000-0000-0000988C0000}"/>
    <cellStyle name="Notas 4 2 2 7 2" xfId="31896" xr:uid="{00000000-0005-0000-0000-0000998C0000}"/>
    <cellStyle name="Notas 4 2 2 8" xfId="26007" xr:uid="{00000000-0005-0000-0000-00009A8C0000}"/>
    <cellStyle name="Notas 4 2 2 8 2" xfId="40260" xr:uid="{00000000-0005-0000-0000-00009B8C0000}"/>
    <cellStyle name="Notas 4 2 2 9" xfId="26945" xr:uid="{00000000-0005-0000-0000-00009C8C0000}"/>
    <cellStyle name="Notas 4 2 3" xfId="1382" xr:uid="{00000000-0005-0000-0000-00009D8C0000}"/>
    <cellStyle name="Notas 4 2 3 2" xfId="1746" xr:uid="{00000000-0005-0000-0000-00009E8C0000}"/>
    <cellStyle name="Notas 4 2 3 2 2" xfId="3410" xr:uid="{00000000-0005-0000-0000-00009F8C0000}"/>
    <cellStyle name="Notas 4 2 3 2 2 2" xfId="22294" xr:uid="{00000000-0005-0000-0000-0000A08C0000}"/>
    <cellStyle name="Notas 4 2 3 2 2 2 2" xfId="37274" xr:uid="{00000000-0005-0000-0000-0000A18C0000}"/>
    <cellStyle name="Notas 4 2 3 2 2 3" xfId="9392" xr:uid="{00000000-0005-0000-0000-0000A28C0000}"/>
    <cellStyle name="Notas 4 2 3 2 2 3 2" xfId="33706" xr:uid="{00000000-0005-0000-0000-0000A38C0000}"/>
    <cellStyle name="Notas 4 2 3 2 2 4" xfId="26670" xr:uid="{00000000-0005-0000-0000-0000A48C0000}"/>
    <cellStyle name="Notas 4 2 3 2 2 4 2" xfId="40923" xr:uid="{00000000-0005-0000-0000-0000A58C0000}"/>
    <cellStyle name="Notas 4 2 3 2 2 5" xfId="28768" xr:uid="{00000000-0005-0000-0000-0000A68C0000}"/>
    <cellStyle name="Notas 4 2 3 2 3" xfId="20630" xr:uid="{00000000-0005-0000-0000-0000A78C0000}"/>
    <cellStyle name="Notas 4 2 3 2 3 2" xfId="35866" xr:uid="{00000000-0005-0000-0000-0000A88C0000}"/>
    <cellStyle name="Notas 4 2 3 2 4" xfId="7736" xr:uid="{00000000-0005-0000-0000-0000A98C0000}"/>
    <cellStyle name="Notas 4 2 3 2 4 2" xfId="32306" xr:uid="{00000000-0005-0000-0000-0000AA8C0000}"/>
    <cellStyle name="Notas 4 2 3 2 5" xfId="26262" xr:uid="{00000000-0005-0000-0000-0000AB8C0000}"/>
    <cellStyle name="Notas 4 2 3 2 5 2" xfId="40515" xr:uid="{00000000-0005-0000-0000-0000AC8C0000}"/>
    <cellStyle name="Notas 4 2 3 2 6" xfId="27360" xr:uid="{00000000-0005-0000-0000-0000AD8C0000}"/>
    <cellStyle name="Notas 4 2 3 3" xfId="3046" xr:uid="{00000000-0005-0000-0000-0000AE8C0000}"/>
    <cellStyle name="Notas 4 2 3 3 2" xfId="21930" xr:uid="{00000000-0005-0000-0000-0000AF8C0000}"/>
    <cellStyle name="Notas 4 2 3 3 2 2" xfId="36942" xr:uid="{00000000-0005-0000-0000-0000B08C0000}"/>
    <cellStyle name="Notas 4 2 3 3 3" xfId="9032" xr:uid="{00000000-0005-0000-0000-0000B18C0000}"/>
    <cellStyle name="Notas 4 2 3 3 3 2" xfId="33378" xr:uid="{00000000-0005-0000-0000-0000B28C0000}"/>
    <cellStyle name="Notas 4 2 3 3 4" xfId="26466" xr:uid="{00000000-0005-0000-0000-0000B38C0000}"/>
    <cellStyle name="Notas 4 2 3 3 4 2" xfId="40719" xr:uid="{00000000-0005-0000-0000-0000B48C0000}"/>
    <cellStyle name="Notas 4 2 3 3 5" xfId="28436" xr:uid="{00000000-0005-0000-0000-0000B58C0000}"/>
    <cellStyle name="Notas 4 2 3 4" xfId="15724" xr:uid="{00000000-0005-0000-0000-0000B68C0000}"/>
    <cellStyle name="Notas 4 2 3 5" xfId="20266" xr:uid="{00000000-0005-0000-0000-0000B78C0000}"/>
    <cellStyle name="Notas 4 2 3 5 2" xfId="35534" xr:uid="{00000000-0005-0000-0000-0000B88C0000}"/>
    <cellStyle name="Notas 4 2 3 6" xfId="7376" xr:uid="{00000000-0005-0000-0000-0000B98C0000}"/>
    <cellStyle name="Notas 4 2 3 6 2" xfId="31978" xr:uid="{00000000-0005-0000-0000-0000BA8C0000}"/>
    <cellStyle name="Notas 4 2 3 7" xfId="26058" xr:uid="{00000000-0005-0000-0000-0000BB8C0000}"/>
    <cellStyle name="Notas 4 2 3 7 2" xfId="40311" xr:uid="{00000000-0005-0000-0000-0000BC8C0000}"/>
    <cellStyle name="Notas 4 2 3 8" xfId="27028" xr:uid="{00000000-0005-0000-0000-0000BD8C0000}"/>
    <cellStyle name="Notas 4 2 4" xfId="1564" xr:uid="{00000000-0005-0000-0000-0000BE8C0000}"/>
    <cellStyle name="Notas 4 2 4 2" xfId="3228" xr:uid="{00000000-0005-0000-0000-0000BF8C0000}"/>
    <cellStyle name="Notas 4 2 4 2 2" xfId="22112" xr:uid="{00000000-0005-0000-0000-0000C08C0000}"/>
    <cellStyle name="Notas 4 2 4 2 2 2" xfId="37108" xr:uid="{00000000-0005-0000-0000-0000C18C0000}"/>
    <cellStyle name="Notas 4 2 4 2 3" xfId="9212" xr:uid="{00000000-0005-0000-0000-0000C28C0000}"/>
    <cellStyle name="Notas 4 2 4 2 3 2" xfId="33542" xr:uid="{00000000-0005-0000-0000-0000C38C0000}"/>
    <cellStyle name="Notas 4 2 4 2 4" xfId="26568" xr:uid="{00000000-0005-0000-0000-0000C48C0000}"/>
    <cellStyle name="Notas 4 2 4 2 4 2" xfId="40821" xr:uid="{00000000-0005-0000-0000-0000C58C0000}"/>
    <cellStyle name="Notas 4 2 4 2 5" xfId="28602" xr:uid="{00000000-0005-0000-0000-0000C68C0000}"/>
    <cellStyle name="Notas 4 2 4 3" xfId="20448" xr:uid="{00000000-0005-0000-0000-0000C78C0000}"/>
    <cellStyle name="Notas 4 2 4 3 2" xfId="35700" xr:uid="{00000000-0005-0000-0000-0000C88C0000}"/>
    <cellStyle name="Notas 4 2 4 4" xfId="7556" xr:uid="{00000000-0005-0000-0000-0000C98C0000}"/>
    <cellStyle name="Notas 4 2 4 4 2" xfId="32142" xr:uid="{00000000-0005-0000-0000-0000CA8C0000}"/>
    <cellStyle name="Notas 4 2 4 5" xfId="26160" xr:uid="{00000000-0005-0000-0000-0000CB8C0000}"/>
    <cellStyle name="Notas 4 2 4 5 2" xfId="40413" xr:uid="{00000000-0005-0000-0000-0000CC8C0000}"/>
    <cellStyle name="Notas 4 2 4 6" xfId="27194" xr:uid="{00000000-0005-0000-0000-0000CD8C0000}"/>
    <cellStyle name="Notas 4 2 5" xfId="2864" xr:uid="{00000000-0005-0000-0000-0000CE8C0000}"/>
    <cellStyle name="Notas 4 2 5 2" xfId="21748" xr:uid="{00000000-0005-0000-0000-0000CF8C0000}"/>
    <cellStyle name="Notas 4 2 5 2 2" xfId="36776" xr:uid="{00000000-0005-0000-0000-0000D08C0000}"/>
    <cellStyle name="Notas 4 2 5 3" xfId="8852" xr:uid="{00000000-0005-0000-0000-0000D18C0000}"/>
    <cellStyle name="Notas 4 2 5 3 2" xfId="33214" xr:uid="{00000000-0005-0000-0000-0000D28C0000}"/>
    <cellStyle name="Notas 4 2 5 4" xfId="26364" xr:uid="{00000000-0005-0000-0000-0000D38C0000}"/>
    <cellStyle name="Notas 4 2 5 4 2" xfId="40617" xr:uid="{00000000-0005-0000-0000-0000D48C0000}"/>
    <cellStyle name="Notas 4 2 5 5" xfId="28270" xr:uid="{00000000-0005-0000-0000-0000D58C0000}"/>
    <cellStyle name="Notas 4 2 6" xfId="4605" xr:uid="{00000000-0005-0000-0000-0000D68C0000}"/>
    <cellStyle name="Notas 4 2 6 2" xfId="23483" xr:uid="{00000000-0005-0000-0000-0000D78C0000}"/>
    <cellStyle name="Notas 4 2 6 2 2" xfId="38240" xr:uid="{00000000-0005-0000-0000-0000D88C0000}"/>
    <cellStyle name="Notas 4 2 6 3" xfId="10501" xr:uid="{00000000-0005-0000-0000-0000D98C0000}"/>
    <cellStyle name="Notas 4 2 6 3 2" xfId="34609" xr:uid="{00000000-0005-0000-0000-0000DA8C0000}"/>
    <cellStyle name="Notas 4 2 6 4" xfId="26772" xr:uid="{00000000-0005-0000-0000-0000DB8C0000}"/>
    <cellStyle name="Notas 4 2 6 4 2" xfId="41025" xr:uid="{00000000-0005-0000-0000-0000DC8C0000}"/>
    <cellStyle name="Notas 4 2 6 5" xfId="29735" xr:uid="{00000000-0005-0000-0000-0000DD8C0000}"/>
    <cellStyle name="Notas 4 2 7" xfId="20084" xr:uid="{00000000-0005-0000-0000-0000DE8C0000}"/>
    <cellStyle name="Notas 4 2 7 2" xfId="35368" xr:uid="{00000000-0005-0000-0000-0000DF8C0000}"/>
    <cellStyle name="Notas 4 2 8" xfId="7196" xr:uid="{00000000-0005-0000-0000-0000E08C0000}"/>
    <cellStyle name="Notas 4 2 8 2" xfId="31814" xr:uid="{00000000-0005-0000-0000-0000E18C0000}"/>
    <cellStyle name="Notas 4 2 9" xfId="7114" xr:uid="{00000000-0005-0000-0000-0000E28C0000}"/>
    <cellStyle name="Notas 4 2 9 2" xfId="31740" xr:uid="{00000000-0005-0000-0000-0000E38C0000}"/>
    <cellStyle name="Notas 4 3" xfId="1290" xr:uid="{00000000-0005-0000-0000-0000E48C0000}"/>
    <cellStyle name="Notas 4 3 2" xfId="1472" xr:uid="{00000000-0005-0000-0000-0000E58C0000}"/>
    <cellStyle name="Notas 4 3 2 2" xfId="1836" xr:uid="{00000000-0005-0000-0000-0000E68C0000}"/>
    <cellStyle name="Notas 4 3 2 2 2" xfId="3500" xr:uid="{00000000-0005-0000-0000-0000E78C0000}"/>
    <cellStyle name="Notas 4 3 2 2 2 2" xfId="22384" xr:uid="{00000000-0005-0000-0000-0000E88C0000}"/>
    <cellStyle name="Notas 4 3 2 2 2 2 2" xfId="37356" xr:uid="{00000000-0005-0000-0000-0000E98C0000}"/>
    <cellStyle name="Notas 4 3 2 2 2 3" xfId="9481" xr:uid="{00000000-0005-0000-0000-0000EA8C0000}"/>
    <cellStyle name="Notas 4 3 2 2 2 3 2" xfId="33787" xr:uid="{00000000-0005-0000-0000-0000EB8C0000}"/>
    <cellStyle name="Notas 4 3 2 2 2 4" xfId="26720" xr:uid="{00000000-0005-0000-0000-0000EC8C0000}"/>
    <cellStyle name="Notas 4 3 2 2 2 4 2" xfId="40973" xr:uid="{00000000-0005-0000-0000-0000ED8C0000}"/>
    <cellStyle name="Notas 4 3 2 2 2 5" xfId="28850" xr:uid="{00000000-0005-0000-0000-0000EE8C0000}"/>
    <cellStyle name="Notas 4 3 2 2 3" xfId="20720" xr:uid="{00000000-0005-0000-0000-0000EF8C0000}"/>
    <cellStyle name="Notas 4 3 2 2 3 2" xfId="35948" xr:uid="{00000000-0005-0000-0000-0000F08C0000}"/>
    <cellStyle name="Notas 4 3 2 2 4" xfId="7825" xr:uid="{00000000-0005-0000-0000-0000F18C0000}"/>
    <cellStyle name="Notas 4 3 2 2 4 2" xfId="32387" xr:uid="{00000000-0005-0000-0000-0000F28C0000}"/>
    <cellStyle name="Notas 4 3 2 2 5" xfId="26312" xr:uid="{00000000-0005-0000-0000-0000F38C0000}"/>
    <cellStyle name="Notas 4 3 2 2 5 2" xfId="40565" xr:uid="{00000000-0005-0000-0000-0000F48C0000}"/>
    <cellStyle name="Notas 4 3 2 2 6" xfId="27442" xr:uid="{00000000-0005-0000-0000-0000F58C0000}"/>
    <cellStyle name="Notas 4 3 2 3" xfId="3136" xr:uid="{00000000-0005-0000-0000-0000F68C0000}"/>
    <cellStyle name="Notas 4 3 2 3 2" xfId="22020" xr:uid="{00000000-0005-0000-0000-0000F78C0000}"/>
    <cellStyle name="Notas 4 3 2 3 2 2" xfId="37024" xr:uid="{00000000-0005-0000-0000-0000F88C0000}"/>
    <cellStyle name="Notas 4 3 2 3 3" xfId="9121" xr:uid="{00000000-0005-0000-0000-0000F98C0000}"/>
    <cellStyle name="Notas 4 3 2 3 3 2" xfId="33459" xr:uid="{00000000-0005-0000-0000-0000FA8C0000}"/>
    <cellStyle name="Notas 4 3 2 3 4" xfId="26516" xr:uid="{00000000-0005-0000-0000-0000FB8C0000}"/>
    <cellStyle name="Notas 4 3 2 3 4 2" xfId="40769" xr:uid="{00000000-0005-0000-0000-0000FC8C0000}"/>
    <cellStyle name="Notas 4 3 2 3 5" xfId="28518" xr:uid="{00000000-0005-0000-0000-0000FD8C0000}"/>
    <cellStyle name="Notas 4 3 2 4" xfId="20356" xr:uid="{00000000-0005-0000-0000-0000FE8C0000}"/>
    <cellStyle name="Notas 4 3 2 4 2" xfId="35616" xr:uid="{00000000-0005-0000-0000-0000FF8C0000}"/>
    <cellStyle name="Notas 4 3 2 5" xfId="7465" xr:uid="{00000000-0005-0000-0000-0000008D0000}"/>
    <cellStyle name="Notas 4 3 2 5 2" xfId="32059" xr:uid="{00000000-0005-0000-0000-0000018D0000}"/>
    <cellStyle name="Notas 4 3 2 6" xfId="26108" xr:uid="{00000000-0005-0000-0000-0000028D0000}"/>
    <cellStyle name="Notas 4 3 2 6 2" xfId="40361" xr:uid="{00000000-0005-0000-0000-0000038D0000}"/>
    <cellStyle name="Notas 4 3 2 7" xfId="27110" xr:uid="{00000000-0005-0000-0000-0000048D0000}"/>
    <cellStyle name="Notas 4 3 3" xfId="1654" xr:uid="{00000000-0005-0000-0000-0000058D0000}"/>
    <cellStyle name="Notas 4 3 3 2" xfId="3318" xr:uid="{00000000-0005-0000-0000-0000068D0000}"/>
    <cellStyle name="Notas 4 3 3 2 2" xfId="22202" xr:uid="{00000000-0005-0000-0000-0000078D0000}"/>
    <cellStyle name="Notas 4 3 3 2 2 2" xfId="37190" xr:uid="{00000000-0005-0000-0000-0000088D0000}"/>
    <cellStyle name="Notas 4 3 3 2 3" xfId="9301" xr:uid="{00000000-0005-0000-0000-0000098D0000}"/>
    <cellStyle name="Notas 4 3 3 2 3 2" xfId="33623" xr:uid="{00000000-0005-0000-0000-00000A8D0000}"/>
    <cellStyle name="Notas 4 3 3 2 4" xfId="26618" xr:uid="{00000000-0005-0000-0000-00000B8D0000}"/>
    <cellStyle name="Notas 4 3 3 2 4 2" xfId="40871" xr:uid="{00000000-0005-0000-0000-00000C8D0000}"/>
    <cellStyle name="Notas 4 3 3 2 5" xfId="28684" xr:uid="{00000000-0005-0000-0000-00000D8D0000}"/>
    <cellStyle name="Notas 4 3 3 3" xfId="20538" xr:uid="{00000000-0005-0000-0000-00000E8D0000}"/>
    <cellStyle name="Notas 4 3 3 3 2" xfId="35782" xr:uid="{00000000-0005-0000-0000-00000F8D0000}"/>
    <cellStyle name="Notas 4 3 3 4" xfId="7645" xr:uid="{00000000-0005-0000-0000-0000108D0000}"/>
    <cellStyle name="Notas 4 3 3 4 2" xfId="32223" xr:uid="{00000000-0005-0000-0000-0000118D0000}"/>
    <cellStyle name="Notas 4 3 3 5" xfId="26210" xr:uid="{00000000-0005-0000-0000-0000128D0000}"/>
    <cellStyle name="Notas 4 3 3 5 2" xfId="40463" xr:uid="{00000000-0005-0000-0000-0000138D0000}"/>
    <cellStyle name="Notas 4 3 3 6" xfId="27276" xr:uid="{00000000-0005-0000-0000-0000148D0000}"/>
    <cellStyle name="Notas 4 3 4" xfId="2954" xr:uid="{00000000-0005-0000-0000-0000158D0000}"/>
    <cellStyle name="Notas 4 3 4 2" xfId="21838" xr:uid="{00000000-0005-0000-0000-0000168D0000}"/>
    <cellStyle name="Notas 4 3 4 2 2" xfId="36858" xr:uid="{00000000-0005-0000-0000-0000178D0000}"/>
    <cellStyle name="Notas 4 3 4 3" xfId="8941" xr:uid="{00000000-0005-0000-0000-0000188D0000}"/>
    <cellStyle name="Notas 4 3 4 3 2" xfId="33295" xr:uid="{00000000-0005-0000-0000-0000198D0000}"/>
    <cellStyle name="Notas 4 3 4 4" xfId="26414" xr:uid="{00000000-0005-0000-0000-00001A8D0000}"/>
    <cellStyle name="Notas 4 3 4 4 2" xfId="40667" xr:uid="{00000000-0005-0000-0000-00001B8D0000}"/>
    <cellStyle name="Notas 4 3 4 5" xfId="28352" xr:uid="{00000000-0005-0000-0000-00001C8D0000}"/>
    <cellStyle name="Notas 4 3 5" xfId="18927" xr:uid="{00000000-0005-0000-0000-00001D8D0000}"/>
    <cellStyle name="Notas 4 3 6" xfId="20174" xr:uid="{00000000-0005-0000-0000-00001E8D0000}"/>
    <cellStyle name="Notas 4 3 6 2" xfId="35450" xr:uid="{00000000-0005-0000-0000-00001F8D0000}"/>
    <cellStyle name="Notas 4 3 7" xfId="7285" xr:uid="{00000000-0005-0000-0000-0000208D0000}"/>
    <cellStyle name="Notas 4 3 7 2" xfId="31895" xr:uid="{00000000-0005-0000-0000-0000218D0000}"/>
    <cellStyle name="Notas 4 3 8" xfId="26006" xr:uid="{00000000-0005-0000-0000-0000228D0000}"/>
    <cellStyle name="Notas 4 3 8 2" xfId="40259" xr:uid="{00000000-0005-0000-0000-0000238D0000}"/>
    <cellStyle name="Notas 4 3 9" xfId="26944" xr:uid="{00000000-0005-0000-0000-0000248D0000}"/>
    <cellStyle name="Notas 4 4" xfId="1381" xr:uid="{00000000-0005-0000-0000-0000258D0000}"/>
    <cellStyle name="Notas 4 4 2" xfId="1745" xr:uid="{00000000-0005-0000-0000-0000268D0000}"/>
    <cellStyle name="Notas 4 4 2 2" xfId="3409" xr:uid="{00000000-0005-0000-0000-0000278D0000}"/>
    <cellStyle name="Notas 4 4 2 2 2" xfId="22293" xr:uid="{00000000-0005-0000-0000-0000288D0000}"/>
    <cellStyle name="Notas 4 4 2 2 2 2" xfId="37273" xr:uid="{00000000-0005-0000-0000-0000298D0000}"/>
    <cellStyle name="Notas 4 4 2 2 3" xfId="9391" xr:uid="{00000000-0005-0000-0000-00002A8D0000}"/>
    <cellStyle name="Notas 4 4 2 2 3 2" xfId="33705" xr:uid="{00000000-0005-0000-0000-00002B8D0000}"/>
    <cellStyle name="Notas 4 4 2 2 4" xfId="26669" xr:uid="{00000000-0005-0000-0000-00002C8D0000}"/>
    <cellStyle name="Notas 4 4 2 2 4 2" xfId="40922" xr:uid="{00000000-0005-0000-0000-00002D8D0000}"/>
    <cellStyle name="Notas 4 4 2 2 5" xfId="28767" xr:uid="{00000000-0005-0000-0000-00002E8D0000}"/>
    <cellStyle name="Notas 4 4 2 3" xfId="20629" xr:uid="{00000000-0005-0000-0000-00002F8D0000}"/>
    <cellStyle name="Notas 4 4 2 3 2" xfId="35865" xr:uid="{00000000-0005-0000-0000-0000308D0000}"/>
    <cellStyle name="Notas 4 4 2 4" xfId="7735" xr:uid="{00000000-0005-0000-0000-0000318D0000}"/>
    <cellStyle name="Notas 4 4 2 4 2" xfId="32305" xr:uid="{00000000-0005-0000-0000-0000328D0000}"/>
    <cellStyle name="Notas 4 4 2 5" xfId="26261" xr:uid="{00000000-0005-0000-0000-0000338D0000}"/>
    <cellStyle name="Notas 4 4 2 5 2" xfId="40514" xr:uid="{00000000-0005-0000-0000-0000348D0000}"/>
    <cellStyle name="Notas 4 4 2 6" xfId="27359" xr:uid="{00000000-0005-0000-0000-0000358D0000}"/>
    <cellStyle name="Notas 4 4 3" xfId="3045" xr:uid="{00000000-0005-0000-0000-0000368D0000}"/>
    <cellStyle name="Notas 4 4 3 2" xfId="21929" xr:uid="{00000000-0005-0000-0000-0000378D0000}"/>
    <cellStyle name="Notas 4 4 3 2 2" xfId="36941" xr:uid="{00000000-0005-0000-0000-0000388D0000}"/>
    <cellStyle name="Notas 4 4 3 3" xfId="9031" xr:uid="{00000000-0005-0000-0000-0000398D0000}"/>
    <cellStyle name="Notas 4 4 3 3 2" xfId="33377" xr:uid="{00000000-0005-0000-0000-00003A8D0000}"/>
    <cellStyle name="Notas 4 4 3 4" xfId="26465" xr:uid="{00000000-0005-0000-0000-00003B8D0000}"/>
    <cellStyle name="Notas 4 4 3 4 2" xfId="40718" xr:uid="{00000000-0005-0000-0000-00003C8D0000}"/>
    <cellStyle name="Notas 4 4 3 5" xfId="28435" xr:uid="{00000000-0005-0000-0000-00003D8D0000}"/>
    <cellStyle name="Notas 4 4 4" xfId="15723" xr:uid="{00000000-0005-0000-0000-00003E8D0000}"/>
    <cellStyle name="Notas 4 4 5" xfId="20265" xr:uid="{00000000-0005-0000-0000-00003F8D0000}"/>
    <cellStyle name="Notas 4 4 5 2" xfId="35533" xr:uid="{00000000-0005-0000-0000-0000408D0000}"/>
    <cellStyle name="Notas 4 4 6" xfId="7375" xr:uid="{00000000-0005-0000-0000-0000418D0000}"/>
    <cellStyle name="Notas 4 4 6 2" xfId="31977" xr:uid="{00000000-0005-0000-0000-0000428D0000}"/>
    <cellStyle name="Notas 4 4 7" xfId="26057" xr:uid="{00000000-0005-0000-0000-0000438D0000}"/>
    <cellStyle name="Notas 4 4 7 2" xfId="40310" xr:uid="{00000000-0005-0000-0000-0000448D0000}"/>
    <cellStyle name="Notas 4 4 8" xfId="27027" xr:uid="{00000000-0005-0000-0000-0000458D0000}"/>
    <cellStyle name="Notas 4 5" xfId="1563" xr:uid="{00000000-0005-0000-0000-0000468D0000}"/>
    <cellStyle name="Notas 4 5 2" xfId="3227" xr:uid="{00000000-0005-0000-0000-0000478D0000}"/>
    <cellStyle name="Notas 4 5 2 2" xfId="22111" xr:uid="{00000000-0005-0000-0000-0000488D0000}"/>
    <cellStyle name="Notas 4 5 2 2 2" xfId="37107" xr:uid="{00000000-0005-0000-0000-0000498D0000}"/>
    <cellStyle name="Notas 4 5 2 3" xfId="9211" xr:uid="{00000000-0005-0000-0000-00004A8D0000}"/>
    <cellStyle name="Notas 4 5 2 3 2" xfId="33541" xr:uid="{00000000-0005-0000-0000-00004B8D0000}"/>
    <cellStyle name="Notas 4 5 2 4" xfId="26567" xr:uid="{00000000-0005-0000-0000-00004C8D0000}"/>
    <cellStyle name="Notas 4 5 2 4 2" xfId="40820" xr:uid="{00000000-0005-0000-0000-00004D8D0000}"/>
    <cellStyle name="Notas 4 5 2 5" xfId="28601" xr:uid="{00000000-0005-0000-0000-00004E8D0000}"/>
    <cellStyle name="Notas 4 5 3" xfId="20447" xr:uid="{00000000-0005-0000-0000-00004F8D0000}"/>
    <cellStyle name="Notas 4 5 3 2" xfId="35699" xr:uid="{00000000-0005-0000-0000-0000508D0000}"/>
    <cellStyle name="Notas 4 5 4" xfId="7555" xr:uid="{00000000-0005-0000-0000-0000518D0000}"/>
    <cellStyle name="Notas 4 5 4 2" xfId="32141" xr:uid="{00000000-0005-0000-0000-0000528D0000}"/>
    <cellStyle name="Notas 4 5 5" xfId="26159" xr:uid="{00000000-0005-0000-0000-0000538D0000}"/>
    <cellStyle name="Notas 4 5 5 2" xfId="40412" xr:uid="{00000000-0005-0000-0000-0000548D0000}"/>
    <cellStyle name="Notas 4 5 6" xfId="27193" xr:uid="{00000000-0005-0000-0000-0000558D0000}"/>
    <cellStyle name="Notas 4 6" xfId="2863" xr:uid="{00000000-0005-0000-0000-0000568D0000}"/>
    <cellStyle name="Notas 4 6 2" xfId="21747" xr:uid="{00000000-0005-0000-0000-0000578D0000}"/>
    <cellStyle name="Notas 4 6 2 2" xfId="36775" xr:uid="{00000000-0005-0000-0000-0000588D0000}"/>
    <cellStyle name="Notas 4 6 3" xfId="8851" xr:uid="{00000000-0005-0000-0000-0000598D0000}"/>
    <cellStyle name="Notas 4 6 3 2" xfId="33213" xr:uid="{00000000-0005-0000-0000-00005A8D0000}"/>
    <cellStyle name="Notas 4 6 4" xfId="26363" xr:uid="{00000000-0005-0000-0000-00005B8D0000}"/>
    <cellStyle name="Notas 4 6 4 2" xfId="40616" xr:uid="{00000000-0005-0000-0000-00005C8D0000}"/>
    <cellStyle name="Notas 4 6 5" xfId="28269" xr:uid="{00000000-0005-0000-0000-00005D8D0000}"/>
    <cellStyle name="Notas 4 7" xfId="4604" xr:uid="{00000000-0005-0000-0000-00005E8D0000}"/>
    <cellStyle name="Notas 4 7 2" xfId="23482" xr:uid="{00000000-0005-0000-0000-00005F8D0000}"/>
    <cellStyle name="Notas 4 7 2 2" xfId="38239" xr:uid="{00000000-0005-0000-0000-0000608D0000}"/>
    <cellStyle name="Notas 4 7 3" xfId="10500" xr:uid="{00000000-0005-0000-0000-0000618D0000}"/>
    <cellStyle name="Notas 4 7 3 2" xfId="34608" xr:uid="{00000000-0005-0000-0000-0000628D0000}"/>
    <cellStyle name="Notas 4 7 4" xfId="26771" xr:uid="{00000000-0005-0000-0000-0000638D0000}"/>
    <cellStyle name="Notas 4 7 4 2" xfId="41024" xr:uid="{00000000-0005-0000-0000-0000648D0000}"/>
    <cellStyle name="Notas 4 7 5" xfId="29734" xr:uid="{00000000-0005-0000-0000-0000658D0000}"/>
    <cellStyle name="Notas 4 8" xfId="20083" xr:uid="{00000000-0005-0000-0000-0000668D0000}"/>
    <cellStyle name="Notas 4 8 2" xfId="35367" xr:uid="{00000000-0005-0000-0000-0000678D0000}"/>
    <cellStyle name="Notas 4 9" xfId="7195" xr:uid="{00000000-0005-0000-0000-0000688D0000}"/>
    <cellStyle name="Notas 4 9 2" xfId="31813" xr:uid="{00000000-0005-0000-0000-0000698D0000}"/>
    <cellStyle name="Notas 5" xfId="1139" xr:uid="{00000000-0005-0000-0000-00006A8D0000}"/>
    <cellStyle name="Notas 5 10" xfId="7113" xr:uid="{00000000-0005-0000-0000-00006B8D0000}"/>
    <cellStyle name="Notas 5 10 2" xfId="31739" xr:uid="{00000000-0005-0000-0000-00006C8D0000}"/>
    <cellStyle name="Notas 5 11" xfId="26863" xr:uid="{00000000-0005-0000-0000-00006D8D0000}"/>
    <cellStyle name="Notas 5 2" xfId="1140" xr:uid="{00000000-0005-0000-0000-00006E8D0000}"/>
    <cellStyle name="Notas 5 2 10" xfId="26864" xr:uid="{00000000-0005-0000-0000-00006F8D0000}"/>
    <cellStyle name="Notas 5 2 2" xfId="1293" xr:uid="{00000000-0005-0000-0000-0000708D0000}"/>
    <cellStyle name="Notas 5 2 2 2" xfId="1475" xr:uid="{00000000-0005-0000-0000-0000718D0000}"/>
    <cellStyle name="Notas 5 2 2 2 2" xfId="1839" xr:uid="{00000000-0005-0000-0000-0000728D0000}"/>
    <cellStyle name="Notas 5 2 2 2 2 2" xfId="3503" xr:uid="{00000000-0005-0000-0000-0000738D0000}"/>
    <cellStyle name="Notas 5 2 2 2 2 2 2" xfId="22387" xr:uid="{00000000-0005-0000-0000-0000748D0000}"/>
    <cellStyle name="Notas 5 2 2 2 2 2 2 2" xfId="37359" xr:uid="{00000000-0005-0000-0000-0000758D0000}"/>
    <cellStyle name="Notas 5 2 2 2 2 2 3" xfId="9484" xr:uid="{00000000-0005-0000-0000-0000768D0000}"/>
    <cellStyle name="Notas 5 2 2 2 2 2 3 2" xfId="33790" xr:uid="{00000000-0005-0000-0000-0000778D0000}"/>
    <cellStyle name="Notas 5 2 2 2 2 2 4" xfId="26723" xr:uid="{00000000-0005-0000-0000-0000788D0000}"/>
    <cellStyle name="Notas 5 2 2 2 2 2 4 2" xfId="40976" xr:uid="{00000000-0005-0000-0000-0000798D0000}"/>
    <cellStyle name="Notas 5 2 2 2 2 2 5" xfId="28853" xr:uid="{00000000-0005-0000-0000-00007A8D0000}"/>
    <cellStyle name="Notas 5 2 2 2 2 3" xfId="20723" xr:uid="{00000000-0005-0000-0000-00007B8D0000}"/>
    <cellStyle name="Notas 5 2 2 2 2 3 2" xfId="35951" xr:uid="{00000000-0005-0000-0000-00007C8D0000}"/>
    <cellStyle name="Notas 5 2 2 2 2 4" xfId="7828" xr:uid="{00000000-0005-0000-0000-00007D8D0000}"/>
    <cellStyle name="Notas 5 2 2 2 2 4 2" xfId="32390" xr:uid="{00000000-0005-0000-0000-00007E8D0000}"/>
    <cellStyle name="Notas 5 2 2 2 2 5" xfId="26315" xr:uid="{00000000-0005-0000-0000-00007F8D0000}"/>
    <cellStyle name="Notas 5 2 2 2 2 5 2" xfId="40568" xr:uid="{00000000-0005-0000-0000-0000808D0000}"/>
    <cellStyle name="Notas 5 2 2 2 2 6" xfId="27445" xr:uid="{00000000-0005-0000-0000-0000818D0000}"/>
    <cellStyle name="Notas 5 2 2 2 3" xfId="3139" xr:uid="{00000000-0005-0000-0000-0000828D0000}"/>
    <cellStyle name="Notas 5 2 2 2 3 2" xfId="22023" xr:uid="{00000000-0005-0000-0000-0000838D0000}"/>
    <cellStyle name="Notas 5 2 2 2 3 2 2" xfId="37027" xr:uid="{00000000-0005-0000-0000-0000848D0000}"/>
    <cellStyle name="Notas 5 2 2 2 3 3" xfId="9124" xr:uid="{00000000-0005-0000-0000-0000858D0000}"/>
    <cellStyle name="Notas 5 2 2 2 3 3 2" xfId="33462" xr:uid="{00000000-0005-0000-0000-0000868D0000}"/>
    <cellStyle name="Notas 5 2 2 2 3 4" xfId="26519" xr:uid="{00000000-0005-0000-0000-0000878D0000}"/>
    <cellStyle name="Notas 5 2 2 2 3 4 2" xfId="40772" xr:uid="{00000000-0005-0000-0000-0000888D0000}"/>
    <cellStyle name="Notas 5 2 2 2 3 5" xfId="28521" xr:uid="{00000000-0005-0000-0000-0000898D0000}"/>
    <cellStyle name="Notas 5 2 2 2 4" xfId="20359" xr:uid="{00000000-0005-0000-0000-00008A8D0000}"/>
    <cellStyle name="Notas 5 2 2 2 4 2" xfId="35619" xr:uid="{00000000-0005-0000-0000-00008B8D0000}"/>
    <cellStyle name="Notas 5 2 2 2 5" xfId="7468" xr:uid="{00000000-0005-0000-0000-00008C8D0000}"/>
    <cellStyle name="Notas 5 2 2 2 5 2" xfId="32062" xr:uid="{00000000-0005-0000-0000-00008D8D0000}"/>
    <cellStyle name="Notas 5 2 2 2 6" xfId="26111" xr:uid="{00000000-0005-0000-0000-00008E8D0000}"/>
    <cellStyle name="Notas 5 2 2 2 6 2" xfId="40364" xr:uid="{00000000-0005-0000-0000-00008F8D0000}"/>
    <cellStyle name="Notas 5 2 2 2 7" xfId="27113" xr:uid="{00000000-0005-0000-0000-0000908D0000}"/>
    <cellStyle name="Notas 5 2 2 3" xfId="1657" xr:uid="{00000000-0005-0000-0000-0000918D0000}"/>
    <cellStyle name="Notas 5 2 2 3 2" xfId="3321" xr:uid="{00000000-0005-0000-0000-0000928D0000}"/>
    <cellStyle name="Notas 5 2 2 3 2 2" xfId="22205" xr:uid="{00000000-0005-0000-0000-0000938D0000}"/>
    <cellStyle name="Notas 5 2 2 3 2 2 2" xfId="37193" xr:uid="{00000000-0005-0000-0000-0000948D0000}"/>
    <cellStyle name="Notas 5 2 2 3 2 3" xfId="9304" xr:uid="{00000000-0005-0000-0000-0000958D0000}"/>
    <cellStyle name="Notas 5 2 2 3 2 3 2" xfId="33626" xr:uid="{00000000-0005-0000-0000-0000968D0000}"/>
    <cellStyle name="Notas 5 2 2 3 2 4" xfId="26621" xr:uid="{00000000-0005-0000-0000-0000978D0000}"/>
    <cellStyle name="Notas 5 2 2 3 2 4 2" xfId="40874" xr:uid="{00000000-0005-0000-0000-0000988D0000}"/>
    <cellStyle name="Notas 5 2 2 3 2 5" xfId="28687" xr:uid="{00000000-0005-0000-0000-0000998D0000}"/>
    <cellStyle name="Notas 5 2 2 3 3" xfId="20541" xr:uid="{00000000-0005-0000-0000-00009A8D0000}"/>
    <cellStyle name="Notas 5 2 2 3 3 2" xfId="35785" xr:uid="{00000000-0005-0000-0000-00009B8D0000}"/>
    <cellStyle name="Notas 5 2 2 3 4" xfId="7648" xr:uid="{00000000-0005-0000-0000-00009C8D0000}"/>
    <cellStyle name="Notas 5 2 2 3 4 2" xfId="32226" xr:uid="{00000000-0005-0000-0000-00009D8D0000}"/>
    <cellStyle name="Notas 5 2 2 3 5" xfId="26213" xr:uid="{00000000-0005-0000-0000-00009E8D0000}"/>
    <cellStyle name="Notas 5 2 2 3 5 2" xfId="40466" xr:uid="{00000000-0005-0000-0000-00009F8D0000}"/>
    <cellStyle name="Notas 5 2 2 3 6" xfId="27279" xr:uid="{00000000-0005-0000-0000-0000A08D0000}"/>
    <cellStyle name="Notas 5 2 2 4" xfId="2957" xr:uid="{00000000-0005-0000-0000-0000A18D0000}"/>
    <cellStyle name="Notas 5 2 2 4 2" xfId="21841" xr:uid="{00000000-0005-0000-0000-0000A28D0000}"/>
    <cellStyle name="Notas 5 2 2 4 2 2" xfId="36861" xr:uid="{00000000-0005-0000-0000-0000A38D0000}"/>
    <cellStyle name="Notas 5 2 2 4 3" xfId="8944" xr:uid="{00000000-0005-0000-0000-0000A48D0000}"/>
    <cellStyle name="Notas 5 2 2 4 3 2" xfId="33298" xr:uid="{00000000-0005-0000-0000-0000A58D0000}"/>
    <cellStyle name="Notas 5 2 2 4 4" xfId="26417" xr:uid="{00000000-0005-0000-0000-0000A68D0000}"/>
    <cellStyle name="Notas 5 2 2 4 4 2" xfId="40670" xr:uid="{00000000-0005-0000-0000-0000A78D0000}"/>
    <cellStyle name="Notas 5 2 2 4 5" xfId="28355" xr:uid="{00000000-0005-0000-0000-0000A88D0000}"/>
    <cellStyle name="Notas 5 2 2 5" xfId="18930" xr:uid="{00000000-0005-0000-0000-0000A98D0000}"/>
    <cellStyle name="Notas 5 2 2 6" xfId="20177" xr:uid="{00000000-0005-0000-0000-0000AA8D0000}"/>
    <cellStyle name="Notas 5 2 2 6 2" xfId="35453" xr:uid="{00000000-0005-0000-0000-0000AB8D0000}"/>
    <cellStyle name="Notas 5 2 2 7" xfId="7288" xr:uid="{00000000-0005-0000-0000-0000AC8D0000}"/>
    <cellStyle name="Notas 5 2 2 7 2" xfId="31898" xr:uid="{00000000-0005-0000-0000-0000AD8D0000}"/>
    <cellStyle name="Notas 5 2 2 8" xfId="26009" xr:uid="{00000000-0005-0000-0000-0000AE8D0000}"/>
    <cellStyle name="Notas 5 2 2 8 2" xfId="40262" xr:uid="{00000000-0005-0000-0000-0000AF8D0000}"/>
    <cellStyle name="Notas 5 2 2 9" xfId="26947" xr:uid="{00000000-0005-0000-0000-0000B08D0000}"/>
    <cellStyle name="Notas 5 2 3" xfId="1384" xr:uid="{00000000-0005-0000-0000-0000B18D0000}"/>
    <cellStyle name="Notas 5 2 3 2" xfId="1748" xr:uid="{00000000-0005-0000-0000-0000B28D0000}"/>
    <cellStyle name="Notas 5 2 3 2 2" xfId="3412" xr:uid="{00000000-0005-0000-0000-0000B38D0000}"/>
    <cellStyle name="Notas 5 2 3 2 2 2" xfId="22296" xr:uid="{00000000-0005-0000-0000-0000B48D0000}"/>
    <cellStyle name="Notas 5 2 3 2 2 2 2" xfId="37276" xr:uid="{00000000-0005-0000-0000-0000B58D0000}"/>
    <cellStyle name="Notas 5 2 3 2 2 3" xfId="9394" xr:uid="{00000000-0005-0000-0000-0000B68D0000}"/>
    <cellStyle name="Notas 5 2 3 2 2 3 2" xfId="33708" xr:uid="{00000000-0005-0000-0000-0000B78D0000}"/>
    <cellStyle name="Notas 5 2 3 2 2 4" xfId="26672" xr:uid="{00000000-0005-0000-0000-0000B88D0000}"/>
    <cellStyle name="Notas 5 2 3 2 2 4 2" xfId="40925" xr:uid="{00000000-0005-0000-0000-0000B98D0000}"/>
    <cellStyle name="Notas 5 2 3 2 2 5" xfId="28770" xr:uid="{00000000-0005-0000-0000-0000BA8D0000}"/>
    <cellStyle name="Notas 5 2 3 2 3" xfId="20632" xr:uid="{00000000-0005-0000-0000-0000BB8D0000}"/>
    <cellStyle name="Notas 5 2 3 2 3 2" xfId="35868" xr:uid="{00000000-0005-0000-0000-0000BC8D0000}"/>
    <cellStyle name="Notas 5 2 3 2 4" xfId="7738" xr:uid="{00000000-0005-0000-0000-0000BD8D0000}"/>
    <cellStyle name="Notas 5 2 3 2 4 2" xfId="32308" xr:uid="{00000000-0005-0000-0000-0000BE8D0000}"/>
    <cellStyle name="Notas 5 2 3 2 5" xfId="26264" xr:uid="{00000000-0005-0000-0000-0000BF8D0000}"/>
    <cellStyle name="Notas 5 2 3 2 5 2" xfId="40517" xr:uid="{00000000-0005-0000-0000-0000C08D0000}"/>
    <cellStyle name="Notas 5 2 3 2 6" xfId="27362" xr:uid="{00000000-0005-0000-0000-0000C18D0000}"/>
    <cellStyle name="Notas 5 2 3 3" xfId="3048" xr:uid="{00000000-0005-0000-0000-0000C28D0000}"/>
    <cellStyle name="Notas 5 2 3 3 2" xfId="21932" xr:uid="{00000000-0005-0000-0000-0000C38D0000}"/>
    <cellStyle name="Notas 5 2 3 3 2 2" xfId="36944" xr:uid="{00000000-0005-0000-0000-0000C48D0000}"/>
    <cellStyle name="Notas 5 2 3 3 3" xfId="9034" xr:uid="{00000000-0005-0000-0000-0000C58D0000}"/>
    <cellStyle name="Notas 5 2 3 3 3 2" xfId="33380" xr:uid="{00000000-0005-0000-0000-0000C68D0000}"/>
    <cellStyle name="Notas 5 2 3 3 4" xfId="26468" xr:uid="{00000000-0005-0000-0000-0000C78D0000}"/>
    <cellStyle name="Notas 5 2 3 3 4 2" xfId="40721" xr:uid="{00000000-0005-0000-0000-0000C88D0000}"/>
    <cellStyle name="Notas 5 2 3 3 5" xfId="28438" xr:uid="{00000000-0005-0000-0000-0000C98D0000}"/>
    <cellStyle name="Notas 5 2 3 4" xfId="15726" xr:uid="{00000000-0005-0000-0000-0000CA8D0000}"/>
    <cellStyle name="Notas 5 2 3 5" xfId="20268" xr:uid="{00000000-0005-0000-0000-0000CB8D0000}"/>
    <cellStyle name="Notas 5 2 3 5 2" xfId="35536" xr:uid="{00000000-0005-0000-0000-0000CC8D0000}"/>
    <cellStyle name="Notas 5 2 3 6" xfId="7378" xr:uid="{00000000-0005-0000-0000-0000CD8D0000}"/>
    <cellStyle name="Notas 5 2 3 6 2" xfId="31980" xr:uid="{00000000-0005-0000-0000-0000CE8D0000}"/>
    <cellStyle name="Notas 5 2 3 7" xfId="26060" xr:uid="{00000000-0005-0000-0000-0000CF8D0000}"/>
    <cellStyle name="Notas 5 2 3 7 2" xfId="40313" xr:uid="{00000000-0005-0000-0000-0000D08D0000}"/>
    <cellStyle name="Notas 5 2 3 8" xfId="27030" xr:uid="{00000000-0005-0000-0000-0000D18D0000}"/>
    <cellStyle name="Notas 5 2 4" xfId="1566" xr:uid="{00000000-0005-0000-0000-0000D28D0000}"/>
    <cellStyle name="Notas 5 2 4 2" xfId="3230" xr:uid="{00000000-0005-0000-0000-0000D38D0000}"/>
    <cellStyle name="Notas 5 2 4 2 2" xfId="22114" xr:uid="{00000000-0005-0000-0000-0000D48D0000}"/>
    <cellStyle name="Notas 5 2 4 2 2 2" xfId="37110" xr:uid="{00000000-0005-0000-0000-0000D58D0000}"/>
    <cellStyle name="Notas 5 2 4 2 3" xfId="9214" xr:uid="{00000000-0005-0000-0000-0000D68D0000}"/>
    <cellStyle name="Notas 5 2 4 2 3 2" xfId="33544" xr:uid="{00000000-0005-0000-0000-0000D78D0000}"/>
    <cellStyle name="Notas 5 2 4 2 4" xfId="26570" xr:uid="{00000000-0005-0000-0000-0000D88D0000}"/>
    <cellStyle name="Notas 5 2 4 2 4 2" xfId="40823" xr:uid="{00000000-0005-0000-0000-0000D98D0000}"/>
    <cellStyle name="Notas 5 2 4 2 5" xfId="28604" xr:uid="{00000000-0005-0000-0000-0000DA8D0000}"/>
    <cellStyle name="Notas 5 2 4 3" xfId="20450" xr:uid="{00000000-0005-0000-0000-0000DB8D0000}"/>
    <cellStyle name="Notas 5 2 4 3 2" xfId="35702" xr:uid="{00000000-0005-0000-0000-0000DC8D0000}"/>
    <cellStyle name="Notas 5 2 4 4" xfId="7558" xr:uid="{00000000-0005-0000-0000-0000DD8D0000}"/>
    <cellStyle name="Notas 5 2 4 4 2" xfId="32144" xr:uid="{00000000-0005-0000-0000-0000DE8D0000}"/>
    <cellStyle name="Notas 5 2 4 5" xfId="26162" xr:uid="{00000000-0005-0000-0000-0000DF8D0000}"/>
    <cellStyle name="Notas 5 2 4 5 2" xfId="40415" xr:uid="{00000000-0005-0000-0000-0000E08D0000}"/>
    <cellStyle name="Notas 5 2 4 6" xfId="27196" xr:uid="{00000000-0005-0000-0000-0000E18D0000}"/>
    <cellStyle name="Notas 5 2 5" xfId="2866" xr:uid="{00000000-0005-0000-0000-0000E28D0000}"/>
    <cellStyle name="Notas 5 2 5 2" xfId="21750" xr:uid="{00000000-0005-0000-0000-0000E38D0000}"/>
    <cellStyle name="Notas 5 2 5 2 2" xfId="36778" xr:uid="{00000000-0005-0000-0000-0000E48D0000}"/>
    <cellStyle name="Notas 5 2 5 3" xfId="8854" xr:uid="{00000000-0005-0000-0000-0000E58D0000}"/>
    <cellStyle name="Notas 5 2 5 3 2" xfId="33216" xr:uid="{00000000-0005-0000-0000-0000E68D0000}"/>
    <cellStyle name="Notas 5 2 5 4" xfId="26366" xr:uid="{00000000-0005-0000-0000-0000E78D0000}"/>
    <cellStyle name="Notas 5 2 5 4 2" xfId="40619" xr:uid="{00000000-0005-0000-0000-0000E88D0000}"/>
    <cellStyle name="Notas 5 2 5 5" xfId="28272" xr:uid="{00000000-0005-0000-0000-0000E98D0000}"/>
    <cellStyle name="Notas 5 2 6" xfId="4607" xr:uid="{00000000-0005-0000-0000-0000EA8D0000}"/>
    <cellStyle name="Notas 5 2 6 2" xfId="23485" xr:uid="{00000000-0005-0000-0000-0000EB8D0000}"/>
    <cellStyle name="Notas 5 2 6 2 2" xfId="38242" xr:uid="{00000000-0005-0000-0000-0000EC8D0000}"/>
    <cellStyle name="Notas 5 2 6 3" xfId="10503" xr:uid="{00000000-0005-0000-0000-0000ED8D0000}"/>
    <cellStyle name="Notas 5 2 6 3 2" xfId="34611" xr:uid="{00000000-0005-0000-0000-0000EE8D0000}"/>
    <cellStyle name="Notas 5 2 6 4" xfId="26774" xr:uid="{00000000-0005-0000-0000-0000EF8D0000}"/>
    <cellStyle name="Notas 5 2 6 4 2" xfId="41027" xr:uid="{00000000-0005-0000-0000-0000F08D0000}"/>
    <cellStyle name="Notas 5 2 6 5" xfId="29737" xr:uid="{00000000-0005-0000-0000-0000F18D0000}"/>
    <cellStyle name="Notas 5 2 7" xfId="20086" xr:uid="{00000000-0005-0000-0000-0000F28D0000}"/>
    <cellStyle name="Notas 5 2 7 2" xfId="35370" xr:uid="{00000000-0005-0000-0000-0000F38D0000}"/>
    <cellStyle name="Notas 5 2 8" xfId="7198" xr:uid="{00000000-0005-0000-0000-0000F48D0000}"/>
    <cellStyle name="Notas 5 2 8 2" xfId="31816" xr:uid="{00000000-0005-0000-0000-0000F58D0000}"/>
    <cellStyle name="Notas 5 2 9" xfId="7112" xr:uid="{00000000-0005-0000-0000-0000F68D0000}"/>
    <cellStyle name="Notas 5 2 9 2" xfId="31738" xr:uid="{00000000-0005-0000-0000-0000F78D0000}"/>
    <cellStyle name="Notas 5 3" xfId="1292" xr:uid="{00000000-0005-0000-0000-0000F88D0000}"/>
    <cellStyle name="Notas 5 3 2" xfId="1474" xr:uid="{00000000-0005-0000-0000-0000F98D0000}"/>
    <cellStyle name="Notas 5 3 2 2" xfId="1838" xr:uid="{00000000-0005-0000-0000-0000FA8D0000}"/>
    <cellStyle name="Notas 5 3 2 2 2" xfId="3502" xr:uid="{00000000-0005-0000-0000-0000FB8D0000}"/>
    <cellStyle name="Notas 5 3 2 2 2 2" xfId="22386" xr:uid="{00000000-0005-0000-0000-0000FC8D0000}"/>
    <cellStyle name="Notas 5 3 2 2 2 2 2" xfId="37358" xr:uid="{00000000-0005-0000-0000-0000FD8D0000}"/>
    <cellStyle name="Notas 5 3 2 2 2 3" xfId="9483" xr:uid="{00000000-0005-0000-0000-0000FE8D0000}"/>
    <cellStyle name="Notas 5 3 2 2 2 3 2" xfId="33789" xr:uid="{00000000-0005-0000-0000-0000FF8D0000}"/>
    <cellStyle name="Notas 5 3 2 2 2 4" xfId="26722" xr:uid="{00000000-0005-0000-0000-0000008E0000}"/>
    <cellStyle name="Notas 5 3 2 2 2 4 2" xfId="40975" xr:uid="{00000000-0005-0000-0000-0000018E0000}"/>
    <cellStyle name="Notas 5 3 2 2 2 5" xfId="28852" xr:uid="{00000000-0005-0000-0000-0000028E0000}"/>
    <cellStyle name="Notas 5 3 2 2 3" xfId="20722" xr:uid="{00000000-0005-0000-0000-0000038E0000}"/>
    <cellStyle name="Notas 5 3 2 2 3 2" xfId="35950" xr:uid="{00000000-0005-0000-0000-0000048E0000}"/>
    <cellStyle name="Notas 5 3 2 2 4" xfId="7827" xr:uid="{00000000-0005-0000-0000-0000058E0000}"/>
    <cellStyle name="Notas 5 3 2 2 4 2" xfId="32389" xr:uid="{00000000-0005-0000-0000-0000068E0000}"/>
    <cellStyle name="Notas 5 3 2 2 5" xfId="26314" xr:uid="{00000000-0005-0000-0000-0000078E0000}"/>
    <cellStyle name="Notas 5 3 2 2 5 2" xfId="40567" xr:uid="{00000000-0005-0000-0000-0000088E0000}"/>
    <cellStyle name="Notas 5 3 2 2 6" xfId="27444" xr:uid="{00000000-0005-0000-0000-0000098E0000}"/>
    <cellStyle name="Notas 5 3 2 3" xfId="3138" xr:uid="{00000000-0005-0000-0000-00000A8E0000}"/>
    <cellStyle name="Notas 5 3 2 3 2" xfId="22022" xr:uid="{00000000-0005-0000-0000-00000B8E0000}"/>
    <cellStyle name="Notas 5 3 2 3 2 2" xfId="37026" xr:uid="{00000000-0005-0000-0000-00000C8E0000}"/>
    <cellStyle name="Notas 5 3 2 3 3" xfId="9123" xr:uid="{00000000-0005-0000-0000-00000D8E0000}"/>
    <cellStyle name="Notas 5 3 2 3 3 2" xfId="33461" xr:uid="{00000000-0005-0000-0000-00000E8E0000}"/>
    <cellStyle name="Notas 5 3 2 3 4" xfId="26518" xr:uid="{00000000-0005-0000-0000-00000F8E0000}"/>
    <cellStyle name="Notas 5 3 2 3 4 2" xfId="40771" xr:uid="{00000000-0005-0000-0000-0000108E0000}"/>
    <cellStyle name="Notas 5 3 2 3 5" xfId="28520" xr:uid="{00000000-0005-0000-0000-0000118E0000}"/>
    <cellStyle name="Notas 5 3 2 4" xfId="20358" xr:uid="{00000000-0005-0000-0000-0000128E0000}"/>
    <cellStyle name="Notas 5 3 2 4 2" xfId="35618" xr:uid="{00000000-0005-0000-0000-0000138E0000}"/>
    <cellStyle name="Notas 5 3 2 5" xfId="7467" xr:uid="{00000000-0005-0000-0000-0000148E0000}"/>
    <cellStyle name="Notas 5 3 2 5 2" xfId="32061" xr:uid="{00000000-0005-0000-0000-0000158E0000}"/>
    <cellStyle name="Notas 5 3 2 6" xfId="26110" xr:uid="{00000000-0005-0000-0000-0000168E0000}"/>
    <cellStyle name="Notas 5 3 2 6 2" xfId="40363" xr:uid="{00000000-0005-0000-0000-0000178E0000}"/>
    <cellStyle name="Notas 5 3 2 7" xfId="27112" xr:uid="{00000000-0005-0000-0000-0000188E0000}"/>
    <cellStyle name="Notas 5 3 3" xfId="1656" xr:uid="{00000000-0005-0000-0000-0000198E0000}"/>
    <cellStyle name="Notas 5 3 3 2" xfId="3320" xr:uid="{00000000-0005-0000-0000-00001A8E0000}"/>
    <cellStyle name="Notas 5 3 3 2 2" xfId="22204" xr:uid="{00000000-0005-0000-0000-00001B8E0000}"/>
    <cellStyle name="Notas 5 3 3 2 2 2" xfId="37192" xr:uid="{00000000-0005-0000-0000-00001C8E0000}"/>
    <cellStyle name="Notas 5 3 3 2 3" xfId="9303" xr:uid="{00000000-0005-0000-0000-00001D8E0000}"/>
    <cellStyle name="Notas 5 3 3 2 3 2" xfId="33625" xr:uid="{00000000-0005-0000-0000-00001E8E0000}"/>
    <cellStyle name="Notas 5 3 3 2 4" xfId="26620" xr:uid="{00000000-0005-0000-0000-00001F8E0000}"/>
    <cellStyle name="Notas 5 3 3 2 4 2" xfId="40873" xr:uid="{00000000-0005-0000-0000-0000208E0000}"/>
    <cellStyle name="Notas 5 3 3 2 5" xfId="28686" xr:uid="{00000000-0005-0000-0000-0000218E0000}"/>
    <cellStyle name="Notas 5 3 3 3" xfId="20540" xr:uid="{00000000-0005-0000-0000-0000228E0000}"/>
    <cellStyle name="Notas 5 3 3 3 2" xfId="35784" xr:uid="{00000000-0005-0000-0000-0000238E0000}"/>
    <cellStyle name="Notas 5 3 3 4" xfId="7647" xr:uid="{00000000-0005-0000-0000-0000248E0000}"/>
    <cellStyle name="Notas 5 3 3 4 2" xfId="32225" xr:uid="{00000000-0005-0000-0000-0000258E0000}"/>
    <cellStyle name="Notas 5 3 3 5" xfId="26212" xr:uid="{00000000-0005-0000-0000-0000268E0000}"/>
    <cellStyle name="Notas 5 3 3 5 2" xfId="40465" xr:uid="{00000000-0005-0000-0000-0000278E0000}"/>
    <cellStyle name="Notas 5 3 3 6" xfId="27278" xr:uid="{00000000-0005-0000-0000-0000288E0000}"/>
    <cellStyle name="Notas 5 3 4" xfId="2956" xr:uid="{00000000-0005-0000-0000-0000298E0000}"/>
    <cellStyle name="Notas 5 3 4 2" xfId="21840" xr:uid="{00000000-0005-0000-0000-00002A8E0000}"/>
    <cellStyle name="Notas 5 3 4 2 2" xfId="36860" xr:uid="{00000000-0005-0000-0000-00002B8E0000}"/>
    <cellStyle name="Notas 5 3 4 3" xfId="8943" xr:uid="{00000000-0005-0000-0000-00002C8E0000}"/>
    <cellStyle name="Notas 5 3 4 3 2" xfId="33297" xr:uid="{00000000-0005-0000-0000-00002D8E0000}"/>
    <cellStyle name="Notas 5 3 4 4" xfId="26416" xr:uid="{00000000-0005-0000-0000-00002E8E0000}"/>
    <cellStyle name="Notas 5 3 4 4 2" xfId="40669" xr:uid="{00000000-0005-0000-0000-00002F8E0000}"/>
    <cellStyle name="Notas 5 3 4 5" xfId="28354" xr:uid="{00000000-0005-0000-0000-0000308E0000}"/>
    <cellStyle name="Notas 5 3 5" xfId="18929" xr:uid="{00000000-0005-0000-0000-0000318E0000}"/>
    <cellStyle name="Notas 5 3 6" xfId="20176" xr:uid="{00000000-0005-0000-0000-0000328E0000}"/>
    <cellStyle name="Notas 5 3 6 2" xfId="35452" xr:uid="{00000000-0005-0000-0000-0000338E0000}"/>
    <cellStyle name="Notas 5 3 7" xfId="7287" xr:uid="{00000000-0005-0000-0000-0000348E0000}"/>
    <cellStyle name="Notas 5 3 7 2" xfId="31897" xr:uid="{00000000-0005-0000-0000-0000358E0000}"/>
    <cellStyle name="Notas 5 3 8" xfId="26008" xr:uid="{00000000-0005-0000-0000-0000368E0000}"/>
    <cellStyle name="Notas 5 3 8 2" xfId="40261" xr:uid="{00000000-0005-0000-0000-0000378E0000}"/>
    <cellStyle name="Notas 5 3 9" xfId="26946" xr:uid="{00000000-0005-0000-0000-0000388E0000}"/>
    <cellStyle name="Notas 5 4" xfId="1383" xr:uid="{00000000-0005-0000-0000-0000398E0000}"/>
    <cellStyle name="Notas 5 4 2" xfId="1747" xr:uid="{00000000-0005-0000-0000-00003A8E0000}"/>
    <cellStyle name="Notas 5 4 2 2" xfId="3411" xr:uid="{00000000-0005-0000-0000-00003B8E0000}"/>
    <cellStyle name="Notas 5 4 2 2 2" xfId="22295" xr:uid="{00000000-0005-0000-0000-00003C8E0000}"/>
    <cellStyle name="Notas 5 4 2 2 2 2" xfId="37275" xr:uid="{00000000-0005-0000-0000-00003D8E0000}"/>
    <cellStyle name="Notas 5 4 2 2 3" xfId="9393" xr:uid="{00000000-0005-0000-0000-00003E8E0000}"/>
    <cellStyle name="Notas 5 4 2 2 3 2" xfId="33707" xr:uid="{00000000-0005-0000-0000-00003F8E0000}"/>
    <cellStyle name="Notas 5 4 2 2 4" xfId="26671" xr:uid="{00000000-0005-0000-0000-0000408E0000}"/>
    <cellStyle name="Notas 5 4 2 2 4 2" xfId="40924" xr:uid="{00000000-0005-0000-0000-0000418E0000}"/>
    <cellStyle name="Notas 5 4 2 2 5" xfId="28769" xr:uid="{00000000-0005-0000-0000-0000428E0000}"/>
    <cellStyle name="Notas 5 4 2 3" xfId="20631" xr:uid="{00000000-0005-0000-0000-0000438E0000}"/>
    <cellStyle name="Notas 5 4 2 3 2" xfId="35867" xr:uid="{00000000-0005-0000-0000-0000448E0000}"/>
    <cellStyle name="Notas 5 4 2 4" xfId="7737" xr:uid="{00000000-0005-0000-0000-0000458E0000}"/>
    <cellStyle name="Notas 5 4 2 4 2" xfId="32307" xr:uid="{00000000-0005-0000-0000-0000468E0000}"/>
    <cellStyle name="Notas 5 4 2 5" xfId="26263" xr:uid="{00000000-0005-0000-0000-0000478E0000}"/>
    <cellStyle name="Notas 5 4 2 5 2" xfId="40516" xr:uid="{00000000-0005-0000-0000-0000488E0000}"/>
    <cellStyle name="Notas 5 4 2 6" xfId="27361" xr:uid="{00000000-0005-0000-0000-0000498E0000}"/>
    <cellStyle name="Notas 5 4 3" xfId="3047" xr:uid="{00000000-0005-0000-0000-00004A8E0000}"/>
    <cellStyle name="Notas 5 4 3 2" xfId="21931" xr:uid="{00000000-0005-0000-0000-00004B8E0000}"/>
    <cellStyle name="Notas 5 4 3 2 2" xfId="36943" xr:uid="{00000000-0005-0000-0000-00004C8E0000}"/>
    <cellStyle name="Notas 5 4 3 3" xfId="9033" xr:uid="{00000000-0005-0000-0000-00004D8E0000}"/>
    <cellStyle name="Notas 5 4 3 3 2" xfId="33379" xr:uid="{00000000-0005-0000-0000-00004E8E0000}"/>
    <cellStyle name="Notas 5 4 3 4" xfId="26467" xr:uid="{00000000-0005-0000-0000-00004F8E0000}"/>
    <cellStyle name="Notas 5 4 3 4 2" xfId="40720" xr:uid="{00000000-0005-0000-0000-0000508E0000}"/>
    <cellStyle name="Notas 5 4 3 5" xfId="28437" xr:uid="{00000000-0005-0000-0000-0000518E0000}"/>
    <cellStyle name="Notas 5 4 4" xfId="15725" xr:uid="{00000000-0005-0000-0000-0000528E0000}"/>
    <cellStyle name="Notas 5 4 5" xfId="20267" xr:uid="{00000000-0005-0000-0000-0000538E0000}"/>
    <cellStyle name="Notas 5 4 5 2" xfId="35535" xr:uid="{00000000-0005-0000-0000-0000548E0000}"/>
    <cellStyle name="Notas 5 4 6" xfId="7377" xr:uid="{00000000-0005-0000-0000-0000558E0000}"/>
    <cellStyle name="Notas 5 4 6 2" xfId="31979" xr:uid="{00000000-0005-0000-0000-0000568E0000}"/>
    <cellStyle name="Notas 5 4 7" xfId="26059" xr:uid="{00000000-0005-0000-0000-0000578E0000}"/>
    <cellStyle name="Notas 5 4 7 2" xfId="40312" xr:uid="{00000000-0005-0000-0000-0000588E0000}"/>
    <cellStyle name="Notas 5 4 8" xfId="27029" xr:uid="{00000000-0005-0000-0000-0000598E0000}"/>
    <cellStyle name="Notas 5 5" xfId="1565" xr:uid="{00000000-0005-0000-0000-00005A8E0000}"/>
    <cellStyle name="Notas 5 5 2" xfId="3229" xr:uid="{00000000-0005-0000-0000-00005B8E0000}"/>
    <cellStyle name="Notas 5 5 2 2" xfId="22113" xr:uid="{00000000-0005-0000-0000-00005C8E0000}"/>
    <cellStyle name="Notas 5 5 2 2 2" xfId="37109" xr:uid="{00000000-0005-0000-0000-00005D8E0000}"/>
    <cellStyle name="Notas 5 5 2 3" xfId="9213" xr:uid="{00000000-0005-0000-0000-00005E8E0000}"/>
    <cellStyle name="Notas 5 5 2 3 2" xfId="33543" xr:uid="{00000000-0005-0000-0000-00005F8E0000}"/>
    <cellStyle name="Notas 5 5 2 4" xfId="26569" xr:uid="{00000000-0005-0000-0000-0000608E0000}"/>
    <cellStyle name="Notas 5 5 2 4 2" xfId="40822" xr:uid="{00000000-0005-0000-0000-0000618E0000}"/>
    <cellStyle name="Notas 5 5 2 5" xfId="28603" xr:uid="{00000000-0005-0000-0000-0000628E0000}"/>
    <cellStyle name="Notas 5 5 3" xfId="20449" xr:uid="{00000000-0005-0000-0000-0000638E0000}"/>
    <cellStyle name="Notas 5 5 3 2" xfId="35701" xr:uid="{00000000-0005-0000-0000-0000648E0000}"/>
    <cellStyle name="Notas 5 5 4" xfId="7557" xr:uid="{00000000-0005-0000-0000-0000658E0000}"/>
    <cellStyle name="Notas 5 5 4 2" xfId="32143" xr:uid="{00000000-0005-0000-0000-0000668E0000}"/>
    <cellStyle name="Notas 5 5 5" xfId="26161" xr:uid="{00000000-0005-0000-0000-0000678E0000}"/>
    <cellStyle name="Notas 5 5 5 2" xfId="40414" xr:uid="{00000000-0005-0000-0000-0000688E0000}"/>
    <cellStyle name="Notas 5 5 6" xfId="27195" xr:uid="{00000000-0005-0000-0000-0000698E0000}"/>
    <cellStyle name="Notas 5 6" xfId="2865" xr:uid="{00000000-0005-0000-0000-00006A8E0000}"/>
    <cellStyle name="Notas 5 6 2" xfId="21749" xr:uid="{00000000-0005-0000-0000-00006B8E0000}"/>
    <cellStyle name="Notas 5 6 2 2" xfId="36777" xr:uid="{00000000-0005-0000-0000-00006C8E0000}"/>
    <cellStyle name="Notas 5 6 3" xfId="8853" xr:uid="{00000000-0005-0000-0000-00006D8E0000}"/>
    <cellStyle name="Notas 5 6 3 2" xfId="33215" xr:uid="{00000000-0005-0000-0000-00006E8E0000}"/>
    <cellStyle name="Notas 5 6 4" xfId="26365" xr:uid="{00000000-0005-0000-0000-00006F8E0000}"/>
    <cellStyle name="Notas 5 6 4 2" xfId="40618" xr:uid="{00000000-0005-0000-0000-0000708E0000}"/>
    <cellStyle name="Notas 5 6 5" xfId="28271" xr:uid="{00000000-0005-0000-0000-0000718E0000}"/>
    <cellStyle name="Notas 5 7" xfId="4606" xr:uid="{00000000-0005-0000-0000-0000728E0000}"/>
    <cellStyle name="Notas 5 7 2" xfId="23484" xr:uid="{00000000-0005-0000-0000-0000738E0000}"/>
    <cellStyle name="Notas 5 7 2 2" xfId="38241" xr:uid="{00000000-0005-0000-0000-0000748E0000}"/>
    <cellStyle name="Notas 5 7 3" xfId="10502" xr:uid="{00000000-0005-0000-0000-0000758E0000}"/>
    <cellStyle name="Notas 5 7 3 2" xfId="34610" xr:uid="{00000000-0005-0000-0000-0000768E0000}"/>
    <cellStyle name="Notas 5 7 4" xfId="26773" xr:uid="{00000000-0005-0000-0000-0000778E0000}"/>
    <cellStyle name="Notas 5 7 4 2" xfId="41026" xr:uid="{00000000-0005-0000-0000-0000788E0000}"/>
    <cellStyle name="Notas 5 7 5" xfId="29736" xr:uid="{00000000-0005-0000-0000-0000798E0000}"/>
    <cellStyle name="Notas 5 8" xfId="20085" xr:uid="{00000000-0005-0000-0000-00007A8E0000}"/>
    <cellStyle name="Notas 5 8 2" xfId="35369" xr:uid="{00000000-0005-0000-0000-00007B8E0000}"/>
    <cellStyle name="Notas 5 9" xfId="7197" xr:uid="{00000000-0005-0000-0000-00007C8E0000}"/>
    <cellStyle name="Notas 5 9 2" xfId="31815" xr:uid="{00000000-0005-0000-0000-00007D8E0000}"/>
    <cellStyle name="Notas 6" xfId="1141" xr:uid="{00000000-0005-0000-0000-00007E8E0000}"/>
    <cellStyle name="Notas 6 10" xfId="7111" xr:uid="{00000000-0005-0000-0000-00007F8E0000}"/>
    <cellStyle name="Notas 6 10 2" xfId="31737" xr:uid="{00000000-0005-0000-0000-0000808E0000}"/>
    <cellStyle name="Notas 6 11" xfId="26865" xr:uid="{00000000-0005-0000-0000-0000818E0000}"/>
    <cellStyle name="Notas 6 2" xfId="1142" xr:uid="{00000000-0005-0000-0000-0000828E0000}"/>
    <cellStyle name="Notas 6 2 10" xfId="26866" xr:uid="{00000000-0005-0000-0000-0000838E0000}"/>
    <cellStyle name="Notas 6 2 2" xfId="1295" xr:uid="{00000000-0005-0000-0000-0000848E0000}"/>
    <cellStyle name="Notas 6 2 2 2" xfId="1477" xr:uid="{00000000-0005-0000-0000-0000858E0000}"/>
    <cellStyle name="Notas 6 2 2 2 2" xfId="1841" xr:uid="{00000000-0005-0000-0000-0000868E0000}"/>
    <cellStyle name="Notas 6 2 2 2 2 2" xfId="3505" xr:uid="{00000000-0005-0000-0000-0000878E0000}"/>
    <cellStyle name="Notas 6 2 2 2 2 2 2" xfId="22389" xr:uid="{00000000-0005-0000-0000-0000888E0000}"/>
    <cellStyle name="Notas 6 2 2 2 2 2 2 2" xfId="37361" xr:uid="{00000000-0005-0000-0000-0000898E0000}"/>
    <cellStyle name="Notas 6 2 2 2 2 2 3" xfId="9486" xr:uid="{00000000-0005-0000-0000-00008A8E0000}"/>
    <cellStyle name="Notas 6 2 2 2 2 2 3 2" xfId="33792" xr:uid="{00000000-0005-0000-0000-00008B8E0000}"/>
    <cellStyle name="Notas 6 2 2 2 2 2 4" xfId="26725" xr:uid="{00000000-0005-0000-0000-00008C8E0000}"/>
    <cellStyle name="Notas 6 2 2 2 2 2 4 2" xfId="40978" xr:uid="{00000000-0005-0000-0000-00008D8E0000}"/>
    <cellStyle name="Notas 6 2 2 2 2 2 5" xfId="28855" xr:uid="{00000000-0005-0000-0000-00008E8E0000}"/>
    <cellStyle name="Notas 6 2 2 2 2 3" xfId="20725" xr:uid="{00000000-0005-0000-0000-00008F8E0000}"/>
    <cellStyle name="Notas 6 2 2 2 2 3 2" xfId="35953" xr:uid="{00000000-0005-0000-0000-0000908E0000}"/>
    <cellStyle name="Notas 6 2 2 2 2 4" xfId="7830" xr:uid="{00000000-0005-0000-0000-0000918E0000}"/>
    <cellStyle name="Notas 6 2 2 2 2 4 2" xfId="32392" xr:uid="{00000000-0005-0000-0000-0000928E0000}"/>
    <cellStyle name="Notas 6 2 2 2 2 5" xfId="26317" xr:uid="{00000000-0005-0000-0000-0000938E0000}"/>
    <cellStyle name="Notas 6 2 2 2 2 5 2" xfId="40570" xr:uid="{00000000-0005-0000-0000-0000948E0000}"/>
    <cellStyle name="Notas 6 2 2 2 2 6" xfId="27447" xr:uid="{00000000-0005-0000-0000-0000958E0000}"/>
    <cellStyle name="Notas 6 2 2 2 3" xfId="3141" xr:uid="{00000000-0005-0000-0000-0000968E0000}"/>
    <cellStyle name="Notas 6 2 2 2 3 2" xfId="22025" xr:uid="{00000000-0005-0000-0000-0000978E0000}"/>
    <cellStyle name="Notas 6 2 2 2 3 2 2" xfId="37029" xr:uid="{00000000-0005-0000-0000-0000988E0000}"/>
    <cellStyle name="Notas 6 2 2 2 3 3" xfId="9126" xr:uid="{00000000-0005-0000-0000-0000998E0000}"/>
    <cellStyle name="Notas 6 2 2 2 3 3 2" xfId="33464" xr:uid="{00000000-0005-0000-0000-00009A8E0000}"/>
    <cellStyle name="Notas 6 2 2 2 3 4" xfId="26521" xr:uid="{00000000-0005-0000-0000-00009B8E0000}"/>
    <cellStyle name="Notas 6 2 2 2 3 4 2" xfId="40774" xr:uid="{00000000-0005-0000-0000-00009C8E0000}"/>
    <cellStyle name="Notas 6 2 2 2 3 5" xfId="28523" xr:uid="{00000000-0005-0000-0000-00009D8E0000}"/>
    <cellStyle name="Notas 6 2 2 2 4" xfId="20361" xr:uid="{00000000-0005-0000-0000-00009E8E0000}"/>
    <cellStyle name="Notas 6 2 2 2 4 2" xfId="35621" xr:uid="{00000000-0005-0000-0000-00009F8E0000}"/>
    <cellStyle name="Notas 6 2 2 2 5" xfId="7470" xr:uid="{00000000-0005-0000-0000-0000A08E0000}"/>
    <cellStyle name="Notas 6 2 2 2 5 2" xfId="32064" xr:uid="{00000000-0005-0000-0000-0000A18E0000}"/>
    <cellStyle name="Notas 6 2 2 2 6" xfId="26113" xr:uid="{00000000-0005-0000-0000-0000A28E0000}"/>
    <cellStyle name="Notas 6 2 2 2 6 2" xfId="40366" xr:uid="{00000000-0005-0000-0000-0000A38E0000}"/>
    <cellStyle name="Notas 6 2 2 2 7" xfId="27115" xr:uid="{00000000-0005-0000-0000-0000A48E0000}"/>
    <cellStyle name="Notas 6 2 2 3" xfId="1659" xr:uid="{00000000-0005-0000-0000-0000A58E0000}"/>
    <cellStyle name="Notas 6 2 2 3 2" xfId="3323" xr:uid="{00000000-0005-0000-0000-0000A68E0000}"/>
    <cellStyle name="Notas 6 2 2 3 2 2" xfId="22207" xr:uid="{00000000-0005-0000-0000-0000A78E0000}"/>
    <cellStyle name="Notas 6 2 2 3 2 2 2" xfId="37195" xr:uid="{00000000-0005-0000-0000-0000A88E0000}"/>
    <cellStyle name="Notas 6 2 2 3 2 3" xfId="9306" xr:uid="{00000000-0005-0000-0000-0000A98E0000}"/>
    <cellStyle name="Notas 6 2 2 3 2 3 2" xfId="33628" xr:uid="{00000000-0005-0000-0000-0000AA8E0000}"/>
    <cellStyle name="Notas 6 2 2 3 2 4" xfId="26623" xr:uid="{00000000-0005-0000-0000-0000AB8E0000}"/>
    <cellStyle name="Notas 6 2 2 3 2 4 2" xfId="40876" xr:uid="{00000000-0005-0000-0000-0000AC8E0000}"/>
    <cellStyle name="Notas 6 2 2 3 2 5" xfId="28689" xr:uid="{00000000-0005-0000-0000-0000AD8E0000}"/>
    <cellStyle name="Notas 6 2 2 3 3" xfId="20543" xr:uid="{00000000-0005-0000-0000-0000AE8E0000}"/>
    <cellStyle name="Notas 6 2 2 3 3 2" xfId="35787" xr:uid="{00000000-0005-0000-0000-0000AF8E0000}"/>
    <cellStyle name="Notas 6 2 2 3 4" xfId="7650" xr:uid="{00000000-0005-0000-0000-0000B08E0000}"/>
    <cellStyle name="Notas 6 2 2 3 4 2" xfId="32228" xr:uid="{00000000-0005-0000-0000-0000B18E0000}"/>
    <cellStyle name="Notas 6 2 2 3 5" xfId="26215" xr:uid="{00000000-0005-0000-0000-0000B28E0000}"/>
    <cellStyle name="Notas 6 2 2 3 5 2" xfId="40468" xr:uid="{00000000-0005-0000-0000-0000B38E0000}"/>
    <cellStyle name="Notas 6 2 2 3 6" xfId="27281" xr:uid="{00000000-0005-0000-0000-0000B48E0000}"/>
    <cellStyle name="Notas 6 2 2 4" xfId="2959" xr:uid="{00000000-0005-0000-0000-0000B58E0000}"/>
    <cellStyle name="Notas 6 2 2 4 2" xfId="21843" xr:uid="{00000000-0005-0000-0000-0000B68E0000}"/>
    <cellStyle name="Notas 6 2 2 4 2 2" xfId="36863" xr:uid="{00000000-0005-0000-0000-0000B78E0000}"/>
    <cellStyle name="Notas 6 2 2 4 3" xfId="8946" xr:uid="{00000000-0005-0000-0000-0000B88E0000}"/>
    <cellStyle name="Notas 6 2 2 4 3 2" xfId="33300" xr:uid="{00000000-0005-0000-0000-0000B98E0000}"/>
    <cellStyle name="Notas 6 2 2 4 4" xfId="26419" xr:uid="{00000000-0005-0000-0000-0000BA8E0000}"/>
    <cellStyle name="Notas 6 2 2 4 4 2" xfId="40672" xr:uid="{00000000-0005-0000-0000-0000BB8E0000}"/>
    <cellStyle name="Notas 6 2 2 4 5" xfId="28357" xr:uid="{00000000-0005-0000-0000-0000BC8E0000}"/>
    <cellStyle name="Notas 6 2 2 5" xfId="18932" xr:uid="{00000000-0005-0000-0000-0000BD8E0000}"/>
    <cellStyle name="Notas 6 2 2 6" xfId="20179" xr:uid="{00000000-0005-0000-0000-0000BE8E0000}"/>
    <cellStyle name="Notas 6 2 2 6 2" xfId="35455" xr:uid="{00000000-0005-0000-0000-0000BF8E0000}"/>
    <cellStyle name="Notas 6 2 2 7" xfId="7290" xr:uid="{00000000-0005-0000-0000-0000C08E0000}"/>
    <cellStyle name="Notas 6 2 2 7 2" xfId="31900" xr:uid="{00000000-0005-0000-0000-0000C18E0000}"/>
    <cellStyle name="Notas 6 2 2 8" xfId="26011" xr:uid="{00000000-0005-0000-0000-0000C28E0000}"/>
    <cellStyle name="Notas 6 2 2 8 2" xfId="40264" xr:uid="{00000000-0005-0000-0000-0000C38E0000}"/>
    <cellStyle name="Notas 6 2 2 9" xfId="26949" xr:uid="{00000000-0005-0000-0000-0000C48E0000}"/>
    <cellStyle name="Notas 6 2 3" xfId="1386" xr:uid="{00000000-0005-0000-0000-0000C58E0000}"/>
    <cellStyle name="Notas 6 2 3 2" xfId="1750" xr:uid="{00000000-0005-0000-0000-0000C68E0000}"/>
    <cellStyle name="Notas 6 2 3 2 2" xfId="3414" xr:uid="{00000000-0005-0000-0000-0000C78E0000}"/>
    <cellStyle name="Notas 6 2 3 2 2 2" xfId="22298" xr:uid="{00000000-0005-0000-0000-0000C88E0000}"/>
    <cellStyle name="Notas 6 2 3 2 2 2 2" xfId="37278" xr:uid="{00000000-0005-0000-0000-0000C98E0000}"/>
    <cellStyle name="Notas 6 2 3 2 2 3" xfId="9396" xr:uid="{00000000-0005-0000-0000-0000CA8E0000}"/>
    <cellStyle name="Notas 6 2 3 2 2 3 2" xfId="33710" xr:uid="{00000000-0005-0000-0000-0000CB8E0000}"/>
    <cellStyle name="Notas 6 2 3 2 2 4" xfId="26674" xr:uid="{00000000-0005-0000-0000-0000CC8E0000}"/>
    <cellStyle name="Notas 6 2 3 2 2 4 2" xfId="40927" xr:uid="{00000000-0005-0000-0000-0000CD8E0000}"/>
    <cellStyle name="Notas 6 2 3 2 2 5" xfId="28772" xr:uid="{00000000-0005-0000-0000-0000CE8E0000}"/>
    <cellStyle name="Notas 6 2 3 2 3" xfId="20634" xr:uid="{00000000-0005-0000-0000-0000CF8E0000}"/>
    <cellStyle name="Notas 6 2 3 2 3 2" xfId="35870" xr:uid="{00000000-0005-0000-0000-0000D08E0000}"/>
    <cellStyle name="Notas 6 2 3 2 4" xfId="7740" xr:uid="{00000000-0005-0000-0000-0000D18E0000}"/>
    <cellStyle name="Notas 6 2 3 2 4 2" xfId="32310" xr:uid="{00000000-0005-0000-0000-0000D28E0000}"/>
    <cellStyle name="Notas 6 2 3 2 5" xfId="26266" xr:uid="{00000000-0005-0000-0000-0000D38E0000}"/>
    <cellStyle name="Notas 6 2 3 2 5 2" xfId="40519" xr:uid="{00000000-0005-0000-0000-0000D48E0000}"/>
    <cellStyle name="Notas 6 2 3 2 6" xfId="27364" xr:uid="{00000000-0005-0000-0000-0000D58E0000}"/>
    <cellStyle name="Notas 6 2 3 3" xfId="3050" xr:uid="{00000000-0005-0000-0000-0000D68E0000}"/>
    <cellStyle name="Notas 6 2 3 3 2" xfId="21934" xr:uid="{00000000-0005-0000-0000-0000D78E0000}"/>
    <cellStyle name="Notas 6 2 3 3 2 2" xfId="36946" xr:uid="{00000000-0005-0000-0000-0000D88E0000}"/>
    <cellStyle name="Notas 6 2 3 3 3" xfId="9036" xr:uid="{00000000-0005-0000-0000-0000D98E0000}"/>
    <cellStyle name="Notas 6 2 3 3 3 2" xfId="33382" xr:uid="{00000000-0005-0000-0000-0000DA8E0000}"/>
    <cellStyle name="Notas 6 2 3 3 4" xfId="26470" xr:uid="{00000000-0005-0000-0000-0000DB8E0000}"/>
    <cellStyle name="Notas 6 2 3 3 4 2" xfId="40723" xr:uid="{00000000-0005-0000-0000-0000DC8E0000}"/>
    <cellStyle name="Notas 6 2 3 3 5" xfId="28440" xr:uid="{00000000-0005-0000-0000-0000DD8E0000}"/>
    <cellStyle name="Notas 6 2 3 4" xfId="15728" xr:uid="{00000000-0005-0000-0000-0000DE8E0000}"/>
    <cellStyle name="Notas 6 2 3 5" xfId="20270" xr:uid="{00000000-0005-0000-0000-0000DF8E0000}"/>
    <cellStyle name="Notas 6 2 3 5 2" xfId="35538" xr:uid="{00000000-0005-0000-0000-0000E08E0000}"/>
    <cellStyle name="Notas 6 2 3 6" xfId="7380" xr:uid="{00000000-0005-0000-0000-0000E18E0000}"/>
    <cellStyle name="Notas 6 2 3 6 2" xfId="31982" xr:uid="{00000000-0005-0000-0000-0000E28E0000}"/>
    <cellStyle name="Notas 6 2 3 7" xfId="26062" xr:uid="{00000000-0005-0000-0000-0000E38E0000}"/>
    <cellStyle name="Notas 6 2 3 7 2" xfId="40315" xr:uid="{00000000-0005-0000-0000-0000E48E0000}"/>
    <cellStyle name="Notas 6 2 3 8" xfId="27032" xr:uid="{00000000-0005-0000-0000-0000E58E0000}"/>
    <cellStyle name="Notas 6 2 4" xfId="1568" xr:uid="{00000000-0005-0000-0000-0000E68E0000}"/>
    <cellStyle name="Notas 6 2 4 2" xfId="3232" xr:uid="{00000000-0005-0000-0000-0000E78E0000}"/>
    <cellStyle name="Notas 6 2 4 2 2" xfId="22116" xr:uid="{00000000-0005-0000-0000-0000E88E0000}"/>
    <cellStyle name="Notas 6 2 4 2 2 2" xfId="37112" xr:uid="{00000000-0005-0000-0000-0000E98E0000}"/>
    <cellStyle name="Notas 6 2 4 2 3" xfId="9216" xr:uid="{00000000-0005-0000-0000-0000EA8E0000}"/>
    <cellStyle name="Notas 6 2 4 2 3 2" xfId="33546" xr:uid="{00000000-0005-0000-0000-0000EB8E0000}"/>
    <cellStyle name="Notas 6 2 4 2 4" xfId="26572" xr:uid="{00000000-0005-0000-0000-0000EC8E0000}"/>
    <cellStyle name="Notas 6 2 4 2 4 2" xfId="40825" xr:uid="{00000000-0005-0000-0000-0000ED8E0000}"/>
    <cellStyle name="Notas 6 2 4 2 5" xfId="28606" xr:uid="{00000000-0005-0000-0000-0000EE8E0000}"/>
    <cellStyle name="Notas 6 2 4 3" xfId="20452" xr:uid="{00000000-0005-0000-0000-0000EF8E0000}"/>
    <cellStyle name="Notas 6 2 4 3 2" xfId="35704" xr:uid="{00000000-0005-0000-0000-0000F08E0000}"/>
    <cellStyle name="Notas 6 2 4 4" xfId="7560" xr:uid="{00000000-0005-0000-0000-0000F18E0000}"/>
    <cellStyle name="Notas 6 2 4 4 2" xfId="32146" xr:uid="{00000000-0005-0000-0000-0000F28E0000}"/>
    <cellStyle name="Notas 6 2 4 5" xfId="26164" xr:uid="{00000000-0005-0000-0000-0000F38E0000}"/>
    <cellStyle name="Notas 6 2 4 5 2" xfId="40417" xr:uid="{00000000-0005-0000-0000-0000F48E0000}"/>
    <cellStyle name="Notas 6 2 4 6" xfId="27198" xr:uid="{00000000-0005-0000-0000-0000F58E0000}"/>
    <cellStyle name="Notas 6 2 5" xfId="2868" xr:uid="{00000000-0005-0000-0000-0000F68E0000}"/>
    <cellStyle name="Notas 6 2 5 2" xfId="21752" xr:uid="{00000000-0005-0000-0000-0000F78E0000}"/>
    <cellStyle name="Notas 6 2 5 2 2" xfId="36780" xr:uid="{00000000-0005-0000-0000-0000F88E0000}"/>
    <cellStyle name="Notas 6 2 5 3" xfId="8856" xr:uid="{00000000-0005-0000-0000-0000F98E0000}"/>
    <cellStyle name="Notas 6 2 5 3 2" xfId="33218" xr:uid="{00000000-0005-0000-0000-0000FA8E0000}"/>
    <cellStyle name="Notas 6 2 5 4" xfId="26368" xr:uid="{00000000-0005-0000-0000-0000FB8E0000}"/>
    <cellStyle name="Notas 6 2 5 4 2" xfId="40621" xr:uid="{00000000-0005-0000-0000-0000FC8E0000}"/>
    <cellStyle name="Notas 6 2 5 5" xfId="28274" xr:uid="{00000000-0005-0000-0000-0000FD8E0000}"/>
    <cellStyle name="Notas 6 2 6" xfId="4609" xr:uid="{00000000-0005-0000-0000-0000FE8E0000}"/>
    <cellStyle name="Notas 6 2 6 2" xfId="23487" xr:uid="{00000000-0005-0000-0000-0000FF8E0000}"/>
    <cellStyle name="Notas 6 2 6 2 2" xfId="38244" xr:uid="{00000000-0005-0000-0000-0000008F0000}"/>
    <cellStyle name="Notas 6 2 6 3" xfId="10505" xr:uid="{00000000-0005-0000-0000-0000018F0000}"/>
    <cellStyle name="Notas 6 2 6 3 2" xfId="34613" xr:uid="{00000000-0005-0000-0000-0000028F0000}"/>
    <cellStyle name="Notas 6 2 6 4" xfId="26776" xr:uid="{00000000-0005-0000-0000-0000038F0000}"/>
    <cellStyle name="Notas 6 2 6 4 2" xfId="41029" xr:uid="{00000000-0005-0000-0000-0000048F0000}"/>
    <cellStyle name="Notas 6 2 6 5" xfId="29739" xr:uid="{00000000-0005-0000-0000-0000058F0000}"/>
    <cellStyle name="Notas 6 2 7" xfId="20088" xr:uid="{00000000-0005-0000-0000-0000068F0000}"/>
    <cellStyle name="Notas 6 2 7 2" xfId="35372" xr:uid="{00000000-0005-0000-0000-0000078F0000}"/>
    <cellStyle name="Notas 6 2 8" xfId="7200" xr:uid="{00000000-0005-0000-0000-0000088F0000}"/>
    <cellStyle name="Notas 6 2 8 2" xfId="31818" xr:uid="{00000000-0005-0000-0000-0000098F0000}"/>
    <cellStyle name="Notas 6 2 9" xfId="7110" xr:uid="{00000000-0005-0000-0000-00000A8F0000}"/>
    <cellStyle name="Notas 6 2 9 2" xfId="31736" xr:uid="{00000000-0005-0000-0000-00000B8F0000}"/>
    <cellStyle name="Notas 6 3" xfId="1294" xr:uid="{00000000-0005-0000-0000-00000C8F0000}"/>
    <cellStyle name="Notas 6 3 2" xfId="1476" xr:uid="{00000000-0005-0000-0000-00000D8F0000}"/>
    <cellStyle name="Notas 6 3 2 2" xfId="1840" xr:uid="{00000000-0005-0000-0000-00000E8F0000}"/>
    <cellStyle name="Notas 6 3 2 2 2" xfId="3504" xr:uid="{00000000-0005-0000-0000-00000F8F0000}"/>
    <cellStyle name="Notas 6 3 2 2 2 2" xfId="22388" xr:uid="{00000000-0005-0000-0000-0000108F0000}"/>
    <cellStyle name="Notas 6 3 2 2 2 2 2" xfId="37360" xr:uid="{00000000-0005-0000-0000-0000118F0000}"/>
    <cellStyle name="Notas 6 3 2 2 2 3" xfId="9485" xr:uid="{00000000-0005-0000-0000-0000128F0000}"/>
    <cellStyle name="Notas 6 3 2 2 2 3 2" xfId="33791" xr:uid="{00000000-0005-0000-0000-0000138F0000}"/>
    <cellStyle name="Notas 6 3 2 2 2 4" xfId="26724" xr:uid="{00000000-0005-0000-0000-0000148F0000}"/>
    <cellStyle name="Notas 6 3 2 2 2 4 2" xfId="40977" xr:uid="{00000000-0005-0000-0000-0000158F0000}"/>
    <cellStyle name="Notas 6 3 2 2 2 5" xfId="28854" xr:uid="{00000000-0005-0000-0000-0000168F0000}"/>
    <cellStyle name="Notas 6 3 2 2 3" xfId="20724" xr:uid="{00000000-0005-0000-0000-0000178F0000}"/>
    <cellStyle name="Notas 6 3 2 2 3 2" xfId="35952" xr:uid="{00000000-0005-0000-0000-0000188F0000}"/>
    <cellStyle name="Notas 6 3 2 2 4" xfId="7829" xr:uid="{00000000-0005-0000-0000-0000198F0000}"/>
    <cellStyle name="Notas 6 3 2 2 4 2" xfId="32391" xr:uid="{00000000-0005-0000-0000-00001A8F0000}"/>
    <cellStyle name="Notas 6 3 2 2 5" xfId="26316" xr:uid="{00000000-0005-0000-0000-00001B8F0000}"/>
    <cellStyle name="Notas 6 3 2 2 5 2" xfId="40569" xr:uid="{00000000-0005-0000-0000-00001C8F0000}"/>
    <cellStyle name="Notas 6 3 2 2 6" xfId="27446" xr:uid="{00000000-0005-0000-0000-00001D8F0000}"/>
    <cellStyle name="Notas 6 3 2 3" xfId="3140" xr:uid="{00000000-0005-0000-0000-00001E8F0000}"/>
    <cellStyle name="Notas 6 3 2 3 2" xfId="22024" xr:uid="{00000000-0005-0000-0000-00001F8F0000}"/>
    <cellStyle name="Notas 6 3 2 3 2 2" xfId="37028" xr:uid="{00000000-0005-0000-0000-0000208F0000}"/>
    <cellStyle name="Notas 6 3 2 3 3" xfId="9125" xr:uid="{00000000-0005-0000-0000-0000218F0000}"/>
    <cellStyle name="Notas 6 3 2 3 3 2" xfId="33463" xr:uid="{00000000-0005-0000-0000-0000228F0000}"/>
    <cellStyle name="Notas 6 3 2 3 4" xfId="26520" xr:uid="{00000000-0005-0000-0000-0000238F0000}"/>
    <cellStyle name="Notas 6 3 2 3 4 2" xfId="40773" xr:uid="{00000000-0005-0000-0000-0000248F0000}"/>
    <cellStyle name="Notas 6 3 2 3 5" xfId="28522" xr:uid="{00000000-0005-0000-0000-0000258F0000}"/>
    <cellStyle name="Notas 6 3 2 4" xfId="20360" xr:uid="{00000000-0005-0000-0000-0000268F0000}"/>
    <cellStyle name="Notas 6 3 2 4 2" xfId="35620" xr:uid="{00000000-0005-0000-0000-0000278F0000}"/>
    <cellStyle name="Notas 6 3 2 5" xfId="7469" xr:uid="{00000000-0005-0000-0000-0000288F0000}"/>
    <cellStyle name="Notas 6 3 2 5 2" xfId="32063" xr:uid="{00000000-0005-0000-0000-0000298F0000}"/>
    <cellStyle name="Notas 6 3 2 6" xfId="26112" xr:uid="{00000000-0005-0000-0000-00002A8F0000}"/>
    <cellStyle name="Notas 6 3 2 6 2" xfId="40365" xr:uid="{00000000-0005-0000-0000-00002B8F0000}"/>
    <cellStyle name="Notas 6 3 2 7" xfId="27114" xr:uid="{00000000-0005-0000-0000-00002C8F0000}"/>
    <cellStyle name="Notas 6 3 3" xfId="1658" xr:uid="{00000000-0005-0000-0000-00002D8F0000}"/>
    <cellStyle name="Notas 6 3 3 2" xfId="3322" xr:uid="{00000000-0005-0000-0000-00002E8F0000}"/>
    <cellStyle name="Notas 6 3 3 2 2" xfId="22206" xr:uid="{00000000-0005-0000-0000-00002F8F0000}"/>
    <cellStyle name="Notas 6 3 3 2 2 2" xfId="37194" xr:uid="{00000000-0005-0000-0000-0000308F0000}"/>
    <cellStyle name="Notas 6 3 3 2 3" xfId="9305" xr:uid="{00000000-0005-0000-0000-0000318F0000}"/>
    <cellStyle name="Notas 6 3 3 2 3 2" xfId="33627" xr:uid="{00000000-0005-0000-0000-0000328F0000}"/>
    <cellStyle name="Notas 6 3 3 2 4" xfId="26622" xr:uid="{00000000-0005-0000-0000-0000338F0000}"/>
    <cellStyle name="Notas 6 3 3 2 4 2" xfId="40875" xr:uid="{00000000-0005-0000-0000-0000348F0000}"/>
    <cellStyle name="Notas 6 3 3 2 5" xfId="28688" xr:uid="{00000000-0005-0000-0000-0000358F0000}"/>
    <cellStyle name="Notas 6 3 3 3" xfId="20542" xr:uid="{00000000-0005-0000-0000-0000368F0000}"/>
    <cellStyle name="Notas 6 3 3 3 2" xfId="35786" xr:uid="{00000000-0005-0000-0000-0000378F0000}"/>
    <cellStyle name="Notas 6 3 3 4" xfId="7649" xr:uid="{00000000-0005-0000-0000-0000388F0000}"/>
    <cellStyle name="Notas 6 3 3 4 2" xfId="32227" xr:uid="{00000000-0005-0000-0000-0000398F0000}"/>
    <cellStyle name="Notas 6 3 3 5" xfId="26214" xr:uid="{00000000-0005-0000-0000-00003A8F0000}"/>
    <cellStyle name="Notas 6 3 3 5 2" xfId="40467" xr:uid="{00000000-0005-0000-0000-00003B8F0000}"/>
    <cellStyle name="Notas 6 3 3 6" xfId="27280" xr:uid="{00000000-0005-0000-0000-00003C8F0000}"/>
    <cellStyle name="Notas 6 3 4" xfId="2958" xr:uid="{00000000-0005-0000-0000-00003D8F0000}"/>
    <cellStyle name="Notas 6 3 4 2" xfId="21842" xr:uid="{00000000-0005-0000-0000-00003E8F0000}"/>
    <cellStyle name="Notas 6 3 4 2 2" xfId="36862" xr:uid="{00000000-0005-0000-0000-00003F8F0000}"/>
    <cellStyle name="Notas 6 3 4 3" xfId="8945" xr:uid="{00000000-0005-0000-0000-0000408F0000}"/>
    <cellStyle name="Notas 6 3 4 3 2" xfId="33299" xr:uid="{00000000-0005-0000-0000-0000418F0000}"/>
    <cellStyle name="Notas 6 3 4 4" xfId="26418" xr:uid="{00000000-0005-0000-0000-0000428F0000}"/>
    <cellStyle name="Notas 6 3 4 4 2" xfId="40671" xr:uid="{00000000-0005-0000-0000-0000438F0000}"/>
    <cellStyle name="Notas 6 3 4 5" xfId="28356" xr:uid="{00000000-0005-0000-0000-0000448F0000}"/>
    <cellStyle name="Notas 6 3 5" xfId="18931" xr:uid="{00000000-0005-0000-0000-0000458F0000}"/>
    <cellStyle name="Notas 6 3 6" xfId="20178" xr:uid="{00000000-0005-0000-0000-0000468F0000}"/>
    <cellStyle name="Notas 6 3 6 2" xfId="35454" xr:uid="{00000000-0005-0000-0000-0000478F0000}"/>
    <cellStyle name="Notas 6 3 7" xfId="7289" xr:uid="{00000000-0005-0000-0000-0000488F0000}"/>
    <cellStyle name="Notas 6 3 7 2" xfId="31899" xr:uid="{00000000-0005-0000-0000-0000498F0000}"/>
    <cellStyle name="Notas 6 3 8" xfId="26010" xr:uid="{00000000-0005-0000-0000-00004A8F0000}"/>
    <cellStyle name="Notas 6 3 8 2" xfId="40263" xr:uid="{00000000-0005-0000-0000-00004B8F0000}"/>
    <cellStyle name="Notas 6 3 9" xfId="26948" xr:uid="{00000000-0005-0000-0000-00004C8F0000}"/>
    <cellStyle name="Notas 6 4" xfId="1385" xr:uid="{00000000-0005-0000-0000-00004D8F0000}"/>
    <cellStyle name="Notas 6 4 2" xfId="1749" xr:uid="{00000000-0005-0000-0000-00004E8F0000}"/>
    <cellStyle name="Notas 6 4 2 2" xfId="3413" xr:uid="{00000000-0005-0000-0000-00004F8F0000}"/>
    <cellStyle name="Notas 6 4 2 2 2" xfId="22297" xr:uid="{00000000-0005-0000-0000-0000508F0000}"/>
    <cellStyle name="Notas 6 4 2 2 2 2" xfId="37277" xr:uid="{00000000-0005-0000-0000-0000518F0000}"/>
    <cellStyle name="Notas 6 4 2 2 3" xfId="9395" xr:uid="{00000000-0005-0000-0000-0000528F0000}"/>
    <cellStyle name="Notas 6 4 2 2 3 2" xfId="33709" xr:uid="{00000000-0005-0000-0000-0000538F0000}"/>
    <cellStyle name="Notas 6 4 2 2 4" xfId="26673" xr:uid="{00000000-0005-0000-0000-0000548F0000}"/>
    <cellStyle name="Notas 6 4 2 2 4 2" xfId="40926" xr:uid="{00000000-0005-0000-0000-0000558F0000}"/>
    <cellStyle name="Notas 6 4 2 2 5" xfId="28771" xr:uid="{00000000-0005-0000-0000-0000568F0000}"/>
    <cellStyle name="Notas 6 4 2 3" xfId="20633" xr:uid="{00000000-0005-0000-0000-0000578F0000}"/>
    <cellStyle name="Notas 6 4 2 3 2" xfId="35869" xr:uid="{00000000-0005-0000-0000-0000588F0000}"/>
    <cellStyle name="Notas 6 4 2 4" xfId="7739" xr:uid="{00000000-0005-0000-0000-0000598F0000}"/>
    <cellStyle name="Notas 6 4 2 4 2" xfId="32309" xr:uid="{00000000-0005-0000-0000-00005A8F0000}"/>
    <cellStyle name="Notas 6 4 2 5" xfId="26265" xr:uid="{00000000-0005-0000-0000-00005B8F0000}"/>
    <cellStyle name="Notas 6 4 2 5 2" xfId="40518" xr:uid="{00000000-0005-0000-0000-00005C8F0000}"/>
    <cellStyle name="Notas 6 4 2 6" xfId="27363" xr:uid="{00000000-0005-0000-0000-00005D8F0000}"/>
    <cellStyle name="Notas 6 4 3" xfId="3049" xr:uid="{00000000-0005-0000-0000-00005E8F0000}"/>
    <cellStyle name="Notas 6 4 3 2" xfId="21933" xr:uid="{00000000-0005-0000-0000-00005F8F0000}"/>
    <cellStyle name="Notas 6 4 3 2 2" xfId="36945" xr:uid="{00000000-0005-0000-0000-0000608F0000}"/>
    <cellStyle name="Notas 6 4 3 3" xfId="9035" xr:uid="{00000000-0005-0000-0000-0000618F0000}"/>
    <cellStyle name="Notas 6 4 3 3 2" xfId="33381" xr:uid="{00000000-0005-0000-0000-0000628F0000}"/>
    <cellStyle name="Notas 6 4 3 4" xfId="26469" xr:uid="{00000000-0005-0000-0000-0000638F0000}"/>
    <cellStyle name="Notas 6 4 3 4 2" xfId="40722" xr:uid="{00000000-0005-0000-0000-0000648F0000}"/>
    <cellStyle name="Notas 6 4 3 5" xfId="28439" xr:uid="{00000000-0005-0000-0000-0000658F0000}"/>
    <cellStyle name="Notas 6 4 4" xfId="15727" xr:uid="{00000000-0005-0000-0000-0000668F0000}"/>
    <cellStyle name="Notas 6 4 5" xfId="20269" xr:uid="{00000000-0005-0000-0000-0000678F0000}"/>
    <cellStyle name="Notas 6 4 5 2" xfId="35537" xr:uid="{00000000-0005-0000-0000-0000688F0000}"/>
    <cellStyle name="Notas 6 4 6" xfId="7379" xr:uid="{00000000-0005-0000-0000-0000698F0000}"/>
    <cellStyle name="Notas 6 4 6 2" xfId="31981" xr:uid="{00000000-0005-0000-0000-00006A8F0000}"/>
    <cellStyle name="Notas 6 4 7" xfId="26061" xr:uid="{00000000-0005-0000-0000-00006B8F0000}"/>
    <cellStyle name="Notas 6 4 7 2" xfId="40314" xr:uid="{00000000-0005-0000-0000-00006C8F0000}"/>
    <cellStyle name="Notas 6 4 8" xfId="27031" xr:uid="{00000000-0005-0000-0000-00006D8F0000}"/>
    <cellStyle name="Notas 6 5" xfId="1567" xr:uid="{00000000-0005-0000-0000-00006E8F0000}"/>
    <cellStyle name="Notas 6 5 2" xfId="3231" xr:uid="{00000000-0005-0000-0000-00006F8F0000}"/>
    <cellStyle name="Notas 6 5 2 2" xfId="22115" xr:uid="{00000000-0005-0000-0000-0000708F0000}"/>
    <cellStyle name="Notas 6 5 2 2 2" xfId="37111" xr:uid="{00000000-0005-0000-0000-0000718F0000}"/>
    <cellStyle name="Notas 6 5 2 3" xfId="9215" xr:uid="{00000000-0005-0000-0000-0000728F0000}"/>
    <cellStyle name="Notas 6 5 2 3 2" xfId="33545" xr:uid="{00000000-0005-0000-0000-0000738F0000}"/>
    <cellStyle name="Notas 6 5 2 4" xfId="26571" xr:uid="{00000000-0005-0000-0000-0000748F0000}"/>
    <cellStyle name="Notas 6 5 2 4 2" xfId="40824" xr:uid="{00000000-0005-0000-0000-0000758F0000}"/>
    <cellStyle name="Notas 6 5 2 5" xfId="28605" xr:uid="{00000000-0005-0000-0000-0000768F0000}"/>
    <cellStyle name="Notas 6 5 3" xfId="20451" xr:uid="{00000000-0005-0000-0000-0000778F0000}"/>
    <cellStyle name="Notas 6 5 3 2" xfId="35703" xr:uid="{00000000-0005-0000-0000-0000788F0000}"/>
    <cellStyle name="Notas 6 5 4" xfId="7559" xr:uid="{00000000-0005-0000-0000-0000798F0000}"/>
    <cellStyle name="Notas 6 5 4 2" xfId="32145" xr:uid="{00000000-0005-0000-0000-00007A8F0000}"/>
    <cellStyle name="Notas 6 5 5" xfId="26163" xr:uid="{00000000-0005-0000-0000-00007B8F0000}"/>
    <cellStyle name="Notas 6 5 5 2" xfId="40416" xr:uid="{00000000-0005-0000-0000-00007C8F0000}"/>
    <cellStyle name="Notas 6 5 6" xfId="27197" xr:uid="{00000000-0005-0000-0000-00007D8F0000}"/>
    <cellStyle name="Notas 6 6" xfId="2867" xr:uid="{00000000-0005-0000-0000-00007E8F0000}"/>
    <cellStyle name="Notas 6 6 2" xfId="21751" xr:uid="{00000000-0005-0000-0000-00007F8F0000}"/>
    <cellStyle name="Notas 6 6 2 2" xfId="36779" xr:uid="{00000000-0005-0000-0000-0000808F0000}"/>
    <cellStyle name="Notas 6 6 3" xfId="8855" xr:uid="{00000000-0005-0000-0000-0000818F0000}"/>
    <cellStyle name="Notas 6 6 3 2" xfId="33217" xr:uid="{00000000-0005-0000-0000-0000828F0000}"/>
    <cellStyle name="Notas 6 6 4" xfId="26367" xr:uid="{00000000-0005-0000-0000-0000838F0000}"/>
    <cellStyle name="Notas 6 6 4 2" xfId="40620" xr:uid="{00000000-0005-0000-0000-0000848F0000}"/>
    <cellStyle name="Notas 6 6 5" xfId="28273" xr:uid="{00000000-0005-0000-0000-0000858F0000}"/>
    <cellStyle name="Notas 6 7" xfId="4608" xr:uid="{00000000-0005-0000-0000-0000868F0000}"/>
    <cellStyle name="Notas 6 7 2" xfId="23486" xr:uid="{00000000-0005-0000-0000-0000878F0000}"/>
    <cellStyle name="Notas 6 7 2 2" xfId="38243" xr:uid="{00000000-0005-0000-0000-0000888F0000}"/>
    <cellStyle name="Notas 6 7 3" xfId="10504" xr:uid="{00000000-0005-0000-0000-0000898F0000}"/>
    <cellStyle name="Notas 6 7 3 2" xfId="34612" xr:uid="{00000000-0005-0000-0000-00008A8F0000}"/>
    <cellStyle name="Notas 6 7 4" xfId="26775" xr:uid="{00000000-0005-0000-0000-00008B8F0000}"/>
    <cellStyle name="Notas 6 7 4 2" xfId="41028" xr:uid="{00000000-0005-0000-0000-00008C8F0000}"/>
    <cellStyle name="Notas 6 7 5" xfId="29738" xr:uid="{00000000-0005-0000-0000-00008D8F0000}"/>
    <cellStyle name="Notas 6 8" xfId="20087" xr:uid="{00000000-0005-0000-0000-00008E8F0000}"/>
    <cellStyle name="Notas 6 8 2" xfId="35371" xr:uid="{00000000-0005-0000-0000-00008F8F0000}"/>
    <cellStyle name="Notas 6 9" xfId="7199" xr:uid="{00000000-0005-0000-0000-0000908F0000}"/>
    <cellStyle name="Notas 6 9 2" xfId="31817" xr:uid="{00000000-0005-0000-0000-0000918F0000}"/>
    <cellStyle name="Notas 7" xfId="1143" xr:uid="{00000000-0005-0000-0000-0000928F0000}"/>
    <cellStyle name="Notas 7 10" xfId="7109" xr:uid="{00000000-0005-0000-0000-0000938F0000}"/>
    <cellStyle name="Notas 7 10 2" xfId="31735" xr:uid="{00000000-0005-0000-0000-0000948F0000}"/>
    <cellStyle name="Notas 7 11" xfId="26867" xr:uid="{00000000-0005-0000-0000-0000958F0000}"/>
    <cellStyle name="Notas 7 2" xfId="1144" xr:uid="{00000000-0005-0000-0000-0000968F0000}"/>
    <cellStyle name="Notas 7 2 10" xfId="26868" xr:uid="{00000000-0005-0000-0000-0000978F0000}"/>
    <cellStyle name="Notas 7 2 2" xfId="1297" xr:uid="{00000000-0005-0000-0000-0000988F0000}"/>
    <cellStyle name="Notas 7 2 2 2" xfId="1479" xr:uid="{00000000-0005-0000-0000-0000998F0000}"/>
    <cellStyle name="Notas 7 2 2 2 2" xfId="1843" xr:uid="{00000000-0005-0000-0000-00009A8F0000}"/>
    <cellStyle name="Notas 7 2 2 2 2 2" xfId="3507" xr:uid="{00000000-0005-0000-0000-00009B8F0000}"/>
    <cellStyle name="Notas 7 2 2 2 2 2 2" xfId="22391" xr:uid="{00000000-0005-0000-0000-00009C8F0000}"/>
    <cellStyle name="Notas 7 2 2 2 2 2 2 2" xfId="37363" xr:uid="{00000000-0005-0000-0000-00009D8F0000}"/>
    <cellStyle name="Notas 7 2 2 2 2 2 3" xfId="9488" xr:uid="{00000000-0005-0000-0000-00009E8F0000}"/>
    <cellStyle name="Notas 7 2 2 2 2 2 3 2" xfId="33794" xr:uid="{00000000-0005-0000-0000-00009F8F0000}"/>
    <cellStyle name="Notas 7 2 2 2 2 2 4" xfId="26727" xr:uid="{00000000-0005-0000-0000-0000A08F0000}"/>
    <cellStyle name="Notas 7 2 2 2 2 2 4 2" xfId="40980" xr:uid="{00000000-0005-0000-0000-0000A18F0000}"/>
    <cellStyle name="Notas 7 2 2 2 2 2 5" xfId="28857" xr:uid="{00000000-0005-0000-0000-0000A28F0000}"/>
    <cellStyle name="Notas 7 2 2 2 2 3" xfId="20727" xr:uid="{00000000-0005-0000-0000-0000A38F0000}"/>
    <cellStyle name="Notas 7 2 2 2 2 3 2" xfId="35955" xr:uid="{00000000-0005-0000-0000-0000A48F0000}"/>
    <cellStyle name="Notas 7 2 2 2 2 4" xfId="7832" xr:uid="{00000000-0005-0000-0000-0000A58F0000}"/>
    <cellStyle name="Notas 7 2 2 2 2 4 2" xfId="32394" xr:uid="{00000000-0005-0000-0000-0000A68F0000}"/>
    <cellStyle name="Notas 7 2 2 2 2 5" xfId="26319" xr:uid="{00000000-0005-0000-0000-0000A78F0000}"/>
    <cellStyle name="Notas 7 2 2 2 2 5 2" xfId="40572" xr:uid="{00000000-0005-0000-0000-0000A88F0000}"/>
    <cellStyle name="Notas 7 2 2 2 2 6" xfId="27449" xr:uid="{00000000-0005-0000-0000-0000A98F0000}"/>
    <cellStyle name="Notas 7 2 2 2 3" xfId="3143" xr:uid="{00000000-0005-0000-0000-0000AA8F0000}"/>
    <cellStyle name="Notas 7 2 2 2 3 2" xfId="22027" xr:uid="{00000000-0005-0000-0000-0000AB8F0000}"/>
    <cellStyle name="Notas 7 2 2 2 3 2 2" xfId="37031" xr:uid="{00000000-0005-0000-0000-0000AC8F0000}"/>
    <cellStyle name="Notas 7 2 2 2 3 3" xfId="9128" xr:uid="{00000000-0005-0000-0000-0000AD8F0000}"/>
    <cellStyle name="Notas 7 2 2 2 3 3 2" xfId="33466" xr:uid="{00000000-0005-0000-0000-0000AE8F0000}"/>
    <cellStyle name="Notas 7 2 2 2 3 4" xfId="26523" xr:uid="{00000000-0005-0000-0000-0000AF8F0000}"/>
    <cellStyle name="Notas 7 2 2 2 3 4 2" xfId="40776" xr:uid="{00000000-0005-0000-0000-0000B08F0000}"/>
    <cellStyle name="Notas 7 2 2 2 3 5" xfId="28525" xr:uid="{00000000-0005-0000-0000-0000B18F0000}"/>
    <cellStyle name="Notas 7 2 2 2 4" xfId="20363" xr:uid="{00000000-0005-0000-0000-0000B28F0000}"/>
    <cellStyle name="Notas 7 2 2 2 4 2" xfId="35623" xr:uid="{00000000-0005-0000-0000-0000B38F0000}"/>
    <cellStyle name="Notas 7 2 2 2 5" xfId="7472" xr:uid="{00000000-0005-0000-0000-0000B48F0000}"/>
    <cellStyle name="Notas 7 2 2 2 5 2" xfId="32066" xr:uid="{00000000-0005-0000-0000-0000B58F0000}"/>
    <cellStyle name="Notas 7 2 2 2 6" xfId="26115" xr:uid="{00000000-0005-0000-0000-0000B68F0000}"/>
    <cellStyle name="Notas 7 2 2 2 6 2" xfId="40368" xr:uid="{00000000-0005-0000-0000-0000B78F0000}"/>
    <cellStyle name="Notas 7 2 2 2 7" xfId="27117" xr:uid="{00000000-0005-0000-0000-0000B88F0000}"/>
    <cellStyle name="Notas 7 2 2 3" xfId="1661" xr:uid="{00000000-0005-0000-0000-0000B98F0000}"/>
    <cellStyle name="Notas 7 2 2 3 2" xfId="3325" xr:uid="{00000000-0005-0000-0000-0000BA8F0000}"/>
    <cellStyle name="Notas 7 2 2 3 2 2" xfId="22209" xr:uid="{00000000-0005-0000-0000-0000BB8F0000}"/>
    <cellStyle name="Notas 7 2 2 3 2 2 2" xfId="37197" xr:uid="{00000000-0005-0000-0000-0000BC8F0000}"/>
    <cellStyle name="Notas 7 2 2 3 2 3" xfId="9308" xr:uid="{00000000-0005-0000-0000-0000BD8F0000}"/>
    <cellStyle name="Notas 7 2 2 3 2 3 2" xfId="33630" xr:uid="{00000000-0005-0000-0000-0000BE8F0000}"/>
    <cellStyle name="Notas 7 2 2 3 2 4" xfId="26625" xr:uid="{00000000-0005-0000-0000-0000BF8F0000}"/>
    <cellStyle name="Notas 7 2 2 3 2 4 2" xfId="40878" xr:uid="{00000000-0005-0000-0000-0000C08F0000}"/>
    <cellStyle name="Notas 7 2 2 3 2 5" xfId="28691" xr:uid="{00000000-0005-0000-0000-0000C18F0000}"/>
    <cellStyle name="Notas 7 2 2 3 3" xfId="20545" xr:uid="{00000000-0005-0000-0000-0000C28F0000}"/>
    <cellStyle name="Notas 7 2 2 3 3 2" xfId="35789" xr:uid="{00000000-0005-0000-0000-0000C38F0000}"/>
    <cellStyle name="Notas 7 2 2 3 4" xfId="7652" xr:uid="{00000000-0005-0000-0000-0000C48F0000}"/>
    <cellStyle name="Notas 7 2 2 3 4 2" xfId="32230" xr:uid="{00000000-0005-0000-0000-0000C58F0000}"/>
    <cellStyle name="Notas 7 2 2 3 5" xfId="26217" xr:uid="{00000000-0005-0000-0000-0000C68F0000}"/>
    <cellStyle name="Notas 7 2 2 3 5 2" xfId="40470" xr:uid="{00000000-0005-0000-0000-0000C78F0000}"/>
    <cellStyle name="Notas 7 2 2 3 6" xfId="27283" xr:uid="{00000000-0005-0000-0000-0000C88F0000}"/>
    <cellStyle name="Notas 7 2 2 4" xfId="2961" xr:uid="{00000000-0005-0000-0000-0000C98F0000}"/>
    <cellStyle name="Notas 7 2 2 4 2" xfId="21845" xr:uid="{00000000-0005-0000-0000-0000CA8F0000}"/>
    <cellStyle name="Notas 7 2 2 4 2 2" xfId="36865" xr:uid="{00000000-0005-0000-0000-0000CB8F0000}"/>
    <cellStyle name="Notas 7 2 2 4 3" xfId="8948" xr:uid="{00000000-0005-0000-0000-0000CC8F0000}"/>
    <cellStyle name="Notas 7 2 2 4 3 2" xfId="33302" xr:uid="{00000000-0005-0000-0000-0000CD8F0000}"/>
    <cellStyle name="Notas 7 2 2 4 4" xfId="26421" xr:uid="{00000000-0005-0000-0000-0000CE8F0000}"/>
    <cellStyle name="Notas 7 2 2 4 4 2" xfId="40674" xr:uid="{00000000-0005-0000-0000-0000CF8F0000}"/>
    <cellStyle name="Notas 7 2 2 4 5" xfId="28359" xr:uid="{00000000-0005-0000-0000-0000D08F0000}"/>
    <cellStyle name="Notas 7 2 2 5" xfId="18934" xr:uid="{00000000-0005-0000-0000-0000D18F0000}"/>
    <cellStyle name="Notas 7 2 2 6" xfId="20181" xr:uid="{00000000-0005-0000-0000-0000D28F0000}"/>
    <cellStyle name="Notas 7 2 2 6 2" xfId="35457" xr:uid="{00000000-0005-0000-0000-0000D38F0000}"/>
    <cellStyle name="Notas 7 2 2 7" xfId="7292" xr:uid="{00000000-0005-0000-0000-0000D48F0000}"/>
    <cellStyle name="Notas 7 2 2 7 2" xfId="31902" xr:uid="{00000000-0005-0000-0000-0000D58F0000}"/>
    <cellStyle name="Notas 7 2 2 8" xfId="26013" xr:uid="{00000000-0005-0000-0000-0000D68F0000}"/>
    <cellStyle name="Notas 7 2 2 8 2" xfId="40266" xr:uid="{00000000-0005-0000-0000-0000D78F0000}"/>
    <cellStyle name="Notas 7 2 2 9" xfId="26951" xr:uid="{00000000-0005-0000-0000-0000D88F0000}"/>
    <cellStyle name="Notas 7 2 3" xfId="1388" xr:uid="{00000000-0005-0000-0000-0000D98F0000}"/>
    <cellStyle name="Notas 7 2 3 2" xfId="1752" xr:uid="{00000000-0005-0000-0000-0000DA8F0000}"/>
    <cellStyle name="Notas 7 2 3 2 2" xfId="3416" xr:uid="{00000000-0005-0000-0000-0000DB8F0000}"/>
    <cellStyle name="Notas 7 2 3 2 2 2" xfId="22300" xr:uid="{00000000-0005-0000-0000-0000DC8F0000}"/>
    <cellStyle name="Notas 7 2 3 2 2 2 2" xfId="37280" xr:uid="{00000000-0005-0000-0000-0000DD8F0000}"/>
    <cellStyle name="Notas 7 2 3 2 2 3" xfId="9398" xr:uid="{00000000-0005-0000-0000-0000DE8F0000}"/>
    <cellStyle name="Notas 7 2 3 2 2 3 2" xfId="33712" xr:uid="{00000000-0005-0000-0000-0000DF8F0000}"/>
    <cellStyle name="Notas 7 2 3 2 2 4" xfId="26676" xr:uid="{00000000-0005-0000-0000-0000E08F0000}"/>
    <cellStyle name="Notas 7 2 3 2 2 4 2" xfId="40929" xr:uid="{00000000-0005-0000-0000-0000E18F0000}"/>
    <cellStyle name="Notas 7 2 3 2 2 5" xfId="28774" xr:uid="{00000000-0005-0000-0000-0000E28F0000}"/>
    <cellStyle name="Notas 7 2 3 2 3" xfId="20636" xr:uid="{00000000-0005-0000-0000-0000E38F0000}"/>
    <cellStyle name="Notas 7 2 3 2 3 2" xfId="35872" xr:uid="{00000000-0005-0000-0000-0000E48F0000}"/>
    <cellStyle name="Notas 7 2 3 2 4" xfId="7742" xr:uid="{00000000-0005-0000-0000-0000E58F0000}"/>
    <cellStyle name="Notas 7 2 3 2 4 2" xfId="32312" xr:uid="{00000000-0005-0000-0000-0000E68F0000}"/>
    <cellStyle name="Notas 7 2 3 2 5" xfId="26268" xr:uid="{00000000-0005-0000-0000-0000E78F0000}"/>
    <cellStyle name="Notas 7 2 3 2 5 2" xfId="40521" xr:uid="{00000000-0005-0000-0000-0000E88F0000}"/>
    <cellStyle name="Notas 7 2 3 2 6" xfId="27366" xr:uid="{00000000-0005-0000-0000-0000E98F0000}"/>
    <cellStyle name="Notas 7 2 3 3" xfId="3052" xr:uid="{00000000-0005-0000-0000-0000EA8F0000}"/>
    <cellStyle name="Notas 7 2 3 3 2" xfId="21936" xr:uid="{00000000-0005-0000-0000-0000EB8F0000}"/>
    <cellStyle name="Notas 7 2 3 3 2 2" xfId="36948" xr:uid="{00000000-0005-0000-0000-0000EC8F0000}"/>
    <cellStyle name="Notas 7 2 3 3 3" xfId="9038" xr:uid="{00000000-0005-0000-0000-0000ED8F0000}"/>
    <cellStyle name="Notas 7 2 3 3 3 2" xfId="33384" xr:uid="{00000000-0005-0000-0000-0000EE8F0000}"/>
    <cellStyle name="Notas 7 2 3 3 4" xfId="26472" xr:uid="{00000000-0005-0000-0000-0000EF8F0000}"/>
    <cellStyle name="Notas 7 2 3 3 4 2" xfId="40725" xr:uid="{00000000-0005-0000-0000-0000F08F0000}"/>
    <cellStyle name="Notas 7 2 3 3 5" xfId="28442" xr:uid="{00000000-0005-0000-0000-0000F18F0000}"/>
    <cellStyle name="Notas 7 2 3 4" xfId="15730" xr:uid="{00000000-0005-0000-0000-0000F28F0000}"/>
    <cellStyle name="Notas 7 2 3 5" xfId="20272" xr:uid="{00000000-0005-0000-0000-0000F38F0000}"/>
    <cellStyle name="Notas 7 2 3 5 2" xfId="35540" xr:uid="{00000000-0005-0000-0000-0000F48F0000}"/>
    <cellStyle name="Notas 7 2 3 6" xfId="7382" xr:uid="{00000000-0005-0000-0000-0000F58F0000}"/>
    <cellStyle name="Notas 7 2 3 6 2" xfId="31984" xr:uid="{00000000-0005-0000-0000-0000F68F0000}"/>
    <cellStyle name="Notas 7 2 3 7" xfId="26064" xr:uid="{00000000-0005-0000-0000-0000F78F0000}"/>
    <cellStyle name="Notas 7 2 3 7 2" xfId="40317" xr:uid="{00000000-0005-0000-0000-0000F88F0000}"/>
    <cellStyle name="Notas 7 2 3 8" xfId="27034" xr:uid="{00000000-0005-0000-0000-0000F98F0000}"/>
    <cellStyle name="Notas 7 2 4" xfId="1570" xr:uid="{00000000-0005-0000-0000-0000FA8F0000}"/>
    <cellStyle name="Notas 7 2 4 2" xfId="3234" xr:uid="{00000000-0005-0000-0000-0000FB8F0000}"/>
    <cellStyle name="Notas 7 2 4 2 2" xfId="22118" xr:uid="{00000000-0005-0000-0000-0000FC8F0000}"/>
    <cellStyle name="Notas 7 2 4 2 2 2" xfId="37114" xr:uid="{00000000-0005-0000-0000-0000FD8F0000}"/>
    <cellStyle name="Notas 7 2 4 2 3" xfId="9218" xr:uid="{00000000-0005-0000-0000-0000FE8F0000}"/>
    <cellStyle name="Notas 7 2 4 2 3 2" xfId="33548" xr:uid="{00000000-0005-0000-0000-0000FF8F0000}"/>
    <cellStyle name="Notas 7 2 4 2 4" xfId="26574" xr:uid="{00000000-0005-0000-0000-000000900000}"/>
    <cellStyle name="Notas 7 2 4 2 4 2" xfId="40827" xr:uid="{00000000-0005-0000-0000-000001900000}"/>
    <cellStyle name="Notas 7 2 4 2 5" xfId="28608" xr:uid="{00000000-0005-0000-0000-000002900000}"/>
    <cellStyle name="Notas 7 2 4 3" xfId="20454" xr:uid="{00000000-0005-0000-0000-000003900000}"/>
    <cellStyle name="Notas 7 2 4 3 2" xfId="35706" xr:uid="{00000000-0005-0000-0000-000004900000}"/>
    <cellStyle name="Notas 7 2 4 4" xfId="7562" xr:uid="{00000000-0005-0000-0000-000005900000}"/>
    <cellStyle name="Notas 7 2 4 4 2" xfId="32148" xr:uid="{00000000-0005-0000-0000-000006900000}"/>
    <cellStyle name="Notas 7 2 4 5" xfId="26166" xr:uid="{00000000-0005-0000-0000-000007900000}"/>
    <cellStyle name="Notas 7 2 4 5 2" xfId="40419" xr:uid="{00000000-0005-0000-0000-000008900000}"/>
    <cellStyle name="Notas 7 2 4 6" xfId="27200" xr:uid="{00000000-0005-0000-0000-000009900000}"/>
    <cellStyle name="Notas 7 2 5" xfId="2870" xr:uid="{00000000-0005-0000-0000-00000A900000}"/>
    <cellStyle name="Notas 7 2 5 2" xfId="21754" xr:uid="{00000000-0005-0000-0000-00000B900000}"/>
    <cellStyle name="Notas 7 2 5 2 2" xfId="36782" xr:uid="{00000000-0005-0000-0000-00000C900000}"/>
    <cellStyle name="Notas 7 2 5 3" xfId="8858" xr:uid="{00000000-0005-0000-0000-00000D900000}"/>
    <cellStyle name="Notas 7 2 5 3 2" xfId="33220" xr:uid="{00000000-0005-0000-0000-00000E900000}"/>
    <cellStyle name="Notas 7 2 5 4" xfId="26370" xr:uid="{00000000-0005-0000-0000-00000F900000}"/>
    <cellStyle name="Notas 7 2 5 4 2" xfId="40623" xr:uid="{00000000-0005-0000-0000-000010900000}"/>
    <cellStyle name="Notas 7 2 5 5" xfId="28276" xr:uid="{00000000-0005-0000-0000-000011900000}"/>
    <cellStyle name="Notas 7 2 6" xfId="4611" xr:uid="{00000000-0005-0000-0000-000012900000}"/>
    <cellStyle name="Notas 7 2 6 2" xfId="23489" xr:uid="{00000000-0005-0000-0000-000013900000}"/>
    <cellStyle name="Notas 7 2 6 2 2" xfId="38246" xr:uid="{00000000-0005-0000-0000-000014900000}"/>
    <cellStyle name="Notas 7 2 6 3" xfId="10507" xr:uid="{00000000-0005-0000-0000-000015900000}"/>
    <cellStyle name="Notas 7 2 6 3 2" xfId="34615" xr:uid="{00000000-0005-0000-0000-000016900000}"/>
    <cellStyle name="Notas 7 2 6 4" xfId="26778" xr:uid="{00000000-0005-0000-0000-000017900000}"/>
    <cellStyle name="Notas 7 2 6 4 2" xfId="41031" xr:uid="{00000000-0005-0000-0000-000018900000}"/>
    <cellStyle name="Notas 7 2 6 5" xfId="29741" xr:uid="{00000000-0005-0000-0000-000019900000}"/>
    <cellStyle name="Notas 7 2 7" xfId="20090" xr:uid="{00000000-0005-0000-0000-00001A900000}"/>
    <cellStyle name="Notas 7 2 7 2" xfId="35374" xr:uid="{00000000-0005-0000-0000-00001B900000}"/>
    <cellStyle name="Notas 7 2 8" xfId="7202" xr:uid="{00000000-0005-0000-0000-00001C900000}"/>
    <cellStyle name="Notas 7 2 8 2" xfId="31820" xr:uid="{00000000-0005-0000-0000-00001D900000}"/>
    <cellStyle name="Notas 7 2 9" xfId="7108" xr:uid="{00000000-0005-0000-0000-00001E900000}"/>
    <cellStyle name="Notas 7 2 9 2" xfId="31734" xr:uid="{00000000-0005-0000-0000-00001F900000}"/>
    <cellStyle name="Notas 7 3" xfId="1296" xr:uid="{00000000-0005-0000-0000-000020900000}"/>
    <cellStyle name="Notas 7 3 2" xfId="1478" xr:uid="{00000000-0005-0000-0000-000021900000}"/>
    <cellStyle name="Notas 7 3 2 2" xfId="1842" xr:uid="{00000000-0005-0000-0000-000022900000}"/>
    <cellStyle name="Notas 7 3 2 2 2" xfId="3506" xr:uid="{00000000-0005-0000-0000-000023900000}"/>
    <cellStyle name="Notas 7 3 2 2 2 2" xfId="22390" xr:uid="{00000000-0005-0000-0000-000024900000}"/>
    <cellStyle name="Notas 7 3 2 2 2 2 2" xfId="37362" xr:uid="{00000000-0005-0000-0000-000025900000}"/>
    <cellStyle name="Notas 7 3 2 2 2 3" xfId="9487" xr:uid="{00000000-0005-0000-0000-000026900000}"/>
    <cellStyle name="Notas 7 3 2 2 2 3 2" xfId="33793" xr:uid="{00000000-0005-0000-0000-000027900000}"/>
    <cellStyle name="Notas 7 3 2 2 2 4" xfId="26726" xr:uid="{00000000-0005-0000-0000-000028900000}"/>
    <cellStyle name="Notas 7 3 2 2 2 4 2" xfId="40979" xr:uid="{00000000-0005-0000-0000-000029900000}"/>
    <cellStyle name="Notas 7 3 2 2 2 5" xfId="28856" xr:uid="{00000000-0005-0000-0000-00002A900000}"/>
    <cellStyle name="Notas 7 3 2 2 3" xfId="20726" xr:uid="{00000000-0005-0000-0000-00002B900000}"/>
    <cellStyle name="Notas 7 3 2 2 3 2" xfId="35954" xr:uid="{00000000-0005-0000-0000-00002C900000}"/>
    <cellStyle name="Notas 7 3 2 2 4" xfId="7831" xr:uid="{00000000-0005-0000-0000-00002D900000}"/>
    <cellStyle name="Notas 7 3 2 2 4 2" xfId="32393" xr:uid="{00000000-0005-0000-0000-00002E900000}"/>
    <cellStyle name="Notas 7 3 2 2 5" xfId="26318" xr:uid="{00000000-0005-0000-0000-00002F900000}"/>
    <cellStyle name="Notas 7 3 2 2 5 2" xfId="40571" xr:uid="{00000000-0005-0000-0000-000030900000}"/>
    <cellStyle name="Notas 7 3 2 2 6" xfId="27448" xr:uid="{00000000-0005-0000-0000-000031900000}"/>
    <cellStyle name="Notas 7 3 2 3" xfId="3142" xr:uid="{00000000-0005-0000-0000-000032900000}"/>
    <cellStyle name="Notas 7 3 2 3 2" xfId="22026" xr:uid="{00000000-0005-0000-0000-000033900000}"/>
    <cellStyle name="Notas 7 3 2 3 2 2" xfId="37030" xr:uid="{00000000-0005-0000-0000-000034900000}"/>
    <cellStyle name="Notas 7 3 2 3 3" xfId="9127" xr:uid="{00000000-0005-0000-0000-000035900000}"/>
    <cellStyle name="Notas 7 3 2 3 3 2" xfId="33465" xr:uid="{00000000-0005-0000-0000-000036900000}"/>
    <cellStyle name="Notas 7 3 2 3 4" xfId="26522" xr:uid="{00000000-0005-0000-0000-000037900000}"/>
    <cellStyle name="Notas 7 3 2 3 4 2" xfId="40775" xr:uid="{00000000-0005-0000-0000-000038900000}"/>
    <cellStyle name="Notas 7 3 2 3 5" xfId="28524" xr:uid="{00000000-0005-0000-0000-000039900000}"/>
    <cellStyle name="Notas 7 3 2 4" xfId="20362" xr:uid="{00000000-0005-0000-0000-00003A900000}"/>
    <cellStyle name="Notas 7 3 2 4 2" xfId="35622" xr:uid="{00000000-0005-0000-0000-00003B900000}"/>
    <cellStyle name="Notas 7 3 2 5" xfId="7471" xr:uid="{00000000-0005-0000-0000-00003C900000}"/>
    <cellStyle name="Notas 7 3 2 5 2" xfId="32065" xr:uid="{00000000-0005-0000-0000-00003D900000}"/>
    <cellStyle name="Notas 7 3 2 6" xfId="26114" xr:uid="{00000000-0005-0000-0000-00003E900000}"/>
    <cellStyle name="Notas 7 3 2 6 2" xfId="40367" xr:uid="{00000000-0005-0000-0000-00003F900000}"/>
    <cellStyle name="Notas 7 3 2 7" xfId="27116" xr:uid="{00000000-0005-0000-0000-000040900000}"/>
    <cellStyle name="Notas 7 3 3" xfId="1660" xr:uid="{00000000-0005-0000-0000-000041900000}"/>
    <cellStyle name="Notas 7 3 3 2" xfId="3324" xr:uid="{00000000-0005-0000-0000-000042900000}"/>
    <cellStyle name="Notas 7 3 3 2 2" xfId="22208" xr:uid="{00000000-0005-0000-0000-000043900000}"/>
    <cellStyle name="Notas 7 3 3 2 2 2" xfId="37196" xr:uid="{00000000-0005-0000-0000-000044900000}"/>
    <cellStyle name="Notas 7 3 3 2 3" xfId="9307" xr:uid="{00000000-0005-0000-0000-000045900000}"/>
    <cellStyle name="Notas 7 3 3 2 3 2" xfId="33629" xr:uid="{00000000-0005-0000-0000-000046900000}"/>
    <cellStyle name="Notas 7 3 3 2 4" xfId="26624" xr:uid="{00000000-0005-0000-0000-000047900000}"/>
    <cellStyle name="Notas 7 3 3 2 4 2" xfId="40877" xr:uid="{00000000-0005-0000-0000-000048900000}"/>
    <cellStyle name="Notas 7 3 3 2 5" xfId="28690" xr:uid="{00000000-0005-0000-0000-000049900000}"/>
    <cellStyle name="Notas 7 3 3 3" xfId="20544" xr:uid="{00000000-0005-0000-0000-00004A900000}"/>
    <cellStyle name="Notas 7 3 3 3 2" xfId="35788" xr:uid="{00000000-0005-0000-0000-00004B900000}"/>
    <cellStyle name="Notas 7 3 3 4" xfId="7651" xr:uid="{00000000-0005-0000-0000-00004C900000}"/>
    <cellStyle name="Notas 7 3 3 4 2" xfId="32229" xr:uid="{00000000-0005-0000-0000-00004D900000}"/>
    <cellStyle name="Notas 7 3 3 5" xfId="26216" xr:uid="{00000000-0005-0000-0000-00004E900000}"/>
    <cellStyle name="Notas 7 3 3 5 2" xfId="40469" xr:uid="{00000000-0005-0000-0000-00004F900000}"/>
    <cellStyle name="Notas 7 3 3 6" xfId="27282" xr:uid="{00000000-0005-0000-0000-000050900000}"/>
    <cellStyle name="Notas 7 3 4" xfId="2960" xr:uid="{00000000-0005-0000-0000-000051900000}"/>
    <cellStyle name="Notas 7 3 4 2" xfId="21844" xr:uid="{00000000-0005-0000-0000-000052900000}"/>
    <cellStyle name="Notas 7 3 4 2 2" xfId="36864" xr:uid="{00000000-0005-0000-0000-000053900000}"/>
    <cellStyle name="Notas 7 3 4 3" xfId="8947" xr:uid="{00000000-0005-0000-0000-000054900000}"/>
    <cellStyle name="Notas 7 3 4 3 2" xfId="33301" xr:uid="{00000000-0005-0000-0000-000055900000}"/>
    <cellStyle name="Notas 7 3 4 4" xfId="26420" xr:uid="{00000000-0005-0000-0000-000056900000}"/>
    <cellStyle name="Notas 7 3 4 4 2" xfId="40673" xr:uid="{00000000-0005-0000-0000-000057900000}"/>
    <cellStyle name="Notas 7 3 4 5" xfId="28358" xr:uid="{00000000-0005-0000-0000-000058900000}"/>
    <cellStyle name="Notas 7 3 5" xfId="18933" xr:uid="{00000000-0005-0000-0000-000059900000}"/>
    <cellStyle name="Notas 7 3 6" xfId="20180" xr:uid="{00000000-0005-0000-0000-00005A900000}"/>
    <cellStyle name="Notas 7 3 6 2" xfId="35456" xr:uid="{00000000-0005-0000-0000-00005B900000}"/>
    <cellStyle name="Notas 7 3 7" xfId="7291" xr:uid="{00000000-0005-0000-0000-00005C900000}"/>
    <cellStyle name="Notas 7 3 7 2" xfId="31901" xr:uid="{00000000-0005-0000-0000-00005D900000}"/>
    <cellStyle name="Notas 7 3 8" xfId="26012" xr:uid="{00000000-0005-0000-0000-00005E900000}"/>
    <cellStyle name="Notas 7 3 8 2" xfId="40265" xr:uid="{00000000-0005-0000-0000-00005F900000}"/>
    <cellStyle name="Notas 7 3 9" xfId="26950" xr:uid="{00000000-0005-0000-0000-000060900000}"/>
    <cellStyle name="Notas 7 4" xfId="1387" xr:uid="{00000000-0005-0000-0000-000061900000}"/>
    <cellStyle name="Notas 7 4 2" xfId="1751" xr:uid="{00000000-0005-0000-0000-000062900000}"/>
    <cellStyle name="Notas 7 4 2 2" xfId="3415" xr:uid="{00000000-0005-0000-0000-000063900000}"/>
    <cellStyle name="Notas 7 4 2 2 2" xfId="22299" xr:uid="{00000000-0005-0000-0000-000064900000}"/>
    <cellStyle name="Notas 7 4 2 2 2 2" xfId="37279" xr:uid="{00000000-0005-0000-0000-000065900000}"/>
    <cellStyle name="Notas 7 4 2 2 3" xfId="9397" xr:uid="{00000000-0005-0000-0000-000066900000}"/>
    <cellStyle name="Notas 7 4 2 2 3 2" xfId="33711" xr:uid="{00000000-0005-0000-0000-000067900000}"/>
    <cellStyle name="Notas 7 4 2 2 4" xfId="26675" xr:uid="{00000000-0005-0000-0000-000068900000}"/>
    <cellStyle name="Notas 7 4 2 2 4 2" xfId="40928" xr:uid="{00000000-0005-0000-0000-000069900000}"/>
    <cellStyle name="Notas 7 4 2 2 5" xfId="28773" xr:uid="{00000000-0005-0000-0000-00006A900000}"/>
    <cellStyle name="Notas 7 4 2 3" xfId="20635" xr:uid="{00000000-0005-0000-0000-00006B900000}"/>
    <cellStyle name="Notas 7 4 2 3 2" xfId="35871" xr:uid="{00000000-0005-0000-0000-00006C900000}"/>
    <cellStyle name="Notas 7 4 2 4" xfId="7741" xr:uid="{00000000-0005-0000-0000-00006D900000}"/>
    <cellStyle name="Notas 7 4 2 4 2" xfId="32311" xr:uid="{00000000-0005-0000-0000-00006E900000}"/>
    <cellStyle name="Notas 7 4 2 5" xfId="26267" xr:uid="{00000000-0005-0000-0000-00006F900000}"/>
    <cellStyle name="Notas 7 4 2 5 2" xfId="40520" xr:uid="{00000000-0005-0000-0000-000070900000}"/>
    <cellStyle name="Notas 7 4 2 6" xfId="27365" xr:uid="{00000000-0005-0000-0000-000071900000}"/>
    <cellStyle name="Notas 7 4 3" xfId="3051" xr:uid="{00000000-0005-0000-0000-000072900000}"/>
    <cellStyle name="Notas 7 4 3 2" xfId="21935" xr:uid="{00000000-0005-0000-0000-000073900000}"/>
    <cellStyle name="Notas 7 4 3 2 2" xfId="36947" xr:uid="{00000000-0005-0000-0000-000074900000}"/>
    <cellStyle name="Notas 7 4 3 3" xfId="9037" xr:uid="{00000000-0005-0000-0000-000075900000}"/>
    <cellStyle name="Notas 7 4 3 3 2" xfId="33383" xr:uid="{00000000-0005-0000-0000-000076900000}"/>
    <cellStyle name="Notas 7 4 3 4" xfId="26471" xr:uid="{00000000-0005-0000-0000-000077900000}"/>
    <cellStyle name="Notas 7 4 3 4 2" xfId="40724" xr:uid="{00000000-0005-0000-0000-000078900000}"/>
    <cellStyle name="Notas 7 4 3 5" xfId="28441" xr:uid="{00000000-0005-0000-0000-000079900000}"/>
    <cellStyle name="Notas 7 4 4" xfId="15729" xr:uid="{00000000-0005-0000-0000-00007A900000}"/>
    <cellStyle name="Notas 7 4 5" xfId="20271" xr:uid="{00000000-0005-0000-0000-00007B900000}"/>
    <cellStyle name="Notas 7 4 5 2" xfId="35539" xr:uid="{00000000-0005-0000-0000-00007C900000}"/>
    <cellStyle name="Notas 7 4 6" xfId="7381" xr:uid="{00000000-0005-0000-0000-00007D900000}"/>
    <cellStyle name="Notas 7 4 6 2" xfId="31983" xr:uid="{00000000-0005-0000-0000-00007E900000}"/>
    <cellStyle name="Notas 7 4 7" xfId="26063" xr:uid="{00000000-0005-0000-0000-00007F900000}"/>
    <cellStyle name="Notas 7 4 7 2" xfId="40316" xr:uid="{00000000-0005-0000-0000-000080900000}"/>
    <cellStyle name="Notas 7 4 8" xfId="27033" xr:uid="{00000000-0005-0000-0000-000081900000}"/>
    <cellStyle name="Notas 7 5" xfId="1569" xr:uid="{00000000-0005-0000-0000-000082900000}"/>
    <cellStyle name="Notas 7 5 2" xfId="3233" xr:uid="{00000000-0005-0000-0000-000083900000}"/>
    <cellStyle name="Notas 7 5 2 2" xfId="22117" xr:uid="{00000000-0005-0000-0000-000084900000}"/>
    <cellStyle name="Notas 7 5 2 2 2" xfId="37113" xr:uid="{00000000-0005-0000-0000-000085900000}"/>
    <cellStyle name="Notas 7 5 2 3" xfId="9217" xr:uid="{00000000-0005-0000-0000-000086900000}"/>
    <cellStyle name="Notas 7 5 2 3 2" xfId="33547" xr:uid="{00000000-0005-0000-0000-000087900000}"/>
    <cellStyle name="Notas 7 5 2 4" xfId="26573" xr:uid="{00000000-0005-0000-0000-000088900000}"/>
    <cellStyle name="Notas 7 5 2 4 2" xfId="40826" xr:uid="{00000000-0005-0000-0000-000089900000}"/>
    <cellStyle name="Notas 7 5 2 5" xfId="28607" xr:uid="{00000000-0005-0000-0000-00008A900000}"/>
    <cellStyle name="Notas 7 5 3" xfId="20453" xr:uid="{00000000-0005-0000-0000-00008B900000}"/>
    <cellStyle name="Notas 7 5 3 2" xfId="35705" xr:uid="{00000000-0005-0000-0000-00008C900000}"/>
    <cellStyle name="Notas 7 5 4" xfId="7561" xr:uid="{00000000-0005-0000-0000-00008D900000}"/>
    <cellStyle name="Notas 7 5 4 2" xfId="32147" xr:uid="{00000000-0005-0000-0000-00008E900000}"/>
    <cellStyle name="Notas 7 5 5" xfId="26165" xr:uid="{00000000-0005-0000-0000-00008F900000}"/>
    <cellStyle name="Notas 7 5 5 2" xfId="40418" xr:uid="{00000000-0005-0000-0000-000090900000}"/>
    <cellStyle name="Notas 7 5 6" xfId="27199" xr:uid="{00000000-0005-0000-0000-000091900000}"/>
    <cellStyle name="Notas 7 6" xfId="2869" xr:uid="{00000000-0005-0000-0000-000092900000}"/>
    <cellStyle name="Notas 7 6 2" xfId="21753" xr:uid="{00000000-0005-0000-0000-000093900000}"/>
    <cellStyle name="Notas 7 6 2 2" xfId="36781" xr:uid="{00000000-0005-0000-0000-000094900000}"/>
    <cellStyle name="Notas 7 6 3" xfId="8857" xr:uid="{00000000-0005-0000-0000-000095900000}"/>
    <cellStyle name="Notas 7 6 3 2" xfId="33219" xr:uid="{00000000-0005-0000-0000-000096900000}"/>
    <cellStyle name="Notas 7 6 4" xfId="26369" xr:uid="{00000000-0005-0000-0000-000097900000}"/>
    <cellStyle name="Notas 7 6 4 2" xfId="40622" xr:uid="{00000000-0005-0000-0000-000098900000}"/>
    <cellStyle name="Notas 7 6 5" xfId="28275" xr:uid="{00000000-0005-0000-0000-000099900000}"/>
    <cellStyle name="Notas 7 7" xfId="4610" xr:uid="{00000000-0005-0000-0000-00009A900000}"/>
    <cellStyle name="Notas 7 7 2" xfId="23488" xr:uid="{00000000-0005-0000-0000-00009B900000}"/>
    <cellStyle name="Notas 7 7 2 2" xfId="38245" xr:uid="{00000000-0005-0000-0000-00009C900000}"/>
    <cellStyle name="Notas 7 7 3" xfId="10506" xr:uid="{00000000-0005-0000-0000-00009D900000}"/>
    <cellStyle name="Notas 7 7 3 2" xfId="34614" xr:uid="{00000000-0005-0000-0000-00009E900000}"/>
    <cellStyle name="Notas 7 7 4" xfId="26777" xr:uid="{00000000-0005-0000-0000-00009F900000}"/>
    <cellStyle name="Notas 7 7 4 2" xfId="41030" xr:uid="{00000000-0005-0000-0000-0000A0900000}"/>
    <cellStyle name="Notas 7 7 5" xfId="29740" xr:uid="{00000000-0005-0000-0000-0000A1900000}"/>
    <cellStyle name="Notas 7 8" xfId="20089" xr:uid="{00000000-0005-0000-0000-0000A2900000}"/>
    <cellStyle name="Notas 7 8 2" xfId="35373" xr:uid="{00000000-0005-0000-0000-0000A3900000}"/>
    <cellStyle name="Notas 7 9" xfId="7201" xr:uid="{00000000-0005-0000-0000-0000A4900000}"/>
    <cellStyle name="Notas 7 9 2" xfId="31819" xr:uid="{00000000-0005-0000-0000-0000A5900000}"/>
    <cellStyle name="Notas 8" xfId="1145" xr:uid="{00000000-0005-0000-0000-0000A6900000}"/>
    <cellStyle name="Notas 8 10" xfId="7107" xr:uid="{00000000-0005-0000-0000-0000A7900000}"/>
    <cellStyle name="Notas 8 10 2" xfId="31733" xr:uid="{00000000-0005-0000-0000-0000A8900000}"/>
    <cellStyle name="Notas 8 11" xfId="26869" xr:uid="{00000000-0005-0000-0000-0000A9900000}"/>
    <cellStyle name="Notas 8 2" xfId="1146" xr:uid="{00000000-0005-0000-0000-0000AA900000}"/>
    <cellStyle name="Notas 8 2 10" xfId="26870" xr:uid="{00000000-0005-0000-0000-0000AB900000}"/>
    <cellStyle name="Notas 8 2 2" xfId="1299" xr:uid="{00000000-0005-0000-0000-0000AC900000}"/>
    <cellStyle name="Notas 8 2 2 2" xfId="1481" xr:uid="{00000000-0005-0000-0000-0000AD900000}"/>
    <cellStyle name="Notas 8 2 2 2 2" xfId="1845" xr:uid="{00000000-0005-0000-0000-0000AE900000}"/>
    <cellStyle name="Notas 8 2 2 2 2 2" xfId="3509" xr:uid="{00000000-0005-0000-0000-0000AF900000}"/>
    <cellStyle name="Notas 8 2 2 2 2 2 2" xfId="22393" xr:uid="{00000000-0005-0000-0000-0000B0900000}"/>
    <cellStyle name="Notas 8 2 2 2 2 2 2 2" xfId="37365" xr:uid="{00000000-0005-0000-0000-0000B1900000}"/>
    <cellStyle name="Notas 8 2 2 2 2 2 3" xfId="9490" xr:uid="{00000000-0005-0000-0000-0000B2900000}"/>
    <cellStyle name="Notas 8 2 2 2 2 2 3 2" xfId="33796" xr:uid="{00000000-0005-0000-0000-0000B3900000}"/>
    <cellStyle name="Notas 8 2 2 2 2 2 4" xfId="26729" xr:uid="{00000000-0005-0000-0000-0000B4900000}"/>
    <cellStyle name="Notas 8 2 2 2 2 2 4 2" xfId="40982" xr:uid="{00000000-0005-0000-0000-0000B5900000}"/>
    <cellStyle name="Notas 8 2 2 2 2 2 5" xfId="28859" xr:uid="{00000000-0005-0000-0000-0000B6900000}"/>
    <cellStyle name="Notas 8 2 2 2 2 3" xfId="20729" xr:uid="{00000000-0005-0000-0000-0000B7900000}"/>
    <cellStyle name="Notas 8 2 2 2 2 3 2" xfId="35957" xr:uid="{00000000-0005-0000-0000-0000B8900000}"/>
    <cellStyle name="Notas 8 2 2 2 2 4" xfId="7834" xr:uid="{00000000-0005-0000-0000-0000B9900000}"/>
    <cellStyle name="Notas 8 2 2 2 2 4 2" xfId="32396" xr:uid="{00000000-0005-0000-0000-0000BA900000}"/>
    <cellStyle name="Notas 8 2 2 2 2 5" xfId="26321" xr:uid="{00000000-0005-0000-0000-0000BB900000}"/>
    <cellStyle name="Notas 8 2 2 2 2 5 2" xfId="40574" xr:uid="{00000000-0005-0000-0000-0000BC900000}"/>
    <cellStyle name="Notas 8 2 2 2 2 6" xfId="27451" xr:uid="{00000000-0005-0000-0000-0000BD900000}"/>
    <cellStyle name="Notas 8 2 2 2 3" xfId="3145" xr:uid="{00000000-0005-0000-0000-0000BE900000}"/>
    <cellStyle name="Notas 8 2 2 2 3 2" xfId="22029" xr:uid="{00000000-0005-0000-0000-0000BF900000}"/>
    <cellStyle name="Notas 8 2 2 2 3 2 2" xfId="37033" xr:uid="{00000000-0005-0000-0000-0000C0900000}"/>
    <cellStyle name="Notas 8 2 2 2 3 3" xfId="9130" xr:uid="{00000000-0005-0000-0000-0000C1900000}"/>
    <cellStyle name="Notas 8 2 2 2 3 3 2" xfId="33468" xr:uid="{00000000-0005-0000-0000-0000C2900000}"/>
    <cellStyle name="Notas 8 2 2 2 3 4" xfId="26525" xr:uid="{00000000-0005-0000-0000-0000C3900000}"/>
    <cellStyle name="Notas 8 2 2 2 3 4 2" xfId="40778" xr:uid="{00000000-0005-0000-0000-0000C4900000}"/>
    <cellStyle name="Notas 8 2 2 2 3 5" xfId="28527" xr:uid="{00000000-0005-0000-0000-0000C5900000}"/>
    <cellStyle name="Notas 8 2 2 2 4" xfId="20365" xr:uid="{00000000-0005-0000-0000-0000C6900000}"/>
    <cellStyle name="Notas 8 2 2 2 4 2" xfId="35625" xr:uid="{00000000-0005-0000-0000-0000C7900000}"/>
    <cellStyle name="Notas 8 2 2 2 5" xfId="7474" xr:uid="{00000000-0005-0000-0000-0000C8900000}"/>
    <cellStyle name="Notas 8 2 2 2 5 2" xfId="32068" xr:uid="{00000000-0005-0000-0000-0000C9900000}"/>
    <cellStyle name="Notas 8 2 2 2 6" xfId="26117" xr:uid="{00000000-0005-0000-0000-0000CA900000}"/>
    <cellStyle name="Notas 8 2 2 2 6 2" xfId="40370" xr:uid="{00000000-0005-0000-0000-0000CB900000}"/>
    <cellStyle name="Notas 8 2 2 2 7" xfId="27119" xr:uid="{00000000-0005-0000-0000-0000CC900000}"/>
    <cellStyle name="Notas 8 2 2 3" xfId="1663" xr:uid="{00000000-0005-0000-0000-0000CD900000}"/>
    <cellStyle name="Notas 8 2 2 3 2" xfId="3327" xr:uid="{00000000-0005-0000-0000-0000CE900000}"/>
    <cellStyle name="Notas 8 2 2 3 2 2" xfId="22211" xr:uid="{00000000-0005-0000-0000-0000CF900000}"/>
    <cellStyle name="Notas 8 2 2 3 2 2 2" xfId="37199" xr:uid="{00000000-0005-0000-0000-0000D0900000}"/>
    <cellStyle name="Notas 8 2 2 3 2 3" xfId="9310" xr:uid="{00000000-0005-0000-0000-0000D1900000}"/>
    <cellStyle name="Notas 8 2 2 3 2 3 2" xfId="33632" xr:uid="{00000000-0005-0000-0000-0000D2900000}"/>
    <cellStyle name="Notas 8 2 2 3 2 4" xfId="26627" xr:uid="{00000000-0005-0000-0000-0000D3900000}"/>
    <cellStyle name="Notas 8 2 2 3 2 4 2" xfId="40880" xr:uid="{00000000-0005-0000-0000-0000D4900000}"/>
    <cellStyle name="Notas 8 2 2 3 2 5" xfId="28693" xr:uid="{00000000-0005-0000-0000-0000D5900000}"/>
    <cellStyle name="Notas 8 2 2 3 3" xfId="20547" xr:uid="{00000000-0005-0000-0000-0000D6900000}"/>
    <cellStyle name="Notas 8 2 2 3 3 2" xfId="35791" xr:uid="{00000000-0005-0000-0000-0000D7900000}"/>
    <cellStyle name="Notas 8 2 2 3 4" xfId="7654" xr:uid="{00000000-0005-0000-0000-0000D8900000}"/>
    <cellStyle name="Notas 8 2 2 3 4 2" xfId="32232" xr:uid="{00000000-0005-0000-0000-0000D9900000}"/>
    <cellStyle name="Notas 8 2 2 3 5" xfId="26219" xr:uid="{00000000-0005-0000-0000-0000DA900000}"/>
    <cellStyle name="Notas 8 2 2 3 5 2" xfId="40472" xr:uid="{00000000-0005-0000-0000-0000DB900000}"/>
    <cellStyle name="Notas 8 2 2 3 6" xfId="27285" xr:uid="{00000000-0005-0000-0000-0000DC900000}"/>
    <cellStyle name="Notas 8 2 2 4" xfId="2963" xr:uid="{00000000-0005-0000-0000-0000DD900000}"/>
    <cellStyle name="Notas 8 2 2 4 2" xfId="21847" xr:uid="{00000000-0005-0000-0000-0000DE900000}"/>
    <cellStyle name="Notas 8 2 2 4 2 2" xfId="36867" xr:uid="{00000000-0005-0000-0000-0000DF900000}"/>
    <cellStyle name="Notas 8 2 2 4 3" xfId="8950" xr:uid="{00000000-0005-0000-0000-0000E0900000}"/>
    <cellStyle name="Notas 8 2 2 4 3 2" xfId="33304" xr:uid="{00000000-0005-0000-0000-0000E1900000}"/>
    <cellStyle name="Notas 8 2 2 4 4" xfId="26423" xr:uid="{00000000-0005-0000-0000-0000E2900000}"/>
    <cellStyle name="Notas 8 2 2 4 4 2" xfId="40676" xr:uid="{00000000-0005-0000-0000-0000E3900000}"/>
    <cellStyle name="Notas 8 2 2 4 5" xfId="28361" xr:uid="{00000000-0005-0000-0000-0000E4900000}"/>
    <cellStyle name="Notas 8 2 2 5" xfId="18936" xr:uid="{00000000-0005-0000-0000-0000E5900000}"/>
    <cellStyle name="Notas 8 2 2 6" xfId="20183" xr:uid="{00000000-0005-0000-0000-0000E6900000}"/>
    <cellStyle name="Notas 8 2 2 6 2" xfId="35459" xr:uid="{00000000-0005-0000-0000-0000E7900000}"/>
    <cellStyle name="Notas 8 2 2 7" xfId="7294" xr:uid="{00000000-0005-0000-0000-0000E8900000}"/>
    <cellStyle name="Notas 8 2 2 7 2" xfId="31904" xr:uid="{00000000-0005-0000-0000-0000E9900000}"/>
    <cellStyle name="Notas 8 2 2 8" xfId="26015" xr:uid="{00000000-0005-0000-0000-0000EA900000}"/>
    <cellStyle name="Notas 8 2 2 8 2" xfId="40268" xr:uid="{00000000-0005-0000-0000-0000EB900000}"/>
    <cellStyle name="Notas 8 2 2 9" xfId="26953" xr:uid="{00000000-0005-0000-0000-0000EC900000}"/>
    <cellStyle name="Notas 8 2 3" xfId="1390" xr:uid="{00000000-0005-0000-0000-0000ED900000}"/>
    <cellStyle name="Notas 8 2 3 2" xfId="1754" xr:uid="{00000000-0005-0000-0000-0000EE900000}"/>
    <cellStyle name="Notas 8 2 3 2 2" xfId="3418" xr:uid="{00000000-0005-0000-0000-0000EF900000}"/>
    <cellStyle name="Notas 8 2 3 2 2 2" xfId="22302" xr:uid="{00000000-0005-0000-0000-0000F0900000}"/>
    <cellStyle name="Notas 8 2 3 2 2 2 2" xfId="37282" xr:uid="{00000000-0005-0000-0000-0000F1900000}"/>
    <cellStyle name="Notas 8 2 3 2 2 3" xfId="9400" xr:uid="{00000000-0005-0000-0000-0000F2900000}"/>
    <cellStyle name="Notas 8 2 3 2 2 3 2" xfId="33714" xr:uid="{00000000-0005-0000-0000-0000F3900000}"/>
    <cellStyle name="Notas 8 2 3 2 2 4" xfId="26678" xr:uid="{00000000-0005-0000-0000-0000F4900000}"/>
    <cellStyle name="Notas 8 2 3 2 2 4 2" xfId="40931" xr:uid="{00000000-0005-0000-0000-0000F5900000}"/>
    <cellStyle name="Notas 8 2 3 2 2 5" xfId="28776" xr:uid="{00000000-0005-0000-0000-0000F6900000}"/>
    <cellStyle name="Notas 8 2 3 2 3" xfId="20638" xr:uid="{00000000-0005-0000-0000-0000F7900000}"/>
    <cellStyle name="Notas 8 2 3 2 3 2" xfId="35874" xr:uid="{00000000-0005-0000-0000-0000F8900000}"/>
    <cellStyle name="Notas 8 2 3 2 4" xfId="7744" xr:uid="{00000000-0005-0000-0000-0000F9900000}"/>
    <cellStyle name="Notas 8 2 3 2 4 2" xfId="32314" xr:uid="{00000000-0005-0000-0000-0000FA900000}"/>
    <cellStyle name="Notas 8 2 3 2 5" xfId="26270" xr:uid="{00000000-0005-0000-0000-0000FB900000}"/>
    <cellStyle name="Notas 8 2 3 2 5 2" xfId="40523" xr:uid="{00000000-0005-0000-0000-0000FC900000}"/>
    <cellStyle name="Notas 8 2 3 2 6" xfId="27368" xr:uid="{00000000-0005-0000-0000-0000FD900000}"/>
    <cellStyle name="Notas 8 2 3 3" xfId="3054" xr:uid="{00000000-0005-0000-0000-0000FE900000}"/>
    <cellStyle name="Notas 8 2 3 3 2" xfId="21938" xr:uid="{00000000-0005-0000-0000-0000FF900000}"/>
    <cellStyle name="Notas 8 2 3 3 2 2" xfId="36950" xr:uid="{00000000-0005-0000-0000-000000910000}"/>
    <cellStyle name="Notas 8 2 3 3 3" xfId="9040" xr:uid="{00000000-0005-0000-0000-000001910000}"/>
    <cellStyle name="Notas 8 2 3 3 3 2" xfId="33386" xr:uid="{00000000-0005-0000-0000-000002910000}"/>
    <cellStyle name="Notas 8 2 3 3 4" xfId="26474" xr:uid="{00000000-0005-0000-0000-000003910000}"/>
    <cellStyle name="Notas 8 2 3 3 4 2" xfId="40727" xr:uid="{00000000-0005-0000-0000-000004910000}"/>
    <cellStyle name="Notas 8 2 3 3 5" xfId="28444" xr:uid="{00000000-0005-0000-0000-000005910000}"/>
    <cellStyle name="Notas 8 2 3 4" xfId="15732" xr:uid="{00000000-0005-0000-0000-000006910000}"/>
    <cellStyle name="Notas 8 2 3 5" xfId="20274" xr:uid="{00000000-0005-0000-0000-000007910000}"/>
    <cellStyle name="Notas 8 2 3 5 2" xfId="35542" xr:uid="{00000000-0005-0000-0000-000008910000}"/>
    <cellStyle name="Notas 8 2 3 6" xfId="7384" xr:uid="{00000000-0005-0000-0000-000009910000}"/>
    <cellStyle name="Notas 8 2 3 6 2" xfId="31986" xr:uid="{00000000-0005-0000-0000-00000A910000}"/>
    <cellStyle name="Notas 8 2 3 7" xfId="26066" xr:uid="{00000000-0005-0000-0000-00000B910000}"/>
    <cellStyle name="Notas 8 2 3 7 2" xfId="40319" xr:uid="{00000000-0005-0000-0000-00000C910000}"/>
    <cellStyle name="Notas 8 2 3 8" xfId="27036" xr:uid="{00000000-0005-0000-0000-00000D910000}"/>
    <cellStyle name="Notas 8 2 4" xfId="1572" xr:uid="{00000000-0005-0000-0000-00000E910000}"/>
    <cellStyle name="Notas 8 2 4 2" xfId="3236" xr:uid="{00000000-0005-0000-0000-00000F910000}"/>
    <cellStyle name="Notas 8 2 4 2 2" xfId="22120" xr:uid="{00000000-0005-0000-0000-000010910000}"/>
    <cellStyle name="Notas 8 2 4 2 2 2" xfId="37116" xr:uid="{00000000-0005-0000-0000-000011910000}"/>
    <cellStyle name="Notas 8 2 4 2 3" xfId="9220" xr:uid="{00000000-0005-0000-0000-000012910000}"/>
    <cellStyle name="Notas 8 2 4 2 3 2" xfId="33550" xr:uid="{00000000-0005-0000-0000-000013910000}"/>
    <cellStyle name="Notas 8 2 4 2 4" xfId="26576" xr:uid="{00000000-0005-0000-0000-000014910000}"/>
    <cellStyle name="Notas 8 2 4 2 4 2" xfId="40829" xr:uid="{00000000-0005-0000-0000-000015910000}"/>
    <cellStyle name="Notas 8 2 4 2 5" xfId="28610" xr:uid="{00000000-0005-0000-0000-000016910000}"/>
    <cellStyle name="Notas 8 2 4 3" xfId="20456" xr:uid="{00000000-0005-0000-0000-000017910000}"/>
    <cellStyle name="Notas 8 2 4 3 2" xfId="35708" xr:uid="{00000000-0005-0000-0000-000018910000}"/>
    <cellStyle name="Notas 8 2 4 4" xfId="7564" xr:uid="{00000000-0005-0000-0000-000019910000}"/>
    <cellStyle name="Notas 8 2 4 4 2" xfId="32150" xr:uid="{00000000-0005-0000-0000-00001A910000}"/>
    <cellStyle name="Notas 8 2 4 5" xfId="26168" xr:uid="{00000000-0005-0000-0000-00001B910000}"/>
    <cellStyle name="Notas 8 2 4 5 2" xfId="40421" xr:uid="{00000000-0005-0000-0000-00001C910000}"/>
    <cellStyle name="Notas 8 2 4 6" xfId="27202" xr:uid="{00000000-0005-0000-0000-00001D910000}"/>
    <cellStyle name="Notas 8 2 5" xfId="2872" xr:uid="{00000000-0005-0000-0000-00001E910000}"/>
    <cellStyle name="Notas 8 2 5 2" xfId="21756" xr:uid="{00000000-0005-0000-0000-00001F910000}"/>
    <cellStyle name="Notas 8 2 5 2 2" xfId="36784" xr:uid="{00000000-0005-0000-0000-000020910000}"/>
    <cellStyle name="Notas 8 2 5 3" xfId="8860" xr:uid="{00000000-0005-0000-0000-000021910000}"/>
    <cellStyle name="Notas 8 2 5 3 2" xfId="33222" xr:uid="{00000000-0005-0000-0000-000022910000}"/>
    <cellStyle name="Notas 8 2 5 4" xfId="26372" xr:uid="{00000000-0005-0000-0000-000023910000}"/>
    <cellStyle name="Notas 8 2 5 4 2" xfId="40625" xr:uid="{00000000-0005-0000-0000-000024910000}"/>
    <cellStyle name="Notas 8 2 5 5" xfId="28278" xr:uid="{00000000-0005-0000-0000-000025910000}"/>
    <cellStyle name="Notas 8 2 6" xfId="4613" xr:uid="{00000000-0005-0000-0000-000026910000}"/>
    <cellStyle name="Notas 8 2 6 2" xfId="23491" xr:uid="{00000000-0005-0000-0000-000027910000}"/>
    <cellStyle name="Notas 8 2 6 2 2" xfId="38248" xr:uid="{00000000-0005-0000-0000-000028910000}"/>
    <cellStyle name="Notas 8 2 6 3" xfId="10509" xr:uid="{00000000-0005-0000-0000-000029910000}"/>
    <cellStyle name="Notas 8 2 6 3 2" xfId="34617" xr:uid="{00000000-0005-0000-0000-00002A910000}"/>
    <cellStyle name="Notas 8 2 6 4" xfId="26780" xr:uid="{00000000-0005-0000-0000-00002B910000}"/>
    <cellStyle name="Notas 8 2 6 4 2" xfId="41033" xr:uid="{00000000-0005-0000-0000-00002C910000}"/>
    <cellStyle name="Notas 8 2 6 5" xfId="29743" xr:uid="{00000000-0005-0000-0000-00002D910000}"/>
    <cellStyle name="Notas 8 2 7" xfId="20092" xr:uid="{00000000-0005-0000-0000-00002E910000}"/>
    <cellStyle name="Notas 8 2 7 2" xfId="35376" xr:uid="{00000000-0005-0000-0000-00002F910000}"/>
    <cellStyle name="Notas 8 2 8" xfId="7204" xr:uid="{00000000-0005-0000-0000-000030910000}"/>
    <cellStyle name="Notas 8 2 8 2" xfId="31822" xr:uid="{00000000-0005-0000-0000-000031910000}"/>
    <cellStyle name="Notas 8 2 9" xfId="7106" xr:uid="{00000000-0005-0000-0000-000032910000}"/>
    <cellStyle name="Notas 8 2 9 2" xfId="31732" xr:uid="{00000000-0005-0000-0000-000033910000}"/>
    <cellStyle name="Notas 8 3" xfId="1298" xr:uid="{00000000-0005-0000-0000-000034910000}"/>
    <cellStyle name="Notas 8 3 2" xfId="1480" xr:uid="{00000000-0005-0000-0000-000035910000}"/>
    <cellStyle name="Notas 8 3 2 2" xfId="1844" xr:uid="{00000000-0005-0000-0000-000036910000}"/>
    <cellStyle name="Notas 8 3 2 2 2" xfId="3508" xr:uid="{00000000-0005-0000-0000-000037910000}"/>
    <cellStyle name="Notas 8 3 2 2 2 2" xfId="22392" xr:uid="{00000000-0005-0000-0000-000038910000}"/>
    <cellStyle name="Notas 8 3 2 2 2 2 2" xfId="37364" xr:uid="{00000000-0005-0000-0000-000039910000}"/>
    <cellStyle name="Notas 8 3 2 2 2 3" xfId="9489" xr:uid="{00000000-0005-0000-0000-00003A910000}"/>
    <cellStyle name="Notas 8 3 2 2 2 3 2" xfId="33795" xr:uid="{00000000-0005-0000-0000-00003B910000}"/>
    <cellStyle name="Notas 8 3 2 2 2 4" xfId="26728" xr:uid="{00000000-0005-0000-0000-00003C910000}"/>
    <cellStyle name="Notas 8 3 2 2 2 4 2" xfId="40981" xr:uid="{00000000-0005-0000-0000-00003D910000}"/>
    <cellStyle name="Notas 8 3 2 2 2 5" xfId="28858" xr:uid="{00000000-0005-0000-0000-00003E910000}"/>
    <cellStyle name="Notas 8 3 2 2 3" xfId="20728" xr:uid="{00000000-0005-0000-0000-00003F910000}"/>
    <cellStyle name="Notas 8 3 2 2 3 2" xfId="35956" xr:uid="{00000000-0005-0000-0000-000040910000}"/>
    <cellStyle name="Notas 8 3 2 2 4" xfId="7833" xr:uid="{00000000-0005-0000-0000-000041910000}"/>
    <cellStyle name="Notas 8 3 2 2 4 2" xfId="32395" xr:uid="{00000000-0005-0000-0000-000042910000}"/>
    <cellStyle name="Notas 8 3 2 2 5" xfId="26320" xr:uid="{00000000-0005-0000-0000-000043910000}"/>
    <cellStyle name="Notas 8 3 2 2 5 2" xfId="40573" xr:uid="{00000000-0005-0000-0000-000044910000}"/>
    <cellStyle name="Notas 8 3 2 2 6" xfId="27450" xr:uid="{00000000-0005-0000-0000-000045910000}"/>
    <cellStyle name="Notas 8 3 2 3" xfId="3144" xr:uid="{00000000-0005-0000-0000-000046910000}"/>
    <cellStyle name="Notas 8 3 2 3 2" xfId="22028" xr:uid="{00000000-0005-0000-0000-000047910000}"/>
    <cellStyle name="Notas 8 3 2 3 2 2" xfId="37032" xr:uid="{00000000-0005-0000-0000-000048910000}"/>
    <cellStyle name="Notas 8 3 2 3 3" xfId="9129" xr:uid="{00000000-0005-0000-0000-000049910000}"/>
    <cellStyle name="Notas 8 3 2 3 3 2" xfId="33467" xr:uid="{00000000-0005-0000-0000-00004A910000}"/>
    <cellStyle name="Notas 8 3 2 3 4" xfId="26524" xr:uid="{00000000-0005-0000-0000-00004B910000}"/>
    <cellStyle name="Notas 8 3 2 3 4 2" xfId="40777" xr:uid="{00000000-0005-0000-0000-00004C910000}"/>
    <cellStyle name="Notas 8 3 2 3 5" xfId="28526" xr:uid="{00000000-0005-0000-0000-00004D910000}"/>
    <cellStyle name="Notas 8 3 2 4" xfId="20364" xr:uid="{00000000-0005-0000-0000-00004E910000}"/>
    <cellStyle name="Notas 8 3 2 4 2" xfId="35624" xr:uid="{00000000-0005-0000-0000-00004F910000}"/>
    <cellStyle name="Notas 8 3 2 5" xfId="7473" xr:uid="{00000000-0005-0000-0000-000050910000}"/>
    <cellStyle name="Notas 8 3 2 5 2" xfId="32067" xr:uid="{00000000-0005-0000-0000-000051910000}"/>
    <cellStyle name="Notas 8 3 2 6" xfId="26116" xr:uid="{00000000-0005-0000-0000-000052910000}"/>
    <cellStyle name="Notas 8 3 2 6 2" xfId="40369" xr:uid="{00000000-0005-0000-0000-000053910000}"/>
    <cellStyle name="Notas 8 3 2 7" xfId="27118" xr:uid="{00000000-0005-0000-0000-000054910000}"/>
    <cellStyle name="Notas 8 3 3" xfId="1662" xr:uid="{00000000-0005-0000-0000-000055910000}"/>
    <cellStyle name="Notas 8 3 3 2" xfId="3326" xr:uid="{00000000-0005-0000-0000-000056910000}"/>
    <cellStyle name="Notas 8 3 3 2 2" xfId="22210" xr:uid="{00000000-0005-0000-0000-000057910000}"/>
    <cellStyle name="Notas 8 3 3 2 2 2" xfId="37198" xr:uid="{00000000-0005-0000-0000-000058910000}"/>
    <cellStyle name="Notas 8 3 3 2 3" xfId="9309" xr:uid="{00000000-0005-0000-0000-000059910000}"/>
    <cellStyle name="Notas 8 3 3 2 3 2" xfId="33631" xr:uid="{00000000-0005-0000-0000-00005A910000}"/>
    <cellStyle name="Notas 8 3 3 2 4" xfId="26626" xr:uid="{00000000-0005-0000-0000-00005B910000}"/>
    <cellStyle name="Notas 8 3 3 2 4 2" xfId="40879" xr:uid="{00000000-0005-0000-0000-00005C910000}"/>
    <cellStyle name="Notas 8 3 3 2 5" xfId="28692" xr:uid="{00000000-0005-0000-0000-00005D910000}"/>
    <cellStyle name="Notas 8 3 3 3" xfId="20546" xr:uid="{00000000-0005-0000-0000-00005E910000}"/>
    <cellStyle name="Notas 8 3 3 3 2" xfId="35790" xr:uid="{00000000-0005-0000-0000-00005F910000}"/>
    <cellStyle name="Notas 8 3 3 4" xfId="7653" xr:uid="{00000000-0005-0000-0000-000060910000}"/>
    <cellStyle name="Notas 8 3 3 4 2" xfId="32231" xr:uid="{00000000-0005-0000-0000-000061910000}"/>
    <cellStyle name="Notas 8 3 3 5" xfId="26218" xr:uid="{00000000-0005-0000-0000-000062910000}"/>
    <cellStyle name="Notas 8 3 3 5 2" xfId="40471" xr:uid="{00000000-0005-0000-0000-000063910000}"/>
    <cellStyle name="Notas 8 3 3 6" xfId="27284" xr:uid="{00000000-0005-0000-0000-000064910000}"/>
    <cellStyle name="Notas 8 3 4" xfId="2962" xr:uid="{00000000-0005-0000-0000-000065910000}"/>
    <cellStyle name="Notas 8 3 4 2" xfId="21846" xr:uid="{00000000-0005-0000-0000-000066910000}"/>
    <cellStyle name="Notas 8 3 4 2 2" xfId="36866" xr:uid="{00000000-0005-0000-0000-000067910000}"/>
    <cellStyle name="Notas 8 3 4 3" xfId="8949" xr:uid="{00000000-0005-0000-0000-000068910000}"/>
    <cellStyle name="Notas 8 3 4 3 2" xfId="33303" xr:uid="{00000000-0005-0000-0000-000069910000}"/>
    <cellStyle name="Notas 8 3 4 4" xfId="26422" xr:uid="{00000000-0005-0000-0000-00006A910000}"/>
    <cellStyle name="Notas 8 3 4 4 2" xfId="40675" xr:uid="{00000000-0005-0000-0000-00006B910000}"/>
    <cellStyle name="Notas 8 3 4 5" xfId="28360" xr:uid="{00000000-0005-0000-0000-00006C910000}"/>
    <cellStyle name="Notas 8 3 5" xfId="18935" xr:uid="{00000000-0005-0000-0000-00006D910000}"/>
    <cellStyle name="Notas 8 3 6" xfId="20182" xr:uid="{00000000-0005-0000-0000-00006E910000}"/>
    <cellStyle name="Notas 8 3 6 2" xfId="35458" xr:uid="{00000000-0005-0000-0000-00006F910000}"/>
    <cellStyle name="Notas 8 3 7" xfId="7293" xr:uid="{00000000-0005-0000-0000-000070910000}"/>
    <cellStyle name="Notas 8 3 7 2" xfId="31903" xr:uid="{00000000-0005-0000-0000-000071910000}"/>
    <cellStyle name="Notas 8 3 8" xfId="26014" xr:uid="{00000000-0005-0000-0000-000072910000}"/>
    <cellStyle name="Notas 8 3 8 2" xfId="40267" xr:uid="{00000000-0005-0000-0000-000073910000}"/>
    <cellStyle name="Notas 8 3 9" xfId="26952" xr:uid="{00000000-0005-0000-0000-000074910000}"/>
    <cellStyle name="Notas 8 4" xfId="1389" xr:uid="{00000000-0005-0000-0000-000075910000}"/>
    <cellStyle name="Notas 8 4 2" xfId="1753" xr:uid="{00000000-0005-0000-0000-000076910000}"/>
    <cellStyle name="Notas 8 4 2 2" xfId="3417" xr:uid="{00000000-0005-0000-0000-000077910000}"/>
    <cellStyle name="Notas 8 4 2 2 2" xfId="22301" xr:uid="{00000000-0005-0000-0000-000078910000}"/>
    <cellStyle name="Notas 8 4 2 2 2 2" xfId="37281" xr:uid="{00000000-0005-0000-0000-000079910000}"/>
    <cellStyle name="Notas 8 4 2 2 3" xfId="9399" xr:uid="{00000000-0005-0000-0000-00007A910000}"/>
    <cellStyle name="Notas 8 4 2 2 3 2" xfId="33713" xr:uid="{00000000-0005-0000-0000-00007B910000}"/>
    <cellStyle name="Notas 8 4 2 2 4" xfId="26677" xr:uid="{00000000-0005-0000-0000-00007C910000}"/>
    <cellStyle name="Notas 8 4 2 2 4 2" xfId="40930" xr:uid="{00000000-0005-0000-0000-00007D910000}"/>
    <cellStyle name="Notas 8 4 2 2 5" xfId="28775" xr:uid="{00000000-0005-0000-0000-00007E910000}"/>
    <cellStyle name="Notas 8 4 2 3" xfId="20637" xr:uid="{00000000-0005-0000-0000-00007F910000}"/>
    <cellStyle name="Notas 8 4 2 3 2" xfId="35873" xr:uid="{00000000-0005-0000-0000-000080910000}"/>
    <cellStyle name="Notas 8 4 2 4" xfId="7743" xr:uid="{00000000-0005-0000-0000-000081910000}"/>
    <cellStyle name="Notas 8 4 2 4 2" xfId="32313" xr:uid="{00000000-0005-0000-0000-000082910000}"/>
    <cellStyle name="Notas 8 4 2 5" xfId="26269" xr:uid="{00000000-0005-0000-0000-000083910000}"/>
    <cellStyle name="Notas 8 4 2 5 2" xfId="40522" xr:uid="{00000000-0005-0000-0000-000084910000}"/>
    <cellStyle name="Notas 8 4 2 6" xfId="27367" xr:uid="{00000000-0005-0000-0000-000085910000}"/>
    <cellStyle name="Notas 8 4 3" xfId="3053" xr:uid="{00000000-0005-0000-0000-000086910000}"/>
    <cellStyle name="Notas 8 4 3 2" xfId="21937" xr:uid="{00000000-0005-0000-0000-000087910000}"/>
    <cellStyle name="Notas 8 4 3 2 2" xfId="36949" xr:uid="{00000000-0005-0000-0000-000088910000}"/>
    <cellStyle name="Notas 8 4 3 3" xfId="9039" xr:uid="{00000000-0005-0000-0000-000089910000}"/>
    <cellStyle name="Notas 8 4 3 3 2" xfId="33385" xr:uid="{00000000-0005-0000-0000-00008A910000}"/>
    <cellStyle name="Notas 8 4 3 4" xfId="26473" xr:uid="{00000000-0005-0000-0000-00008B910000}"/>
    <cellStyle name="Notas 8 4 3 4 2" xfId="40726" xr:uid="{00000000-0005-0000-0000-00008C910000}"/>
    <cellStyle name="Notas 8 4 3 5" xfId="28443" xr:uid="{00000000-0005-0000-0000-00008D910000}"/>
    <cellStyle name="Notas 8 4 4" xfId="15731" xr:uid="{00000000-0005-0000-0000-00008E910000}"/>
    <cellStyle name="Notas 8 4 5" xfId="20273" xr:uid="{00000000-0005-0000-0000-00008F910000}"/>
    <cellStyle name="Notas 8 4 5 2" xfId="35541" xr:uid="{00000000-0005-0000-0000-000090910000}"/>
    <cellStyle name="Notas 8 4 6" xfId="7383" xr:uid="{00000000-0005-0000-0000-000091910000}"/>
    <cellStyle name="Notas 8 4 6 2" xfId="31985" xr:uid="{00000000-0005-0000-0000-000092910000}"/>
    <cellStyle name="Notas 8 4 7" xfId="26065" xr:uid="{00000000-0005-0000-0000-000093910000}"/>
    <cellStyle name="Notas 8 4 7 2" xfId="40318" xr:uid="{00000000-0005-0000-0000-000094910000}"/>
    <cellStyle name="Notas 8 4 8" xfId="27035" xr:uid="{00000000-0005-0000-0000-000095910000}"/>
    <cellStyle name="Notas 8 5" xfId="1571" xr:uid="{00000000-0005-0000-0000-000096910000}"/>
    <cellStyle name="Notas 8 5 2" xfId="3235" xr:uid="{00000000-0005-0000-0000-000097910000}"/>
    <cellStyle name="Notas 8 5 2 2" xfId="22119" xr:uid="{00000000-0005-0000-0000-000098910000}"/>
    <cellStyle name="Notas 8 5 2 2 2" xfId="37115" xr:uid="{00000000-0005-0000-0000-000099910000}"/>
    <cellStyle name="Notas 8 5 2 3" xfId="9219" xr:uid="{00000000-0005-0000-0000-00009A910000}"/>
    <cellStyle name="Notas 8 5 2 3 2" xfId="33549" xr:uid="{00000000-0005-0000-0000-00009B910000}"/>
    <cellStyle name="Notas 8 5 2 4" xfId="26575" xr:uid="{00000000-0005-0000-0000-00009C910000}"/>
    <cellStyle name="Notas 8 5 2 4 2" xfId="40828" xr:uid="{00000000-0005-0000-0000-00009D910000}"/>
    <cellStyle name="Notas 8 5 2 5" xfId="28609" xr:uid="{00000000-0005-0000-0000-00009E910000}"/>
    <cellStyle name="Notas 8 5 3" xfId="20455" xr:uid="{00000000-0005-0000-0000-00009F910000}"/>
    <cellStyle name="Notas 8 5 3 2" xfId="35707" xr:uid="{00000000-0005-0000-0000-0000A0910000}"/>
    <cellStyle name="Notas 8 5 4" xfId="7563" xr:uid="{00000000-0005-0000-0000-0000A1910000}"/>
    <cellStyle name="Notas 8 5 4 2" xfId="32149" xr:uid="{00000000-0005-0000-0000-0000A2910000}"/>
    <cellStyle name="Notas 8 5 5" xfId="26167" xr:uid="{00000000-0005-0000-0000-0000A3910000}"/>
    <cellStyle name="Notas 8 5 5 2" xfId="40420" xr:uid="{00000000-0005-0000-0000-0000A4910000}"/>
    <cellStyle name="Notas 8 5 6" xfId="27201" xr:uid="{00000000-0005-0000-0000-0000A5910000}"/>
    <cellStyle name="Notas 8 6" xfId="2871" xr:uid="{00000000-0005-0000-0000-0000A6910000}"/>
    <cellStyle name="Notas 8 6 2" xfId="21755" xr:uid="{00000000-0005-0000-0000-0000A7910000}"/>
    <cellStyle name="Notas 8 6 2 2" xfId="36783" xr:uid="{00000000-0005-0000-0000-0000A8910000}"/>
    <cellStyle name="Notas 8 6 3" xfId="8859" xr:uid="{00000000-0005-0000-0000-0000A9910000}"/>
    <cellStyle name="Notas 8 6 3 2" xfId="33221" xr:uid="{00000000-0005-0000-0000-0000AA910000}"/>
    <cellStyle name="Notas 8 6 4" xfId="26371" xr:uid="{00000000-0005-0000-0000-0000AB910000}"/>
    <cellStyle name="Notas 8 6 4 2" xfId="40624" xr:uid="{00000000-0005-0000-0000-0000AC910000}"/>
    <cellStyle name="Notas 8 6 5" xfId="28277" xr:uid="{00000000-0005-0000-0000-0000AD910000}"/>
    <cellStyle name="Notas 8 7" xfId="4612" xr:uid="{00000000-0005-0000-0000-0000AE910000}"/>
    <cellStyle name="Notas 8 7 2" xfId="23490" xr:uid="{00000000-0005-0000-0000-0000AF910000}"/>
    <cellStyle name="Notas 8 7 2 2" xfId="38247" xr:uid="{00000000-0005-0000-0000-0000B0910000}"/>
    <cellStyle name="Notas 8 7 3" xfId="10508" xr:uid="{00000000-0005-0000-0000-0000B1910000}"/>
    <cellStyle name="Notas 8 7 3 2" xfId="34616" xr:uid="{00000000-0005-0000-0000-0000B2910000}"/>
    <cellStyle name="Notas 8 7 4" xfId="26779" xr:uid="{00000000-0005-0000-0000-0000B3910000}"/>
    <cellStyle name="Notas 8 7 4 2" xfId="41032" xr:uid="{00000000-0005-0000-0000-0000B4910000}"/>
    <cellStyle name="Notas 8 7 5" xfId="29742" xr:uid="{00000000-0005-0000-0000-0000B5910000}"/>
    <cellStyle name="Notas 8 8" xfId="20091" xr:uid="{00000000-0005-0000-0000-0000B6910000}"/>
    <cellStyle name="Notas 8 8 2" xfId="35375" xr:uid="{00000000-0005-0000-0000-0000B7910000}"/>
    <cellStyle name="Notas 8 9" xfId="7203" xr:uid="{00000000-0005-0000-0000-0000B8910000}"/>
    <cellStyle name="Notas 8 9 2" xfId="31821" xr:uid="{00000000-0005-0000-0000-0000B9910000}"/>
    <cellStyle name="Notas 9" xfId="1147" xr:uid="{00000000-0005-0000-0000-0000BA910000}"/>
    <cellStyle name="Notas 9 10" xfId="7105" xr:uid="{00000000-0005-0000-0000-0000BB910000}"/>
    <cellStyle name="Notas 9 10 2" xfId="31731" xr:uid="{00000000-0005-0000-0000-0000BC910000}"/>
    <cellStyle name="Notas 9 11" xfId="26871" xr:uid="{00000000-0005-0000-0000-0000BD910000}"/>
    <cellStyle name="Notas 9 2" xfId="1148" xr:uid="{00000000-0005-0000-0000-0000BE910000}"/>
    <cellStyle name="Notas 9 2 10" xfId="26872" xr:uid="{00000000-0005-0000-0000-0000BF910000}"/>
    <cellStyle name="Notas 9 2 2" xfId="1301" xr:uid="{00000000-0005-0000-0000-0000C0910000}"/>
    <cellStyle name="Notas 9 2 2 2" xfId="1483" xr:uid="{00000000-0005-0000-0000-0000C1910000}"/>
    <cellStyle name="Notas 9 2 2 2 2" xfId="1847" xr:uid="{00000000-0005-0000-0000-0000C2910000}"/>
    <cellStyle name="Notas 9 2 2 2 2 2" xfId="3511" xr:uid="{00000000-0005-0000-0000-0000C3910000}"/>
    <cellStyle name="Notas 9 2 2 2 2 2 2" xfId="22395" xr:uid="{00000000-0005-0000-0000-0000C4910000}"/>
    <cellStyle name="Notas 9 2 2 2 2 2 2 2" xfId="37367" xr:uid="{00000000-0005-0000-0000-0000C5910000}"/>
    <cellStyle name="Notas 9 2 2 2 2 2 3" xfId="9492" xr:uid="{00000000-0005-0000-0000-0000C6910000}"/>
    <cellStyle name="Notas 9 2 2 2 2 2 3 2" xfId="33798" xr:uid="{00000000-0005-0000-0000-0000C7910000}"/>
    <cellStyle name="Notas 9 2 2 2 2 2 4" xfId="26731" xr:uid="{00000000-0005-0000-0000-0000C8910000}"/>
    <cellStyle name="Notas 9 2 2 2 2 2 4 2" xfId="40984" xr:uid="{00000000-0005-0000-0000-0000C9910000}"/>
    <cellStyle name="Notas 9 2 2 2 2 2 5" xfId="28861" xr:uid="{00000000-0005-0000-0000-0000CA910000}"/>
    <cellStyle name="Notas 9 2 2 2 2 3" xfId="20731" xr:uid="{00000000-0005-0000-0000-0000CB910000}"/>
    <cellStyle name="Notas 9 2 2 2 2 3 2" xfId="35959" xr:uid="{00000000-0005-0000-0000-0000CC910000}"/>
    <cellStyle name="Notas 9 2 2 2 2 4" xfId="7836" xr:uid="{00000000-0005-0000-0000-0000CD910000}"/>
    <cellStyle name="Notas 9 2 2 2 2 4 2" xfId="32398" xr:uid="{00000000-0005-0000-0000-0000CE910000}"/>
    <cellStyle name="Notas 9 2 2 2 2 5" xfId="26323" xr:uid="{00000000-0005-0000-0000-0000CF910000}"/>
    <cellStyle name="Notas 9 2 2 2 2 5 2" xfId="40576" xr:uid="{00000000-0005-0000-0000-0000D0910000}"/>
    <cellStyle name="Notas 9 2 2 2 2 6" xfId="27453" xr:uid="{00000000-0005-0000-0000-0000D1910000}"/>
    <cellStyle name="Notas 9 2 2 2 3" xfId="3147" xr:uid="{00000000-0005-0000-0000-0000D2910000}"/>
    <cellStyle name="Notas 9 2 2 2 3 2" xfId="22031" xr:uid="{00000000-0005-0000-0000-0000D3910000}"/>
    <cellStyle name="Notas 9 2 2 2 3 2 2" xfId="37035" xr:uid="{00000000-0005-0000-0000-0000D4910000}"/>
    <cellStyle name="Notas 9 2 2 2 3 3" xfId="9132" xr:uid="{00000000-0005-0000-0000-0000D5910000}"/>
    <cellStyle name="Notas 9 2 2 2 3 3 2" xfId="33470" xr:uid="{00000000-0005-0000-0000-0000D6910000}"/>
    <cellStyle name="Notas 9 2 2 2 3 4" xfId="26527" xr:uid="{00000000-0005-0000-0000-0000D7910000}"/>
    <cellStyle name="Notas 9 2 2 2 3 4 2" xfId="40780" xr:uid="{00000000-0005-0000-0000-0000D8910000}"/>
    <cellStyle name="Notas 9 2 2 2 3 5" xfId="28529" xr:uid="{00000000-0005-0000-0000-0000D9910000}"/>
    <cellStyle name="Notas 9 2 2 2 4" xfId="20367" xr:uid="{00000000-0005-0000-0000-0000DA910000}"/>
    <cellStyle name="Notas 9 2 2 2 4 2" xfId="35627" xr:uid="{00000000-0005-0000-0000-0000DB910000}"/>
    <cellStyle name="Notas 9 2 2 2 5" xfId="7476" xr:uid="{00000000-0005-0000-0000-0000DC910000}"/>
    <cellStyle name="Notas 9 2 2 2 5 2" xfId="32070" xr:uid="{00000000-0005-0000-0000-0000DD910000}"/>
    <cellStyle name="Notas 9 2 2 2 6" xfId="26119" xr:uid="{00000000-0005-0000-0000-0000DE910000}"/>
    <cellStyle name="Notas 9 2 2 2 6 2" xfId="40372" xr:uid="{00000000-0005-0000-0000-0000DF910000}"/>
    <cellStyle name="Notas 9 2 2 2 7" xfId="27121" xr:uid="{00000000-0005-0000-0000-0000E0910000}"/>
    <cellStyle name="Notas 9 2 2 3" xfId="1665" xr:uid="{00000000-0005-0000-0000-0000E1910000}"/>
    <cellStyle name="Notas 9 2 2 3 2" xfId="3329" xr:uid="{00000000-0005-0000-0000-0000E2910000}"/>
    <cellStyle name="Notas 9 2 2 3 2 2" xfId="22213" xr:uid="{00000000-0005-0000-0000-0000E3910000}"/>
    <cellStyle name="Notas 9 2 2 3 2 2 2" xfId="37201" xr:uid="{00000000-0005-0000-0000-0000E4910000}"/>
    <cellStyle name="Notas 9 2 2 3 2 3" xfId="9312" xr:uid="{00000000-0005-0000-0000-0000E5910000}"/>
    <cellStyle name="Notas 9 2 2 3 2 3 2" xfId="33634" xr:uid="{00000000-0005-0000-0000-0000E6910000}"/>
    <cellStyle name="Notas 9 2 2 3 2 4" xfId="26629" xr:uid="{00000000-0005-0000-0000-0000E7910000}"/>
    <cellStyle name="Notas 9 2 2 3 2 4 2" xfId="40882" xr:uid="{00000000-0005-0000-0000-0000E8910000}"/>
    <cellStyle name="Notas 9 2 2 3 2 5" xfId="28695" xr:uid="{00000000-0005-0000-0000-0000E9910000}"/>
    <cellStyle name="Notas 9 2 2 3 3" xfId="20549" xr:uid="{00000000-0005-0000-0000-0000EA910000}"/>
    <cellStyle name="Notas 9 2 2 3 3 2" xfId="35793" xr:uid="{00000000-0005-0000-0000-0000EB910000}"/>
    <cellStyle name="Notas 9 2 2 3 4" xfId="7656" xr:uid="{00000000-0005-0000-0000-0000EC910000}"/>
    <cellStyle name="Notas 9 2 2 3 4 2" xfId="32234" xr:uid="{00000000-0005-0000-0000-0000ED910000}"/>
    <cellStyle name="Notas 9 2 2 3 5" xfId="26221" xr:uid="{00000000-0005-0000-0000-0000EE910000}"/>
    <cellStyle name="Notas 9 2 2 3 5 2" xfId="40474" xr:uid="{00000000-0005-0000-0000-0000EF910000}"/>
    <cellStyle name="Notas 9 2 2 3 6" xfId="27287" xr:uid="{00000000-0005-0000-0000-0000F0910000}"/>
    <cellStyle name="Notas 9 2 2 4" xfId="2965" xr:uid="{00000000-0005-0000-0000-0000F1910000}"/>
    <cellStyle name="Notas 9 2 2 4 2" xfId="21849" xr:uid="{00000000-0005-0000-0000-0000F2910000}"/>
    <cellStyle name="Notas 9 2 2 4 2 2" xfId="36869" xr:uid="{00000000-0005-0000-0000-0000F3910000}"/>
    <cellStyle name="Notas 9 2 2 4 3" xfId="8952" xr:uid="{00000000-0005-0000-0000-0000F4910000}"/>
    <cellStyle name="Notas 9 2 2 4 3 2" xfId="33306" xr:uid="{00000000-0005-0000-0000-0000F5910000}"/>
    <cellStyle name="Notas 9 2 2 4 4" xfId="26425" xr:uid="{00000000-0005-0000-0000-0000F6910000}"/>
    <cellStyle name="Notas 9 2 2 4 4 2" xfId="40678" xr:uid="{00000000-0005-0000-0000-0000F7910000}"/>
    <cellStyle name="Notas 9 2 2 4 5" xfId="28363" xr:uid="{00000000-0005-0000-0000-0000F8910000}"/>
    <cellStyle name="Notas 9 2 2 5" xfId="18938" xr:uid="{00000000-0005-0000-0000-0000F9910000}"/>
    <cellStyle name="Notas 9 2 2 6" xfId="20185" xr:uid="{00000000-0005-0000-0000-0000FA910000}"/>
    <cellStyle name="Notas 9 2 2 6 2" xfId="35461" xr:uid="{00000000-0005-0000-0000-0000FB910000}"/>
    <cellStyle name="Notas 9 2 2 7" xfId="7296" xr:uid="{00000000-0005-0000-0000-0000FC910000}"/>
    <cellStyle name="Notas 9 2 2 7 2" xfId="31906" xr:uid="{00000000-0005-0000-0000-0000FD910000}"/>
    <cellStyle name="Notas 9 2 2 8" xfId="26017" xr:uid="{00000000-0005-0000-0000-0000FE910000}"/>
    <cellStyle name="Notas 9 2 2 8 2" xfId="40270" xr:uid="{00000000-0005-0000-0000-0000FF910000}"/>
    <cellStyle name="Notas 9 2 2 9" xfId="26955" xr:uid="{00000000-0005-0000-0000-000000920000}"/>
    <cellStyle name="Notas 9 2 3" xfId="1392" xr:uid="{00000000-0005-0000-0000-000001920000}"/>
    <cellStyle name="Notas 9 2 3 2" xfId="1756" xr:uid="{00000000-0005-0000-0000-000002920000}"/>
    <cellStyle name="Notas 9 2 3 2 2" xfId="3420" xr:uid="{00000000-0005-0000-0000-000003920000}"/>
    <cellStyle name="Notas 9 2 3 2 2 2" xfId="22304" xr:uid="{00000000-0005-0000-0000-000004920000}"/>
    <cellStyle name="Notas 9 2 3 2 2 2 2" xfId="37284" xr:uid="{00000000-0005-0000-0000-000005920000}"/>
    <cellStyle name="Notas 9 2 3 2 2 3" xfId="9402" xr:uid="{00000000-0005-0000-0000-000006920000}"/>
    <cellStyle name="Notas 9 2 3 2 2 3 2" xfId="33716" xr:uid="{00000000-0005-0000-0000-000007920000}"/>
    <cellStyle name="Notas 9 2 3 2 2 4" xfId="26680" xr:uid="{00000000-0005-0000-0000-000008920000}"/>
    <cellStyle name="Notas 9 2 3 2 2 4 2" xfId="40933" xr:uid="{00000000-0005-0000-0000-000009920000}"/>
    <cellStyle name="Notas 9 2 3 2 2 5" xfId="28778" xr:uid="{00000000-0005-0000-0000-00000A920000}"/>
    <cellStyle name="Notas 9 2 3 2 3" xfId="20640" xr:uid="{00000000-0005-0000-0000-00000B920000}"/>
    <cellStyle name="Notas 9 2 3 2 3 2" xfId="35876" xr:uid="{00000000-0005-0000-0000-00000C920000}"/>
    <cellStyle name="Notas 9 2 3 2 4" xfId="7746" xr:uid="{00000000-0005-0000-0000-00000D920000}"/>
    <cellStyle name="Notas 9 2 3 2 4 2" xfId="32316" xr:uid="{00000000-0005-0000-0000-00000E920000}"/>
    <cellStyle name="Notas 9 2 3 2 5" xfId="26272" xr:uid="{00000000-0005-0000-0000-00000F920000}"/>
    <cellStyle name="Notas 9 2 3 2 5 2" xfId="40525" xr:uid="{00000000-0005-0000-0000-000010920000}"/>
    <cellStyle name="Notas 9 2 3 2 6" xfId="27370" xr:uid="{00000000-0005-0000-0000-000011920000}"/>
    <cellStyle name="Notas 9 2 3 3" xfId="3056" xr:uid="{00000000-0005-0000-0000-000012920000}"/>
    <cellStyle name="Notas 9 2 3 3 2" xfId="21940" xr:uid="{00000000-0005-0000-0000-000013920000}"/>
    <cellStyle name="Notas 9 2 3 3 2 2" xfId="36952" xr:uid="{00000000-0005-0000-0000-000014920000}"/>
    <cellStyle name="Notas 9 2 3 3 3" xfId="9042" xr:uid="{00000000-0005-0000-0000-000015920000}"/>
    <cellStyle name="Notas 9 2 3 3 3 2" xfId="33388" xr:uid="{00000000-0005-0000-0000-000016920000}"/>
    <cellStyle name="Notas 9 2 3 3 4" xfId="26476" xr:uid="{00000000-0005-0000-0000-000017920000}"/>
    <cellStyle name="Notas 9 2 3 3 4 2" xfId="40729" xr:uid="{00000000-0005-0000-0000-000018920000}"/>
    <cellStyle name="Notas 9 2 3 3 5" xfId="28446" xr:uid="{00000000-0005-0000-0000-000019920000}"/>
    <cellStyle name="Notas 9 2 3 4" xfId="15734" xr:uid="{00000000-0005-0000-0000-00001A920000}"/>
    <cellStyle name="Notas 9 2 3 5" xfId="20276" xr:uid="{00000000-0005-0000-0000-00001B920000}"/>
    <cellStyle name="Notas 9 2 3 5 2" xfId="35544" xr:uid="{00000000-0005-0000-0000-00001C920000}"/>
    <cellStyle name="Notas 9 2 3 6" xfId="7386" xr:uid="{00000000-0005-0000-0000-00001D920000}"/>
    <cellStyle name="Notas 9 2 3 6 2" xfId="31988" xr:uid="{00000000-0005-0000-0000-00001E920000}"/>
    <cellStyle name="Notas 9 2 3 7" xfId="26068" xr:uid="{00000000-0005-0000-0000-00001F920000}"/>
    <cellStyle name="Notas 9 2 3 7 2" xfId="40321" xr:uid="{00000000-0005-0000-0000-000020920000}"/>
    <cellStyle name="Notas 9 2 3 8" xfId="27038" xr:uid="{00000000-0005-0000-0000-000021920000}"/>
    <cellStyle name="Notas 9 2 4" xfId="1574" xr:uid="{00000000-0005-0000-0000-000022920000}"/>
    <cellStyle name="Notas 9 2 4 2" xfId="3238" xr:uid="{00000000-0005-0000-0000-000023920000}"/>
    <cellStyle name="Notas 9 2 4 2 2" xfId="22122" xr:uid="{00000000-0005-0000-0000-000024920000}"/>
    <cellStyle name="Notas 9 2 4 2 2 2" xfId="37118" xr:uid="{00000000-0005-0000-0000-000025920000}"/>
    <cellStyle name="Notas 9 2 4 2 3" xfId="9222" xr:uid="{00000000-0005-0000-0000-000026920000}"/>
    <cellStyle name="Notas 9 2 4 2 3 2" xfId="33552" xr:uid="{00000000-0005-0000-0000-000027920000}"/>
    <cellStyle name="Notas 9 2 4 2 4" xfId="26578" xr:uid="{00000000-0005-0000-0000-000028920000}"/>
    <cellStyle name="Notas 9 2 4 2 4 2" xfId="40831" xr:uid="{00000000-0005-0000-0000-000029920000}"/>
    <cellStyle name="Notas 9 2 4 2 5" xfId="28612" xr:uid="{00000000-0005-0000-0000-00002A920000}"/>
    <cellStyle name="Notas 9 2 4 3" xfId="20458" xr:uid="{00000000-0005-0000-0000-00002B920000}"/>
    <cellStyle name="Notas 9 2 4 3 2" xfId="35710" xr:uid="{00000000-0005-0000-0000-00002C920000}"/>
    <cellStyle name="Notas 9 2 4 4" xfId="7566" xr:uid="{00000000-0005-0000-0000-00002D920000}"/>
    <cellStyle name="Notas 9 2 4 4 2" xfId="32152" xr:uid="{00000000-0005-0000-0000-00002E920000}"/>
    <cellStyle name="Notas 9 2 4 5" xfId="26170" xr:uid="{00000000-0005-0000-0000-00002F920000}"/>
    <cellStyle name="Notas 9 2 4 5 2" xfId="40423" xr:uid="{00000000-0005-0000-0000-000030920000}"/>
    <cellStyle name="Notas 9 2 4 6" xfId="27204" xr:uid="{00000000-0005-0000-0000-000031920000}"/>
    <cellStyle name="Notas 9 2 5" xfId="2874" xr:uid="{00000000-0005-0000-0000-000032920000}"/>
    <cellStyle name="Notas 9 2 5 2" xfId="21758" xr:uid="{00000000-0005-0000-0000-000033920000}"/>
    <cellStyle name="Notas 9 2 5 2 2" xfId="36786" xr:uid="{00000000-0005-0000-0000-000034920000}"/>
    <cellStyle name="Notas 9 2 5 3" xfId="8862" xr:uid="{00000000-0005-0000-0000-000035920000}"/>
    <cellStyle name="Notas 9 2 5 3 2" xfId="33224" xr:uid="{00000000-0005-0000-0000-000036920000}"/>
    <cellStyle name="Notas 9 2 5 4" xfId="26374" xr:uid="{00000000-0005-0000-0000-000037920000}"/>
    <cellStyle name="Notas 9 2 5 4 2" xfId="40627" xr:uid="{00000000-0005-0000-0000-000038920000}"/>
    <cellStyle name="Notas 9 2 5 5" xfId="28280" xr:uid="{00000000-0005-0000-0000-000039920000}"/>
    <cellStyle name="Notas 9 2 6" xfId="4615" xr:uid="{00000000-0005-0000-0000-00003A920000}"/>
    <cellStyle name="Notas 9 2 6 2" xfId="23493" xr:uid="{00000000-0005-0000-0000-00003B920000}"/>
    <cellStyle name="Notas 9 2 6 2 2" xfId="38250" xr:uid="{00000000-0005-0000-0000-00003C920000}"/>
    <cellStyle name="Notas 9 2 6 3" xfId="10511" xr:uid="{00000000-0005-0000-0000-00003D920000}"/>
    <cellStyle name="Notas 9 2 6 3 2" xfId="34619" xr:uid="{00000000-0005-0000-0000-00003E920000}"/>
    <cellStyle name="Notas 9 2 6 4" xfId="26782" xr:uid="{00000000-0005-0000-0000-00003F920000}"/>
    <cellStyle name="Notas 9 2 6 4 2" xfId="41035" xr:uid="{00000000-0005-0000-0000-000040920000}"/>
    <cellStyle name="Notas 9 2 6 5" xfId="29745" xr:uid="{00000000-0005-0000-0000-000041920000}"/>
    <cellStyle name="Notas 9 2 7" xfId="20094" xr:uid="{00000000-0005-0000-0000-000042920000}"/>
    <cellStyle name="Notas 9 2 7 2" xfId="35378" xr:uid="{00000000-0005-0000-0000-000043920000}"/>
    <cellStyle name="Notas 9 2 8" xfId="7206" xr:uid="{00000000-0005-0000-0000-000044920000}"/>
    <cellStyle name="Notas 9 2 8 2" xfId="31824" xr:uid="{00000000-0005-0000-0000-000045920000}"/>
    <cellStyle name="Notas 9 2 9" xfId="7104" xr:uid="{00000000-0005-0000-0000-000046920000}"/>
    <cellStyle name="Notas 9 2 9 2" xfId="31730" xr:uid="{00000000-0005-0000-0000-000047920000}"/>
    <cellStyle name="Notas 9 3" xfId="1300" xr:uid="{00000000-0005-0000-0000-000048920000}"/>
    <cellStyle name="Notas 9 3 2" xfId="1482" xr:uid="{00000000-0005-0000-0000-000049920000}"/>
    <cellStyle name="Notas 9 3 2 2" xfId="1846" xr:uid="{00000000-0005-0000-0000-00004A920000}"/>
    <cellStyle name="Notas 9 3 2 2 2" xfId="3510" xr:uid="{00000000-0005-0000-0000-00004B920000}"/>
    <cellStyle name="Notas 9 3 2 2 2 2" xfId="22394" xr:uid="{00000000-0005-0000-0000-00004C920000}"/>
    <cellStyle name="Notas 9 3 2 2 2 2 2" xfId="37366" xr:uid="{00000000-0005-0000-0000-00004D920000}"/>
    <cellStyle name="Notas 9 3 2 2 2 3" xfId="9491" xr:uid="{00000000-0005-0000-0000-00004E920000}"/>
    <cellStyle name="Notas 9 3 2 2 2 3 2" xfId="33797" xr:uid="{00000000-0005-0000-0000-00004F920000}"/>
    <cellStyle name="Notas 9 3 2 2 2 4" xfId="26730" xr:uid="{00000000-0005-0000-0000-000050920000}"/>
    <cellStyle name="Notas 9 3 2 2 2 4 2" xfId="40983" xr:uid="{00000000-0005-0000-0000-000051920000}"/>
    <cellStyle name="Notas 9 3 2 2 2 5" xfId="28860" xr:uid="{00000000-0005-0000-0000-000052920000}"/>
    <cellStyle name="Notas 9 3 2 2 3" xfId="20730" xr:uid="{00000000-0005-0000-0000-000053920000}"/>
    <cellStyle name="Notas 9 3 2 2 3 2" xfId="35958" xr:uid="{00000000-0005-0000-0000-000054920000}"/>
    <cellStyle name="Notas 9 3 2 2 4" xfId="7835" xr:uid="{00000000-0005-0000-0000-000055920000}"/>
    <cellStyle name="Notas 9 3 2 2 4 2" xfId="32397" xr:uid="{00000000-0005-0000-0000-000056920000}"/>
    <cellStyle name="Notas 9 3 2 2 5" xfId="26322" xr:uid="{00000000-0005-0000-0000-000057920000}"/>
    <cellStyle name="Notas 9 3 2 2 5 2" xfId="40575" xr:uid="{00000000-0005-0000-0000-000058920000}"/>
    <cellStyle name="Notas 9 3 2 2 6" xfId="27452" xr:uid="{00000000-0005-0000-0000-000059920000}"/>
    <cellStyle name="Notas 9 3 2 3" xfId="3146" xr:uid="{00000000-0005-0000-0000-00005A920000}"/>
    <cellStyle name="Notas 9 3 2 3 2" xfId="22030" xr:uid="{00000000-0005-0000-0000-00005B920000}"/>
    <cellStyle name="Notas 9 3 2 3 2 2" xfId="37034" xr:uid="{00000000-0005-0000-0000-00005C920000}"/>
    <cellStyle name="Notas 9 3 2 3 3" xfId="9131" xr:uid="{00000000-0005-0000-0000-00005D920000}"/>
    <cellStyle name="Notas 9 3 2 3 3 2" xfId="33469" xr:uid="{00000000-0005-0000-0000-00005E920000}"/>
    <cellStyle name="Notas 9 3 2 3 4" xfId="26526" xr:uid="{00000000-0005-0000-0000-00005F920000}"/>
    <cellStyle name="Notas 9 3 2 3 4 2" xfId="40779" xr:uid="{00000000-0005-0000-0000-000060920000}"/>
    <cellStyle name="Notas 9 3 2 3 5" xfId="28528" xr:uid="{00000000-0005-0000-0000-000061920000}"/>
    <cellStyle name="Notas 9 3 2 4" xfId="20366" xr:uid="{00000000-0005-0000-0000-000062920000}"/>
    <cellStyle name="Notas 9 3 2 4 2" xfId="35626" xr:uid="{00000000-0005-0000-0000-000063920000}"/>
    <cellStyle name="Notas 9 3 2 5" xfId="7475" xr:uid="{00000000-0005-0000-0000-000064920000}"/>
    <cellStyle name="Notas 9 3 2 5 2" xfId="32069" xr:uid="{00000000-0005-0000-0000-000065920000}"/>
    <cellStyle name="Notas 9 3 2 6" xfId="26118" xr:uid="{00000000-0005-0000-0000-000066920000}"/>
    <cellStyle name="Notas 9 3 2 6 2" xfId="40371" xr:uid="{00000000-0005-0000-0000-000067920000}"/>
    <cellStyle name="Notas 9 3 2 7" xfId="27120" xr:uid="{00000000-0005-0000-0000-000068920000}"/>
    <cellStyle name="Notas 9 3 3" xfId="1664" xr:uid="{00000000-0005-0000-0000-000069920000}"/>
    <cellStyle name="Notas 9 3 3 2" xfId="3328" xr:uid="{00000000-0005-0000-0000-00006A920000}"/>
    <cellStyle name="Notas 9 3 3 2 2" xfId="22212" xr:uid="{00000000-0005-0000-0000-00006B920000}"/>
    <cellStyle name="Notas 9 3 3 2 2 2" xfId="37200" xr:uid="{00000000-0005-0000-0000-00006C920000}"/>
    <cellStyle name="Notas 9 3 3 2 3" xfId="9311" xr:uid="{00000000-0005-0000-0000-00006D920000}"/>
    <cellStyle name="Notas 9 3 3 2 3 2" xfId="33633" xr:uid="{00000000-0005-0000-0000-00006E920000}"/>
    <cellStyle name="Notas 9 3 3 2 4" xfId="26628" xr:uid="{00000000-0005-0000-0000-00006F920000}"/>
    <cellStyle name="Notas 9 3 3 2 4 2" xfId="40881" xr:uid="{00000000-0005-0000-0000-000070920000}"/>
    <cellStyle name="Notas 9 3 3 2 5" xfId="28694" xr:uid="{00000000-0005-0000-0000-000071920000}"/>
    <cellStyle name="Notas 9 3 3 3" xfId="20548" xr:uid="{00000000-0005-0000-0000-000072920000}"/>
    <cellStyle name="Notas 9 3 3 3 2" xfId="35792" xr:uid="{00000000-0005-0000-0000-000073920000}"/>
    <cellStyle name="Notas 9 3 3 4" xfId="7655" xr:uid="{00000000-0005-0000-0000-000074920000}"/>
    <cellStyle name="Notas 9 3 3 4 2" xfId="32233" xr:uid="{00000000-0005-0000-0000-000075920000}"/>
    <cellStyle name="Notas 9 3 3 5" xfId="26220" xr:uid="{00000000-0005-0000-0000-000076920000}"/>
    <cellStyle name="Notas 9 3 3 5 2" xfId="40473" xr:uid="{00000000-0005-0000-0000-000077920000}"/>
    <cellStyle name="Notas 9 3 3 6" xfId="27286" xr:uid="{00000000-0005-0000-0000-000078920000}"/>
    <cellStyle name="Notas 9 3 4" xfId="2964" xr:uid="{00000000-0005-0000-0000-000079920000}"/>
    <cellStyle name="Notas 9 3 4 2" xfId="21848" xr:uid="{00000000-0005-0000-0000-00007A920000}"/>
    <cellStyle name="Notas 9 3 4 2 2" xfId="36868" xr:uid="{00000000-0005-0000-0000-00007B920000}"/>
    <cellStyle name="Notas 9 3 4 3" xfId="8951" xr:uid="{00000000-0005-0000-0000-00007C920000}"/>
    <cellStyle name="Notas 9 3 4 3 2" xfId="33305" xr:uid="{00000000-0005-0000-0000-00007D920000}"/>
    <cellStyle name="Notas 9 3 4 4" xfId="26424" xr:uid="{00000000-0005-0000-0000-00007E920000}"/>
    <cellStyle name="Notas 9 3 4 4 2" xfId="40677" xr:uid="{00000000-0005-0000-0000-00007F920000}"/>
    <cellStyle name="Notas 9 3 4 5" xfId="28362" xr:uid="{00000000-0005-0000-0000-000080920000}"/>
    <cellStyle name="Notas 9 3 5" xfId="18937" xr:uid="{00000000-0005-0000-0000-000081920000}"/>
    <cellStyle name="Notas 9 3 6" xfId="20184" xr:uid="{00000000-0005-0000-0000-000082920000}"/>
    <cellStyle name="Notas 9 3 6 2" xfId="35460" xr:uid="{00000000-0005-0000-0000-000083920000}"/>
    <cellStyle name="Notas 9 3 7" xfId="7295" xr:uid="{00000000-0005-0000-0000-000084920000}"/>
    <cellStyle name="Notas 9 3 7 2" xfId="31905" xr:uid="{00000000-0005-0000-0000-000085920000}"/>
    <cellStyle name="Notas 9 3 8" xfId="26016" xr:uid="{00000000-0005-0000-0000-000086920000}"/>
    <cellStyle name="Notas 9 3 8 2" xfId="40269" xr:uid="{00000000-0005-0000-0000-000087920000}"/>
    <cellStyle name="Notas 9 3 9" xfId="26954" xr:uid="{00000000-0005-0000-0000-000088920000}"/>
    <cellStyle name="Notas 9 4" xfId="1391" xr:uid="{00000000-0005-0000-0000-000089920000}"/>
    <cellStyle name="Notas 9 4 2" xfId="1755" xr:uid="{00000000-0005-0000-0000-00008A920000}"/>
    <cellStyle name="Notas 9 4 2 2" xfId="3419" xr:uid="{00000000-0005-0000-0000-00008B920000}"/>
    <cellStyle name="Notas 9 4 2 2 2" xfId="22303" xr:uid="{00000000-0005-0000-0000-00008C920000}"/>
    <cellStyle name="Notas 9 4 2 2 2 2" xfId="37283" xr:uid="{00000000-0005-0000-0000-00008D920000}"/>
    <cellStyle name="Notas 9 4 2 2 3" xfId="9401" xr:uid="{00000000-0005-0000-0000-00008E920000}"/>
    <cellStyle name="Notas 9 4 2 2 3 2" xfId="33715" xr:uid="{00000000-0005-0000-0000-00008F920000}"/>
    <cellStyle name="Notas 9 4 2 2 4" xfId="26679" xr:uid="{00000000-0005-0000-0000-000090920000}"/>
    <cellStyle name="Notas 9 4 2 2 4 2" xfId="40932" xr:uid="{00000000-0005-0000-0000-000091920000}"/>
    <cellStyle name="Notas 9 4 2 2 5" xfId="28777" xr:uid="{00000000-0005-0000-0000-000092920000}"/>
    <cellStyle name="Notas 9 4 2 3" xfId="20639" xr:uid="{00000000-0005-0000-0000-000093920000}"/>
    <cellStyle name="Notas 9 4 2 3 2" xfId="35875" xr:uid="{00000000-0005-0000-0000-000094920000}"/>
    <cellStyle name="Notas 9 4 2 4" xfId="7745" xr:uid="{00000000-0005-0000-0000-000095920000}"/>
    <cellStyle name="Notas 9 4 2 4 2" xfId="32315" xr:uid="{00000000-0005-0000-0000-000096920000}"/>
    <cellStyle name="Notas 9 4 2 5" xfId="26271" xr:uid="{00000000-0005-0000-0000-000097920000}"/>
    <cellStyle name="Notas 9 4 2 5 2" xfId="40524" xr:uid="{00000000-0005-0000-0000-000098920000}"/>
    <cellStyle name="Notas 9 4 2 6" xfId="27369" xr:uid="{00000000-0005-0000-0000-000099920000}"/>
    <cellStyle name="Notas 9 4 3" xfId="3055" xr:uid="{00000000-0005-0000-0000-00009A920000}"/>
    <cellStyle name="Notas 9 4 3 2" xfId="21939" xr:uid="{00000000-0005-0000-0000-00009B920000}"/>
    <cellStyle name="Notas 9 4 3 2 2" xfId="36951" xr:uid="{00000000-0005-0000-0000-00009C920000}"/>
    <cellStyle name="Notas 9 4 3 3" xfId="9041" xr:uid="{00000000-0005-0000-0000-00009D920000}"/>
    <cellStyle name="Notas 9 4 3 3 2" xfId="33387" xr:uid="{00000000-0005-0000-0000-00009E920000}"/>
    <cellStyle name="Notas 9 4 3 4" xfId="26475" xr:uid="{00000000-0005-0000-0000-00009F920000}"/>
    <cellStyle name="Notas 9 4 3 4 2" xfId="40728" xr:uid="{00000000-0005-0000-0000-0000A0920000}"/>
    <cellStyle name="Notas 9 4 3 5" xfId="28445" xr:uid="{00000000-0005-0000-0000-0000A1920000}"/>
    <cellStyle name="Notas 9 4 4" xfId="15733" xr:uid="{00000000-0005-0000-0000-0000A2920000}"/>
    <cellStyle name="Notas 9 4 5" xfId="20275" xr:uid="{00000000-0005-0000-0000-0000A3920000}"/>
    <cellStyle name="Notas 9 4 5 2" xfId="35543" xr:uid="{00000000-0005-0000-0000-0000A4920000}"/>
    <cellStyle name="Notas 9 4 6" xfId="7385" xr:uid="{00000000-0005-0000-0000-0000A5920000}"/>
    <cellStyle name="Notas 9 4 6 2" xfId="31987" xr:uid="{00000000-0005-0000-0000-0000A6920000}"/>
    <cellStyle name="Notas 9 4 7" xfId="26067" xr:uid="{00000000-0005-0000-0000-0000A7920000}"/>
    <cellStyle name="Notas 9 4 7 2" xfId="40320" xr:uid="{00000000-0005-0000-0000-0000A8920000}"/>
    <cellStyle name="Notas 9 4 8" xfId="27037" xr:uid="{00000000-0005-0000-0000-0000A9920000}"/>
    <cellStyle name="Notas 9 5" xfId="1573" xr:uid="{00000000-0005-0000-0000-0000AA920000}"/>
    <cellStyle name="Notas 9 5 2" xfId="3237" xr:uid="{00000000-0005-0000-0000-0000AB920000}"/>
    <cellStyle name="Notas 9 5 2 2" xfId="22121" xr:uid="{00000000-0005-0000-0000-0000AC920000}"/>
    <cellStyle name="Notas 9 5 2 2 2" xfId="37117" xr:uid="{00000000-0005-0000-0000-0000AD920000}"/>
    <cellStyle name="Notas 9 5 2 3" xfId="9221" xr:uid="{00000000-0005-0000-0000-0000AE920000}"/>
    <cellStyle name="Notas 9 5 2 3 2" xfId="33551" xr:uid="{00000000-0005-0000-0000-0000AF920000}"/>
    <cellStyle name="Notas 9 5 2 4" xfId="26577" xr:uid="{00000000-0005-0000-0000-0000B0920000}"/>
    <cellStyle name="Notas 9 5 2 4 2" xfId="40830" xr:uid="{00000000-0005-0000-0000-0000B1920000}"/>
    <cellStyle name="Notas 9 5 2 5" xfId="28611" xr:uid="{00000000-0005-0000-0000-0000B2920000}"/>
    <cellStyle name="Notas 9 5 3" xfId="20457" xr:uid="{00000000-0005-0000-0000-0000B3920000}"/>
    <cellStyle name="Notas 9 5 3 2" xfId="35709" xr:uid="{00000000-0005-0000-0000-0000B4920000}"/>
    <cellStyle name="Notas 9 5 4" xfId="7565" xr:uid="{00000000-0005-0000-0000-0000B5920000}"/>
    <cellStyle name="Notas 9 5 4 2" xfId="32151" xr:uid="{00000000-0005-0000-0000-0000B6920000}"/>
    <cellStyle name="Notas 9 5 5" xfId="26169" xr:uid="{00000000-0005-0000-0000-0000B7920000}"/>
    <cellStyle name="Notas 9 5 5 2" xfId="40422" xr:uid="{00000000-0005-0000-0000-0000B8920000}"/>
    <cellStyle name="Notas 9 5 6" xfId="27203" xr:uid="{00000000-0005-0000-0000-0000B9920000}"/>
    <cellStyle name="Notas 9 6" xfId="2873" xr:uid="{00000000-0005-0000-0000-0000BA920000}"/>
    <cellStyle name="Notas 9 6 2" xfId="21757" xr:uid="{00000000-0005-0000-0000-0000BB920000}"/>
    <cellStyle name="Notas 9 6 2 2" xfId="36785" xr:uid="{00000000-0005-0000-0000-0000BC920000}"/>
    <cellStyle name="Notas 9 6 3" xfId="8861" xr:uid="{00000000-0005-0000-0000-0000BD920000}"/>
    <cellStyle name="Notas 9 6 3 2" xfId="33223" xr:uid="{00000000-0005-0000-0000-0000BE920000}"/>
    <cellStyle name="Notas 9 6 4" xfId="26373" xr:uid="{00000000-0005-0000-0000-0000BF920000}"/>
    <cellStyle name="Notas 9 6 4 2" xfId="40626" xr:uid="{00000000-0005-0000-0000-0000C0920000}"/>
    <cellStyle name="Notas 9 6 5" xfId="28279" xr:uid="{00000000-0005-0000-0000-0000C1920000}"/>
    <cellStyle name="Notas 9 7" xfId="4614" xr:uid="{00000000-0005-0000-0000-0000C2920000}"/>
    <cellStyle name="Notas 9 7 2" xfId="23492" xr:uid="{00000000-0005-0000-0000-0000C3920000}"/>
    <cellStyle name="Notas 9 7 2 2" xfId="38249" xr:uid="{00000000-0005-0000-0000-0000C4920000}"/>
    <cellStyle name="Notas 9 7 3" xfId="10510" xr:uid="{00000000-0005-0000-0000-0000C5920000}"/>
    <cellStyle name="Notas 9 7 3 2" xfId="34618" xr:uid="{00000000-0005-0000-0000-0000C6920000}"/>
    <cellStyle name="Notas 9 7 4" xfId="26781" xr:uid="{00000000-0005-0000-0000-0000C7920000}"/>
    <cellStyle name="Notas 9 7 4 2" xfId="41034" xr:uid="{00000000-0005-0000-0000-0000C8920000}"/>
    <cellStyle name="Notas 9 7 5" xfId="29744" xr:uid="{00000000-0005-0000-0000-0000C9920000}"/>
    <cellStyle name="Notas 9 8" xfId="20093" xr:uid="{00000000-0005-0000-0000-0000CA920000}"/>
    <cellStyle name="Notas 9 8 2" xfId="35377" xr:uid="{00000000-0005-0000-0000-0000CB920000}"/>
    <cellStyle name="Notas 9 9" xfId="7205" xr:uid="{00000000-0005-0000-0000-0000CC920000}"/>
    <cellStyle name="Notas 9 9 2" xfId="31823" xr:uid="{00000000-0005-0000-0000-0000CD920000}"/>
    <cellStyle name="Note 2" xfId="1149" xr:uid="{00000000-0005-0000-0000-0000CE920000}"/>
    <cellStyle name="Note 2 10" xfId="15736" xr:uid="{00000000-0005-0000-0000-0000CF920000}"/>
    <cellStyle name="Note 2 10 2" xfId="18940" xr:uid="{00000000-0005-0000-0000-0000D0920000}"/>
    <cellStyle name="Note 2 11" xfId="18939" xr:uid="{00000000-0005-0000-0000-0000D1920000}"/>
    <cellStyle name="Note 2 12" xfId="15735" xr:uid="{00000000-0005-0000-0000-0000D2920000}"/>
    <cellStyle name="Note 2 13" xfId="10512" xr:uid="{00000000-0005-0000-0000-0000D3920000}"/>
    <cellStyle name="Note 2 13 2" xfId="34620" xr:uid="{00000000-0005-0000-0000-0000D4920000}"/>
    <cellStyle name="Note 2 14" xfId="20095" xr:uid="{00000000-0005-0000-0000-0000D5920000}"/>
    <cellStyle name="Note 2 14 2" xfId="35379" xr:uid="{00000000-0005-0000-0000-0000D6920000}"/>
    <cellStyle name="Note 2 15" xfId="7207" xr:uid="{00000000-0005-0000-0000-0000D7920000}"/>
    <cellStyle name="Note 2 15 2" xfId="31825" xr:uid="{00000000-0005-0000-0000-0000D8920000}"/>
    <cellStyle name="Note 2 16" xfId="7103" xr:uid="{00000000-0005-0000-0000-0000D9920000}"/>
    <cellStyle name="Note 2 16 2" xfId="31729" xr:uid="{00000000-0005-0000-0000-0000DA920000}"/>
    <cellStyle name="Note 2 17" xfId="26873" xr:uid="{00000000-0005-0000-0000-0000DB920000}"/>
    <cellStyle name="Note 2 2" xfId="1302" xr:uid="{00000000-0005-0000-0000-0000DC920000}"/>
    <cellStyle name="Note 2 2 2" xfId="1484" xr:uid="{00000000-0005-0000-0000-0000DD920000}"/>
    <cellStyle name="Note 2 2 2 2" xfId="1848" xr:uid="{00000000-0005-0000-0000-0000DE920000}"/>
    <cellStyle name="Note 2 2 2 2 2" xfId="3512" xr:uid="{00000000-0005-0000-0000-0000DF920000}"/>
    <cellStyle name="Note 2 2 2 2 2 2" xfId="22396" xr:uid="{00000000-0005-0000-0000-0000E0920000}"/>
    <cellStyle name="Note 2 2 2 2 2 2 2" xfId="37368" xr:uid="{00000000-0005-0000-0000-0000E1920000}"/>
    <cellStyle name="Note 2 2 2 2 2 3" xfId="9493" xr:uid="{00000000-0005-0000-0000-0000E2920000}"/>
    <cellStyle name="Note 2 2 2 2 2 3 2" xfId="33799" xr:uid="{00000000-0005-0000-0000-0000E3920000}"/>
    <cellStyle name="Note 2 2 2 2 2 4" xfId="26732" xr:uid="{00000000-0005-0000-0000-0000E4920000}"/>
    <cellStyle name="Note 2 2 2 2 2 4 2" xfId="40985" xr:uid="{00000000-0005-0000-0000-0000E5920000}"/>
    <cellStyle name="Note 2 2 2 2 2 5" xfId="28862" xr:uid="{00000000-0005-0000-0000-0000E6920000}"/>
    <cellStyle name="Note 2 2 2 2 3" xfId="18942" xr:uid="{00000000-0005-0000-0000-0000E7920000}"/>
    <cellStyle name="Note 2 2 2 2 4" xfId="20732" xr:uid="{00000000-0005-0000-0000-0000E8920000}"/>
    <cellStyle name="Note 2 2 2 2 4 2" xfId="35960" xr:uid="{00000000-0005-0000-0000-0000E9920000}"/>
    <cellStyle name="Note 2 2 2 2 5" xfId="7837" xr:uid="{00000000-0005-0000-0000-0000EA920000}"/>
    <cellStyle name="Note 2 2 2 2 5 2" xfId="32399" xr:uid="{00000000-0005-0000-0000-0000EB920000}"/>
    <cellStyle name="Note 2 2 2 2 6" xfId="26324" xr:uid="{00000000-0005-0000-0000-0000EC920000}"/>
    <cellStyle name="Note 2 2 2 2 6 2" xfId="40577" xr:uid="{00000000-0005-0000-0000-0000ED920000}"/>
    <cellStyle name="Note 2 2 2 2 7" xfId="27454" xr:uid="{00000000-0005-0000-0000-0000EE920000}"/>
    <cellStyle name="Note 2 2 2 3" xfId="3148" xr:uid="{00000000-0005-0000-0000-0000EF920000}"/>
    <cellStyle name="Note 2 2 2 3 2" xfId="22032" xr:uid="{00000000-0005-0000-0000-0000F0920000}"/>
    <cellStyle name="Note 2 2 2 3 2 2" xfId="37036" xr:uid="{00000000-0005-0000-0000-0000F1920000}"/>
    <cellStyle name="Note 2 2 2 3 3" xfId="9133" xr:uid="{00000000-0005-0000-0000-0000F2920000}"/>
    <cellStyle name="Note 2 2 2 3 3 2" xfId="33471" xr:uid="{00000000-0005-0000-0000-0000F3920000}"/>
    <cellStyle name="Note 2 2 2 3 4" xfId="26528" xr:uid="{00000000-0005-0000-0000-0000F4920000}"/>
    <cellStyle name="Note 2 2 2 3 4 2" xfId="40781" xr:uid="{00000000-0005-0000-0000-0000F5920000}"/>
    <cellStyle name="Note 2 2 2 3 5" xfId="28530" xr:uid="{00000000-0005-0000-0000-0000F6920000}"/>
    <cellStyle name="Note 2 2 2 4" xfId="15738" xr:uid="{00000000-0005-0000-0000-0000F7920000}"/>
    <cellStyle name="Note 2 2 2 5" xfId="20368" xr:uid="{00000000-0005-0000-0000-0000F8920000}"/>
    <cellStyle name="Note 2 2 2 5 2" xfId="35628" xr:uid="{00000000-0005-0000-0000-0000F9920000}"/>
    <cellStyle name="Note 2 2 2 6" xfId="7477" xr:uid="{00000000-0005-0000-0000-0000FA920000}"/>
    <cellStyle name="Note 2 2 2 6 2" xfId="32071" xr:uid="{00000000-0005-0000-0000-0000FB920000}"/>
    <cellStyle name="Note 2 2 2 7" xfId="26120" xr:uid="{00000000-0005-0000-0000-0000FC920000}"/>
    <cellStyle name="Note 2 2 2 7 2" xfId="40373" xr:uid="{00000000-0005-0000-0000-0000FD920000}"/>
    <cellStyle name="Note 2 2 2 8" xfId="27122" xr:uid="{00000000-0005-0000-0000-0000FE920000}"/>
    <cellStyle name="Note 2 2 3" xfId="1666" xr:uid="{00000000-0005-0000-0000-0000FF920000}"/>
    <cellStyle name="Note 2 2 3 2" xfId="3330" xr:uid="{00000000-0005-0000-0000-000000930000}"/>
    <cellStyle name="Note 2 2 3 2 2" xfId="22214" xr:uid="{00000000-0005-0000-0000-000001930000}"/>
    <cellStyle name="Note 2 2 3 2 2 2" xfId="37202" xr:uid="{00000000-0005-0000-0000-000002930000}"/>
    <cellStyle name="Note 2 2 3 2 3" xfId="9313" xr:uid="{00000000-0005-0000-0000-000003930000}"/>
    <cellStyle name="Note 2 2 3 2 3 2" xfId="33635" xr:uid="{00000000-0005-0000-0000-000004930000}"/>
    <cellStyle name="Note 2 2 3 2 4" xfId="26630" xr:uid="{00000000-0005-0000-0000-000005930000}"/>
    <cellStyle name="Note 2 2 3 2 4 2" xfId="40883" xr:uid="{00000000-0005-0000-0000-000006930000}"/>
    <cellStyle name="Note 2 2 3 2 5" xfId="28696" xr:uid="{00000000-0005-0000-0000-000007930000}"/>
    <cellStyle name="Note 2 2 3 3" xfId="18941" xr:uid="{00000000-0005-0000-0000-000008930000}"/>
    <cellStyle name="Note 2 2 3 4" xfId="20550" xr:uid="{00000000-0005-0000-0000-000009930000}"/>
    <cellStyle name="Note 2 2 3 4 2" xfId="35794" xr:uid="{00000000-0005-0000-0000-00000A930000}"/>
    <cellStyle name="Note 2 2 3 5" xfId="7657" xr:uid="{00000000-0005-0000-0000-00000B930000}"/>
    <cellStyle name="Note 2 2 3 5 2" xfId="32235" xr:uid="{00000000-0005-0000-0000-00000C930000}"/>
    <cellStyle name="Note 2 2 3 6" xfId="26222" xr:uid="{00000000-0005-0000-0000-00000D930000}"/>
    <cellStyle name="Note 2 2 3 6 2" xfId="40475" xr:uid="{00000000-0005-0000-0000-00000E930000}"/>
    <cellStyle name="Note 2 2 3 7" xfId="27288" xr:uid="{00000000-0005-0000-0000-00000F930000}"/>
    <cellStyle name="Note 2 2 4" xfId="2966" xr:uid="{00000000-0005-0000-0000-000010930000}"/>
    <cellStyle name="Note 2 2 4 2" xfId="21850" xr:uid="{00000000-0005-0000-0000-000011930000}"/>
    <cellStyle name="Note 2 2 4 2 2" xfId="36870" xr:uid="{00000000-0005-0000-0000-000012930000}"/>
    <cellStyle name="Note 2 2 4 3" xfId="8953" xr:uid="{00000000-0005-0000-0000-000013930000}"/>
    <cellStyle name="Note 2 2 4 3 2" xfId="33307" xr:uid="{00000000-0005-0000-0000-000014930000}"/>
    <cellStyle name="Note 2 2 4 4" xfId="26426" xr:uid="{00000000-0005-0000-0000-000015930000}"/>
    <cellStyle name="Note 2 2 4 4 2" xfId="40679" xr:uid="{00000000-0005-0000-0000-000016930000}"/>
    <cellStyle name="Note 2 2 4 5" xfId="28364" xr:uid="{00000000-0005-0000-0000-000017930000}"/>
    <cellStyle name="Note 2 2 5" xfId="15737" xr:uid="{00000000-0005-0000-0000-000018930000}"/>
    <cellStyle name="Note 2 2 6" xfId="20186" xr:uid="{00000000-0005-0000-0000-000019930000}"/>
    <cellStyle name="Note 2 2 6 2" xfId="35462" xr:uid="{00000000-0005-0000-0000-00001A930000}"/>
    <cellStyle name="Note 2 2 7" xfId="7297" xr:uid="{00000000-0005-0000-0000-00001B930000}"/>
    <cellStyle name="Note 2 2 7 2" xfId="31907" xr:uid="{00000000-0005-0000-0000-00001C930000}"/>
    <cellStyle name="Note 2 2 8" xfId="26018" xr:uid="{00000000-0005-0000-0000-00001D930000}"/>
    <cellStyle name="Note 2 2 8 2" xfId="40271" xr:uid="{00000000-0005-0000-0000-00001E930000}"/>
    <cellStyle name="Note 2 2 9" xfId="26956" xr:uid="{00000000-0005-0000-0000-00001F930000}"/>
    <cellStyle name="Note 2 3" xfId="1393" xr:uid="{00000000-0005-0000-0000-000020930000}"/>
    <cellStyle name="Note 2 3 2" xfId="1757" xr:uid="{00000000-0005-0000-0000-000021930000}"/>
    <cellStyle name="Note 2 3 2 2" xfId="3421" xr:uid="{00000000-0005-0000-0000-000022930000}"/>
    <cellStyle name="Note 2 3 2 2 2" xfId="18944" xr:uid="{00000000-0005-0000-0000-000023930000}"/>
    <cellStyle name="Note 2 3 2 2 3" xfId="22305" xr:uid="{00000000-0005-0000-0000-000024930000}"/>
    <cellStyle name="Note 2 3 2 2 3 2" xfId="37285" xr:uid="{00000000-0005-0000-0000-000025930000}"/>
    <cellStyle name="Note 2 3 2 2 4" xfId="9403" xr:uid="{00000000-0005-0000-0000-000026930000}"/>
    <cellStyle name="Note 2 3 2 2 4 2" xfId="33717" xr:uid="{00000000-0005-0000-0000-000027930000}"/>
    <cellStyle name="Note 2 3 2 2 5" xfId="26681" xr:uid="{00000000-0005-0000-0000-000028930000}"/>
    <cellStyle name="Note 2 3 2 2 5 2" xfId="40934" xr:uid="{00000000-0005-0000-0000-000029930000}"/>
    <cellStyle name="Note 2 3 2 2 6" xfId="28779" xr:uid="{00000000-0005-0000-0000-00002A930000}"/>
    <cellStyle name="Note 2 3 2 3" xfId="15740" xr:uid="{00000000-0005-0000-0000-00002B930000}"/>
    <cellStyle name="Note 2 3 2 4" xfId="20641" xr:uid="{00000000-0005-0000-0000-00002C930000}"/>
    <cellStyle name="Note 2 3 2 4 2" xfId="35877" xr:uid="{00000000-0005-0000-0000-00002D930000}"/>
    <cellStyle name="Note 2 3 2 5" xfId="7747" xr:uid="{00000000-0005-0000-0000-00002E930000}"/>
    <cellStyle name="Note 2 3 2 5 2" xfId="32317" xr:uid="{00000000-0005-0000-0000-00002F930000}"/>
    <cellStyle name="Note 2 3 2 6" xfId="26273" xr:uid="{00000000-0005-0000-0000-000030930000}"/>
    <cellStyle name="Note 2 3 2 6 2" xfId="40526" xr:uid="{00000000-0005-0000-0000-000031930000}"/>
    <cellStyle name="Note 2 3 2 7" xfId="27371" xr:uid="{00000000-0005-0000-0000-000032930000}"/>
    <cellStyle name="Note 2 3 3" xfId="3057" xr:uid="{00000000-0005-0000-0000-000033930000}"/>
    <cellStyle name="Note 2 3 3 2" xfId="18943" xr:uid="{00000000-0005-0000-0000-000034930000}"/>
    <cellStyle name="Note 2 3 3 3" xfId="21941" xr:uid="{00000000-0005-0000-0000-000035930000}"/>
    <cellStyle name="Note 2 3 3 3 2" xfId="36953" xr:uid="{00000000-0005-0000-0000-000036930000}"/>
    <cellStyle name="Note 2 3 3 4" xfId="9043" xr:uid="{00000000-0005-0000-0000-000037930000}"/>
    <cellStyle name="Note 2 3 3 4 2" xfId="33389" xr:uid="{00000000-0005-0000-0000-000038930000}"/>
    <cellStyle name="Note 2 3 3 5" xfId="26477" xr:uid="{00000000-0005-0000-0000-000039930000}"/>
    <cellStyle name="Note 2 3 3 5 2" xfId="40730" xr:uid="{00000000-0005-0000-0000-00003A930000}"/>
    <cellStyle name="Note 2 3 3 6" xfId="28447" xr:uid="{00000000-0005-0000-0000-00003B930000}"/>
    <cellStyle name="Note 2 3 4" xfId="15739" xr:uid="{00000000-0005-0000-0000-00003C930000}"/>
    <cellStyle name="Note 2 3 5" xfId="20277" xr:uid="{00000000-0005-0000-0000-00003D930000}"/>
    <cellStyle name="Note 2 3 5 2" xfId="35545" xr:uid="{00000000-0005-0000-0000-00003E930000}"/>
    <cellStyle name="Note 2 3 6" xfId="7387" xr:uid="{00000000-0005-0000-0000-00003F930000}"/>
    <cellStyle name="Note 2 3 6 2" xfId="31989" xr:uid="{00000000-0005-0000-0000-000040930000}"/>
    <cellStyle name="Note 2 3 7" xfId="26069" xr:uid="{00000000-0005-0000-0000-000041930000}"/>
    <cellStyle name="Note 2 3 7 2" xfId="40322" xr:uid="{00000000-0005-0000-0000-000042930000}"/>
    <cellStyle name="Note 2 3 8" xfId="27039" xr:uid="{00000000-0005-0000-0000-000043930000}"/>
    <cellStyle name="Note 2 4" xfId="1575" xr:uid="{00000000-0005-0000-0000-000044930000}"/>
    <cellStyle name="Note 2 4 2" xfId="3239" xr:uid="{00000000-0005-0000-0000-000045930000}"/>
    <cellStyle name="Note 2 4 2 2" xfId="18946" xr:uid="{00000000-0005-0000-0000-000046930000}"/>
    <cellStyle name="Note 2 4 2 3" xfId="15742" xr:uid="{00000000-0005-0000-0000-000047930000}"/>
    <cellStyle name="Note 2 4 2 4" xfId="22123" xr:uid="{00000000-0005-0000-0000-000048930000}"/>
    <cellStyle name="Note 2 4 2 4 2" xfId="37119" xr:uid="{00000000-0005-0000-0000-000049930000}"/>
    <cellStyle name="Note 2 4 2 5" xfId="9223" xr:uid="{00000000-0005-0000-0000-00004A930000}"/>
    <cellStyle name="Note 2 4 2 5 2" xfId="33553" xr:uid="{00000000-0005-0000-0000-00004B930000}"/>
    <cellStyle name="Note 2 4 2 6" xfId="26579" xr:uid="{00000000-0005-0000-0000-00004C930000}"/>
    <cellStyle name="Note 2 4 2 6 2" xfId="40832" xr:uid="{00000000-0005-0000-0000-00004D930000}"/>
    <cellStyle name="Note 2 4 2 7" xfId="28613" xr:uid="{00000000-0005-0000-0000-00004E930000}"/>
    <cellStyle name="Note 2 4 3" xfId="18945" xr:uid="{00000000-0005-0000-0000-00004F930000}"/>
    <cellStyle name="Note 2 4 4" xfId="15741" xr:uid="{00000000-0005-0000-0000-000050930000}"/>
    <cellStyle name="Note 2 4 5" xfId="20459" xr:uid="{00000000-0005-0000-0000-000051930000}"/>
    <cellStyle name="Note 2 4 5 2" xfId="35711" xr:uid="{00000000-0005-0000-0000-000052930000}"/>
    <cellStyle name="Note 2 4 6" xfId="7567" xr:uid="{00000000-0005-0000-0000-000053930000}"/>
    <cellStyle name="Note 2 4 6 2" xfId="32153" xr:uid="{00000000-0005-0000-0000-000054930000}"/>
    <cellStyle name="Note 2 4 7" xfId="26171" xr:uid="{00000000-0005-0000-0000-000055930000}"/>
    <cellStyle name="Note 2 4 7 2" xfId="40424" xr:uid="{00000000-0005-0000-0000-000056930000}"/>
    <cellStyle name="Note 2 4 8" xfId="27205" xr:uid="{00000000-0005-0000-0000-000057930000}"/>
    <cellStyle name="Note 2 5" xfId="2875" xr:uid="{00000000-0005-0000-0000-000058930000}"/>
    <cellStyle name="Note 2 5 2" xfId="15744" xr:uid="{00000000-0005-0000-0000-000059930000}"/>
    <cellStyle name="Note 2 5 2 2" xfId="18948" xr:uid="{00000000-0005-0000-0000-00005A930000}"/>
    <cellStyle name="Note 2 5 3" xfId="18947" xr:uid="{00000000-0005-0000-0000-00005B930000}"/>
    <cellStyle name="Note 2 5 4" xfId="15743" xr:uid="{00000000-0005-0000-0000-00005C930000}"/>
    <cellStyle name="Note 2 5 5" xfId="21759" xr:uid="{00000000-0005-0000-0000-00005D930000}"/>
    <cellStyle name="Note 2 5 5 2" xfId="36787" xr:uid="{00000000-0005-0000-0000-00005E930000}"/>
    <cellStyle name="Note 2 5 6" xfId="8863" xr:uid="{00000000-0005-0000-0000-00005F930000}"/>
    <cellStyle name="Note 2 5 6 2" xfId="33225" xr:uid="{00000000-0005-0000-0000-000060930000}"/>
    <cellStyle name="Note 2 5 7" xfId="26375" xr:uid="{00000000-0005-0000-0000-000061930000}"/>
    <cellStyle name="Note 2 5 7 2" xfId="40628" xr:uid="{00000000-0005-0000-0000-000062930000}"/>
    <cellStyle name="Note 2 5 8" xfId="28281" xr:uid="{00000000-0005-0000-0000-000063930000}"/>
    <cellStyle name="Note 2 6" xfId="4616" xr:uid="{00000000-0005-0000-0000-000064930000}"/>
    <cellStyle name="Note 2 6 2" xfId="15746" xr:uid="{00000000-0005-0000-0000-000065930000}"/>
    <cellStyle name="Note 2 6 2 2" xfId="18950" xr:uid="{00000000-0005-0000-0000-000066930000}"/>
    <cellStyle name="Note 2 6 3" xfId="18949" xr:uid="{00000000-0005-0000-0000-000067930000}"/>
    <cellStyle name="Note 2 6 4" xfId="23494" xr:uid="{00000000-0005-0000-0000-000068930000}"/>
    <cellStyle name="Note 2 6 4 2" xfId="38251" xr:uid="{00000000-0005-0000-0000-000069930000}"/>
    <cellStyle name="Note 2 6 5" xfId="15745" xr:uid="{00000000-0005-0000-0000-00006A930000}"/>
    <cellStyle name="Note 2 6 6" xfId="26783" xr:uid="{00000000-0005-0000-0000-00006B930000}"/>
    <cellStyle name="Note 2 6 6 2" xfId="41036" xr:uid="{00000000-0005-0000-0000-00006C930000}"/>
    <cellStyle name="Note 2 6 7" xfId="29746" xr:uid="{00000000-0005-0000-0000-00006D930000}"/>
    <cellStyle name="Note 2 7" xfId="15747" xr:uid="{00000000-0005-0000-0000-00006E930000}"/>
    <cellStyle name="Note 2 7 2" xfId="15748" xr:uid="{00000000-0005-0000-0000-00006F930000}"/>
    <cellStyle name="Note 2 7 2 2" xfId="18952" xr:uid="{00000000-0005-0000-0000-000070930000}"/>
    <cellStyle name="Note 2 7 3" xfId="18951" xr:uid="{00000000-0005-0000-0000-000071930000}"/>
    <cellStyle name="Note 2 8" xfId="15749" xr:uid="{00000000-0005-0000-0000-000072930000}"/>
    <cellStyle name="Note 2 8 2" xfId="15750" xr:uid="{00000000-0005-0000-0000-000073930000}"/>
    <cellStyle name="Note 2 8 2 2" xfId="15751" xr:uid="{00000000-0005-0000-0000-000074930000}"/>
    <cellStyle name="Note 2 8 2 2 2" xfId="15752" xr:uid="{00000000-0005-0000-0000-000075930000}"/>
    <cellStyle name="Note 2 8 2 2 2 2" xfId="18956" xr:uid="{00000000-0005-0000-0000-000076930000}"/>
    <cellStyle name="Note 2 8 2 2 3" xfId="18955" xr:uid="{00000000-0005-0000-0000-000077930000}"/>
    <cellStyle name="Note 2 8 2 3" xfId="15753" xr:uid="{00000000-0005-0000-0000-000078930000}"/>
    <cellStyle name="Note 2 8 2 3 2" xfId="18957" xr:uid="{00000000-0005-0000-0000-000079930000}"/>
    <cellStyle name="Note 2 8 2 4" xfId="15754" xr:uid="{00000000-0005-0000-0000-00007A930000}"/>
    <cellStyle name="Note 2 8 2 4 2" xfId="18958" xr:uid="{00000000-0005-0000-0000-00007B930000}"/>
    <cellStyle name="Note 2 8 2 5" xfId="18954" xr:uid="{00000000-0005-0000-0000-00007C930000}"/>
    <cellStyle name="Note 2 8 3" xfId="15755" xr:uid="{00000000-0005-0000-0000-00007D930000}"/>
    <cellStyle name="Note 2 8 3 2" xfId="15756" xr:uid="{00000000-0005-0000-0000-00007E930000}"/>
    <cellStyle name="Note 2 8 3 2 2" xfId="18960" xr:uid="{00000000-0005-0000-0000-00007F930000}"/>
    <cellStyle name="Note 2 8 3 3" xfId="18959" xr:uid="{00000000-0005-0000-0000-000080930000}"/>
    <cellStyle name="Note 2 8 4" xfId="15757" xr:uid="{00000000-0005-0000-0000-000081930000}"/>
    <cellStyle name="Note 2 8 4 2" xfId="18961" xr:uid="{00000000-0005-0000-0000-000082930000}"/>
    <cellStyle name="Note 2 8 5" xfId="15758" xr:uid="{00000000-0005-0000-0000-000083930000}"/>
    <cellStyle name="Note 2 8 5 2" xfId="18962" xr:uid="{00000000-0005-0000-0000-000084930000}"/>
    <cellStyle name="Note 2 8 6" xfId="15759" xr:uid="{00000000-0005-0000-0000-000085930000}"/>
    <cellStyle name="Note 2 8 6 2" xfId="18963" xr:uid="{00000000-0005-0000-0000-000086930000}"/>
    <cellStyle name="Note 2 8 7" xfId="18953" xr:uid="{00000000-0005-0000-0000-000087930000}"/>
    <cellStyle name="Note 2 9" xfId="15760" xr:uid="{00000000-0005-0000-0000-000088930000}"/>
    <cellStyle name="Note 2 9 2" xfId="18964" xr:uid="{00000000-0005-0000-0000-000089930000}"/>
    <cellStyle name="Number 00" xfId="15761" xr:uid="{00000000-0005-0000-0000-00008A930000}"/>
    <cellStyle name="Number 00 2" xfId="18965" xr:uid="{00000000-0005-0000-0000-00008B930000}"/>
    <cellStyle name="Output" xfId="15762" xr:uid="{00000000-0005-0000-0000-00008C930000}"/>
    <cellStyle name="Output 2" xfId="1150" xr:uid="{00000000-0005-0000-0000-00008D930000}"/>
    <cellStyle name="Output 2 10" xfId="20096" xr:uid="{00000000-0005-0000-0000-00008E930000}"/>
    <cellStyle name="Output 2 10 2" xfId="35380" xr:uid="{00000000-0005-0000-0000-00008F930000}"/>
    <cellStyle name="Output 2 11" xfId="7208" xr:uid="{00000000-0005-0000-0000-000090930000}"/>
    <cellStyle name="Output 2 11 2" xfId="31826" xr:uid="{00000000-0005-0000-0000-000091930000}"/>
    <cellStyle name="Output 2 12" xfId="7102" xr:uid="{00000000-0005-0000-0000-000092930000}"/>
    <cellStyle name="Output 2 12 2" xfId="31728" xr:uid="{00000000-0005-0000-0000-000093930000}"/>
    <cellStyle name="Output 2 13" xfId="26874" xr:uid="{00000000-0005-0000-0000-000094930000}"/>
    <cellStyle name="Output 2 2" xfId="1303" xr:uid="{00000000-0005-0000-0000-000095930000}"/>
    <cellStyle name="Output 2 2 2" xfId="1485" xr:uid="{00000000-0005-0000-0000-000096930000}"/>
    <cellStyle name="Output 2 2 2 2" xfId="1849" xr:uid="{00000000-0005-0000-0000-000097930000}"/>
    <cellStyle name="Output 2 2 2 2 2" xfId="3513" xr:uid="{00000000-0005-0000-0000-000098930000}"/>
    <cellStyle name="Output 2 2 2 2 2 2" xfId="22397" xr:uid="{00000000-0005-0000-0000-000099930000}"/>
    <cellStyle name="Output 2 2 2 2 2 2 2" xfId="37369" xr:uid="{00000000-0005-0000-0000-00009A930000}"/>
    <cellStyle name="Output 2 2 2 2 2 3" xfId="9494" xr:uid="{00000000-0005-0000-0000-00009B930000}"/>
    <cellStyle name="Output 2 2 2 2 2 3 2" xfId="33800" xr:uid="{00000000-0005-0000-0000-00009C930000}"/>
    <cellStyle name="Output 2 2 2 2 2 4" xfId="26733" xr:uid="{00000000-0005-0000-0000-00009D930000}"/>
    <cellStyle name="Output 2 2 2 2 2 4 2" xfId="40986" xr:uid="{00000000-0005-0000-0000-00009E930000}"/>
    <cellStyle name="Output 2 2 2 2 2 5" xfId="28863" xr:uid="{00000000-0005-0000-0000-00009F930000}"/>
    <cellStyle name="Output 2 2 2 2 3" xfId="20733" xr:uid="{00000000-0005-0000-0000-0000A0930000}"/>
    <cellStyle name="Output 2 2 2 2 3 2" xfId="35961" xr:uid="{00000000-0005-0000-0000-0000A1930000}"/>
    <cellStyle name="Output 2 2 2 2 4" xfId="7838" xr:uid="{00000000-0005-0000-0000-0000A2930000}"/>
    <cellStyle name="Output 2 2 2 2 4 2" xfId="32400" xr:uid="{00000000-0005-0000-0000-0000A3930000}"/>
    <cellStyle name="Output 2 2 2 2 5" xfId="26325" xr:uid="{00000000-0005-0000-0000-0000A4930000}"/>
    <cellStyle name="Output 2 2 2 2 5 2" xfId="40578" xr:uid="{00000000-0005-0000-0000-0000A5930000}"/>
    <cellStyle name="Output 2 2 2 2 6" xfId="27455" xr:uid="{00000000-0005-0000-0000-0000A6930000}"/>
    <cellStyle name="Output 2 2 2 3" xfId="3149" xr:uid="{00000000-0005-0000-0000-0000A7930000}"/>
    <cellStyle name="Output 2 2 2 3 2" xfId="22033" xr:uid="{00000000-0005-0000-0000-0000A8930000}"/>
    <cellStyle name="Output 2 2 2 3 2 2" xfId="37037" xr:uid="{00000000-0005-0000-0000-0000A9930000}"/>
    <cellStyle name="Output 2 2 2 3 3" xfId="9134" xr:uid="{00000000-0005-0000-0000-0000AA930000}"/>
    <cellStyle name="Output 2 2 2 3 3 2" xfId="33472" xr:uid="{00000000-0005-0000-0000-0000AB930000}"/>
    <cellStyle name="Output 2 2 2 3 4" xfId="26529" xr:uid="{00000000-0005-0000-0000-0000AC930000}"/>
    <cellStyle name="Output 2 2 2 3 4 2" xfId="40782" xr:uid="{00000000-0005-0000-0000-0000AD930000}"/>
    <cellStyle name="Output 2 2 2 3 5" xfId="28531" xr:uid="{00000000-0005-0000-0000-0000AE930000}"/>
    <cellStyle name="Output 2 2 2 4" xfId="18968" xr:uid="{00000000-0005-0000-0000-0000AF930000}"/>
    <cellStyle name="Output 2 2 2 5" xfId="20369" xr:uid="{00000000-0005-0000-0000-0000B0930000}"/>
    <cellStyle name="Output 2 2 2 5 2" xfId="35629" xr:uid="{00000000-0005-0000-0000-0000B1930000}"/>
    <cellStyle name="Output 2 2 2 6" xfId="7478" xr:uid="{00000000-0005-0000-0000-0000B2930000}"/>
    <cellStyle name="Output 2 2 2 6 2" xfId="32072" xr:uid="{00000000-0005-0000-0000-0000B3930000}"/>
    <cellStyle name="Output 2 2 2 7" xfId="26121" xr:uid="{00000000-0005-0000-0000-0000B4930000}"/>
    <cellStyle name="Output 2 2 2 7 2" xfId="40374" xr:uid="{00000000-0005-0000-0000-0000B5930000}"/>
    <cellStyle name="Output 2 2 2 8" xfId="27123" xr:uid="{00000000-0005-0000-0000-0000B6930000}"/>
    <cellStyle name="Output 2 2 3" xfId="1667" xr:uid="{00000000-0005-0000-0000-0000B7930000}"/>
    <cellStyle name="Output 2 2 3 2" xfId="3331" xr:uid="{00000000-0005-0000-0000-0000B8930000}"/>
    <cellStyle name="Output 2 2 3 2 2" xfId="22215" xr:uid="{00000000-0005-0000-0000-0000B9930000}"/>
    <cellStyle name="Output 2 2 3 2 2 2" xfId="37203" xr:uid="{00000000-0005-0000-0000-0000BA930000}"/>
    <cellStyle name="Output 2 2 3 2 3" xfId="9314" xr:uid="{00000000-0005-0000-0000-0000BB930000}"/>
    <cellStyle name="Output 2 2 3 2 3 2" xfId="33636" xr:uid="{00000000-0005-0000-0000-0000BC930000}"/>
    <cellStyle name="Output 2 2 3 2 4" xfId="26631" xr:uid="{00000000-0005-0000-0000-0000BD930000}"/>
    <cellStyle name="Output 2 2 3 2 4 2" xfId="40884" xr:uid="{00000000-0005-0000-0000-0000BE930000}"/>
    <cellStyle name="Output 2 2 3 2 5" xfId="28697" xr:uid="{00000000-0005-0000-0000-0000BF930000}"/>
    <cellStyle name="Output 2 2 3 3" xfId="20551" xr:uid="{00000000-0005-0000-0000-0000C0930000}"/>
    <cellStyle name="Output 2 2 3 3 2" xfId="35795" xr:uid="{00000000-0005-0000-0000-0000C1930000}"/>
    <cellStyle name="Output 2 2 3 4" xfId="7658" xr:uid="{00000000-0005-0000-0000-0000C2930000}"/>
    <cellStyle name="Output 2 2 3 4 2" xfId="32236" xr:uid="{00000000-0005-0000-0000-0000C3930000}"/>
    <cellStyle name="Output 2 2 3 5" xfId="26223" xr:uid="{00000000-0005-0000-0000-0000C4930000}"/>
    <cellStyle name="Output 2 2 3 5 2" xfId="40476" xr:uid="{00000000-0005-0000-0000-0000C5930000}"/>
    <cellStyle name="Output 2 2 3 6" xfId="27289" xr:uid="{00000000-0005-0000-0000-0000C6930000}"/>
    <cellStyle name="Output 2 2 4" xfId="2967" xr:uid="{00000000-0005-0000-0000-0000C7930000}"/>
    <cellStyle name="Output 2 2 4 2" xfId="21851" xr:uid="{00000000-0005-0000-0000-0000C8930000}"/>
    <cellStyle name="Output 2 2 4 2 2" xfId="36871" xr:uid="{00000000-0005-0000-0000-0000C9930000}"/>
    <cellStyle name="Output 2 2 4 3" xfId="8954" xr:uid="{00000000-0005-0000-0000-0000CA930000}"/>
    <cellStyle name="Output 2 2 4 3 2" xfId="33308" xr:uid="{00000000-0005-0000-0000-0000CB930000}"/>
    <cellStyle name="Output 2 2 4 4" xfId="26427" xr:uid="{00000000-0005-0000-0000-0000CC930000}"/>
    <cellStyle name="Output 2 2 4 4 2" xfId="40680" xr:uid="{00000000-0005-0000-0000-0000CD930000}"/>
    <cellStyle name="Output 2 2 4 5" xfId="28365" xr:uid="{00000000-0005-0000-0000-0000CE930000}"/>
    <cellStyle name="Output 2 2 5" xfId="15764" xr:uid="{00000000-0005-0000-0000-0000CF930000}"/>
    <cellStyle name="Output 2 2 6" xfId="20187" xr:uid="{00000000-0005-0000-0000-0000D0930000}"/>
    <cellStyle name="Output 2 2 6 2" xfId="35463" xr:uid="{00000000-0005-0000-0000-0000D1930000}"/>
    <cellStyle name="Output 2 2 7" xfId="7298" xr:uid="{00000000-0005-0000-0000-0000D2930000}"/>
    <cellStyle name="Output 2 2 7 2" xfId="31908" xr:uid="{00000000-0005-0000-0000-0000D3930000}"/>
    <cellStyle name="Output 2 2 8" xfId="26019" xr:uid="{00000000-0005-0000-0000-0000D4930000}"/>
    <cellStyle name="Output 2 2 8 2" xfId="40272" xr:uid="{00000000-0005-0000-0000-0000D5930000}"/>
    <cellStyle name="Output 2 2 9" xfId="26957" xr:uid="{00000000-0005-0000-0000-0000D6930000}"/>
    <cellStyle name="Output 2 3" xfId="1394" xr:uid="{00000000-0005-0000-0000-0000D7930000}"/>
    <cellStyle name="Output 2 3 2" xfId="1758" xr:uid="{00000000-0005-0000-0000-0000D8930000}"/>
    <cellStyle name="Output 2 3 2 2" xfId="3422" xr:uid="{00000000-0005-0000-0000-0000D9930000}"/>
    <cellStyle name="Output 2 3 2 2 2" xfId="22306" xr:uid="{00000000-0005-0000-0000-0000DA930000}"/>
    <cellStyle name="Output 2 3 2 2 2 2" xfId="37286" xr:uid="{00000000-0005-0000-0000-0000DB930000}"/>
    <cellStyle name="Output 2 3 2 2 3" xfId="9404" xr:uid="{00000000-0005-0000-0000-0000DC930000}"/>
    <cellStyle name="Output 2 3 2 2 3 2" xfId="33718" xr:uid="{00000000-0005-0000-0000-0000DD930000}"/>
    <cellStyle name="Output 2 3 2 2 4" xfId="26682" xr:uid="{00000000-0005-0000-0000-0000DE930000}"/>
    <cellStyle name="Output 2 3 2 2 4 2" xfId="40935" xr:uid="{00000000-0005-0000-0000-0000DF930000}"/>
    <cellStyle name="Output 2 3 2 2 5" xfId="28780" xr:uid="{00000000-0005-0000-0000-0000E0930000}"/>
    <cellStyle name="Output 2 3 2 3" xfId="18969" xr:uid="{00000000-0005-0000-0000-0000E1930000}"/>
    <cellStyle name="Output 2 3 2 4" xfId="20642" xr:uid="{00000000-0005-0000-0000-0000E2930000}"/>
    <cellStyle name="Output 2 3 2 4 2" xfId="35878" xr:uid="{00000000-0005-0000-0000-0000E3930000}"/>
    <cellStyle name="Output 2 3 2 5" xfId="7748" xr:uid="{00000000-0005-0000-0000-0000E4930000}"/>
    <cellStyle name="Output 2 3 2 5 2" xfId="32318" xr:uid="{00000000-0005-0000-0000-0000E5930000}"/>
    <cellStyle name="Output 2 3 2 6" xfId="26274" xr:uid="{00000000-0005-0000-0000-0000E6930000}"/>
    <cellStyle name="Output 2 3 2 6 2" xfId="40527" xr:uid="{00000000-0005-0000-0000-0000E7930000}"/>
    <cellStyle name="Output 2 3 2 7" xfId="27372" xr:uid="{00000000-0005-0000-0000-0000E8930000}"/>
    <cellStyle name="Output 2 3 3" xfId="3058" xr:uid="{00000000-0005-0000-0000-0000E9930000}"/>
    <cellStyle name="Output 2 3 3 2" xfId="21942" xr:uid="{00000000-0005-0000-0000-0000EA930000}"/>
    <cellStyle name="Output 2 3 3 2 2" xfId="36954" xr:uid="{00000000-0005-0000-0000-0000EB930000}"/>
    <cellStyle name="Output 2 3 3 3" xfId="9044" xr:uid="{00000000-0005-0000-0000-0000EC930000}"/>
    <cellStyle name="Output 2 3 3 3 2" xfId="33390" xr:uid="{00000000-0005-0000-0000-0000ED930000}"/>
    <cellStyle name="Output 2 3 3 4" xfId="26478" xr:uid="{00000000-0005-0000-0000-0000EE930000}"/>
    <cellStyle name="Output 2 3 3 4 2" xfId="40731" xr:uid="{00000000-0005-0000-0000-0000EF930000}"/>
    <cellStyle name="Output 2 3 3 5" xfId="28448" xr:uid="{00000000-0005-0000-0000-0000F0930000}"/>
    <cellStyle name="Output 2 3 4" xfId="15765" xr:uid="{00000000-0005-0000-0000-0000F1930000}"/>
    <cellStyle name="Output 2 3 5" xfId="20278" xr:uid="{00000000-0005-0000-0000-0000F2930000}"/>
    <cellStyle name="Output 2 3 5 2" xfId="35546" xr:uid="{00000000-0005-0000-0000-0000F3930000}"/>
    <cellStyle name="Output 2 3 6" xfId="7388" xr:uid="{00000000-0005-0000-0000-0000F4930000}"/>
    <cellStyle name="Output 2 3 6 2" xfId="31990" xr:uid="{00000000-0005-0000-0000-0000F5930000}"/>
    <cellStyle name="Output 2 3 7" xfId="26070" xr:uid="{00000000-0005-0000-0000-0000F6930000}"/>
    <cellStyle name="Output 2 3 7 2" xfId="40323" xr:uid="{00000000-0005-0000-0000-0000F7930000}"/>
    <cellStyle name="Output 2 3 8" xfId="27040" xr:uid="{00000000-0005-0000-0000-0000F8930000}"/>
    <cellStyle name="Output 2 4" xfId="1576" xr:uid="{00000000-0005-0000-0000-0000F9930000}"/>
    <cellStyle name="Output 2 4 2" xfId="3240" xr:uid="{00000000-0005-0000-0000-0000FA930000}"/>
    <cellStyle name="Output 2 4 2 2" xfId="18970" xr:uid="{00000000-0005-0000-0000-0000FB930000}"/>
    <cellStyle name="Output 2 4 2 3" xfId="22124" xr:uid="{00000000-0005-0000-0000-0000FC930000}"/>
    <cellStyle name="Output 2 4 2 3 2" xfId="37120" xr:uid="{00000000-0005-0000-0000-0000FD930000}"/>
    <cellStyle name="Output 2 4 2 4" xfId="9224" xr:uid="{00000000-0005-0000-0000-0000FE930000}"/>
    <cellStyle name="Output 2 4 2 4 2" xfId="33554" xr:uid="{00000000-0005-0000-0000-0000FF930000}"/>
    <cellStyle name="Output 2 4 2 5" xfId="26580" xr:uid="{00000000-0005-0000-0000-000000940000}"/>
    <cellStyle name="Output 2 4 2 5 2" xfId="40833" xr:uid="{00000000-0005-0000-0000-000001940000}"/>
    <cellStyle name="Output 2 4 2 6" xfId="28614" xr:uid="{00000000-0005-0000-0000-000002940000}"/>
    <cellStyle name="Output 2 4 3" xfId="15766" xr:uid="{00000000-0005-0000-0000-000003940000}"/>
    <cellStyle name="Output 2 4 4" xfId="20460" xr:uid="{00000000-0005-0000-0000-000004940000}"/>
    <cellStyle name="Output 2 4 4 2" xfId="35712" xr:uid="{00000000-0005-0000-0000-000005940000}"/>
    <cellStyle name="Output 2 4 5" xfId="7568" xr:uid="{00000000-0005-0000-0000-000006940000}"/>
    <cellStyle name="Output 2 4 5 2" xfId="32154" xr:uid="{00000000-0005-0000-0000-000007940000}"/>
    <cellStyle name="Output 2 4 6" xfId="26172" xr:uid="{00000000-0005-0000-0000-000008940000}"/>
    <cellStyle name="Output 2 4 6 2" xfId="40425" xr:uid="{00000000-0005-0000-0000-000009940000}"/>
    <cellStyle name="Output 2 4 7" xfId="27206" xr:uid="{00000000-0005-0000-0000-00000A940000}"/>
    <cellStyle name="Output 2 5" xfId="2876" xr:uid="{00000000-0005-0000-0000-00000B940000}"/>
    <cellStyle name="Output 2 5 2" xfId="18971" xr:uid="{00000000-0005-0000-0000-00000C940000}"/>
    <cellStyle name="Output 2 5 3" xfId="15767" xr:uid="{00000000-0005-0000-0000-00000D940000}"/>
    <cellStyle name="Output 2 5 4" xfId="21760" xr:uid="{00000000-0005-0000-0000-00000E940000}"/>
    <cellStyle name="Output 2 5 4 2" xfId="36788" xr:uid="{00000000-0005-0000-0000-00000F940000}"/>
    <cellStyle name="Output 2 5 5" xfId="8864" xr:uid="{00000000-0005-0000-0000-000010940000}"/>
    <cellStyle name="Output 2 5 5 2" xfId="33226" xr:uid="{00000000-0005-0000-0000-000011940000}"/>
    <cellStyle name="Output 2 5 6" xfId="26376" xr:uid="{00000000-0005-0000-0000-000012940000}"/>
    <cellStyle name="Output 2 5 6 2" xfId="40629" xr:uid="{00000000-0005-0000-0000-000013940000}"/>
    <cellStyle name="Output 2 5 7" xfId="28282" xr:uid="{00000000-0005-0000-0000-000014940000}"/>
    <cellStyle name="Output 2 6" xfId="4617" xr:uid="{00000000-0005-0000-0000-000015940000}"/>
    <cellStyle name="Output 2 6 2" xfId="18972" xr:uid="{00000000-0005-0000-0000-000016940000}"/>
    <cellStyle name="Output 2 6 3" xfId="23495" xr:uid="{00000000-0005-0000-0000-000017940000}"/>
    <cellStyle name="Output 2 6 3 2" xfId="38252" xr:uid="{00000000-0005-0000-0000-000018940000}"/>
    <cellStyle name="Output 2 6 4" xfId="15768" xr:uid="{00000000-0005-0000-0000-000019940000}"/>
    <cellStyle name="Output 2 6 5" xfId="26784" xr:uid="{00000000-0005-0000-0000-00001A940000}"/>
    <cellStyle name="Output 2 6 5 2" xfId="41037" xr:uid="{00000000-0005-0000-0000-00001B940000}"/>
    <cellStyle name="Output 2 6 6" xfId="29747" xr:uid="{00000000-0005-0000-0000-00001C940000}"/>
    <cellStyle name="Output 2 7" xfId="18967" xr:uid="{00000000-0005-0000-0000-00001D940000}"/>
    <cellStyle name="Output 2 8" xfId="15763" xr:uid="{00000000-0005-0000-0000-00001E940000}"/>
    <cellStyle name="Output 2 9" xfId="10513" xr:uid="{00000000-0005-0000-0000-00001F940000}"/>
    <cellStyle name="Output 2 9 2" xfId="34621" xr:uid="{00000000-0005-0000-0000-000020940000}"/>
    <cellStyle name="Output 3" xfId="18966" xr:uid="{00000000-0005-0000-0000-000021940000}"/>
    <cellStyle name="per.style" xfId="15769" xr:uid="{00000000-0005-0000-0000-000022940000}"/>
    <cellStyle name="per.style 2" xfId="18973" xr:uid="{00000000-0005-0000-0000-000023940000}"/>
    <cellStyle name="Percent [2]" xfId="34" xr:uid="{00000000-0005-0000-0000-000024940000}"/>
    <cellStyle name="Percent [2] 10" xfId="15771" xr:uid="{00000000-0005-0000-0000-000025940000}"/>
    <cellStyle name="Percent [2] 10 2" xfId="15772" xr:uid="{00000000-0005-0000-0000-000026940000}"/>
    <cellStyle name="Percent [2] 10 2 2" xfId="18976" xr:uid="{00000000-0005-0000-0000-000027940000}"/>
    <cellStyle name="Percent [2] 10 3" xfId="18975" xr:uid="{00000000-0005-0000-0000-000028940000}"/>
    <cellStyle name="Percent [2] 11" xfId="18974" xr:uid="{00000000-0005-0000-0000-000029940000}"/>
    <cellStyle name="Percent [2] 12" xfId="15770" xr:uid="{00000000-0005-0000-0000-00002A940000}"/>
    <cellStyle name="Percent [2] 2" xfId="15773" xr:uid="{00000000-0005-0000-0000-00002B940000}"/>
    <cellStyle name="Percent [2] 2 2" xfId="15774" xr:uid="{00000000-0005-0000-0000-00002C940000}"/>
    <cellStyle name="Percent [2] 2 2 2" xfId="15775" xr:uid="{00000000-0005-0000-0000-00002D940000}"/>
    <cellStyle name="Percent [2] 2 2 2 2" xfId="18979" xr:uid="{00000000-0005-0000-0000-00002E940000}"/>
    <cellStyle name="Percent [2] 2 2 3" xfId="18978" xr:uid="{00000000-0005-0000-0000-00002F940000}"/>
    <cellStyle name="Percent [2] 2 3" xfId="15776" xr:uid="{00000000-0005-0000-0000-000030940000}"/>
    <cellStyle name="Percent [2] 2 3 2" xfId="18980" xr:uid="{00000000-0005-0000-0000-000031940000}"/>
    <cellStyle name="Percent [2] 2 4" xfId="18977" xr:uid="{00000000-0005-0000-0000-000032940000}"/>
    <cellStyle name="Percent [2] 3" xfId="15777" xr:uid="{00000000-0005-0000-0000-000033940000}"/>
    <cellStyle name="Percent [2] 3 2" xfId="15778" xr:uid="{00000000-0005-0000-0000-000034940000}"/>
    <cellStyle name="Percent [2] 3 2 2" xfId="18982" xr:uid="{00000000-0005-0000-0000-000035940000}"/>
    <cellStyle name="Percent [2] 3 3" xfId="15779" xr:uid="{00000000-0005-0000-0000-000036940000}"/>
    <cellStyle name="Percent [2] 3 3 2" xfId="15780" xr:uid="{00000000-0005-0000-0000-000037940000}"/>
    <cellStyle name="Percent [2] 3 3 2 2" xfId="18984" xr:uid="{00000000-0005-0000-0000-000038940000}"/>
    <cellStyle name="Percent [2] 3 3 3" xfId="18983" xr:uid="{00000000-0005-0000-0000-000039940000}"/>
    <cellStyle name="Percent [2] 3 4" xfId="18981" xr:uid="{00000000-0005-0000-0000-00003A940000}"/>
    <cellStyle name="Percent [2] 4" xfId="15781" xr:uid="{00000000-0005-0000-0000-00003B940000}"/>
    <cellStyle name="Percent [2] 4 2" xfId="15782" xr:uid="{00000000-0005-0000-0000-00003C940000}"/>
    <cellStyle name="Percent [2] 4 2 2" xfId="18986" xr:uid="{00000000-0005-0000-0000-00003D940000}"/>
    <cellStyle name="Percent [2] 4 3" xfId="18985" xr:uid="{00000000-0005-0000-0000-00003E940000}"/>
    <cellStyle name="Percent [2] 5" xfId="15783" xr:uid="{00000000-0005-0000-0000-00003F940000}"/>
    <cellStyle name="Percent [2] 5 2" xfId="15784" xr:uid="{00000000-0005-0000-0000-000040940000}"/>
    <cellStyle name="Percent [2] 5 2 2" xfId="18988" xr:uid="{00000000-0005-0000-0000-000041940000}"/>
    <cellStyle name="Percent [2] 5 3" xfId="15785" xr:uid="{00000000-0005-0000-0000-000042940000}"/>
    <cellStyle name="Percent [2] 5 3 2" xfId="18989" xr:uid="{00000000-0005-0000-0000-000043940000}"/>
    <cellStyle name="Percent [2] 5 4" xfId="15786" xr:uid="{00000000-0005-0000-0000-000044940000}"/>
    <cellStyle name="Percent [2] 5 4 2" xfId="18990" xr:uid="{00000000-0005-0000-0000-000045940000}"/>
    <cellStyle name="Percent [2] 5 5" xfId="15787" xr:uid="{00000000-0005-0000-0000-000046940000}"/>
    <cellStyle name="Percent [2] 5 5 2" xfId="15788" xr:uid="{00000000-0005-0000-0000-000047940000}"/>
    <cellStyle name="Percent [2] 5 5 2 2" xfId="18992" xr:uid="{00000000-0005-0000-0000-000048940000}"/>
    <cellStyle name="Percent [2] 5 5 3" xfId="18991" xr:uid="{00000000-0005-0000-0000-000049940000}"/>
    <cellStyle name="Percent [2] 5 6" xfId="15789" xr:uid="{00000000-0005-0000-0000-00004A940000}"/>
    <cellStyle name="Percent [2] 5 6 2" xfId="18993" xr:uid="{00000000-0005-0000-0000-00004B940000}"/>
    <cellStyle name="Percent [2] 5 7" xfId="18987" xr:uid="{00000000-0005-0000-0000-00004C940000}"/>
    <cellStyle name="Percent [2] 6" xfId="15790" xr:uid="{00000000-0005-0000-0000-00004D940000}"/>
    <cellStyle name="Percent [2] 6 2" xfId="15791" xr:uid="{00000000-0005-0000-0000-00004E940000}"/>
    <cellStyle name="Percent [2] 6 2 2" xfId="18995" xr:uid="{00000000-0005-0000-0000-00004F940000}"/>
    <cellStyle name="Percent [2] 6 3" xfId="18994" xr:uid="{00000000-0005-0000-0000-000050940000}"/>
    <cellStyle name="Percent [2] 7" xfId="15792" xr:uid="{00000000-0005-0000-0000-000051940000}"/>
    <cellStyle name="Percent [2] 7 2" xfId="18996" xr:uid="{00000000-0005-0000-0000-000052940000}"/>
    <cellStyle name="Percent [2] 8" xfId="15793" xr:uid="{00000000-0005-0000-0000-000053940000}"/>
    <cellStyle name="Percent [2] 8 2" xfId="15794" xr:uid="{00000000-0005-0000-0000-000054940000}"/>
    <cellStyle name="Percent [2] 8 2 2" xfId="18998" xr:uid="{00000000-0005-0000-0000-000055940000}"/>
    <cellStyle name="Percent [2] 8 3" xfId="15795" xr:uid="{00000000-0005-0000-0000-000056940000}"/>
    <cellStyle name="Percent [2] 8 3 2" xfId="18999" xr:uid="{00000000-0005-0000-0000-000057940000}"/>
    <cellStyle name="Percent [2] 8 4" xfId="18997" xr:uid="{00000000-0005-0000-0000-000058940000}"/>
    <cellStyle name="Percent [2] 9" xfId="15796" xr:uid="{00000000-0005-0000-0000-000059940000}"/>
    <cellStyle name="Percent [2] 9 2" xfId="15797" xr:uid="{00000000-0005-0000-0000-00005A940000}"/>
    <cellStyle name="Percent [2] 9 2 2" xfId="19001" xr:uid="{00000000-0005-0000-0000-00005B940000}"/>
    <cellStyle name="Percent [2] 9 3" xfId="15798" xr:uid="{00000000-0005-0000-0000-00005C940000}"/>
    <cellStyle name="Percent [2] 9 3 2" xfId="19002" xr:uid="{00000000-0005-0000-0000-00005D940000}"/>
    <cellStyle name="Percent [2] 9 4" xfId="19000" xr:uid="{00000000-0005-0000-0000-00005E940000}"/>
    <cellStyle name="Percent 10" xfId="15799" xr:uid="{00000000-0005-0000-0000-00005F940000}"/>
    <cellStyle name="Percent 10 2" xfId="19003" xr:uid="{00000000-0005-0000-0000-000060940000}"/>
    <cellStyle name="Percent 11" xfId="15800" xr:uid="{00000000-0005-0000-0000-000061940000}"/>
    <cellStyle name="Percent 11 2" xfId="19004" xr:uid="{00000000-0005-0000-0000-000062940000}"/>
    <cellStyle name="Percent 12" xfId="15801" xr:uid="{00000000-0005-0000-0000-000063940000}"/>
    <cellStyle name="Percent 12 2" xfId="19005" xr:uid="{00000000-0005-0000-0000-000064940000}"/>
    <cellStyle name="Percent 13" xfId="15802" xr:uid="{00000000-0005-0000-0000-000065940000}"/>
    <cellStyle name="Percent 13 2" xfId="19006" xr:uid="{00000000-0005-0000-0000-000066940000}"/>
    <cellStyle name="Percent 14" xfId="15803" xr:uid="{00000000-0005-0000-0000-000067940000}"/>
    <cellStyle name="Percent 14 2" xfId="19007" xr:uid="{00000000-0005-0000-0000-000068940000}"/>
    <cellStyle name="Percent 15" xfId="15804" xr:uid="{00000000-0005-0000-0000-000069940000}"/>
    <cellStyle name="Percent 15 2" xfId="19008" xr:uid="{00000000-0005-0000-0000-00006A940000}"/>
    <cellStyle name="Percent 16" xfId="15805" xr:uid="{00000000-0005-0000-0000-00006B940000}"/>
    <cellStyle name="Percent 16 2" xfId="19009" xr:uid="{00000000-0005-0000-0000-00006C940000}"/>
    <cellStyle name="Percent 17" xfId="15806" xr:uid="{00000000-0005-0000-0000-00006D940000}"/>
    <cellStyle name="Percent 17 2" xfId="19010" xr:uid="{00000000-0005-0000-0000-00006E940000}"/>
    <cellStyle name="Percent 18" xfId="15807" xr:uid="{00000000-0005-0000-0000-00006F940000}"/>
    <cellStyle name="Percent 18 2" xfId="19011" xr:uid="{00000000-0005-0000-0000-000070940000}"/>
    <cellStyle name="Percent 19" xfId="15808" xr:uid="{00000000-0005-0000-0000-000071940000}"/>
    <cellStyle name="Percent 19 2" xfId="19012" xr:uid="{00000000-0005-0000-0000-000072940000}"/>
    <cellStyle name="Percent 2" xfId="15809" xr:uid="{00000000-0005-0000-0000-000073940000}"/>
    <cellStyle name="Percent 2 2" xfId="15810" xr:uid="{00000000-0005-0000-0000-000074940000}"/>
    <cellStyle name="Percent 2 2 10" xfId="15811" xr:uid="{00000000-0005-0000-0000-000075940000}"/>
    <cellStyle name="Percent 2 2 10 2" xfId="19015" xr:uid="{00000000-0005-0000-0000-000076940000}"/>
    <cellStyle name="Percent 2 2 11" xfId="19014" xr:uid="{00000000-0005-0000-0000-000077940000}"/>
    <cellStyle name="Percent 2 2 2" xfId="15812" xr:uid="{00000000-0005-0000-0000-000078940000}"/>
    <cellStyle name="Percent 2 2 2 2" xfId="15813" xr:uid="{00000000-0005-0000-0000-000079940000}"/>
    <cellStyle name="Percent 2 2 2 2 2" xfId="15814" xr:uid="{00000000-0005-0000-0000-00007A940000}"/>
    <cellStyle name="Percent 2 2 2 2 2 2" xfId="15815" xr:uid="{00000000-0005-0000-0000-00007B940000}"/>
    <cellStyle name="Percent 2 2 2 2 2 2 2" xfId="15816" xr:uid="{00000000-0005-0000-0000-00007C940000}"/>
    <cellStyle name="Percent 2 2 2 2 2 2 2 2" xfId="15817" xr:uid="{00000000-0005-0000-0000-00007D940000}"/>
    <cellStyle name="Percent 2 2 2 2 2 2 2 2 2" xfId="15818" xr:uid="{00000000-0005-0000-0000-00007E940000}"/>
    <cellStyle name="Percent 2 2 2 2 2 2 2 2 2 2" xfId="19022" xr:uid="{00000000-0005-0000-0000-00007F940000}"/>
    <cellStyle name="Percent 2 2 2 2 2 2 2 2 3" xfId="19021" xr:uid="{00000000-0005-0000-0000-000080940000}"/>
    <cellStyle name="Percent 2 2 2 2 2 2 2 3" xfId="15819" xr:uid="{00000000-0005-0000-0000-000081940000}"/>
    <cellStyle name="Percent 2 2 2 2 2 2 2 3 2" xfId="19023" xr:uid="{00000000-0005-0000-0000-000082940000}"/>
    <cellStyle name="Percent 2 2 2 2 2 2 2 4" xfId="15820" xr:uid="{00000000-0005-0000-0000-000083940000}"/>
    <cellStyle name="Percent 2 2 2 2 2 2 2 4 2" xfId="19024" xr:uid="{00000000-0005-0000-0000-000084940000}"/>
    <cellStyle name="Percent 2 2 2 2 2 2 2 5" xfId="19020" xr:uid="{00000000-0005-0000-0000-000085940000}"/>
    <cellStyle name="Percent 2 2 2 2 2 2 3" xfId="15821" xr:uid="{00000000-0005-0000-0000-000086940000}"/>
    <cellStyle name="Percent 2 2 2 2 2 2 3 2" xfId="15822" xr:uid="{00000000-0005-0000-0000-000087940000}"/>
    <cellStyle name="Percent 2 2 2 2 2 2 3 2 2" xfId="19026" xr:uid="{00000000-0005-0000-0000-000088940000}"/>
    <cellStyle name="Percent 2 2 2 2 2 2 3 3" xfId="19025" xr:uid="{00000000-0005-0000-0000-000089940000}"/>
    <cellStyle name="Percent 2 2 2 2 2 2 4" xfId="15823" xr:uid="{00000000-0005-0000-0000-00008A940000}"/>
    <cellStyle name="Percent 2 2 2 2 2 2 4 2" xfId="19027" xr:uid="{00000000-0005-0000-0000-00008B940000}"/>
    <cellStyle name="Percent 2 2 2 2 2 2 5" xfId="15824" xr:uid="{00000000-0005-0000-0000-00008C940000}"/>
    <cellStyle name="Percent 2 2 2 2 2 2 5 2" xfId="19028" xr:uid="{00000000-0005-0000-0000-00008D940000}"/>
    <cellStyle name="Percent 2 2 2 2 2 2 6" xfId="15825" xr:uid="{00000000-0005-0000-0000-00008E940000}"/>
    <cellStyle name="Percent 2 2 2 2 2 2 6 2" xfId="19029" xr:uid="{00000000-0005-0000-0000-00008F940000}"/>
    <cellStyle name="Percent 2 2 2 2 2 2 7" xfId="19019" xr:uid="{00000000-0005-0000-0000-000090940000}"/>
    <cellStyle name="Percent 2 2 2 2 2 3" xfId="15826" xr:uid="{00000000-0005-0000-0000-000091940000}"/>
    <cellStyle name="Percent 2 2 2 2 2 3 2" xfId="19030" xr:uid="{00000000-0005-0000-0000-000092940000}"/>
    <cellStyle name="Percent 2 2 2 2 2 4" xfId="15827" xr:uid="{00000000-0005-0000-0000-000093940000}"/>
    <cellStyle name="Percent 2 2 2 2 2 4 2" xfId="15828" xr:uid="{00000000-0005-0000-0000-000094940000}"/>
    <cellStyle name="Percent 2 2 2 2 2 4 2 2" xfId="19032" xr:uid="{00000000-0005-0000-0000-000095940000}"/>
    <cellStyle name="Percent 2 2 2 2 2 4 3" xfId="19031" xr:uid="{00000000-0005-0000-0000-000096940000}"/>
    <cellStyle name="Percent 2 2 2 2 2 5" xfId="15829" xr:uid="{00000000-0005-0000-0000-000097940000}"/>
    <cellStyle name="Percent 2 2 2 2 2 5 2" xfId="15830" xr:uid="{00000000-0005-0000-0000-000098940000}"/>
    <cellStyle name="Percent 2 2 2 2 2 5 2 2" xfId="19034" xr:uid="{00000000-0005-0000-0000-000099940000}"/>
    <cellStyle name="Percent 2 2 2 2 2 5 3" xfId="19033" xr:uid="{00000000-0005-0000-0000-00009A940000}"/>
    <cellStyle name="Percent 2 2 2 2 2 6" xfId="15831" xr:uid="{00000000-0005-0000-0000-00009B940000}"/>
    <cellStyle name="Percent 2 2 2 2 2 6 2" xfId="19035" xr:uid="{00000000-0005-0000-0000-00009C940000}"/>
    <cellStyle name="Percent 2 2 2 2 2 7" xfId="19018" xr:uid="{00000000-0005-0000-0000-00009D940000}"/>
    <cellStyle name="Percent 2 2 2 2 3" xfId="15832" xr:uid="{00000000-0005-0000-0000-00009E940000}"/>
    <cellStyle name="Percent 2 2 2 2 3 2" xfId="19036" xr:uid="{00000000-0005-0000-0000-00009F940000}"/>
    <cellStyle name="Percent 2 2 2 2 4" xfId="15833" xr:uid="{00000000-0005-0000-0000-0000A0940000}"/>
    <cellStyle name="Percent 2 2 2 2 4 2" xfId="19037" xr:uid="{00000000-0005-0000-0000-0000A1940000}"/>
    <cellStyle name="Percent 2 2 2 2 5" xfId="15834" xr:uid="{00000000-0005-0000-0000-0000A2940000}"/>
    <cellStyle name="Percent 2 2 2 2 5 2" xfId="15835" xr:uid="{00000000-0005-0000-0000-0000A3940000}"/>
    <cellStyle name="Percent 2 2 2 2 5 2 2" xfId="15836" xr:uid="{00000000-0005-0000-0000-0000A4940000}"/>
    <cellStyle name="Percent 2 2 2 2 5 2 2 2" xfId="15837" xr:uid="{00000000-0005-0000-0000-0000A5940000}"/>
    <cellStyle name="Percent 2 2 2 2 5 2 2 2 2" xfId="19041" xr:uid="{00000000-0005-0000-0000-0000A6940000}"/>
    <cellStyle name="Percent 2 2 2 2 5 2 2 3" xfId="19040" xr:uid="{00000000-0005-0000-0000-0000A7940000}"/>
    <cellStyle name="Percent 2 2 2 2 5 2 3" xfId="15838" xr:uid="{00000000-0005-0000-0000-0000A8940000}"/>
    <cellStyle name="Percent 2 2 2 2 5 2 3 2" xfId="19042" xr:uid="{00000000-0005-0000-0000-0000A9940000}"/>
    <cellStyle name="Percent 2 2 2 2 5 2 4" xfId="15839" xr:uid="{00000000-0005-0000-0000-0000AA940000}"/>
    <cellStyle name="Percent 2 2 2 2 5 2 4 2" xfId="19043" xr:uid="{00000000-0005-0000-0000-0000AB940000}"/>
    <cellStyle name="Percent 2 2 2 2 5 2 5" xfId="19039" xr:uid="{00000000-0005-0000-0000-0000AC940000}"/>
    <cellStyle name="Percent 2 2 2 2 5 3" xfId="15840" xr:uid="{00000000-0005-0000-0000-0000AD940000}"/>
    <cellStyle name="Percent 2 2 2 2 5 3 2" xfId="15841" xr:uid="{00000000-0005-0000-0000-0000AE940000}"/>
    <cellStyle name="Percent 2 2 2 2 5 3 2 2" xfId="19045" xr:uid="{00000000-0005-0000-0000-0000AF940000}"/>
    <cellStyle name="Percent 2 2 2 2 5 3 3" xfId="19044" xr:uid="{00000000-0005-0000-0000-0000B0940000}"/>
    <cellStyle name="Percent 2 2 2 2 5 4" xfId="15842" xr:uid="{00000000-0005-0000-0000-0000B1940000}"/>
    <cellStyle name="Percent 2 2 2 2 5 4 2" xfId="19046" xr:uid="{00000000-0005-0000-0000-0000B2940000}"/>
    <cellStyle name="Percent 2 2 2 2 5 5" xfId="15843" xr:uid="{00000000-0005-0000-0000-0000B3940000}"/>
    <cellStyle name="Percent 2 2 2 2 5 5 2" xfId="19047" xr:uid="{00000000-0005-0000-0000-0000B4940000}"/>
    <cellStyle name="Percent 2 2 2 2 5 6" xfId="15844" xr:uid="{00000000-0005-0000-0000-0000B5940000}"/>
    <cellStyle name="Percent 2 2 2 2 5 6 2" xfId="19048" xr:uid="{00000000-0005-0000-0000-0000B6940000}"/>
    <cellStyle name="Percent 2 2 2 2 5 7" xfId="19038" xr:uid="{00000000-0005-0000-0000-0000B7940000}"/>
    <cellStyle name="Percent 2 2 2 2 6" xfId="15845" xr:uid="{00000000-0005-0000-0000-0000B8940000}"/>
    <cellStyle name="Percent 2 2 2 2 6 2" xfId="15846" xr:uid="{00000000-0005-0000-0000-0000B9940000}"/>
    <cellStyle name="Percent 2 2 2 2 6 2 2" xfId="19050" xr:uid="{00000000-0005-0000-0000-0000BA940000}"/>
    <cellStyle name="Percent 2 2 2 2 6 3" xfId="19049" xr:uid="{00000000-0005-0000-0000-0000BB940000}"/>
    <cellStyle name="Percent 2 2 2 2 7" xfId="15847" xr:uid="{00000000-0005-0000-0000-0000BC940000}"/>
    <cellStyle name="Percent 2 2 2 2 7 2" xfId="15848" xr:uid="{00000000-0005-0000-0000-0000BD940000}"/>
    <cellStyle name="Percent 2 2 2 2 7 2 2" xfId="19052" xr:uid="{00000000-0005-0000-0000-0000BE940000}"/>
    <cellStyle name="Percent 2 2 2 2 7 3" xfId="19051" xr:uid="{00000000-0005-0000-0000-0000BF940000}"/>
    <cellStyle name="Percent 2 2 2 2 8" xfId="15849" xr:uid="{00000000-0005-0000-0000-0000C0940000}"/>
    <cellStyle name="Percent 2 2 2 2 8 2" xfId="19053" xr:uid="{00000000-0005-0000-0000-0000C1940000}"/>
    <cellStyle name="Percent 2 2 2 2 9" xfId="19017" xr:uid="{00000000-0005-0000-0000-0000C2940000}"/>
    <cellStyle name="Percent 2 2 2 3" xfId="15850" xr:uid="{00000000-0005-0000-0000-0000C3940000}"/>
    <cellStyle name="Percent 2 2 2 3 2" xfId="19054" xr:uid="{00000000-0005-0000-0000-0000C4940000}"/>
    <cellStyle name="Percent 2 2 2 4" xfId="15851" xr:uid="{00000000-0005-0000-0000-0000C5940000}"/>
    <cellStyle name="Percent 2 2 2 4 2" xfId="19055" xr:uid="{00000000-0005-0000-0000-0000C6940000}"/>
    <cellStyle name="Percent 2 2 2 5" xfId="15852" xr:uid="{00000000-0005-0000-0000-0000C7940000}"/>
    <cellStyle name="Percent 2 2 2 5 2" xfId="15853" xr:uid="{00000000-0005-0000-0000-0000C8940000}"/>
    <cellStyle name="Percent 2 2 2 5 2 2" xfId="15854" xr:uid="{00000000-0005-0000-0000-0000C9940000}"/>
    <cellStyle name="Percent 2 2 2 5 2 2 2" xfId="19058" xr:uid="{00000000-0005-0000-0000-0000CA940000}"/>
    <cellStyle name="Percent 2 2 2 5 2 3" xfId="19057" xr:uid="{00000000-0005-0000-0000-0000CB940000}"/>
    <cellStyle name="Percent 2 2 2 5 3" xfId="15855" xr:uid="{00000000-0005-0000-0000-0000CC940000}"/>
    <cellStyle name="Percent 2 2 2 5 3 2" xfId="19059" xr:uid="{00000000-0005-0000-0000-0000CD940000}"/>
    <cellStyle name="Percent 2 2 2 5 4" xfId="15856" xr:uid="{00000000-0005-0000-0000-0000CE940000}"/>
    <cellStyle name="Percent 2 2 2 5 4 2" xfId="19060" xr:uid="{00000000-0005-0000-0000-0000CF940000}"/>
    <cellStyle name="Percent 2 2 2 5 5" xfId="15857" xr:uid="{00000000-0005-0000-0000-0000D0940000}"/>
    <cellStyle name="Percent 2 2 2 5 5 2" xfId="19061" xr:uid="{00000000-0005-0000-0000-0000D1940000}"/>
    <cellStyle name="Percent 2 2 2 5 6" xfId="19056" xr:uid="{00000000-0005-0000-0000-0000D2940000}"/>
    <cellStyle name="Percent 2 2 2 6" xfId="15858" xr:uid="{00000000-0005-0000-0000-0000D3940000}"/>
    <cellStyle name="Percent 2 2 2 6 2" xfId="15859" xr:uid="{00000000-0005-0000-0000-0000D4940000}"/>
    <cellStyle name="Percent 2 2 2 6 2 2" xfId="19063" xr:uid="{00000000-0005-0000-0000-0000D5940000}"/>
    <cellStyle name="Percent 2 2 2 6 3" xfId="15860" xr:uid="{00000000-0005-0000-0000-0000D6940000}"/>
    <cellStyle name="Percent 2 2 2 6 3 2" xfId="19064" xr:uid="{00000000-0005-0000-0000-0000D7940000}"/>
    <cellStyle name="Percent 2 2 2 6 4" xfId="19062" xr:uid="{00000000-0005-0000-0000-0000D8940000}"/>
    <cellStyle name="Percent 2 2 2 7" xfId="15861" xr:uid="{00000000-0005-0000-0000-0000D9940000}"/>
    <cellStyle name="Percent 2 2 2 7 2" xfId="19065" xr:uid="{00000000-0005-0000-0000-0000DA940000}"/>
    <cellStyle name="Percent 2 2 2 8" xfId="15862" xr:uid="{00000000-0005-0000-0000-0000DB940000}"/>
    <cellStyle name="Percent 2 2 2 8 2" xfId="19066" xr:uid="{00000000-0005-0000-0000-0000DC940000}"/>
    <cellStyle name="Percent 2 2 2 9" xfId="19016" xr:uid="{00000000-0005-0000-0000-0000DD940000}"/>
    <cellStyle name="Percent 2 2 3" xfId="15863" xr:uid="{00000000-0005-0000-0000-0000DE940000}"/>
    <cellStyle name="Percent 2 2 3 10" xfId="15864" xr:uid="{00000000-0005-0000-0000-0000DF940000}"/>
    <cellStyle name="Percent 2 2 3 10 2" xfId="19068" xr:uid="{00000000-0005-0000-0000-0000E0940000}"/>
    <cellStyle name="Percent 2 2 3 11" xfId="15865" xr:uid="{00000000-0005-0000-0000-0000E1940000}"/>
    <cellStyle name="Percent 2 2 3 11 2" xfId="19069" xr:uid="{00000000-0005-0000-0000-0000E2940000}"/>
    <cellStyle name="Percent 2 2 3 12" xfId="19067" xr:uid="{00000000-0005-0000-0000-0000E3940000}"/>
    <cellStyle name="Percent 2 2 3 2" xfId="15866" xr:uid="{00000000-0005-0000-0000-0000E4940000}"/>
    <cellStyle name="Percent 2 2 3 2 2" xfId="19070" xr:uid="{00000000-0005-0000-0000-0000E5940000}"/>
    <cellStyle name="Percent 2 2 3 3" xfId="15867" xr:uid="{00000000-0005-0000-0000-0000E6940000}"/>
    <cellStyle name="Percent 2 2 3 3 2" xfId="15868" xr:uid="{00000000-0005-0000-0000-0000E7940000}"/>
    <cellStyle name="Percent 2 2 3 3 2 2" xfId="15869" xr:uid="{00000000-0005-0000-0000-0000E8940000}"/>
    <cellStyle name="Percent 2 2 3 3 2 2 2" xfId="15870" xr:uid="{00000000-0005-0000-0000-0000E9940000}"/>
    <cellStyle name="Percent 2 2 3 3 2 2 2 2" xfId="15871" xr:uid="{00000000-0005-0000-0000-0000EA940000}"/>
    <cellStyle name="Percent 2 2 3 3 2 2 2 2 2" xfId="19075" xr:uid="{00000000-0005-0000-0000-0000EB940000}"/>
    <cellStyle name="Percent 2 2 3 3 2 2 2 3" xfId="19074" xr:uid="{00000000-0005-0000-0000-0000EC940000}"/>
    <cellStyle name="Percent 2 2 3 3 2 2 3" xfId="15872" xr:uid="{00000000-0005-0000-0000-0000ED940000}"/>
    <cellStyle name="Percent 2 2 3 3 2 2 3 2" xfId="19076" xr:uid="{00000000-0005-0000-0000-0000EE940000}"/>
    <cellStyle name="Percent 2 2 3 3 2 2 4" xfId="15873" xr:uid="{00000000-0005-0000-0000-0000EF940000}"/>
    <cellStyle name="Percent 2 2 3 3 2 2 4 2" xfId="19077" xr:uid="{00000000-0005-0000-0000-0000F0940000}"/>
    <cellStyle name="Percent 2 2 3 3 2 2 5" xfId="19073" xr:uid="{00000000-0005-0000-0000-0000F1940000}"/>
    <cellStyle name="Percent 2 2 3 3 2 3" xfId="15874" xr:uid="{00000000-0005-0000-0000-0000F2940000}"/>
    <cellStyle name="Percent 2 2 3 3 2 3 2" xfId="15875" xr:uid="{00000000-0005-0000-0000-0000F3940000}"/>
    <cellStyle name="Percent 2 2 3 3 2 3 2 2" xfId="19079" xr:uid="{00000000-0005-0000-0000-0000F4940000}"/>
    <cellStyle name="Percent 2 2 3 3 2 3 3" xfId="19078" xr:uid="{00000000-0005-0000-0000-0000F5940000}"/>
    <cellStyle name="Percent 2 2 3 3 2 4" xfId="15876" xr:uid="{00000000-0005-0000-0000-0000F6940000}"/>
    <cellStyle name="Percent 2 2 3 3 2 4 2" xfId="19080" xr:uid="{00000000-0005-0000-0000-0000F7940000}"/>
    <cellStyle name="Percent 2 2 3 3 2 5" xfId="15877" xr:uid="{00000000-0005-0000-0000-0000F8940000}"/>
    <cellStyle name="Percent 2 2 3 3 2 5 2" xfId="19081" xr:uid="{00000000-0005-0000-0000-0000F9940000}"/>
    <cellStyle name="Percent 2 2 3 3 2 6" xfId="15878" xr:uid="{00000000-0005-0000-0000-0000FA940000}"/>
    <cellStyle name="Percent 2 2 3 3 2 6 2" xfId="19082" xr:uid="{00000000-0005-0000-0000-0000FB940000}"/>
    <cellStyle name="Percent 2 2 3 3 2 7" xfId="19072" xr:uid="{00000000-0005-0000-0000-0000FC940000}"/>
    <cellStyle name="Percent 2 2 3 3 3" xfId="15879" xr:uid="{00000000-0005-0000-0000-0000FD940000}"/>
    <cellStyle name="Percent 2 2 3 3 3 2" xfId="19083" xr:uid="{00000000-0005-0000-0000-0000FE940000}"/>
    <cellStyle name="Percent 2 2 3 3 4" xfId="15880" xr:uid="{00000000-0005-0000-0000-0000FF940000}"/>
    <cellStyle name="Percent 2 2 3 3 4 2" xfId="15881" xr:uid="{00000000-0005-0000-0000-000000950000}"/>
    <cellStyle name="Percent 2 2 3 3 4 2 2" xfId="19085" xr:uid="{00000000-0005-0000-0000-000001950000}"/>
    <cellStyle name="Percent 2 2 3 3 4 3" xfId="19084" xr:uid="{00000000-0005-0000-0000-000002950000}"/>
    <cellStyle name="Percent 2 2 3 3 5" xfId="15882" xr:uid="{00000000-0005-0000-0000-000003950000}"/>
    <cellStyle name="Percent 2 2 3 3 5 2" xfId="15883" xr:uid="{00000000-0005-0000-0000-000004950000}"/>
    <cellStyle name="Percent 2 2 3 3 5 2 2" xfId="19087" xr:uid="{00000000-0005-0000-0000-000005950000}"/>
    <cellStyle name="Percent 2 2 3 3 5 3" xfId="19086" xr:uid="{00000000-0005-0000-0000-000006950000}"/>
    <cellStyle name="Percent 2 2 3 3 6" xfId="15884" xr:uid="{00000000-0005-0000-0000-000007950000}"/>
    <cellStyle name="Percent 2 2 3 3 6 2" xfId="19088" xr:uid="{00000000-0005-0000-0000-000008950000}"/>
    <cellStyle name="Percent 2 2 3 3 7" xfId="19071" xr:uid="{00000000-0005-0000-0000-000009950000}"/>
    <cellStyle name="Percent 2 2 3 4" xfId="15885" xr:uid="{00000000-0005-0000-0000-00000A950000}"/>
    <cellStyle name="Percent 2 2 3 4 2" xfId="19089" xr:uid="{00000000-0005-0000-0000-00000B950000}"/>
    <cellStyle name="Percent 2 2 3 5" xfId="15886" xr:uid="{00000000-0005-0000-0000-00000C950000}"/>
    <cellStyle name="Percent 2 2 3 5 2" xfId="19090" xr:uid="{00000000-0005-0000-0000-00000D950000}"/>
    <cellStyle name="Percent 2 2 3 6" xfId="15887" xr:uid="{00000000-0005-0000-0000-00000E950000}"/>
    <cellStyle name="Percent 2 2 3 6 2" xfId="15888" xr:uid="{00000000-0005-0000-0000-00000F950000}"/>
    <cellStyle name="Percent 2 2 3 6 2 2" xfId="15889" xr:uid="{00000000-0005-0000-0000-000010950000}"/>
    <cellStyle name="Percent 2 2 3 6 2 2 2" xfId="15890" xr:uid="{00000000-0005-0000-0000-000011950000}"/>
    <cellStyle name="Percent 2 2 3 6 2 2 2 2" xfId="19094" xr:uid="{00000000-0005-0000-0000-000012950000}"/>
    <cellStyle name="Percent 2 2 3 6 2 2 3" xfId="19093" xr:uid="{00000000-0005-0000-0000-000013950000}"/>
    <cellStyle name="Percent 2 2 3 6 2 3" xfId="15891" xr:uid="{00000000-0005-0000-0000-000014950000}"/>
    <cellStyle name="Percent 2 2 3 6 2 3 2" xfId="19095" xr:uid="{00000000-0005-0000-0000-000015950000}"/>
    <cellStyle name="Percent 2 2 3 6 2 4" xfId="15892" xr:uid="{00000000-0005-0000-0000-000016950000}"/>
    <cellStyle name="Percent 2 2 3 6 2 4 2" xfId="19096" xr:uid="{00000000-0005-0000-0000-000017950000}"/>
    <cellStyle name="Percent 2 2 3 6 2 5" xfId="19092" xr:uid="{00000000-0005-0000-0000-000018950000}"/>
    <cellStyle name="Percent 2 2 3 6 3" xfId="15893" xr:uid="{00000000-0005-0000-0000-000019950000}"/>
    <cellStyle name="Percent 2 2 3 6 3 2" xfId="15894" xr:uid="{00000000-0005-0000-0000-00001A950000}"/>
    <cellStyle name="Percent 2 2 3 6 3 2 2" xfId="19098" xr:uid="{00000000-0005-0000-0000-00001B950000}"/>
    <cellStyle name="Percent 2 2 3 6 3 3" xfId="19097" xr:uid="{00000000-0005-0000-0000-00001C950000}"/>
    <cellStyle name="Percent 2 2 3 6 4" xfId="15895" xr:uid="{00000000-0005-0000-0000-00001D950000}"/>
    <cellStyle name="Percent 2 2 3 6 4 2" xfId="19099" xr:uid="{00000000-0005-0000-0000-00001E950000}"/>
    <cellStyle name="Percent 2 2 3 6 5" xfId="15896" xr:uid="{00000000-0005-0000-0000-00001F950000}"/>
    <cellStyle name="Percent 2 2 3 6 5 2" xfId="19100" xr:uid="{00000000-0005-0000-0000-000020950000}"/>
    <cellStyle name="Percent 2 2 3 6 6" xfId="15897" xr:uid="{00000000-0005-0000-0000-000021950000}"/>
    <cellStyle name="Percent 2 2 3 6 6 2" xfId="19101" xr:uid="{00000000-0005-0000-0000-000022950000}"/>
    <cellStyle name="Percent 2 2 3 6 7" xfId="19091" xr:uid="{00000000-0005-0000-0000-000023950000}"/>
    <cellStyle name="Percent 2 2 3 7" xfId="15898" xr:uid="{00000000-0005-0000-0000-000024950000}"/>
    <cellStyle name="Percent 2 2 3 7 2" xfId="19102" xr:uid="{00000000-0005-0000-0000-000025950000}"/>
    <cellStyle name="Percent 2 2 3 8" xfId="15899" xr:uid="{00000000-0005-0000-0000-000026950000}"/>
    <cellStyle name="Percent 2 2 3 8 2" xfId="15900" xr:uid="{00000000-0005-0000-0000-000027950000}"/>
    <cellStyle name="Percent 2 2 3 8 2 2" xfId="19104" xr:uid="{00000000-0005-0000-0000-000028950000}"/>
    <cellStyle name="Percent 2 2 3 8 3" xfId="15901" xr:uid="{00000000-0005-0000-0000-000029950000}"/>
    <cellStyle name="Percent 2 2 3 8 3 2" xfId="19105" xr:uid="{00000000-0005-0000-0000-00002A950000}"/>
    <cellStyle name="Percent 2 2 3 8 4" xfId="19103" xr:uid="{00000000-0005-0000-0000-00002B950000}"/>
    <cellStyle name="Percent 2 2 3 9" xfId="15902" xr:uid="{00000000-0005-0000-0000-00002C950000}"/>
    <cellStyle name="Percent 2 2 3 9 2" xfId="15903" xr:uid="{00000000-0005-0000-0000-00002D950000}"/>
    <cellStyle name="Percent 2 2 3 9 2 2" xfId="19107" xr:uid="{00000000-0005-0000-0000-00002E950000}"/>
    <cellStyle name="Percent 2 2 3 9 3" xfId="19106" xr:uid="{00000000-0005-0000-0000-00002F950000}"/>
    <cellStyle name="Percent 2 2 4" xfId="15904" xr:uid="{00000000-0005-0000-0000-000030950000}"/>
    <cellStyle name="Percent 2 2 4 2" xfId="15905" xr:uid="{00000000-0005-0000-0000-000031950000}"/>
    <cellStyle name="Percent 2 2 4 2 2" xfId="15906" xr:uid="{00000000-0005-0000-0000-000032950000}"/>
    <cellStyle name="Percent 2 2 4 2 2 2" xfId="19110" xr:uid="{00000000-0005-0000-0000-000033950000}"/>
    <cellStyle name="Percent 2 2 4 2 3" xfId="15907" xr:uid="{00000000-0005-0000-0000-000034950000}"/>
    <cellStyle name="Percent 2 2 4 2 3 2" xfId="19111" xr:uid="{00000000-0005-0000-0000-000035950000}"/>
    <cellStyle name="Percent 2 2 4 2 4" xfId="19109" xr:uid="{00000000-0005-0000-0000-000036950000}"/>
    <cellStyle name="Percent 2 2 4 3" xfId="19108" xr:uid="{00000000-0005-0000-0000-000037950000}"/>
    <cellStyle name="Percent 2 2 5" xfId="15908" xr:uid="{00000000-0005-0000-0000-000038950000}"/>
    <cellStyle name="Percent 2 2 5 2" xfId="19112" xr:uid="{00000000-0005-0000-0000-000039950000}"/>
    <cellStyle name="Percent 2 2 6" xfId="15909" xr:uid="{00000000-0005-0000-0000-00003A950000}"/>
    <cellStyle name="Percent 2 2 6 2" xfId="19113" xr:uid="{00000000-0005-0000-0000-00003B950000}"/>
    <cellStyle name="Percent 2 2 7" xfId="15910" xr:uid="{00000000-0005-0000-0000-00003C950000}"/>
    <cellStyle name="Percent 2 2 7 2" xfId="15911" xr:uid="{00000000-0005-0000-0000-00003D950000}"/>
    <cellStyle name="Percent 2 2 7 2 2" xfId="15912" xr:uid="{00000000-0005-0000-0000-00003E950000}"/>
    <cellStyle name="Percent 2 2 7 2 2 2" xfId="19116" xr:uid="{00000000-0005-0000-0000-00003F950000}"/>
    <cellStyle name="Percent 2 2 7 2 3" xfId="19115" xr:uid="{00000000-0005-0000-0000-000040950000}"/>
    <cellStyle name="Percent 2 2 7 3" xfId="15913" xr:uid="{00000000-0005-0000-0000-000041950000}"/>
    <cellStyle name="Percent 2 2 7 3 2" xfId="19117" xr:uid="{00000000-0005-0000-0000-000042950000}"/>
    <cellStyle name="Percent 2 2 7 4" xfId="15914" xr:uid="{00000000-0005-0000-0000-000043950000}"/>
    <cellStyle name="Percent 2 2 7 4 2" xfId="19118" xr:uid="{00000000-0005-0000-0000-000044950000}"/>
    <cellStyle name="Percent 2 2 7 5" xfId="15915" xr:uid="{00000000-0005-0000-0000-000045950000}"/>
    <cellStyle name="Percent 2 2 7 5 2" xfId="19119" xr:uid="{00000000-0005-0000-0000-000046950000}"/>
    <cellStyle name="Percent 2 2 7 6" xfId="19114" xr:uid="{00000000-0005-0000-0000-000047950000}"/>
    <cellStyle name="Percent 2 2 8" xfId="15916" xr:uid="{00000000-0005-0000-0000-000048950000}"/>
    <cellStyle name="Percent 2 2 8 2" xfId="15917" xr:uid="{00000000-0005-0000-0000-000049950000}"/>
    <cellStyle name="Percent 2 2 8 2 2" xfId="19121" xr:uid="{00000000-0005-0000-0000-00004A950000}"/>
    <cellStyle name="Percent 2 2 8 3" xfId="15918" xr:uid="{00000000-0005-0000-0000-00004B950000}"/>
    <cellStyle name="Percent 2 2 8 3 2" xfId="19122" xr:uid="{00000000-0005-0000-0000-00004C950000}"/>
    <cellStyle name="Percent 2 2 8 4" xfId="19120" xr:uid="{00000000-0005-0000-0000-00004D950000}"/>
    <cellStyle name="Percent 2 2 9" xfId="15919" xr:uid="{00000000-0005-0000-0000-00004E950000}"/>
    <cellStyle name="Percent 2 2 9 2" xfId="19123" xr:uid="{00000000-0005-0000-0000-00004F950000}"/>
    <cellStyle name="Percent 2 3" xfId="15920" xr:uid="{00000000-0005-0000-0000-000050950000}"/>
    <cellStyle name="Percent 2 3 2" xfId="15921" xr:uid="{00000000-0005-0000-0000-000051950000}"/>
    <cellStyle name="Percent 2 3 2 2" xfId="15922" xr:uid="{00000000-0005-0000-0000-000052950000}"/>
    <cellStyle name="Percent 2 3 2 2 2" xfId="15923" xr:uid="{00000000-0005-0000-0000-000053950000}"/>
    <cellStyle name="Percent 2 3 2 2 2 2" xfId="15924" xr:uid="{00000000-0005-0000-0000-000054950000}"/>
    <cellStyle name="Percent 2 3 2 2 2 2 2" xfId="19128" xr:uid="{00000000-0005-0000-0000-000055950000}"/>
    <cellStyle name="Percent 2 3 2 2 2 3" xfId="19127" xr:uid="{00000000-0005-0000-0000-000056950000}"/>
    <cellStyle name="Percent 2 3 2 2 3" xfId="15925" xr:uid="{00000000-0005-0000-0000-000057950000}"/>
    <cellStyle name="Percent 2 3 2 2 3 2" xfId="19129" xr:uid="{00000000-0005-0000-0000-000058950000}"/>
    <cellStyle name="Percent 2 3 2 2 4" xfId="15926" xr:uid="{00000000-0005-0000-0000-000059950000}"/>
    <cellStyle name="Percent 2 3 2 2 4 2" xfId="19130" xr:uid="{00000000-0005-0000-0000-00005A950000}"/>
    <cellStyle name="Percent 2 3 2 2 5" xfId="19126" xr:uid="{00000000-0005-0000-0000-00005B950000}"/>
    <cellStyle name="Percent 2 3 2 3" xfId="15927" xr:uid="{00000000-0005-0000-0000-00005C950000}"/>
    <cellStyle name="Percent 2 3 2 3 2" xfId="15928" xr:uid="{00000000-0005-0000-0000-00005D950000}"/>
    <cellStyle name="Percent 2 3 2 3 2 2" xfId="19132" xr:uid="{00000000-0005-0000-0000-00005E950000}"/>
    <cellStyle name="Percent 2 3 2 3 3" xfId="19131" xr:uid="{00000000-0005-0000-0000-00005F950000}"/>
    <cellStyle name="Percent 2 3 2 4" xfId="15929" xr:uid="{00000000-0005-0000-0000-000060950000}"/>
    <cellStyle name="Percent 2 3 2 4 2" xfId="19133" xr:uid="{00000000-0005-0000-0000-000061950000}"/>
    <cellStyle name="Percent 2 3 2 5" xfId="15930" xr:uid="{00000000-0005-0000-0000-000062950000}"/>
    <cellStyle name="Percent 2 3 2 5 2" xfId="19134" xr:uid="{00000000-0005-0000-0000-000063950000}"/>
    <cellStyle name="Percent 2 3 2 6" xfId="15931" xr:uid="{00000000-0005-0000-0000-000064950000}"/>
    <cellStyle name="Percent 2 3 2 6 2" xfId="19135" xr:uid="{00000000-0005-0000-0000-000065950000}"/>
    <cellStyle name="Percent 2 3 2 7" xfId="19125" xr:uid="{00000000-0005-0000-0000-000066950000}"/>
    <cellStyle name="Percent 2 3 3" xfId="15932" xr:uid="{00000000-0005-0000-0000-000067950000}"/>
    <cellStyle name="Percent 2 3 3 2" xfId="19136" xr:uid="{00000000-0005-0000-0000-000068950000}"/>
    <cellStyle name="Percent 2 3 4" xfId="15933" xr:uid="{00000000-0005-0000-0000-000069950000}"/>
    <cellStyle name="Percent 2 3 4 2" xfId="19137" xr:uid="{00000000-0005-0000-0000-00006A950000}"/>
    <cellStyle name="Percent 2 3 5" xfId="19124" xr:uid="{00000000-0005-0000-0000-00006B950000}"/>
    <cellStyle name="Percent 2 4" xfId="15934" xr:uid="{00000000-0005-0000-0000-00006C950000}"/>
    <cellStyle name="Percent 2 4 2" xfId="19138" xr:uid="{00000000-0005-0000-0000-00006D950000}"/>
    <cellStyle name="Percent 2 5" xfId="19013" xr:uid="{00000000-0005-0000-0000-00006E950000}"/>
    <cellStyle name="Percent 20" xfId="15935" xr:uid="{00000000-0005-0000-0000-00006F950000}"/>
    <cellStyle name="Percent 20 2" xfId="19139" xr:uid="{00000000-0005-0000-0000-000070950000}"/>
    <cellStyle name="Percent 21" xfId="15936" xr:uid="{00000000-0005-0000-0000-000071950000}"/>
    <cellStyle name="Percent 21 2" xfId="19140" xr:uid="{00000000-0005-0000-0000-000072950000}"/>
    <cellStyle name="Percent 22" xfId="15937" xr:uid="{00000000-0005-0000-0000-000073950000}"/>
    <cellStyle name="Percent 22 2" xfId="19141" xr:uid="{00000000-0005-0000-0000-000074950000}"/>
    <cellStyle name="Percent 23" xfId="15938" xr:uid="{00000000-0005-0000-0000-000075950000}"/>
    <cellStyle name="Percent 23 2" xfId="19142" xr:uid="{00000000-0005-0000-0000-000076950000}"/>
    <cellStyle name="Percent 24" xfId="15939" xr:uid="{00000000-0005-0000-0000-000077950000}"/>
    <cellStyle name="Percent 24 2" xfId="19143" xr:uid="{00000000-0005-0000-0000-000078950000}"/>
    <cellStyle name="Percent 25" xfId="15940" xr:uid="{00000000-0005-0000-0000-000079950000}"/>
    <cellStyle name="Percent 25 2" xfId="19144" xr:uid="{00000000-0005-0000-0000-00007A950000}"/>
    <cellStyle name="Percent 26" xfId="15941" xr:uid="{00000000-0005-0000-0000-00007B950000}"/>
    <cellStyle name="Percent 26 2" xfId="19145" xr:uid="{00000000-0005-0000-0000-00007C950000}"/>
    <cellStyle name="Percent 27" xfId="15942" xr:uid="{00000000-0005-0000-0000-00007D950000}"/>
    <cellStyle name="Percent 27 2" xfId="19146" xr:uid="{00000000-0005-0000-0000-00007E950000}"/>
    <cellStyle name="Percent 28" xfId="15943" xr:uid="{00000000-0005-0000-0000-00007F950000}"/>
    <cellStyle name="Percent 28 2" xfId="19147" xr:uid="{00000000-0005-0000-0000-000080950000}"/>
    <cellStyle name="Percent 29" xfId="15944" xr:uid="{00000000-0005-0000-0000-000081950000}"/>
    <cellStyle name="Percent 29 2" xfId="19148" xr:uid="{00000000-0005-0000-0000-000082950000}"/>
    <cellStyle name="Percent 3" xfId="15945" xr:uid="{00000000-0005-0000-0000-000083950000}"/>
    <cellStyle name="Percent 3 2" xfId="15946" xr:uid="{00000000-0005-0000-0000-000084950000}"/>
    <cellStyle name="Percent 3 2 2" xfId="15947" xr:uid="{00000000-0005-0000-0000-000085950000}"/>
    <cellStyle name="Percent 3 2 2 2" xfId="19151" xr:uid="{00000000-0005-0000-0000-000086950000}"/>
    <cellStyle name="Percent 3 2 3" xfId="19150" xr:uid="{00000000-0005-0000-0000-000087950000}"/>
    <cellStyle name="Percent 3 3" xfId="15948" xr:uid="{00000000-0005-0000-0000-000088950000}"/>
    <cellStyle name="Percent 3 3 2" xfId="15949" xr:uid="{00000000-0005-0000-0000-000089950000}"/>
    <cellStyle name="Percent 3 3 2 2" xfId="19153" xr:uid="{00000000-0005-0000-0000-00008A950000}"/>
    <cellStyle name="Percent 3 3 3" xfId="19152" xr:uid="{00000000-0005-0000-0000-00008B950000}"/>
    <cellStyle name="Percent 3 4" xfId="15950" xr:uid="{00000000-0005-0000-0000-00008C950000}"/>
    <cellStyle name="Percent 3 4 2" xfId="19154" xr:uid="{00000000-0005-0000-0000-00008D950000}"/>
    <cellStyle name="Percent 3 5" xfId="19149" xr:uid="{00000000-0005-0000-0000-00008E950000}"/>
    <cellStyle name="Percent 30" xfId="15951" xr:uid="{00000000-0005-0000-0000-00008F950000}"/>
    <cellStyle name="Percent 30 2" xfId="19155" xr:uid="{00000000-0005-0000-0000-000090950000}"/>
    <cellStyle name="Percent 31" xfId="15952" xr:uid="{00000000-0005-0000-0000-000091950000}"/>
    <cellStyle name="Percent 31 2" xfId="19156" xr:uid="{00000000-0005-0000-0000-000092950000}"/>
    <cellStyle name="Percent 32" xfId="15953" xr:uid="{00000000-0005-0000-0000-000093950000}"/>
    <cellStyle name="Percent 32 2" xfId="19157" xr:uid="{00000000-0005-0000-0000-000094950000}"/>
    <cellStyle name="Percent 33" xfId="15954" xr:uid="{00000000-0005-0000-0000-000095950000}"/>
    <cellStyle name="Percent 33 2" xfId="19158" xr:uid="{00000000-0005-0000-0000-000096950000}"/>
    <cellStyle name="Percent 34" xfId="15955" xr:uid="{00000000-0005-0000-0000-000097950000}"/>
    <cellStyle name="Percent 34 2" xfId="19159" xr:uid="{00000000-0005-0000-0000-000098950000}"/>
    <cellStyle name="Percent 35" xfId="15956" xr:uid="{00000000-0005-0000-0000-000099950000}"/>
    <cellStyle name="Percent 35 2" xfId="19160" xr:uid="{00000000-0005-0000-0000-00009A950000}"/>
    <cellStyle name="Percent 36" xfId="15957" xr:uid="{00000000-0005-0000-0000-00009B950000}"/>
    <cellStyle name="Percent 36 2" xfId="19161" xr:uid="{00000000-0005-0000-0000-00009C950000}"/>
    <cellStyle name="Percent 37" xfId="15958" xr:uid="{00000000-0005-0000-0000-00009D950000}"/>
    <cellStyle name="Percent 37 2" xfId="19162" xr:uid="{00000000-0005-0000-0000-00009E950000}"/>
    <cellStyle name="Percent 38" xfId="15959" xr:uid="{00000000-0005-0000-0000-00009F950000}"/>
    <cellStyle name="Percent 38 2" xfId="19163" xr:uid="{00000000-0005-0000-0000-0000A0950000}"/>
    <cellStyle name="Percent 39" xfId="15960" xr:uid="{00000000-0005-0000-0000-0000A1950000}"/>
    <cellStyle name="Percent 39 2" xfId="19164" xr:uid="{00000000-0005-0000-0000-0000A2950000}"/>
    <cellStyle name="Percent 4" xfId="15961" xr:uid="{00000000-0005-0000-0000-0000A3950000}"/>
    <cellStyle name="Percent 4 2" xfId="15962" xr:uid="{00000000-0005-0000-0000-0000A4950000}"/>
    <cellStyle name="Percent 4 2 2" xfId="15963" xr:uid="{00000000-0005-0000-0000-0000A5950000}"/>
    <cellStyle name="Percent 4 2 2 2" xfId="19167" xr:uid="{00000000-0005-0000-0000-0000A6950000}"/>
    <cellStyle name="Percent 4 2 3" xfId="15964" xr:uid="{00000000-0005-0000-0000-0000A7950000}"/>
    <cellStyle name="Percent 4 2 3 2" xfId="19168" xr:uid="{00000000-0005-0000-0000-0000A8950000}"/>
    <cellStyle name="Percent 4 2 4" xfId="15965" xr:uid="{00000000-0005-0000-0000-0000A9950000}"/>
    <cellStyle name="Percent 4 2 4 2" xfId="19169" xr:uid="{00000000-0005-0000-0000-0000AA950000}"/>
    <cellStyle name="Percent 4 2 5" xfId="19166" xr:uid="{00000000-0005-0000-0000-0000AB950000}"/>
    <cellStyle name="Percent 4 3" xfId="15966" xr:uid="{00000000-0005-0000-0000-0000AC950000}"/>
    <cellStyle name="Percent 4 3 2" xfId="15967" xr:uid="{00000000-0005-0000-0000-0000AD950000}"/>
    <cellStyle name="Percent 4 3 2 2" xfId="15968" xr:uid="{00000000-0005-0000-0000-0000AE950000}"/>
    <cellStyle name="Percent 4 3 2 2 2" xfId="19172" xr:uid="{00000000-0005-0000-0000-0000AF950000}"/>
    <cellStyle name="Percent 4 3 2 3" xfId="15969" xr:uid="{00000000-0005-0000-0000-0000B0950000}"/>
    <cellStyle name="Percent 4 3 2 3 2" xfId="15970" xr:uid="{00000000-0005-0000-0000-0000B1950000}"/>
    <cellStyle name="Percent 4 3 2 3 2 2" xfId="15971" xr:uid="{00000000-0005-0000-0000-0000B2950000}"/>
    <cellStyle name="Percent 4 3 2 3 2 2 2" xfId="19175" xr:uid="{00000000-0005-0000-0000-0000B3950000}"/>
    <cellStyle name="Percent 4 3 2 3 2 3" xfId="19174" xr:uid="{00000000-0005-0000-0000-0000B4950000}"/>
    <cellStyle name="Percent 4 3 2 3 3" xfId="15972" xr:uid="{00000000-0005-0000-0000-0000B5950000}"/>
    <cellStyle name="Percent 4 3 2 3 3 2" xfId="19176" xr:uid="{00000000-0005-0000-0000-0000B6950000}"/>
    <cellStyle name="Percent 4 3 2 3 4" xfId="15973" xr:uid="{00000000-0005-0000-0000-0000B7950000}"/>
    <cellStyle name="Percent 4 3 2 3 4 2" xfId="19177" xr:uid="{00000000-0005-0000-0000-0000B8950000}"/>
    <cellStyle name="Percent 4 3 2 3 5" xfId="19173" xr:uid="{00000000-0005-0000-0000-0000B9950000}"/>
    <cellStyle name="Percent 4 3 2 4" xfId="15974" xr:uid="{00000000-0005-0000-0000-0000BA950000}"/>
    <cellStyle name="Percent 4 3 2 4 2" xfId="15975" xr:uid="{00000000-0005-0000-0000-0000BB950000}"/>
    <cellStyle name="Percent 4 3 2 4 2 2" xfId="19179" xr:uid="{00000000-0005-0000-0000-0000BC950000}"/>
    <cellStyle name="Percent 4 3 2 4 3" xfId="19178" xr:uid="{00000000-0005-0000-0000-0000BD950000}"/>
    <cellStyle name="Percent 4 3 2 5" xfId="15976" xr:uid="{00000000-0005-0000-0000-0000BE950000}"/>
    <cellStyle name="Percent 4 3 2 5 2" xfId="19180" xr:uid="{00000000-0005-0000-0000-0000BF950000}"/>
    <cellStyle name="Percent 4 3 2 6" xfId="15977" xr:uid="{00000000-0005-0000-0000-0000C0950000}"/>
    <cellStyle name="Percent 4 3 2 6 2" xfId="19181" xr:uid="{00000000-0005-0000-0000-0000C1950000}"/>
    <cellStyle name="Percent 4 3 2 7" xfId="15978" xr:uid="{00000000-0005-0000-0000-0000C2950000}"/>
    <cellStyle name="Percent 4 3 2 7 2" xfId="19182" xr:uid="{00000000-0005-0000-0000-0000C3950000}"/>
    <cellStyle name="Percent 4 3 2 8" xfId="19171" xr:uid="{00000000-0005-0000-0000-0000C4950000}"/>
    <cellStyle name="Percent 4 3 3" xfId="15979" xr:uid="{00000000-0005-0000-0000-0000C5950000}"/>
    <cellStyle name="Percent 4 3 3 2" xfId="15980" xr:uid="{00000000-0005-0000-0000-0000C6950000}"/>
    <cellStyle name="Percent 4 3 3 2 2" xfId="19184" xr:uid="{00000000-0005-0000-0000-0000C7950000}"/>
    <cellStyle name="Percent 4 3 3 3" xfId="15981" xr:uid="{00000000-0005-0000-0000-0000C8950000}"/>
    <cellStyle name="Percent 4 3 3 3 2" xfId="19185" xr:uid="{00000000-0005-0000-0000-0000C9950000}"/>
    <cellStyle name="Percent 4 3 3 4" xfId="15982" xr:uid="{00000000-0005-0000-0000-0000CA950000}"/>
    <cellStyle name="Percent 4 3 3 4 2" xfId="19186" xr:uid="{00000000-0005-0000-0000-0000CB950000}"/>
    <cellStyle name="Percent 4 3 3 5" xfId="19183" xr:uid="{00000000-0005-0000-0000-0000CC950000}"/>
    <cellStyle name="Percent 4 3 4" xfId="15983" xr:uid="{00000000-0005-0000-0000-0000CD950000}"/>
    <cellStyle name="Percent 4 3 4 2" xfId="19187" xr:uid="{00000000-0005-0000-0000-0000CE950000}"/>
    <cellStyle name="Percent 4 3 5" xfId="19170" xr:uid="{00000000-0005-0000-0000-0000CF950000}"/>
    <cellStyle name="Percent 4 4" xfId="15984" xr:uid="{00000000-0005-0000-0000-0000D0950000}"/>
    <cellStyle name="Percent 4 4 2" xfId="15985" xr:uid="{00000000-0005-0000-0000-0000D1950000}"/>
    <cellStyle name="Percent 4 4 2 2" xfId="15986" xr:uid="{00000000-0005-0000-0000-0000D2950000}"/>
    <cellStyle name="Percent 4 4 2 2 2" xfId="15987" xr:uid="{00000000-0005-0000-0000-0000D3950000}"/>
    <cellStyle name="Percent 4 4 2 2 2 2" xfId="19191" xr:uid="{00000000-0005-0000-0000-0000D4950000}"/>
    <cellStyle name="Percent 4 4 2 2 3" xfId="19190" xr:uid="{00000000-0005-0000-0000-0000D5950000}"/>
    <cellStyle name="Percent 4 4 2 3" xfId="15988" xr:uid="{00000000-0005-0000-0000-0000D6950000}"/>
    <cellStyle name="Percent 4 4 2 3 2" xfId="19192" xr:uid="{00000000-0005-0000-0000-0000D7950000}"/>
    <cellStyle name="Percent 4 4 2 4" xfId="15989" xr:uid="{00000000-0005-0000-0000-0000D8950000}"/>
    <cellStyle name="Percent 4 4 2 4 2" xfId="19193" xr:uid="{00000000-0005-0000-0000-0000D9950000}"/>
    <cellStyle name="Percent 4 4 2 5" xfId="19189" xr:uid="{00000000-0005-0000-0000-0000DA950000}"/>
    <cellStyle name="Percent 4 4 3" xfId="15990" xr:uid="{00000000-0005-0000-0000-0000DB950000}"/>
    <cellStyle name="Percent 4 4 3 2" xfId="15991" xr:uid="{00000000-0005-0000-0000-0000DC950000}"/>
    <cellStyle name="Percent 4 4 3 2 2" xfId="19195" xr:uid="{00000000-0005-0000-0000-0000DD950000}"/>
    <cellStyle name="Percent 4 4 3 3" xfId="19194" xr:uid="{00000000-0005-0000-0000-0000DE950000}"/>
    <cellStyle name="Percent 4 4 4" xfId="15992" xr:uid="{00000000-0005-0000-0000-0000DF950000}"/>
    <cellStyle name="Percent 4 4 4 2" xfId="19196" xr:uid="{00000000-0005-0000-0000-0000E0950000}"/>
    <cellStyle name="Percent 4 4 5" xfId="15993" xr:uid="{00000000-0005-0000-0000-0000E1950000}"/>
    <cellStyle name="Percent 4 4 5 2" xfId="19197" xr:uid="{00000000-0005-0000-0000-0000E2950000}"/>
    <cellStyle name="Percent 4 4 6" xfId="15994" xr:uid="{00000000-0005-0000-0000-0000E3950000}"/>
    <cellStyle name="Percent 4 4 6 2" xfId="19198" xr:uid="{00000000-0005-0000-0000-0000E4950000}"/>
    <cellStyle name="Percent 4 4 7" xfId="19188" xr:uid="{00000000-0005-0000-0000-0000E5950000}"/>
    <cellStyle name="Percent 4 5" xfId="15995" xr:uid="{00000000-0005-0000-0000-0000E6950000}"/>
    <cellStyle name="Percent 4 5 2" xfId="19199" xr:uid="{00000000-0005-0000-0000-0000E7950000}"/>
    <cellStyle name="Percent 4 6" xfId="15996" xr:uid="{00000000-0005-0000-0000-0000E8950000}"/>
    <cellStyle name="Percent 4 6 2" xfId="19200" xr:uid="{00000000-0005-0000-0000-0000E9950000}"/>
    <cellStyle name="Percent 4 7" xfId="19165" xr:uid="{00000000-0005-0000-0000-0000EA950000}"/>
    <cellStyle name="Percent 40" xfId="15997" xr:uid="{00000000-0005-0000-0000-0000EB950000}"/>
    <cellStyle name="Percent 40 2" xfId="19201" xr:uid="{00000000-0005-0000-0000-0000EC950000}"/>
    <cellStyle name="Percent 41" xfId="15998" xr:uid="{00000000-0005-0000-0000-0000ED950000}"/>
    <cellStyle name="Percent 41 2" xfId="19202" xr:uid="{00000000-0005-0000-0000-0000EE950000}"/>
    <cellStyle name="Percent 42" xfId="15999" xr:uid="{00000000-0005-0000-0000-0000EF950000}"/>
    <cellStyle name="Percent 42 2" xfId="19203" xr:uid="{00000000-0005-0000-0000-0000F0950000}"/>
    <cellStyle name="Percent 43" xfId="16000" xr:uid="{00000000-0005-0000-0000-0000F1950000}"/>
    <cellStyle name="Percent 43 2" xfId="19204" xr:uid="{00000000-0005-0000-0000-0000F2950000}"/>
    <cellStyle name="Percent 44" xfId="16001" xr:uid="{00000000-0005-0000-0000-0000F3950000}"/>
    <cellStyle name="Percent 44 2" xfId="19205" xr:uid="{00000000-0005-0000-0000-0000F4950000}"/>
    <cellStyle name="Percent 45" xfId="16002" xr:uid="{00000000-0005-0000-0000-0000F5950000}"/>
    <cellStyle name="Percent 45 2" xfId="19206" xr:uid="{00000000-0005-0000-0000-0000F6950000}"/>
    <cellStyle name="Percent 46" xfId="16003" xr:uid="{00000000-0005-0000-0000-0000F7950000}"/>
    <cellStyle name="Percent 46 2" xfId="19207" xr:uid="{00000000-0005-0000-0000-0000F8950000}"/>
    <cellStyle name="Percent 47" xfId="16004" xr:uid="{00000000-0005-0000-0000-0000F9950000}"/>
    <cellStyle name="Percent 47 2" xfId="19208" xr:uid="{00000000-0005-0000-0000-0000FA950000}"/>
    <cellStyle name="Percent 48" xfId="16005" xr:uid="{00000000-0005-0000-0000-0000FB950000}"/>
    <cellStyle name="Percent 48 2" xfId="19209" xr:uid="{00000000-0005-0000-0000-0000FC950000}"/>
    <cellStyle name="Percent 49" xfId="16006" xr:uid="{00000000-0005-0000-0000-0000FD950000}"/>
    <cellStyle name="Percent 49 2" xfId="19210" xr:uid="{00000000-0005-0000-0000-0000FE950000}"/>
    <cellStyle name="Percent 5" xfId="16007" xr:uid="{00000000-0005-0000-0000-0000FF950000}"/>
    <cellStyle name="Percent 5 2" xfId="19211" xr:uid="{00000000-0005-0000-0000-000000960000}"/>
    <cellStyle name="Percent 50" xfId="16008" xr:uid="{00000000-0005-0000-0000-000001960000}"/>
    <cellStyle name="Percent 50 2" xfId="19212" xr:uid="{00000000-0005-0000-0000-000002960000}"/>
    <cellStyle name="Percent 51" xfId="16009" xr:uid="{00000000-0005-0000-0000-000003960000}"/>
    <cellStyle name="Percent 51 2" xfId="19213" xr:uid="{00000000-0005-0000-0000-000004960000}"/>
    <cellStyle name="Percent 52" xfId="16010" xr:uid="{00000000-0005-0000-0000-000005960000}"/>
    <cellStyle name="Percent 52 2" xfId="19214" xr:uid="{00000000-0005-0000-0000-000006960000}"/>
    <cellStyle name="Percent 53" xfId="16011" xr:uid="{00000000-0005-0000-0000-000007960000}"/>
    <cellStyle name="Percent 53 2" xfId="19215" xr:uid="{00000000-0005-0000-0000-000008960000}"/>
    <cellStyle name="Percent 54" xfId="16012" xr:uid="{00000000-0005-0000-0000-000009960000}"/>
    <cellStyle name="Percent 54 2" xfId="19216" xr:uid="{00000000-0005-0000-0000-00000A960000}"/>
    <cellStyle name="Percent 55" xfId="16013" xr:uid="{00000000-0005-0000-0000-00000B960000}"/>
    <cellStyle name="Percent 55 2" xfId="19217" xr:uid="{00000000-0005-0000-0000-00000C960000}"/>
    <cellStyle name="Percent 56" xfId="16014" xr:uid="{00000000-0005-0000-0000-00000D960000}"/>
    <cellStyle name="Percent 56 2" xfId="19218" xr:uid="{00000000-0005-0000-0000-00000E960000}"/>
    <cellStyle name="Percent 57" xfId="16015" xr:uid="{00000000-0005-0000-0000-00000F960000}"/>
    <cellStyle name="Percent 57 2" xfId="19219" xr:uid="{00000000-0005-0000-0000-000010960000}"/>
    <cellStyle name="Percent 58" xfId="16016" xr:uid="{00000000-0005-0000-0000-000011960000}"/>
    <cellStyle name="Percent 58 2" xfId="19220" xr:uid="{00000000-0005-0000-0000-000012960000}"/>
    <cellStyle name="Percent 59" xfId="16017" xr:uid="{00000000-0005-0000-0000-000013960000}"/>
    <cellStyle name="Percent 59 2" xfId="19221" xr:uid="{00000000-0005-0000-0000-000014960000}"/>
    <cellStyle name="Percent 6" xfId="16018" xr:uid="{00000000-0005-0000-0000-000015960000}"/>
    <cellStyle name="Percent 6 2" xfId="19222" xr:uid="{00000000-0005-0000-0000-000016960000}"/>
    <cellStyle name="Percent 60" xfId="16019" xr:uid="{00000000-0005-0000-0000-000017960000}"/>
    <cellStyle name="Percent 60 2" xfId="19223" xr:uid="{00000000-0005-0000-0000-000018960000}"/>
    <cellStyle name="Percent 61" xfId="16020" xr:uid="{00000000-0005-0000-0000-000019960000}"/>
    <cellStyle name="Percent 61 2" xfId="19224" xr:uid="{00000000-0005-0000-0000-00001A960000}"/>
    <cellStyle name="Percent 62" xfId="16021" xr:uid="{00000000-0005-0000-0000-00001B960000}"/>
    <cellStyle name="Percent 62 2" xfId="19225" xr:uid="{00000000-0005-0000-0000-00001C960000}"/>
    <cellStyle name="Percent 63" xfId="16022" xr:uid="{00000000-0005-0000-0000-00001D960000}"/>
    <cellStyle name="Percent 63 2" xfId="19226" xr:uid="{00000000-0005-0000-0000-00001E960000}"/>
    <cellStyle name="Percent 64" xfId="16023" xr:uid="{00000000-0005-0000-0000-00001F960000}"/>
    <cellStyle name="Percent 64 2" xfId="19227" xr:uid="{00000000-0005-0000-0000-000020960000}"/>
    <cellStyle name="Percent 65" xfId="16024" xr:uid="{00000000-0005-0000-0000-000021960000}"/>
    <cellStyle name="Percent 65 2" xfId="19228" xr:uid="{00000000-0005-0000-0000-000022960000}"/>
    <cellStyle name="Percent 66" xfId="16025" xr:uid="{00000000-0005-0000-0000-000023960000}"/>
    <cellStyle name="Percent 66 2" xfId="19229" xr:uid="{00000000-0005-0000-0000-000024960000}"/>
    <cellStyle name="Percent 67" xfId="16026" xr:uid="{00000000-0005-0000-0000-000025960000}"/>
    <cellStyle name="Percent 67 2" xfId="19230" xr:uid="{00000000-0005-0000-0000-000026960000}"/>
    <cellStyle name="Percent 68" xfId="16027" xr:uid="{00000000-0005-0000-0000-000027960000}"/>
    <cellStyle name="Percent 68 2" xfId="19231" xr:uid="{00000000-0005-0000-0000-000028960000}"/>
    <cellStyle name="Percent 69" xfId="16028" xr:uid="{00000000-0005-0000-0000-000029960000}"/>
    <cellStyle name="Percent 69 2" xfId="19232" xr:uid="{00000000-0005-0000-0000-00002A960000}"/>
    <cellStyle name="Percent 7" xfId="16029" xr:uid="{00000000-0005-0000-0000-00002B960000}"/>
    <cellStyle name="Percent 7 2" xfId="19233" xr:uid="{00000000-0005-0000-0000-00002C960000}"/>
    <cellStyle name="Percent 70" xfId="16030" xr:uid="{00000000-0005-0000-0000-00002D960000}"/>
    <cellStyle name="Percent 70 2" xfId="19234" xr:uid="{00000000-0005-0000-0000-00002E960000}"/>
    <cellStyle name="Percent 8" xfId="16031" xr:uid="{00000000-0005-0000-0000-00002F960000}"/>
    <cellStyle name="Percent 8 2" xfId="19235" xr:uid="{00000000-0005-0000-0000-000030960000}"/>
    <cellStyle name="Percent 9" xfId="16032" xr:uid="{00000000-0005-0000-0000-000031960000}"/>
    <cellStyle name="Percent 9 2" xfId="19236" xr:uid="{00000000-0005-0000-0000-000032960000}"/>
    <cellStyle name="Porcentaje" xfId="1" builtinId="5"/>
    <cellStyle name="Porcentaje 2" xfId="9" xr:uid="{00000000-0005-0000-0000-000034960000}"/>
    <cellStyle name="Porcentual 2" xfId="1151" xr:uid="{00000000-0005-0000-0000-000035960000}"/>
    <cellStyle name="Porcentual 2 2" xfId="1152" xr:uid="{00000000-0005-0000-0000-000036960000}"/>
    <cellStyle name="Porcentual 2 2 2" xfId="16035" xr:uid="{00000000-0005-0000-0000-000037960000}"/>
    <cellStyle name="Porcentual 2 2 2 2" xfId="19239" xr:uid="{00000000-0005-0000-0000-000038960000}"/>
    <cellStyle name="Porcentual 2 2 3" xfId="19238" xr:uid="{00000000-0005-0000-0000-000039960000}"/>
    <cellStyle name="Porcentual 2 2 4" xfId="16034" xr:uid="{00000000-0005-0000-0000-00003A960000}"/>
    <cellStyle name="Porcentual 2 3" xfId="16036" xr:uid="{00000000-0005-0000-0000-00003B960000}"/>
    <cellStyle name="Porcentual 2 3 2" xfId="19240" xr:uid="{00000000-0005-0000-0000-00003C960000}"/>
    <cellStyle name="Porcentual 2 4" xfId="19237" xr:uid="{00000000-0005-0000-0000-00003D960000}"/>
    <cellStyle name="Porcentual 2 5" xfId="16033" xr:uid="{00000000-0005-0000-0000-00003E960000}"/>
    <cellStyle name="Porcentual 3" xfId="16037" xr:uid="{00000000-0005-0000-0000-00003F960000}"/>
    <cellStyle name="Porcentual 3 2" xfId="16038" xr:uid="{00000000-0005-0000-0000-000040960000}"/>
    <cellStyle name="Porcentual 3 2 2" xfId="16039" xr:uid="{00000000-0005-0000-0000-000041960000}"/>
    <cellStyle name="Porcentual 3 2 2 2" xfId="19243" xr:uid="{00000000-0005-0000-0000-000042960000}"/>
    <cellStyle name="Porcentual 3 2 3" xfId="19242" xr:uid="{00000000-0005-0000-0000-000043960000}"/>
    <cellStyle name="Porcentual 3 3" xfId="16040" xr:uid="{00000000-0005-0000-0000-000044960000}"/>
    <cellStyle name="Porcentual 3 3 2" xfId="19244" xr:uid="{00000000-0005-0000-0000-000045960000}"/>
    <cellStyle name="Porcentual 3 4" xfId="19241" xr:uid="{00000000-0005-0000-0000-000046960000}"/>
    <cellStyle name="Porcentual 4" xfId="16041" xr:uid="{00000000-0005-0000-0000-000047960000}"/>
    <cellStyle name="Porcentual 4 2" xfId="16042" xr:uid="{00000000-0005-0000-0000-000048960000}"/>
    <cellStyle name="Porcentual 4 2 2" xfId="19246" xr:uid="{00000000-0005-0000-0000-000049960000}"/>
    <cellStyle name="Porcentual 4 3" xfId="19245" xr:uid="{00000000-0005-0000-0000-00004A960000}"/>
    <cellStyle name="Porcentual 5" xfId="16043" xr:uid="{00000000-0005-0000-0000-00004B960000}"/>
    <cellStyle name="Porcentual 5 2" xfId="16044" xr:uid="{00000000-0005-0000-0000-00004C960000}"/>
    <cellStyle name="Porcentual 5 2 2" xfId="19248" xr:uid="{00000000-0005-0000-0000-00004D960000}"/>
    <cellStyle name="Porcentual 5 3" xfId="19247" xr:uid="{00000000-0005-0000-0000-00004E960000}"/>
    <cellStyle name="Prosent_DSND AS" xfId="16045" xr:uid="{00000000-0005-0000-0000-00004F960000}"/>
    <cellStyle name="regstoresfromspecstores" xfId="16046" xr:uid="{00000000-0005-0000-0000-000050960000}"/>
    <cellStyle name="regstoresfromspecstores 2" xfId="19249" xr:uid="{00000000-0005-0000-0000-000051960000}"/>
    <cellStyle name="RevList" xfId="16047" xr:uid="{00000000-0005-0000-0000-000052960000}"/>
    <cellStyle name="RevList 2" xfId="19250" xr:uid="{00000000-0005-0000-0000-000053960000}"/>
    <cellStyle name="Salida 2" xfId="1153" xr:uid="{00000000-0005-0000-0000-000054960000}"/>
    <cellStyle name="Salida 2 10" xfId="10514" xr:uid="{00000000-0005-0000-0000-000055960000}"/>
    <cellStyle name="Salida 2 10 2" xfId="34622" xr:uid="{00000000-0005-0000-0000-000056960000}"/>
    <cellStyle name="Salida 2 11" xfId="20097" xr:uid="{00000000-0005-0000-0000-000057960000}"/>
    <cellStyle name="Salida 2 11 2" xfId="35381" xr:uid="{00000000-0005-0000-0000-000058960000}"/>
    <cellStyle name="Salida 2 12" xfId="7209" xr:uid="{00000000-0005-0000-0000-000059960000}"/>
    <cellStyle name="Salida 2 12 2" xfId="31827" xr:uid="{00000000-0005-0000-0000-00005A960000}"/>
    <cellStyle name="Salida 2 13" xfId="7101" xr:uid="{00000000-0005-0000-0000-00005B960000}"/>
    <cellStyle name="Salida 2 13 2" xfId="31727" xr:uid="{00000000-0005-0000-0000-00005C960000}"/>
    <cellStyle name="Salida 2 14" xfId="26875" xr:uid="{00000000-0005-0000-0000-00005D960000}"/>
    <cellStyle name="Salida 2 2" xfId="1304" xr:uid="{00000000-0005-0000-0000-00005E960000}"/>
    <cellStyle name="Salida 2 2 2" xfId="1486" xr:uid="{00000000-0005-0000-0000-00005F960000}"/>
    <cellStyle name="Salida 2 2 2 2" xfId="1850" xr:uid="{00000000-0005-0000-0000-000060960000}"/>
    <cellStyle name="Salida 2 2 2 2 2" xfId="3514" xr:uid="{00000000-0005-0000-0000-000061960000}"/>
    <cellStyle name="Salida 2 2 2 2 2 2" xfId="22398" xr:uid="{00000000-0005-0000-0000-000062960000}"/>
    <cellStyle name="Salida 2 2 2 2 2 2 2" xfId="37370" xr:uid="{00000000-0005-0000-0000-000063960000}"/>
    <cellStyle name="Salida 2 2 2 2 2 3" xfId="9495" xr:uid="{00000000-0005-0000-0000-000064960000}"/>
    <cellStyle name="Salida 2 2 2 2 2 3 2" xfId="33801" xr:uid="{00000000-0005-0000-0000-000065960000}"/>
    <cellStyle name="Salida 2 2 2 2 2 4" xfId="26734" xr:uid="{00000000-0005-0000-0000-000066960000}"/>
    <cellStyle name="Salida 2 2 2 2 2 4 2" xfId="40987" xr:uid="{00000000-0005-0000-0000-000067960000}"/>
    <cellStyle name="Salida 2 2 2 2 2 5" xfId="28864" xr:uid="{00000000-0005-0000-0000-000068960000}"/>
    <cellStyle name="Salida 2 2 2 2 3" xfId="20734" xr:uid="{00000000-0005-0000-0000-000069960000}"/>
    <cellStyle name="Salida 2 2 2 2 3 2" xfId="35962" xr:uid="{00000000-0005-0000-0000-00006A960000}"/>
    <cellStyle name="Salida 2 2 2 2 4" xfId="7839" xr:uid="{00000000-0005-0000-0000-00006B960000}"/>
    <cellStyle name="Salida 2 2 2 2 4 2" xfId="32401" xr:uid="{00000000-0005-0000-0000-00006C960000}"/>
    <cellStyle name="Salida 2 2 2 2 5" xfId="26326" xr:uid="{00000000-0005-0000-0000-00006D960000}"/>
    <cellStyle name="Salida 2 2 2 2 5 2" xfId="40579" xr:uid="{00000000-0005-0000-0000-00006E960000}"/>
    <cellStyle name="Salida 2 2 2 2 6" xfId="27456" xr:uid="{00000000-0005-0000-0000-00006F960000}"/>
    <cellStyle name="Salida 2 2 2 3" xfId="3150" xr:uid="{00000000-0005-0000-0000-000070960000}"/>
    <cellStyle name="Salida 2 2 2 3 2" xfId="22034" xr:uid="{00000000-0005-0000-0000-000071960000}"/>
    <cellStyle name="Salida 2 2 2 3 2 2" xfId="37038" xr:uid="{00000000-0005-0000-0000-000072960000}"/>
    <cellStyle name="Salida 2 2 2 3 3" xfId="9135" xr:uid="{00000000-0005-0000-0000-000073960000}"/>
    <cellStyle name="Salida 2 2 2 3 3 2" xfId="33473" xr:uid="{00000000-0005-0000-0000-000074960000}"/>
    <cellStyle name="Salida 2 2 2 3 4" xfId="26530" xr:uid="{00000000-0005-0000-0000-000075960000}"/>
    <cellStyle name="Salida 2 2 2 3 4 2" xfId="40783" xr:uid="{00000000-0005-0000-0000-000076960000}"/>
    <cellStyle name="Salida 2 2 2 3 5" xfId="28532" xr:uid="{00000000-0005-0000-0000-000077960000}"/>
    <cellStyle name="Salida 2 2 2 4" xfId="19252" xr:uid="{00000000-0005-0000-0000-000078960000}"/>
    <cellStyle name="Salida 2 2 2 5" xfId="20370" xr:uid="{00000000-0005-0000-0000-000079960000}"/>
    <cellStyle name="Salida 2 2 2 5 2" xfId="35630" xr:uid="{00000000-0005-0000-0000-00007A960000}"/>
    <cellStyle name="Salida 2 2 2 6" xfId="7479" xr:uid="{00000000-0005-0000-0000-00007B960000}"/>
    <cellStyle name="Salida 2 2 2 6 2" xfId="32073" xr:uid="{00000000-0005-0000-0000-00007C960000}"/>
    <cellStyle name="Salida 2 2 2 7" xfId="26122" xr:uid="{00000000-0005-0000-0000-00007D960000}"/>
    <cellStyle name="Salida 2 2 2 7 2" xfId="40375" xr:uid="{00000000-0005-0000-0000-00007E960000}"/>
    <cellStyle name="Salida 2 2 2 8" xfId="27124" xr:uid="{00000000-0005-0000-0000-00007F960000}"/>
    <cellStyle name="Salida 2 2 3" xfId="1668" xr:uid="{00000000-0005-0000-0000-000080960000}"/>
    <cellStyle name="Salida 2 2 3 2" xfId="3332" xr:uid="{00000000-0005-0000-0000-000081960000}"/>
    <cellStyle name="Salida 2 2 3 2 2" xfId="22216" xr:uid="{00000000-0005-0000-0000-000082960000}"/>
    <cellStyle name="Salida 2 2 3 2 2 2" xfId="37204" xr:uid="{00000000-0005-0000-0000-000083960000}"/>
    <cellStyle name="Salida 2 2 3 2 3" xfId="9315" xr:uid="{00000000-0005-0000-0000-000084960000}"/>
    <cellStyle name="Salida 2 2 3 2 3 2" xfId="33637" xr:uid="{00000000-0005-0000-0000-000085960000}"/>
    <cellStyle name="Salida 2 2 3 2 4" xfId="26632" xr:uid="{00000000-0005-0000-0000-000086960000}"/>
    <cellStyle name="Salida 2 2 3 2 4 2" xfId="40885" xr:uid="{00000000-0005-0000-0000-000087960000}"/>
    <cellStyle name="Salida 2 2 3 2 5" xfId="28698" xr:uid="{00000000-0005-0000-0000-000088960000}"/>
    <cellStyle name="Salida 2 2 3 3" xfId="20552" xr:uid="{00000000-0005-0000-0000-000089960000}"/>
    <cellStyle name="Salida 2 2 3 3 2" xfId="35796" xr:uid="{00000000-0005-0000-0000-00008A960000}"/>
    <cellStyle name="Salida 2 2 3 4" xfId="7659" xr:uid="{00000000-0005-0000-0000-00008B960000}"/>
    <cellStyle name="Salida 2 2 3 4 2" xfId="32237" xr:uid="{00000000-0005-0000-0000-00008C960000}"/>
    <cellStyle name="Salida 2 2 3 5" xfId="26224" xr:uid="{00000000-0005-0000-0000-00008D960000}"/>
    <cellStyle name="Salida 2 2 3 5 2" xfId="40477" xr:uid="{00000000-0005-0000-0000-00008E960000}"/>
    <cellStyle name="Salida 2 2 3 6" xfId="27290" xr:uid="{00000000-0005-0000-0000-00008F960000}"/>
    <cellStyle name="Salida 2 2 4" xfId="2968" xr:uid="{00000000-0005-0000-0000-000090960000}"/>
    <cellStyle name="Salida 2 2 4 2" xfId="21852" xr:uid="{00000000-0005-0000-0000-000091960000}"/>
    <cellStyle name="Salida 2 2 4 2 2" xfId="36872" xr:uid="{00000000-0005-0000-0000-000092960000}"/>
    <cellStyle name="Salida 2 2 4 3" xfId="8955" xr:uid="{00000000-0005-0000-0000-000093960000}"/>
    <cellStyle name="Salida 2 2 4 3 2" xfId="33309" xr:uid="{00000000-0005-0000-0000-000094960000}"/>
    <cellStyle name="Salida 2 2 4 4" xfId="26428" xr:uid="{00000000-0005-0000-0000-000095960000}"/>
    <cellStyle name="Salida 2 2 4 4 2" xfId="40681" xr:uid="{00000000-0005-0000-0000-000096960000}"/>
    <cellStyle name="Salida 2 2 4 5" xfId="28366" xr:uid="{00000000-0005-0000-0000-000097960000}"/>
    <cellStyle name="Salida 2 2 5" xfId="16049" xr:uid="{00000000-0005-0000-0000-000098960000}"/>
    <cellStyle name="Salida 2 2 6" xfId="20188" xr:uid="{00000000-0005-0000-0000-000099960000}"/>
    <cellStyle name="Salida 2 2 6 2" xfId="35464" xr:uid="{00000000-0005-0000-0000-00009A960000}"/>
    <cellStyle name="Salida 2 2 7" xfId="7299" xr:uid="{00000000-0005-0000-0000-00009B960000}"/>
    <cellStyle name="Salida 2 2 7 2" xfId="31909" xr:uid="{00000000-0005-0000-0000-00009C960000}"/>
    <cellStyle name="Salida 2 2 8" xfId="26020" xr:uid="{00000000-0005-0000-0000-00009D960000}"/>
    <cellStyle name="Salida 2 2 8 2" xfId="40273" xr:uid="{00000000-0005-0000-0000-00009E960000}"/>
    <cellStyle name="Salida 2 2 9" xfId="26958" xr:uid="{00000000-0005-0000-0000-00009F960000}"/>
    <cellStyle name="Salida 2 3" xfId="1395" xr:uid="{00000000-0005-0000-0000-0000A0960000}"/>
    <cellStyle name="Salida 2 3 2" xfId="1759" xr:uid="{00000000-0005-0000-0000-0000A1960000}"/>
    <cellStyle name="Salida 2 3 2 2" xfId="3423" xr:uid="{00000000-0005-0000-0000-0000A2960000}"/>
    <cellStyle name="Salida 2 3 2 2 2" xfId="22307" xr:uid="{00000000-0005-0000-0000-0000A3960000}"/>
    <cellStyle name="Salida 2 3 2 2 2 2" xfId="37287" xr:uid="{00000000-0005-0000-0000-0000A4960000}"/>
    <cellStyle name="Salida 2 3 2 2 3" xfId="9405" xr:uid="{00000000-0005-0000-0000-0000A5960000}"/>
    <cellStyle name="Salida 2 3 2 2 3 2" xfId="33719" xr:uid="{00000000-0005-0000-0000-0000A6960000}"/>
    <cellStyle name="Salida 2 3 2 2 4" xfId="26683" xr:uid="{00000000-0005-0000-0000-0000A7960000}"/>
    <cellStyle name="Salida 2 3 2 2 4 2" xfId="40936" xr:uid="{00000000-0005-0000-0000-0000A8960000}"/>
    <cellStyle name="Salida 2 3 2 2 5" xfId="28781" xr:uid="{00000000-0005-0000-0000-0000A9960000}"/>
    <cellStyle name="Salida 2 3 2 3" xfId="19253" xr:uid="{00000000-0005-0000-0000-0000AA960000}"/>
    <cellStyle name="Salida 2 3 2 4" xfId="20643" xr:uid="{00000000-0005-0000-0000-0000AB960000}"/>
    <cellStyle name="Salida 2 3 2 4 2" xfId="35879" xr:uid="{00000000-0005-0000-0000-0000AC960000}"/>
    <cellStyle name="Salida 2 3 2 5" xfId="7749" xr:uid="{00000000-0005-0000-0000-0000AD960000}"/>
    <cellStyle name="Salida 2 3 2 5 2" xfId="32319" xr:uid="{00000000-0005-0000-0000-0000AE960000}"/>
    <cellStyle name="Salida 2 3 2 6" xfId="26275" xr:uid="{00000000-0005-0000-0000-0000AF960000}"/>
    <cellStyle name="Salida 2 3 2 6 2" xfId="40528" xr:uid="{00000000-0005-0000-0000-0000B0960000}"/>
    <cellStyle name="Salida 2 3 2 7" xfId="27373" xr:uid="{00000000-0005-0000-0000-0000B1960000}"/>
    <cellStyle name="Salida 2 3 3" xfId="3059" xr:uid="{00000000-0005-0000-0000-0000B2960000}"/>
    <cellStyle name="Salida 2 3 3 2" xfId="21943" xr:uid="{00000000-0005-0000-0000-0000B3960000}"/>
    <cellStyle name="Salida 2 3 3 2 2" xfId="36955" xr:uid="{00000000-0005-0000-0000-0000B4960000}"/>
    <cellStyle name="Salida 2 3 3 3" xfId="9045" xr:uid="{00000000-0005-0000-0000-0000B5960000}"/>
    <cellStyle name="Salida 2 3 3 3 2" xfId="33391" xr:uid="{00000000-0005-0000-0000-0000B6960000}"/>
    <cellStyle name="Salida 2 3 3 4" xfId="26479" xr:uid="{00000000-0005-0000-0000-0000B7960000}"/>
    <cellStyle name="Salida 2 3 3 4 2" xfId="40732" xr:uid="{00000000-0005-0000-0000-0000B8960000}"/>
    <cellStyle name="Salida 2 3 3 5" xfId="28449" xr:uid="{00000000-0005-0000-0000-0000B9960000}"/>
    <cellStyle name="Salida 2 3 4" xfId="16050" xr:uid="{00000000-0005-0000-0000-0000BA960000}"/>
    <cellStyle name="Salida 2 3 5" xfId="20279" xr:uid="{00000000-0005-0000-0000-0000BB960000}"/>
    <cellStyle name="Salida 2 3 5 2" xfId="35547" xr:uid="{00000000-0005-0000-0000-0000BC960000}"/>
    <cellStyle name="Salida 2 3 6" xfId="7389" xr:uid="{00000000-0005-0000-0000-0000BD960000}"/>
    <cellStyle name="Salida 2 3 6 2" xfId="31991" xr:uid="{00000000-0005-0000-0000-0000BE960000}"/>
    <cellStyle name="Salida 2 3 7" xfId="26071" xr:uid="{00000000-0005-0000-0000-0000BF960000}"/>
    <cellStyle name="Salida 2 3 7 2" xfId="40324" xr:uid="{00000000-0005-0000-0000-0000C0960000}"/>
    <cellStyle name="Salida 2 3 8" xfId="27041" xr:uid="{00000000-0005-0000-0000-0000C1960000}"/>
    <cellStyle name="Salida 2 4" xfId="1577" xr:uid="{00000000-0005-0000-0000-0000C2960000}"/>
    <cellStyle name="Salida 2 4 2" xfId="3241" xr:uid="{00000000-0005-0000-0000-0000C3960000}"/>
    <cellStyle name="Salida 2 4 2 2" xfId="19254" xr:uid="{00000000-0005-0000-0000-0000C4960000}"/>
    <cellStyle name="Salida 2 4 2 3" xfId="22125" xr:uid="{00000000-0005-0000-0000-0000C5960000}"/>
    <cellStyle name="Salida 2 4 2 3 2" xfId="37121" xr:uid="{00000000-0005-0000-0000-0000C6960000}"/>
    <cellStyle name="Salida 2 4 2 4" xfId="9225" xr:uid="{00000000-0005-0000-0000-0000C7960000}"/>
    <cellStyle name="Salida 2 4 2 4 2" xfId="33555" xr:uid="{00000000-0005-0000-0000-0000C8960000}"/>
    <cellStyle name="Salida 2 4 2 5" xfId="26581" xr:uid="{00000000-0005-0000-0000-0000C9960000}"/>
    <cellStyle name="Salida 2 4 2 5 2" xfId="40834" xr:uid="{00000000-0005-0000-0000-0000CA960000}"/>
    <cellStyle name="Salida 2 4 2 6" xfId="28615" xr:uid="{00000000-0005-0000-0000-0000CB960000}"/>
    <cellStyle name="Salida 2 4 3" xfId="16051" xr:uid="{00000000-0005-0000-0000-0000CC960000}"/>
    <cellStyle name="Salida 2 4 4" xfId="20461" xr:uid="{00000000-0005-0000-0000-0000CD960000}"/>
    <cellStyle name="Salida 2 4 4 2" xfId="35713" xr:uid="{00000000-0005-0000-0000-0000CE960000}"/>
    <cellStyle name="Salida 2 4 5" xfId="7569" xr:uid="{00000000-0005-0000-0000-0000CF960000}"/>
    <cellStyle name="Salida 2 4 5 2" xfId="32155" xr:uid="{00000000-0005-0000-0000-0000D0960000}"/>
    <cellStyle name="Salida 2 4 6" xfId="26173" xr:uid="{00000000-0005-0000-0000-0000D1960000}"/>
    <cellStyle name="Salida 2 4 6 2" xfId="40426" xr:uid="{00000000-0005-0000-0000-0000D2960000}"/>
    <cellStyle name="Salida 2 4 7" xfId="27207" xr:uid="{00000000-0005-0000-0000-0000D3960000}"/>
    <cellStyle name="Salida 2 5" xfId="2877" xr:uid="{00000000-0005-0000-0000-0000D4960000}"/>
    <cellStyle name="Salida 2 5 2" xfId="19255" xr:uid="{00000000-0005-0000-0000-0000D5960000}"/>
    <cellStyle name="Salida 2 5 3" xfId="16052" xr:uid="{00000000-0005-0000-0000-0000D6960000}"/>
    <cellStyle name="Salida 2 5 4" xfId="21761" xr:uid="{00000000-0005-0000-0000-0000D7960000}"/>
    <cellStyle name="Salida 2 5 4 2" xfId="36789" xr:uid="{00000000-0005-0000-0000-0000D8960000}"/>
    <cellStyle name="Salida 2 5 5" xfId="8865" xr:uid="{00000000-0005-0000-0000-0000D9960000}"/>
    <cellStyle name="Salida 2 5 5 2" xfId="33227" xr:uid="{00000000-0005-0000-0000-0000DA960000}"/>
    <cellStyle name="Salida 2 5 6" xfId="26377" xr:uid="{00000000-0005-0000-0000-0000DB960000}"/>
    <cellStyle name="Salida 2 5 6 2" xfId="40630" xr:uid="{00000000-0005-0000-0000-0000DC960000}"/>
    <cellStyle name="Salida 2 5 7" xfId="28283" xr:uid="{00000000-0005-0000-0000-0000DD960000}"/>
    <cellStyle name="Salida 2 6" xfId="4618" xr:uid="{00000000-0005-0000-0000-0000DE960000}"/>
    <cellStyle name="Salida 2 6 2" xfId="19256" xr:uid="{00000000-0005-0000-0000-0000DF960000}"/>
    <cellStyle name="Salida 2 6 3" xfId="23496" xr:uid="{00000000-0005-0000-0000-0000E0960000}"/>
    <cellStyle name="Salida 2 6 3 2" xfId="38253" xr:uid="{00000000-0005-0000-0000-0000E1960000}"/>
    <cellStyle name="Salida 2 6 4" xfId="16053" xr:uid="{00000000-0005-0000-0000-0000E2960000}"/>
    <cellStyle name="Salida 2 6 5" xfId="26785" xr:uid="{00000000-0005-0000-0000-0000E3960000}"/>
    <cellStyle name="Salida 2 6 5 2" xfId="41038" xr:uid="{00000000-0005-0000-0000-0000E4960000}"/>
    <cellStyle name="Salida 2 6 6" xfId="29748" xr:uid="{00000000-0005-0000-0000-0000E5960000}"/>
    <cellStyle name="Salida 2 7" xfId="16054" xr:uid="{00000000-0005-0000-0000-0000E6960000}"/>
    <cellStyle name="Salida 2 7 2" xfId="19257" xr:uid="{00000000-0005-0000-0000-0000E7960000}"/>
    <cellStyle name="Salida 2 8" xfId="19251" xr:uid="{00000000-0005-0000-0000-0000E8960000}"/>
    <cellStyle name="Salida 2 9" xfId="16048" xr:uid="{00000000-0005-0000-0000-0000E9960000}"/>
    <cellStyle name="Salida 3" xfId="1154" xr:uid="{00000000-0005-0000-0000-0000EA960000}"/>
    <cellStyle name="Salida 3 10" xfId="26876" xr:uid="{00000000-0005-0000-0000-0000EB960000}"/>
    <cellStyle name="Salida 3 2" xfId="1305" xr:uid="{00000000-0005-0000-0000-0000EC960000}"/>
    <cellStyle name="Salida 3 2 2" xfId="1487" xr:uid="{00000000-0005-0000-0000-0000ED960000}"/>
    <cellStyle name="Salida 3 2 2 2" xfId="1851" xr:uid="{00000000-0005-0000-0000-0000EE960000}"/>
    <cellStyle name="Salida 3 2 2 2 2" xfId="3515" xr:uid="{00000000-0005-0000-0000-0000EF960000}"/>
    <cellStyle name="Salida 3 2 2 2 2 2" xfId="22399" xr:uid="{00000000-0005-0000-0000-0000F0960000}"/>
    <cellStyle name="Salida 3 2 2 2 2 2 2" xfId="37371" xr:uid="{00000000-0005-0000-0000-0000F1960000}"/>
    <cellStyle name="Salida 3 2 2 2 2 3" xfId="9496" xr:uid="{00000000-0005-0000-0000-0000F2960000}"/>
    <cellStyle name="Salida 3 2 2 2 2 3 2" xfId="33802" xr:uid="{00000000-0005-0000-0000-0000F3960000}"/>
    <cellStyle name="Salida 3 2 2 2 2 4" xfId="26735" xr:uid="{00000000-0005-0000-0000-0000F4960000}"/>
    <cellStyle name="Salida 3 2 2 2 2 4 2" xfId="40988" xr:uid="{00000000-0005-0000-0000-0000F5960000}"/>
    <cellStyle name="Salida 3 2 2 2 2 5" xfId="28865" xr:uid="{00000000-0005-0000-0000-0000F6960000}"/>
    <cellStyle name="Salida 3 2 2 2 3" xfId="20735" xr:uid="{00000000-0005-0000-0000-0000F7960000}"/>
    <cellStyle name="Salida 3 2 2 2 3 2" xfId="35963" xr:uid="{00000000-0005-0000-0000-0000F8960000}"/>
    <cellStyle name="Salida 3 2 2 2 4" xfId="7840" xr:uid="{00000000-0005-0000-0000-0000F9960000}"/>
    <cellStyle name="Salida 3 2 2 2 4 2" xfId="32402" xr:uid="{00000000-0005-0000-0000-0000FA960000}"/>
    <cellStyle name="Salida 3 2 2 2 5" xfId="26327" xr:uid="{00000000-0005-0000-0000-0000FB960000}"/>
    <cellStyle name="Salida 3 2 2 2 5 2" xfId="40580" xr:uid="{00000000-0005-0000-0000-0000FC960000}"/>
    <cellStyle name="Salida 3 2 2 2 6" xfId="27457" xr:uid="{00000000-0005-0000-0000-0000FD960000}"/>
    <cellStyle name="Salida 3 2 2 3" xfId="3151" xr:uid="{00000000-0005-0000-0000-0000FE960000}"/>
    <cellStyle name="Salida 3 2 2 3 2" xfId="22035" xr:uid="{00000000-0005-0000-0000-0000FF960000}"/>
    <cellStyle name="Salida 3 2 2 3 2 2" xfId="37039" xr:uid="{00000000-0005-0000-0000-000000970000}"/>
    <cellStyle name="Salida 3 2 2 3 3" xfId="9136" xr:uid="{00000000-0005-0000-0000-000001970000}"/>
    <cellStyle name="Salida 3 2 2 3 3 2" xfId="33474" xr:uid="{00000000-0005-0000-0000-000002970000}"/>
    <cellStyle name="Salida 3 2 2 3 4" xfId="26531" xr:uid="{00000000-0005-0000-0000-000003970000}"/>
    <cellStyle name="Salida 3 2 2 3 4 2" xfId="40784" xr:uid="{00000000-0005-0000-0000-000004970000}"/>
    <cellStyle name="Salida 3 2 2 3 5" xfId="28533" xr:uid="{00000000-0005-0000-0000-000005970000}"/>
    <cellStyle name="Salida 3 2 2 4" xfId="20371" xr:uid="{00000000-0005-0000-0000-000006970000}"/>
    <cellStyle name="Salida 3 2 2 4 2" xfId="35631" xr:uid="{00000000-0005-0000-0000-000007970000}"/>
    <cellStyle name="Salida 3 2 2 5" xfId="7480" xr:uid="{00000000-0005-0000-0000-000008970000}"/>
    <cellStyle name="Salida 3 2 2 5 2" xfId="32074" xr:uid="{00000000-0005-0000-0000-000009970000}"/>
    <cellStyle name="Salida 3 2 2 6" xfId="26123" xr:uid="{00000000-0005-0000-0000-00000A970000}"/>
    <cellStyle name="Salida 3 2 2 6 2" xfId="40376" xr:uid="{00000000-0005-0000-0000-00000B970000}"/>
    <cellStyle name="Salida 3 2 2 7" xfId="27125" xr:uid="{00000000-0005-0000-0000-00000C970000}"/>
    <cellStyle name="Salida 3 2 3" xfId="1669" xr:uid="{00000000-0005-0000-0000-00000D970000}"/>
    <cellStyle name="Salida 3 2 3 2" xfId="3333" xr:uid="{00000000-0005-0000-0000-00000E970000}"/>
    <cellStyle name="Salida 3 2 3 2 2" xfId="22217" xr:uid="{00000000-0005-0000-0000-00000F970000}"/>
    <cellStyle name="Salida 3 2 3 2 2 2" xfId="37205" xr:uid="{00000000-0005-0000-0000-000010970000}"/>
    <cellStyle name="Salida 3 2 3 2 3" xfId="9316" xr:uid="{00000000-0005-0000-0000-000011970000}"/>
    <cellStyle name="Salida 3 2 3 2 3 2" xfId="33638" xr:uid="{00000000-0005-0000-0000-000012970000}"/>
    <cellStyle name="Salida 3 2 3 2 4" xfId="26633" xr:uid="{00000000-0005-0000-0000-000013970000}"/>
    <cellStyle name="Salida 3 2 3 2 4 2" xfId="40886" xr:uid="{00000000-0005-0000-0000-000014970000}"/>
    <cellStyle name="Salida 3 2 3 2 5" xfId="28699" xr:uid="{00000000-0005-0000-0000-000015970000}"/>
    <cellStyle name="Salida 3 2 3 3" xfId="20553" xr:uid="{00000000-0005-0000-0000-000016970000}"/>
    <cellStyle name="Salida 3 2 3 3 2" xfId="35797" xr:uid="{00000000-0005-0000-0000-000017970000}"/>
    <cellStyle name="Salida 3 2 3 4" xfId="7660" xr:uid="{00000000-0005-0000-0000-000018970000}"/>
    <cellStyle name="Salida 3 2 3 4 2" xfId="32238" xr:uid="{00000000-0005-0000-0000-000019970000}"/>
    <cellStyle name="Salida 3 2 3 5" xfId="26225" xr:uid="{00000000-0005-0000-0000-00001A970000}"/>
    <cellStyle name="Salida 3 2 3 5 2" xfId="40478" xr:uid="{00000000-0005-0000-0000-00001B970000}"/>
    <cellStyle name="Salida 3 2 3 6" xfId="27291" xr:uid="{00000000-0005-0000-0000-00001C970000}"/>
    <cellStyle name="Salida 3 2 4" xfId="2969" xr:uid="{00000000-0005-0000-0000-00001D970000}"/>
    <cellStyle name="Salida 3 2 4 2" xfId="21853" xr:uid="{00000000-0005-0000-0000-00001E970000}"/>
    <cellStyle name="Salida 3 2 4 2 2" xfId="36873" xr:uid="{00000000-0005-0000-0000-00001F970000}"/>
    <cellStyle name="Salida 3 2 4 3" xfId="8956" xr:uid="{00000000-0005-0000-0000-000020970000}"/>
    <cellStyle name="Salida 3 2 4 3 2" xfId="33310" xr:uid="{00000000-0005-0000-0000-000021970000}"/>
    <cellStyle name="Salida 3 2 4 4" xfId="26429" xr:uid="{00000000-0005-0000-0000-000022970000}"/>
    <cellStyle name="Salida 3 2 4 4 2" xfId="40682" xr:uid="{00000000-0005-0000-0000-000023970000}"/>
    <cellStyle name="Salida 3 2 4 5" xfId="28367" xr:uid="{00000000-0005-0000-0000-000024970000}"/>
    <cellStyle name="Salida 3 2 5" xfId="19258" xr:uid="{00000000-0005-0000-0000-000025970000}"/>
    <cellStyle name="Salida 3 2 6" xfId="20189" xr:uid="{00000000-0005-0000-0000-000026970000}"/>
    <cellStyle name="Salida 3 2 6 2" xfId="35465" xr:uid="{00000000-0005-0000-0000-000027970000}"/>
    <cellStyle name="Salida 3 2 7" xfId="7300" xr:uid="{00000000-0005-0000-0000-000028970000}"/>
    <cellStyle name="Salida 3 2 7 2" xfId="31910" xr:uid="{00000000-0005-0000-0000-000029970000}"/>
    <cellStyle name="Salida 3 2 8" xfId="26021" xr:uid="{00000000-0005-0000-0000-00002A970000}"/>
    <cellStyle name="Salida 3 2 8 2" xfId="40274" xr:uid="{00000000-0005-0000-0000-00002B970000}"/>
    <cellStyle name="Salida 3 2 9" xfId="26959" xr:uid="{00000000-0005-0000-0000-00002C970000}"/>
    <cellStyle name="Salida 3 3" xfId="1396" xr:uid="{00000000-0005-0000-0000-00002D970000}"/>
    <cellStyle name="Salida 3 3 2" xfId="1760" xr:uid="{00000000-0005-0000-0000-00002E970000}"/>
    <cellStyle name="Salida 3 3 2 2" xfId="3424" xr:uid="{00000000-0005-0000-0000-00002F970000}"/>
    <cellStyle name="Salida 3 3 2 2 2" xfId="22308" xr:uid="{00000000-0005-0000-0000-000030970000}"/>
    <cellStyle name="Salida 3 3 2 2 2 2" xfId="37288" xr:uid="{00000000-0005-0000-0000-000031970000}"/>
    <cellStyle name="Salida 3 3 2 2 3" xfId="9406" xr:uid="{00000000-0005-0000-0000-000032970000}"/>
    <cellStyle name="Salida 3 3 2 2 3 2" xfId="33720" xr:uid="{00000000-0005-0000-0000-000033970000}"/>
    <cellStyle name="Salida 3 3 2 2 4" xfId="26684" xr:uid="{00000000-0005-0000-0000-000034970000}"/>
    <cellStyle name="Salida 3 3 2 2 4 2" xfId="40937" xr:uid="{00000000-0005-0000-0000-000035970000}"/>
    <cellStyle name="Salida 3 3 2 2 5" xfId="28782" xr:uid="{00000000-0005-0000-0000-000036970000}"/>
    <cellStyle name="Salida 3 3 2 3" xfId="20644" xr:uid="{00000000-0005-0000-0000-000037970000}"/>
    <cellStyle name="Salida 3 3 2 3 2" xfId="35880" xr:uid="{00000000-0005-0000-0000-000038970000}"/>
    <cellStyle name="Salida 3 3 2 4" xfId="7750" xr:uid="{00000000-0005-0000-0000-000039970000}"/>
    <cellStyle name="Salida 3 3 2 4 2" xfId="32320" xr:uid="{00000000-0005-0000-0000-00003A970000}"/>
    <cellStyle name="Salida 3 3 2 5" xfId="26276" xr:uid="{00000000-0005-0000-0000-00003B970000}"/>
    <cellStyle name="Salida 3 3 2 5 2" xfId="40529" xr:uid="{00000000-0005-0000-0000-00003C970000}"/>
    <cellStyle name="Salida 3 3 2 6" xfId="27374" xr:uid="{00000000-0005-0000-0000-00003D970000}"/>
    <cellStyle name="Salida 3 3 3" xfId="3060" xr:uid="{00000000-0005-0000-0000-00003E970000}"/>
    <cellStyle name="Salida 3 3 3 2" xfId="21944" xr:uid="{00000000-0005-0000-0000-00003F970000}"/>
    <cellStyle name="Salida 3 3 3 2 2" xfId="36956" xr:uid="{00000000-0005-0000-0000-000040970000}"/>
    <cellStyle name="Salida 3 3 3 3" xfId="9046" xr:uid="{00000000-0005-0000-0000-000041970000}"/>
    <cellStyle name="Salida 3 3 3 3 2" xfId="33392" xr:uid="{00000000-0005-0000-0000-000042970000}"/>
    <cellStyle name="Salida 3 3 3 4" xfId="26480" xr:uid="{00000000-0005-0000-0000-000043970000}"/>
    <cellStyle name="Salida 3 3 3 4 2" xfId="40733" xr:uid="{00000000-0005-0000-0000-000044970000}"/>
    <cellStyle name="Salida 3 3 3 5" xfId="28450" xr:uid="{00000000-0005-0000-0000-000045970000}"/>
    <cellStyle name="Salida 3 3 4" xfId="16055" xr:uid="{00000000-0005-0000-0000-000046970000}"/>
    <cellStyle name="Salida 3 3 5" xfId="20280" xr:uid="{00000000-0005-0000-0000-000047970000}"/>
    <cellStyle name="Salida 3 3 5 2" xfId="35548" xr:uid="{00000000-0005-0000-0000-000048970000}"/>
    <cellStyle name="Salida 3 3 6" xfId="7390" xr:uid="{00000000-0005-0000-0000-000049970000}"/>
    <cellStyle name="Salida 3 3 6 2" xfId="31992" xr:uid="{00000000-0005-0000-0000-00004A970000}"/>
    <cellStyle name="Salida 3 3 7" xfId="26072" xr:uid="{00000000-0005-0000-0000-00004B970000}"/>
    <cellStyle name="Salida 3 3 7 2" xfId="40325" xr:uid="{00000000-0005-0000-0000-00004C970000}"/>
    <cellStyle name="Salida 3 3 8" xfId="27042" xr:uid="{00000000-0005-0000-0000-00004D970000}"/>
    <cellStyle name="Salida 3 4" xfId="1578" xr:uid="{00000000-0005-0000-0000-00004E970000}"/>
    <cellStyle name="Salida 3 4 2" xfId="3242" xr:uid="{00000000-0005-0000-0000-00004F970000}"/>
    <cellStyle name="Salida 3 4 2 2" xfId="22126" xr:uid="{00000000-0005-0000-0000-000050970000}"/>
    <cellStyle name="Salida 3 4 2 2 2" xfId="37122" xr:uid="{00000000-0005-0000-0000-000051970000}"/>
    <cellStyle name="Salida 3 4 2 3" xfId="9226" xr:uid="{00000000-0005-0000-0000-000052970000}"/>
    <cellStyle name="Salida 3 4 2 3 2" xfId="33556" xr:uid="{00000000-0005-0000-0000-000053970000}"/>
    <cellStyle name="Salida 3 4 2 4" xfId="26582" xr:uid="{00000000-0005-0000-0000-000054970000}"/>
    <cellStyle name="Salida 3 4 2 4 2" xfId="40835" xr:uid="{00000000-0005-0000-0000-000055970000}"/>
    <cellStyle name="Salida 3 4 2 5" xfId="28616" xr:uid="{00000000-0005-0000-0000-000056970000}"/>
    <cellStyle name="Salida 3 4 3" xfId="20462" xr:uid="{00000000-0005-0000-0000-000057970000}"/>
    <cellStyle name="Salida 3 4 3 2" xfId="35714" xr:uid="{00000000-0005-0000-0000-000058970000}"/>
    <cellStyle name="Salida 3 4 4" xfId="7570" xr:uid="{00000000-0005-0000-0000-000059970000}"/>
    <cellStyle name="Salida 3 4 4 2" xfId="32156" xr:uid="{00000000-0005-0000-0000-00005A970000}"/>
    <cellStyle name="Salida 3 4 5" xfId="26174" xr:uid="{00000000-0005-0000-0000-00005B970000}"/>
    <cellStyle name="Salida 3 4 5 2" xfId="40427" xr:uid="{00000000-0005-0000-0000-00005C970000}"/>
    <cellStyle name="Salida 3 4 6" xfId="27208" xr:uid="{00000000-0005-0000-0000-00005D970000}"/>
    <cellStyle name="Salida 3 5" xfId="2878" xr:uid="{00000000-0005-0000-0000-00005E970000}"/>
    <cellStyle name="Salida 3 5 2" xfId="21762" xr:uid="{00000000-0005-0000-0000-00005F970000}"/>
    <cellStyle name="Salida 3 5 2 2" xfId="36790" xr:uid="{00000000-0005-0000-0000-000060970000}"/>
    <cellStyle name="Salida 3 5 3" xfId="8866" xr:uid="{00000000-0005-0000-0000-000061970000}"/>
    <cellStyle name="Salida 3 5 3 2" xfId="33228" xr:uid="{00000000-0005-0000-0000-000062970000}"/>
    <cellStyle name="Salida 3 5 4" xfId="26378" xr:uid="{00000000-0005-0000-0000-000063970000}"/>
    <cellStyle name="Salida 3 5 4 2" xfId="40631" xr:uid="{00000000-0005-0000-0000-000064970000}"/>
    <cellStyle name="Salida 3 5 5" xfId="28284" xr:uid="{00000000-0005-0000-0000-000065970000}"/>
    <cellStyle name="Salida 3 6" xfId="4619" xr:uid="{00000000-0005-0000-0000-000066970000}"/>
    <cellStyle name="Salida 3 6 2" xfId="23497" xr:uid="{00000000-0005-0000-0000-000067970000}"/>
    <cellStyle name="Salida 3 6 2 2" xfId="38254" xr:uid="{00000000-0005-0000-0000-000068970000}"/>
    <cellStyle name="Salida 3 6 3" xfId="10515" xr:uid="{00000000-0005-0000-0000-000069970000}"/>
    <cellStyle name="Salida 3 6 3 2" xfId="34623" xr:uid="{00000000-0005-0000-0000-00006A970000}"/>
    <cellStyle name="Salida 3 6 4" xfId="26786" xr:uid="{00000000-0005-0000-0000-00006B970000}"/>
    <cellStyle name="Salida 3 6 4 2" xfId="41039" xr:uid="{00000000-0005-0000-0000-00006C970000}"/>
    <cellStyle name="Salida 3 6 5" xfId="29749" xr:uid="{00000000-0005-0000-0000-00006D970000}"/>
    <cellStyle name="Salida 3 7" xfId="20098" xr:uid="{00000000-0005-0000-0000-00006E970000}"/>
    <cellStyle name="Salida 3 7 2" xfId="35382" xr:uid="{00000000-0005-0000-0000-00006F970000}"/>
    <cellStyle name="Salida 3 8" xfId="7210" xr:uid="{00000000-0005-0000-0000-000070970000}"/>
    <cellStyle name="Salida 3 8 2" xfId="31828" xr:uid="{00000000-0005-0000-0000-000071970000}"/>
    <cellStyle name="Salida 3 9" xfId="7100" xr:uid="{00000000-0005-0000-0000-000072970000}"/>
    <cellStyle name="Salida 3 9 2" xfId="31726" xr:uid="{00000000-0005-0000-0000-000073970000}"/>
    <cellStyle name="Salida 4" xfId="1155" xr:uid="{00000000-0005-0000-0000-000074970000}"/>
    <cellStyle name="Salida 4 10" xfId="26877" xr:uid="{00000000-0005-0000-0000-000075970000}"/>
    <cellStyle name="Salida 4 2" xfId="1306" xr:uid="{00000000-0005-0000-0000-000076970000}"/>
    <cellStyle name="Salida 4 2 2" xfId="1488" xr:uid="{00000000-0005-0000-0000-000077970000}"/>
    <cellStyle name="Salida 4 2 2 2" xfId="1852" xr:uid="{00000000-0005-0000-0000-000078970000}"/>
    <cellStyle name="Salida 4 2 2 2 2" xfId="3516" xr:uid="{00000000-0005-0000-0000-000079970000}"/>
    <cellStyle name="Salida 4 2 2 2 2 2" xfId="22400" xr:uid="{00000000-0005-0000-0000-00007A970000}"/>
    <cellStyle name="Salida 4 2 2 2 2 2 2" xfId="37372" xr:uid="{00000000-0005-0000-0000-00007B970000}"/>
    <cellStyle name="Salida 4 2 2 2 2 3" xfId="9497" xr:uid="{00000000-0005-0000-0000-00007C970000}"/>
    <cellStyle name="Salida 4 2 2 2 2 3 2" xfId="33803" xr:uid="{00000000-0005-0000-0000-00007D970000}"/>
    <cellStyle name="Salida 4 2 2 2 2 4" xfId="26736" xr:uid="{00000000-0005-0000-0000-00007E970000}"/>
    <cellStyle name="Salida 4 2 2 2 2 4 2" xfId="40989" xr:uid="{00000000-0005-0000-0000-00007F970000}"/>
    <cellStyle name="Salida 4 2 2 2 2 5" xfId="28866" xr:uid="{00000000-0005-0000-0000-000080970000}"/>
    <cellStyle name="Salida 4 2 2 2 3" xfId="20736" xr:uid="{00000000-0005-0000-0000-000081970000}"/>
    <cellStyle name="Salida 4 2 2 2 3 2" xfId="35964" xr:uid="{00000000-0005-0000-0000-000082970000}"/>
    <cellStyle name="Salida 4 2 2 2 4" xfId="7841" xr:uid="{00000000-0005-0000-0000-000083970000}"/>
    <cellStyle name="Salida 4 2 2 2 4 2" xfId="32403" xr:uid="{00000000-0005-0000-0000-000084970000}"/>
    <cellStyle name="Salida 4 2 2 2 5" xfId="26328" xr:uid="{00000000-0005-0000-0000-000085970000}"/>
    <cellStyle name="Salida 4 2 2 2 5 2" xfId="40581" xr:uid="{00000000-0005-0000-0000-000086970000}"/>
    <cellStyle name="Salida 4 2 2 2 6" xfId="27458" xr:uid="{00000000-0005-0000-0000-000087970000}"/>
    <cellStyle name="Salida 4 2 2 3" xfId="3152" xr:uid="{00000000-0005-0000-0000-000088970000}"/>
    <cellStyle name="Salida 4 2 2 3 2" xfId="22036" xr:uid="{00000000-0005-0000-0000-000089970000}"/>
    <cellStyle name="Salida 4 2 2 3 2 2" xfId="37040" xr:uid="{00000000-0005-0000-0000-00008A970000}"/>
    <cellStyle name="Salida 4 2 2 3 3" xfId="9137" xr:uid="{00000000-0005-0000-0000-00008B970000}"/>
    <cellStyle name="Salida 4 2 2 3 3 2" xfId="33475" xr:uid="{00000000-0005-0000-0000-00008C970000}"/>
    <cellStyle name="Salida 4 2 2 3 4" xfId="26532" xr:uid="{00000000-0005-0000-0000-00008D970000}"/>
    <cellStyle name="Salida 4 2 2 3 4 2" xfId="40785" xr:uid="{00000000-0005-0000-0000-00008E970000}"/>
    <cellStyle name="Salida 4 2 2 3 5" xfId="28534" xr:uid="{00000000-0005-0000-0000-00008F970000}"/>
    <cellStyle name="Salida 4 2 2 4" xfId="20372" xr:uid="{00000000-0005-0000-0000-000090970000}"/>
    <cellStyle name="Salida 4 2 2 4 2" xfId="35632" xr:uid="{00000000-0005-0000-0000-000091970000}"/>
    <cellStyle name="Salida 4 2 2 5" xfId="7481" xr:uid="{00000000-0005-0000-0000-000092970000}"/>
    <cellStyle name="Salida 4 2 2 5 2" xfId="32075" xr:uid="{00000000-0005-0000-0000-000093970000}"/>
    <cellStyle name="Salida 4 2 2 6" xfId="26124" xr:uid="{00000000-0005-0000-0000-000094970000}"/>
    <cellStyle name="Salida 4 2 2 6 2" xfId="40377" xr:uid="{00000000-0005-0000-0000-000095970000}"/>
    <cellStyle name="Salida 4 2 2 7" xfId="27126" xr:uid="{00000000-0005-0000-0000-000096970000}"/>
    <cellStyle name="Salida 4 2 3" xfId="1670" xr:uid="{00000000-0005-0000-0000-000097970000}"/>
    <cellStyle name="Salida 4 2 3 2" xfId="3334" xr:uid="{00000000-0005-0000-0000-000098970000}"/>
    <cellStyle name="Salida 4 2 3 2 2" xfId="22218" xr:uid="{00000000-0005-0000-0000-000099970000}"/>
    <cellStyle name="Salida 4 2 3 2 2 2" xfId="37206" xr:uid="{00000000-0005-0000-0000-00009A970000}"/>
    <cellStyle name="Salida 4 2 3 2 3" xfId="9317" xr:uid="{00000000-0005-0000-0000-00009B970000}"/>
    <cellStyle name="Salida 4 2 3 2 3 2" xfId="33639" xr:uid="{00000000-0005-0000-0000-00009C970000}"/>
    <cellStyle name="Salida 4 2 3 2 4" xfId="26634" xr:uid="{00000000-0005-0000-0000-00009D970000}"/>
    <cellStyle name="Salida 4 2 3 2 4 2" xfId="40887" xr:uid="{00000000-0005-0000-0000-00009E970000}"/>
    <cellStyle name="Salida 4 2 3 2 5" xfId="28700" xr:uid="{00000000-0005-0000-0000-00009F970000}"/>
    <cellStyle name="Salida 4 2 3 3" xfId="20554" xr:uid="{00000000-0005-0000-0000-0000A0970000}"/>
    <cellStyle name="Salida 4 2 3 3 2" xfId="35798" xr:uid="{00000000-0005-0000-0000-0000A1970000}"/>
    <cellStyle name="Salida 4 2 3 4" xfId="7661" xr:uid="{00000000-0005-0000-0000-0000A2970000}"/>
    <cellStyle name="Salida 4 2 3 4 2" xfId="32239" xr:uid="{00000000-0005-0000-0000-0000A3970000}"/>
    <cellStyle name="Salida 4 2 3 5" xfId="26226" xr:uid="{00000000-0005-0000-0000-0000A4970000}"/>
    <cellStyle name="Salida 4 2 3 5 2" xfId="40479" xr:uid="{00000000-0005-0000-0000-0000A5970000}"/>
    <cellStyle name="Salida 4 2 3 6" xfId="27292" xr:uid="{00000000-0005-0000-0000-0000A6970000}"/>
    <cellStyle name="Salida 4 2 4" xfId="2970" xr:uid="{00000000-0005-0000-0000-0000A7970000}"/>
    <cellStyle name="Salida 4 2 4 2" xfId="21854" xr:uid="{00000000-0005-0000-0000-0000A8970000}"/>
    <cellStyle name="Salida 4 2 4 2 2" xfId="36874" xr:uid="{00000000-0005-0000-0000-0000A9970000}"/>
    <cellStyle name="Salida 4 2 4 3" xfId="8957" xr:uid="{00000000-0005-0000-0000-0000AA970000}"/>
    <cellStyle name="Salida 4 2 4 3 2" xfId="33311" xr:uid="{00000000-0005-0000-0000-0000AB970000}"/>
    <cellStyle name="Salida 4 2 4 4" xfId="26430" xr:uid="{00000000-0005-0000-0000-0000AC970000}"/>
    <cellStyle name="Salida 4 2 4 4 2" xfId="40683" xr:uid="{00000000-0005-0000-0000-0000AD970000}"/>
    <cellStyle name="Salida 4 2 4 5" xfId="28368" xr:uid="{00000000-0005-0000-0000-0000AE970000}"/>
    <cellStyle name="Salida 4 2 5" xfId="19259" xr:uid="{00000000-0005-0000-0000-0000AF970000}"/>
    <cellStyle name="Salida 4 2 6" xfId="20190" xr:uid="{00000000-0005-0000-0000-0000B0970000}"/>
    <cellStyle name="Salida 4 2 6 2" xfId="35466" xr:uid="{00000000-0005-0000-0000-0000B1970000}"/>
    <cellStyle name="Salida 4 2 7" xfId="7301" xr:uid="{00000000-0005-0000-0000-0000B2970000}"/>
    <cellStyle name="Salida 4 2 7 2" xfId="31911" xr:uid="{00000000-0005-0000-0000-0000B3970000}"/>
    <cellStyle name="Salida 4 2 8" xfId="26022" xr:uid="{00000000-0005-0000-0000-0000B4970000}"/>
    <cellStyle name="Salida 4 2 8 2" xfId="40275" xr:uid="{00000000-0005-0000-0000-0000B5970000}"/>
    <cellStyle name="Salida 4 2 9" xfId="26960" xr:uid="{00000000-0005-0000-0000-0000B6970000}"/>
    <cellStyle name="Salida 4 3" xfId="1397" xr:uid="{00000000-0005-0000-0000-0000B7970000}"/>
    <cellStyle name="Salida 4 3 2" xfId="1761" xr:uid="{00000000-0005-0000-0000-0000B8970000}"/>
    <cellStyle name="Salida 4 3 2 2" xfId="3425" xr:uid="{00000000-0005-0000-0000-0000B9970000}"/>
    <cellStyle name="Salida 4 3 2 2 2" xfId="22309" xr:uid="{00000000-0005-0000-0000-0000BA970000}"/>
    <cellStyle name="Salida 4 3 2 2 2 2" xfId="37289" xr:uid="{00000000-0005-0000-0000-0000BB970000}"/>
    <cellStyle name="Salida 4 3 2 2 3" xfId="9407" xr:uid="{00000000-0005-0000-0000-0000BC970000}"/>
    <cellStyle name="Salida 4 3 2 2 3 2" xfId="33721" xr:uid="{00000000-0005-0000-0000-0000BD970000}"/>
    <cellStyle name="Salida 4 3 2 2 4" xfId="26685" xr:uid="{00000000-0005-0000-0000-0000BE970000}"/>
    <cellStyle name="Salida 4 3 2 2 4 2" xfId="40938" xr:uid="{00000000-0005-0000-0000-0000BF970000}"/>
    <cellStyle name="Salida 4 3 2 2 5" xfId="28783" xr:uid="{00000000-0005-0000-0000-0000C0970000}"/>
    <cellStyle name="Salida 4 3 2 3" xfId="20645" xr:uid="{00000000-0005-0000-0000-0000C1970000}"/>
    <cellStyle name="Salida 4 3 2 3 2" xfId="35881" xr:uid="{00000000-0005-0000-0000-0000C2970000}"/>
    <cellStyle name="Salida 4 3 2 4" xfId="7751" xr:uid="{00000000-0005-0000-0000-0000C3970000}"/>
    <cellStyle name="Salida 4 3 2 4 2" xfId="32321" xr:uid="{00000000-0005-0000-0000-0000C4970000}"/>
    <cellStyle name="Salida 4 3 2 5" xfId="26277" xr:uid="{00000000-0005-0000-0000-0000C5970000}"/>
    <cellStyle name="Salida 4 3 2 5 2" xfId="40530" xr:uid="{00000000-0005-0000-0000-0000C6970000}"/>
    <cellStyle name="Salida 4 3 2 6" xfId="27375" xr:uid="{00000000-0005-0000-0000-0000C7970000}"/>
    <cellStyle name="Salida 4 3 3" xfId="3061" xr:uid="{00000000-0005-0000-0000-0000C8970000}"/>
    <cellStyle name="Salida 4 3 3 2" xfId="21945" xr:uid="{00000000-0005-0000-0000-0000C9970000}"/>
    <cellStyle name="Salida 4 3 3 2 2" xfId="36957" xr:uid="{00000000-0005-0000-0000-0000CA970000}"/>
    <cellStyle name="Salida 4 3 3 3" xfId="9047" xr:uid="{00000000-0005-0000-0000-0000CB970000}"/>
    <cellStyle name="Salida 4 3 3 3 2" xfId="33393" xr:uid="{00000000-0005-0000-0000-0000CC970000}"/>
    <cellStyle name="Salida 4 3 3 4" xfId="26481" xr:uid="{00000000-0005-0000-0000-0000CD970000}"/>
    <cellStyle name="Salida 4 3 3 4 2" xfId="40734" xr:uid="{00000000-0005-0000-0000-0000CE970000}"/>
    <cellStyle name="Salida 4 3 3 5" xfId="28451" xr:uid="{00000000-0005-0000-0000-0000CF970000}"/>
    <cellStyle name="Salida 4 3 4" xfId="16056" xr:uid="{00000000-0005-0000-0000-0000D0970000}"/>
    <cellStyle name="Salida 4 3 5" xfId="20281" xr:uid="{00000000-0005-0000-0000-0000D1970000}"/>
    <cellStyle name="Salida 4 3 5 2" xfId="35549" xr:uid="{00000000-0005-0000-0000-0000D2970000}"/>
    <cellStyle name="Salida 4 3 6" xfId="7391" xr:uid="{00000000-0005-0000-0000-0000D3970000}"/>
    <cellStyle name="Salida 4 3 6 2" xfId="31993" xr:uid="{00000000-0005-0000-0000-0000D4970000}"/>
    <cellStyle name="Salida 4 3 7" xfId="26073" xr:uid="{00000000-0005-0000-0000-0000D5970000}"/>
    <cellStyle name="Salida 4 3 7 2" xfId="40326" xr:uid="{00000000-0005-0000-0000-0000D6970000}"/>
    <cellStyle name="Salida 4 3 8" xfId="27043" xr:uid="{00000000-0005-0000-0000-0000D7970000}"/>
    <cellStyle name="Salida 4 4" xfId="1579" xr:uid="{00000000-0005-0000-0000-0000D8970000}"/>
    <cellStyle name="Salida 4 4 2" xfId="3243" xr:uid="{00000000-0005-0000-0000-0000D9970000}"/>
    <cellStyle name="Salida 4 4 2 2" xfId="22127" xr:uid="{00000000-0005-0000-0000-0000DA970000}"/>
    <cellStyle name="Salida 4 4 2 2 2" xfId="37123" xr:uid="{00000000-0005-0000-0000-0000DB970000}"/>
    <cellStyle name="Salida 4 4 2 3" xfId="9227" xr:uid="{00000000-0005-0000-0000-0000DC970000}"/>
    <cellStyle name="Salida 4 4 2 3 2" xfId="33557" xr:uid="{00000000-0005-0000-0000-0000DD970000}"/>
    <cellStyle name="Salida 4 4 2 4" xfId="26583" xr:uid="{00000000-0005-0000-0000-0000DE970000}"/>
    <cellStyle name="Salida 4 4 2 4 2" xfId="40836" xr:uid="{00000000-0005-0000-0000-0000DF970000}"/>
    <cellStyle name="Salida 4 4 2 5" xfId="28617" xr:uid="{00000000-0005-0000-0000-0000E0970000}"/>
    <cellStyle name="Salida 4 4 3" xfId="20463" xr:uid="{00000000-0005-0000-0000-0000E1970000}"/>
    <cellStyle name="Salida 4 4 3 2" xfId="35715" xr:uid="{00000000-0005-0000-0000-0000E2970000}"/>
    <cellStyle name="Salida 4 4 4" xfId="7571" xr:uid="{00000000-0005-0000-0000-0000E3970000}"/>
    <cellStyle name="Salida 4 4 4 2" xfId="32157" xr:uid="{00000000-0005-0000-0000-0000E4970000}"/>
    <cellStyle name="Salida 4 4 5" xfId="26175" xr:uid="{00000000-0005-0000-0000-0000E5970000}"/>
    <cellStyle name="Salida 4 4 5 2" xfId="40428" xr:uid="{00000000-0005-0000-0000-0000E6970000}"/>
    <cellStyle name="Salida 4 4 6" xfId="27209" xr:uid="{00000000-0005-0000-0000-0000E7970000}"/>
    <cellStyle name="Salida 4 5" xfId="2879" xr:uid="{00000000-0005-0000-0000-0000E8970000}"/>
    <cellStyle name="Salida 4 5 2" xfId="21763" xr:uid="{00000000-0005-0000-0000-0000E9970000}"/>
    <cellStyle name="Salida 4 5 2 2" xfId="36791" xr:uid="{00000000-0005-0000-0000-0000EA970000}"/>
    <cellStyle name="Salida 4 5 3" xfId="8867" xr:uid="{00000000-0005-0000-0000-0000EB970000}"/>
    <cellStyle name="Salida 4 5 3 2" xfId="33229" xr:uid="{00000000-0005-0000-0000-0000EC970000}"/>
    <cellStyle name="Salida 4 5 4" xfId="26379" xr:uid="{00000000-0005-0000-0000-0000ED970000}"/>
    <cellStyle name="Salida 4 5 4 2" xfId="40632" xr:uid="{00000000-0005-0000-0000-0000EE970000}"/>
    <cellStyle name="Salida 4 5 5" xfId="28285" xr:uid="{00000000-0005-0000-0000-0000EF970000}"/>
    <cellStyle name="Salida 4 6" xfId="4620" xr:uid="{00000000-0005-0000-0000-0000F0970000}"/>
    <cellStyle name="Salida 4 6 2" xfId="23498" xr:uid="{00000000-0005-0000-0000-0000F1970000}"/>
    <cellStyle name="Salida 4 6 2 2" xfId="38255" xr:uid="{00000000-0005-0000-0000-0000F2970000}"/>
    <cellStyle name="Salida 4 6 3" xfId="10516" xr:uid="{00000000-0005-0000-0000-0000F3970000}"/>
    <cellStyle name="Salida 4 6 3 2" xfId="34624" xr:uid="{00000000-0005-0000-0000-0000F4970000}"/>
    <cellStyle name="Salida 4 6 4" xfId="26787" xr:uid="{00000000-0005-0000-0000-0000F5970000}"/>
    <cellStyle name="Salida 4 6 4 2" xfId="41040" xr:uid="{00000000-0005-0000-0000-0000F6970000}"/>
    <cellStyle name="Salida 4 6 5" xfId="29750" xr:uid="{00000000-0005-0000-0000-0000F7970000}"/>
    <cellStyle name="Salida 4 7" xfId="20099" xr:uid="{00000000-0005-0000-0000-0000F8970000}"/>
    <cellStyle name="Salida 4 7 2" xfId="35383" xr:uid="{00000000-0005-0000-0000-0000F9970000}"/>
    <cellStyle name="Salida 4 8" xfId="7211" xr:uid="{00000000-0005-0000-0000-0000FA970000}"/>
    <cellStyle name="Salida 4 8 2" xfId="31829" xr:uid="{00000000-0005-0000-0000-0000FB970000}"/>
    <cellStyle name="Salida 4 9" xfId="7099" xr:uid="{00000000-0005-0000-0000-0000FC970000}"/>
    <cellStyle name="Salida 4 9 2" xfId="31725" xr:uid="{00000000-0005-0000-0000-0000FD970000}"/>
    <cellStyle name="Salida 5" xfId="1156" xr:uid="{00000000-0005-0000-0000-0000FE970000}"/>
    <cellStyle name="Salida 5 10" xfId="26878" xr:uid="{00000000-0005-0000-0000-0000FF970000}"/>
    <cellStyle name="Salida 5 2" xfId="1307" xr:uid="{00000000-0005-0000-0000-000000980000}"/>
    <cellStyle name="Salida 5 2 2" xfId="1489" xr:uid="{00000000-0005-0000-0000-000001980000}"/>
    <cellStyle name="Salida 5 2 2 2" xfId="1853" xr:uid="{00000000-0005-0000-0000-000002980000}"/>
    <cellStyle name="Salida 5 2 2 2 2" xfId="3517" xr:uid="{00000000-0005-0000-0000-000003980000}"/>
    <cellStyle name="Salida 5 2 2 2 2 2" xfId="22401" xr:uid="{00000000-0005-0000-0000-000004980000}"/>
    <cellStyle name="Salida 5 2 2 2 2 2 2" xfId="37373" xr:uid="{00000000-0005-0000-0000-000005980000}"/>
    <cellStyle name="Salida 5 2 2 2 2 3" xfId="9498" xr:uid="{00000000-0005-0000-0000-000006980000}"/>
    <cellStyle name="Salida 5 2 2 2 2 3 2" xfId="33804" xr:uid="{00000000-0005-0000-0000-000007980000}"/>
    <cellStyle name="Salida 5 2 2 2 2 4" xfId="26737" xr:uid="{00000000-0005-0000-0000-000008980000}"/>
    <cellStyle name="Salida 5 2 2 2 2 4 2" xfId="40990" xr:uid="{00000000-0005-0000-0000-000009980000}"/>
    <cellStyle name="Salida 5 2 2 2 2 5" xfId="28867" xr:uid="{00000000-0005-0000-0000-00000A980000}"/>
    <cellStyle name="Salida 5 2 2 2 3" xfId="20737" xr:uid="{00000000-0005-0000-0000-00000B980000}"/>
    <cellStyle name="Salida 5 2 2 2 3 2" xfId="35965" xr:uid="{00000000-0005-0000-0000-00000C980000}"/>
    <cellStyle name="Salida 5 2 2 2 4" xfId="7842" xr:uid="{00000000-0005-0000-0000-00000D980000}"/>
    <cellStyle name="Salida 5 2 2 2 4 2" xfId="32404" xr:uid="{00000000-0005-0000-0000-00000E980000}"/>
    <cellStyle name="Salida 5 2 2 2 5" xfId="26329" xr:uid="{00000000-0005-0000-0000-00000F980000}"/>
    <cellStyle name="Salida 5 2 2 2 5 2" xfId="40582" xr:uid="{00000000-0005-0000-0000-000010980000}"/>
    <cellStyle name="Salida 5 2 2 2 6" xfId="27459" xr:uid="{00000000-0005-0000-0000-000011980000}"/>
    <cellStyle name="Salida 5 2 2 3" xfId="3153" xr:uid="{00000000-0005-0000-0000-000012980000}"/>
    <cellStyle name="Salida 5 2 2 3 2" xfId="22037" xr:uid="{00000000-0005-0000-0000-000013980000}"/>
    <cellStyle name="Salida 5 2 2 3 2 2" xfId="37041" xr:uid="{00000000-0005-0000-0000-000014980000}"/>
    <cellStyle name="Salida 5 2 2 3 3" xfId="9138" xr:uid="{00000000-0005-0000-0000-000015980000}"/>
    <cellStyle name="Salida 5 2 2 3 3 2" xfId="33476" xr:uid="{00000000-0005-0000-0000-000016980000}"/>
    <cellStyle name="Salida 5 2 2 3 4" xfId="26533" xr:uid="{00000000-0005-0000-0000-000017980000}"/>
    <cellStyle name="Salida 5 2 2 3 4 2" xfId="40786" xr:uid="{00000000-0005-0000-0000-000018980000}"/>
    <cellStyle name="Salida 5 2 2 3 5" xfId="28535" xr:uid="{00000000-0005-0000-0000-000019980000}"/>
    <cellStyle name="Salida 5 2 2 4" xfId="20373" xr:uid="{00000000-0005-0000-0000-00001A980000}"/>
    <cellStyle name="Salida 5 2 2 4 2" xfId="35633" xr:uid="{00000000-0005-0000-0000-00001B980000}"/>
    <cellStyle name="Salida 5 2 2 5" xfId="7482" xr:uid="{00000000-0005-0000-0000-00001C980000}"/>
    <cellStyle name="Salida 5 2 2 5 2" xfId="32076" xr:uid="{00000000-0005-0000-0000-00001D980000}"/>
    <cellStyle name="Salida 5 2 2 6" xfId="26125" xr:uid="{00000000-0005-0000-0000-00001E980000}"/>
    <cellStyle name="Salida 5 2 2 6 2" xfId="40378" xr:uid="{00000000-0005-0000-0000-00001F980000}"/>
    <cellStyle name="Salida 5 2 2 7" xfId="27127" xr:uid="{00000000-0005-0000-0000-000020980000}"/>
    <cellStyle name="Salida 5 2 3" xfId="1671" xr:uid="{00000000-0005-0000-0000-000021980000}"/>
    <cellStyle name="Salida 5 2 3 2" xfId="3335" xr:uid="{00000000-0005-0000-0000-000022980000}"/>
    <cellStyle name="Salida 5 2 3 2 2" xfId="22219" xr:uid="{00000000-0005-0000-0000-000023980000}"/>
    <cellStyle name="Salida 5 2 3 2 2 2" xfId="37207" xr:uid="{00000000-0005-0000-0000-000024980000}"/>
    <cellStyle name="Salida 5 2 3 2 3" xfId="9318" xr:uid="{00000000-0005-0000-0000-000025980000}"/>
    <cellStyle name="Salida 5 2 3 2 3 2" xfId="33640" xr:uid="{00000000-0005-0000-0000-000026980000}"/>
    <cellStyle name="Salida 5 2 3 2 4" xfId="26635" xr:uid="{00000000-0005-0000-0000-000027980000}"/>
    <cellStyle name="Salida 5 2 3 2 4 2" xfId="40888" xr:uid="{00000000-0005-0000-0000-000028980000}"/>
    <cellStyle name="Salida 5 2 3 2 5" xfId="28701" xr:uid="{00000000-0005-0000-0000-000029980000}"/>
    <cellStyle name="Salida 5 2 3 3" xfId="20555" xr:uid="{00000000-0005-0000-0000-00002A980000}"/>
    <cellStyle name="Salida 5 2 3 3 2" xfId="35799" xr:uid="{00000000-0005-0000-0000-00002B980000}"/>
    <cellStyle name="Salida 5 2 3 4" xfId="7662" xr:uid="{00000000-0005-0000-0000-00002C980000}"/>
    <cellStyle name="Salida 5 2 3 4 2" xfId="32240" xr:uid="{00000000-0005-0000-0000-00002D980000}"/>
    <cellStyle name="Salida 5 2 3 5" xfId="26227" xr:uid="{00000000-0005-0000-0000-00002E980000}"/>
    <cellStyle name="Salida 5 2 3 5 2" xfId="40480" xr:uid="{00000000-0005-0000-0000-00002F980000}"/>
    <cellStyle name="Salida 5 2 3 6" xfId="27293" xr:uid="{00000000-0005-0000-0000-000030980000}"/>
    <cellStyle name="Salida 5 2 4" xfId="2971" xr:uid="{00000000-0005-0000-0000-000031980000}"/>
    <cellStyle name="Salida 5 2 4 2" xfId="21855" xr:uid="{00000000-0005-0000-0000-000032980000}"/>
    <cellStyle name="Salida 5 2 4 2 2" xfId="36875" xr:uid="{00000000-0005-0000-0000-000033980000}"/>
    <cellStyle name="Salida 5 2 4 3" xfId="8958" xr:uid="{00000000-0005-0000-0000-000034980000}"/>
    <cellStyle name="Salida 5 2 4 3 2" xfId="33312" xr:uid="{00000000-0005-0000-0000-000035980000}"/>
    <cellStyle name="Salida 5 2 4 4" xfId="26431" xr:uid="{00000000-0005-0000-0000-000036980000}"/>
    <cellStyle name="Salida 5 2 4 4 2" xfId="40684" xr:uid="{00000000-0005-0000-0000-000037980000}"/>
    <cellStyle name="Salida 5 2 4 5" xfId="28369" xr:uid="{00000000-0005-0000-0000-000038980000}"/>
    <cellStyle name="Salida 5 2 5" xfId="19260" xr:uid="{00000000-0005-0000-0000-000039980000}"/>
    <cellStyle name="Salida 5 2 6" xfId="20191" xr:uid="{00000000-0005-0000-0000-00003A980000}"/>
    <cellStyle name="Salida 5 2 6 2" xfId="35467" xr:uid="{00000000-0005-0000-0000-00003B980000}"/>
    <cellStyle name="Salida 5 2 7" xfId="7302" xr:uid="{00000000-0005-0000-0000-00003C980000}"/>
    <cellStyle name="Salida 5 2 7 2" xfId="31912" xr:uid="{00000000-0005-0000-0000-00003D980000}"/>
    <cellStyle name="Salida 5 2 8" xfId="26023" xr:uid="{00000000-0005-0000-0000-00003E980000}"/>
    <cellStyle name="Salida 5 2 8 2" xfId="40276" xr:uid="{00000000-0005-0000-0000-00003F980000}"/>
    <cellStyle name="Salida 5 2 9" xfId="26961" xr:uid="{00000000-0005-0000-0000-000040980000}"/>
    <cellStyle name="Salida 5 3" xfId="1398" xr:uid="{00000000-0005-0000-0000-000041980000}"/>
    <cellStyle name="Salida 5 3 2" xfId="1762" xr:uid="{00000000-0005-0000-0000-000042980000}"/>
    <cellStyle name="Salida 5 3 2 2" xfId="3426" xr:uid="{00000000-0005-0000-0000-000043980000}"/>
    <cellStyle name="Salida 5 3 2 2 2" xfId="22310" xr:uid="{00000000-0005-0000-0000-000044980000}"/>
    <cellStyle name="Salida 5 3 2 2 2 2" xfId="37290" xr:uid="{00000000-0005-0000-0000-000045980000}"/>
    <cellStyle name="Salida 5 3 2 2 3" xfId="9408" xr:uid="{00000000-0005-0000-0000-000046980000}"/>
    <cellStyle name="Salida 5 3 2 2 3 2" xfId="33722" xr:uid="{00000000-0005-0000-0000-000047980000}"/>
    <cellStyle name="Salida 5 3 2 2 4" xfId="26686" xr:uid="{00000000-0005-0000-0000-000048980000}"/>
    <cellStyle name="Salida 5 3 2 2 4 2" xfId="40939" xr:uid="{00000000-0005-0000-0000-000049980000}"/>
    <cellStyle name="Salida 5 3 2 2 5" xfId="28784" xr:uid="{00000000-0005-0000-0000-00004A980000}"/>
    <cellStyle name="Salida 5 3 2 3" xfId="20646" xr:uid="{00000000-0005-0000-0000-00004B980000}"/>
    <cellStyle name="Salida 5 3 2 3 2" xfId="35882" xr:uid="{00000000-0005-0000-0000-00004C980000}"/>
    <cellStyle name="Salida 5 3 2 4" xfId="7752" xr:uid="{00000000-0005-0000-0000-00004D980000}"/>
    <cellStyle name="Salida 5 3 2 4 2" xfId="32322" xr:uid="{00000000-0005-0000-0000-00004E980000}"/>
    <cellStyle name="Salida 5 3 2 5" xfId="26278" xr:uid="{00000000-0005-0000-0000-00004F980000}"/>
    <cellStyle name="Salida 5 3 2 5 2" xfId="40531" xr:uid="{00000000-0005-0000-0000-000050980000}"/>
    <cellStyle name="Salida 5 3 2 6" xfId="27376" xr:uid="{00000000-0005-0000-0000-000051980000}"/>
    <cellStyle name="Salida 5 3 3" xfId="3062" xr:uid="{00000000-0005-0000-0000-000052980000}"/>
    <cellStyle name="Salida 5 3 3 2" xfId="21946" xr:uid="{00000000-0005-0000-0000-000053980000}"/>
    <cellStyle name="Salida 5 3 3 2 2" xfId="36958" xr:uid="{00000000-0005-0000-0000-000054980000}"/>
    <cellStyle name="Salida 5 3 3 3" xfId="9048" xr:uid="{00000000-0005-0000-0000-000055980000}"/>
    <cellStyle name="Salida 5 3 3 3 2" xfId="33394" xr:uid="{00000000-0005-0000-0000-000056980000}"/>
    <cellStyle name="Salida 5 3 3 4" xfId="26482" xr:uid="{00000000-0005-0000-0000-000057980000}"/>
    <cellStyle name="Salida 5 3 3 4 2" xfId="40735" xr:uid="{00000000-0005-0000-0000-000058980000}"/>
    <cellStyle name="Salida 5 3 3 5" xfId="28452" xr:uid="{00000000-0005-0000-0000-000059980000}"/>
    <cellStyle name="Salida 5 3 4" xfId="16057" xr:uid="{00000000-0005-0000-0000-00005A980000}"/>
    <cellStyle name="Salida 5 3 5" xfId="20282" xr:uid="{00000000-0005-0000-0000-00005B980000}"/>
    <cellStyle name="Salida 5 3 5 2" xfId="35550" xr:uid="{00000000-0005-0000-0000-00005C980000}"/>
    <cellStyle name="Salida 5 3 6" xfId="7392" xr:uid="{00000000-0005-0000-0000-00005D980000}"/>
    <cellStyle name="Salida 5 3 6 2" xfId="31994" xr:uid="{00000000-0005-0000-0000-00005E980000}"/>
    <cellStyle name="Salida 5 3 7" xfId="26074" xr:uid="{00000000-0005-0000-0000-00005F980000}"/>
    <cellStyle name="Salida 5 3 7 2" xfId="40327" xr:uid="{00000000-0005-0000-0000-000060980000}"/>
    <cellStyle name="Salida 5 3 8" xfId="27044" xr:uid="{00000000-0005-0000-0000-000061980000}"/>
    <cellStyle name="Salida 5 4" xfId="1580" xr:uid="{00000000-0005-0000-0000-000062980000}"/>
    <cellStyle name="Salida 5 4 2" xfId="3244" xr:uid="{00000000-0005-0000-0000-000063980000}"/>
    <cellStyle name="Salida 5 4 2 2" xfId="22128" xr:uid="{00000000-0005-0000-0000-000064980000}"/>
    <cellStyle name="Salida 5 4 2 2 2" xfId="37124" xr:uid="{00000000-0005-0000-0000-000065980000}"/>
    <cellStyle name="Salida 5 4 2 3" xfId="9228" xr:uid="{00000000-0005-0000-0000-000066980000}"/>
    <cellStyle name="Salida 5 4 2 3 2" xfId="33558" xr:uid="{00000000-0005-0000-0000-000067980000}"/>
    <cellStyle name="Salida 5 4 2 4" xfId="26584" xr:uid="{00000000-0005-0000-0000-000068980000}"/>
    <cellStyle name="Salida 5 4 2 4 2" xfId="40837" xr:uid="{00000000-0005-0000-0000-000069980000}"/>
    <cellStyle name="Salida 5 4 2 5" xfId="28618" xr:uid="{00000000-0005-0000-0000-00006A980000}"/>
    <cellStyle name="Salida 5 4 3" xfId="20464" xr:uid="{00000000-0005-0000-0000-00006B980000}"/>
    <cellStyle name="Salida 5 4 3 2" xfId="35716" xr:uid="{00000000-0005-0000-0000-00006C980000}"/>
    <cellStyle name="Salida 5 4 4" xfId="7572" xr:uid="{00000000-0005-0000-0000-00006D980000}"/>
    <cellStyle name="Salida 5 4 4 2" xfId="32158" xr:uid="{00000000-0005-0000-0000-00006E980000}"/>
    <cellStyle name="Salida 5 4 5" xfId="26176" xr:uid="{00000000-0005-0000-0000-00006F980000}"/>
    <cellStyle name="Salida 5 4 5 2" xfId="40429" xr:uid="{00000000-0005-0000-0000-000070980000}"/>
    <cellStyle name="Salida 5 4 6" xfId="27210" xr:uid="{00000000-0005-0000-0000-000071980000}"/>
    <cellStyle name="Salida 5 5" xfId="2880" xr:uid="{00000000-0005-0000-0000-000072980000}"/>
    <cellStyle name="Salida 5 5 2" xfId="21764" xr:uid="{00000000-0005-0000-0000-000073980000}"/>
    <cellStyle name="Salida 5 5 2 2" xfId="36792" xr:uid="{00000000-0005-0000-0000-000074980000}"/>
    <cellStyle name="Salida 5 5 3" xfId="8868" xr:uid="{00000000-0005-0000-0000-000075980000}"/>
    <cellStyle name="Salida 5 5 3 2" xfId="33230" xr:uid="{00000000-0005-0000-0000-000076980000}"/>
    <cellStyle name="Salida 5 5 4" xfId="26380" xr:uid="{00000000-0005-0000-0000-000077980000}"/>
    <cellStyle name="Salida 5 5 4 2" xfId="40633" xr:uid="{00000000-0005-0000-0000-000078980000}"/>
    <cellStyle name="Salida 5 5 5" xfId="28286" xr:uid="{00000000-0005-0000-0000-000079980000}"/>
    <cellStyle name="Salida 5 6" xfId="4621" xr:uid="{00000000-0005-0000-0000-00007A980000}"/>
    <cellStyle name="Salida 5 6 2" xfId="23499" xr:uid="{00000000-0005-0000-0000-00007B980000}"/>
    <cellStyle name="Salida 5 6 2 2" xfId="38256" xr:uid="{00000000-0005-0000-0000-00007C980000}"/>
    <cellStyle name="Salida 5 6 3" xfId="10517" xr:uid="{00000000-0005-0000-0000-00007D980000}"/>
    <cellStyle name="Salida 5 6 3 2" xfId="34625" xr:uid="{00000000-0005-0000-0000-00007E980000}"/>
    <cellStyle name="Salida 5 6 4" xfId="26788" xr:uid="{00000000-0005-0000-0000-00007F980000}"/>
    <cellStyle name="Salida 5 6 4 2" xfId="41041" xr:uid="{00000000-0005-0000-0000-000080980000}"/>
    <cellStyle name="Salida 5 6 5" xfId="29751" xr:uid="{00000000-0005-0000-0000-000081980000}"/>
    <cellStyle name="Salida 5 7" xfId="20100" xr:uid="{00000000-0005-0000-0000-000082980000}"/>
    <cellStyle name="Salida 5 7 2" xfId="35384" xr:uid="{00000000-0005-0000-0000-000083980000}"/>
    <cellStyle name="Salida 5 8" xfId="7212" xr:uid="{00000000-0005-0000-0000-000084980000}"/>
    <cellStyle name="Salida 5 8 2" xfId="31830" xr:uid="{00000000-0005-0000-0000-000085980000}"/>
    <cellStyle name="Salida 5 9" xfId="25972" xr:uid="{00000000-0005-0000-0000-000086980000}"/>
    <cellStyle name="Salida 5 9 2" xfId="40225" xr:uid="{00000000-0005-0000-0000-000087980000}"/>
    <cellStyle name="Salida 6" xfId="1157" xr:uid="{00000000-0005-0000-0000-000088980000}"/>
    <cellStyle name="Salida 6 10" xfId="26879" xr:uid="{00000000-0005-0000-0000-000089980000}"/>
    <cellStyle name="Salida 6 2" xfId="1308" xr:uid="{00000000-0005-0000-0000-00008A980000}"/>
    <cellStyle name="Salida 6 2 2" xfId="1490" xr:uid="{00000000-0005-0000-0000-00008B980000}"/>
    <cellStyle name="Salida 6 2 2 2" xfId="1854" xr:uid="{00000000-0005-0000-0000-00008C980000}"/>
    <cellStyle name="Salida 6 2 2 2 2" xfId="3518" xr:uid="{00000000-0005-0000-0000-00008D980000}"/>
    <cellStyle name="Salida 6 2 2 2 2 2" xfId="22402" xr:uid="{00000000-0005-0000-0000-00008E980000}"/>
    <cellStyle name="Salida 6 2 2 2 2 2 2" xfId="37374" xr:uid="{00000000-0005-0000-0000-00008F980000}"/>
    <cellStyle name="Salida 6 2 2 2 2 3" xfId="9499" xr:uid="{00000000-0005-0000-0000-000090980000}"/>
    <cellStyle name="Salida 6 2 2 2 2 3 2" xfId="33805" xr:uid="{00000000-0005-0000-0000-000091980000}"/>
    <cellStyle name="Salida 6 2 2 2 2 4" xfId="26738" xr:uid="{00000000-0005-0000-0000-000092980000}"/>
    <cellStyle name="Salida 6 2 2 2 2 4 2" xfId="40991" xr:uid="{00000000-0005-0000-0000-000093980000}"/>
    <cellStyle name="Salida 6 2 2 2 2 5" xfId="28868" xr:uid="{00000000-0005-0000-0000-000094980000}"/>
    <cellStyle name="Salida 6 2 2 2 3" xfId="20738" xr:uid="{00000000-0005-0000-0000-000095980000}"/>
    <cellStyle name="Salida 6 2 2 2 3 2" xfId="35966" xr:uid="{00000000-0005-0000-0000-000096980000}"/>
    <cellStyle name="Salida 6 2 2 2 4" xfId="7843" xr:uid="{00000000-0005-0000-0000-000097980000}"/>
    <cellStyle name="Salida 6 2 2 2 4 2" xfId="32405" xr:uid="{00000000-0005-0000-0000-000098980000}"/>
    <cellStyle name="Salida 6 2 2 2 5" xfId="26330" xr:uid="{00000000-0005-0000-0000-000099980000}"/>
    <cellStyle name="Salida 6 2 2 2 5 2" xfId="40583" xr:uid="{00000000-0005-0000-0000-00009A980000}"/>
    <cellStyle name="Salida 6 2 2 2 6" xfId="27460" xr:uid="{00000000-0005-0000-0000-00009B980000}"/>
    <cellStyle name="Salida 6 2 2 3" xfId="3154" xr:uid="{00000000-0005-0000-0000-00009C980000}"/>
    <cellStyle name="Salida 6 2 2 3 2" xfId="22038" xr:uid="{00000000-0005-0000-0000-00009D980000}"/>
    <cellStyle name="Salida 6 2 2 3 2 2" xfId="37042" xr:uid="{00000000-0005-0000-0000-00009E980000}"/>
    <cellStyle name="Salida 6 2 2 3 3" xfId="9139" xr:uid="{00000000-0005-0000-0000-00009F980000}"/>
    <cellStyle name="Salida 6 2 2 3 3 2" xfId="33477" xr:uid="{00000000-0005-0000-0000-0000A0980000}"/>
    <cellStyle name="Salida 6 2 2 3 4" xfId="26534" xr:uid="{00000000-0005-0000-0000-0000A1980000}"/>
    <cellStyle name="Salida 6 2 2 3 4 2" xfId="40787" xr:uid="{00000000-0005-0000-0000-0000A2980000}"/>
    <cellStyle name="Salida 6 2 2 3 5" xfId="28536" xr:uid="{00000000-0005-0000-0000-0000A3980000}"/>
    <cellStyle name="Salida 6 2 2 4" xfId="20374" xr:uid="{00000000-0005-0000-0000-0000A4980000}"/>
    <cellStyle name="Salida 6 2 2 4 2" xfId="35634" xr:uid="{00000000-0005-0000-0000-0000A5980000}"/>
    <cellStyle name="Salida 6 2 2 5" xfId="7483" xr:uid="{00000000-0005-0000-0000-0000A6980000}"/>
    <cellStyle name="Salida 6 2 2 5 2" xfId="32077" xr:uid="{00000000-0005-0000-0000-0000A7980000}"/>
    <cellStyle name="Salida 6 2 2 6" xfId="26126" xr:uid="{00000000-0005-0000-0000-0000A8980000}"/>
    <cellStyle name="Salida 6 2 2 6 2" xfId="40379" xr:uid="{00000000-0005-0000-0000-0000A9980000}"/>
    <cellStyle name="Salida 6 2 2 7" xfId="27128" xr:uid="{00000000-0005-0000-0000-0000AA980000}"/>
    <cellStyle name="Salida 6 2 3" xfId="1672" xr:uid="{00000000-0005-0000-0000-0000AB980000}"/>
    <cellStyle name="Salida 6 2 3 2" xfId="3336" xr:uid="{00000000-0005-0000-0000-0000AC980000}"/>
    <cellStyle name="Salida 6 2 3 2 2" xfId="22220" xr:uid="{00000000-0005-0000-0000-0000AD980000}"/>
    <cellStyle name="Salida 6 2 3 2 2 2" xfId="37208" xr:uid="{00000000-0005-0000-0000-0000AE980000}"/>
    <cellStyle name="Salida 6 2 3 2 3" xfId="9319" xr:uid="{00000000-0005-0000-0000-0000AF980000}"/>
    <cellStyle name="Salida 6 2 3 2 3 2" xfId="33641" xr:uid="{00000000-0005-0000-0000-0000B0980000}"/>
    <cellStyle name="Salida 6 2 3 2 4" xfId="26636" xr:uid="{00000000-0005-0000-0000-0000B1980000}"/>
    <cellStyle name="Salida 6 2 3 2 4 2" xfId="40889" xr:uid="{00000000-0005-0000-0000-0000B2980000}"/>
    <cellStyle name="Salida 6 2 3 2 5" xfId="28702" xr:uid="{00000000-0005-0000-0000-0000B3980000}"/>
    <cellStyle name="Salida 6 2 3 3" xfId="20556" xr:uid="{00000000-0005-0000-0000-0000B4980000}"/>
    <cellStyle name="Salida 6 2 3 3 2" xfId="35800" xr:uid="{00000000-0005-0000-0000-0000B5980000}"/>
    <cellStyle name="Salida 6 2 3 4" xfId="7663" xr:uid="{00000000-0005-0000-0000-0000B6980000}"/>
    <cellStyle name="Salida 6 2 3 4 2" xfId="32241" xr:uid="{00000000-0005-0000-0000-0000B7980000}"/>
    <cellStyle name="Salida 6 2 3 5" xfId="26228" xr:uid="{00000000-0005-0000-0000-0000B8980000}"/>
    <cellStyle name="Salida 6 2 3 5 2" xfId="40481" xr:uid="{00000000-0005-0000-0000-0000B9980000}"/>
    <cellStyle name="Salida 6 2 3 6" xfId="27294" xr:uid="{00000000-0005-0000-0000-0000BA980000}"/>
    <cellStyle name="Salida 6 2 4" xfId="2972" xr:uid="{00000000-0005-0000-0000-0000BB980000}"/>
    <cellStyle name="Salida 6 2 4 2" xfId="21856" xr:uid="{00000000-0005-0000-0000-0000BC980000}"/>
    <cellStyle name="Salida 6 2 4 2 2" xfId="36876" xr:uid="{00000000-0005-0000-0000-0000BD980000}"/>
    <cellStyle name="Salida 6 2 4 3" xfId="8959" xr:uid="{00000000-0005-0000-0000-0000BE980000}"/>
    <cellStyle name="Salida 6 2 4 3 2" xfId="33313" xr:uid="{00000000-0005-0000-0000-0000BF980000}"/>
    <cellStyle name="Salida 6 2 4 4" xfId="26432" xr:uid="{00000000-0005-0000-0000-0000C0980000}"/>
    <cellStyle name="Salida 6 2 4 4 2" xfId="40685" xr:uid="{00000000-0005-0000-0000-0000C1980000}"/>
    <cellStyle name="Salida 6 2 4 5" xfId="28370" xr:uid="{00000000-0005-0000-0000-0000C2980000}"/>
    <cellStyle name="Salida 6 2 5" xfId="19261" xr:uid="{00000000-0005-0000-0000-0000C3980000}"/>
    <cellStyle name="Salida 6 2 6" xfId="20192" xr:uid="{00000000-0005-0000-0000-0000C4980000}"/>
    <cellStyle name="Salida 6 2 6 2" xfId="35468" xr:uid="{00000000-0005-0000-0000-0000C5980000}"/>
    <cellStyle name="Salida 6 2 7" xfId="7303" xr:uid="{00000000-0005-0000-0000-0000C6980000}"/>
    <cellStyle name="Salida 6 2 7 2" xfId="31913" xr:uid="{00000000-0005-0000-0000-0000C7980000}"/>
    <cellStyle name="Salida 6 2 8" xfId="26024" xr:uid="{00000000-0005-0000-0000-0000C8980000}"/>
    <cellStyle name="Salida 6 2 8 2" xfId="40277" xr:uid="{00000000-0005-0000-0000-0000C9980000}"/>
    <cellStyle name="Salida 6 2 9" xfId="26962" xr:uid="{00000000-0005-0000-0000-0000CA980000}"/>
    <cellStyle name="Salida 6 3" xfId="1399" xr:uid="{00000000-0005-0000-0000-0000CB980000}"/>
    <cellStyle name="Salida 6 3 2" xfId="1763" xr:uid="{00000000-0005-0000-0000-0000CC980000}"/>
    <cellStyle name="Salida 6 3 2 2" xfId="3427" xr:uid="{00000000-0005-0000-0000-0000CD980000}"/>
    <cellStyle name="Salida 6 3 2 2 2" xfId="22311" xr:uid="{00000000-0005-0000-0000-0000CE980000}"/>
    <cellStyle name="Salida 6 3 2 2 2 2" xfId="37291" xr:uid="{00000000-0005-0000-0000-0000CF980000}"/>
    <cellStyle name="Salida 6 3 2 2 3" xfId="9409" xr:uid="{00000000-0005-0000-0000-0000D0980000}"/>
    <cellStyle name="Salida 6 3 2 2 3 2" xfId="33723" xr:uid="{00000000-0005-0000-0000-0000D1980000}"/>
    <cellStyle name="Salida 6 3 2 2 4" xfId="26687" xr:uid="{00000000-0005-0000-0000-0000D2980000}"/>
    <cellStyle name="Salida 6 3 2 2 4 2" xfId="40940" xr:uid="{00000000-0005-0000-0000-0000D3980000}"/>
    <cellStyle name="Salida 6 3 2 2 5" xfId="28785" xr:uid="{00000000-0005-0000-0000-0000D4980000}"/>
    <cellStyle name="Salida 6 3 2 3" xfId="20647" xr:uid="{00000000-0005-0000-0000-0000D5980000}"/>
    <cellStyle name="Salida 6 3 2 3 2" xfId="35883" xr:uid="{00000000-0005-0000-0000-0000D6980000}"/>
    <cellStyle name="Salida 6 3 2 4" xfId="7753" xr:uid="{00000000-0005-0000-0000-0000D7980000}"/>
    <cellStyle name="Salida 6 3 2 4 2" xfId="32323" xr:uid="{00000000-0005-0000-0000-0000D8980000}"/>
    <cellStyle name="Salida 6 3 2 5" xfId="26279" xr:uid="{00000000-0005-0000-0000-0000D9980000}"/>
    <cellStyle name="Salida 6 3 2 5 2" xfId="40532" xr:uid="{00000000-0005-0000-0000-0000DA980000}"/>
    <cellStyle name="Salida 6 3 2 6" xfId="27377" xr:uid="{00000000-0005-0000-0000-0000DB980000}"/>
    <cellStyle name="Salida 6 3 3" xfId="3063" xr:uid="{00000000-0005-0000-0000-0000DC980000}"/>
    <cellStyle name="Salida 6 3 3 2" xfId="21947" xr:uid="{00000000-0005-0000-0000-0000DD980000}"/>
    <cellStyle name="Salida 6 3 3 2 2" xfId="36959" xr:uid="{00000000-0005-0000-0000-0000DE980000}"/>
    <cellStyle name="Salida 6 3 3 3" xfId="9049" xr:uid="{00000000-0005-0000-0000-0000DF980000}"/>
    <cellStyle name="Salida 6 3 3 3 2" xfId="33395" xr:uid="{00000000-0005-0000-0000-0000E0980000}"/>
    <cellStyle name="Salida 6 3 3 4" xfId="26483" xr:uid="{00000000-0005-0000-0000-0000E1980000}"/>
    <cellStyle name="Salida 6 3 3 4 2" xfId="40736" xr:uid="{00000000-0005-0000-0000-0000E2980000}"/>
    <cellStyle name="Salida 6 3 3 5" xfId="28453" xr:uid="{00000000-0005-0000-0000-0000E3980000}"/>
    <cellStyle name="Salida 6 3 4" xfId="16058" xr:uid="{00000000-0005-0000-0000-0000E4980000}"/>
    <cellStyle name="Salida 6 3 5" xfId="20283" xr:uid="{00000000-0005-0000-0000-0000E5980000}"/>
    <cellStyle name="Salida 6 3 5 2" xfId="35551" xr:uid="{00000000-0005-0000-0000-0000E6980000}"/>
    <cellStyle name="Salida 6 3 6" xfId="7393" xr:uid="{00000000-0005-0000-0000-0000E7980000}"/>
    <cellStyle name="Salida 6 3 6 2" xfId="31995" xr:uid="{00000000-0005-0000-0000-0000E8980000}"/>
    <cellStyle name="Salida 6 3 7" xfId="26075" xr:uid="{00000000-0005-0000-0000-0000E9980000}"/>
    <cellStyle name="Salida 6 3 7 2" xfId="40328" xr:uid="{00000000-0005-0000-0000-0000EA980000}"/>
    <cellStyle name="Salida 6 3 8" xfId="27045" xr:uid="{00000000-0005-0000-0000-0000EB980000}"/>
    <cellStyle name="Salida 6 4" xfId="1581" xr:uid="{00000000-0005-0000-0000-0000EC980000}"/>
    <cellStyle name="Salida 6 4 2" xfId="3245" xr:uid="{00000000-0005-0000-0000-0000ED980000}"/>
    <cellStyle name="Salida 6 4 2 2" xfId="22129" xr:uid="{00000000-0005-0000-0000-0000EE980000}"/>
    <cellStyle name="Salida 6 4 2 2 2" xfId="37125" xr:uid="{00000000-0005-0000-0000-0000EF980000}"/>
    <cellStyle name="Salida 6 4 2 3" xfId="9229" xr:uid="{00000000-0005-0000-0000-0000F0980000}"/>
    <cellStyle name="Salida 6 4 2 3 2" xfId="33559" xr:uid="{00000000-0005-0000-0000-0000F1980000}"/>
    <cellStyle name="Salida 6 4 2 4" xfId="26585" xr:uid="{00000000-0005-0000-0000-0000F2980000}"/>
    <cellStyle name="Salida 6 4 2 4 2" xfId="40838" xr:uid="{00000000-0005-0000-0000-0000F3980000}"/>
    <cellStyle name="Salida 6 4 2 5" xfId="28619" xr:uid="{00000000-0005-0000-0000-0000F4980000}"/>
    <cellStyle name="Salida 6 4 3" xfId="20465" xr:uid="{00000000-0005-0000-0000-0000F5980000}"/>
    <cellStyle name="Salida 6 4 3 2" xfId="35717" xr:uid="{00000000-0005-0000-0000-0000F6980000}"/>
    <cellStyle name="Salida 6 4 4" xfId="7573" xr:uid="{00000000-0005-0000-0000-0000F7980000}"/>
    <cellStyle name="Salida 6 4 4 2" xfId="32159" xr:uid="{00000000-0005-0000-0000-0000F8980000}"/>
    <cellStyle name="Salida 6 4 5" xfId="26177" xr:uid="{00000000-0005-0000-0000-0000F9980000}"/>
    <cellStyle name="Salida 6 4 5 2" xfId="40430" xr:uid="{00000000-0005-0000-0000-0000FA980000}"/>
    <cellStyle name="Salida 6 4 6" xfId="27211" xr:uid="{00000000-0005-0000-0000-0000FB980000}"/>
    <cellStyle name="Salida 6 5" xfId="2881" xr:uid="{00000000-0005-0000-0000-0000FC980000}"/>
    <cellStyle name="Salida 6 5 2" xfId="21765" xr:uid="{00000000-0005-0000-0000-0000FD980000}"/>
    <cellStyle name="Salida 6 5 2 2" xfId="36793" xr:uid="{00000000-0005-0000-0000-0000FE980000}"/>
    <cellStyle name="Salida 6 5 3" xfId="8869" xr:uid="{00000000-0005-0000-0000-0000FF980000}"/>
    <cellStyle name="Salida 6 5 3 2" xfId="33231" xr:uid="{00000000-0005-0000-0000-000000990000}"/>
    <cellStyle name="Salida 6 5 4" xfId="26381" xr:uid="{00000000-0005-0000-0000-000001990000}"/>
    <cellStyle name="Salida 6 5 4 2" xfId="40634" xr:uid="{00000000-0005-0000-0000-000002990000}"/>
    <cellStyle name="Salida 6 5 5" xfId="28287" xr:uid="{00000000-0005-0000-0000-000003990000}"/>
    <cellStyle name="Salida 6 6" xfId="4622" xr:uid="{00000000-0005-0000-0000-000004990000}"/>
    <cellStyle name="Salida 6 6 2" xfId="23500" xr:uid="{00000000-0005-0000-0000-000005990000}"/>
    <cellStyle name="Salida 6 6 2 2" xfId="38257" xr:uid="{00000000-0005-0000-0000-000006990000}"/>
    <cellStyle name="Salida 6 6 3" xfId="10518" xr:uid="{00000000-0005-0000-0000-000007990000}"/>
    <cellStyle name="Salida 6 6 3 2" xfId="34626" xr:uid="{00000000-0005-0000-0000-000008990000}"/>
    <cellStyle name="Salida 6 6 4" xfId="26789" xr:uid="{00000000-0005-0000-0000-000009990000}"/>
    <cellStyle name="Salida 6 6 4 2" xfId="41042" xr:uid="{00000000-0005-0000-0000-00000A990000}"/>
    <cellStyle name="Salida 6 6 5" xfId="29752" xr:uid="{00000000-0005-0000-0000-00000B990000}"/>
    <cellStyle name="Salida 6 7" xfId="20101" xr:uid="{00000000-0005-0000-0000-00000C990000}"/>
    <cellStyle name="Salida 6 7 2" xfId="35385" xr:uid="{00000000-0005-0000-0000-00000D990000}"/>
    <cellStyle name="Salida 6 8" xfId="7213" xr:uid="{00000000-0005-0000-0000-00000E990000}"/>
    <cellStyle name="Salida 6 8 2" xfId="31831" xr:uid="{00000000-0005-0000-0000-00000F990000}"/>
    <cellStyle name="Salida 6 9" xfId="25973" xr:uid="{00000000-0005-0000-0000-000010990000}"/>
    <cellStyle name="Salida 6 9 2" xfId="40226" xr:uid="{00000000-0005-0000-0000-000011990000}"/>
    <cellStyle name="Salida 7" xfId="1158" xr:uid="{00000000-0005-0000-0000-000012990000}"/>
    <cellStyle name="Salida 7 10" xfId="26880" xr:uid="{00000000-0005-0000-0000-000013990000}"/>
    <cellStyle name="Salida 7 2" xfId="1309" xr:uid="{00000000-0005-0000-0000-000014990000}"/>
    <cellStyle name="Salida 7 2 2" xfId="1491" xr:uid="{00000000-0005-0000-0000-000015990000}"/>
    <cellStyle name="Salida 7 2 2 2" xfId="1855" xr:uid="{00000000-0005-0000-0000-000016990000}"/>
    <cellStyle name="Salida 7 2 2 2 2" xfId="3519" xr:uid="{00000000-0005-0000-0000-000017990000}"/>
    <cellStyle name="Salida 7 2 2 2 2 2" xfId="22403" xr:uid="{00000000-0005-0000-0000-000018990000}"/>
    <cellStyle name="Salida 7 2 2 2 2 2 2" xfId="37375" xr:uid="{00000000-0005-0000-0000-000019990000}"/>
    <cellStyle name="Salida 7 2 2 2 2 3" xfId="9500" xr:uid="{00000000-0005-0000-0000-00001A990000}"/>
    <cellStyle name="Salida 7 2 2 2 2 3 2" xfId="33806" xr:uid="{00000000-0005-0000-0000-00001B990000}"/>
    <cellStyle name="Salida 7 2 2 2 2 4" xfId="26739" xr:uid="{00000000-0005-0000-0000-00001C990000}"/>
    <cellStyle name="Salida 7 2 2 2 2 4 2" xfId="40992" xr:uid="{00000000-0005-0000-0000-00001D990000}"/>
    <cellStyle name="Salida 7 2 2 2 2 5" xfId="28869" xr:uid="{00000000-0005-0000-0000-00001E990000}"/>
    <cellStyle name="Salida 7 2 2 2 3" xfId="20739" xr:uid="{00000000-0005-0000-0000-00001F990000}"/>
    <cellStyle name="Salida 7 2 2 2 3 2" xfId="35967" xr:uid="{00000000-0005-0000-0000-000020990000}"/>
    <cellStyle name="Salida 7 2 2 2 4" xfId="7844" xr:uid="{00000000-0005-0000-0000-000021990000}"/>
    <cellStyle name="Salida 7 2 2 2 4 2" xfId="32406" xr:uid="{00000000-0005-0000-0000-000022990000}"/>
    <cellStyle name="Salida 7 2 2 2 5" xfId="26331" xr:uid="{00000000-0005-0000-0000-000023990000}"/>
    <cellStyle name="Salida 7 2 2 2 5 2" xfId="40584" xr:uid="{00000000-0005-0000-0000-000024990000}"/>
    <cellStyle name="Salida 7 2 2 2 6" xfId="27461" xr:uid="{00000000-0005-0000-0000-000025990000}"/>
    <cellStyle name="Salida 7 2 2 3" xfId="3155" xr:uid="{00000000-0005-0000-0000-000026990000}"/>
    <cellStyle name="Salida 7 2 2 3 2" xfId="22039" xr:uid="{00000000-0005-0000-0000-000027990000}"/>
    <cellStyle name="Salida 7 2 2 3 2 2" xfId="37043" xr:uid="{00000000-0005-0000-0000-000028990000}"/>
    <cellStyle name="Salida 7 2 2 3 3" xfId="9140" xr:uid="{00000000-0005-0000-0000-000029990000}"/>
    <cellStyle name="Salida 7 2 2 3 3 2" xfId="33478" xr:uid="{00000000-0005-0000-0000-00002A990000}"/>
    <cellStyle name="Salida 7 2 2 3 4" xfId="26535" xr:uid="{00000000-0005-0000-0000-00002B990000}"/>
    <cellStyle name="Salida 7 2 2 3 4 2" xfId="40788" xr:uid="{00000000-0005-0000-0000-00002C990000}"/>
    <cellStyle name="Salida 7 2 2 3 5" xfId="28537" xr:uid="{00000000-0005-0000-0000-00002D990000}"/>
    <cellStyle name="Salida 7 2 2 4" xfId="20375" xr:uid="{00000000-0005-0000-0000-00002E990000}"/>
    <cellStyle name="Salida 7 2 2 4 2" xfId="35635" xr:uid="{00000000-0005-0000-0000-00002F990000}"/>
    <cellStyle name="Salida 7 2 2 5" xfId="7484" xr:uid="{00000000-0005-0000-0000-000030990000}"/>
    <cellStyle name="Salida 7 2 2 5 2" xfId="32078" xr:uid="{00000000-0005-0000-0000-000031990000}"/>
    <cellStyle name="Salida 7 2 2 6" xfId="26127" xr:uid="{00000000-0005-0000-0000-000032990000}"/>
    <cellStyle name="Salida 7 2 2 6 2" xfId="40380" xr:uid="{00000000-0005-0000-0000-000033990000}"/>
    <cellStyle name="Salida 7 2 2 7" xfId="27129" xr:uid="{00000000-0005-0000-0000-000034990000}"/>
    <cellStyle name="Salida 7 2 3" xfId="1673" xr:uid="{00000000-0005-0000-0000-000035990000}"/>
    <cellStyle name="Salida 7 2 3 2" xfId="3337" xr:uid="{00000000-0005-0000-0000-000036990000}"/>
    <cellStyle name="Salida 7 2 3 2 2" xfId="22221" xr:uid="{00000000-0005-0000-0000-000037990000}"/>
    <cellStyle name="Salida 7 2 3 2 2 2" xfId="37209" xr:uid="{00000000-0005-0000-0000-000038990000}"/>
    <cellStyle name="Salida 7 2 3 2 3" xfId="9320" xr:uid="{00000000-0005-0000-0000-000039990000}"/>
    <cellStyle name="Salida 7 2 3 2 3 2" xfId="33642" xr:uid="{00000000-0005-0000-0000-00003A990000}"/>
    <cellStyle name="Salida 7 2 3 2 4" xfId="26637" xr:uid="{00000000-0005-0000-0000-00003B990000}"/>
    <cellStyle name="Salida 7 2 3 2 4 2" xfId="40890" xr:uid="{00000000-0005-0000-0000-00003C990000}"/>
    <cellStyle name="Salida 7 2 3 2 5" xfId="28703" xr:uid="{00000000-0005-0000-0000-00003D990000}"/>
    <cellStyle name="Salida 7 2 3 3" xfId="20557" xr:uid="{00000000-0005-0000-0000-00003E990000}"/>
    <cellStyle name="Salida 7 2 3 3 2" xfId="35801" xr:uid="{00000000-0005-0000-0000-00003F990000}"/>
    <cellStyle name="Salida 7 2 3 4" xfId="7664" xr:uid="{00000000-0005-0000-0000-000040990000}"/>
    <cellStyle name="Salida 7 2 3 4 2" xfId="32242" xr:uid="{00000000-0005-0000-0000-000041990000}"/>
    <cellStyle name="Salida 7 2 3 5" xfId="26229" xr:uid="{00000000-0005-0000-0000-000042990000}"/>
    <cellStyle name="Salida 7 2 3 5 2" xfId="40482" xr:uid="{00000000-0005-0000-0000-000043990000}"/>
    <cellStyle name="Salida 7 2 3 6" xfId="27295" xr:uid="{00000000-0005-0000-0000-000044990000}"/>
    <cellStyle name="Salida 7 2 4" xfId="2973" xr:uid="{00000000-0005-0000-0000-000045990000}"/>
    <cellStyle name="Salida 7 2 4 2" xfId="21857" xr:uid="{00000000-0005-0000-0000-000046990000}"/>
    <cellStyle name="Salida 7 2 4 2 2" xfId="36877" xr:uid="{00000000-0005-0000-0000-000047990000}"/>
    <cellStyle name="Salida 7 2 4 3" xfId="8960" xr:uid="{00000000-0005-0000-0000-000048990000}"/>
    <cellStyle name="Salida 7 2 4 3 2" xfId="33314" xr:uid="{00000000-0005-0000-0000-000049990000}"/>
    <cellStyle name="Salida 7 2 4 4" xfId="26433" xr:uid="{00000000-0005-0000-0000-00004A990000}"/>
    <cellStyle name="Salida 7 2 4 4 2" xfId="40686" xr:uid="{00000000-0005-0000-0000-00004B990000}"/>
    <cellStyle name="Salida 7 2 4 5" xfId="28371" xr:uid="{00000000-0005-0000-0000-00004C990000}"/>
    <cellStyle name="Salida 7 2 5" xfId="19262" xr:uid="{00000000-0005-0000-0000-00004D990000}"/>
    <cellStyle name="Salida 7 2 6" xfId="20193" xr:uid="{00000000-0005-0000-0000-00004E990000}"/>
    <cellStyle name="Salida 7 2 6 2" xfId="35469" xr:uid="{00000000-0005-0000-0000-00004F990000}"/>
    <cellStyle name="Salida 7 2 7" xfId="7304" xr:uid="{00000000-0005-0000-0000-000050990000}"/>
    <cellStyle name="Salida 7 2 7 2" xfId="31914" xr:uid="{00000000-0005-0000-0000-000051990000}"/>
    <cellStyle name="Salida 7 2 8" xfId="26025" xr:uid="{00000000-0005-0000-0000-000052990000}"/>
    <cellStyle name="Salida 7 2 8 2" xfId="40278" xr:uid="{00000000-0005-0000-0000-000053990000}"/>
    <cellStyle name="Salida 7 2 9" xfId="26963" xr:uid="{00000000-0005-0000-0000-000054990000}"/>
    <cellStyle name="Salida 7 3" xfId="1400" xr:uid="{00000000-0005-0000-0000-000055990000}"/>
    <cellStyle name="Salida 7 3 2" xfId="1764" xr:uid="{00000000-0005-0000-0000-000056990000}"/>
    <cellStyle name="Salida 7 3 2 2" xfId="3428" xr:uid="{00000000-0005-0000-0000-000057990000}"/>
    <cellStyle name="Salida 7 3 2 2 2" xfId="22312" xr:uid="{00000000-0005-0000-0000-000058990000}"/>
    <cellStyle name="Salida 7 3 2 2 2 2" xfId="37292" xr:uid="{00000000-0005-0000-0000-000059990000}"/>
    <cellStyle name="Salida 7 3 2 2 3" xfId="9410" xr:uid="{00000000-0005-0000-0000-00005A990000}"/>
    <cellStyle name="Salida 7 3 2 2 3 2" xfId="33724" xr:uid="{00000000-0005-0000-0000-00005B990000}"/>
    <cellStyle name="Salida 7 3 2 2 4" xfId="26688" xr:uid="{00000000-0005-0000-0000-00005C990000}"/>
    <cellStyle name="Salida 7 3 2 2 4 2" xfId="40941" xr:uid="{00000000-0005-0000-0000-00005D990000}"/>
    <cellStyle name="Salida 7 3 2 2 5" xfId="28786" xr:uid="{00000000-0005-0000-0000-00005E990000}"/>
    <cellStyle name="Salida 7 3 2 3" xfId="20648" xr:uid="{00000000-0005-0000-0000-00005F990000}"/>
    <cellStyle name="Salida 7 3 2 3 2" xfId="35884" xr:uid="{00000000-0005-0000-0000-000060990000}"/>
    <cellStyle name="Salida 7 3 2 4" xfId="7754" xr:uid="{00000000-0005-0000-0000-000061990000}"/>
    <cellStyle name="Salida 7 3 2 4 2" xfId="32324" xr:uid="{00000000-0005-0000-0000-000062990000}"/>
    <cellStyle name="Salida 7 3 2 5" xfId="26280" xr:uid="{00000000-0005-0000-0000-000063990000}"/>
    <cellStyle name="Salida 7 3 2 5 2" xfId="40533" xr:uid="{00000000-0005-0000-0000-000064990000}"/>
    <cellStyle name="Salida 7 3 2 6" xfId="27378" xr:uid="{00000000-0005-0000-0000-000065990000}"/>
    <cellStyle name="Salida 7 3 3" xfId="3064" xr:uid="{00000000-0005-0000-0000-000066990000}"/>
    <cellStyle name="Salida 7 3 3 2" xfId="21948" xr:uid="{00000000-0005-0000-0000-000067990000}"/>
    <cellStyle name="Salida 7 3 3 2 2" xfId="36960" xr:uid="{00000000-0005-0000-0000-000068990000}"/>
    <cellStyle name="Salida 7 3 3 3" xfId="9050" xr:uid="{00000000-0005-0000-0000-000069990000}"/>
    <cellStyle name="Salida 7 3 3 3 2" xfId="33396" xr:uid="{00000000-0005-0000-0000-00006A990000}"/>
    <cellStyle name="Salida 7 3 3 4" xfId="26484" xr:uid="{00000000-0005-0000-0000-00006B990000}"/>
    <cellStyle name="Salida 7 3 3 4 2" xfId="40737" xr:uid="{00000000-0005-0000-0000-00006C990000}"/>
    <cellStyle name="Salida 7 3 3 5" xfId="28454" xr:uid="{00000000-0005-0000-0000-00006D990000}"/>
    <cellStyle name="Salida 7 3 4" xfId="16059" xr:uid="{00000000-0005-0000-0000-00006E990000}"/>
    <cellStyle name="Salida 7 3 5" xfId="20284" xr:uid="{00000000-0005-0000-0000-00006F990000}"/>
    <cellStyle name="Salida 7 3 5 2" xfId="35552" xr:uid="{00000000-0005-0000-0000-000070990000}"/>
    <cellStyle name="Salida 7 3 6" xfId="7394" xr:uid="{00000000-0005-0000-0000-000071990000}"/>
    <cellStyle name="Salida 7 3 6 2" xfId="31996" xr:uid="{00000000-0005-0000-0000-000072990000}"/>
    <cellStyle name="Salida 7 3 7" xfId="26076" xr:uid="{00000000-0005-0000-0000-000073990000}"/>
    <cellStyle name="Salida 7 3 7 2" xfId="40329" xr:uid="{00000000-0005-0000-0000-000074990000}"/>
    <cellStyle name="Salida 7 3 8" xfId="27046" xr:uid="{00000000-0005-0000-0000-000075990000}"/>
    <cellStyle name="Salida 7 4" xfId="1582" xr:uid="{00000000-0005-0000-0000-000076990000}"/>
    <cellStyle name="Salida 7 4 2" xfId="3246" xr:uid="{00000000-0005-0000-0000-000077990000}"/>
    <cellStyle name="Salida 7 4 2 2" xfId="22130" xr:uid="{00000000-0005-0000-0000-000078990000}"/>
    <cellStyle name="Salida 7 4 2 2 2" xfId="37126" xr:uid="{00000000-0005-0000-0000-000079990000}"/>
    <cellStyle name="Salida 7 4 2 3" xfId="9230" xr:uid="{00000000-0005-0000-0000-00007A990000}"/>
    <cellStyle name="Salida 7 4 2 3 2" xfId="33560" xr:uid="{00000000-0005-0000-0000-00007B990000}"/>
    <cellStyle name="Salida 7 4 2 4" xfId="26586" xr:uid="{00000000-0005-0000-0000-00007C990000}"/>
    <cellStyle name="Salida 7 4 2 4 2" xfId="40839" xr:uid="{00000000-0005-0000-0000-00007D990000}"/>
    <cellStyle name="Salida 7 4 2 5" xfId="28620" xr:uid="{00000000-0005-0000-0000-00007E990000}"/>
    <cellStyle name="Salida 7 4 3" xfId="20466" xr:uid="{00000000-0005-0000-0000-00007F990000}"/>
    <cellStyle name="Salida 7 4 3 2" xfId="35718" xr:uid="{00000000-0005-0000-0000-000080990000}"/>
    <cellStyle name="Salida 7 4 4" xfId="7574" xr:uid="{00000000-0005-0000-0000-000081990000}"/>
    <cellStyle name="Salida 7 4 4 2" xfId="32160" xr:uid="{00000000-0005-0000-0000-000082990000}"/>
    <cellStyle name="Salida 7 4 5" xfId="26178" xr:uid="{00000000-0005-0000-0000-000083990000}"/>
    <cellStyle name="Salida 7 4 5 2" xfId="40431" xr:uid="{00000000-0005-0000-0000-000084990000}"/>
    <cellStyle name="Salida 7 4 6" xfId="27212" xr:uid="{00000000-0005-0000-0000-000085990000}"/>
    <cellStyle name="Salida 7 5" xfId="2882" xr:uid="{00000000-0005-0000-0000-000086990000}"/>
    <cellStyle name="Salida 7 5 2" xfId="21766" xr:uid="{00000000-0005-0000-0000-000087990000}"/>
    <cellStyle name="Salida 7 5 2 2" xfId="36794" xr:uid="{00000000-0005-0000-0000-000088990000}"/>
    <cellStyle name="Salida 7 5 3" xfId="8870" xr:uid="{00000000-0005-0000-0000-000089990000}"/>
    <cellStyle name="Salida 7 5 3 2" xfId="33232" xr:uid="{00000000-0005-0000-0000-00008A990000}"/>
    <cellStyle name="Salida 7 5 4" xfId="26382" xr:uid="{00000000-0005-0000-0000-00008B990000}"/>
    <cellStyle name="Salida 7 5 4 2" xfId="40635" xr:uid="{00000000-0005-0000-0000-00008C990000}"/>
    <cellStyle name="Salida 7 5 5" xfId="28288" xr:uid="{00000000-0005-0000-0000-00008D990000}"/>
    <cellStyle name="Salida 7 6" xfId="4623" xr:uid="{00000000-0005-0000-0000-00008E990000}"/>
    <cellStyle name="Salida 7 6 2" xfId="23501" xr:uid="{00000000-0005-0000-0000-00008F990000}"/>
    <cellStyle name="Salida 7 6 2 2" xfId="38258" xr:uid="{00000000-0005-0000-0000-000090990000}"/>
    <cellStyle name="Salida 7 6 3" xfId="10519" xr:uid="{00000000-0005-0000-0000-000091990000}"/>
    <cellStyle name="Salida 7 6 3 2" xfId="34627" xr:uid="{00000000-0005-0000-0000-000092990000}"/>
    <cellStyle name="Salida 7 6 4" xfId="26790" xr:uid="{00000000-0005-0000-0000-000093990000}"/>
    <cellStyle name="Salida 7 6 4 2" xfId="41043" xr:uid="{00000000-0005-0000-0000-000094990000}"/>
    <cellStyle name="Salida 7 6 5" xfId="29753" xr:uid="{00000000-0005-0000-0000-000095990000}"/>
    <cellStyle name="Salida 7 7" xfId="20102" xr:uid="{00000000-0005-0000-0000-000096990000}"/>
    <cellStyle name="Salida 7 7 2" xfId="35386" xr:uid="{00000000-0005-0000-0000-000097990000}"/>
    <cellStyle name="Salida 7 8" xfId="7214" xr:uid="{00000000-0005-0000-0000-000098990000}"/>
    <cellStyle name="Salida 7 8 2" xfId="31832" xr:uid="{00000000-0005-0000-0000-000099990000}"/>
    <cellStyle name="Salida 7 9" xfId="25974" xr:uid="{00000000-0005-0000-0000-00009A990000}"/>
    <cellStyle name="Salida 7 9 2" xfId="40227" xr:uid="{00000000-0005-0000-0000-00009B990000}"/>
    <cellStyle name="Salida 8" xfId="1159" xr:uid="{00000000-0005-0000-0000-00009C990000}"/>
    <cellStyle name="Salida 8 10" xfId="26881" xr:uid="{00000000-0005-0000-0000-00009D990000}"/>
    <cellStyle name="Salida 8 2" xfId="1310" xr:uid="{00000000-0005-0000-0000-00009E990000}"/>
    <cellStyle name="Salida 8 2 10" xfId="26964" xr:uid="{00000000-0005-0000-0000-00009F990000}"/>
    <cellStyle name="Salida 8 2 2" xfId="1492" xr:uid="{00000000-0005-0000-0000-0000A0990000}"/>
    <cellStyle name="Salida 8 2 2 2" xfId="1856" xr:uid="{00000000-0005-0000-0000-0000A1990000}"/>
    <cellStyle name="Salida 8 2 2 2 2" xfId="3520" xr:uid="{00000000-0005-0000-0000-0000A2990000}"/>
    <cellStyle name="Salida 8 2 2 2 2 2" xfId="22404" xr:uid="{00000000-0005-0000-0000-0000A3990000}"/>
    <cellStyle name="Salida 8 2 2 2 2 2 2" xfId="37376" xr:uid="{00000000-0005-0000-0000-0000A4990000}"/>
    <cellStyle name="Salida 8 2 2 2 2 3" xfId="9501" xr:uid="{00000000-0005-0000-0000-0000A5990000}"/>
    <cellStyle name="Salida 8 2 2 2 2 3 2" xfId="33807" xr:uid="{00000000-0005-0000-0000-0000A6990000}"/>
    <cellStyle name="Salida 8 2 2 2 2 4" xfId="26740" xr:uid="{00000000-0005-0000-0000-0000A7990000}"/>
    <cellStyle name="Salida 8 2 2 2 2 4 2" xfId="40993" xr:uid="{00000000-0005-0000-0000-0000A8990000}"/>
    <cellStyle name="Salida 8 2 2 2 2 5" xfId="28870" xr:uid="{00000000-0005-0000-0000-0000A9990000}"/>
    <cellStyle name="Salida 8 2 2 2 3" xfId="20740" xr:uid="{00000000-0005-0000-0000-0000AA990000}"/>
    <cellStyle name="Salida 8 2 2 2 3 2" xfId="35968" xr:uid="{00000000-0005-0000-0000-0000AB990000}"/>
    <cellStyle name="Salida 8 2 2 2 4" xfId="7845" xr:uid="{00000000-0005-0000-0000-0000AC990000}"/>
    <cellStyle name="Salida 8 2 2 2 4 2" xfId="32407" xr:uid="{00000000-0005-0000-0000-0000AD990000}"/>
    <cellStyle name="Salida 8 2 2 2 5" xfId="26332" xr:uid="{00000000-0005-0000-0000-0000AE990000}"/>
    <cellStyle name="Salida 8 2 2 2 5 2" xfId="40585" xr:uid="{00000000-0005-0000-0000-0000AF990000}"/>
    <cellStyle name="Salida 8 2 2 2 6" xfId="27462" xr:uid="{00000000-0005-0000-0000-0000B0990000}"/>
    <cellStyle name="Salida 8 2 2 3" xfId="3156" xr:uid="{00000000-0005-0000-0000-0000B1990000}"/>
    <cellStyle name="Salida 8 2 2 3 2" xfId="22040" xr:uid="{00000000-0005-0000-0000-0000B2990000}"/>
    <cellStyle name="Salida 8 2 2 3 2 2" xfId="37044" xr:uid="{00000000-0005-0000-0000-0000B3990000}"/>
    <cellStyle name="Salida 8 2 2 3 3" xfId="9141" xr:uid="{00000000-0005-0000-0000-0000B4990000}"/>
    <cellStyle name="Salida 8 2 2 3 3 2" xfId="33479" xr:uid="{00000000-0005-0000-0000-0000B5990000}"/>
    <cellStyle name="Salida 8 2 2 3 4" xfId="26536" xr:uid="{00000000-0005-0000-0000-0000B6990000}"/>
    <cellStyle name="Salida 8 2 2 3 4 2" xfId="40789" xr:uid="{00000000-0005-0000-0000-0000B7990000}"/>
    <cellStyle name="Salida 8 2 2 3 5" xfId="28538" xr:uid="{00000000-0005-0000-0000-0000B8990000}"/>
    <cellStyle name="Salida 8 2 2 4" xfId="20376" xr:uid="{00000000-0005-0000-0000-0000B9990000}"/>
    <cellStyle name="Salida 8 2 2 4 2" xfId="35636" xr:uid="{00000000-0005-0000-0000-0000BA990000}"/>
    <cellStyle name="Salida 8 2 2 5" xfId="7485" xr:uid="{00000000-0005-0000-0000-0000BB990000}"/>
    <cellStyle name="Salida 8 2 2 5 2" xfId="32079" xr:uid="{00000000-0005-0000-0000-0000BC990000}"/>
    <cellStyle name="Salida 8 2 2 6" xfId="26128" xr:uid="{00000000-0005-0000-0000-0000BD990000}"/>
    <cellStyle name="Salida 8 2 2 6 2" xfId="40381" xr:uid="{00000000-0005-0000-0000-0000BE990000}"/>
    <cellStyle name="Salida 8 2 2 7" xfId="27130" xr:uid="{00000000-0005-0000-0000-0000BF990000}"/>
    <cellStyle name="Salida 8 2 3" xfId="1674" xr:uid="{00000000-0005-0000-0000-0000C0990000}"/>
    <cellStyle name="Salida 8 2 3 2" xfId="3338" xr:uid="{00000000-0005-0000-0000-0000C1990000}"/>
    <cellStyle name="Salida 8 2 3 2 2" xfId="22222" xr:uid="{00000000-0005-0000-0000-0000C2990000}"/>
    <cellStyle name="Salida 8 2 3 2 2 2" xfId="37210" xr:uid="{00000000-0005-0000-0000-0000C3990000}"/>
    <cellStyle name="Salida 8 2 3 2 3" xfId="9321" xr:uid="{00000000-0005-0000-0000-0000C4990000}"/>
    <cellStyle name="Salida 8 2 3 2 3 2" xfId="33643" xr:uid="{00000000-0005-0000-0000-0000C5990000}"/>
    <cellStyle name="Salida 8 2 3 2 4" xfId="26638" xr:uid="{00000000-0005-0000-0000-0000C6990000}"/>
    <cellStyle name="Salida 8 2 3 2 4 2" xfId="40891" xr:uid="{00000000-0005-0000-0000-0000C7990000}"/>
    <cellStyle name="Salida 8 2 3 2 5" xfId="28704" xr:uid="{00000000-0005-0000-0000-0000C8990000}"/>
    <cellStyle name="Salida 8 2 3 3" xfId="20558" xr:uid="{00000000-0005-0000-0000-0000C9990000}"/>
    <cellStyle name="Salida 8 2 3 3 2" xfId="35802" xr:uid="{00000000-0005-0000-0000-0000CA990000}"/>
    <cellStyle name="Salida 8 2 3 4" xfId="7665" xr:uid="{00000000-0005-0000-0000-0000CB990000}"/>
    <cellStyle name="Salida 8 2 3 4 2" xfId="32243" xr:uid="{00000000-0005-0000-0000-0000CC990000}"/>
    <cellStyle name="Salida 8 2 3 5" xfId="26230" xr:uid="{00000000-0005-0000-0000-0000CD990000}"/>
    <cellStyle name="Salida 8 2 3 5 2" xfId="40483" xr:uid="{00000000-0005-0000-0000-0000CE990000}"/>
    <cellStyle name="Salida 8 2 3 6" xfId="27296" xr:uid="{00000000-0005-0000-0000-0000CF990000}"/>
    <cellStyle name="Salida 8 2 4" xfId="2974" xr:uid="{00000000-0005-0000-0000-0000D0990000}"/>
    <cellStyle name="Salida 8 2 4 2" xfId="21858" xr:uid="{00000000-0005-0000-0000-0000D1990000}"/>
    <cellStyle name="Salida 8 2 4 2 2" xfId="36878" xr:uid="{00000000-0005-0000-0000-0000D2990000}"/>
    <cellStyle name="Salida 8 2 4 3" xfId="8961" xr:uid="{00000000-0005-0000-0000-0000D3990000}"/>
    <cellStyle name="Salida 8 2 4 3 2" xfId="33315" xr:uid="{00000000-0005-0000-0000-0000D4990000}"/>
    <cellStyle name="Salida 8 2 4 4" xfId="26434" xr:uid="{00000000-0005-0000-0000-0000D5990000}"/>
    <cellStyle name="Salida 8 2 4 4 2" xfId="40687" xr:uid="{00000000-0005-0000-0000-0000D6990000}"/>
    <cellStyle name="Salida 8 2 4 5" xfId="28372" xr:uid="{00000000-0005-0000-0000-0000D7990000}"/>
    <cellStyle name="Salida 8 2 5" xfId="4674" xr:uid="{00000000-0005-0000-0000-0000D8990000}"/>
    <cellStyle name="Salida 8 2 5 2" xfId="23552" xr:uid="{00000000-0005-0000-0000-0000D9990000}"/>
    <cellStyle name="Salida 8 2 5 2 2" xfId="38301" xr:uid="{00000000-0005-0000-0000-0000DA990000}"/>
    <cellStyle name="Salida 8 2 5 3" xfId="10568" xr:uid="{00000000-0005-0000-0000-0000DB990000}"/>
    <cellStyle name="Salida 8 2 5 4" xfId="26801" xr:uid="{00000000-0005-0000-0000-0000DC990000}"/>
    <cellStyle name="Salida 8 2 5 4 2" xfId="41054" xr:uid="{00000000-0005-0000-0000-0000DD990000}"/>
    <cellStyle name="Salida 8 2 5 5" xfId="29796" xr:uid="{00000000-0005-0000-0000-0000DE990000}"/>
    <cellStyle name="Salida 8 2 6" xfId="4536" xr:uid="{00000000-0005-0000-0000-0000DF990000}"/>
    <cellStyle name="Salida 8 2 7" xfId="20194" xr:uid="{00000000-0005-0000-0000-0000E0990000}"/>
    <cellStyle name="Salida 8 2 7 2" xfId="35470" xr:uid="{00000000-0005-0000-0000-0000E1990000}"/>
    <cellStyle name="Salida 8 2 8" xfId="7305" xr:uid="{00000000-0005-0000-0000-0000E2990000}"/>
    <cellStyle name="Salida 8 2 8 2" xfId="31915" xr:uid="{00000000-0005-0000-0000-0000E3990000}"/>
    <cellStyle name="Salida 8 2 9" xfId="26026" xr:uid="{00000000-0005-0000-0000-0000E4990000}"/>
    <cellStyle name="Salida 8 2 9 2" xfId="40279" xr:uid="{00000000-0005-0000-0000-0000E5990000}"/>
    <cellStyle name="Salida 8 3" xfId="1401" xr:uid="{00000000-0005-0000-0000-0000E6990000}"/>
    <cellStyle name="Salida 8 3 2" xfId="1765" xr:uid="{00000000-0005-0000-0000-0000E7990000}"/>
    <cellStyle name="Salida 8 3 2 2" xfId="3429" xr:uid="{00000000-0005-0000-0000-0000E8990000}"/>
    <cellStyle name="Salida 8 3 2 2 2" xfId="22313" xr:uid="{00000000-0005-0000-0000-0000E9990000}"/>
    <cellStyle name="Salida 8 3 2 2 2 2" xfId="37293" xr:uid="{00000000-0005-0000-0000-0000EA990000}"/>
    <cellStyle name="Salida 8 3 2 2 3" xfId="9411" xr:uid="{00000000-0005-0000-0000-0000EB990000}"/>
    <cellStyle name="Salida 8 3 2 2 3 2" xfId="33725" xr:uid="{00000000-0005-0000-0000-0000EC990000}"/>
    <cellStyle name="Salida 8 3 2 2 4" xfId="26689" xr:uid="{00000000-0005-0000-0000-0000ED990000}"/>
    <cellStyle name="Salida 8 3 2 2 4 2" xfId="40942" xr:uid="{00000000-0005-0000-0000-0000EE990000}"/>
    <cellStyle name="Salida 8 3 2 2 5" xfId="28787" xr:uid="{00000000-0005-0000-0000-0000EF990000}"/>
    <cellStyle name="Salida 8 3 2 3" xfId="20649" xr:uid="{00000000-0005-0000-0000-0000F0990000}"/>
    <cellStyle name="Salida 8 3 2 3 2" xfId="35885" xr:uid="{00000000-0005-0000-0000-0000F1990000}"/>
    <cellStyle name="Salida 8 3 2 4" xfId="7755" xr:uid="{00000000-0005-0000-0000-0000F2990000}"/>
    <cellStyle name="Salida 8 3 2 4 2" xfId="32325" xr:uid="{00000000-0005-0000-0000-0000F3990000}"/>
    <cellStyle name="Salida 8 3 2 5" xfId="26281" xr:uid="{00000000-0005-0000-0000-0000F4990000}"/>
    <cellStyle name="Salida 8 3 2 5 2" xfId="40534" xr:uid="{00000000-0005-0000-0000-0000F5990000}"/>
    <cellStyle name="Salida 8 3 2 6" xfId="27379" xr:uid="{00000000-0005-0000-0000-0000F6990000}"/>
    <cellStyle name="Salida 8 3 3" xfId="3065" xr:uid="{00000000-0005-0000-0000-0000F7990000}"/>
    <cellStyle name="Salida 8 3 3 2" xfId="21949" xr:uid="{00000000-0005-0000-0000-0000F8990000}"/>
    <cellStyle name="Salida 8 3 3 2 2" xfId="36961" xr:uid="{00000000-0005-0000-0000-0000F9990000}"/>
    <cellStyle name="Salida 8 3 3 3" xfId="9051" xr:uid="{00000000-0005-0000-0000-0000FA990000}"/>
    <cellStyle name="Salida 8 3 3 3 2" xfId="33397" xr:uid="{00000000-0005-0000-0000-0000FB990000}"/>
    <cellStyle name="Salida 8 3 3 4" xfId="26485" xr:uid="{00000000-0005-0000-0000-0000FC990000}"/>
    <cellStyle name="Salida 8 3 3 4 2" xfId="40738" xr:uid="{00000000-0005-0000-0000-0000FD990000}"/>
    <cellStyle name="Salida 8 3 3 5" xfId="28455" xr:uid="{00000000-0005-0000-0000-0000FE990000}"/>
    <cellStyle name="Salida 8 3 4" xfId="20285" xr:uid="{00000000-0005-0000-0000-0000FF990000}"/>
    <cellStyle name="Salida 8 3 4 2" xfId="35553" xr:uid="{00000000-0005-0000-0000-0000009A0000}"/>
    <cellStyle name="Salida 8 3 5" xfId="7395" xr:uid="{00000000-0005-0000-0000-0000019A0000}"/>
    <cellStyle name="Salida 8 3 5 2" xfId="31997" xr:uid="{00000000-0005-0000-0000-0000029A0000}"/>
    <cellStyle name="Salida 8 3 6" xfId="26077" xr:uid="{00000000-0005-0000-0000-0000039A0000}"/>
    <cellStyle name="Salida 8 3 6 2" xfId="40330" xr:uid="{00000000-0005-0000-0000-0000049A0000}"/>
    <cellStyle name="Salida 8 3 7" xfId="27047" xr:uid="{00000000-0005-0000-0000-0000059A0000}"/>
    <cellStyle name="Salida 8 4" xfId="1583" xr:uid="{00000000-0005-0000-0000-0000069A0000}"/>
    <cellStyle name="Salida 8 4 2" xfId="3247" xr:uid="{00000000-0005-0000-0000-0000079A0000}"/>
    <cellStyle name="Salida 8 4 2 2" xfId="22131" xr:uid="{00000000-0005-0000-0000-0000089A0000}"/>
    <cellStyle name="Salida 8 4 2 2 2" xfId="37127" xr:uid="{00000000-0005-0000-0000-0000099A0000}"/>
    <cellStyle name="Salida 8 4 2 3" xfId="9231" xr:uid="{00000000-0005-0000-0000-00000A9A0000}"/>
    <cellStyle name="Salida 8 4 2 3 2" xfId="33561" xr:uid="{00000000-0005-0000-0000-00000B9A0000}"/>
    <cellStyle name="Salida 8 4 2 4" xfId="26587" xr:uid="{00000000-0005-0000-0000-00000C9A0000}"/>
    <cellStyle name="Salida 8 4 2 4 2" xfId="40840" xr:uid="{00000000-0005-0000-0000-00000D9A0000}"/>
    <cellStyle name="Salida 8 4 2 5" xfId="28621" xr:uid="{00000000-0005-0000-0000-00000E9A0000}"/>
    <cellStyle name="Salida 8 4 3" xfId="20467" xr:uid="{00000000-0005-0000-0000-00000F9A0000}"/>
    <cellStyle name="Salida 8 4 3 2" xfId="35719" xr:uid="{00000000-0005-0000-0000-0000109A0000}"/>
    <cellStyle name="Salida 8 4 4" xfId="7575" xr:uid="{00000000-0005-0000-0000-0000119A0000}"/>
    <cellStyle name="Salida 8 4 4 2" xfId="32161" xr:uid="{00000000-0005-0000-0000-0000129A0000}"/>
    <cellStyle name="Salida 8 4 5" xfId="26179" xr:uid="{00000000-0005-0000-0000-0000139A0000}"/>
    <cellStyle name="Salida 8 4 5 2" xfId="40432" xr:uid="{00000000-0005-0000-0000-0000149A0000}"/>
    <cellStyle name="Salida 8 4 6" xfId="27213" xr:uid="{00000000-0005-0000-0000-0000159A0000}"/>
    <cellStyle name="Salida 8 5" xfId="2883" xr:uid="{00000000-0005-0000-0000-0000169A0000}"/>
    <cellStyle name="Salida 8 5 2" xfId="21767" xr:uid="{00000000-0005-0000-0000-0000179A0000}"/>
    <cellStyle name="Salida 8 5 2 2" xfId="36795" xr:uid="{00000000-0005-0000-0000-0000189A0000}"/>
    <cellStyle name="Salida 8 5 3" xfId="8871" xr:uid="{00000000-0005-0000-0000-0000199A0000}"/>
    <cellStyle name="Salida 8 5 3 2" xfId="33233" xr:uid="{00000000-0005-0000-0000-00001A9A0000}"/>
    <cellStyle name="Salida 8 5 4" xfId="26383" xr:uid="{00000000-0005-0000-0000-00001B9A0000}"/>
    <cellStyle name="Salida 8 5 4 2" xfId="40636" xr:uid="{00000000-0005-0000-0000-00001C9A0000}"/>
    <cellStyle name="Salida 8 5 5" xfId="28289" xr:uid="{00000000-0005-0000-0000-00001D9A0000}"/>
    <cellStyle name="Salida 8 6" xfId="4624" xr:uid="{00000000-0005-0000-0000-00001E9A0000}"/>
    <cellStyle name="Salida 8 6 2" xfId="23502" xr:uid="{00000000-0005-0000-0000-00001F9A0000}"/>
    <cellStyle name="Salida 8 6 2 2" xfId="38259" xr:uid="{00000000-0005-0000-0000-0000209A0000}"/>
    <cellStyle name="Salida 8 6 3" xfId="10520" xr:uid="{00000000-0005-0000-0000-0000219A0000}"/>
    <cellStyle name="Salida 8 6 3 2" xfId="34628" xr:uid="{00000000-0005-0000-0000-0000229A0000}"/>
    <cellStyle name="Salida 8 6 4" xfId="26791" xr:uid="{00000000-0005-0000-0000-0000239A0000}"/>
    <cellStyle name="Salida 8 6 4 2" xfId="41044" xr:uid="{00000000-0005-0000-0000-0000249A0000}"/>
    <cellStyle name="Salida 8 6 5" xfId="29754" xr:uid="{00000000-0005-0000-0000-0000259A0000}"/>
    <cellStyle name="Salida 8 7" xfId="20103" xr:uid="{00000000-0005-0000-0000-0000269A0000}"/>
    <cellStyle name="Salida 8 7 2" xfId="35387" xr:uid="{00000000-0005-0000-0000-0000279A0000}"/>
    <cellStyle name="Salida 8 8" xfId="7215" xr:uid="{00000000-0005-0000-0000-0000289A0000}"/>
    <cellStyle name="Salida 8 8 2" xfId="31833" xr:uid="{00000000-0005-0000-0000-0000299A0000}"/>
    <cellStyle name="Salida 8 9" xfId="25975" xr:uid="{00000000-0005-0000-0000-00002A9A0000}"/>
    <cellStyle name="Salida 8 9 2" xfId="40228" xr:uid="{00000000-0005-0000-0000-00002B9A0000}"/>
    <cellStyle name="Salida 9" xfId="1160" xr:uid="{00000000-0005-0000-0000-00002C9A0000}"/>
    <cellStyle name="Salida 9 10" xfId="26882" xr:uid="{00000000-0005-0000-0000-00002D9A0000}"/>
    <cellStyle name="Salida 9 2" xfId="1311" xr:uid="{00000000-0005-0000-0000-00002E9A0000}"/>
    <cellStyle name="Salida 9 2 2" xfId="1493" xr:uid="{00000000-0005-0000-0000-00002F9A0000}"/>
    <cellStyle name="Salida 9 2 2 2" xfId="1857" xr:uid="{00000000-0005-0000-0000-0000309A0000}"/>
    <cellStyle name="Salida 9 2 2 2 2" xfId="3521" xr:uid="{00000000-0005-0000-0000-0000319A0000}"/>
    <cellStyle name="Salida 9 2 2 2 2 2" xfId="22405" xr:uid="{00000000-0005-0000-0000-0000329A0000}"/>
    <cellStyle name="Salida 9 2 2 2 2 2 2" xfId="37377" xr:uid="{00000000-0005-0000-0000-0000339A0000}"/>
    <cellStyle name="Salida 9 2 2 2 2 3" xfId="9502" xr:uid="{00000000-0005-0000-0000-0000349A0000}"/>
    <cellStyle name="Salida 9 2 2 2 2 3 2" xfId="33808" xr:uid="{00000000-0005-0000-0000-0000359A0000}"/>
    <cellStyle name="Salida 9 2 2 2 2 4" xfId="26741" xr:uid="{00000000-0005-0000-0000-0000369A0000}"/>
    <cellStyle name="Salida 9 2 2 2 2 4 2" xfId="40994" xr:uid="{00000000-0005-0000-0000-0000379A0000}"/>
    <cellStyle name="Salida 9 2 2 2 2 5" xfId="28871" xr:uid="{00000000-0005-0000-0000-0000389A0000}"/>
    <cellStyle name="Salida 9 2 2 2 3" xfId="20741" xr:uid="{00000000-0005-0000-0000-0000399A0000}"/>
    <cellStyle name="Salida 9 2 2 2 3 2" xfId="35969" xr:uid="{00000000-0005-0000-0000-00003A9A0000}"/>
    <cellStyle name="Salida 9 2 2 2 4" xfId="7846" xr:uid="{00000000-0005-0000-0000-00003B9A0000}"/>
    <cellStyle name="Salida 9 2 2 2 4 2" xfId="32408" xr:uid="{00000000-0005-0000-0000-00003C9A0000}"/>
    <cellStyle name="Salida 9 2 2 2 5" xfId="26333" xr:uid="{00000000-0005-0000-0000-00003D9A0000}"/>
    <cellStyle name="Salida 9 2 2 2 5 2" xfId="40586" xr:uid="{00000000-0005-0000-0000-00003E9A0000}"/>
    <cellStyle name="Salida 9 2 2 2 6" xfId="27463" xr:uid="{00000000-0005-0000-0000-00003F9A0000}"/>
    <cellStyle name="Salida 9 2 2 3" xfId="3157" xr:uid="{00000000-0005-0000-0000-0000409A0000}"/>
    <cellStyle name="Salida 9 2 2 3 2" xfId="22041" xr:uid="{00000000-0005-0000-0000-0000419A0000}"/>
    <cellStyle name="Salida 9 2 2 3 2 2" xfId="37045" xr:uid="{00000000-0005-0000-0000-0000429A0000}"/>
    <cellStyle name="Salida 9 2 2 3 3" xfId="9142" xr:uid="{00000000-0005-0000-0000-0000439A0000}"/>
    <cellStyle name="Salida 9 2 2 3 3 2" xfId="33480" xr:uid="{00000000-0005-0000-0000-0000449A0000}"/>
    <cellStyle name="Salida 9 2 2 3 4" xfId="26537" xr:uid="{00000000-0005-0000-0000-0000459A0000}"/>
    <cellStyle name="Salida 9 2 2 3 4 2" xfId="40790" xr:uid="{00000000-0005-0000-0000-0000469A0000}"/>
    <cellStyle name="Salida 9 2 2 3 5" xfId="28539" xr:uid="{00000000-0005-0000-0000-0000479A0000}"/>
    <cellStyle name="Salida 9 2 2 4" xfId="20377" xr:uid="{00000000-0005-0000-0000-0000489A0000}"/>
    <cellStyle name="Salida 9 2 2 4 2" xfId="35637" xr:uid="{00000000-0005-0000-0000-0000499A0000}"/>
    <cellStyle name="Salida 9 2 2 5" xfId="7486" xr:uid="{00000000-0005-0000-0000-00004A9A0000}"/>
    <cellStyle name="Salida 9 2 2 5 2" xfId="32080" xr:uid="{00000000-0005-0000-0000-00004B9A0000}"/>
    <cellStyle name="Salida 9 2 2 6" xfId="26129" xr:uid="{00000000-0005-0000-0000-00004C9A0000}"/>
    <cellStyle name="Salida 9 2 2 6 2" xfId="40382" xr:uid="{00000000-0005-0000-0000-00004D9A0000}"/>
    <cellStyle name="Salida 9 2 2 7" xfId="27131" xr:uid="{00000000-0005-0000-0000-00004E9A0000}"/>
    <cellStyle name="Salida 9 2 3" xfId="1675" xr:uid="{00000000-0005-0000-0000-00004F9A0000}"/>
    <cellStyle name="Salida 9 2 3 2" xfId="3339" xr:uid="{00000000-0005-0000-0000-0000509A0000}"/>
    <cellStyle name="Salida 9 2 3 2 2" xfId="22223" xr:uid="{00000000-0005-0000-0000-0000519A0000}"/>
    <cellStyle name="Salida 9 2 3 2 2 2" xfId="37211" xr:uid="{00000000-0005-0000-0000-0000529A0000}"/>
    <cellStyle name="Salida 9 2 3 2 3" xfId="9322" xr:uid="{00000000-0005-0000-0000-0000539A0000}"/>
    <cellStyle name="Salida 9 2 3 2 3 2" xfId="33644" xr:uid="{00000000-0005-0000-0000-0000549A0000}"/>
    <cellStyle name="Salida 9 2 3 2 4" xfId="26639" xr:uid="{00000000-0005-0000-0000-0000559A0000}"/>
    <cellStyle name="Salida 9 2 3 2 4 2" xfId="40892" xr:uid="{00000000-0005-0000-0000-0000569A0000}"/>
    <cellStyle name="Salida 9 2 3 2 5" xfId="28705" xr:uid="{00000000-0005-0000-0000-0000579A0000}"/>
    <cellStyle name="Salida 9 2 3 3" xfId="20559" xr:uid="{00000000-0005-0000-0000-0000589A0000}"/>
    <cellStyle name="Salida 9 2 3 3 2" xfId="35803" xr:uid="{00000000-0005-0000-0000-0000599A0000}"/>
    <cellStyle name="Salida 9 2 3 4" xfId="7666" xr:uid="{00000000-0005-0000-0000-00005A9A0000}"/>
    <cellStyle name="Salida 9 2 3 4 2" xfId="32244" xr:uid="{00000000-0005-0000-0000-00005B9A0000}"/>
    <cellStyle name="Salida 9 2 3 5" xfId="26231" xr:uid="{00000000-0005-0000-0000-00005C9A0000}"/>
    <cellStyle name="Salida 9 2 3 5 2" xfId="40484" xr:uid="{00000000-0005-0000-0000-00005D9A0000}"/>
    <cellStyle name="Salida 9 2 3 6" xfId="27297" xr:uid="{00000000-0005-0000-0000-00005E9A0000}"/>
    <cellStyle name="Salida 9 2 4" xfId="2975" xr:uid="{00000000-0005-0000-0000-00005F9A0000}"/>
    <cellStyle name="Salida 9 2 4 2" xfId="21859" xr:uid="{00000000-0005-0000-0000-0000609A0000}"/>
    <cellStyle name="Salida 9 2 4 2 2" xfId="36879" xr:uid="{00000000-0005-0000-0000-0000619A0000}"/>
    <cellStyle name="Salida 9 2 4 3" xfId="8962" xr:uid="{00000000-0005-0000-0000-0000629A0000}"/>
    <cellStyle name="Salida 9 2 4 3 2" xfId="33316" xr:uid="{00000000-0005-0000-0000-0000639A0000}"/>
    <cellStyle name="Salida 9 2 4 4" xfId="26435" xr:uid="{00000000-0005-0000-0000-0000649A0000}"/>
    <cellStyle name="Salida 9 2 4 4 2" xfId="40688" xr:uid="{00000000-0005-0000-0000-0000659A0000}"/>
    <cellStyle name="Salida 9 2 4 5" xfId="28373" xr:uid="{00000000-0005-0000-0000-0000669A0000}"/>
    <cellStyle name="Salida 9 2 5" xfId="19263" xr:uid="{00000000-0005-0000-0000-0000679A0000}"/>
    <cellStyle name="Salida 9 2 6" xfId="20195" xr:uid="{00000000-0005-0000-0000-0000689A0000}"/>
    <cellStyle name="Salida 9 2 6 2" xfId="35471" xr:uid="{00000000-0005-0000-0000-0000699A0000}"/>
    <cellStyle name="Salida 9 2 7" xfId="7306" xr:uid="{00000000-0005-0000-0000-00006A9A0000}"/>
    <cellStyle name="Salida 9 2 7 2" xfId="31916" xr:uid="{00000000-0005-0000-0000-00006B9A0000}"/>
    <cellStyle name="Salida 9 2 8" xfId="26027" xr:uid="{00000000-0005-0000-0000-00006C9A0000}"/>
    <cellStyle name="Salida 9 2 8 2" xfId="40280" xr:uid="{00000000-0005-0000-0000-00006D9A0000}"/>
    <cellStyle name="Salida 9 2 9" xfId="26965" xr:uid="{00000000-0005-0000-0000-00006E9A0000}"/>
    <cellStyle name="Salida 9 3" xfId="1402" xr:uid="{00000000-0005-0000-0000-00006F9A0000}"/>
    <cellStyle name="Salida 9 3 2" xfId="1766" xr:uid="{00000000-0005-0000-0000-0000709A0000}"/>
    <cellStyle name="Salida 9 3 2 2" xfId="3430" xr:uid="{00000000-0005-0000-0000-0000719A0000}"/>
    <cellStyle name="Salida 9 3 2 2 2" xfId="22314" xr:uid="{00000000-0005-0000-0000-0000729A0000}"/>
    <cellStyle name="Salida 9 3 2 2 2 2" xfId="37294" xr:uid="{00000000-0005-0000-0000-0000739A0000}"/>
    <cellStyle name="Salida 9 3 2 2 3" xfId="9412" xr:uid="{00000000-0005-0000-0000-0000749A0000}"/>
    <cellStyle name="Salida 9 3 2 2 3 2" xfId="33726" xr:uid="{00000000-0005-0000-0000-0000759A0000}"/>
    <cellStyle name="Salida 9 3 2 2 4" xfId="26690" xr:uid="{00000000-0005-0000-0000-0000769A0000}"/>
    <cellStyle name="Salida 9 3 2 2 4 2" xfId="40943" xr:uid="{00000000-0005-0000-0000-0000779A0000}"/>
    <cellStyle name="Salida 9 3 2 2 5" xfId="28788" xr:uid="{00000000-0005-0000-0000-0000789A0000}"/>
    <cellStyle name="Salida 9 3 2 3" xfId="20650" xr:uid="{00000000-0005-0000-0000-0000799A0000}"/>
    <cellStyle name="Salida 9 3 2 3 2" xfId="35886" xr:uid="{00000000-0005-0000-0000-00007A9A0000}"/>
    <cellStyle name="Salida 9 3 2 4" xfId="7756" xr:uid="{00000000-0005-0000-0000-00007B9A0000}"/>
    <cellStyle name="Salida 9 3 2 4 2" xfId="32326" xr:uid="{00000000-0005-0000-0000-00007C9A0000}"/>
    <cellStyle name="Salida 9 3 2 5" xfId="26282" xr:uid="{00000000-0005-0000-0000-00007D9A0000}"/>
    <cellStyle name="Salida 9 3 2 5 2" xfId="40535" xr:uid="{00000000-0005-0000-0000-00007E9A0000}"/>
    <cellStyle name="Salida 9 3 2 6" xfId="27380" xr:uid="{00000000-0005-0000-0000-00007F9A0000}"/>
    <cellStyle name="Salida 9 3 3" xfId="3066" xr:uid="{00000000-0005-0000-0000-0000809A0000}"/>
    <cellStyle name="Salida 9 3 3 2" xfId="21950" xr:uid="{00000000-0005-0000-0000-0000819A0000}"/>
    <cellStyle name="Salida 9 3 3 2 2" xfId="36962" xr:uid="{00000000-0005-0000-0000-0000829A0000}"/>
    <cellStyle name="Salida 9 3 3 3" xfId="9052" xr:uid="{00000000-0005-0000-0000-0000839A0000}"/>
    <cellStyle name="Salida 9 3 3 3 2" xfId="33398" xr:uid="{00000000-0005-0000-0000-0000849A0000}"/>
    <cellStyle name="Salida 9 3 3 4" xfId="26486" xr:uid="{00000000-0005-0000-0000-0000859A0000}"/>
    <cellStyle name="Salida 9 3 3 4 2" xfId="40739" xr:uid="{00000000-0005-0000-0000-0000869A0000}"/>
    <cellStyle name="Salida 9 3 3 5" xfId="28456" xr:uid="{00000000-0005-0000-0000-0000879A0000}"/>
    <cellStyle name="Salida 9 3 4" xfId="16060" xr:uid="{00000000-0005-0000-0000-0000889A0000}"/>
    <cellStyle name="Salida 9 3 5" xfId="20286" xr:uid="{00000000-0005-0000-0000-0000899A0000}"/>
    <cellStyle name="Salida 9 3 5 2" xfId="35554" xr:uid="{00000000-0005-0000-0000-00008A9A0000}"/>
    <cellStyle name="Salida 9 3 6" xfId="7396" xr:uid="{00000000-0005-0000-0000-00008B9A0000}"/>
    <cellStyle name="Salida 9 3 6 2" xfId="31998" xr:uid="{00000000-0005-0000-0000-00008C9A0000}"/>
    <cellStyle name="Salida 9 3 7" xfId="26078" xr:uid="{00000000-0005-0000-0000-00008D9A0000}"/>
    <cellStyle name="Salida 9 3 7 2" xfId="40331" xr:uid="{00000000-0005-0000-0000-00008E9A0000}"/>
    <cellStyle name="Salida 9 3 8" xfId="27048" xr:uid="{00000000-0005-0000-0000-00008F9A0000}"/>
    <cellStyle name="Salida 9 4" xfId="1584" xr:uid="{00000000-0005-0000-0000-0000909A0000}"/>
    <cellStyle name="Salida 9 4 2" xfId="3248" xr:uid="{00000000-0005-0000-0000-0000919A0000}"/>
    <cellStyle name="Salida 9 4 2 2" xfId="22132" xr:uid="{00000000-0005-0000-0000-0000929A0000}"/>
    <cellStyle name="Salida 9 4 2 2 2" xfId="37128" xr:uid="{00000000-0005-0000-0000-0000939A0000}"/>
    <cellStyle name="Salida 9 4 2 3" xfId="9232" xr:uid="{00000000-0005-0000-0000-0000949A0000}"/>
    <cellStyle name="Salida 9 4 2 3 2" xfId="33562" xr:uid="{00000000-0005-0000-0000-0000959A0000}"/>
    <cellStyle name="Salida 9 4 2 4" xfId="26588" xr:uid="{00000000-0005-0000-0000-0000969A0000}"/>
    <cellStyle name="Salida 9 4 2 4 2" xfId="40841" xr:uid="{00000000-0005-0000-0000-0000979A0000}"/>
    <cellStyle name="Salida 9 4 2 5" xfId="28622" xr:uid="{00000000-0005-0000-0000-0000989A0000}"/>
    <cellStyle name="Salida 9 4 3" xfId="20468" xr:uid="{00000000-0005-0000-0000-0000999A0000}"/>
    <cellStyle name="Salida 9 4 3 2" xfId="35720" xr:uid="{00000000-0005-0000-0000-00009A9A0000}"/>
    <cellStyle name="Salida 9 4 4" xfId="7576" xr:uid="{00000000-0005-0000-0000-00009B9A0000}"/>
    <cellStyle name="Salida 9 4 4 2" xfId="32162" xr:uid="{00000000-0005-0000-0000-00009C9A0000}"/>
    <cellStyle name="Salida 9 4 5" xfId="26180" xr:uid="{00000000-0005-0000-0000-00009D9A0000}"/>
    <cellStyle name="Salida 9 4 5 2" xfId="40433" xr:uid="{00000000-0005-0000-0000-00009E9A0000}"/>
    <cellStyle name="Salida 9 4 6" xfId="27214" xr:uid="{00000000-0005-0000-0000-00009F9A0000}"/>
    <cellStyle name="Salida 9 5" xfId="2884" xr:uid="{00000000-0005-0000-0000-0000A09A0000}"/>
    <cellStyle name="Salida 9 5 2" xfId="21768" xr:uid="{00000000-0005-0000-0000-0000A19A0000}"/>
    <cellStyle name="Salida 9 5 2 2" xfId="36796" xr:uid="{00000000-0005-0000-0000-0000A29A0000}"/>
    <cellStyle name="Salida 9 5 3" xfId="8872" xr:uid="{00000000-0005-0000-0000-0000A39A0000}"/>
    <cellStyle name="Salida 9 5 3 2" xfId="33234" xr:uid="{00000000-0005-0000-0000-0000A49A0000}"/>
    <cellStyle name="Salida 9 5 4" xfId="26384" xr:uid="{00000000-0005-0000-0000-0000A59A0000}"/>
    <cellStyle name="Salida 9 5 4 2" xfId="40637" xr:uid="{00000000-0005-0000-0000-0000A69A0000}"/>
    <cellStyle name="Salida 9 5 5" xfId="28290" xr:uid="{00000000-0005-0000-0000-0000A79A0000}"/>
    <cellStyle name="Salida 9 6" xfId="4625" xr:uid="{00000000-0005-0000-0000-0000A89A0000}"/>
    <cellStyle name="Salida 9 6 2" xfId="23503" xr:uid="{00000000-0005-0000-0000-0000A99A0000}"/>
    <cellStyle name="Salida 9 6 2 2" xfId="38260" xr:uid="{00000000-0005-0000-0000-0000AA9A0000}"/>
    <cellStyle name="Salida 9 6 3" xfId="10521" xr:uid="{00000000-0005-0000-0000-0000AB9A0000}"/>
    <cellStyle name="Salida 9 6 3 2" xfId="34629" xr:uid="{00000000-0005-0000-0000-0000AC9A0000}"/>
    <cellStyle name="Salida 9 6 4" xfId="26792" xr:uid="{00000000-0005-0000-0000-0000AD9A0000}"/>
    <cellStyle name="Salida 9 6 4 2" xfId="41045" xr:uid="{00000000-0005-0000-0000-0000AE9A0000}"/>
    <cellStyle name="Salida 9 6 5" xfId="29755" xr:uid="{00000000-0005-0000-0000-0000AF9A0000}"/>
    <cellStyle name="Salida 9 7" xfId="20104" xr:uid="{00000000-0005-0000-0000-0000B09A0000}"/>
    <cellStyle name="Salida 9 7 2" xfId="35388" xr:uid="{00000000-0005-0000-0000-0000B19A0000}"/>
    <cellStyle name="Salida 9 8" xfId="7216" xr:uid="{00000000-0005-0000-0000-0000B29A0000}"/>
    <cellStyle name="Salida 9 8 2" xfId="31834" xr:uid="{00000000-0005-0000-0000-0000B39A0000}"/>
    <cellStyle name="Salida 9 9" xfId="25976" xr:uid="{00000000-0005-0000-0000-0000B49A0000}"/>
    <cellStyle name="Salida 9 9 2" xfId="40229" xr:uid="{00000000-0005-0000-0000-0000B59A0000}"/>
    <cellStyle name="SAPBEXstdData" xfId="16061" xr:uid="{00000000-0005-0000-0000-0000B69A0000}"/>
    <cellStyle name="SAPBEXstdData 2" xfId="16062" xr:uid="{00000000-0005-0000-0000-0000B79A0000}"/>
    <cellStyle name="SAPBEXstdData 2 2" xfId="19265" xr:uid="{00000000-0005-0000-0000-0000B89A0000}"/>
    <cellStyle name="SAPBEXstdData 3" xfId="16063" xr:uid="{00000000-0005-0000-0000-0000B99A0000}"/>
    <cellStyle name="SAPBEXstdData 3 2" xfId="19266" xr:uid="{00000000-0005-0000-0000-0000BA9A0000}"/>
    <cellStyle name="SAPBEXstdData 4" xfId="16064" xr:uid="{00000000-0005-0000-0000-0000BB9A0000}"/>
    <cellStyle name="SAPBEXstdData 4 2" xfId="19267" xr:uid="{00000000-0005-0000-0000-0000BC9A0000}"/>
    <cellStyle name="SAPBEXstdData 5" xfId="16065" xr:uid="{00000000-0005-0000-0000-0000BD9A0000}"/>
    <cellStyle name="SAPBEXstdData 5 2" xfId="19268" xr:uid="{00000000-0005-0000-0000-0000BE9A0000}"/>
    <cellStyle name="SAPBEXstdData 6" xfId="16066" xr:uid="{00000000-0005-0000-0000-0000BF9A0000}"/>
    <cellStyle name="SAPBEXstdData 6 2" xfId="19269" xr:uid="{00000000-0005-0000-0000-0000C09A0000}"/>
    <cellStyle name="SAPBEXstdData 7" xfId="19264" xr:uid="{00000000-0005-0000-0000-0000C19A0000}"/>
    <cellStyle name="SHADEDSTORES" xfId="16067" xr:uid="{00000000-0005-0000-0000-0000C29A0000}"/>
    <cellStyle name="SHADEDSTORES 2" xfId="16068" xr:uid="{00000000-0005-0000-0000-0000C39A0000}"/>
    <cellStyle name="SHADEDSTORES 2 2" xfId="19271" xr:uid="{00000000-0005-0000-0000-0000C49A0000}"/>
    <cellStyle name="SHADEDSTORES 3" xfId="16069" xr:uid="{00000000-0005-0000-0000-0000C59A0000}"/>
    <cellStyle name="SHADEDSTORES 3 2" xfId="19272" xr:uid="{00000000-0005-0000-0000-0000C69A0000}"/>
    <cellStyle name="SHADEDSTORES 4" xfId="16070" xr:uid="{00000000-0005-0000-0000-0000C79A0000}"/>
    <cellStyle name="SHADEDSTORES 4 2" xfId="19273" xr:uid="{00000000-0005-0000-0000-0000C89A0000}"/>
    <cellStyle name="SHADEDSTORES 5" xfId="16071" xr:uid="{00000000-0005-0000-0000-0000C99A0000}"/>
    <cellStyle name="SHADEDSTORES 5 2" xfId="19274" xr:uid="{00000000-0005-0000-0000-0000CA9A0000}"/>
    <cellStyle name="SHADEDSTORES 6" xfId="16072" xr:uid="{00000000-0005-0000-0000-0000CB9A0000}"/>
    <cellStyle name="SHADEDSTORES 6 2" xfId="19275" xr:uid="{00000000-0005-0000-0000-0000CC9A0000}"/>
    <cellStyle name="SHADEDSTORES 7" xfId="19270" xr:uid="{00000000-0005-0000-0000-0000CD9A0000}"/>
    <cellStyle name="specstores" xfId="16073" xr:uid="{00000000-0005-0000-0000-0000CE9A0000}"/>
    <cellStyle name="specstores 2" xfId="19276" xr:uid="{00000000-0005-0000-0000-0000CF9A0000}"/>
    <cellStyle name="Standard_NEGS" xfId="16074" xr:uid="{00000000-0005-0000-0000-0000D09A0000}"/>
    <cellStyle name="Style 1" xfId="1161" xr:uid="{00000000-0005-0000-0000-0000D19A0000}"/>
    <cellStyle name="Style 1 2" xfId="16076" xr:uid="{00000000-0005-0000-0000-0000D29A0000}"/>
    <cellStyle name="Style 1 2 2" xfId="19278" xr:uid="{00000000-0005-0000-0000-0000D39A0000}"/>
    <cellStyle name="Style 1 3" xfId="19277" xr:uid="{00000000-0005-0000-0000-0000D49A0000}"/>
    <cellStyle name="Style 1 4" xfId="16075" xr:uid="{00000000-0005-0000-0000-0000D59A0000}"/>
    <cellStyle name="Subtotal" xfId="16077" xr:uid="{00000000-0005-0000-0000-0000D69A0000}"/>
    <cellStyle name="Subtotal 2" xfId="19279" xr:uid="{00000000-0005-0000-0000-0000D79A0000}"/>
    <cellStyle name="Texto de advertencia 2" xfId="1162" xr:uid="{00000000-0005-0000-0000-0000D89A0000}"/>
    <cellStyle name="Texto de advertencia 2 2" xfId="19280" xr:uid="{00000000-0005-0000-0000-0000D99A0000}"/>
    <cellStyle name="Texto de advertencia 2 3" xfId="16078" xr:uid="{00000000-0005-0000-0000-0000DA9A0000}"/>
    <cellStyle name="Texto de advertencia 3" xfId="1163" xr:uid="{00000000-0005-0000-0000-0000DB9A0000}"/>
    <cellStyle name="Texto de advertencia 3 2" xfId="19281" xr:uid="{00000000-0005-0000-0000-0000DC9A0000}"/>
    <cellStyle name="Texto de advertencia 3 3" xfId="16079" xr:uid="{00000000-0005-0000-0000-0000DD9A0000}"/>
    <cellStyle name="Texto de advertencia 4" xfId="1164" xr:uid="{00000000-0005-0000-0000-0000DE9A0000}"/>
    <cellStyle name="Texto de advertencia 4 2" xfId="19282" xr:uid="{00000000-0005-0000-0000-0000DF9A0000}"/>
    <cellStyle name="Texto de advertencia 4 3" xfId="16080" xr:uid="{00000000-0005-0000-0000-0000E09A0000}"/>
    <cellStyle name="Texto de advertencia 5" xfId="1165" xr:uid="{00000000-0005-0000-0000-0000E19A0000}"/>
    <cellStyle name="Texto de advertencia 5 2" xfId="4538" xr:uid="{00000000-0005-0000-0000-0000E29A0000}"/>
    <cellStyle name="Texto de advertencia 6" xfId="1166" xr:uid="{00000000-0005-0000-0000-0000E39A0000}"/>
    <cellStyle name="Texto de advertencia 6 2" xfId="19283" xr:uid="{00000000-0005-0000-0000-0000E49A0000}"/>
    <cellStyle name="Texto de advertencia 6 3" xfId="16081" xr:uid="{00000000-0005-0000-0000-0000E59A0000}"/>
    <cellStyle name="Texto de advertencia 7" xfId="1167" xr:uid="{00000000-0005-0000-0000-0000E69A0000}"/>
    <cellStyle name="Texto de advertencia 7 2" xfId="19284" xr:uid="{00000000-0005-0000-0000-0000E79A0000}"/>
    <cellStyle name="Texto de advertencia 7 3" xfId="16082" xr:uid="{00000000-0005-0000-0000-0000E89A0000}"/>
    <cellStyle name="Texto de advertencia 8" xfId="1168" xr:uid="{00000000-0005-0000-0000-0000E99A0000}"/>
    <cellStyle name="Texto de advertencia 8 2" xfId="19285" xr:uid="{00000000-0005-0000-0000-0000EA9A0000}"/>
    <cellStyle name="Texto de advertencia 8 3" xfId="16083" xr:uid="{00000000-0005-0000-0000-0000EB9A0000}"/>
    <cellStyle name="Texto de advertencia 9" xfId="1169" xr:uid="{00000000-0005-0000-0000-0000EC9A0000}"/>
    <cellStyle name="Texto de advertencia 9 2" xfId="19286" xr:uid="{00000000-0005-0000-0000-0000ED9A0000}"/>
    <cellStyle name="Texto de advertencia 9 3" xfId="16084" xr:uid="{00000000-0005-0000-0000-0000EE9A0000}"/>
    <cellStyle name="Texto explicativo 2" xfId="1170" xr:uid="{00000000-0005-0000-0000-0000EF9A0000}"/>
    <cellStyle name="Texto explicativo 2 2" xfId="19287" xr:uid="{00000000-0005-0000-0000-0000F09A0000}"/>
    <cellStyle name="Texto explicativo 2 3" xfId="16085" xr:uid="{00000000-0005-0000-0000-0000F19A0000}"/>
    <cellStyle name="Texto explicativo 3" xfId="1171" xr:uid="{00000000-0005-0000-0000-0000F29A0000}"/>
    <cellStyle name="Texto explicativo 3 2" xfId="19288" xr:uid="{00000000-0005-0000-0000-0000F39A0000}"/>
    <cellStyle name="Texto explicativo 3 3" xfId="16086" xr:uid="{00000000-0005-0000-0000-0000F49A0000}"/>
    <cellStyle name="Texto explicativo 4" xfId="1172" xr:uid="{00000000-0005-0000-0000-0000F59A0000}"/>
    <cellStyle name="Texto explicativo 4 2" xfId="19289" xr:uid="{00000000-0005-0000-0000-0000F69A0000}"/>
    <cellStyle name="Texto explicativo 4 3" xfId="16087" xr:uid="{00000000-0005-0000-0000-0000F79A0000}"/>
    <cellStyle name="Texto explicativo 5" xfId="1173" xr:uid="{00000000-0005-0000-0000-0000F89A0000}"/>
    <cellStyle name="Texto explicativo 5 2" xfId="19290" xr:uid="{00000000-0005-0000-0000-0000F99A0000}"/>
    <cellStyle name="Texto explicativo 5 3" xfId="16088" xr:uid="{00000000-0005-0000-0000-0000FA9A0000}"/>
    <cellStyle name="Texto explicativo 6" xfId="1174" xr:uid="{00000000-0005-0000-0000-0000FB9A0000}"/>
    <cellStyle name="Texto explicativo 6 2" xfId="19291" xr:uid="{00000000-0005-0000-0000-0000FC9A0000}"/>
    <cellStyle name="Texto explicativo 6 3" xfId="16089" xr:uid="{00000000-0005-0000-0000-0000FD9A0000}"/>
    <cellStyle name="Texto explicativo 7" xfId="1175" xr:uid="{00000000-0005-0000-0000-0000FE9A0000}"/>
    <cellStyle name="Texto explicativo 7 2" xfId="19292" xr:uid="{00000000-0005-0000-0000-0000FF9A0000}"/>
    <cellStyle name="Texto explicativo 7 3" xfId="16090" xr:uid="{00000000-0005-0000-0000-0000009B0000}"/>
    <cellStyle name="Texto explicativo 8" xfId="1176" xr:uid="{00000000-0005-0000-0000-0000019B0000}"/>
    <cellStyle name="Texto explicativo 8 2" xfId="19293" xr:uid="{00000000-0005-0000-0000-0000029B0000}"/>
    <cellStyle name="Texto explicativo 8 3" xfId="16091" xr:uid="{00000000-0005-0000-0000-0000039B0000}"/>
    <cellStyle name="Texto explicativo 9" xfId="1177" xr:uid="{00000000-0005-0000-0000-0000049B0000}"/>
    <cellStyle name="Texto explicativo 9 2" xfId="19294" xr:uid="{00000000-0005-0000-0000-0000059B0000}"/>
    <cellStyle name="Texto explicativo 9 3" xfId="16092" xr:uid="{00000000-0005-0000-0000-0000069B0000}"/>
    <cellStyle name="Title" xfId="16093" xr:uid="{00000000-0005-0000-0000-0000079B0000}"/>
    <cellStyle name="Title 2" xfId="1178" xr:uid="{00000000-0005-0000-0000-0000089B0000}"/>
    <cellStyle name="Title 2 2" xfId="19296" xr:uid="{00000000-0005-0000-0000-0000099B0000}"/>
    <cellStyle name="Title 2 3" xfId="16094" xr:uid="{00000000-0005-0000-0000-00000A9B0000}"/>
    <cellStyle name="Title 3" xfId="19295" xr:uid="{00000000-0005-0000-0000-00000B9B0000}"/>
    <cellStyle name="Título 1" xfId="1179" xr:uid="{00000000-0005-0000-0000-00000C9B0000}"/>
    <cellStyle name="Título 1 10" xfId="19297" xr:uid="{00000000-0005-0000-0000-00000D9B0000}"/>
    <cellStyle name="Título 1 2" xfId="1180" xr:uid="{00000000-0005-0000-0000-00000E9B0000}"/>
    <cellStyle name="Título 1 2 2" xfId="16096" xr:uid="{00000000-0005-0000-0000-00000F9B0000}"/>
    <cellStyle name="Título 1 2 2 2" xfId="19299" xr:uid="{00000000-0005-0000-0000-0000109B0000}"/>
    <cellStyle name="Título 1 2 3" xfId="19298" xr:uid="{00000000-0005-0000-0000-0000119B0000}"/>
    <cellStyle name="Título 1 2 4" xfId="16095" xr:uid="{00000000-0005-0000-0000-0000129B0000}"/>
    <cellStyle name="Título 1 3" xfId="1181" xr:uid="{00000000-0005-0000-0000-0000139B0000}"/>
    <cellStyle name="Título 1 3 2" xfId="16098" xr:uid="{00000000-0005-0000-0000-0000149B0000}"/>
    <cellStyle name="Título 1 3 2 2" xfId="19301" xr:uid="{00000000-0005-0000-0000-0000159B0000}"/>
    <cellStyle name="Título 1 3 3" xfId="19300" xr:uid="{00000000-0005-0000-0000-0000169B0000}"/>
    <cellStyle name="Título 1 3 4" xfId="16097" xr:uid="{00000000-0005-0000-0000-0000179B0000}"/>
    <cellStyle name="Título 1 4" xfId="1182" xr:uid="{00000000-0005-0000-0000-0000189B0000}"/>
    <cellStyle name="Título 1 4 2" xfId="19302" xr:uid="{00000000-0005-0000-0000-0000199B0000}"/>
    <cellStyle name="Título 1 4 3" xfId="16099" xr:uid="{00000000-0005-0000-0000-00001A9B0000}"/>
    <cellStyle name="Título 1 5" xfId="1183" xr:uid="{00000000-0005-0000-0000-00001B9B0000}"/>
    <cellStyle name="Título 1 5 2" xfId="19303" xr:uid="{00000000-0005-0000-0000-00001C9B0000}"/>
    <cellStyle name="Título 1 5 3" xfId="16100" xr:uid="{00000000-0005-0000-0000-00001D9B0000}"/>
    <cellStyle name="Título 1 6" xfId="1184" xr:uid="{00000000-0005-0000-0000-00001E9B0000}"/>
    <cellStyle name="Título 1 6 2" xfId="19304" xr:uid="{00000000-0005-0000-0000-00001F9B0000}"/>
    <cellStyle name="Título 1 6 3" xfId="16101" xr:uid="{00000000-0005-0000-0000-0000209B0000}"/>
    <cellStyle name="Título 1 7" xfId="1185" xr:uid="{00000000-0005-0000-0000-0000219B0000}"/>
    <cellStyle name="Título 1 7 2" xfId="19305" xr:uid="{00000000-0005-0000-0000-0000229B0000}"/>
    <cellStyle name="Título 1 7 3" xfId="16102" xr:uid="{00000000-0005-0000-0000-0000239B0000}"/>
    <cellStyle name="Título 1 8" xfId="1186" xr:uid="{00000000-0005-0000-0000-0000249B0000}"/>
    <cellStyle name="Título 1 8 2" xfId="19306" xr:uid="{00000000-0005-0000-0000-0000259B0000}"/>
    <cellStyle name="Título 1 8 3" xfId="16103" xr:uid="{00000000-0005-0000-0000-0000269B0000}"/>
    <cellStyle name="Título 1 9" xfId="1187" xr:uid="{00000000-0005-0000-0000-0000279B0000}"/>
    <cellStyle name="Título 1 9 2" xfId="1223" xr:uid="{00000000-0005-0000-0000-0000289B0000}"/>
    <cellStyle name="Título 10" xfId="1188" xr:uid="{00000000-0005-0000-0000-0000299B0000}"/>
    <cellStyle name="Título 10 2" xfId="19307" xr:uid="{00000000-0005-0000-0000-00002A9B0000}"/>
    <cellStyle name="Título 10 3" xfId="16104" xr:uid="{00000000-0005-0000-0000-00002B9B0000}"/>
    <cellStyle name="Título 11" xfId="1189" xr:uid="{00000000-0005-0000-0000-00002C9B0000}"/>
    <cellStyle name="Título 11 2" xfId="19308" xr:uid="{00000000-0005-0000-0000-00002D9B0000}"/>
    <cellStyle name="Título 11 3" xfId="16105" xr:uid="{00000000-0005-0000-0000-00002E9B0000}"/>
    <cellStyle name="Título 2 10" xfId="1190" xr:uid="{00000000-0005-0000-0000-00002F9B0000}"/>
    <cellStyle name="Título 2 10 2" xfId="19309" xr:uid="{00000000-0005-0000-0000-0000309B0000}"/>
    <cellStyle name="Título 2 2" xfId="1191" xr:uid="{00000000-0005-0000-0000-0000319B0000}"/>
    <cellStyle name="Título 2 2 2" xfId="16107" xr:uid="{00000000-0005-0000-0000-0000329B0000}"/>
    <cellStyle name="Título 2 2 2 2" xfId="19311" xr:uid="{00000000-0005-0000-0000-0000339B0000}"/>
    <cellStyle name="Título 2 2 3" xfId="19310" xr:uid="{00000000-0005-0000-0000-0000349B0000}"/>
    <cellStyle name="Título 2 2 4" xfId="16106" xr:uid="{00000000-0005-0000-0000-0000359B0000}"/>
    <cellStyle name="Título 2 3" xfId="1192" xr:uid="{00000000-0005-0000-0000-0000369B0000}"/>
    <cellStyle name="Título 2 3 2" xfId="16109" xr:uid="{00000000-0005-0000-0000-0000379B0000}"/>
    <cellStyle name="Título 2 3 2 2" xfId="19313" xr:uid="{00000000-0005-0000-0000-0000389B0000}"/>
    <cellStyle name="Título 2 3 3" xfId="19312" xr:uid="{00000000-0005-0000-0000-0000399B0000}"/>
    <cellStyle name="Título 2 3 4" xfId="16108" xr:uid="{00000000-0005-0000-0000-00003A9B0000}"/>
    <cellStyle name="Título 2 4" xfId="1193" xr:uid="{00000000-0005-0000-0000-00003B9B0000}"/>
    <cellStyle name="Título 2 4 2" xfId="19314" xr:uid="{00000000-0005-0000-0000-00003C9B0000}"/>
    <cellStyle name="Título 2 4 3" xfId="16110" xr:uid="{00000000-0005-0000-0000-00003D9B0000}"/>
    <cellStyle name="Título 2 5" xfId="1194" xr:uid="{00000000-0005-0000-0000-00003E9B0000}"/>
    <cellStyle name="Título 2 5 2" xfId="1225" xr:uid="{00000000-0005-0000-0000-00003F9B0000}"/>
    <cellStyle name="Título 2 6" xfId="1195" xr:uid="{00000000-0005-0000-0000-0000409B0000}"/>
    <cellStyle name="Título 2 6 2" xfId="19316" xr:uid="{00000000-0005-0000-0000-0000419B0000}"/>
    <cellStyle name="Título 2 6 3" xfId="16111" xr:uid="{00000000-0005-0000-0000-0000429B0000}"/>
    <cellStyle name="Título 2 7" xfId="1196" xr:uid="{00000000-0005-0000-0000-0000439B0000}"/>
    <cellStyle name="Título 2 7 2" xfId="19317" xr:uid="{00000000-0005-0000-0000-0000449B0000}"/>
    <cellStyle name="Título 2 7 3" xfId="16112" xr:uid="{00000000-0005-0000-0000-0000459B0000}"/>
    <cellStyle name="Título 2 8" xfId="1197" xr:uid="{00000000-0005-0000-0000-0000469B0000}"/>
    <cellStyle name="Título 2 8 2" xfId="19318" xr:uid="{00000000-0005-0000-0000-0000479B0000}"/>
    <cellStyle name="Título 2 8 3" xfId="16113" xr:uid="{00000000-0005-0000-0000-0000489B0000}"/>
    <cellStyle name="Título 2 9" xfId="1198" xr:uid="{00000000-0005-0000-0000-0000499B0000}"/>
    <cellStyle name="Título 2 9 2" xfId="19319" xr:uid="{00000000-0005-0000-0000-00004A9B0000}"/>
    <cellStyle name="Título 2 9 3" xfId="16114" xr:uid="{00000000-0005-0000-0000-00004B9B0000}"/>
    <cellStyle name="Título 3 2" xfId="1199" xr:uid="{00000000-0005-0000-0000-00004C9B0000}"/>
    <cellStyle name="Título 3 2 2" xfId="16116" xr:uid="{00000000-0005-0000-0000-00004D9B0000}"/>
    <cellStyle name="Título 3 2 2 2" xfId="19321" xr:uid="{00000000-0005-0000-0000-00004E9B0000}"/>
    <cellStyle name="Título 3 2 3" xfId="16117" xr:uid="{00000000-0005-0000-0000-00004F9B0000}"/>
    <cellStyle name="Título 3 2 3 2" xfId="19322" xr:uid="{00000000-0005-0000-0000-0000509B0000}"/>
    <cellStyle name="Título 3 2 4" xfId="19320" xr:uid="{00000000-0005-0000-0000-0000519B0000}"/>
    <cellStyle name="Título 3 2 5" xfId="16115" xr:uid="{00000000-0005-0000-0000-0000529B0000}"/>
    <cellStyle name="Título 3 3" xfId="1200" xr:uid="{00000000-0005-0000-0000-0000539B0000}"/>
    <cellStyle name="Título 3 3 2" xfId="19323" xr:uid="{00000000-0005-0000-0000-0000549B0000}"/>
    <cellStyle name="Título 3 3 3" xfId="16118" xr:uid="{00000000-0005-0000-0000-0000559B0000}"/>
    <cellStyle name="Título 3 4" xfId="1201" xr:uid="{00000000-0005-0000-0000-0000569B0000}"/>
    <cellStyle name="Título 3 4 2" xfId="19324" xr:uid="{00000000-0005-0000-0000-0000579B0000}"/>
    <cellStyle name="Título 3 4 3" xfId="16119" xr:uid="{00000000-0005-0000-0000-0000589B0000}"/>
    <cellStyle name="Título 3 5" xfId="1202" xr:uid="{00000000-0005-0000-0000-0000599B0000}"/>
    <cellStyle name="Título 3 5 2" xfId="19325" xr:uid="{00000000-0005-0000-0000-00005A9B0000}"/>
    <cellStyle name="Título 3 5 3" xfId="16120" xr:uid="{00000000-0005-0000-0000-00005B9B0000}"/>
    <cellStyle name="Título 3 6" xfId="1203" xr:uid="{00000000-0005-0000-0000-00005C9B0000}"/>
    <cellStyle name="Título 3 6 2" xfId="19326" xr:uid="{00000000-0005-0000-0000-00005D9B0000}"/>
    <cellStyle name="Título 3 6 3" xfId="16121" xr:uid="{00000000-0005-0000-0000-00005E9B0000}"/>
    <cellStyle name="Título 3 7" xfId="1204" xr:uid="{00000000-0005-0000-0000-00005F9B0000}"/>
    <cellStyle name="Título 3 7 2" xfId="19327" xr:uid="{00000000-0005-0000-0000-0000609B0000}"/>
    <cellStyle name="Título 3 7 3" xfId="16122" xr:uid="{00000000-0005-0000-0000-0000619B0000}"/>
    <cellStyle name="Título 3 8" xfId="1205" xr:uid="{00000000-0005-0000-0000-0000629B0000}"/>
    <cellStyle name="Título 3 8 2" xfId="19328" xr:uid="{00000000-0005-0000-0000-0000639B0000}"/>
    <cellStyle name="Título 3 8 3" xfId="16123" xr:uid="{00000000-0005-0000-0000-0000649B0000}"/>
    <cellStyle name="Título 3 9" xfId="1206" xr:uid="{00000000-0005-0000-0000-0000659B0000}"/>
    <cellStyle name="Título 3 9 2" xfId="19329" xr:uid="{00000000-0005-0000-0000-0000669B0000}"/>
    <cellStyle name="Título 3 9 3" xfId="16124" xr:uid="{00000000-0005-0000-0000-0000679B0000}"/>
    <cellStyle name="Título 4" xfId="1207" xr:uid="{00000000-0005-0000-0000-0000689B0000}"/>
    <cellStyle name="Título 4 2" xfId="16126" xr:uid="{00000000-0005-0000-0000-0000699B0000}"/>
    <cellStyle name="Título 4 2 2" xfId="19331" xr:uid="{00000000-0005-0000-0000-00006A9B0000}"/>
    <cellStyle name="Título 4 3" xfId="19330" xr:uid="{00000000-0005-0000-0000-00006B9B0000}"/>
    <cellStyle name="Título 4 4" xfId="16125" xr:uid="{00000000-0005-0000-0000-00006C9B0000}"/>
    <cellStyle name="Título 5" xfId="1208" xr:uid="{00000000-0005-0000-0000-00006D9B0000}"/>
    <cellStyle name="Título 5 2" xfId="19332" xr:uid="{00000000-0005-0000-0000-00006E9B0000}"/>
    <cellStyle name="Título 5 3" xfId="16127" xr:uid="{00000000-0005-0000-0000-00006F9B0000}"/>
    <cellStyle name="Título 6" xfId="1209" xr:uid="{00000000-0005-0000-0000-0000709B0000}"/>
    <cellStyle name="Título 6 2" xfId="19333" xr:uid="{00000000-0005-0000-0000-0000719B0000}"/>
    <cellStyle name="Título 6 3" xfId="16128" xr:uid="{00000000-0005-0000-0000-0000729B0000}"/>
    <cellStyle name="Título 7" xfId="1210" xr:uid="{00000000-0005-0000-0000-0000739B0000}"/>
    <cellStyle name="Título 7 2" xfId="19334" xr:uid="{00000000-0005-0000-0000-0000749B0000}"/>
    <cellStyle name="Título 7 3" xfId="16129" xr:uid="{00000000-0005-0000-0000-0000759B0000}"/>
    <cellStyle name="Título 8" xfId="1211" xr:uid="{00000000-0005-0000-0000-0000769B0000}"/>
    <cellStyle name="Título 8 2" xfId="19335" xr:uid="{00000000-0005-0000-0000-0000779B0000}"/>
    <cellStyle name="Título 8 3" xfId="16130" xr:uid="{00000000-0005-0000-0000-0000789B0000}"/>
    <cellStyle name="Título 9" xfId="1212" xr:uid="{00000000-0005-0000-0000-0000799B0000}"/>
    <cellStyle name="Título 9 2" xfId="19336" xr:uid="{00000000-0005-0000-0000-00007A9B0000}"/>
    <cellStyle name="Título 9 3" xfId="16131" xr:uid="{00000000-0005-0000-0000-00007B9B0000}"/>
    <cellStyle name="Título de hoja" xfId="1213" xr:uid="{00000000-0005-0000-0000-00007C9B0000}"/>
    <cellStyle name="Título de hoja 2" xfId="19337" xr:uid="{00000000-0005-0000-0000-00007D9B0000}"/>
    <cellStyle name="Título de hoja 3" xfId="16132" xr:uid="{00000000-0005-0000-0000-00007E9B0000}"/>
    <cellStyle name="TNR10" xfId="16133" xr:uid="{00000000-0005-0000-0000-00007F9B0000}"/>
    <cellStyle name="TNR10 2" xfId="19338" xr:uid="{00000000-0005-0000-0000-0000809B0000}"/>
    <cellStyle name="Total 10" xfId="16134" xr:uid="{00000000-0005-0000-0000-0000819B0000}"/>
    <cellStyle name="Total 10 2" xfId="19339" xr:uid="{00000000-0005-0000-0000-0000829B0000}"/>
    <cellStyle name="Total 11" xfId="16135" xr:uid="{00000000-0005-0000-0000-0000839B0000}"/>
    <cellStyle name="Total 11 2" xfId="19340" xr:uid="{00000000-0005-0000-0000-0000849B0000}"/>
    <cellStyle name="Total 12" xfId="16136" xr:uid="{00000000-0005-0000-0000-0000859B0000}"/>
    <cellStyle name="Total 12 2" xfId="19341" xr:uid="{00000000-0005-0000-0000-0000869B0000}"/>
    <cellStyle name="Total 13" xfId="16137" xr:uid="{00000000-0005-0000-0000-0000879B0000}"/>
    <cellStyle name="Total 13 2" xfId="16138" xr:uid="{00000000-0005-0000-0000-0000889B0000}"/>
    <cellStyle name="Total 13 2 2" xfId="19343" xr:uid="{00000000-0005-0000-0000-0000899B0000}"/>
    <cellStyle name="Total 13 3" xfId="16139" xr:uid="{00000000-0005-0000-0000-00008A9B0000}"/>
    <cellStyle name="Total 13 3 2" xfId="19344" xr:uid="{00000000-0005-0000-0000-00008B9B0000}"/>
    <cellStyle name="Total 13 4" xfId="19342" xr:uid="{00000000-0005-0000-0000-00008C9B0000}"/>
    <cellStyle name="Total 14" xfId="16140" xr:uid="{00000000-0005-0000-0000-00008D9B0000}"/>
    <cellStyle name="Total 14 2" xfId="16141" xr:uid="{00000000-0005-0000-0000-00008E9B0000}"/>
    <cellStyle name="Total 14 2 2" xfId="19346" xr:uid="{00000000-0005-0000-0000-00008F9B0000}"/>
    <cellStyle name="Total 14 3" xfId="19345" xr:uid="{00000000-0005-0000-0000-0000909B0000}"/>
    <cellStyle name="Total 2" xfId="1214" xr:uid="{00000000-0005-0000-0000-0000919B0000}"/>
    <cellStyle name="Total 2 10" xfId="16143" xr:uid="{00000000-0005-0000-0000-0000929B0000}"/>
    <cellStyle name="Total 2 10 2" xfId="19348" xr:uid="{00000000-0005-0000-0000-0000939B0000}"/>
    <cellStyle name="Total 2 11" xfId="19347" xr:uid="{00000000-0005-0000-0000-0000949B0000}"/>
    <cellStyle name="Total 2 12" xfId="16142" xr:uid="{00000000-0005-0000-0000-0000959B0000}"/>
    <cellStyle name="Total 2 13" xfId="10523" xr:uid="{00000000-0005-0000-0000-0000969B0000}"/>
    <cellStyle name="Total 2 13 2" xfId="34631" xr:uid="{00000000-0005-0000-0000-0000979B0000}"/>
    <cellStyle name="Total 2 14" xfId="20105" xr:uid="{00000000-0005-0000-0000-0000989B0000}"/>
    <cellStyle name="Total 2 14 2" xfId="35389" xr:uid="{00000000-0005-0000-0000-0000999B0000}"/>
    <cellStyle name="Total 2 15" xfId="26883" xr:uid="{00000000-0005-0000-0000-00009A9B0000}"/>
    <cellStyle name="Total 2 2" xfId="1215" xr:uid="{00000000-0005-0000-0000-00009B9B0000}"/>
    <cellStyle name="Total 2 2 10" xfId="26884" xr:uid="{00000000-0005-0000-0000-00009C9B0000}"/>
    <cellStyle name="Total 2 2 2" xfId="1313" xr:uid="{00000000-0005-0000-0000-00009D9B0000}"/>
    <cellStyle name="Total 2 2 2 2" xfId="1495" xr:uid="{00000000-0005-0000-0000-00009E9B0000}"/>
    <cellStyle name="Total 2 2 2 2 2" xfId="1859" xr:uid="{00000000-0005-0000-0000-00009F9B0000}"/>
    <cellStyle name="Total 2 2 2 2 2 2" xfId="3523" xr:uid="{00000000-0005-0000-0000-0000A09B0000}"/>
    <cellStyle name="Total 2 2 2 2 2 2 2" xfId="22407" xr:uid="{00000000-0005-0000-0000-0000A19B0000}"/>
    <cellStyle name="Total 2 2 2 2 2 2 2 2" xfId="37379" xr:uid="{00000000-0005-0000-0000-0000A29B0000}"/>
    <cellStyle name="Total 2 2 2 2 2 2 3" xfId="9503" xr:uid="{00000000-0005-0000-0000-0000A39B0000}"/>
    <cellStyle name="Total 2 2 2 2 2 2 3 2" xfId="33809" xr:uid="{00000000-0005-0000-0000-0000A49B0000}"/>
    <cellStyle name="Total 2 2 2 2 2 2 4" xfId="26742" xr:uid="{00000000-0005-0000-0000-0000A59B0000}"/>
    <cellStyle name="Total 2 2 2 2 2 2 4 2" xfId="40995" xr:uid="{00000000-0005-0000-0000-0000A69B0000}"/>
    <cellStyle name="Total 2 2 2 2 2 2 5" xfId="28873" xr:uid="{00000000-0005-0000-0000-0000A79B0000}"/>
    <cellStyle name="Total 2 2 2 2 2 3" xfId="20743" xr:uid="{00000000-0005-0000-0000-0000A89B0000}"/>
    <cellStyle name="Total 2 2 2 2 2 3 2" xfId="35971" xr:uid="{00000000-0005-0000-0000-0000A99B0000}"/>
    <cellStyle name="Total 2 2 2 2 2 4" xfId="7847" xr:uid="{00000000-0005-0000-0000-0000AA9B0000}"/>
    <cellStyle name="Total 2 2 2 2 2 4 2" xfId="32409" xr:uid="{00000000-0005-0000-0000-0000AB9B0000}"/>
    <cellStyle name="Total 2 2 2 2 2 5" xfId="26334" xr:uid="{00000000-0005-0000-0000-0000AC9B0000}"/>
    <cellStyle name="Total 2 2 2 2 2 5 2" xfId="40587" xr:uid="{00000000-0005-0000-0000-0000AD9B0000}"/>
    <cellStyle name="Total 2 2 2 2 2 6" xfId="27465" xr:uid="{00000000-0005-0000-0000-0000AE9B0000}"/>
    <cellStyle name="Total 2 2 2 2 3" xfId="3159" xr:uid="{00000000-0005-0000-0000-0000AF9B0000}"/>
    <cellStyle name="Total 2 2 2 2 3 2" xfId="22043" xr:uid="{00000000-0005-0000-0000-0000B09B0000}"/>
    <cellStyle name="Total 2 2 2 2 3 2 2" xfId="37047" xr:uid="{00000000-0005-0000-0000-0000B19B0000}"/>
    <cellStyle name="Total 2 2 2 2 3 3" xfId="9143" xr:uid="{00000000-0005-0000-0000-0000B29B0000}"/>
    <cellStyle name="Total 2 2 2 2 3 3 2" xfId="33481" xr:uid="{00000000-0005-0000-0000-0000B39B0000}"/>
    <cellStyle name="Total 2 2 2 2 3 4" xfId="26538" xr:uid="{00000000-0005-0000-0000-0000B49B0000}"/>
    <cellStyle name="Total 2 2 2 2 3 4 2" xfId="40791" xr:uid="{00000000-0005-0000-0000-0000B59B0000}"/>
    <cellStyle name="Total 2 2 2 2 3 5" xfId="28541" xr:uid="{00000000-0005-0000-0000-0000B69B0000}"/>
    <cellStyle name="Total 2 2 2 2 4" xfId="20379" xr:uid="{00000000-0005-0000-0000-0000B79B0000}"/>
    <cellStyle name="Total 2 2 2 2 4 2" xfId="35639" xr:uid="{00000000-0005-0000-0000-0000B89B0000}"/>
    <cellStyle name="Total 2 2 2 2 5" xfId="7487" xr:uid="{00000000-0005-0000-0000-0000B99B0000}"/>
    <cellStyle name="Total 2 2 2 2 5 2" xfId="32081" xr:uid="{00000000-0005-0000-0000-0000BA9B0000}"/>
    <cellStyle name="Total 2 2 2 2 6" xfId="26130" xr:uid="{00000000-0005-0000-0000-0000BB9B0000}"/>
    <cellStyle name="Total 2 2 2 2 6 2" xfId="40383" xr:uid="{00000000-0005-0000-0000-0000BC9B0000}"/>
    <cellStyle name="Total 2 2 2 2 7" xfId="27133" xr:uid="{00000000-0005-0000-0000-0000BD9B0000}"/>
    <cellStyle name="Total 2 2 2 3" xfId="1677" xr:uid="{00000000-0005-0000-0000-0000BE9B0000}"/>
    <cellStyle name="Total 2 2 2 3 2" xfId="3341" xr:uid="{00000000-0005-0000-0000-0000BF9B0000}"/>
    <cellStyle name="Total 2 2 2 3 2 2" xfId="22225" xr:uid="{00000000-0005-0000-0000-0000C09B0000}"/>
    <cellStyle name="Total 2 2 2 3 2 2 2" xfId="37213" xr:uid="{00000000-0005-0000-0000-0000C19B0000}"/>
    <cellStyle name="Total 2 2 2 3 2 3" xfId="9323" xr:uid="{00000000-0005-0000-0000-0000C29B0000}"/>
    <cellStyle name="Total 2 2 2 3 2 3 2" xfId="33645" xr:uid="{00000000-0005-0000-0000-0000C39B0000}"/>
    <cellStyle name="Total 2 2 2 3 2 4" xfId="26640" xr:uid="{00000000-0005-0000-0000-0000C49B0000}"/>
    <cellStyle name="Total 2 2 2 3 2 4 2" xfId="40893" xr:uid="{00000000-0005-0000-0000-0000C59B0000}"/>
    <cellStyle name="Total 2 2 2 3 2 5" xfId="28707" xr:uid="{00000000-0005-0000-0000-0000C69B0000}"/>
    <cellStyle name="Total 2 2 2 3 3" xfId="20561" xr:uid="{00000000-0005-0000-0000-0000C79B0000}"/>
    <cellStyle name="Total 2 2 2 3 3 2" xfId="35805" xr:uid="{00000000-0005-0000-0000-0000C89B0000}"/>
    <cellStyle name="Total 2 2 2 3 4" xfId="7667" xr:uid="{00000000-0005-0000-0000-0000C99B0000}"/>
    <cellStyle name="Total 2 2 2 3 4 2" xfId="32245" xr:uid="{00000000-0005-0000-0000-0000CA9B0000}"/>
    <cellStyle name="Total 2 2 2 3 5" xfId="26232" xr:uid="{00000000-0005-0000-0000-0000CB9B0000}"/>
    <cellStyle name="Total 2 2 2 3 5 2" xfId="40485" xr:uid="{00000000-0005-0000-0000-0000CC9B0000}"/>
    <cellStyle name="Total 2 2 2 3 6" xfId="27299" xr:uid="{00000000-0005-0000-0000-0000CD9B0000}"/>
    <cellStyle name="Total 2 2 2 4" xfId="2977" xr:uid="{00000000-0005-0000-0000-0000CE9B0000}"/>
    <cellStyle name="Total 2 2 2 4 2" xfId="21861" xr:uid="{00000000-0005-0000-0000-0000CF9B0000}"/>
    <cellStyle name="Total 2 2 2 4 2 2" xfId="36881" xr:uid="{00000000-0005-0000-0000-0000D09B0000}"/>
    <cellStyle name="Total 2 2 2 4 3" xfId="8963" xr:uid="{00000000-0005-0000-0000-0000D19B0000}"/>
    <cellStyle name="Total 2 2 2 4 3 2" xfId="33317" xr:uid="{00000000-0005-0000-0000-0000D29B0000}"/>
    <cellStyle name="Total 2 2 2 4 4" xfId="26436" xr:uid="{00000000-0005-0000-0000-0000D39B0000}"/>
    <cellStyle name="Total 2 2 2 4 4 2" xfId="40689" xr:uid="{00000000-0005-0000-0000-0000D49B0000}"/>
    <cellStyle name="Total 2 2 2 4 5" xfId="28375" xr:uid="{00000000-0005-0000-0000-0000D59B0000}"/>
    <cellStyle name="Total 2 2 2 5" xfId="19349" xr:uid="{00000000-0005-0000-0000-0000D69B0000}"/>
    <cellStyle name="Total 2 2 2 6" xfId="20197" xr:uid="{00000000-0005-0000-0000-0000D79B0000}"/>
    <cellStyle name="Total 2 2 2 6 2" xfId="35473" xr:uid="{00000000-0005-0000-0000-0000D89B0000}"/>
    <cellStyle name="Total 2 2 2 7" xfId="7307" xr:uid="{00000000-0005-0000-0000-0000D99B0000}"/>
    <cellStyle name="Total 2 2 2 7 2" xfId="31917" xr:uid="{00000000-0005-0000-0000-0000DA9B0000}"/>
    <cellStyle name="Total 2 2 2 8" xfId="26028" xr:uid="{00000000-0005-0000-0000-0000DB9B0000}"/>
    <cellStyle name="Total 2 2 2 8 2" xfId="40281" xr:uid="{00000000-0005-0000-0000-0000DC9B0000}"/>
    <cellStyle name="Total 2 2 2 9" xfId="26967" xr:uid="{00000000-0005-0000-0000-0000DD9B0000}"/>
    <cellStyle name="Total 2 2 3" xfId="1404" xr:uid="{00000000-0005-0000-0000-0000DE9B0000}"/>
    <cellStyle name="Total 2 2 3 2" xfId="1768" xr:uid="{00000000-0005-0000-0000-0000DF9B0000}"/>
    <cellStyle name="Total 2 2 3 2 2" xfId="3432" xr:uid="{00000000-0005-0000-0000-0000E09B0000}"/>
    <cellStyle name="Total 2 2 3 2 2 2" xfId="22316" xr:uid="{00000000-0005-0000-0000-0000E19B0000}"/>
    <cellStyle name="Total 2 2 3 2 2 2 2" xfId="37296" xr:uid="{00000000-0005-0000-0000-0000E29B0000}"/>
    <cellStyle name="Total 2 2 3 2 2 3" xfId="9413" xr:uid="{00000000-0005-0000-0000-0000E39B0000}"/>
    <cellStyle name="Total 2 2 3 2 2 3 2" xfId="33727" xr:uid="{00000000-0005-0000-0000-0000E49B0000}"/>
    <cellStyle name="Total 2 2 3 2 2 4" xfId="26691" xr:uid="{00000000-0005-0000-0000-0000E59B0000}"/>
    <cellStyle name="Total 2 2 3 2 2 4 2" xfId="40944" xr:uid="{00000000-0005-0000-0000-0000E69B0000}"/>
    <cellStyle name="Total 2 2 3 2 2 5" xfId="28790" xr:uid="{00000000-0005-0000-0000-0000E79B0000}"/>
    <cellStyle name="Total 2 2 3 2 3" xfId="20652" xr:uid="{00000000-0005-0000-0000-0000E89B0000}"/>
    <cellStyle name="Total 2 2 3 2 3 2" xfId="35888" xr:uid="{00000000-0005-0000-0000-0000E99B0000}"/>
    <cellStyle name="Total 2 2 3 2 4" xfId="7757" xr:uid="{00000000-0005-0000-0000-0000EA9B0000}"/>
    <cellStyle name="Total 2 2 3 2 4 2" xfId="32327" xr:uid="{00000000-0005-0000-0000-0000EB9B0000}"/>
    <cellStyle name="Total 2 2 3 2 5" xfId="26283" xr:uid="{00000000-0005-0000-0000-0000EC9B0000}"/>
    <cellStyle name="Total 2 2 3 2 5 2" xfId="40536" xr:uid="{00000000-0005-0000-0000-0000ED9B0000}"/>
    <cellStyle name="Total 2 2 3 2 6" xfId="27382" xr:uid="{00000000-0005-0000-0000-0000EE9B0000}"/>
    <cellStyle name="Total 2 2 3 3" xfId="3068" xr:uid="{00000000-0005-0000-0000-0000EF9B0000}"/>
    <cellStyle name="Total 2 2 3 3 2" xfId="21952" xr:uid="{00000000-0005-0000-0000-0000F09B0000}"/>
    <cellStyle name="Total 2 2 3 3 2 2" xfId="36964" xr:uid="{00000000-0005-0000-0000-0000F19B0000}"/>
    <cellStyle name="Total 2 2 3 3 3" xfId="9053" xr:uid="{00000000-0005-0000-0000-0000F29B0000}"/>
    <cellStyle name="Total 2 2 3 3 3 2" xfId="33399" xr:uid="{00000000-0005-0000-0000-0000F39B0000}"/>
    <cellStyle name="Total 2 2 3 3 4" xfId="26487" xr:uid="{00000000-0005-0000-0000-0000F49B0000}"/>
    <cellStyle name="Total 2 2 3 3 4 2" xfId="40740" xr:uid="{00000000-0005-0000-0000-0000F59B0000}"/>
    <cellStyle name="Total 2 2 3 3 5" xfId="28458" xr:uid="{00000000-0005-0000-0000-0000F69B0000}"/>
    <cellStyle name="Total 2 2 3 4" xfId="16144" xr:uid="{00000000-0005-0000-0000-0000F79B0000}"/>
    <cellStyle name="Total 2 2 3 5" xfId="20288" xr:uid="{00000000-0005-0000-0000-0000F89B0000}"/>
    <cellStyle name="Total 2 2 3 5 2" xfId="35556" xr:uid="{00000000-0005-0000-0000-0000F99B0000}"/>
    <cellStyle name="Total 2 2 3 6" xfId="7397" xr:uid="{00000000-0005-0000-0000-0000FA9B0000}"/>
    <cellStyle name="Total 2 2 3 6 2" xfId="31999" xr:uid="{00000000-0005-0000-0000-0000FB9B0000}"/>
    <cellStyle name="Total 2 2 3 7" xfId="26079" xr:uid="{00000000-0005-0000-0000-0000FC9B0000}"/>
    <cellStyle name="Total 2 2 3 7 2" xfId="40332" xr:uid="{00000000-0005-0000-0000-0000FD9B0000}"/>
    <cellStyle name="Total 2 2 3 8" xfId="27050" xr:uid="{00000000-0005-0000-0000-0000FE9B0000}"/>
    <cellStyle name="Total 2 2 4" xfId="1586" xr:uid="{00000000-0005-0000-0000-0000FF9B0000}"/>
    <cellStyle name="Total 2 2 4 2" xfId="3250" xr:uid="{00000000-0005-0000-0000-0000009C0000}"/>
    <cellStyle name="Total 2 2 4 2 2" xfId="22134" xr:uid="{00000000-0005-0000-0000-0000019C0000}"/>
    <cellStyle name="Total 2 2 4 2 2 2" xfId="37130" xr:uid="{00000000-0005-0000-0000-0000029C0000}"/>
    <cellStyle name="Total 2 2 4 2 3" xfId="9233" xr:uid="{00000000-0005-0000-0000-0000039C0000}"/>
    <cellStyle name="Total 2 2 4 2 3 2" xfId="33563" xr:uid="{00000000-0005-0000-0000-0000049C0000}"/>
    <cellStyle name="Total 2 2 4 2 4" xfId="26589" xr:uid="{00000000-0005-0000-0000-0000059C0000}"/>
    <cellStyle name="Total 2 2 4 2 4 2" xfId="40842" xr:uid="{00000000-0005-0000-0000-0000069C0000}"/>
    <cellStyle name="Total 2 2 4 2 5" xfId="28624" xr:uid="{00000000-0005-0000-0000-0000079C0000}"/>
    <cellStyle name="Total 2 2 4 3" xfId="20470" xr:uid="{00000000-0005-0000-0000-0000089C0000}"/>
    <cellStyle name="Total 2 2 4 3 2" xfId="35722" xr:uid="{00000000-0005-0000-0000-0000099C0000}"/>
    <cellStyle name="Total 2 2 4 4" xfId="7577" xr:uid="{00000000-0005-0000-0000-00000A9C0000}"/>
    <cellStyle name="Total 2 2 4 4 2" xfId="32163" xr:uid="{00000000-0005-0000-0000-00000B9C0000}"/>
    <cellStyle name="Total 2 2 4 5" xfId="26181" xr:uid="{00000000-0005-0000-0000-00000C9C0000}"/>
    <cellStyle name="Total 2 2 4 5 2" xfId="40434" xr:uid="{00000000-0005-0000-0000-00000D9C0000}"/>
    <cellStyle name="Total 2 2 4 6" xfId="27216" xr:uid="{00000000-0005-0000-0000-00000E9C0000}"/>
    <cellStyle name="Total 2 2 5" xfId="2886" xr:uid="{00000000-0005-0000-0000-00000F9C0000}"/>
    <cellStyle name="Total 2 2 5 2" xfId="21770" xr:uid="{00000000-0005-0000-0000-0000109C0000}"/>
    <cellStyle name="Total 2 2 5 2 2" xfId="36798" xr:uid="{00000000-0005-0000-0000-0000119C0000}"/>
    <cellStyle name="Total 2 2 5 3" xfId="8873" xr:uid="{00000000-0005-0000-0000-0000129C0000}"/>
    <cellStyle name="Total 2 2 5 3 2" xfId="33235" xr:uid="{00000000-0005-0000-0000-0000139C0000}"/>
    <cellStyle name="Total 2 2 5 4" xfId="26385" xr:uid="{00000000-0005-0000-0000-0000149C0000}"/>
    <cellStyle name="Total 2 2 5 4 2" xfId="40638" xr:uid="{00000000-0005-0000-0000-0000159C0000}"/>
    <cellStyle name="Total 2 2 5 5" xfId="28292" xr:uid="{00000000-0005-0000-0000-0000169C0000}"/>
    <cellStyle name="Total 2 2 6" xfId="4627" xr:uid="{00000000-0005-0000-0000-0000179C0000}"/>
    <cellStyle name="Total 2 2 6 2" xfId="23505" xr:uid="{00000000-0005-0000-0000-0000189C0000}"/>
    <cellStyle name="Total 2 2 6 2 2" xfId="38262" xr:uid="{00000000-0005-0000-0000-0000199C0000}"/>
    <cellStyle name="Total 2 2 6 3" xfId="10524" xr:uid="{00000000-0005-0000-0000-00001A9C0000}"/>
    <cellStyle name="Total 2 2 6 3 2" xfId="34632" xr:uid="{00000000-0005-0000-0000-00001B9C0000}"/>
    <cellStyle name="Total 2 2 6 4" xfId="26793" xr:uid="{00000000-0005-0000-0000-00001C9C0000}"/>
    <cellStyle name="Total 2 2 6 4 2" xfId="41046" xr:uid="{00000000-0005-0000-0000-00001D9C0000}"/>
    <cellStyle name="Total 2 2 6 5" xfId="29757" xr:uid="{00000000-0005-0000-0000-00001E9C0000}"/>
    <cellStyle name="Total 2 2 7" xfId="20106" xr:uid="{00000000-0005-0000-0000-00001F9C0000}"/>
    <cellStyle name="Total 2 2 7 2" xfId="35390" xr:uid="{00000000-0005-0000-0000-0000209C0000}"/>
    <cellStyle name="Total 2 2 8" xfId="7217" xr:uid="{00000000-0005-0000-0000-0000219C0000}"/>
    <cellStyle name="Total 2 2 8 2" xfId="31835" xr:uid="{00000000-0005-0000-0000-0000229C0000}"/>
    <cellStyle name="Total 2 2 9" xfId="25977" xr:uid="{00000000-0005-0000-0000-0000239C0000}"/>
    <cellStyle name="Total 2 2 9 2" xfId="40230" xr:uid="{00000000-0005-0000-0000-0000249C0000}"/>
    <cellStyle name="Total 2 3" xfId="1312" xr:uid="{00000000-0005-0000-0000-0000259C0000}"/>
    <cellStyle name="Total 2 3 2" xfId="1494" xr:uid="{00000000-0005-0000-0000-0000269C0000}"/>
    <cellStyle name="Total 2 3 2 2" xfId="1858" xr:uid="{00000000-0005-0000-0000-0000279C0000}"/>
    <cellStyle name="Total 2 3 2 2 2" xfId="3522" xr:uid="{00000000-0005-0000-0000-0000289C0000}"/>
    <cellStyle name="Total 2 3 2 2 2 2" xfId="22406" xr:uid="{00000000-0005-0000-0000-0000299C0000}"/>
    <cellStyle name="Total 2 3 2 2 2 2 2" xfId="37378" xr:uid="{00000000-0005-0000-0000-00002A9C0000}"/>
    <cellStyle name="Total 2 3 2 2 2 3" xfId="28872" xr:uid="{00000000-0005-0000-0000-00002B9C0000}"/>
    <cellStyle name="Total 2 3 2 2 3" xfId="20742" xr:uid="{00000000-0005-0000-0000-00002C9C0000}"/>
    <cellStyle name="Total 2 3 2 2 3 2" xfId="35970" xr:uid="{00000000-0005-0000-0000-00002D9C0000}"/>
    <cellStyle name="Total 2 3 2 2 4" xfId="27464" xr:uid="{00000000-0005-0000-0000-00002E9C0000}"/>
    <cellStyle name="Total 2 3 2 3" xfId="3158" xr:uid="{00000000-0005-0000-0000-00002F9C0000}"/>
    <cellStyle name="Total 2 3 2 3 2" xfId="22042" xr:uid="{00000000-0005-0000-0000-0000309C0000}"/>
    <cellStyle name="Total 2 3 2 3 2 2" xfId="37046" xr:uid="{00000000-0005-0000-0000-0000319C0000}"/>
    <cellStyle name="Total 2 3 2 3 3" xfId="28540" xr:uid="{00000000-0005-0000-0000-0000329C0000}"/>
    <cellStyle name="Total 2 3 2 4" xfId="19350" xr:uid="{00000000-0005-0000-0000-0000339C0000}"/>
    <cellStyle name="Total 2 3 2 5" xfId="20378" xr:uid="{00000000-0005-0000-0000-0000349C0000}"/>
    <cellStyle name="Total 2 3 2 5 2" xfId="35638" xr:uid="{00000000-0005-0000-0000-0000359C0000}"/>
    <cellStyle name="Total 2 3 2 6" xfId="27132" xr:uid="{00000000-0005-0000-0000-0000369C0000}"/>
    <cellStyle name="Total 2 3 3" xfId="1676" xr:uid="{00000000-0005-0000-0000-0000379C0000}"/>
    <cellStyle name="Total 2 3 3 2" xfId="3340" xr:uid="{00000000-0005-0000-0000-0000389C0000}"/>
    <cellStyle name="Total 2 3 3 2 2" xfId="22224" xr:uid="{00000000-0005-0000-0000-0000399C0000}"/>
    <cellStyle name="Total 2 3 3 2 2 2" xfId="37212" xr:uid="{00000000-0005-0000-0000-00003A9C0000}"/>
    <cellStyle name="Total 2 3 3 2 3" xfId="28706" xr:uid="{00000000-0005-0000-0000-00003B9C0000}"/>
    <cellStyle name="Total 2 3 3 3" xfId="20560" xr:uid="{00000000-0005-0000-0000-00003C9C0000}"/>
    <cellStyle name="Total 2 3 3 3 2" xfId="35804" xr:uid="{00000000-0005-0000-0000-00003D9C0000}"/>
    <cellStyle name="Total 2 3 3 4" xfId="27298" xr:uid="{00000000-0005-0000-0000-00003E9C0000}"/>
    <cellStyle name="Total 2 3 4" xfId="2976" xr:uid="{00000000-0005-0000-0000-00003F9C0000}"/>
    <cellStyle name="Total 2 3 4 2" xfId="21860" xr:uid="{00000000-0005-0000-0000-0000409C0000}"/>
    <cellStyle name="Total 2 3 4 2 2" xfId="36880" xr:uid="{00000000-0005-0000-0000-0000419C0000}"/>
    <cellStyle name="Total 2 3 4 3" xfId="28374" xr:uid="{00000000-0005-0000-0000-0000429C0000}"/>
    <cellStyle name="Total 2 3 5" xfId="16145" xr:uid="{00000000-0005-0000-0000-0000439C0000}"/>
    <cellStyle name="Total 2 3 6" xfId="20196" xr:uid="{00000000-0005-0000-0000-0000449C0000}"/>
    <cellStyle name="Total 2 3 6 2" xfId="35472" xr:uid="{00000000-0005-0000-0000-0000459C0000}"/>
    <cellStyle name="Total 2 3 7" xfId="26966" xr:uid="{00000000-0005-0000-0000-0000469C0000}"/>
    <cellStyle name="Total 2 4" xfId="1403" xr:uid="{00000000-0005-0000-0000-0000479C0000}"/>
    <cellStyle name="Total 2 4 2" xfId="1767" xr:uid="{00000000-0005-0000-0000-0000489C0000}"/>
    <cellStyle name="Total 2 4 2 2" xfId="3431" xr:uid="{00000000-0005-0000-0000-0000499C0000}"/>
    <cellStyle name="Total 2 4 2 2 2" xfId="22315" xr:uid="{00000000-0005-0000-0000-00004A9C0000}"/>
    <cellStyle name="Total 2 4 2 2 2 2" xfId="37295" xr:uid="{00000000-0005-0000-0000-00004B9C0000}"/>
    <cellStyle name="Total 2 4 2 2 3" xfId="28789" xr:uid="{00000000-0005-0000-0000-00004C9C0000}"/>
    <cellStyle name="Total 2 4 2 3" xfId="19351" xr:uid="{00000000-0005-0000-0000-00004D9C0000}"/>
    <cellStyle name="Total 2 4 2 4" xfId="20651" xr:uid="{00000000-0005-0000-0000-00004E9C0000}"/>
    <cellStyle name="Total 2 4 2 4 2" xfId="35887" xr:uid="{00000000-0005-0000-0000-00004F9C0000}"/>
    <cellStyle name="Total 2 4 2 5" xfId="27381" xr:uid="{00000000-0005-0000-0000-0000509C0000}"/>
    <cellStyle name="Total 2 4 3" xfId="3067" xr:uid="{00000000-0005-0000-0000-0000519C0000}"/>
    <cellStyle name="Total 2 4 3 2" xfId="21951" xr:uid="{00000000-0005-0000-0000-0000529C0000}"/>
    <cellStyle name="Total 2 4 3 2 2" xfId="36963" xr:uid="{00000000-0005-0000-0000-0000539C0000}"/>
    <cellStyle name="Total 2 4 3 3" xfId="28457" xr:uid="{00000000-0005-0000-0000-0000549C0000}"/>
    <cellStyle name="Total 2 4 4" xfId="16146" xr:uid="{00000000-0005-0000-0000-0000559C0000}"/>
    <cellStyle name="Total 2 4 5" xfId="20287" xr:uid="{00000000-0005-0000-0000-0000569C0000}"/>
    <cellStyle name="Total 2 4 5 2" xfId="35555" xr:uid="{00000000-0005-0000-0000-0000579C0000}"/>
    <cellStyle name="Total 2 4 6" xfId="27049" xr:uid="{00000000-0005-0000-0000-0000589C0000}"/>
    <cellStyle name="Total 2 5" xfId="1585" xr:uid="{00000000-0005-0000-0000-0000599C0000}"/>
    <cellStyle name="Total 2 5 2" xfId="3249" xr:uid="{00000000-0005-0000-0000-00005A9C0000}"/>
    <cellStyle name="Total 2 5 2 2" xfId="19352" xr:uid="{00000000-0005-0000-0000-00005B9C0000}"/>
    <cellStyle name="Total 2 5 2 3" xfId="22133" xr:uid="{00000000-0005-0000-0000-00005C9C0000}"/>
    <cellStyle name="Total 2 5 2 3 2" xfId="37129" xr:uid="{00000000-0005-0000-0000-00005D9C0000}"/>
    <cellStyle name="Total 2 5 2 4" xfId="28623" xr:uid="{00000000-0005-0000-0000-00005E9C0000}"/>
    <cellStyle name="Total 2 5 3" xfId="16147" xr:uid="{00000000-0005-0000-0000-00005F9C0000}"/>
    <cellStyle name="Total 2 5 4" xfId="20469" xr:uid="{00000000-0005-0000-0000-0000609C0000}"/>
    <cellStyle name="Total 2 5 4 2" xfId="35721" xr:uid="{00000000-0005-0000-0000-0000619C0000}"/>
    <cellStyle name="Total 2 5 5" xfId="27215" xr:uid="{00000000-0005-0000-0000-0000629C0000}"/>
    <cellStyle name="Total 2 6" xfId="2885" xr:uid="{00000000-0005-0000-0000-0000639C0000}"/>
    <cellStyle name="Total 2 6 2" xfId="19353" xr:uid="{00000000-0005-0000-0000-0000649C0000}"/>
    <cellStyle name="Total 2 6 3" xfId="16148" xr:uid="{00000000-0005-0000-0000-0000659C0000}"/>
    <cellStyle name="Total 2 6 4" xfId="21769" xr:uid="{00000000-0005-0000-0000-0000669C0000}"/>
    <cellStyle name="Total 2 6 4 2" xfId="36797" xr:uid="{00000000-0005-0000-0000-0000679C0000}"/>
    <cellStyle name="Total 2 6 5" xfId="28291" xr:uid="{00000000-0005-0000-0000-0000689C0000}"/>
    <cellStyle name="Total 2 7" xfId="4626" xr:uid="{00000000-0005-0000-0000-0000699C0000}"/>
    <cellStyle name="Total 2 7 2" xfId="19354" xr:uid="{00000000-0005-0000-0000-00006A9C0000}"/>
    <cellStyle name="Total 2 7 3" xfId="23504" xr:uid="{00000000-0005-0000-0000-00006B9C0000}"/>
    <cellStyle name="Total 2 7 3 2" xfId="38261" xr:uid="{00000000-0005-0000-0000-00006C9C0000}"/>
    <cellStyle name="Total 2 7 4" xfId="16149" xr:uid="{00000000-0005-0000-0000-00006D9C0000}"/>
    <cellStyle name="Total 2 7 5" xfId="29756" xr:uid="{00000000-0005-0000-0000-00006E9C0000}"/>
    <cellStyle name="Total 2 8" xfId="16150" xr:uid="{00000000-0005-0000-0000-00006F9C0000}"/>
    <cellStyle name="Total 2 8 2" xfId="19355" xr:uid="{00000000-0005-0000-0000-0000709C0000}"/>
    <cellStyle name="Total 2 9" xfId="16151" xr:uid="{00000000-0005-0000-0000-0000719C0000}"/>
    <cellStyle name="Total 2 9 2" xfId="19356" xr:uid="{00000000-0005-0000-0000-0000729C0000}"/>
    <cellStyle name="Total 3" xfId="1216" xr:uid="{00000000-0005-0000-0000-0000739C0000}"/>
    <cellStyle name="Total 3 10" xfId="26885" xr:uid="{00000000-0005-0000-0000-0000749C0000}"/>
    <cellStyle name="Total 3 2" xfId="1314" xr:uid="{00000000-0005-0000-0000-0000759C0000}"/>
    <cellStyle name="Total 3 2 2" xfId="1496" xr:uid="{00000000-0005-0000-0000-0000769C0000}"/>
    <cellStyle name="Total 3 2 2 2" xfId="1860" xr:uid="{00000000-0005-0000-0000-0000779C0000}"/>
    <cellStyle name="Total 3 2 2 2 2" xfId="3524" xr:uid="{00000000-0005-0000-0000-0000789C0000}"/>
    <cellStyle name="Total 3 2 2 2 2 2" xfId="22408" xr:uid="{00000000-0005-0000-0000-0000799C0000}"/>
    <cellStyle name="Total 3 2 2 2 2 2 2" xfId="37380" xr:uid="{00000000-0005-0000-0000-00007A9C0000}"/>
    <cellStyle name="Total 3 2 2 2 2 3" xfId="9504" xr:uid="{00000000-0005-0000-0000-00007B9C0000}"/>
    <cellStyle name="Total 3 2 2 2 2 3 2" xfId="33810" xr:uid="{00000000-0005-0000-0000-00007C9C0000}"/>
    <cellStyle name="Total 3 2 2 2 2 4" xfId="26743" xr:uid="{00000000-0005-0000-0000-00007D9C0000}"/>
    <cellStyle name="Total 3 2 2 2 2 4 2" xfId="40996" xr:uid="{00000000-0005-0000-0000-00007E9C0000}"/>
    <cellStyle name="Total 3 2 2 2 2 5" xfId="28874" xr:uid="{00000000-0005-0000-0000-00007F9C0000}"/>
    <cellStyle name="Total 3 2 2 2 3" xfId="20744" xr:uid="{00000000-0005-0000-0000-0000809C0000}"/>
    <cellStyle name="Total 3 2 2 2 3 2" xfId="35972" xr:uid="{00000000-0005-0000-0000-0000819C0000}"/>
    <cellStyle name="Total 3 2 2 2 4" xfId="7848" xr:uid="{00000000-0005-0000-0000-0000829C0000}"/>
    <cellStyle name="Total 3 2 2 2 4 2" xfId="32410" xr:uid="{00000000-0005-0000-0000-0000839C0000}"/>
    <cellStyle name="Total 3 2 2 2 5" xfId="26335" xr:uid="{00000000-0005-0000-0000-0000849C0000}"/>
    <cellStyle name="Total 3 2 2 2 5 2" xfId="40588" xr:uid="{00000000-0005-0000-0000-0000859C0000}"/>
    <cellStyle name="Total 3 2 2 2 6" xfId="27466" xr:uid="{00000000-0005-0000-0000-0000869C0000}"/>
    <cellStyle name="Total 3 2 2 3" xfId="3160" xr:uid="{00000000-0005-0000-0000-0000879C0000}"/>
    <cellStyle name="Total 3 2 2 3 2" xfId="22044" xr:uid="{00000000-0005-0000-0000-0000889C0000}"/>
    <cellStyle name="Total 3 2 2 3 2 2" xfId="37048" xr:uid="{00000000-0005-0000-0000-0000899C0000}"/>
    <cellStyle name="Total 3 2 2 3 3" xfId="9144" xr:uid="{00000000-0005-0000-0000-00008A9C0000}"/>
    <cellStyle name="Total 3 2 2 3 3 2" xfId="33482" xr:uid="{00000000-0005-0000-0000-00008B9C0000}"/>
    <cellStyle name="Total 3 2 2 3 4" xfId="26539" xr:uid="{00000000-0005-0000-0000-00008C9C0000}"/>
    <cellStyle name="Total 3 2 2 3 4 2" xfId="40792" xr:uid="{00000000-0005-0000-0000-00008D9C0000}"/>
    <cellStyle name="Total 3 2 2 3 5" xfId="28542" xr:uid="{00000000-0005-0000-0000-00008E9C0000}"/>
    <cellStyle name="Total 3 2 2 4" xfId="19358" xr:uid="{00000000-0005-0000-0000-00008F9C0000}"/>
    <cellStyle name="Total 3 2 2 5" xfId="20380" xr:uid="{00000000-0005-0000-0000-0000909C0000}"/>
    <cellStyle name="Total 3 2 2 5 2" xfId="35640" xr:uid="{00000000-0005-0000-0000-0000919C0000}"/>
    <cellStyle name="Total 3 2 2 6" xfId="7488" xr:uid="{00000000-0005-0000-0000-0000929C0000}"/>
    <cellStyle name="Total 3 2 2 6 2" xfId="32082" xr:uid="{00000000-0005-0000-0000-0000939C0000}"/>
    <cellStyle name="Total 3 2 2 7" xfId="26131" xr:uid="{00000000-0005-0000-0000-0000949C0000}"/>
    <cellStyle name="Total 3 2 2 7 2" xfId="40384" xr:uid="{00000000-0005-0000-0000-0000959C0000}"/>
    <cellStyle name="Total 3 2 2 8" xfId="27134" xr:uid="{00000000-0005-0000-0000-0000969C0000}"/>
    <cellStyle name="Total 3 2 3" xfId="1678" xr:uid="{00000000-0005-0000-0000-0000979C0000}"/>
    <cellStyle name="Total 3 2 3 2" xfId="3342" xr:uid="{00000000-0005-0000-0000-0000989C0000}"/>
    <cellStyle name="Total 3 2 3 2 2" xfId="22226" xr:uid="{00000000-0005-0000-0000-0000999C0000}"/>
    <cellStyle name="Total 3 2 3 2 2 2" xfId="37214" xr:uid="{00000000-0005-0000-0000-00009A9C0000}"/>
    <cellStyle name="Total 3 2 3 2 3" xfId="9324" xr:uid="{00000000-0005-0000-0000-00009B9C0000}"/>
    <cellStyle name="Total 3 2 3 2 3 2" xfId="33646" xr:uid="{00000000-0005-0000-0000-00009C9C0000}"/>
    <cellStyle name="Total 3 2 3 2 4" xfId="26641" xr:uid="{00000000-0005-0000-0000-00009D9C0000}"/>
    <cellStyle name="Total 3 2 3 2 4 2" xfId="40894" xr:uid="{00000000-0005-0000-0000-00009E9C0000}"/>
    <cellStyle name="Total 3 2 3 2 5" xfId="28708" xr:uid="{00000000-0005-0000-0000-00009F9C0000}"/>
    <cellStyle name="Total 3 2 3 3" xfId="20562" xr:uid="{00000000-0005-0000-0000-0000A09C0000}"/>
    <cellStyle name="Total 3 2 3 3 2" xfId="35806" xr:uid="{00000000-0005-0000-0000-0000A19C0000}"/>
    <cellStyle name="Total 3 2 3 4" xfId="7668" xr:uid="{00000000-0005-0000-0000-0000A29C0000}"/>
    <cellStyle name="Total 3 2 3 4 2" xfId="32246" xr:uid="{00000000-0005-0000-0000-0000A39C0000}"/>
    <cellStyle name="Total 3 2 3 5" xfId="26233" xr:uid="{00000000-0005-0000-0000-0000A49C0000}"/>
    <cellStyle name="Total 3 2 3 5 2" xfId="40486" xr:uid="{00000000-0005-0000-0000-0000A59C0000}"/>
    <cellStyle name="Total 3 2 3 6" xfId="27300" xr:uid="{00000000-0005-0000-0000-0000A69C0000}"/>
    <cellStyle name="Total 3 2 4" xfId="2978" xr:uid="{00000000-0005-0000-0000-0000A79C0000}"/>
    <cellStyle name="Total 3 2 4 2" xfId="21862" xr:uid="{00000000-0005-0000-0000-0000A89C0000}"/>
    <cellStyle name="Total 3 2 4 2 2" xfId="36882" xr:uid="{00000000-0005-0000-0000-0000A99C0000}"/>
    <cellStyle name="Total 3 2 4 3" xfId="8964" xr:uid="{00000000-0005-0000-0000-0000AA9C0000}"/>
    <cellStyle name="Total 3 2 4 3 2" xfId="33318" xr:uid="{00000000-0005-0000-0000-0000AB9C0000}"/>
    <cellStyle name="Total 3 2 4 4" xfId="26437" xr:uid="{00000000-0005-0000-0000-0000AC9C0000}"/>
    <cellStyle name="Total 3 2 4 4 2" xfId="40690" xr:uid="{00000000-0005-0000-0000-0000AD9C0000}"/>
    <cellStyle name="Total 3 2 4 5" xfId="28376" xr:uid="{00000000-0005-0000-0000-0000AE9C0000}"/>
    <cellStyle name="Total 3 2 5" xfId="16153" xr:uid="{00000000-0005-0000-0000-0000AF9C0000}"/>
    <cellStyle name="Total 3 2 6" xfId="20198" xr:uid="{00000000-0005-0000-0000-0000B09C0000}"/>
    <cellStyle name="Total 3 2 6 2" xfId="35474" xr:uid="{00000000-0005-0000-0000-0000B19C0000}"/>
    <cellStyle name="Total 3 2 7" xfId="7308" xr:uid="{00000000-0005-0000-0000-0000B29C0000}"/>
    <cellStyle name="Total 3 2 7 2" xfId="31918" xr:uid="{00000000-0005-0000-0000-0000B39C0000}"/>
    <cellStyle name="Total 3 2 8" xfId="26029" xr:uid="{00000000-0005-0000-0000-0000B49C0000}"/>
    <cellStyle name="Total 3 2 8 2" xfId="40282" xr:uid="{00000000-0005-0000-0000-0000B59C0000}"/>
    <cellStyle name="Total 3 2 9" xfId="26968" xr:uid="{00000000-0005-0000-0000-0000B69C0000}"/>
    <cellStyle name="Total 3 3" xfId="1405" xr:uid="{00000000-0005-0000-0000-0000B79C0000}"/>
    <cellStyle name="Total 3 3 2" xfId="1769" xr:uid="{00000000-0005-0000-0000-0000B89C0000}"/>
    <cellStyle name="Total 3 3 2 2" xfId="3433" xr:uid="{00000000-0005-0000-0000-0000B99C0000}"/>
    <cellStyle name="Total 3 3 2 2 2" xfId="22317" xr:uid="{00000000-0005-0000-0000-0000BA9C0000}"/>
    <cellStyle name="Total 3 3 2 2 2 2" xfId="37297" xr:uid="{00000000-0005-0000-0000-0000BB9C0000}"/>
    <cellStyle name="Total 3 3 2 2 3" xfId="9414" xr:uid="{00000000-0005-0000-0000-0000BC9C0000}"/>
    <cellStyle name="Total 3 3 2 2 3 2" xfId="33728" xr:uid="{00000000-0005-0000-0000-0000BD9C0000}"/>
    <cellStyle name="Total 3 3 2 2 4" xfId="26692" xr:uid="{00000000-0005-0000-0000-0000BE9C0000}"/>
    <cellStyle name="Total 3 3 2 2 4 2" xfId="40945" xr:uid="{00000000-0005-0000-0000-0000BF9C0000}"/>
    <cellStyle name="Total 3 3 2 2 5" xfId="28791" xr:uid="{00000000-0005-0000-0000-0000C09C0000}"/>
    <cellStyle name="Total 3 3 2 3" xfId="19359" xr:uid="{00000000-0005-0000-0000-0000C19C0000}"/>
    <cellStyle name="Total 3 3 2 4" xfId="20653" xr:uid="{00000000-0005-0000-0000-0000C29C0000}"/>
    <cellStyle name="Total 3 3 2 4 2" xfId="35889" xr:uid="{00000000-0005-0000-0000-0000C39C0000}"/>
    <cellStyle name="Total 3 3 2 5" xfId="7758" xr:uid="{00000000-0005-0000-0000-0000C49C0000}"/>
    <cellStyle name="Total 3 3 2 5 2" xfId="32328" xr:uid="{00000000-0005-0000-0000-0000C59C0000}"/>
    <cellStyle name="Total 3 3 2 6" xfId="26284" xr:uid="{00000000-0005-0000-0000-0000C69C0000}"/>
    <cellStyle name="Total 3 3 2 6 2" xfId="40537" xr:uid="{00000000-0005-0000-0000-0000C79C0000}"/>
    <cellStyle name="Total 3 3 2 7" xfId="27383" xr:uid="{00000000-0005-0000-0000-0000C89C0000}"/>
    <cellStyle name="Total 3 3 3" xfId="3069" xr:uid="{00000000-0005-0000-0000-0000C99C0000}"/>
    <cellStyle name="Total 3 3 3 2" xfId="21953" xr:uid="{00000000-0005-0000-0000-0000CA9C0000}"/>
    <cellStyle name="Total 3 3 3 2 2" xfId="36965" xr:uid="{00000000-0005-0000-0000-0000CB9C0000}"/>
    <cellStyle name="Total 3 3 3 3" xfId="9054" xr:uid="{00000000-0005-0000-0000-0000CC9C0000}"/>
    <cellStyle name="Total 3 3 3 3 2" xfId="33400" xr:uid="{00000000-0005-0000-0000-0000CD9C0000}"/>
    <cellStyle name="Total 3 3 3 4" xfId="26488" xr:uid="{00000000-0005-0000-0000-0000CE9C0000}"/>
    <cellStyle name="Total 3 3 3 4 2" xfId="40741" xr:uid="{00000000-0005-0000-0000-0000CF9C0000}"/>
    <cellStyle name="Total 3 3 3 5" xfId="28459" xr:uid="{00000000-0005-0000-0000-0000D09C0000}"/>
    <cellStyle name="Total 3 3 4" xfId="16154" xr:uid="{00000000-0005-0000-0000-0000D19C0000}"/>
    <cellStyle name="Total 3 3 5" xfId="20289" xr:uid="{00000000-0005-0000-0000-0000D29C0000}"/>
    <cellStyle name="Total 3 3 5 2" xfId="35557" xr:uid="{00000000-0005-0000-0000-0000D39C0000}"/>
    <cellStyle name="Total 3 3 6" xfId="7398" xr:uid="{00000000-0005-0000-0000-0000D49C0000}"/>
    <cellStyle name="Total 3 3 6 2" xfId="32000" xr:uid="{00000000-0005-0000-0000-0000D59C0000}"/>
    <cellStyle name="Total 3 3 7" xfId="26080" xr:uid="{00000000-0005-0000-0000-0000D69C0000}"/>
    <cellStyle name="Total 3 3 7 2" xfId="40333" xr:uid="{00000000-0005-0000-0000-0000D79C0000}"/>
    <cellStyle name="Total 3 3 8" xfId="27051" xr:uid="{00000000-0005-0000-0000-0000D89C0000}"/>
    <cellStyle name="Total 3 4" xfId="1587" xr:uid="{00000000-0005-0000-0000-0000D99C0000}"/>
    <cellStyle name="Total 3 4 2" xfId="3251" xr:uid="{00000000-0005-0000-0000-0000DA9C0000}"/>
    <cellStyle name="Total 3 4 2 2" xfId="22135" xr:uid="{00000000-0005-0000-0000-0000DB9C0000}"/>
    <cellStyle name="Total 3 4 2 2 2" xfId="37131" xr:uid="{00000000-0005-0000-0000-0000DC9C0000}"/>
    <cellStyle name="Total 3 4 2 3" xfId="9234" xr:uid="{00000000-0005-0000-0000-0000DD9C0000}"/>
    <cellStyle name="Total 3 4 2 3 2" xfId="33564" xr:uid="{00000000-0005-0000-0000-0000DE9C0000}"/>
    <cellStyle name="Total 3 4 2 4" xfId="26590" xr:uid="{00000000-0005-0000-0000-0000DF9C0000}"/>
    <cellStyle name="Total 3 4 2 4 2" xfId="40843" xr:uid="{00000000-0005-0000-0000-0000E09C0000}"/>
    <cellStyle name="Total 3 4 2 5" xfId="28625" xr:uid="{00000000-0005-0000-0000-0000E19C0000}"/>
    <cellStyle name="Total 3 4 3" xfId="19357" xr:uid="{00000000-0005-0000-0000-0000E29C0000}"/>
    <cellStyle name="Total 3 4 4" xfId="20471" xr:uid="{00000000-0005-0000-0000-0000E39C0000}"/>
    <cellStyle name="Total 3 4 4 2" xfId="35723" xr:uid="{00000000-0005-0000-0000-0000E49C0000}"/>
    <cellStyle name="Total 3 4 5" xfId="7578" xr:uid="{00000000-0005-0000-0000-0000E59C0000}"/>
    <cellStyle name="Total 3 4 5 2" xfId="32164" xr:uid="{00000000-0005-0000-0000-0000E69C0000}"/>
    <cellStyle name="Total 3 4 6" xfId="26182" xr:uid="{00000000-0005-0000-0000-0000E79C0000}"/>
    <cellStyle name="Total 3 4 6 2" xfId="40435" xr:uid="{00000000-0005-0000-0000-0000E89C0000}"/>
    <cellStyle name="Total 3 4 7" xfId="27217" xr:uid="{00000000-0005-0000-0000-0000E99C0000}"/>
    <cellStyle name="Total 3 5" xfId="2887" xr:uid="{00000000-0005-0000-0000-0000EA9C0000}"/>
    <cellStyle name="Total 3 5 2" xfId="16152" xr:uid="{00000000-0005-0000-0000-0000EB9C0000}"/>
    <cellStyle name="Total 3 5 3" xfId="21771" xr:uid="{00000000-0005-0000-0000-0000EC9C0000}"/>
    <cellStyle name="Total 3 5 3 2" xfId="36799" xr:uid="{00000000-0005-0000-0000-0000ED9C0000}"/>
    <cellStyle name="Total 3 5 4" xfId="8874" xr:uid="{00000000-0005-0000-0000-0000EE9C0000}"/>
    <cellStyle name="Total 3 5 4 2" xfId="33236" xr:uid="{00000000-0005-0000-0000-0000EF9C0000}"/>
    <cellStyle name="Total 3 5 5" xfId="26386" xr:uid="{00000000-0005-0000-0000-0000F09C0000}"/>
    <cellStyle name="Total 3 5 5 2" xfId="40639" xr:uid="{00000000-0005-0000-0000-0000F19C0000}"/>
    <cellStyle name="Total 3 5 6" xfId="28293" xr:uid="{00000000-0005-0000-0000-0000F29C0000}"/>
    <cellStyle name="Total 3 6" xfId="4628" xr:uid="{00000000-0005-0000-0000-0000F39C0000}"/>
    <cellStyle name="Total 3 6 2" xfId="23506" xr:uid="{00000000-0005-0000-0000-0000F49C0000}"/>
    <cellStyle name="Total 3 6 2 2" xfId="38263" xr:uid="{00000000-0005-0000-0000-0000F59C0000}"/>
    <cellStyle name="Total 3 6 3" xfId="10525" xr:uid="{00000000-0005-0000-0000-0000F69C0000}"/>
    <cellStyle name="Total 3 6 3 2" xfId="34633" xr:uid="{00000000-0005-0000-0000-0000F79C0000}"/>
    <cellStyle name="Total 3 6 4" xfId="26794" xr:uid="{00000000-0005-0000-0000-0000F89C0000}"/>
    <cellStyle name="Total 3 6 4 2" xfId="41047" xr:uid="{00000000-0005-0000-0000-0000F99C0000}"/>
    <cellStyle name="Total 3 6 5" xfId="29758" xr:uid="{00000000-0005-0000-0000-0000FA9C0000}"/>
    <cellStyle name="Total 3 7" xfId="20107" xr:uid="{00000000-0005-0000-0000-0000FB9C0000}"/>
    <cellStyle name="Total 3 7 2" xfId="35391" xr:uid="{00000000-0005-0000-0000-0000FC9C0000}"/>
    <cellStyle name="Total 3 8" xfId="7218" xr:uid="{00000000-0005-0000-0000-0000FD9C0000}"/>
    <cellStyle name="Total 3 8 2" xfId="31836" xr:uid="{00000000-0005-0000-0000-0000FE9C0000}"/>
    <cellStyle name="Total 3 9" xfId="25978" xr:uid="{00000000-0005-0000-0000-0000FF9C0000}"/>
    <cellStyle name="Total 3 9 2" xfId="40231" xr:uid="{00000000-0005-0000-0000-0000009D0000}"/>
    <cellStyle name="Total 4" xfId="1217" xr:uid="{00000000-0005-0000-0000-0000019D0000}"/>
    <cellStyle name="Total 4 10" xfId="26886" xr:uid="{00000000-0005-0000-0000-0000029D0000}"/>
    <cellStyle name="Total 4 2" xfId="1315" xr:uid="{00000000-0005-0000-0000-0000039D0000}"/>
    <cellStyle name="Total 4 2 2" xfId="1497" xr:uid="{00000000-0005-0000-0000-0000049D0000}"/>
    <cellStyle name="Total 4 2 2 2" xfId="1861" xr:uid="{00000000-0005-0000-0000-0000059D0000}"/>
    <cellStyle name="Total 4 2 2 2 2" xfId="3525" xr:uid="{00000000-0005-0000-0000-0000069D0000}"/>
    <cellStyle name="Total 4 2 2 2 2 2" xfId="22409" xr:uid="{00000000-0005-0000-0000-0000079D0000}"/>
    <cellStyle name="Total 4 2 2 2 2 2 2" xfId="37381" xr:uid="{00000000-0005-0000-0000-0000089D0000}"/>
    <cellStyle name="Total 4 2 2 2 2 3" xfId="9505" xr:uid="{00000000-0005-0000-0000-0000099D0000}"/>
    <cellStyle name="Total 4 2 2 2 2 3 2" xfId="33811" xr:uid="{00000000-0005-0000-0000-00000A9D0000}"/>
    <cellStyle name="Total 4 2 2 2 2 4" xfId="26744" xr:uid="{00000000-0005-0000-0000-00000B9D0000}"/>
    <cellStyle name="Total 4 2 2 2 2 4 2" xfId="40997" xr:uid="{00000000-0005-0000-0000-00000C9D0000}"/>
    <cellStyle name="Total 4 2 2 2 2 5" xfId="28875" xr:uid="{00000000-0005-0000-0000-00000D9D0000}"/>
    <cellStyle name="Total 4 2 2 2 3" xfId="20745" xr:uid="{00000000-0005-0000-0000-00000E9D0000}"/>
    <cellStyle name="Total 4 2 2 2 3 2" xfId="35973" xr:uid="{00000000-0005-0000-0000-00000F9D0000}"/>
    <cellStyle name="Total 4 2 2 2 4" xfId="7849" xr:uid="{00000000-0005-0000-0000-0000109D0000}"/>
    <cellStyle name="Total 4 2 2 2 4 2" xfId="32411" xr:uid="{00000000-0005-0000-0000-0000119D0000}"/>
    <cellStyle name="Total 4 2 2 2 5" xfId="26336" xr:uid="{00000000-0005-0000-0000-0000129D0000}"/>
    <cellStyle name="Total 4 2 2 2 5 2" xfId="40589" xr:uid="{00000000-0005-0000-0000-0000139D0000}"/>
    <cellStyle name="Total 4 2 2 2 6" xfId="27467" xr:uid="{00000000-0005-0000-0000-0000149D0000}"/>
    <cellStyle name="Total 4 2 2 3" xfId="3161" xr:uid="{00000000-0005-0000-0000-0000159D0000}"/>
    <cellStyle name="Total 4 2 2 3 2" xfId="22045" xr:uid="{00000000-0005-0000-0000-0000169D0000}"/>
    <cellStyle name="Total 4 2 2 3 2 2" xfId="37049" xr:uid="{00000000-0005-0000-0000-0000179D0000}"/>
    <cellStyle name="Total 4 2 2 3 3" xfId="9145" xr:uid="{00000000-0005-0000-0000-0000189D0000}"/>
    <cellStyle name="Total 4 2 2 3 3 2" xfId="33483" xr:uid="{00000000-0005-0000-0000-0000199D0000}"/>
    <cellStyle name="Total 4 2 2 3 4" xfId="26540" xr:uid="{00000000-0005-0000-0000-00001A9D0000}"/>
    <cellStyle name="Total 4 2 2 3 4 2" xfId="40793" xr:uid="{00000000-0005-0000-0000-00001B9D0000}"/>
    <cellStyle name="Total 4 2 2 3 5" xfId="28543" xr:uid="{00000000-0005-0000-0000-00001C9D0000}"/>
    <cellStyle name="Total 4 2 2 4" xfId="19361" xr:uid="{00000000-0005-0000-0000-00001D9D0000}"/>
    <cellStyle name="Total 4 2 2 5" xfId="20381" xr:uid="{00000000-0005-0000-0000-00001E9D0000}"/>
    <cellStyle name="Total 4 2 2 5 2" xfId="35641" xr:uid="{00000000-0005-0000-0000-00001F9D0000}"/>
    <cellStyle name="Total 4 2 2 6" xfId="7489" xr:uid="{00000000-0005-0000-0000-0000209D0000}"/>
    <cellStyle name="Total 4 2 2 6 2" xfId="32083" xr:uid="{00000000-0005-0000-0000-0000219D0000}"/>
    <cellStyle name="Total 4 2 2 7" xfId="26132" xr:uid="{00000000-0005-0000-0000-0000229D0000}"/>
    <cellStyle name="Total 4 2 2 7 2" xfId="40385" xr:uid="{00000000-0005-0000-0000-0000239D0000}"/>
    <cellStyle name="Total 4 2 2 8" xfId="27135" xr:uid="{00000000-0005-0000-0000-0000249D0000}"/>
    <cellStyle name="Total 4 2 3" xfId="1679" xr:uid="{00000000-0005-0000-0000-0000259D0000}"/>
    <cellStyle name="Total 4 2 3 2" xfId="3343" xr:uid="{00000000-0005-0000-0000-0000269D0000}"/>
    <cellStyle name="Total 4 2 3 2 2" xfId="22227" xr:uid="{00000000-0005-0000-0000-0000279D0000}"/>
    <cellStyle name="Total 4 2 3 2 2 2" xfId="37215" xr:uid="{00000000-0005-0000-0000-0000289D0000}"/>
    <cellStyle name="Total 4 2 3 2 3" xfId="9325" xr:uid="{00000000-0005-0000-0000-0000299D0000}"/>
    <cellStyle name="Total 4 2 3 2 3 2" xfId="33647" xr:uid="{00000000-0005-0000-0000-00002A9D0000}"/>
    <cellStyle name="Total 4 2 3 2 4" xfId="26642" xr:uid="{00000000-0005-0000-0000-00002B9D0000}"/>
    <cellStyle name="Total 4 2 3 2 4 2" xfId="40895" xr:uid="{00000000-0005-0000-0000-00002C9D0000}"/>
    <cellStyle name="Total 4 2 3 2 5" xfId="28709" xr:uid="{00000000-0005-0000-0000-00002D9D0000}"/>
    <cellStyle name="Total 4 2 3 3" xfId="20563" xr:uid="{00000000-0005-0000-0000-00002E9D0000}"/>
    <cellStyle name="Total 4 2 3 3 2" xfId="35807" xr:uid="{00000000-0005-0000-0000-00002F9D0000}"/>
    <cellStyle name="Total 4 2 3 4" xfId="7669" xr:uid="{00000000-0005-0000-0000-0000309D0000}"/>
    <cellStyle name="Total 4 2 3 4 2" xfId="32247" xr:uid="{00000000-0005-0000-0000-0000319D0000}"/>
    <cellStyle name="Total 4 2 3 5" xfId="26234" xr:uid="{00000000-0005-0000-0000-0000329D0000}"/>
    <cellStyle name="Total 4 2 3 5 2" xfId="40487" xr:uid="{00000000-0005-0000-0000-0000339D0000}"/>
    <cellStyle name="Total 4 2 3 6" xfId="27301" xr:uid="{00000000-0005-0000-0000-0000349D0000}"/>
    <cellStyle name="Total 4 2 4" xfId="2979" xr:uid="{00000000-0005-0000-0000-0000359D0000}"/>
    <cellStyle name="Total 4 2 4 2" xfId="21863" xr:uid="{00000000-0005-0000-0000-0000369D0000}"/>
    <cellStyle name="Total 4 2 4 2 2" xfId="36883" xr:uid="{00000000-0005-0000-0000-0000379D0000}"/>
    <cellStyle name="Total 4 2 4 3" xfId="8965" xr:uid="{00000000-0005-0000-0000-0000389D0000}"/>
    <cellStyle name="Total 4 2 4 3 2" xfId="33319" xr:uid="{00000000-0005-0000-0000-0000399D0000}"/>
    <cellStyle name="Total 4 2 4 4" xfId="26438" xr:uid="{00000000-0005-0000-0000-00003A9D0000}"/>
    <cellStyle name="Total 4 2 4 4 2" xfId="40691" xr:uid="{00000000-0005-0000-0000-00003B9D0000}"/>
    <cellStyle name="Total 4 2 4 5" xfId="28377" xr:uid="{00000000-0005-0000-0000-00003C9D0000}"/>
    <cellStyle name="Total 4 2 5" xfId="16156" xr:uid="{00000000-0005-0000-0000-00003D9D0000}"/>
    <cellStyle name="Total 4 2 6" xfId="20199" xr:uid="{00000000-0005-0000-0000-00003E9D0000}"/>
    <cellStyle name="Total 4 2 6 2" xfId="35475" xr:uid="{00000000-0005-0000-0000-00003F9D0000}"/>
    <cellStyle name="Total 4 2 7" xfId="7309" xr:uid="{00000000-0005-0000-0000-0000409D0000}"/>
    <cellStyle name="Total 4 2 7 2" xfId="31919" xr:uid="{00000000-0005-0000-0000-0000419D0000}"/>
    <cellStyle name="Total 4 2 8" xfId="26030" xr:uid="{00000000-0005-0000-0000-0000429D0000}"/>
    <cellStyle name="Total 4 2 8 2" xfId="40283" xr:uid="{00000000-0005-0000-0000-0000439D0000}"/>
    <cellStyle name="Total 4 2 9" xfId="26969" xr:uid="{00000000-0005-0000-0000-0000449D0000}"/>
    <cellStyle name="Total 4 3" xfId="1406" xr:uid="{00000000-0005-0000-0000-0000459D0000}"/>
    <cellStyle name="Total 4 3 2" xfId="1770" xr:uid="{00000000-0005-0000-0000-0000469D0000}"/>
    <cellStyle name="Total 4 3 2 2" xfId="3434" xr:uid="{00000000-0005-0000-0000-0000479D0000}"/>
    <cellStyle name="Total 4 3 2 2 2" xfId="22318" xr:uid="{00000000-0005-0000-0000-0000489D0000}"/>
    <cellStyle name="Total 4 3 2 2 2 2" xfId="37298" xr:uid="{00000000-0005-0000-0000-0000499D0000}"/>
    <cellStyle name="Total 4 3 2 2 3" xfId="9415" xr:uid="{00000000-0005-0000-0000-00004A9D0000}"/>
    <cellStyle name="Total 4 3 2 2 3 2" xfId="33729" xr:uid="{00000000-0005-0000-0000-00004B9D0000}"/>
    <cellStyle name="Total 4 3 2 2 4" xfId="26693" xr:uid="{00000000-0005-0000-0000-00004C9D0000}"/>
    <cellStyle name="Total 4 3 2 2 4 2" xfId="40946" xr:uid="{00000000-0005-0000-0000-00004D9D0000}"/>
    <cellStyle name="Total 4 3 2 2 5" xfId="28792" xr:uid="{00000000-0005-0000-0000-00004E9D0000}"/>
    <cellStyle name="Total 4 3 2 3" xfId="19362" xr:uid="{00000000-0005-0000-0000-00004F9D0000}"/>
    <cellStyle name="Total 4 3 2 4" xfId="20654" xr:uid="{00000000-0005-0000-0000-0000509D0000}"/>
    <cellStyle name="Total 4 3 2 4 2" xfId="35890" xr:uid="{00000000-0005-0000-0000-0000519D0000}"/>
    <cellStyle name="Total 4 3 2 5" xfId="7759" xr:uid="{00000000-0005-0000-0000-0000529D0000}"/>
    <cellStyle name="Total 4 3 2 5 2" xfId="32329" xr:uid="{00000000-0005-0000-0000-0000539D0000}"/>
    <cellStyle name="Total 4 3 2 6" xfId="26285" xr:uid="{00000000-0005-0000-0000-0000549D0000}"/>
    <cellStyle name="Total 4 3 2 6 2" xfId="40538" xr:uid="{00000000-0005-0000-0000-0000559D0000}"/>
    <cellStyle name="Total 4 3 2 7" xfId="27384" xr:uid="{00000000-0005-0000-0000-0000569D0000}"/>
    <cellStyle name="Total 4 3 3" xfId="3070" xr:uid="{00000000-0005-0000-0000-0000579D0000}"/>
    <cellStyle name="Total 4 3 3 2" xfId="21954" xr:uid="{00000000-0005-0000-0000-0000589D0000}"/>
    <cellStyle name="Total 4 3 3 2 2" xfId="36966" xr:uid="{00000000-0005-0000-0000-0000599D0000}"/>
    <cellStyle name="Total 4 3 3 3" xfId="9055" xr:uid="{00000000-0005-0000-0000-00005A9D0000}"/>
    <cellStyle name="Total 4 3 3 3 2" xfId="33401" xr:uid="{00000000-0005-0000-0000-00005B9D0000}"/>
    <cellStyle name="Total 4 3 3 4" xfId="26489" xr:uid="{00000000-0005-0000-0000-00005C9D0000}"/>
    <cellStyle name="Total 4 3 3 4 2" xfId="40742" xr:uid="{00000000-0005-0000-0000-00005D9D0000}"/>
    <cellStyle name="Total 4 3 3 5" xfId="28460" xr:uid="{00000000-0005-0000-0000-00005E9D0000}"/>
    <cellStyle name="Total 4 3 4" xfId="16157" xr:uid="{00000000-0005-0000-0000-00005F9D0000}"/>
    <cellStyle name="Total 4 3 5" xfId="20290" xr:uid="{00000000-0005-0000-0000-0000609D0000}"/>
    <cellStyle name="Total 4 3 5 2" xfId="35558" xr:uid="{00000000-0005-0000-0000-0000619D0000}"/>
    <cellStyle name="Total 4 3 6" xfId="7399" xr:uid="{00000000-0005-0000-0000-0000629D0000}"/>
    <cellStyle name="Total 4 3 6 2" xfId="32001" xr:uid="{00000000-0005-0000-0000-0000639D0000}"/>
    <cellStyle name="Total 4 3 7" xfId="26081" xr:uid="{00000000-0005-0000-0000-0000649D0000}"/>
    <cellStyle name="Total 4 3 7 2" xfId="40334" xr:uid="{00000000-0005-0000-0000-0000659D0000}"/>
    <cellStyle name="Total 4 3 8" xfId="27052" xr:uid="{00000000-0005-0000-0000-0000669D0000}"/>
    <cellStyle name="Total 4 4" xfId="1588" xr:uid="{00000000-0005-0000-0000-0000679D0000}"/>
    <cellStyle name="Total 4 4 2" xfId="3252" xr:uid="{00000000-0005-0000-0000-0000689D0000}"/>
    <cellStyle name="Total 4 4 2 2" xfId="22136" xr:uid="{00000000-0005-0000-0000-0000699D0000}"/>
    <cellStyle name="Total 4 4 2 2 2" xfId="37132" xr:uid="{00000000-0005-0000-0000-00006A9D0000}"/>
    <cellStyle name="Total 4 4 2 3" xfId="9235" xr:uid="{00000000-0005-0000-0000-00006B9D0000}"/>
    <cellStyle name="Total 4 4 2 3 2" xfId="33565" xr:uid="{00000000-0005-0000-0000-00006C9D0000}"/>
    <cellStyle name="Total 4 4 2 4" xfId="26591" xr:uid="{00000000-0005-0000-0000-00006D9D0000}"/>
    <cellStyle name="Total 4 4 2 4 2" xfId="40844" xr:uid="{00000000-0005-0000-0000-00006E9D0000}"/>
    <cellStyle name="Total 4 4 2 5" xfId="28626" xr:uid="{00000000-0005-0000-0000-00006F9D0000}"/>
    <cellStyle name="Total 4 4 3" xfId="19360" xr:uid="{00000000-0005-0000-0000-0000709D0000}"/>
    <cellStyle name="Total 4 4 4" xfId="20472" xr:uid="{00000000-0005-0000-0000-0000719D0000}"/>
    <cellStyle name="Total 4 4 4 2" xfId="35724" xr:uid="{00000000-0005-0000-0000-0000729D0000}"/>
    <cellStyle name="Total 4 4 5" xfId="7579" xr:uid="{00000000-0005-0000-0000-0000739D0000}"/>
    <cellStyle name="Total 4 4 5 2" xfId="32165" xr:uid="{00000000-0005-0000-0000-0000749D0000}"/>
    <cellStyle name="Total 4 4 6" xfId="26183" xr:uid="{00000000-0005-0000-0000-0000759D0000}"/>
    <cellStyle name="Total 4 4 6 2" xfId="40436" xr:uid="{00000000-0005-0000-0000-0000769D0000}"/>
    <cellStyle name="Total 4 4 7" xfId="27218" xr:uid="{00000000-0005-0000-0000-0000779D0000}"/>
    <cellStyle name="Total 4 5" xfId="2888" xr:uid="{00000000-0005-0000-0000-0000789D0000}"/>
    <cellStyle name="Total 4 5 2" xfId="16155" xr:uid="{00000000-0005-0000-0000-0000799D0000}"/>
    <cellStyle name="Total 4 5 3" xfId="21772" xr:uid="{00000000-0005-0000-0000-00007A9D0000}"/>
    <cellStyle name="Total 4 5 3 2" xfId="36800" xr:uid="{00000000-0005-0000-0000-00007B9D0000}"/>
    <cellStyle name="Total 4 5 4" xfId="8875" xr:uid="{00000000-0005-0000-0000-00007C9D0000}"/>
    <cellStyle name="Total 4 5 4 2" xfId="33237" xr:uid="{00000000-0005-0000-0000-00007D9D0000}"/>
    <cellStyle name="Total 4 5 5" xfId="26387" xr:uid="{00000000-0005-0000-0000-00007E9D0000}"/>
    <cellStyle name="Total 4 5 5 2" xfId="40640" xr:uid="{00000000-0005-0000-0000-00007F9D0000}"/>
    <cellStyle name="Total 4 5 6" xfId="28294" xr:uid="{00000000-0005-0000-0000-0000809D0000}"/>
    <cellStyle name="Total 4 6" xfId="4629" xr:uid="{00000000-0005-0000-0000-0000819D0000}"/>
    <cellStyle name="Total 4 6 2" xfId="23507" xr:uid="{00000000-0005-0000-0000-0000829D0000}"/>
    <cellStyle name="Total 4 6 2 2" xfId="38264" xr:uid="{00000000-0005-0000-0000-0000839D0000}"/>
    <cellStyle name="Total 4 6 3" xfId="10526" xr:uid="{00000000-0005-0000-0000-0000849D0000}"/>
    <cellStyle name="Total 4 6 3 2" xfId="34634" xr:uid="{00000000-0005-0000-0000-0000859D0000}"/>
    <cellStyle name="Total 4 6 4" xfId="26795" xr:uid="{00000000-0005-0000-0000-0000869D0000}"/>
    <cellStyle name="Total 4 6 4 2" xfId="41048" xr:uid="{00000000-0005-0000-0000-0000879D0000}"/>
    <cellStyle name="Total 4 6 5" xfId="29759" xr:uid="{00000000-0005-0000-0000-0000889D0000}"/>
    <cellStyle name="Total 4 7" xfId="20108" xr:uid="{00000000-0005-0000-0000-0000899D0000}"/>
    <cellStyle name="Total 4 7 2" xfId="35392" xr:uid="{00000000-0005-0000-0000-00008A9D0000}"/>
    <cellStyle name="Total 4 8" xfId="7219" xr:uid="{00000000-0005-0000-0000-00008B9D0000}"/>
    <cellStyle name="Total 4 8 2" xfId="31837" xr:uid="{00000000-0005-0000-0000-00008C9D0000}"/>
    <cellStyle name="Total 4 9" xfId="25979" xr:uid="{00000000-0005-0000-0000-00008D9D0000}"/>
    <cellStyle name="Total 4 9 2" xfId="40232" xr:uid="{00000000-0005-0000-0000-00008E9D0000}"/>
    <cellStyle name="Total 5" xfId="1218" xr:uid="{00000000-0005-0000-0000-00008F9D0000}"/>
    <cellStyle name="Total 5 10" xfId="26887" xr:uid="{00000000-0005-0000-0000-0000909D0000}"/>
    <cellStyle name="Total 5 2" xfId="1316" xr:uid="{00000000-0005-0000-0000-0000919D0000}"/>
    <cellStyle name="Total 5 2 2" xfId="1498" xr:uid="{00000000-0005-0000-0000-0000929D0000}"/>
    <cellStyle name="Total 5 2 2 2" xfId="1862" xr:uid="{00000000-0005-0000-0000-0000939D0000}"/>
    <cellStyle name="Total 5 2 2 2 2" xfId="3526" xr:uid="{00000000-0005-0000-0000-0000949D0000}"/>
    <cellStyle name="Total 5 2 2 2 2 2" xfId="22410" xr:uid="{00000000-0005-0000-0000-0000959D0000}"/>
    <cellStyle name="Total 5 2 2 2 2 2 2" xfId="37382" xr:uid="{00000000-0005-0000-0000-0000969D0000}"/>
    <cellStyle name="Total 5 2 2 2 2 3" xfId="9506" xr:uid="{00000000-0005-0000-0000-0000979D0000}"/>
    <cellStyle name="Total 5 2 2 2 2 3 2" xfId="33812" xr:uid="{00000000-0005-0000-0000-0000989D0000}"/>
    <cellStyle name="Total 5 2 2 2 2 4" xfId="26745" xr:uid="{00000000-0005-0000-0000-0000999D0000}"/>
    <cellStyle name="Total 5 2 2 2 2 4 2" xfId="40998" xr:uid="{00000000-0005-0000-0000-00009A9D0000}"/>
    <cellStyle name="Total 5 2 2 2 2 5" xfId="28876" xr:uid="{00000000-0005-0000-0000-00009B9D0000}"/>
    <cellStyle name="Total 5 2 2 2 3" xfId="20746" xr:uid="{00000000-0005-0000-0000-00009C9D0000}"/>
    <cellStyle name="Total 5 2 2 2 3 2" xfId="35974" xr:uid="{00000000-0005-0000-0000-00009D9D0000}"/>
    <cellStyle name="Total 5 2 2 2 4" xfId="7850" xr:uid="{00000000-0005-0000-0000-00009E9D0000}"/>
    <cellStyle name="Total 5 2 2 2 4 2" xfId="32412" xr:uid="{00000000-0005-0000-0000-00009F9D0000}"/>
    <cellStyle name="Total 5 2 2 2 5" xfId="26337" xr:uid="{00000000-0005-0000-0000-0000A09D0000}"/>
    <cellStyle name="Total 5 2 2 2 5 2" xfId="40590" xr:uid="{00000000-0005-0000-0000-0000A19D0000}"/>
    <cellStyle name="Total 5 2 2 2 6" xfId="27468" xr:uid="{00000000-0005-0000-0000-0000A29D0000}"/>
    <cellStyle name="Total 5 2 2 3" xfId="3162" xr:uid="{00000000-0005-0000-0000-0000A39D0000}"/>
    <cellStyle name="Total 5 2 2 3 2" xfId="22046" xr:uid="{00000000-0005-0000-0000-0000A49D0000}"/>
    <cellStyle name="Total 5 2 2 3 2 2" xfId="37050" xr:uid="{00000000-0005-0000-0000-0000A59D0000}"/>
    <cellStyle name="Total 5 2 2 3 3" xfId="9146" xr:uid="{00000000-0005-0000-0000-0000A69D0000}"/>
    <cellStyle name="Total 5 2 2 3 3 2" xfId="33484" xr:uid="{00000000-0005-0000-0000-0000A79D0000}"/>
    <cellStyle name="Total 5 2 2 3 4" xfId="26541" xr:uid="{00000000-0005-0000-0000-0000A89D0000}"/>
    <cellStyle name="Total 5 2 2 3 4 2" xfId="40794" xr:uid="{00000000-0005-0000-0000-0000A99D0000}"/>
    <cellStyle name="Total 5 2 2 3 5" xfId="28544" xr:uid="{00000000-0005-0000-0000-0000AA9D0000}"/>
    <cellStyle name="Total 5 2 2 4" xfId="19364" xr:uid="{00000000-0005-0000-0000-0000AB9D0000}"/>
    <cellStyle name="Total 5 2 2 5" xfId="20382" xr:uid="{00000000-0005-0000-0000-0000AC9D0000}"/>
    <cellStyle name="Total 5 2 2 5 2" xfId="35642" xr:uid="{00000000-0005-0000-0000-0000AD9D0000}"/>
    <cellStyle name="Total 5 2 2 6" xfId="7490" xr:uid="{00000000-0005-0000-0000-0000AE9D0000}"/>
    <cellStyle name="Total 5 2 2 6 2" xfId="32084" xr:uid="{00000000-0005-0000-0000-0000AF9D0000}"/>
    <cellStyle name="Total 5 2 2 7" xfId="26133" xr:uid="{00000000-0005-0000-0000-0000B09D0000}"/>
    <cellStyle name="Total 5 2 2 7 2" xfId="40386" xr:uid="{00000000-0005-0000-0000-0000B19D0000}"/>
    <cellStyle name="Total 5 2 2 8" xfId="27136" xr:uid="{00000000-0005-0000-0000-0000B29D0000}"/>
    <cellStyle name="Total 5 2 3" xfId="1680" xr:uid="{00000000-0005-0000-0000-0000B39D0000}"/>
    <cellStyle name="Total 5 2 3 2" xfId="3344" xr:uid="{00000000-0005-0000-0000-0000B49D0000}"/>
    <cellStyle name="Total 5 2 3 2 2" xfId="22228" xr:uid="{00000000-0005-0000-0000-0000B59D0000}"/>
    <cellStyle name="Total 5 2 3 2 2 2" xfId="37216" xr:uid="{00000000-0005-0000-0000-0000B69D0000}"/>
    <cellStyle name="Total 5 2 3 2 3" xfId="9326" xr:uid="{00000000-0005-0000-0000-0000B79D0000}"/>
    <cellStyle name="Total 5 2 3 2 3 2" xfId="33648" xr:uid="{00000000-0005-0000-0000-0000B89D0000}"/>
    <cellStyle name="Total 5 2 3 2 4" xfId="26643" xr:uid="{00000000-0005-0000-0000-0000B99D0000}"/>
    <cellStyle name="Total 5 2 3 2 4 2" xfId="40896" xr:uid="{00000000-0005-0000-0000-0000BA9D0000}"/>
    <cellStyle name="Total 5 2 3 2 5" xfId="28710" xr:uid="{00000000-0005-0000-0000-0000BB9D0000}"/>
    <cellStyle name="Total 5 2 3 3" xfId="20564" xr:uid="{00000000-0005-0000-0000-0000BC9D0000}"/>
    <cellStyle name="Total 5 2 3 3 2" xfId="35808" xr:uid="{00000000-0005-0000-0000-0000BD9D0000}"/>
    <cellStyle name="Total 5 2 3 4" xfId="7670" xr:uid="{00000000-0005-0000-0000-0000BE9D0000}"/>
    <cellStyle name="Total 5 2 3 4 2" xfId="32248" xr:uid="{00000000-0005-0000-0000-0000BF9D0000}"/>
    <cellStyle name="Total 5 2 3 5" xfId="26235" xr:uid="{00000000-0005-0000-0000-0000C09D0000}"/>
    <cellStyle name="Total 5 2 3 5 2" xfId="40488" xr:uid="{00000000-0005-0000-0000-0000C19D0000}"/>
    <cellStyle name="Total 5 2 3 6" xfId="27302" xr:uid="{00000000-0005-0000-0000-0000C29D0000}"/>
    <cellStyle name="Total 5 2 4" xfId="2980" xr:uid="{00000000-0005-0000-0000-0000C39D0000}"/>
    <cellStyle name="Total 5 2 4 2" xfId="21864" xr:uid="{00000000-0005-0000-0000-0000C49D0000}"/>
    <cellStyle name="Total 5 2 4 2 2" xfId="36884" xr:uid="{00000000-0005-0000-0000-0000C59D0000}"/>
    <cellStyle name="Total 5 2 4 3" xfId="8966" xr:uid="{00000000-0005-0000-0000-0000C69D0000}"/>
    <cellStyle name="Total 5 2 4 3 2" xfId="33320" xr:uid="{00000000-0005-0000-0000-0000C79D0000}"/>
    <cellStyle name="Total 5 2 4 4" xfId="26439" xr:uid="{00000000-0005-0000-0000-0000C89D0000}"/>
    <cellStyle name="Total 5 2 4 4 2" xfId="40692" xr:uid="{00000000-0005-0000-0000-0000C99D0000}"/>
    <cellStyle name="Total 5 2 4 5" xfId="28378" xr:uid="{00000000-0005-0000-0000-0000CA9D0000}"/>
    <cellStyle name="Total 5 2 5" xfId="16159" xr:uid="{00000000-0005-0000-0000-0000CB9D0000}"/>
    <cellStyle name="Total 5 2 6" xfId="20200" xr:uid="{00000000-0005-0000-0000-0000CC9D0000}"/>
    <cellStyle name="Total 5 2 6 2" xfId="35476" xr:uid="{00000000-0005-0000-0000-0000CD9D0000}"/>
    <cellStyle name="Total 5 2 7" xfId="7310" xr:uid="{00000000-0005-0000-0000-0000CE9D0000}"/>
    <cellStyle name="Total 5 2 7 2" xfId="31920" xr:uid="{00000000-0005-0000-0000-0000CF9D0000}"/>
    <cellStyle name="Total 5 2 8" xfId="26031" xr:uid="{00000000-0005-0000-0000-0000D09D0000}"/>
    <cellStyle name="Total 5 2 8 2" xfId="40284" xr:uid="{00000000-0005-0000-0000-0000D19D0000}"/>
    <cellStyle name="Total 5 2 9" xfId="26970" xr:uid="{00000000-0005-0000-0000-0000D29D0000}"/>
    <cellStyle name="Total 5 3" xfId="1407" xr:uid="{00000000-0005-0000-0000-0000D39D0000}"/>
    <cellStyle name="Total 5 3 2" xfId="1771" xr:uid="{00000000-0005-0000-0000-0000D49D0000}"/>
    <cellStyle name="Total 5 3 2 2" xfId="3435" xr:uid="{00000000-0005-0000-0000-0000D59D0000}"/>
    <cellStyle name="Total 5 3 2 2 2" xfId="19366" xr:uid="{00000000-0005-0000-0000-0000D69D0000}"/>
    <cellStyle name="Total 5 3 2 2 3" xfId="22319" xr:uid="{00000000-0005-0000-0000-0000D79D0000}"/>
    <cellStyle name="Total 5 3 2 2 3 2" xfId="37299" xr:uid="{00000000-0005-0000-0000-0000D89D0000}"/>
    <cellStyle name="Total 5 3 2 2 4" xfId="9416" xr:uid="{00000000-0005-0000-0000-0000D99D0000}"/>
    <cellStyle name="Total 5 3 2 2 4 2" xfId="33730" xr:uid="{00000000-0005-0000-0000-0000DA9D0000}"/>
    <cellStyle name="Total 5 3 2 2 5" xfId="26694" xr:uid="{00000000-0005-0000-0000-0000DB9D0000}"/>
    <cellStyle name="Total 5 3 2 2 5 2" xfId="40947" xr:uid="{00000000-0005-0000-0000-0000DC9D0000}"/>
    <cellStyle name="Total 5 3 2 2 6" xfId="28793" xr:uid="{00000000-0005-0000-0000-0000DD9D0000}"/>
    <cellStyle name="Total 5 3 2 3" xfId="16161" xr:uid="{00000000-0005-0000-0000-0000DE9D0000}"/>
    <cellStyle name="Total 5 3 2 4" xfId="20655" xr:uid="{00000000-0005-0000-0000-0000DF9D0000}"/>
    <cellStyle name="Total 5 3 2 4 2" xfId="35891" xr:uid="{00000000-0005-0000-0000-0000E09D0000}"/>
    <cellStyle name="Total 5 3 2 5" xfId="7760" xr:uid="{00000000-0005-0000-0000-0000E19D0000}"/>
    <cellStyle name="Total 5 3 2 5 2" xfId="32330" xr:uid="{00000000-0005-0000-0000-0000E29D0000}"/>
    <cellStyle name="Total 5 3 2 6" xfId="26286" xr:uid="{00000000-0005-0000-0000-0000E39D0000}"/>
    <cellStyle name="Total 5 3 2 6 2" xfId="40539" xr:uid="{00000000-0005-0000-0000-0000E49D0000}"/>
    <cellStyle name="Total 5 3 2 7" xfId="27385" xr:uid="{00000000-0005-0000-0000-0000E59D0000}"/>
    <cellStyle name="Total 5 3 3" xfId="3071" xr:uid="{00000000-0005-0000-0000-0000E69D0000}"/>
    <cellStyle name="Total 5 3 3 2" xfId="19365" xr:uid="{00000000-0005-0000-0000-0000E79D0000}"/>
    <cellStyle name="Total 5 3 3 3" xfId="21955" xr:uid="{00000000-0005-0000-0000-0000E89D0000}"/>
    <cellStyle name="Total 5 3 3 3 2" xfId="36967" xr:uid="{00000000-0005-0000-0000-0000E99D0000}"/>
    <cellStyle name="Total 5 3 3 4" xfId="9056" xr:uid="{00000000-0005-0000-0000-0000EA9D0000}"/>
    <cellStyle name="Total 5 3 3 4 2" xfId="33402" xr:uid="{00000000-0005-0000-0000-0000EB9D0000}"/>
    <cellStyle name="Total 5 3 3 5" xfId="26490" xr:uid="{00000000-0005-0000-0000-0000EC9D0000}"/>
    <cellStyle name="Total 5 3 3 5 2" xfId="40743" xr:uid="{00000000-0005-0000-0000-0000ED9D0000}"/>
    <cellStyle name="Total 5 3 3 6" xfId="28461" xr:uid="{00000000-0005-0000-0000-0000EE9D0000}"/>
    <cellStyle name="Total 5 3 4" xfId="16160" xr:uid="{00000000-0005-0000-0000-0000EF9D0000}"/>
    <cellStyle name="Total 5 3 5" xfId="20291" xr:uid="{00000000-0005-0000-0000-0000F09D0000}"/>
    <cellStyle name="Total 5 3 5 2" xfId="35559" xr:uid="{00000000-0005-0000-0000-0000F19D0000}"/>
    <cellStyle name="Total 5 3 6" xfId="7400" xr:uid="{00000000-0005-0000-0000-0000F29D0000}"/>
    <cellStyle name="Total 5 3 6 2" xfId="32002" xr:uid="{00000000-0005-0000-0000-0000F39D0000}"/>
    <cellStyle name="Total 5 3 7" xfId="26082" xr:uid="{00000000-0005-0000-0000-0000F49D0000}"/>
    <cellStyle name="Total 5 3 7 2" xfId="40335" xr:uid="{00000000-0005-0000-0000-0000F59D0000}"/>
    <cellStyle name="Total 5 3 8" xfId="27053" xr:uid="{00000000-0005-0000-0000-0000F69D0000}"/>
    <cellStyle name="Total 5 4" xfId="1589" xr:uid="{00000000-0005-0000-0000-0000F79D0000}"/>
    <cellStyle name="Total 5 4 2" xfId="3253" xr:uid="{00000000-0005-0000-0000-0000F89D0000}"/>
    <cellStyle name="Total 5 4 2 2" xfId="22137" xr:uid="{00000000-0005-0000-0000-0000F99D0000}"/>
    <cellStyle name="Total 5 4 2 2 2" xfId="37133" xr:uid="{00000000-0005-0000-0000-0000FA9D0000}"/>
    <cellStyle name="Total 5 4 2 3" xfId="9236" xr:uid="{00000000-0005-0000-0000-0000FB9D0000}"/>
    <cellStyle name="Total 5 4 2 3 2" xfId="33566" xr:uid="{00000000-0005-0000-0000-0000FC9D0000}"/>
    <cellStyle name="Total 5 4 2 4" xfId="26592" xr:uid="{00000000-0005-0000-0000-0000FD9D0000}"/>
    <cellStyle name="Total 5 4 2 4 2" xfId="40845" xr:uid="{00000000-0005-0000-0000-0000FE9D0000}"/>
    <cellStyle name="Total 5 4 2 5" xfId="28627" xr:uid="{00000000-0005-0000-0000-0000FF9D0000}"/>
    <cellStyle name="Total 5 4 3" xfId="19363" xr:uid="{00000000-0005-0000-0000-0000009E0000}"/>
    <cellStyle name="Total 5 4 4" xfId="20473" xr:uid="{00000000-0005-0000-0000-0000019E0000}"/>
    <cellStyle name="Total 5 4 4 2" xfId="35725" xr:uid="{00000000-0005-0000-0000-0000029E0000}"/>
    <cellStyle name="Total 5 4 5" xfId="7580" xr:uid="{00000000-0005-0000-0000-0000039E0000}"/>
    <cellStyle name="Total 5 4 5 2" xfId="32166" xr:uid="{00000000-0005-0000-0000-0000049E0000}"/>
    <cellStyle name="Total 5 4 6" xfId="26184" xr:uid="{00000000-0005-0000-0000-0000059E0000}"/>
    <cellStyle name="Total 5 4 6 2" xfId="40437" xr:uid="{00000000-0005-0000-0000-0000069E0000}"/>
    <cellStyle name="Total 5 4 7" xfId="27219" xr:uid="{00000000-0005-0000-0000-0000079E0000}"/>
    <cellStyle name="Total 5 5" xfId="2889" xr:uid="{00000000-0005-0000-0000-0000089E0000}"/>
    <cellStyle name="Total 5 5 2" xfId="16158" xr:uid="{00000000-0005-0000-0000-0000099E0000}"/>
    <cellStyle name="Total 5 5 3" xfId="21773" xr:uid="{00000000-0005-0000-0000-00000A9E0000}"/>
    <cellStyle name="Total 5 5 3 2" xfId="36801" xr:uid="{00000000-0005-0000-0000-00000B9E0000}"/>
    <cellStyle name="Total 5 5 4" xfId="8876" xr:uid="{00000000-0005-0000-0000-00000C9E0000}"/>
    <cellStyle name="Total 5 5 4 2" xfId="33238" xr:uid="{00000000-0005-0000-0000-00000D9E0000}"/>
    <cellStyle name="Total 5 5 5" xfId="26388" xr:uid="{00000000-0005-0000-0000-00000E9E0000}"/>
    <cellStyle name="Total 5 5 5 2" xfId="40641" xr:uid="{00000000-0005-0000-0000-00000F9E0000}"/>
    <cellStyle name="Total 5 5 6" xfId="28295" xr:uid="{00000000-0005-0000-0000-0000109E0000}"/>
    <cellStyle name="Total 5 6" xfId="4630" xr:uid="{00000000-0005-0000-0000-0000119E0000}"/>
    <cellStyle name="Total 5 6 2" xfId="23508" xr:uid="{00000000-0005-0000-0000-0000129E0000}"/>
    <cellStyle name="Total 5 6 2 2" xfId="38265" xr:uid="{00000000-0005-0000-0000-0000139E0000}"/>
    <cellStyle name="Total 5 6 3" xfId="10527" xr:uid="{00000000-0005-0000-0000-0000149E0000}"/>
    <cellStyle name="Total 5 6 3 2" xfId="34635" xr:uid="{00000000-0005-0000-0000-0000159E0000}"/>
    <cellStyle name="Total 5 6 4" xfId="26796" xr:uid="{00000000-0005-0000-0000-0000169E0000}"/>
    <cellStyle name="Total 5 6 4 2" xfId="41049" xr:uid="{00000000-0005-0000-0000-0000179E0000}"/>
    <cellStyle name="Total 5 6 5" xfId="29760" xr:uid="{00000000-0005-0000-0000-0000189E0000}"/>
    <cellStyle name="Total 5 7" xfId="20109" xr:uid="{00000000-0005-0000-0000-0000199E0000}"/>
    <cellStyle name="Total 5 7 2" xfId="35393" xr:uid="{00000000-0005-0000-0000-00001A9E0000}"/>
    <cellStyle name="Total 5 8" xfId="7220" xr:uid="{00000000-0005-0000-0000-00001B9E0000}"/>
    <cellStyle name="Total 5 8 2" xfId="31838" xr:uid="{00000000-0005-0000-0000-00001C9E0000}"/>
    <cellStyle name="Total 5 9" xfId="25980" xr:uid="{00000000-0005-0000-0000-00001D9E0000}"/>
    <cellStyle name="Total 5 9 2" xfId="40233" xr:uid="{00000000-0005-0000-0000-00001E9E0000}"/>
    <cellStyle name="Total 6" xfId="1219" xr:uid="{00000000-0005-0000-0000-00001F9E0000}"/>
    <cellStyle name="Total 6 10" xfId="7221" xr:uid="{00000000-0005-0000-0000-0000209E0000}"/>
    <cellStyle name="Total 6 10 2" xfId="31839" xr:uid="{00000000-0005-0000-0000-0000219E0000}"/>
    <cellStyle name="Total 6 11" xfId="25981" xr:uid="{00000000-0005-0000-0000-0000229E0000}"/>
    <cellStyle name="Total 6 11 2" xfId="40234" xr:uid="{00000000-0005-0000-0000-0000239E0000}"/>
    <cellStyle name="Total 6 12" xfId="26888" xr:uid="{00000000-0005-0000-0000-0000249E0000}"/>
    <cellStyle name="Total 6 2" xfId="1317" xr:uid="{00000000-0005-0000-0000-0000259E0000}"/>
    <cellStyle name="Total 6 2 2" xfId="1499" xr:uid="{00000000-0005-0000-0000-0000269E0000}"/>
    <cellStyle name="Total 6 2 2 2" xfId="1863" xr:uid="{00000000-0005-0000-0000-0000279E0000}"/>
    <cellStyle name="Total 6 2 2 2 2" xfId="3527" xr:uid="{00000000-0005-0000-0000-0000289E0000}"/>
    <cellStyle name="Total 6 2 2 2 2 2" xfId="22411" xr:uid="{00000000-0005-0000-0000-0000299E0000}"/>
    <cellStyle name="Total 6 2 2 2 2 2 2" xfId="37383" xr:uid="{00000000-0005-0000-0000-00002A9E0000}"/>
    <cellStyle name="Total 6 2 2 2 2 3" xfId="9507" xr:uid="{00000000-0005-0000-0000-00002B9E0000}"/>
    <cellStyle name="Total 6 2 2 2 2 3 2" xfId="33813" xr:uid="{00000000-0005-0000-0000-00002C9E0000}"/>
    <cellStyle name="Total 6 2 2 2 2 4" xfId="26746" xr:uid="{00000000-0005-0000-0000-00002D9E0000}"/>
    <cellStyle name="Total 6 2 2 2 2 4 2" xfId="40999" xr:uid="{00000000-0005-0000-0000-00002E9E0000}"/>
    <cellStyle name="Total 6 2 2 2 2 5" xfId="28877" xr:uid="{00000000-0005-0000-0000-00002F9E0000}"/>
    <cellStyle name="Total 6 2 2 2 3" xfId="20747" xr:uid="{00000000-0005-0000-0000-0000309E0000}"/>
    <cellStyle name="Total 6 2 2 2 3 2" xfId="35975" xr:uid="{00000000-0005-0000-0000-0000319E0000}"/>
    <cellStyle name="Total 6 2 2 2 4" xfId="7851" xr:uid="{00000000-0005-0000-0000-0000329E0000}"/>
    <cellStyle name="Total 6 2 2 2 4 2" xfId="32413" xr:uid="{00000000-0005-0000-0000-0000339E0000}"/>
    <cellStyle name="Total 6 2 2 2 5" xfId="26338" xr:uid="{00000000-0005-0000-0000-0000349E0000}"/>
    <cellStyle name="Total 6 2 2 2 5 2" xfId="40591" xr:uid="{00000000-0005-0000-0000-0000359E0000}"/>
    <cellStyle name="Total 6 2 2 2 6" xfId="27469" xr:uid="{00000000-0005-0000-0000-0000369E0000}"/>
    <cellStyle name="Total 6 2 2 3" xfId="3163" xr:uid="{00000000-0005-0000-0000-0000379E0000}"/>
    <cellStyle name="Total 6 2 2 3 2" xfId="22047" xr:uid="{00000000-0005-0000-0000-0000389E0000}"/>
    <cellStyle name="Total 6 2 2 3 2 2" xfId="37051" xr:uid="{00000000-0005-0000-0000-0000399E0000}"/>
    <cellStyle name="Total 6 2 2 3 3" xfId="9147" xr:uid="{00000000-0005-0000-0000-00003A9E0000}"/>
    <cellStyle name="Total 6 2 2 3 3 2" xfId="33485" xr:uid="{00000000-0005-0000-0000-00003B9E0000}"/>
    <cellStyle name="Total 6 2 2 3 4" xfId="26542" xr:uid="{00000000-0005-0000-0000-00003C9E0000}"/>
    <cellStyle name="Total 6 2 2 3 4 2" xfId="40795" xr:uid="{00000000-0005-0000-0000-00003D9E0000}"/>
    <cellStyle name="Total 6 2 2 3 5" xfId="28545" xr:uid="{00000000-0005-0000-0000-00003E9E0000}"/>
    <cellStyle name="Total 6 2 2 4" xfId="19368" xr:uid="{00000000-0005-0000-0000-00003F9E0000}"/>
    <cellStyle name="Total 6 2 2 5" xfId="20383" xr:uid="{00000000-0005-0000-0000-0000409E0000}"/>
    <cellStyle name="Total 6 2 2 5 2" xfId="35643" xr:uid="{00000000-0005-0000-0000-0000419E0000}"/>
    <cellStyle name="Total 6 2 2 6" xfId="7491" xr:uid="{00000000-0005-0000-0000-0000429E0000}"/>
    <cellStyle name="Total 6 2 2 6 2" xfId="32085" xr:uid="{00000000-0005-0000-0000-0000439E0000}"/>
    <cellStyle name="Total 6 2 2 7" xfId="26134" xr:uid="{00000000-0005-0000-0000-0000449E0000}"/>
    <cellStyle name="Total 6 2 2 7 2" xfId="40387" xr:uid="{00000000-0005-0000-0000-0000459E0000}"/>
    <cellStyle name="Total 6 2 2 8" xfId="27137" xr:uid="{00000000-0005-0000-0000-0000469E0000}"/>
    <cellStyle name="Total 6 2 3" xfId="1681" xr:uid="{00000000-0005-0000-0000-0000479E0000}"/>
    <cellStyle name="Total 6 2 3 2" xfId="3345" xr:uid="{00000000-0005-0000-0000-0000489E0000}"/>
    <cellStyle name="Total 6 2 3 2 2" xfId="22229" xr:uid="{00000000-0005-0000-0000-0000499E0000}"/>
    <cellStyle name="Total 6 2 3 2 2 2" xfId="37217" xr:uid="{00000000-0005-0000-0000-00004A9E0000}"/>
    <cellStyle name="Total 6 2 3 2 3" xfId="9327" xr:uid="{00000000-0005-0000-0000-00004B9E0000}"/>
    <cellStyle name="Total 6 2 3 2 3 2" xfId="33649" xr:uid="{00000000-0005-0000-0000-00004C9E0000}"/>
    <cellStyle name="Total 6 2 3 2 4" xfId="26644" xr:uid="{00000000-0005-0000-0000-00004D9E0000}"/>
    <cellStyle name="Total 6 2 3 2 4 2" xfId="40897" xr:uid="{00000000-0005-0000-0000-00004E9E0000}"/>
    <cellStyle name="Total 6 2 3 2 5" xfId="28711" xr:uid="{00000000-0005-0000-0000-00004F9E0000}"/>
    <cellStyle name="Total 6 2 3 3" xfId="20565" xr:uid="{00000000-0005-0000-0000-0000509E0000}"/>
    <cellStyle name="Total 6 2 3 3 2" xfId="35809" xr:uid="{00000000-0005-0000-0000-0000519E0000}"/>
    <cellStyle name="Total 6 2 3 4" xfId="7671" xr:uid="{00000000-0005-0000-0000-0000529E0000}"/>
    <cellStyle name="Total 6 2 3 4 2" xfId="32249" xr:uid="{00000000-0005-0000-0000-0000539E0000}"/>
    <cellStyle name="Total 6 2 3 5" xfId="26236" xr:uid="{00000000-0005-0000-0000-0000549E0000}"/>
    <cellStyle name="Total 6 2 3 5 2" xfId="40489" xr:uid="{00000000-0005-0000-0000-0000559E0000}"/>
    <cellStyle name="Total 6 2 3 6" xfId="27303" xr:uid="{00000000-0005-0000-0000-0000569E0000}"/>
    <cellStyle name="Total 6 2 4" xfId="2981" xr:uid="{00000000-0005-0000-0000-0000579E0000}"/>
    <cellStyle name="Total 6 2 4 2" xfId="21865" xr:uid="{00000000-0005-0000-0000-0000589E0000}"/>
    <cellStyle name="Total 6 2 4 2 2" xfId="36885" xr:uid="{00000000-0005-0000-0000-0000599E0000}"/>
    <cellStyle name="Total 6 2 4 3" xfId="8967" xr:uid="{00000000-0005-0000-0000-00005A9E0000}"/>
    <cellStyle name="Total 6 2 4 3 2" xfId="33321" xr:uid="{00000000-0005-0000-0000-00005B9E0000}"/>
    <cellStyle name="Total 6 2 4 4" xfId="26440" xr:uid="{00000000-0005-0000-0000-00005C9E0000}"/>
    <cellStyle name="Total 6 2 4 4 2" xfId="40693" xr:uid="{00000000-0005-0000-0000-00005D9E0000}"/>
    <cellStyle name="Total 6 2 4 5" xfId="28379" xr:uid="{00000000-0005-0000-0000-00005E9E0000}"/>
    <cellStyle name="Total 6 2 5" xfId="16163" xr:uid="{00000000-0005-0000-0000-00005F9E0000}"/>
    <cellStyle name="Total 6 2 6" xfId="20201" xr:uid="{00000000-0005-0000-0000-0000609E0000}"/>
    <cellStyle name="Total 6 2 6 2" xfId="35477" xr:uid="{00000000-0005-0000-0000-0000619E0000}"/>
    <cellStyle name="Total 6 2 7" xfId="7311" xr:uid="{00000000-0005-0000-0000-0000629E0000}"/>
    <cellStyle name="Total 6 2 7 2" xfId="31921" xr:uid="{00000000-0005-0000-0000-0000639E0000}"/>
    <cellStyle name="Total 6 2 8" xfId="26032" xr:uid="{00000000-0005-0000-0000-0000649E0000}"/>
    <cellStyle name="Total 6 2 8 2" xfId="40285" xr:uid="{00000000-0005-0000-0000-0000659E0000}"/>
    <cellStyle name="Total 6 2 9" xfId="26971" xr:uid="{00000000-0005-0000-0000-0000669E0000}"/>
    <cellStyle name="Total 6 3" xfId="1408" xr:uid="{00000000-0005-0000-0000-0000679E0000}"/>
    <cellStyle name="Total 6 3 2" xfId="1772" xr:uid="{00000000-0005-0000-0000-0000689E0000}"/>
    <cellStyle name="Total 6 3 2 2" xfId="3436" xr:uid="{00000000-0005-0000-0000-0000699E0000}"/>
    <cellStyle name="Total 6 3 2 2 2" xfId="22320" xr:uid="{00000000-0005-0000-0000-00006A9E0000}"/>
    <cellStyle name="Total 6 3 2 2 2 2" xfId="37300" xr:uid="{00000000-0005-0000-0000-00006B9E0000}"/>
    <cellStyle name="Total 6 3 2 2 3" xfId="9417" xr:uid="{00000000-0005-0000-0000-00006C9E0000}"/>
    <cellStyle name="Total 6 3 2 2 3 2" xfId="33731" xr:uid="{00000000-0005-0000-0000-00006D9E0000}"/>
    <cellStyle name="Total 6 3 2 2 4" xfId="26695" xr:uid="{00000000-0005-0000-0000-00006E9E0000}"/>
    <cellStyle name="Total 6 3 2 2 4 2" xfId="40948" xr:uid="{00000000-0005-0000-0000-00006F9E0000}"/>
    <cellStyle name="Total 6 3 2 2 5" xfId="28794" xr:uid="{00000000-0005-0000-0000-0000709E0000}"/>
    <cellStyle name="Total 6 3 2 3" xfId="19369" xr:uid="{00000000-0005-0000-0000-0000719E0000}"/>
    <cellStyle name="Total 6 3 2 4" xfId="20656" xr:uid="{00000000-0005-0000-0000-0000729E0000}"/>
    <cellStyle name="Total 6 3 2 4 2" xfId="35892" xr:uid="{00000000-0005-0000-0000-0000739E0000}"/>
    <cellStyle name="Total 6 3 2 5" xfId="7761" xr:uid="{00000000-0005-0000-0000-0000749E0000}"/>
    <cellStyle name="Total 6 3 2 5 2" xfId="32331" xr:uid="{00000000-0005-0000-0000-0000759E0000}"/>
    <cellStyle name="Total 6 3 2 6" xfId="26287" xr:uid="{00000000-0005-0000-0000-0000769E0000}"/>
    <cellStyle name="Total 6 3 2 6 2" xfId="40540" xr:uid="{00000000-0005-0000-0000-0000779E0000}"/>
    <cellStyle name="Total 6 3 2 7" xfId="27386" xr:uid="{00000000-0005-0000-0000-0000789E0000}"/>
    <cellStyle name="Total 6 3 3" xfId="3072" xr:uid="{00000000-0005-0000-0000-0000799E0000}"/>
    <cellStyle name="Total 6 3 3 2" xfId="21956" xr:uid="{00000000-0005-0000-0000-00007A9E0000}"/>
    <cellStyle name="Total 6 3 3 2 2" xfId="36968" xr:uid="{00000000-0005-0000-0000-00007B9E0000}"/>
    <cellStyle name="Total 6 3 3 3" xfId="9057" xr:uid="{00000000-0005-0000-0000-00007C9E0000}"/>
    <cellStyle name="Total 6 3 3 3 2" xfId="33403" xr:uid="{00000000-0005-0000-0000-00007D9E0000}"/>
    <cellStyle name="Total 6 3 3 4" xfId="26491" xr:uid="{00000000-0005-0000-0000-00007E9E0000}"/>
    <cellStyle name="Total 6 3 3 4 2" xfId="40744" xr:uid="{00000000-0005-0000-0000-00007F9E0000}"/>
    <cellStyle name="Total 6 3 3 5" xfId="28462" xr:uid="{00000000-0005-0000-0000-0000809E0000}"/>
    <cellStyle name="Total 6 3 4" xfId="16164" xr:uid="{00000000-0005-0000-0000-0000819E0000}"/>
    <cellStyle name="Total 6 3 5" xfId="20292" xr:uid="{00000000-0005-0000-0000-0000829E0000}"/>
    <cellStyle name="Total 6 3 5 2" xfId="35560" xr:uid="{00000000-0005-0000-0000-0000839E0000}"/>
    <cellStyle name="Total 6 3 6" xfId="7401" xr:uid="{00000000-0005-0000-0000-0000849E0000}"/>
    <cellStyle name="Total 6 3 6 2" xfId="32003" xr:uid="{00000000-0005-0000-0000-0000859E0000}"/>
    <cellStyle name="Total 6 3 7" xfId="26083" xr:uid="{00000000-0005-0000-0000-0000869E0000}"/>
    <cellStyle name="Total 6 3 7 2" xfId="40336" xr:uid="{00000000-0005-0000-0000-0000879E0000}"/>
    <cellStyle name="Total 6 3 8" xfId="27054" xr:uid="{00000000-0005-0000-0000-0000889E0000}"/>
    <cellStyle name="Total 6 4" xfId="1590" xr:uid="{00000000-0005-0000-0000-0000899E0000}"/>
    <cellStyle name="Total 6 4 2" xfId="3254" xr:uid="{00000000-0005-0000-0000-00008A9E0000}"/>
    <cellStyle name="Total 6 4 2 2" xfId="19371" xr:uid="{00000000-0005-0000-0000-00008B9E0000}"/>
    <cellStyle name="Total 6 4 2 3" xfId="16166" xr:uid="{00000000-0005-0000-0000-00008C9E0000}"/>
    <cellStyle name="Total 6 4 2 4" xfId="22138" xr:uid="{00000000-0005-0000-0000-00008D9E0000}"/>
    <cellStyle name="Total 6 4 2 4 2" xfId="37134" xr:uid="{00000000-0005-0000-0000-00008E9E0000}"/>
    <cellStyle name="Total 6 4 2 5" xfId="9237" xr:uid="{00000000-0005-0000-0000-00008F9E0000}"/>
    <cellStyle name="Total 6 4 2 5 2" xfId="33567" xr:uid="{00000000-0005-0000-0000-0000909E0000}"/>
    <cellStyle name="Total 6 4 2 6" xfId="26593" xr:uid="{00000000-0005-0000-0000-0000919E0000}"/>
    <cellStyle name="Total 6 4 2 6 2" xfId="40846" xr:uid="{00000000-0005-0000-0000-0000929E0000}"/>
    <cellStyle name="Total 6 4 2 7" xfId="28628" xr:uid="{00000000-0005-0000-0000-0000939E0000}"/>
    <cellStyle name="Total 6 4 3" xfId="19370" xr:uid="{00000000-0005-0000-0000-0000949E0000}"/>
    <cellStyle name="Total 6 4 4" xfId="16165" xr:uid="{00000000-0005-0000-0000-0000959E0000}"/>
    <cellStyle name="Total 6 4 5" xfId="20474" xr:uid="{00000000-0005-0000-0000-0000969E0000}"/>
    <cellStyle name="Total 6 4 5 2" xfId="35726" xr:uid="{00000000-0005-0000-0000-0000979E0000}"/>
    <cellStyle name="Total 6 4 6" xfId="7581" xr:uid="{00000000-0005-0000-0000-0000989E0000}"/>
    <cellStyle name="Total 6 4 6 2" xfId="32167" xr:uid="{00000000-0005-0000-0000-0000999E0000}"/>
    <cellStyle name="Total 6 4 7" xfId="26185" xr:uid="{00000000-0005-0000-0000-00009A9E0000}"/>
    <cellStyle name="Total 6 4 7 2" xfId="40438" xr:uid="{00000000-0005-0000-0000-00009B9E0000}"/>
    <cellStyle name="Total 6 4 8" xfId="27220" xr:uid="{00000000-0005-0000-0000-00009C9E0000}"/>
    <cellStyle name="Total 6 5" xfId="2890" xr:uid="{00000000-0005-0000-0000-00009D9E0000}"/>
    <cellStyle name="Total 6 5 2" xfId="19372" xr:uid="{00000000-0005-0000-0000-00009E9E0000}"/>
    <cellStyle name="Total 6 5 3" xfId="16167" xr:uid="{00000000-0005-0000-0000-00009F9E0000}"/>
    <cellStyle name="Total 6 5 4" xfId="21774" xr:uid="{00000000-0005-0000-0000-0000A09E0000}"/>
    <cellStyle name="Total 6 5 4 2" xfId="36802" xr:uid="{00000000-0005-0000-0000-0000A19E0000}"/>
    <cellStyle name="Total 6 5 5" xfId="8877" xr:uid="{00000000-0005-0000-0000-0000A29E0000}"/>
    <cellStyle name="Total 6 5 5 2" xfId="33239" xr:uid="{00000000-0005-0000-0000-0000A39E0000}"/>
    <cellStyle name="Total 6 5 6" xfId="26389" xr:uid="{00000000-0005-0000-0000-0000A49E0000}"/>
    <cellStyle name="Total 6 5 6 2" xfId="40642" xr:uid="{00000000-0005-0000-0000-0000A59E0000}"/>
    <cellStyle name="Total 6 5 7" xfId="28296" xr:uid="{00000000-0005-0000-0000-0000A69E0000}"/>
    <cellStyle name="Total 6 6" xfId="4631" xr:uid="{00000000-0005-0000-0000-0000A79E0000}"/>
    <cellStyle name="Total 6 6 2" xfId="23509" xr:uid="{00000000-0005-0000-0000-0000A89E0000}"/>
    <cellStyle name="Total 6 6 2 2" xfId="38266" xr:uid="{00000000-0005-0000-0000-0000A99E0000}"/>
    <cellStyle name="Total 6 6 3" xfId="19367" xr:uid="{00000000-0005-0000-0000-0000AA9E0000}"/>
    <cellStyle name="Total 6 6 4" xfId="26797" xr:uid="{00000000-0005-0000-0000-0000AB9E0000}"/>
    <cellStyle name="Total 6 6 4 2" xfId="41050" xr:uid="{00000000-0005-0000-0000-0000AC9E0000}"/>
    <cellStyle name="Total 6 6 5" xfId="29761" xr:uid="{00000000-0005-0000-0000-0000AD9E0000}"/>
    <cellStyle name="Total 6 7" xfId="16162" xr:uid="{00000000-0005-0000-0000-0000AE9E0000}"/>
    <cellStyle name="Total 6 8" xfId="10528" xr:uid="{00000000-0005-0000-0000-0000AF9E0000}"/>
    <cellStyle name="Total 6 8 2" xfId="34636" xr:uid="{00000000-0005-0000-0000-0000B09E0000}"/>
    <cellStyle name="Total 6 9" xfId="20110" xr:uid="{00000000-0005-0000-0000-0000B19E0000}"/>
    <cellStyle name="Total 6 9 2" xfId="35394" xr:uid="{00000000-0005-0000-0000-0000B29E0000}"/>
    <cellStyle name="Total 7" xfId="1220" xr:uid="{00000000-0005-0000-0000-0000B39E0000}"/>
    <cellStyle name="Total 7 10" xfId="26889" xr:uid="{00000000-0005-0000-0000-0000B49E0000}"/>
    <cellStyle name="Total 7 2" xfId="1318" xr:uid="{00000000-0005-0000-0000-0000B59E0000}"/>
    <cellStyle name="Total 7 2 2" xfId="1500" xr:uid="{00000000-0005-0000-0000-0000B69E0000}"/>
    <cellStyle name="Total 7 2 2 2" xfId="1864" xr:uid="{00000000-0005-0000-0000-0000B79E0000}"/>
    <cellStyle name="Total 7 2 2 2 2" xfId="3528" xr:uid="{00000000-0005-0000-0000-0000B89E0000}"/>
    <cellStyle name="Total 7 2 2 2 2 2" xfId="22412" xr:uid="{00000000-0005-0000-0000-0000B99E0000}"/>
    <cellStyle name="Total 7 2 2 2 2 2 2" xfId="37384" xr:uid="{00000000-0005-0000-0000-0000BA9E0000}"/>
    <cellStyle name="Total 7 2 2 2 2 3" xfId="9508" xr:uid="{00000000-0005-0000-0000-0000BB9E0000}"/>
    <cellStyle name="Total 7 2 2 2 2 3 2" xfId="33814" xr:uid="{00000000-0005-0000-0000-0000BC9E0000}"/>
    <cellStyle name="Total 7 2 2 2 2 4" xfId="26747" xr:uid="{00000000-0005-0000-0000-0000BD9E0000}"/>
    <cellStyle name="Total 7 2 2 2 2 4 2" xfId="41000" xr:uid="{00000000-0005-0000-0000-0000BE9E0000}"/>
    <cellStyle name="Total 7 2 2 2 2 5" xfId="28878" xr:uid="{00000000-0005-0000-0000-0000BF9E0000}"/>
    <cellStyle name="Total 7 2 2 2 3" xfId="20748" xr:uid="{00000000-0005-0000-0000-0000C09E0000}"/>
    <cellStyle name="Total 7 2 2 2 3 2" xfId="35976" xr:uid="{00000000-0005-0000-0000-0000C19E0000}"/>
    <cellStyle name="Total 7 2 2 2 4" xfId="7852" xr:uid="{00000000-0005-0000-0000-0000C29E0000}"/>
    <cellStyle name="Total 7 2 2 2 4 2" xfId="32414" xr:uid="{00000000-0005-0000-0000-0000C39E0000}"/>
    <cellStyle name="Total 7 2 2 2 5" xfId="26339" xr:uid="{00000000-0005-0000-0000-0000C49E0000}"/>
    <cellStyle name="Total 7 2 2 2 5 2" xfId="40592" xr:uid="{00000000-0005-0000-0000-0000C59E0000}"/>
    <cellStyle name="Total 7 2 2 2 6" xfId="27470" xr:uid="{00000000-0005-0000-0000-0000C69E0000}"/>
    <cellStyle name="Total 7 2 2 3" xfId="3164" xr:uid="{00000000-0005-0000-0000-0000C79E0000}"/>
    <cellStyle name="Total 7 2 2 3 2" xfId="22048" xr:uid="{00000000-0005-0000-0000-0000C89E0000}"/>
    <cellStyle name="Total 7 2 2 3 2 2" xfId="37052" xr:uid="{00000000-0005-0000-0000-0000C99E0000}"/>
    <cellStyle name="Total 7 2 2 3 3" xfId="9148" xr:uid="{00000000-0005-0000-0000-0000CA9E0000}"/>
    <cellStyle name="Total 7 2 2 3 3 2" xfId="33486" xr:uid="{00000000-0005-0000-0000-0000CB9E0000}"/>
    <cellStyle name="Total 7 2 2 3 4" xfId="26543" xr:uid="{00000000-0005-0000-0000-0000CC9E0000}"/>
    <cellStyle name="Total 7 2 2 3 4 2" xfId="40796" xr:uid="{00000000-0005-0000-0000-0000CD9E0000}"/>
    <cellStyle name="Total 7 2 2 3 5" xfId="28546" xr:uid="{00000000-0005-0000-0000-0000CE9E0000}"/>
    <cellStyle name="Total 7 2 2 4" xfId="19374" xr:uid="{00000000-0005-0000-0000-0000CF9E0000}"/>
    <cellStyle name="Total 7 2 2 5" xfId="20384" xr:uid="{00000000-0005-0000-0000-0000D09E0000}"/>
    <cellStyle name="Total 7 2 2 5 2" xfId="35644" xr:uid="{00000000-0005-0000-0000-0000D19E0000}"/>
    <cellStyle name="Total 7 2 2 6" xfId="7492" xr:uid="{00000000-0005-0000-0000-0000D29E0000}"/>
    <cellStyle name="Total 7 2 2 6 2" xfId="32086" xr:uid="{00000000-0005-0000-0000-0000D39E0000}"/>
    <cellStyle name="Total 7 2 2 7" xfId="26135" xr:uid="{00000000-0005-0000-0000-0000D49E0000}"/>
    <cellStyle name="Total 7 2 2 7 2" xfId="40388" xr:uid="{00000000-0005-0000-0000-0000D59E0000}"/>
    <cellStyle name="Total 7 2 2 8" xfId="27138" xr:uid="{00000000-0005-0000-0000-0000D69E0000}"/>
    <cellStyle name="Total 7 2 3" xfId="1682" xr:uid="{00000000-0005-0000-0000-0000D79E0000}"/>
    <cellStyle name="Total 7 2 3 2" xfId="3346" xr:uid="{00000000-0005-0000-0000-0000D89E0000}"/>
    <cellStyle name="Total 7 2 3 2 2" xfId="22230" xr:uid="{00000000-0005-0000-0000-0000D99E0000}"/>
    <cellStyle name="Total 7 2 3 2 2 2" xfId="37218" xr:uid="{00000000-0005-0000-0000-0000DA9E0000}"/>
    <cellStyle name="Total 7 2 3 2 3" xfId="9328" xr:uid="{00000000-0005-0000-0000-0000DB9E0000}"/>
    <cellStyle name="Total 7 2 3 2 3 2" xfId="33650" xr:uid="{00000000-0005-0000-0000-0000DC9E0000}"/>
    <cellStyle name="Total 7 2 3 2 4" xfId="26645" xr:uid="{00000000-0005-0000-0000-0000DD9E0000}"/>
    <cellStyle name="Total 7 2 3 2 4 2" xfId="40898" xr:uid="{00000000-0005-0000-0000-0000DE9E0000}"/>
    <cellStyle name="Total 7 2 3 2 5" xfId="28712" xr:uid="{00000000-0005-0000-0000-0000DF9E0000}"/>
    <cellStyle name="Total 7 2 3 3" xfId="20566" xr:uid="{00000000-0005-0000-0000-0000E09E0000}"/>
    <cellStyle name="Total 7 2 3 3 2" xfId="35810" xr:uid="{00000000-0005-0000-0000-0000E19E0000}"/>
    <cellStyle name="Total 7 2 3 4" xfId="7672" xr:uid="{00000000-0005-0000-0000-0000E29E0000}"/>
    <cellStyle name="Total 7 2 3 4 2" xfId="32250" xr:uid="{00000000-0005-0000-0000-0000E39E0000}"/>
    <cellStyle name="Total 7 2 3 5" xfId="26237" xr:uid="{00000000-0005-0000-0000-0000E49E0000}"/>
    <cellStyle name="Total 7 2 3 5 2" xfId="40490" xr:uid="{00000000-0005-0000-0000-0000E59E0000}"/>
    <cellStyle name="Total 7 2 3 6" xfId="27304" xr:uid="{00000000-0005-0000-0000-0000E69E0000}"/>
    <cellStyle name="Total 7 2 4" xfId="2982" xr:uid="{00000000-0005-0000-0000-0000E79E0000}"/>
    <cellStyle name="Total 7 2 4 2" xfId="21866" xr:uid="{00000000-0005-0000-0000-0000E89E0000}"/>
    <cellStyle name="Total 7 2 4 2 2" xfId="36886" xr:uid="{00000000-0005-0000-0000-0000E99E0000}"/>
    <cellStyle name="Total 7 2 4 3" xfId="8968" xr:uid="{00000000-0005-0000-0000-0000EA9E0000}"/>
    <cellStyle name="Total 7 2 4 3 2" xfId="33322" xr:uid="{00000000-0005-0000-0000-0000EB9E0000}"/>
    <cellStyle name="Total 7 2 4 4" xfId="26441" xr:uid="{00000000-0005-0000-0000-0000EC9E0000}"/>
    <cellStyle name="Total 7 2 4 4 2" xfId="40694" xr:uid="{00000000-0005-0000-0000-0000ED9E0000}"/>
    <cellStyle name="Total 7 2 4 5" xfId="28380" xr:uid="{00000000-0005-0000-0000-0000EE9E0000}"/>
    <cellStyle name="Total 7 2 5" xfId="16169" xr:uid="{00000000-0005-0000-0000-0000EF9E0000}"/>
    <cellStyle name="Total 7 2 6" xfId="20202" xr:uid="{00000000-0005-0000-0000-0000F09E0000}"/>
    <cellStyle name="Total 7 2 6 2" xfId="35478" xr:uid="{00000000-0005-0000-0000-0000F19E0000}"/>
    <cellStyle name="Total 7 2 7" xfId="7312" xr:uid="{00000000-0005-0000-0000-0000F29E0000}"/>
    <cellStyle name="Total 7 2 7 2" xfId="31922" xr:uid="{00000000-0005-0000-0000-0000F39E0000}"/>
    <cellStyle name="Total 7 2 8" xfId="26033" xr:uid="{00000000-0005-0000-0000-0000F49E0000}"/>
    <cellStyle name="Total 7 2 8 2" xfId="40286" xr:uid="{00000000-0005-0000-0000-0000F59E0000}"/>
    <cellStyle name="Total 7 2 9" xfId="26972" xr:uid="{00000000-0005-0000-0000-0000F69E0000}"/>
    <cellStyle name="Total 7 3" xfId="1409" xr:uid="{00000000-0005-0000-0000-0000F79E0000}"/>
    <cellStyle name="Total 7 3 2" xfId="1773" xr:uid="{00000000-0005-0000-0000-0000F89E0000}"/>
    <cellStyle name="Total 7 3 2 2" xfId="3437" xr:uid="{00000000-0005-0000-0000-0000F99E0000}"/>
    <cellStyle name="Total 7 3 2 2 2" xfId="22321" xr:uid="{00000000-0005-0000-0000-0000FA9E0000}"/>
    <cellStyle name="Total 7 3 2 2 2 2" xfId="37301" xr:uid="{00000000-0005-0000-0000-0000FB9E0000}"/>
    <cellStyle name="Total 7 3 2 2 3" xfId="9418" xr:uid="{00000000-0005-0000-0000-0000FC9E0000}"/>
    <cellStyle name="Total 7 3 2 2 3 2" xfId="33732" xr:uid="{00000000-0005-0000-0000-0000FD9E0000}"/>
    <cellStyle name="Total 7 3 2 2 4" xfId="26696" xr:uid="{00000000-0005-0000-0000-0000FE9E0000}"/>
    <cellStyle name="Total 7 3 2 2 4 2" xfId="40949" xr:uid="{00000000-0005-0000-0000-0000FF9E0000}"/>
    <cellStyle name="Total 7 3 2 2 5" xfId="28795" xr:uid="{00000000-0005-0000-0000-0000009F0000}"/>
    <cellStyle name="Total 7 3 2 3" xfId="20657" xr:uid="{00000000-0005-0000-0000-0000019F0000}"/>
    <cellStyle name="Total 7 3 2 3 2" xfId="35893" xr:uid="{00000000-0005-0000-0000-0000029F0000}"/>
    <cellStyle name="Total 7 3 2 4" xfId="7762" xr:uid="{00000000-0005-0000-0000-0000039F0000}"/>
    <cellStyle name="Total 7 3 2 4 2" xfId="32332" xr:uid="{00000000-0005-0000-0000-0000049F0000}"/>
    <cellStyle name="Total 7 3 2 5" xfId="26288" xr:uid="{00000000-0005-0000-0000-0000059F0000}"/>
    <cellStyle name="Total 7 3 2 5 2" xfId="40541" xr:uid="{00000000-0005-0000-0000-0000069F0000}"/>
    <cellStyle name="Total 7 3 2 6" xfId="27387" xr:uid="{00000000-0005-0000-0000-0000079F0000}"/>
    <cellStyle name="Total 7 3 3" xfId="3073" xr:uid="{00000000-0005-0000-0000-0000089F0000}"/>
    <cellStyle name="Total 7 3 3 2" xfId="21957" xr:uid="{00000000-0005-0000-0000-0000099F0000}"/>
    <cellStyle name="Total 7 3 3 2 2" xfId="36969" xr:uid="{00000000-0005-0000-0000-00000A9F0000}"/>
    <cellStyle name="Total 7 3 3 3" xfId="9058" xr:uid="{00000000-0005-0000-0000-00000B9F0000}"/>
    <cellStyle name="Total 7 3 3 3 2" xfId="33404" xr:uid="{00000000-0005-0000-0000-00000C9F0000}"/>
    <cellStyle name="Total 7 3 3 4" xfId="26492" xr:uid="{00000000-0005-0000-0000-00000D9F0000}"/>
    <cellStyle name="Total 7 3 3 4 2" xfId="40745" xr:uid="{00000000-0005-0000-0000-00000E9F0000}"/>
    <cellStyle name="Total 7 3 3 5" xfId="28463" xr:uid="{00000000-0005-0000-0000-00000F9F0000}"/>
    <cellStyle name="Total 7 3 4" xfId="19373" xr:uid="{00000000-0005-0000-0000-0000109F0000}"/>
    <cellStyle name="Total 7 3 5" xfId="20293" xr:uid="{00000000-0005-0000-0000-0000119F0000}"/>
    <cellStyle name="Total 7 3 5 2" xfId="35561" xr:uid="{00000000-0005-0000-0000-0000129F0000}"/>
    <cellStyle name="Total 7 3 6" xfId="7402" xr:uid="{00000000-0005-0000-0000-0000139F0000}"/>
    <cellStyle name="Total 7 3 6 2" xfId="32004" xr:uid="{00000000-0005-0000-0000-0000149F0000}"/>
    <cellStyle name="Total 7 3 7" xfId="26084" xr:uid="{00000000-0005-0000-0000-0000159F0000}"/>
    <cellStyle name="Total 7 3 7 2" xfId="40337" xr:uid="{00000000-0005-0000-0000-0000169F0000}"/>
    <cellStyle name="Total 7 3 8" xfId="27055" xr:uid="{00000000-0005-0000-0000-0000179F0000}"/>
    <cellStyle name="Total 7 4" xfId="1591" xr:uid="{00000000-0005-0000-0000-0000189F0000}"/>
    <cellStyle name="Total 7 4 2" xfId="3255" xr:uid="{00000000-0005-0000-0000-0000199F0000}"/>
    <cellStyle name="Total 7 4 2 2" xfId="22139" xr:uid="{00000000-0005-0000-0000-00001A9F0000}"/>
    <cellStyle name="Total 7 4 2 2 2" xfId="37135" xr:uid="{00000000-0005-0000-0000-00001B9F0000}"/>
    <cellStyle name="Total 7 4 2 3" xfId="9238" xr:uid="{00000000-0005-0000-0000-00001C9F0000}"/>
    <cellStyle name="Total 7 4 2 3 2" xfId="33568" xr:uid="{00000000-0005-0000-0000-00001D9F0000}"/>
    <cellStyle name="Total 7 4 2 4" xfId="26594" xr:uid="{00000000-0005-0000-0000-00001E9F0000}"/>
    <cellStyle name="Total 7 4 2 4 2" xfId="40847" xr:uid="{00000000-0005-0000-0000-00001F9F0000}"/>
    <cellStyle name="Total 7 4 2 5" xfId="28629" xr:uid="{00000000-0005-0000-0000-0000209F0000}"/>
    <cellStyle name="Total 7 4 3" xfId="16168" xr:uid="{00000000-0005-0000-0000-0000219F0000}"/>
    <cellStyle name="Total 7 4 4" xfId="20475" xr:uid="{00000000-0005-0000-0000-0000229F0000}"/>
    <cellStyle name="Total 7 4 4 2" xfId="35727" xr:uid="{00000000-0005-0000-0000-0000239F0000}"/>
    <cellStyle name="Total 7 4 5" xfId="7582" xr:uid="{00000000-0005-0000-0000-0000249F0000}"/>
    <cellStyle name="Total 7 4 5 2" xfId="32168" xr:uid="{00000000-0005-0000-0000-0000259F0000}"/>
    <cellStyle name="Total 7 4 6" xfId="26186" xr:uid="{00000000-0005-0000-0000-0000269F0000}"/>
    <cellStyle name="Total 7 4 6 2" xfId="40439" xr:uid="{00000000-0005-0000-0000-0000279F0000}"/>
    <cellStyle name="Total 7 4 7" xfId="27221" xr:uid="{00000000-0005-0000-0000-0000289F0000}"/>
    <cellStyle name="Total 7 5" xfId="2891" xr:uid="{00000000-0005-0000-0000-0000299F0000}"/>
    <cellStyle name="Total 7 5 2" xfId="21775" xr:uid="{00000000-0005-0000-0000-00002A9F0000}"/>
    <cellStyle name="Total 7 5 2 2" xfId="36803" xr:uid="{00000000-0005-0000-0000-00002B9F0000}"/>
    <cellStyle name="Total 7 5 3" xfId="8878" xr:uid="{00000000-0005-0000-0000-00002C9F0000}"/>
    <cellStyle name="Total 7 5 3 2" xfId="33240" xr:uid="{00000000-0005-0000-0000-00002D9F0000}"/>
    <cellStyle name="Total 7 5 4" xfId="26390" xr:uid="{00000000-0005-0000-0000-00002E9F0000}"/>
    <cellStyle name="Total 7 5 4 2" xfId="40643" xr:uid="{00000000-0005-0000-0000-00002F9F0000}"/>
    <cellStyle name="Total 7 5 5" xfId="28297" xr:uid="{00000000-0005-0000-0000-0000309F0000}"/>
    <cellStyle name="Total 7 6" xfId="4632" xr:uid="{00000000-0005-0000-0000-0000319F0000}"/>
    <cellStyle name="Total 7 6 2" xfId="23510" xr:uid="{00000000-0005-0000-0000-0000329F0000}"/>
    <cellStyle name="Total 7 6 2 2" xfId="38267" xr:uid="{00000000-0005-0000-0000-0000339F0000}"/>
    <cellStyle name="Total 7 6 3" xfId="10529" xr:uid="{00000000-0005-0000-0000-0000349F0000}"/>
    <cellStyle name="Total 7 6 3 2" xfId="34637" xr:uid="{00000000-0005-0000-0000-0000359F0000}"/>
    <cellStyle name="Total 7 6 4" xfId="26798" xr:uid="{00000000-0005-0000-0000-0000369F0000}"/>
    <cellStyle name="Total 7 6 4 2" xfId="41051" xr:uid="{00000000-0005-0000-0000-0000379F0000}"/>
    <cellStyle name="Total 7 6 5" xfId="29762" xr:uid="{00000000-0005-0000-0000-0000389F0000}"/>
    <cellStyle name="Total 7 7" xfId="20111" xr:uid="{00000000-0005-0000-0000-0000399F0000}"/>
    <cellStyle name="Total 7 7 2" xfId="35395" xr:uid="{00000000-0005-0000-0000-00003A9F0000}"/>
    <cellStyle name="Total 7 8" xfId="7222" xr:uid="{00000000-0005-0000-0000-00003B9F0000}"/>
    <cellStyle name="Total 7 8 2" xfId="31840" xr:uid="{00000000-0005-0000-0000-00003C9F0000}"/>
    <cellStyle name="Total 7 9" xfId="25982" xr:uid="{00000000-0005-0000-0000-00003D9F0000}"/>
    <cellStyle name="Total 7 9 2" xfId="40235" xr:uid="{00000000-0005-0000-0000-00003E9F0000}"/>
    <cellStyle name="Total 8" xfId="1221" xr:uid="{00000000-0005-0000-0000-00003F9F0000}"/>
    <cellStyle name="Total 8 10" xfId="26890" xr:uid="{00000000-0005-0000-0000-0000409F0000}"/>
    <cellStyle name="Total 8 2" xfId="1319" xr:uid="{00000000-0005-0000-0000-0000419F0000}"/>
    <cellStyle name="Total 8 2 2" xfId="1501" xr:uid="{00000000-0005-0000-0000-0000429F0000}"/>
    <cellStyle name="Total 8 2 2 2" xfId="1865" xr:uid="{00000000-0005-0000-0000-0000439F0000}"/>
    <cellStyle name="Total 8 2 2 2 2" xfId="3529" xr:uid="{00000000-0005-0000-0000-0000449F0000}"/>
    <cellStyle name="Total 8 2 2 2 2 2" xfId="22413" xr:uid="{00000000-0005-0000-0000-0000459F0000}"/>
    <cellStyle name="Total 8 2 2 2 2 2 2" xfId="37385" xr:uid="{00000000-0005-0000-0000-0000469F0000}"/>
    <cellStyle name="Total 8 2 2 2 2 3" xfId="9509" xr:uid="{00000000-0005-0000-0000-0000479F0000}"/>
    <cellStyle name="Total 8 2 2 2 2 3 2" xfId="33815" xr:uid="{00000000-0005-0000-0000-0000489F0000}"/>
    <cellStyle name="Total 8 2 2 2 2 4" xfId="26748" xr:uid="{00000000-0005-0000-0000-0000499F0000}"/>
    <cellStyle name="Total 8 2 2 2 2 4 2" xfId="41001" xr:uid="{00000000-0005-0000-0000-00004A9F0000}"/>
    <cellStyle name="Total 8 2 2 2 2 5" xfId="28879" xr:uid="{00000000-0005-0000-0000-00004B9F0000}"/>
    <cellStyle name="Total 8 2 2 2 3" xfId="20749" xr:uid="{00000000-0005-0000-0000-00004C9F0000}"/>
    <cellStyle name="Total 8 2 2 2 3 2" xfId="35977" xr:uid="{00000000-0005-0000-0000-00004D9F0000}"/>
    <cellStyle name="Total 8 2 2 2 4" xfId="7853" xr:uid="{00000000-0005-0000-0000-00004E9F0000}"/>
    <cellStyle name="Total 8 2 2 2 4 2" xfId="32415" xr:uid="{00000000-0005-0000-0000-00004F9F0000}"/>
    <cellStyle name="Total 8 2 2 2 5" xfId="26340" xr:uid="{00000000-0005-0000-0000-0000509F0000}"/>
    <cellStyle name="Total 8 2 2 2 5 2" xfId="40593" xr:uid="{00000000-0005-0000-0000-0000519F0000}"/>
    <cellStyle name="Total 8 2 2 2 6" xfId="27471" xr:uid="{00000000-0005-0000-0000-0000529F0000}"/>
    <cellStyle name="Total 8 2 2 3" xfId="3165" xr:uid="{00000000-0005-0000-0000-0000539F0000}"/>
    <cellStyle name="Total 8 2 2 3 2" xfId="22049" xr:uid="{00000000-0005-0000-0000-0000549F0000}"/>
    <cellStyle name="Total 8 2 2 3 2 2" xfId="37053" xr:uid="{00000000-0005-0000-0000-0000559F0000}"/>
    <cellStyle name="Total 8 2 2 3 3" xfId="9149" xr:uid="{00000000-0005-0000-0000-0000569F0000}"/>
    <cellStyle name="Total 8 2 2 3 3 2" xfId="33487" xr:uid="{00000000-0005-0000-0000-0000579F0000}"/>
    <cellStyle name="Total 8 2 2 3 4" xfId="26544" xr:uid="{00000000-0005-0000-0000-0000589F0000}"/>
    <cellStyle name="Total 8 2 2 3 4 2" xfId="40797" xr:uid="{00000000-0005-0000-0000-0000599F0000}"/>
    <cellStyle name="Total 8 2 2 3 5" xfId="28547" xr:uid="{00000000-0005-0000-0000-00005A9F0000}"/>
    <cellStyle name="Total 8 2 2 4" xfId="20385" xr:uid="{00000000-0005-0000-0000-00005B9F0000}"/>
    <cellStyle name="Total 8 2 2 4 2" xfId="35645" xr:uid="{00000000-0005-0000-0000-00005C9F0000}"/>
    <cellStyle name="Total 8 2 2 5" xfId="7493" xr:uid="{00000000-0005-0000-0000-00005D9F0000}"/>
    <cellStyle name="Total 8 2 2 5 2" xfId="32087" xr:uid="{00000000-0005-0000-0000-00005E9F0000}"/>
    <cellStyle name="Total 8 2 2 6" xfId="26136" xr:uid="{00000000-0005-0000-0000-00005F9F0000}"/>
    <cellStyle name="Total 8 2 2 6 2" xfId="40389" xr:uid="{00000000-0005-0000-0000-0000609F0000}"/>
    <cellStyle name="Total 8 2 2 7" xfId="27139" xr:uid="{00000000-0005-0000-0000-0000619F0000}"/>
    <cellStyle name="Total 8 2 3" xfId="1683" xr:uid="{00000000-0005-0000-0000-0000629F0000}"/>
    <cellStyle name="Total 8 2 3 2" xfId="3347" xr:uid="{00000000-0005-0000-0000-0000639F0000}"/>
    <cellStyle name="Total 8 2 3 2 2" xfId="22231" xr:uid="{00000000-0005-0000-0000-0000649F0000}"/>
    <cellStyle name="Total 8 2 3 2 2 2" xfId="37219" xr:uid="{00000000-0005-0000-0000-0000659F0000}"/>
    <cellStyle name="Total 8 2 3 2 3" xfId="9329" xr:uid="{00000000-0005-0000-0000-0000669F0000}"/>
    <cellStyle name="Total 8 2 3 2 3 2" xfId="33651" xr:uid="{00000000-0005-0000-0000-0000679F0000}"/>
    <cellStyle name="Total 8 2 3 2 4" xfId="26646" xr:uid="{00000000-0005-0000-0000-0000689F0000}"/>
    <cellStyle name="Total 8 2 3 2 4 2" xfId="40899" xr:uid="{00000000-0005-0000-0000-0000699F0000}"/>
    <cellStyle name="Total 8 2 3 2 5" xfId="28713" xr:uid="{00000000-0005-0000-0000-00006A9F0000}"/>
    <cellStyle name="Total 8 2 3 3" xfId="20567" xr:uid="{00000000-0005-0000-0000-00006B9F0000}"/>
    <cellStyle name="Total 8 2 3 3 2" xfId="35811" xr:uid="{00000000-0005-0000-0000-00006C9F0000}"/>
    <cellStyle name="Total 8 2 3 4" xfId="7673" xr:uid="{00000000-0005-0000-0000-00006D9F0000}"/>
    <cellStyle name="Total 8 2 3 4 2" xfId="32251" xr:uid="{00000000-0005-0000-0000-00006E9F0000}"/>
    <cellStyle name="Total 8 2 3 5" xfId="26238" xr:uid="{00000000-0005-0000-0000-00006F9F0000}"/>
    <cellStyle name="Total 8 2 3 5 2" xfId="40491" xr:uid="{00000000-0005-0000-0000-0000709F0000}"/>
    <cellStyle name="Total 8 2 3 6" xfId="27305" xr:uid="{00000000-0005-0000-0000-0000719F0000}"/>
    <cellStyle name="Total 8 2 4" xfId="2983" xr:uid="{00000000-0005-0000-0000-0000729F0000}"/>
    <cellStyle name="Total 8 2 4 2" xfId="21867" xr:uid="{00000000-0005-0000-0000-0000739F0000}"/>
    <cellStyle name="Total 8 2 4 2 2" xfId="36887" xr:uid="{00000000-0005-0000-0000-0000749F0000}"/>
    <cellStyle name="Total 8 2 4 3" xfId="8969" xr:uid="{00000000-0005-0000-0000-0000759F0000}"/>
    <cellStyle name="Total 8 2 4 3 2" xfId="33323" xr:uid="{00000000-0005-0000-0000-0000769F0000}"/>
    <cellStyle name="Total 8 2 4 4" xfId="26442" xr:uid="{00000000-0005-0000-0000-0000779F0000}"/>
    <cellStyle name="Total 8 2 4 4 2" xfId="40695" xr:uid="{00000000-0005-0000-0000-0000789F0000}"/>
    <cellStyle name="Total 8 2 4 5" xfId="28381" xr:uid="{00000000-0005-0000-0000-0000799F0000}"/>
    <cellStyle name="Total 8 2 5" xfId="19375" xr:uid="{00000000-0005-0000-0000-00007A9F0000}"/>
    <cellStyle name="Total 8 2 6" xfId="20203" xr:uid="{00000000-0005-0000-0000-00007B9F0000}"/>
    <cellStyle name="Total 8 2 6 2" xfId="35479" xr:uid="{00000000-0005-0000-0000-00007C9F0000}"/>
    <cellStyle name="Total 8 2 7" xfId="7313" xr:uid="{00000000-0005-0000-0000-00007D9F0000}"/>
    <cellStyle name="Total 8 2 7 2" xfId="31923" xr:uid="{00000000-0005-0000-0000-00007E9F0000}"/>
    <cellStyle name="Total 8 2 8" xfId="26034" xr:uid="{00000000-0005-0000-0000-00007F9F0000}"/>
    <cellStyle name="Total 8 2 8 2" xfId="40287" xr:uid="{00000000-0005-0000-0000-0000809F0000}"/>
    <cellStyle name="Total 8 2 9" xfId="26973" xr:uid="{00000000-0005-0000-0000-0000819F0000}"/>
    <cellStyle name="Total 8 3" xfId="1410" xr:uid="{00000000-0005-0000-0000-0000829F0000}"/>
    <cellStyle name="Total 8 3 2" xfId="1774" xr:uid="{00000000-0005-0000-0000-0000839F0000}"/>
    <cellStyle name="Total 8 3 2 2" xfId="3438" xr:uid="{00000000-0005-0000-0000-0000849F0000}"/>
    <cellStyle name="Total 8 3 2 2 2" xfId="22322" xr:uid="{00000000-0005-0000-0000-0000859F0000}"/>
    <cellStyle name="Total 8 3 2 2 2 2" xfId="37302" xr:uid="{00000000-0005-0000-0000-0000869F0000}"/>
    <cellStyle name="Total 8 3 2 2 3" xfId="9419" xr:uid="{00000000-0005-0000-0000-0000879F0000}"/>
    <cellStyle name="Total 8 3 2 2 3 2" xfId="33733" xr:uid="{00000000-0005-0000-0000-0000889F0000}"/>
    <cellStyle name="Total 8 3 2 2 4" xfId="26697" xr:uid="{00000000-0005-0000-0000-0000899F0000}"/>
    <cellStyle name="Total 8 3 2 2 4 2" xfId="40950" xr:uid="{00000000-0005-0000-0000-00008A9F0000}"/>
    <cellStyle name="Total 8 3 2 2 5" xfId="28796" xr:uid="{00000000-0005-0000-0000-00008B9F0000}"/>
    <cellStyle name="Total 8 3 2 3" xfId="20658" xr:uid="{00000000-0005-0000-0000-00008C9F0000}"/>
    <cellStyle name="Total 8 3 2 3 2" xfId="35894" xr:uid="{00000000-0005-0000-0000-00008D9F0000}"/>
    <cellStyle name="Total 8 3 2 4" xfId="7763" xr:uid="{00000000-0005-0000-0000-00008E9F0000}"/>
    <cellStyle name="Total 8 3 2 4 2" xfId="32333" xr:uid="{00000000-0005-0000-0000-00008F9F0000}"/>
    <cellStyle name="Total 8 3 2 5" xfId="26289" xr:uid="{00000000-0005-0000-0000-0000909F0000}"/>
    <cellStyle name="Total 8 3 2 5 2" xfId="40542" xr:uid="{00000000-0005-0000-0000-0000919F0000}"/>
    <cellStyle name="Total 8 3 2 6" xfId="27388" xr:uid="{00000000-0005-0000-0000-0000929F0000}"/>
    <cellStyle name="Total 8 3 3" xfId="3074" xr:uid="{00000000-0005-0000-0000-0000939F0000}"/>
    <cellStyle name="Total 8 3 3 2" xfId="21958" xr:uid="{00000000-0005-0000-0000-0000949F0000}"/>
    <cellStyle name="Total 8 3 3 2 2" xfId="36970" xr:uid="{00000000-0005-0000-0000-0000959F0000}"/>
    <cellStyle name="Total 8 3 3 3" xfId="9059" xr:uid="{00000000-0005-0000-0000-0000969F0000}"/>
    <cellStyle name="Total 8 3 3 3 2" xfId="33405" xr:uid="{00000000-0005-0000-0000-0000979F0000}"/>
    <cellStyle name="Total 8 3 3 4" xfId="26493" xr:uid="{00000000-0005-0000-0000-0000989F0000}"/>
    <cellStyle name="Total 8 3 3 4 2" xfId="40746" xr:uid="{00000000-0005-0000-0000-0000999F0000}"/>
    <cellStyle name="Total 8 3 3 5" xfId="28464" xr:uid="{00000000-0005-0000-0000-00009A9F0000}"/>
    <cellStyle name="Total 8 3 4" xfId="16170" xr:uid="{00000000-0005-0000-0000-00009B9F0000}"/>
    <cellStyle name="Total 8 3 5" xfId="20294" xr:uid="{00000000-0005-0000-0000-00009C9F0000}"/>
    <cellStyle name="Total 8 3 5 2" xfId="35562" xr:uid="{00000000-0005-0000-0000-00009D9F0000}"/>
    <cellStyle name="Total 8 3 6" xfId="7403" xr:uid="{00000000-0005-0000-0000-00009E9F0000}"/>
    <cellStyle name="Total 8 3 6 2" xfId="32005" xr:uid="{00000000-0005-0000-0000-00009F9F0000}"/>
    <cellStyle name="Total 8 3 7" xfId="26085" xr:uid="{00000000-0005-0000-0000-0000A09F0000}"/>
    <cellStyle name="Total 8 3 7 2" xfId="40338" xr:uid="{00000000-0005-0000-0000-0000A19F0000}"/>
    <cellStyle name="Total 8 3 8" xfId="27056" xr:uid="{00000000-0005-0000-0000-0000A29F0000}"/>
    <cellStyle name="Total 8 4" xfId="1592" xr:uid="{00000000-0005-0000-0000-0000A39F0000}"/>
    <cellStyle name="Total 8 4 2" xfId="3256" xr:uid="{00000000-0005-0000-0000-0000A49F0000}"/>
    <cellStyle name="Total 8 4 2 2" xfId="22140" xr:uid="{00000000-0005-0000-0000-0000A59F0000}"/>
    <cellStyle name="Total 8 4 2 2 2" xfId="37136" xr:uid="{00000000-0005-0000-0000-0000A69F0000}"/>
    <cellStyle name="Total 8 4 2 3" xfId="9239" xr:uid="{00000000-0005-0000-0000-0000A79F0000}"/>
    <cellStyle name="Total 8 4 2 3 2" xfId="33569" xr:uid="{00000000-0005-0000-0000-0000A89F0000}"/>
    <cellStyle name="Total 8 4 2 4" xfId="26595" xr:uid="{00000000-0005-0000-0000-0000A99F0000}"/>
    <cellStyle name="Total 8 4 2 4 2" xfId="40848" xr:uid="{00000000-0005-0000-0000-0000AA9F0000}"/>
    <cellStyle name="Total 8 4 2 5" xfId="28630" xr:uid="{00000000-0005-0000-0000-0000AB9F0000}"/>
    <cellStyle name="Total 8 4 3" xfId="20476" xr:uid="{00000000-0005-0000-0000-0000AC9F0000}"/>
    <cellStyle name="Total 8 4 3 2" xfId="35728" xr:uid="{00000000-0005-0000-0000-0000AD9F0000}"/>
    <cellStyle name="Total 8 4 4" xfId="7583" xr:uid="{00000000-0005-0000-0000-0000AE9F0000}"/>
    <cellStyle name="Total 8 4 4 2" xfId="32169" xr:uid="{00000000-0005-0000-0000-0000AF9F0000}"/>
    <cellStyle name="Total 8 4 5" xfId="26187" xr:uid="{00000000-0005-0000-0000-0000B09F0000}"/>
    <cellStyle name="Total 8 4 5 2" xfId="40440" xr:uid="{00000000-0005-0000-0000-0000B19F0000}"/>
    <cellStyle name="Total 8 4 6" xfId="27222" xr:uid="{00000000-0005-0000-0000-0000B29F0000}"/>
    <cellStyle name="Total 8 5" xfId="2892" xr:uid="{00000000-0005-0000-0000-0000B39F0000}"/>
    <cellStyle name="Total 8 5 2" xfId="21776" xr:uid="{00000000-0005-0000-0000-0000B49F0000}"/>
    <cellStyle name="Total 8 5 2 2" xfId="36804" xr:uid="{00000000-0005-0000-0000-0000B59F0000}"/>
    <cellStyle name="Total 8 5 3" xfId="8879" xr:uid="{00000000-0005-0000-0000-0000B69F0000}"/>
    <cellStyle name="Total 8 5 3 2" xfId="33241" xr:uid="{00000000-0005-0000-0000-0000B79F0000}"/>
    <cellStyle name="Total 8 5 4" xfId="26391" xr:uid="{00000000-0005-0000-0000-0000B89F0000}"/>
    <cellStyle name="Total 8 5 4 2" xfId="40644" xr:uid="{00000000-0005-0000-0000-0000B99F0000}"/>
    <cellStyle name="Total 8 5 5" xfId="28298" xr:uid="{00000000-0005-0000-0000-0000BA9F0000}"/>
    <cellStyle name="Total 8 6" xfId="4633" xr:uid="{00000000-0005-0000-0000-0000BB9F0000}"/>
    <cellStyle name="Total 8 6 2" xfId="23511" xr:uid="{00000000-0005-0000-0000-0000BC9F0000}"/>
    <cellStyle name="Total 8 6 2 2" xfId="38268" xr:uid="{00000000-0005-0000-0000-0000BD9F0000}"/>
    <cellStyle name="Total 8 6 3" xfId="10530" xr:uid="{00000000-0005-0000-0000-0000BE9F0000}"/>
    <cellStyle name="Total 8 6 3 2" xfId="34638" xr:uid="{00000000-0005-0000-0000-0000BF9F0000}"/>
    <cellStyle name="Total 8 6 4" xfId="26799" xr:uid="{00000000-0005-0000-0000-0000C09F0000}"/>
    <cellStyle name="Total 8 6 4 2" xfId="41052" xr:uid="{00000000-0005-0000-0000-0000C19F0000}"/>
    <cellStyle name="Total 8 6 5" xfId="29763" xr:uid="{00000000-0005-0000-0000-0000C29F0000}"/>
    <cellStyle name="Total 8 7" xfId="20112" xr:uid="{00000000-0005-0000-0000-0000C39F0000}"/>
    <cellStyle name="Total 8 7 2" xfId="35396" xr:uid="{00000000-0005-0000-0000-0000C49F0000}"/>
    <cellStyle name="Total 8 8" xfId="7223" xr:uid="{00000000-0005-0000-0000-0000C59F0000}"/>
    <cellStyle name="Total 8 8 2" xfId="31841" xr:uid="{00000000-0005-0000-0000-0000C69F0000}"/>
    <cellStyle name="Total 8 9" xfId="25983" xr:uid="{00000000-0005-0000-0000-0000C79F0000}"/>
    <cellStyle name="Total 8 9 2" xfId="40236" xr:uid="{00000000-0005-0000-0000-0000C89F0000}"/>
    <cellStyle name="Total 9" xfId="1222" xr:uid="{00000000-0005-0000-0000-0000C99F0000}"/>
    <cellStyle name="Total 9 10" xfId="26891" xr:uid="{00000000-0005-0000-0000-0000CA9F0000}"/>
    <cellStyle name="Total 9 2" xfId="1320" xr:uid="{00000000-0005-0000-0000-0000CB9F0000}"/>
    <cellStyle name="Total 9 2 2" xfId="1502" xr:uid="{00000000-0005-0000-0000-0000CC9F0000}"/>
    <cellStyle name="Total 9 2 2 2" xfId="1866" xr:uid="{00000000-0005-0000-0000-0000CD9F0000}"/>
    <cellStyle name="Total 9 2 2 2 2" xfId="3530" xr:uid="{00000000-0005-0000-0000-0000CE9F0000}"/>
    <cellStyle name="Total 9 2 2 2 2 2" xfId="22414" xr:uid="{00000000-0005-0000-0000-0000CF9F0000}"/>
    <cellStyle name="Total 9 2 2 2 2 2 2" xfId="37386" xr:uid="{00000000-0005-0000-0000-0000D09F0000}"/>
    <cellStyle name="Total 9 2 2 2 2 3" xfId="9510" xr:uid="{00000000-0005-0000-0000-0000D19F0000}"/>
    <cellStyle name="Total 9 2 2 2 2 3 2" xfId="33816" xr:uid="{00000000-0005-0000-0000-0000D29F0000}"/>
    <cellStyle name="Total 9 2 2 2 2 4" xfId="26749" xr:uid="{00000000-0005-0000-0000-0000D39F0000}"/>
    <cellStyle name="Total 9 2 2 2 2 4 2" xfId="41002" xr:uid="{00000000-0005-0000-0000-0000D49F0000}"/>
    <cellStyle name="Total 9 2 2 2 2 5" xfId="28880" xr:uid="{00000000-0005-0000-0000-0000D59F0000}"/>
    <cellStyle name="Total 9 2 2 2 3" xfId="20750" xr:uid="{00000000-0005-0000-0000-0000D69F0000}"/>
    <cellStyle name="Total 9 2 2 2 3 2" xfId="35978" xr:uid="{00000000-0005-0000-0000-0000D79F0000}"/>
    <cellStyle name="Total 9 2 2 2 4" xfId="7854" xr:uid="{00000000-0005-0000-0000-0000D89F0000}"/>
    <cellStyle name="Total 9 2 2 2 4 2" xfId="32416" xr:uid="{00000000-0005-0000-0000-0000D99F0000}"/>
    <cellStyle name="Total 9 2 2 2 5" xfId="26341" xr:uid="{00000000-0005-0000-0000-0000DA9F0000}"/>
    <cellStyle name="Total 9 2 2 2 5 2" xfId="40594" xr:uid="{00000000-0005-0000-0000-0000DB9F0000}"/>
    <cellStyle name="Total 9 2 2 2 6" xfId="27472" xr:uid="{00000000-0005-0000-0000-0000DC9F0000}"/>
    <cellStyle name="Total 9 2 2 3" xfId="3166" xr:uid="{00000000-0005-0000-0000-0000DD9F0000}"/>
    <cellStyle name="Total 9 2 2 3 2" xfId="22050" xr:uid="{00000000-0005-0000-0000-0000DE9F0000}"/>
    <cellStyle name="Total 9 2 2 3 2 2" xfId="37054" xr:uid="{00000000-0005-0000-0000-0000DF9F0000}"/>
    <cellStyle name="Total 9 2 2 3 3" xfId="9150" xr:uid="{00000000-0005-0000-0000-0000E09F0000}"/>
    <cellStyle name="Total 9 2 2 3 3 2" xfId="33488" xr:uid="{00000000-0005-0000-0000-0000E19F0000}"/>
    <cellStyle name="Total 9 2 2 3 4" xfId="26545" xr:uid="{00000000-0005-0000-0000-0000E29F0000}"/>
    <cellStyle name="Total 9 2 2 3 4 2" xfId="40798" xr:uid="{00000000-0005-0000-0000-0000E39F0000}"/>
    <cellStyle name="Total 9 2 2 3 5" xfId="28548" xr:uid="{00000000-0005-0000-0000-0000E49F0000}"/>
    <cellStyle name="Total 9 2 2 4" xfId="19377" xr:uid="{00000000-0005-0000-0000-0000E59F0000}"/>
    <cellStyle name="Total 9 2 2 5" xfId="20386" xr:uid="{00000000-0005-0000-0000-0000E69F0000}"/>
    <cellStyle name="Total 9 2 2 5 2" xfId="35646" xr:uid="{00000000-0005-0000-0000-0000E79F0000}"/>
    <cellStyle name="Total 9 2 2 6" xfId="7494" xr:uid="{00000000-0005-0000-0000-0000E89F0000}"/>
    <cellStyle name="Total 9 2 2 6 2" xfId="32088" xr:uid="{00000000-0005-0000-0000-0000E99F0000}"/>
    <cellStyle name="Total 9 2 2 7" xfId="26137" xr:uid="{00000000-0005-0000-0000-0000EA9F0000}"/>
    <cellStyle name="Total 9 2 2 7 2" xfId="40390" xr:uid="{00000000-0005-0000-0000-0000EB9F0000}"/>
    <cellStyle name="Total 9 2 2 8" xfId="27140" xr:uid="{00000000-0005-0000-0000-0000EC9F0000}"/>
    <cellStyle name="Total 9 2 3" xfId="1684" xr:uid="{00000000-0005-0000-0000-0000ED9F0000}"/>
    <cellStyle name="Total 9 2 3 2" xfId="3348" xr:uid="{00000000-0005-0000-0000-0000EE9F0000}"/>
    <cellStyle name="Total 9 2 3 2 2" xfId="22232" xr:uid="{00000000-0005-0000-0000-0000EF9F0000}"/>
    <cellStyle name="Total 9 2 3 2 2 2" xfId="37220" xr:uid="{00000000-0005-0000-0000-0000F09F0000}"/>
    <cellStyle name="Total 9 2 3 2 3" xfId="9330" xr:uid="{00000000-0005-0000-0000-0000F19F0000}"/>
    <cellStyle name="Total 9 2 3 2 3 2" xfId="33652" xr:uid="{00000000-0005-0000-0000-0000F29F0000}"/>
    <cellStyle name="Total 9 2 3 2 4" xfId="26647" xr:uid="{00000000-0005-0000-0000-0000F39F0000}"/>
    <cellStyle name="Total 9 2 3 2 4 2" xfId="40900" xr:uid="{00000000-0005-0000-0000-0000F49F0000}"/>
    <cellStyle name="Total 9 2 3 2 5" xfId="28714" xr:uid="{00000000-0005-0000-0000-0000F59F0000}"/>
    <cellStyle name="Total 9 2 3 3" xfId="20568" xr:uid="{00000000-0005-0000-0000-0000F69F0000}"/>
    <cellStyle name="Total 9 2 3 3 2" xfId="35812" xr:uid="{00000000-0005-0000-0000-0000F79F0000}"/>
    <cellStyle name="Total 9 2 3 4" xfId="7674" xr:uid="{00000000-0005-0000-0000-0000F89F0000}"/>
    <cellStyle name="Total 9 2 3 4 2" xfId="32252" xr:uid="{00000000-0005-0000-0000-0000F99F0000}"/>
    <cellStyle name="Total 9 2 3 5" xfId="26239" xr:uid="{00000000-0005-0000-0000-0000FA9F0000}"/>
    <cellStyle name="Total 9 2 3 5 2" xfId="40492" xr:uid="{00000000-0005-0000-0000-0000FB9F0000}"/>
    <cellStyle name="Total 9 2 3 6" xfId="27306" xr:uid="{00000000-0005-0000-0000-0000FC9F0000}"/>
    <cellStyle name="Total 9 2 4" xfId="2984" xr:uid="{00000000-0005-0000-0000-0000FD9F0000}"/>
    <cellStyle name="Total 9 2 4 2" xfId="21868" xr:uid="{00000000-0005-0000-0000-0000FE9F0000}"/>
    <cellStyle name="Total 9 2 4 2 2" xfId="36888" xr:uid="{00000000-0005-0000-0000-0000FF9F0000}"/>
    <cellStyle name="Total 9 2 4 3" xfId="8970" xr:uid="{00000000-0005-0000-0000-000000A00000}"/>
    <cellStyle name="Total 9 2 4 3 2" xfId="33324" xr:uid="{00000000-0005-0000-0000-000001A00000}"/>
    <cellStyle name="Total 9 2 4 4" xfId="26443" xr:uid="{00000000-0005-0000-0000-000002A00000}"/>
    <cellStyle name="Total 9 2 4 4 2" xfId="40696" xr:uid="{00000000-0005-0000-0000-000003A00000}"/>
    <cellStyle name="Total 9 2 4 5" xfId="28382" xr:uid="{00000000-0005-0000-0000-000004A00000}"/>
    <cellStyle name="Total 9 2 5" xfId="16172" xr:uid="{00000000-0005-0000-0000-000005A00000}"/>
    <cellStyle name="Total 9 2 6" xfId="20204" xr:uid="{00000000-0005-0000-0000-000006A00000}"/>
    <cellStyle name="Total 9 2 6 2" xfId="35480" xr:uid="{00000000-0005-0000-0000-000007A00000}"/>
    <cellStyle name="Total 9 2 7" xfId="7314" xr:uid="{00000000-0005-0000-0000-000008A00000}"/>
    <cellStyle name="Total 9 2 7 2" xfId="31924" xr:uid="{00000000-0005-0000-0000-000009A00000}"/>
    <cellStyle name="Total 9 2 8" xfId="26035" xr:uid="{00000000-0005-0000-0000-00000AA00000}"/>
    <cellStyle name="Total 9 2 8 2" xfId="40288" xr:uid="{00000000-0005-0000-0000-00000BA00000}"/>
    <cellStyle name="Total 9 2 9" xfId="26974" xr:uid="{00000000-0005-0000-0000-00000CA00000}"/>
    <cellStyle name="Total 9 3" xfId="1411" xr:uid="{00000000-0005-0000-0000-00000DA00000}"/>
    <cellStyle name="Total 9 3 2" xfId="1775" xr:uid="{00000000-0005-0000-0000-00000EA00000}"/>
    <cellStyle name="Total 9 3 2 2" xfId="3439" xr:uid="{00000000-0005-0000-0000-00000FA00000}"/>
    <cellStyle name="Total 9 3 2 2 2" xfId="22323" xr:uid="{00000000-0005-0000-0000-000010A00000}"/>
    <cellStyle name="Total 9 3 2 2 2 2" xfId="37303" xr:uid="{00000000-0005-0000-0000-000011A00000}"/>
    <cellStyle name="Total 9 3 2 2 3" xfId="9420" xr:uid="{00000000-0005-0000-0000-000012A00000}"/>
    <cellStyle name="Total 9 3 2 2 3 2" xfId="33734" xr:uid="{00000000-0005-0000-0000-000013A00000}"/>
    <cellStyle name="Total 9 3 2 2 4" xfId="26698" xr:uid="{00000000-0005-0000-0000-000014A00000}"/>
    <cellStyle name="Total 9 3 2 2 4 2" xfId="40951" xr:uid="{00000000-0005-0000-0000-000015A00000}"/>
    <cellStyle name="Total 9 3 2 2 5" xfId="28797" xr:uid="{00000000-0005-0000-0000-000016A00000}"/>
    <cellStyle name="Total 9 3 2 3" xfId="19378" xr:uid="{00000000-0005-0000-0000-000017A00000}"/>
    <cellStyle name="Total 9 3 2 4" xfId="20659" xr:uid="{00000000-0005-0000-0000-000018A00000}"/>
    <cellStyle name="Total 9 3 2 4 2" xfId="35895" xr:uid="{00000000-0005-0000-0000-000019A00000}"/>
    <cellStyle name="Total 9 3 2 5" xfId="7764" xr:uid="{00000000-0005-0000-0000-00001AA00000}"/>
    <cellStyle name="Total 9 3 2 5 2" xfId="32334" xr:uid="{00000000-0005-0000-0000-00001BA00000}"/>
    <cellStyle name="Total 9 3 2 6" xfId="26290" xr:uid="{00000000-0005-0000-0000-00001CA00000}"/>
    <cellStyle name="Total 9 3 2 6 2" xfId="40543" xr:uid="{00000000-0005-0000-0000-00001DA00000}"/>
    <cellStyle name="Total 9 3 2 7" xfId="27389" xr:uid="{00000000-0005-0000-0000-00001EA00000}"/>
    <cellStyle name="Total 9 3 3" xfId="3075" xr:uid="{00000000-0005-0000-0000-00001FA00000}"/>
    <cellStyle name="Total 9 3 3 2" xfId="21959" xr:uid="{00000000-0005-0000-0000-000020A00000}"/>
    <cellStyle name="Total 9 3 3 2 2" xfId="36971" xr:uid="{00000000-0005-0000-0000-000021A00000}"/>
    <cellStyle name="Total 9 3 3 3" xfId="9060" xr:uid="{00000000-0005-0000-0000-000022A00000}"/>
    <cellStyle name="Total 9 3 3 3 2" xfId="33406" xr:uid="{00000000-0005-0000-0000-000023A00000}"/>
    <cellStyle name="Total 9 3 3 4" xfId="26494" xr:uid="{00000000-0005-0000-0000-000024A00000}"/>
    <cellStyle name="Total 9 3 3 4 2" xfId="40747" xr:uid="{00000000-0005-0000-0000-000025A00000}"/>
    <cellStyle name="Total 9 3 3 5" xfId="28465" xr:uid="{00000000-0005-0000-0000-000026A00000}"/>
    <cellStyle name="Total 9 3 4" xfId="16173" xr:uid="{00000000-0005-0000-0000-000027A00000}"/>
    <cellStyle name="Total 9 3 5" xfId="20295" xr:uid="{00000000-0005-0000-0000-000028A00000}"/>
    <cellStyle name="Total 9 3 5 2" xfId="35563" xr:uid="{00000000-0005-0000-0000-000029A00000}"/>
    <cellStyle name="Total 9 3 6" xfId="7404" xr:uid="{00000000-0005-0000-0000-00002AA00000}"/>
    <cellStyle name="Total 9 3 6 2" xfId="32006" xr:uid="{00000000-0005-0000-0000-00002BA00000}"/>
    <cellStyle name="Total 9 3 7" xfId="26086" xr:uid="{00000000-0005-0000-0000-00002CA00000}"/>
    <cellStyle name="Total 9 3 7 2" xfId="40339" xr:uid="{00000000-0005-0000-0000-00002DA00000}"/>
    <cellStyle name="Total 9 3 8" xfId="27057" xr:uid="{00000000-0005-0000-0000-00002EA00000}"/>
    <cellStyle name="Total 9 4" xfId="1593" xr:uid="{00000000-0005-0000-0000-00002FA00000}"/>
    <cellStyle name="Total 9 4 2" xfId="3257" xr:uid="{00000000-0005-0000-0000-000030A00000}"/>
    <cellStyle name="Total 9 4 2 2" xfId="22141" xr:uid="{00000000-0005-0000-0000-000031A00000}"/>
    <cellStyle name="Total 9 4 2 2 2" xfId="37137" xr:uid="{00000000-0005-0000-0000-000032A00000}"/>
    <cellStyle name="Total 9 4 2 3" xfId="9240" xr:uid="{00000000-0005-0000-0000-000033A00000}"/>
    <cellStyle name="Total 9 4 2 3 2" xfId="33570" xr:uid="{00000000-0005-0000-0000-000034A00000}"/>
    <cellStyle name="Total 9 4 2 4" xfId="26596" xr:uid="{00000000-0005-0000-0000-000035A00000}"/>
    <cellStyle name="Total 9 4 2 4 2" xfId="40849" xr:uid="{00000000-0005-0000-0000-000036A00000}"/>
    <cellStyle name="Total 9 4 2 5" xfId="28631" xr:uid="{00000000-0005-0000-0000-000037A00000}"/>
    <cellStyle name="Total 9 4 3" xfId="19376" xr:uid="{00000000-0005-0000-0000-000038A00000}"/>
    <cellStyle name="Total 9 4 4" xfId="20477" xr:uid="{00000000-0005-0000-0000-000039A00000}"/>
    <cellStyle name="Total 9 4 4 2" xfId="35729" xr:uid="{00000000-0005-0000-0000-00003AA00000}"/>
    <cellStyle name="Total 9 4 5" xfId="7584" xr:uid="{00000000-0005-0000-0000-00003BA00000}"/>
    <cellStyle name="Total 9 4 5 2" xfId="32170" xr:uid="{00000000-0005-0000-0000-00003CA00000}"/>
    <cellStyle name="Total 9 4 6" xfId="26188" xr:uid="{00000000-0005-0000-0000-00003DA00000}"/>
    <cellStyle name="Total 9 4 6 2" xfId="40441" xr:uid="{00000000-0005-0000-0000-00003EA00000}"/>
    <cellStyle name="Total 9 4 7" xfId="27223" xr:uid="{00000000-0005-0000-0000-00003FA00000}"/>
    <cellStyle name="Total 9 5" xfId="2893" xr:uid="{00000000-0005-0000-0000-000040A00000}"/>
    <cellStyle name="Total 9 5 2" xfId="16171" xr:uid="{00000000-0005-0000-0000-000041A00000}"/>
    <cellStyle name="Total 9 5 3" xfId="21777" xr:uid="{00000000-0005-0000-0000-000042A00000}"/>
    <cellStyle name="Total 9 5 3 2" xfId="36805" xr:uid="{00000000-0005-0000-0000-000043A00000}"/>
    <cellStyle name="Total 9 5 4" xfId="8880" xr:uid="{00000000-0005-0000-0000-000044A00000}"/>
    <cellStyle name="Total 9 5 4 2" xfId="33242" xr:uid="{00000000-0005-0000-0000-000045A00000}"/>
    <cellStyle name="Total 9 5 5" xfId="26392" xr:uid="{00000000-0005-0000-0000-000046A00000}"/>
    <cellStyle name="Total 9 5 5 2" xfId="40645" xr:uid="{00000000-0005-0000-0000-000047A00000}"/>
    <cellStyle name="Total 9 5 6" xfId="28299" xr:uid="{00000000-0005-0000-0000-000048A00000}"/>
    <cellStyle name="Total 9 6" xfId="4634" xr:uid="{00000000-0005-0000-0000-000049A00000}"/>
    <cellStyle name="Total 9 6 2" xfId="23512" xr:uid="{00000000-0005-0000-0000-00004AA00000}"/>
    <cellStyle name="Total 9 6 2 2" xfId="38269" xr:uid="{00000000-0005-0000-0000-00004BA00000}"/>
    <cellStyle name="Total 9 6 3" xfId="10531" xr:uid="{00000000-0005-0000-0000-00004CA00000}"/>
    <cellStyle name="Total 9 6 3 2" xfId="34639" xr:uid="{00000000-0005-0000-0000-00004DA00000}"/>
    <cellStyle name="Total 9 6 4" xfId="26800" xr:uid="{00000000-0005-0000-0000-00004EA00000}"/>
    <cellStyle name="Total 9 6 4 2" xfId="41053" xr:uid="{00000000-0005-0000-0000-00004FA00000}"/>
    <cellStyle name="Total 9 6 5" xfId="29764" xr:uid="{00000000-0005-0000-0000-000050A00000}"/>
    <cellStyle name="Total 9 7" xfId="20113" xr:uid="{00000000-0005-0000-0000-000051A00000}"/>
    <cellStyle name="Total 9 7 2" xfId="35397" xr:uid="{00000000-0005-0000-0000-000052A00000}"/>
    <cellStyle name="Total 9 8" xfId="7224" xr:uid="{00000000-0005-0000-0000-000053A00000}"/>
    <cellStyle name="Total 9 8 2" xfId="31842" xr:uid="{00000000-0005-0000-0000-000054A00000}"/>
    <cellStyle name="Total 9 9" xfId="25984" xr:uid="{00000000-0005-0000-0000-000055A00000}"/>
    <cellStyle name="Total 9 9 2" xfId="40237" xr:uid="{00000000-0005-0000-0000-000056A00000}"/>
    <cellStyle name="Tusenskille_STDCH96" xfId="16174" xr:uid="{00000000-0005-0000-0000-000057A00000}"/>
    <cellStyle name="Unprot" xfId="35" xr:uid="{00000000-0005-0000-0000-000058A00000}"/>
    <cellStyle name="Unprot 2" xfId="16176" xr:uid="{00000000-0005-0000-0000-000059A00000}"/>
    <cellStyle name="Unprot 2 2" xfId="19380" xr:uid="{00000000-0005-0000-0000-00005AA00000}"/>
    <cellStyle name="Unprot 3" xfId="19379" xr:uid="{00000000-0005-0000-0000-00005BA00000}"/>
    <cellStyle name="Unprot 4" xfId="16175" xr:uid="{00000000-0005-0000-0000-00005CA00000}"/>
    <cellStyle name="Unprot$" xfId="36" xr:uid="{00000000-0005-0000-0000-00005DA00000}"/>
    <cellStyle name="Unprot$ 2" xfId="19381" xr:uid="{00000000-0005-0000-0000-00005EA00000}"/>
    <cellStyle name="Unprot$ 3" xfId="16177" xr:uid="{00000000-0005-0000-0000-00005FA00000}"/>
    <cellStyle name="Unprot_CurrencySKorea" xfId="37" xr:uid="{00000000-0005-0000-0000-000060A00000}"/>
    <cellStyle name="Unprotect" xfId="38" xr:uid="{00000000-0005-0000-0000-000061A00000}"/>
    <cellStyle name="Unprotect 2" xfId="19382" xr:uid="{00000000-0005-0000-0000-000062A00000}"/>
    <cellStyle name="Unprotect 3" xfId="16178" xr:uid="{00000000-0005-0000-0000-000063A00000}"/>
    <cellStyle name="Valuta_STDCH96" xfId="16179" xr:uid="{00000000-0005-0000-0000-000064A00000}"/>
    <cellStyle name="Warning Text 2" xfId="16180" xr:uid="{00000000-0005-0000-0000-000065A00000}"/>
    <cellStyle name="Warning Text 2 2" xfId="19383" xr:uid="{00000000-0005-0000-0000-000066A00000}"/>
  </cellStyles>
  <dxfs count="19">
    <dxf>
      <font>
        <color rgb="FF9C0006"/>
      </font>
      <fill>
        <patternFill patternType="solid">
          <fgColor auto="1"/>
          <bgColor rgb="FFFFC7CE"/>
        </patternFill>
      </fill>
    </dxf>
    <dxf>
      <font>
        <b/>
        <color rgb="FFFF0000"/>
      </font>
    </dxf>
    <dxf>
      <font>
        <b/>
        <color rgb="FFFF0000"/>
      </font>
    </dxf>
    <dxf>
      <font>
        <color rgb="FF9C0006"/>
      </font>
      <fill>
        <patternFill patternType="solid">
          <fgColor auto="1"/>
          <bgColor rgb="FFFFC7CE"/>
        </patternFill>
      </fill>
    </dxf>
    <dxf>
      <font>
        <color rgb="FF006100"/>
      </font>
      <fill>
        <patternFill patternType="solid">
          <fgColor auto="1"/>
          <bgColor rgb="FFC6EFCE"/>
        </patternFill>
      </fill>
    </dxf>
    <dxf>
      <font>
        <color rgb="FF9C0006"/>
      </font>
      <fill>
        <patternFill patternType="solid">
          <fgColor auto="1"/>
          <bgColor rgb="FFFFC7CE"/>
        </patternFill>
      </fill>
    </dxf>
    <dxf>
      <font>
        <color rgb="FF006100"/>
      </font>
      <fill>
        <patternFill patternType="solid">
          <fgColor auto="1"/>
          <bgColor rgb="FFC6EFCE"/>
        </patternFill>
      </fill>
    </dxf>
    <dxf>
      <font>
        <color theme="0"/>
      </font>
    </dxf>
    <dxf>
      <font>
        <color rgb="FF9C0006"/>
      </font>
      <fill>
        <patternFill patternType="solid">
          <fgColor auto="1"/>
          <bgColor rgb="FFFFC7CE"/>
        </patternFill>
      </fill>
    </dxf>
    <dxf>
      <font>
        <color rgb="FF006100"/>
      </font>
      <fill>
        <patternFill patternType="solid">
          <fgColor auto="1"/>
          <bgColor rgb="FFC6EFCE"/>
        </patternFill>
      </fill>
    </dxf>
    <dxf>
      <font>
        <color rgb="FF9C0006"/>
      </font>
      <fill>
        <patternFill patternType="solid">
          <fgColor auto="1"/>
          <bgColor rgb="FFFFC7CE"/>
        </patternFill>
      </fill>
    </dxf>
    <dxf>
      <font>
        <color rgb="FF006100"/>
      </font>
      <fill>
        <patternFill patternType="solid">
          <fgColor auto="1"/>
          <bgColor rgb="FFC6EFCE"/>
        </patternFill>
      </fill>
    </dxf>
    <dxf>
      <font>
        <b/>
        <color rgb="FFFF0000"/>
      </font>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s>
  <tableStyles count="1" defaultTableStyle="TableStyleMedium2" defaultPivotStyle="PivotStyleLight16">
    <tableStyle name="Estilo personalizado de tabla" pivot="0" count="0" xr9:uid="{00000000-0011-0000-FFFF-FFFF00000000}"/>
  </tableStyles>
  <colors>
    <mruColors>
      <color rgb="FF0000FF"/>
      <color rgb="FFFF0000"/>
      <color rgb="FFD1EDFB"/>
      <color rgb="FFFF00FF"/>
      <color rgb="FF008000"/>
      <color rgb="FFFF99FF"/>
      <color rgb="FFCC00FF"/>
      <color rgb="FFFFCCFF"/>
      <color rgb="FF006600"/>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BE95E-7209-4A0E-A2BA-90FEAA3C72B8}">
  <dimension ref="B1:B75"/>
  <sheetViews>
    <sheetView showGridLines="0" zoomScale="115" zoomScaleNormal="115" workbookViewId="0">
      <selection activeCell="B9" sqref="B9"/>
    </sheetView>
  </sheetViews>
  <sheetFormatPr baseColWidth="10" defaultColWidth="11.44140625" defaultRowHeight="15" customHeight="1"/>
  <cols>
    <col min="1" max="1" width="5.44140625" style="303" customWidth="1"/>
    <col min="2" max="2" width="180.44140625" style="303" customWidth="1"/>
    <col min="3" max="3" width="11.44140625" style="303" customWidth="1"/>
    <col min="4" max="16384" width="11.44140625" style="303"/>
  </cols>
  <sheetData>
    <row r="1" spans="2:2" ht="15" customHeight="1">
      <c r="B1" s="304" t="s">
        <v>0</v>
      </c>
    </row>
    <row r="2" spans="2:2" ht="15" customHeight="1">
      <c r="B2" s="304"/>
    </row>
    <row r="3" spans="2:2" ht="15" customHeight="1">
      <c r="B3" s="304" t="s">
        <v>1</v>
      </c>
    </row>
    <row r="4" spans="2:2" ht="15" customHeight="1">
      <c r="B4" s="304"/>
    </row>
    <row r="5" spans="2:2" ht="15" customHeight="1">
      <c r="B5" s="304" t="s">
        <v>2</v>
      </c>
    </row>
    <row r="6" spans="2:2" ht="15" customHeight="1">
      <c r="B6" s="304"/>
    </row>
    <row r="7" spans="2:2" ht="15" customHeight="1">
      <c r="B7" s="304" t="s">
        <v>3</v>
      </c>
    </row>
    <row r="8" spans="2:2" ht="15" customHeight="1">
      <c r="B8" s="304"/>
    </row>
    <row r="9" spans="2:2" ht="15" customHeight="1">
      <c r="B9" s="304" t="s">
        <v>4</v>
      </c>
    </row>
    <row r="10" spans="2:2" ht="15" customHeight="1">
      <c r="B10" s="304"/>
    </row>
    <row r="11" spans="2:2" ht="15" customHeight="1">
      <c r="B11" s="304" t="s">
        <v>5</v>
      </c>
    </row>
    <row r="12" spans="2:2" ht="15" customHeight="1">
      <c r="B12" s="304"/>
    </row>
    <row r="13" spans="2:2" ht="15" customHeight="1">
      <c r="B13" s="304" t="s">
        <v>6</v>
      </c>
    </row>
    <row r="14" spans="2:2" ht="15" customHeight="1">
      <c r="B14" s="304"/>
    </row>
    <row r="15" spans="2:2" ht="15" customHeight="1">
      <c r="B15" s="304" t="s">
        <v>7</v>
      </c>
    </row>
    <row r="16" spans="2:2" ht="15" customHeight="1">
      <c r="B16" s="304"/>
    </row>
    <row r="17" spans="2:2" ht="15" customHeight="1">
      <c r="B17" s="304" t="s">
        <v>8</v>
      </c>
    </row>
    <row r="18" spans="2:2" ht="15" customHeight="1">
      <c r="B18" s="304"/>
    </row>
    <row r="19" spans="2:2" ht="15" customHeight="1">
      <c r="B19" s="304" t="s">
        <v>9</v>
      </c>
    </row>
    <row r="20" spans="2:2" ht="15" customHeight="1">
      <c r="B20" s="304"/>
    </row>
    <row r="21" spans="2:2" ht="15" customHeight="1">
      <c r="B21" s="304" t="s">
        <v>10</v>
      </c>
    </row>
    <row r="22" spans="2:2" ht="15" customHeight="1">
      <c r="B22" s="304"/>
    </row>
    <row r="23" spans="2:2" ht="15" customHeight="1">
      <c r="B23" s="304" t="s">
        <v>11</v>
      </c>
    </row>
    <row r="24" spans="2:2" ht="15" customHeight="1">
      <c r="B24" s="304"/>
    </row>
    <row r="25" spans="2:2" ht="15" customHeight="1">
      <c r="B25" s="304" t="s">
        <v>12</v>
      </c>
    </row>
    <row r="26" spans="2:2" ht="15" customHeight="1">
      <c r="B26" s="304"/>
    </row>
    <row r="27" spans="2:2" ht="15" customHeight="1">
      <c r="B27" s="304" t="s">
        <v>13</v>
      </c>
    </row>
    <row r="28" spans="2:2" ht="15" customHeight="1">
      <c r="B28" s="304"/>
    </row>
    <row r="29" spans="2:2" ht="15" customHeight="1">
      <c r="B29" s="304" t="s">
        <v>14</v>
      </c>
    </row>
    <row r="30" spans="2:2" ht="15" customHeight="1">
      <c r="B30" s="304"/>
    </row>
    <row r="31" spans="2:2" ht="15" customHeight="1">
      <c r="B31" s="304" t="s">
        <v>15</v>
      </c>
    </row>
    <row r="32" spans="2:2" ht="15" customHeight="1">
      <c r="B32" s="304"/>
    </row>
    <row r="33" spans="2:2" ht="15" customHeight="1">
      <c r="B33" s="304" t="s">
        <v>16</v>
      </c>
    </row>
    <row r="34" spans="2:2" ht="15" customHeight="1">
      <c r="B34" s="304"/>
    </row>
    <row r="35" spans="2:2" ht="15" customHeight="1">
      <c r="B35" s="304" t="s">
        <v>17</v>
      </c>
    </row>
    <row r="36" spans="2:2" ht="15" customHeight="1">
      <c r="B36" s="304"/>
    </row>
    <row r="37" spans="2:2" ht="15" customHeight="1">
      <c r="B37" s="304" t="s">
        <v>18</v>
      </c>
    </row>
    <row r="38" spans="2:2" ht="15" customHeight="1">
      <c r="B38" s="304"/>
    </row>
    <row r="39" spans="2:2" ht="15" customHeight="1">
      <c r="B39" s="304" t="s">
        <v>19</v>
      </c>
    </row>
    <row r="40" spans="2:2" ht="15" customHeight="1">
      <c r="B40" s="304"/>
    </row>
    <row r="41" spans="2:2" ht="15" customHeight="1">
      <c r="B41" s="304" t="s">
        <v>20</v>
      </c>
    </row>
    <row r="42" spans="2:2" ht="15" customHeight="1">
      <c r="B42" s="309" t="s">
        <v>21</v>
      </c>
    </row>
    <row r="43" spans="2:2" ht="15" customHeight="1">
      <c r="B43" s="304"/>
    </row>
    <row r="44" spans="2:2" ht="15" customHeight="1">
      <c r="B44" s="304" t="s">
        <v>22</v>
      </c>
    </row>
    <row r="45" spans="2:2" ht="15" customHeight="1">
      <c r="B45" s="304"/>
    </row>
    <row r="46" spans="2:2" ht="15" customHeight="1">
      <c r="B46" s="304" t="s">
        <v>23</v>
      </c>
    </row>
    <row r="47" spans="2:2" ht="15" customHeight="1">
      <c r="B47" s="304"/>
    </row>
    <row r="48" spans="2:2" ht="15" customHeight="1">
      <c r="B48" s="304" t="s">
        <v>24</v>
      </c>
    </row>
    <row r="49" spans="2:2" ht="15" customHeight="1">
      <c r="B49" s="304"/>
    </row>
    <row r="50" spans="2:2" ht="15" customHeight="1">
      <c r="B50" s="304" t="s">
        <v>25</v>
      </c>
    </row>
    <row r="51" spans="2:2" ht="15" customHeight="1">
      <c r="B51" s="304"/>
    </row>
    <row r="52" spans="2:2" ht="15" customHeight="1">
      <c r="B52" s="304" t="s">
        <v>26</v>
      </c>
    </row>
    <row r="53" spans="2:2" ht="15" customHeight="1">
      <c r="B53" s="304"/>
    </row>
    <row r="54" spans="2:2" ht="15" customHeight="1">
      <c r="B54" s="304" t="s">
        <v>27</v>
      </c>
    </row>
    <row r="55" spans="2:2" ht="15" customHeight="1">
      <c r="B55" s="304"/>
    </row>
    <row r="56" spans="2:2" ht="33.75" customHeight="1">
      <c r="B56" s="309" t="s">
        <v>28</v>
      </c>
    </row>
    <row r="57" spans="2:2" ht="15" customHeight="1">
      <c r="B57" s="304"/>
    </row>
    <row r="58" spans="2:2" ht="15" customHeight="1">
      <c r="B58" s="304" t="s">
        <v>29</v>
      </c>
    </row>
    <row r="60" spans="2:2" ht="42.75" customHeight="1">
      <c r="B60" s="309" t="s">
        <v>30</v>
      </c>
    </row>
    <row r="61" spans="2:2" ht="15" customHeight="1">
      <c r="B61" s="304"/>
    </row>
    <row r="62" spans="2:2" ht="61.5" customHeight="1">
      <c r="B62" s="308" t="s">
        <v>31</v>
      </c>
    </row>
    <row r="63" spans="2:2" ht="15" customHeight="1">
      <c r="B63" s="304"/>
    </row>
    <row r="64" spans="2:2" ht="15" customHeight="1">
      <c r="B64" s="304" t="s">
        <v>32</v>
      </c>
    </row>
    <row r="65" spans="2:2" ht="15" customHeight="1">
      <c r="B65" s="304"/>
    </row>
    <row r="66" spans="2:2" ht="15" customHeight="1">
      <c r="B66" s="304" t="s">
        <v>33</v>
      </c>
    </row>
    <row r="68" spans="2:2" ht="15" customHeight="1">
      <c r="B68" s="304" t="s">
        <v>34</v>
      </c>
    </row>
    <row r="70" spans="2:2" ht="15" customHeight="1">
      <c r="B70" s="304" t="s">
        <v>35</v>
      </c>
    </row>
    <row r="72" spans="2:2" ht="15" customHeight="1">
      <c r="B72" s="245" t="s">
        <v>36</v>
      </c>
    </row>
    <row r="73" spans="2:2" ht="15" customHeight="1">
      <c r="B73" s="245"/>
    </row>
    <row r="75" spans="2:2" ht="15" customHeight="1">
      <c r="B75" s="303" t="s">
        <v>37</v>
      </c>
    </row>
  </sheetData>
  <mergeCells count="1">
    <mergeCell ref="B72:B7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0F5FC-A40F-4CAC-9782-06102B177D76}">
  <sheetPr>
    <tabColor theme="6" tint="0.39997558519241921"/>
    <pageSetUpPr fitToPage="1"/>
  </sheetPr>
  <dimension ref="A1:AE255"/>
  <sheetViews>
    <sheetView showGridLines="0" zoomScale="85" zoomScaleNormal="85" zoomScaleSheetLayoutView="85" zoomScalePageLayoutView="70" workbookViewId="0">
      <selection activeCell="E5" sqref="E5"/>
    </sheetView>
  </sheetViews>
  <sheetFormatPr baseColWidth="10" defaultColWidth="11.44140625" defaultRowHeight="30"/>
  <cols>
    <col min="1" max="1" width="5.88671875" style="288" customWidth="1"/>
    <col min="2" max="2" width="23" style="288" customWidth="1"/>
    <col min="3" max="3" width="25.109375" style="288" customWidth="1"/>
    <col min="4" max="4" width="12.88671875" style="288" customWidth="1"/>
    <col min="5" max="5" width="66.88671875" style="385" customWidth="1"/>
    <col min="6" max="6" width="11.44140625" style="288" customWidth="1"/>
    <col min="7" max="8" width="12.88671875" style="288" customWidth="1"/>
    <col min="9" max="9" width="11.44140625" style="288" customWidth="1"/>
    <col min="10" max="10" width="10.88671875" style="288" customWidth="1"/>
    <col min="11" max="11" width="66.5546875" style="307" customWidth="1"/>
    <col min="12" max="12" width="8.109375" style="358" customWidth="1"/>
    <col min="13" max="13" width="8.44140625" style="386" customWidth="1"/>
    <col min="14" max="14" width="11.44140625" style="288" customWidth="1"/>
    <col min="15" max="16384" width="11.44140625" style="288"/>
  </cols>
  <sheetData>
    <row r="1" spans="1:31" ht="45" customHeight="1">
      <c r="A1" s="244" t="s">
        <v>38</v>
      </c>
      <c r="B1" s="244" t="s">
        <v>39</v>
      </c>
      <c r="C1" s="244" t="s">
        <v>40</v>
      </c>
      <c r="D1" s="244" t="s">
        <v>41</v>
      </c>
      <c r="E1" s="244" t="s">
        <v>42</v>
      </c>
      <c r="F1" s="244" t="s">
        <v>43</v>
      </c>
      <c r="G1" s="244"/>
      <c r="H1" s="244" t="s">
        <v>44</v>
      </c>
      <c r="I1" s="244"/>
      <c r="J1" s="244" t="s">
        <v>45</v>
      </c>
      <c r="K1" s="243" t="s">
        <v>46</v>
      </c>
      <c r="L1" s="379"/>
      <c r="M1" s="380"/>
      <c r="N1" s="381"/>
      <c r="O1" s="381"/>
      <c r="P1" s="381"/>
      <c r="Q1" s="381"/>
    </row>
    <row r="2" spans="1:31" ht="27" customHeight="1">
      <c r="A2" s="244"/>
      <c r="B2" s="244"/>
      <c r="C2" s="244"/>
      <c r="D2" s="244"/>
      <c r="E2" s="244"/>
      <c r="F2" s="514" t="s">
        <v>47</v>
      </c>
      <c r="G2" s="514" t="s">
        <v>48</v>
      </c>
      <c r="H2" s="514" t="s">
        <v>47</v>
      </c>
      <c r="I2" s="514" t="s">
        <v>48</v>
      </c>
      <c r="J2" s="244"/>
      <c r="K2" s="243"/>
      <c r="L2" s="379"/>
      <c r="M2" s="380"/>
      <c r="N2" s="381"/>
      <c r="O2" s="381"/>
      <c r="P2" s="381"/>
      <c r="Q2" s="381"/>
    </row>
    <row r="3" spans="1:31" ht="23.25" customHeight="1">
      <c r="A3" s="387"/>
      <c r="B3" s="388"/>
      <c r="C3" s="388"/>
      <c r="D3" s="388"/>
      <c r="E3" s="242" t="s">
        <v>49</v>
      </c>
      <c r="F3" s="242"/>
      <c r="G3" s="242"/>
      <c r="H3" s="242"/>
      <c r="I3" s="242"/>
      <c r="J3" s="388"/>
      <c r="K3" s="515"/>
      <c r="L3" s="379"/>
      <c r="M3" s="380"/>
      <c r="N3" s="381"/>
      <c r="O3" s="381"/>
      <c r="P3" s="381"/>
      <c r="Q3" s="381"/>
    </row>
    <row r="4" spans="1:31" ht="140.1" customHeight="1">
      <c r="A4" s="516">
        <v>1</v>
      </c>
      <c r="B4" s="517" t="s">
        <v>50</v>
      </c>
      <c r="C4" s="518" t="str">
        <f>+'F-001 BMES OT-10'!A8</f>
        <v>PLATAFORMA CONTROL Y SERVICIOS ABK-N1 (PCS)</v>
      </c>
      <c r="D4" s="519" t="str">
        <f>+'F-001 BMES OT-10'!A11</f>
        <v>269-23-0929</v>
      </c>
      <c r="E4" s="520" t="str">
        <f>'BALANCE GENERAL'!D11</f>
        <v>ELIMINACION DE FIBRA DE CARBONO DE LA UDC: PEDPCS-DA-001, CIRCUITO DE 10"Ø CABEZAL RECOLECTOR DE DESFOGUE DE GAS DE ALTA HACIA AL SEPARADOR DE GAS DE ALTA FA-403A. ALCANCE; INSTALACION DE CABEZAL ALTERNO.</v>
      </c>
      <c r="F4" s="521">
        <f>+'BALANCE GENERAL'!G15</f>
        <v>45383</v>
      </c>
      <c r="G4" s="521">
        <f>+'BALANCE GENERAL'!I15</f>
        <v>45424</v>
      </c>
      <c r="H4" s="521">
        <f>+'BALANCE GENERAL'!G16</f>
        <v>45383</v>
      </c>
      <c r="I4" s="522">
        <f>+'BALANCE GENERAL'!I16</f>
        <v>0</v>
      </c>
      <c r="J4" s="523">
        <f>+'F-001 BMES OT-10'!H9</f>
        <v>0.54090699999999992</v>
      </c>
      <c r="K4" s="524" t="str">
        <f>'BALANCE GENERAL'!A28</f>
        <v>DE 05:00 A 07:00 HORAS, ACTIVIDAD SUSPENDIDA DEBIDO A QUE LOS TRABAJOS SE REALIZAN EN TURNO DIURNO CON PERSONAL QUE PERNOCTA EN EL U.H.F. "REFORMA PEMEX".
DE 07:00 A 07:15 HORAS, ACTIVIDAD SUSPENDIDA DEBIDO A QUE EL PERSONAL SE ENCUENTRA A BORDO DE LA U.H.F. "REFORMA PEMEX" EN ESPERA DE TRASLADO VÍA AÉREA HACIA EL C.O. ABKATUN-N1; SE REALIZA TRASLADO VÍA AÉREA.
14:00 A 17:00 HORAS, ACTIVIDAD SUSPENDIDA DEBIDO A QUE EL PERSONAL OPERATIVO SE ENCUENTRA EN ESPERA Y RETORNA DEL C.O. ABKATUN-N1 A LA EMBARCACIÓN U.H.F. REFORMA PEMEX VÍA AÉREA.</v>
      </c>
      <c r="L4" s="379"/>
      <c r="M4" s="380"/>
      <c r="N4" s="381"/>
      <c r="O4" s="381"/>
      <c r="P4" s="381"/>
      <c r="Q4" s="381"/>
      <c r="AE4" s="382"/>
    </row>
    <row r="5" spans="1:31" ht="140.1" customHeight="1">
      <c r="A5" s="525">
        <v>2</v>
      </c>
      <c r="B5" s="517" t="s">
        <v>54</v>
      </c>
      <c r="C5" s="518" t="str">
        <f>+'F-002 BMES OT-10'!A8</f>
        <v>PLATAFORMA COMPRESION ABKATUN-N1 (PTB)</v>
      </c>
      <c r="D5" s="519" t="str">
        <f>+'F-002 BMES OT-10'!A11</f>
        <v>269-24-1581</v>
      </c>
      <c r="E5" s="526" t="str">
        <f>+'BALANCE GENERAL'!D35</f>
        <v>DESMANTELAMIENTO DE CIRCUITO DE 8"Ø CABEZAL GENERAL DE DESFOGUE DE ALTA AL QUEMADOR ELEVADO DE PCS</v>
      </c>
      <c r="F5" s="527">
        <f>'BALANCE GENERAL'!G39</f>
        <v>45383</v>
      </c>
      <c r="G5" s="527">
        <f>'BALANCE GENERAL'!I39</f>
        <v>45410</v>
      </c>
      <c r="H5" s="527">
        <f>'BALANCE GENERAL'!G40</f>
        <v>45383</v>
      </c>
      <c r="I5" s="528">
        <f>+'BALANCE GENERAL'!I40</f>
        <v>0</v>
      </c>
      <c r="J5" s="529">
        <f>+'F-002 BMES OT-10'!H9</f>
        <v>0.51</v>
      </c>
      <c r="K5" s="524" t="str">
        <f>+'BALANCE GENERAL'!A52</f>
        <v>DE 05:00 A 07:00 HORAS, ACTIVIDAD SUSPENDIDA DEBIDO A QUE LOS TRABAJOS SE REALIZAN EN TURNO DIURNO CON PERSONAL QUE PERNOCTA EN EL U.H.F. "REFORMA PEMEX".
DE 07:00 A 17:00 HORAS, ACTIVIDAD SUSPENDIDA DEBIDO A QUE LOGISTICA DE PEP CANCELA LOS MOVIMIENTOS MARÍTIMOS DEL U.H.F. "REFORMA PEMEX" HACIA EL C.O. ABKATUN-N1, POR CONDICIONES METEOROLÓGICAS ADVERSAS (SURADA).</v>
      </c>
      <c r="L5" s="379"/>
      <c r="M5" s="380"/>
      <c r="N5" s="381"/>
      <c r="O5" s="381"/>
      <c r="P5" s="381"/>
      <c r="Q5" s="381"/>
      <c r="AE5" s="382"/>
    </row>
    <row r="6" spans="1:31">
      <c r="A6" s="381"/>
      <c r="B6" s="381"/>
      <c r="C6" s="381"/>
      <c r="D6" s="381"/>
      <c r="E6" s="383"/>
      <c r="F6" s="381"/>
      <c r="G6" s="381"/>
      <c r="H6" s="381"/>
      <c r="I6" s="381"/>
      <c r="J6" s="381"/>
      <c r="K6" s="384"/>
      <c r="L6" s="379"/>
      <c r="M6" s="380"/>
      <c r="N6" s="381"/>
      <c r="O6" s="381"/>
      <c r="P6" s="381"/>
      <c r="Q6" s="381"/>
      <c r="AE6" s="241"/>
    </row>
    <row r="7" spans="1:31">
      <c r="A7" s="381"/>
      <c r="B7" s="381"/>
      <c r="C7" s="381"/>
      <c r="D7" s="381"/>
      <c r="E7" s="383"/>
      <c r="F7" s="381"/>
      <c r="G7" s="381"/>
      <c r="H7" s="381"/>
      <c r="I7" s="381"/>
      <c r="J7" s="381"/>
      <c r="K7" s="384"/>
      <c r="L7" s="379"/>
      <c r="M7" s="380"/>
      <c r="N7" s="381"/>
      <c r="O7" s="381"/>
      <c r="P7" s="381"/>
      <c r="Q7" s="381"/>
      <c r="AE7" s="241"/>
    </row>
    <row r="8" spans="1:31">
      <c r="A8" s="381"/>
      <c r="B8" s="381"/>
      <c r="C8" s="381"/>
      <c r="D8" s="381"/>
      <c r="E8" s="383"/>
      <c r="F8" s="381"/>
      <c r="G8" s="381"/>
      <c r="H8" s="381"/>
      <c r="I8" s="381"/>
      <c r="J8" s="381"/>
      <c r="K8" s="384"/>
      <c r="L8" s="379"/>
      <c r="M8" s="380"/>
      <c r="N8" s="381"/>
      <c r="O8" s="381"/>
      <c r="P8" s="381"/>
      <c r="Q8" s="381"/>
    </row>
    <row r="9" spans="1:31">
      <c r="A9" s="381"/>
      <c r="B9" s="381"/>
      <c r="C9" s="381"/>
      <c r="D9" s="381"/>
      <c r="E9" s="383"/>
      <c r="F9" s="381"/>
      <c r="G9" s="381"/>
      <c r="H9" s="381"/>
      <c r="I9" s="381"/>
      <c r="J9" s="381"/>
      <c r="K9" s="384"/>
      <c r="L9" s="379"/>
      <c r="M9" s="380"/>
      <c r="N9" s="381"/>
      <c r="O9" s="381"/>
      <c r="P9" s="381"/>
      <c r="Q9" s="381"/>
    </row>
    <row r="10" spans="1:31">
      <c r="A10" s="381"/>
      <c r="B10" s="381"/>
      <c r="C10" s="381"/>
      <c r="D10" s="381"/>
      <c r="E10" s="383"/>
      <c r="F10" s="381"/>
      <c r="G10" s="381"/>
      <c r="H10" s="381"/>
      <c r="I10" s="381"/>
      <c r="J10" s="381"/>
      <c r="K10" s="384"/>
      <c r="L10" s="379"/>
      <c r="M10" s="380"/>
      <c r="N10" s="381"/>
      <c r="O10" s="381"/>
      <c r="P10" s="381"/>
      <c r="Q10" s="381"/>
    </row>
    <row r="11" spans="1:31">
      <c r="A11" s="381"/>
      <c r="B11" s="381"/>
      <c r="C11" s="381"/>
      <c r="D11" s="381"/>
      <c r="E11" s="383"/>
      <c r="F11" s="381"/>
      <c r="G11" s="381"/>
      <c r="H11" s="381"/>
      <c r="I11" s="381"/>
      <c r="J11" s="381"/>
      <c r="K11" s="384"/>
      <c r="L11" s="379"/>
      <c r="M11" s="380"/>
      <c r="N11" s="381"/>
      <c r="O11" s="381"/>
      <c r="P11" s="381"/>
      <c r="Q11" s="381"/>
    </row>
    <row r="12" spans="1:31">
      <c r="A12" s="381"/>
      <c r="B12" s="381"/>
      <c r="C12" s="381"/>
      <c r="D12" s="381"/>
      <c r="E12" s="383"/>
      <c r="F12" s="381"/>
      <c r="G12" s="381"/>
      <c r="H12" s="381"/>
      <c r="I12" s="381"/>
      <c r="J12" s="381"/>
      <c r="K12" s="384"/>
      <c r="L12" s="379"/>
      <c r="M12" s="380"/>
      <c r="N12" s="381"/>
      <c r="O12" s="381"/>
      <c r="P12" s="381"/>
      <c r="Q12" s="381"/>
    </row>
    <row r="13" spans="1:31">
      <c r="A13" s="381"/>
      <c r="B13" s="381"/>
      <c r="C13" s="381"/>
      <c r="D13" s="381"/>
      <c r="E13" s="383"/>
      <c r="F13" s="381"/>
      <c r="G13" s="381"/>
      <c r="H13" s="381"/>
      <c r="I13" s="381"/>
      <c r="J13" s="381"/>
      <c r="K13" s="384"/>
      <c r="L13" s="379"/>
      <c r="M13" s="380"/>
      <c r="N13" s="381"/>
      <c r="O13" s="381"/>
      <c r="P13" s="381"/>
      <c r="Q13" s="381"/>
    </row>
    <row r="14" spans="1:31">
      <c r="A14" s="381"/>
      <c r="B14" s="381"/>
      <c r="C14" s="381"/>
      <c r="D14" s="381"/>
      <c r="E14" s="383"/>
      <c r="F14" s="381"/>
      <c r="G14" s="381"/>
      <c r="H14" s="381"/>
      <c r="I14" s="381"/>
      <c r="J14" s="381"/>
      <c r="K14" s="384"/>
      <c r="L14" s="379"/>
      <c r="M14" s="380"/>
      <c r="N14" s="381"/>
      <c r="O14" s="381"/>
      <c r="P14" s="381"/>
      <c r="Q14" s="381"/>
    </row>
    <row r="15" spans="1:31">
      <c r="A15" s="381"/>
      <c r="B15" s="381"/>
      <c r="C15" s="381"/>
      <c r="D15" s="381"/>
      <c r="E15" s="383"/>
      <c r="F15" s="381"/>
      <c r="G15" s="381"/>
      <c r="H15" s="381"/>
      <c r="I15" s="381"/>
      <c r="J15" s="381"/>
      <c r="K15" s="384"/>
      <c r="L15" s="379"/>
      <c r="M15" s="380"/>
      <c r="N15" s="381"/>
      <c r="O15" s="381"/>
      <c r="P15" s="381"/>
      <c r="Q15" s="381"/>
    </row>
    <row r="16" spans="1:31">
      <c r="A16" s="381"/>
      <c r="B16" s="381"/>
      <c r="C16" s="381"/>
      <c r="D16" s="381"/>
      <c r="E16" s="383"/>
      <c r="F16" s="381"/>
      <c r="G16" s="381"/>
      <c r="H16" s="381"/>
      <c r="I16" s="381"/>
      <c r="J16" s="381"/>
      <c r="K16" s="384"/>
      <c r="L16" s="379"/>
      <c r="M16" s="380"/>
      <c r="N16" s="381"/>
      <c r="O16" s="381"/>
      <c r="P16" s="381"/>
      <c r="Q16" s="381"/>
    </row>
    <row r="17" spans="1:17">
      <c r="A17" s="381"/>
      <c r="B17" s="381"/>
      <c r="C17" s="381"/>
      <c r="D17" s="381"/>
      <c r="E17" s="383"/>
      <c r="F17" s="381"/>
      <c r="G17" s="381"/>
      <c r="H17" s="381"/>
      <c r="I17" s="381"/>
      <c r="J17" s="381"/>
      <c r="K17" s="384"/>
      <c r="L17" s="379"/>
      <c r="M17" s="380"/>
      <c r="N17" s="381"/>
      <c r="O17" s="381"/>
      <c r="P17" s="381"/>
      <c r="Q17" s="381"/>
    </row>
    <row r="18" spans="1:17">
      <c r="A18" s="381"/>
      <c r="B18" s="381"/>
      <c r="C18" s="381"/>
      <c r="D18" s="381"/>
      <c r="E18" s="383"/>
      <c r="F18" s="381"/>
      <c r="G18" s="381"/>
      <c r="H18" s="381"/>
      <c r="I18" s="381"/>
      <c r="J18" s="381"/>
      <c r="K18" s="384"/>
      <c r="L18" s="379"/>
      <c r="M18" s="380"/>
      <c r="N18" s="381"/>
      <c r="O18" s="381"/>
      <c r="P18" s="381"/>
      <c r="Q18" s="381"/>
    </row>
    <row r="19" spans="1:17">
      <c r="A19" s="381"/>
      <c r="B19" s="381"/>
      <c r="C19" s="381"/>
      <c r="D19" s="381"/>
      <c r="E19" s="383"/>
      <c r="F19" s="381"/>
      <c r="G19" s="381"/>
      <c r="H19" s="381"/>
      <c r="I19" s="381"/>
      <c r="J19" s="381"/>
      <c r="K19" s="384"/>
      <c r="L19" s="379"/>
      <c r="M19" s="380"/>
      <c r="N19" s="381"/>
      <c r="O19" s="381"/>
      <c r="P19" s="381"/>
      <c r="Q19" s="381"/>
    </row>
    <row r="20" spans="1:17">
      <c r="A20" s="381"/>
      <c r="B20" s="381"/>
      <c r="C20" s="381"/>
      <c r="D20" s="381"/>
      <c r="E20" s="383"/>
      <c r="F20" s="381"/>
      <c r="G20" s="381"/>
      <c r="H20" s="381"/>
      <c r="I20" s="381"/>
      <c r="J20" s="381"/>
      <c r="K20" s="384"/>
      <c r="L20" s="379"/>
      <c r="M20" s="380"/>
      <c r="N20" s="381"/>
      <c r="O20" s="381"/>
      <c r="P20" s="381"/>
      <c r="Q20" s="381"/>
    </row>
    <row r="21" spans="1:17">
      <c r="A21" s="381"/>
      <c r="B21" s="381"/>
      <c r="C21" s="381"/>
      <c r="D21" s="381"/>
      <c r="E21" s="383"/>
      <c r="F21" s="381"/>
      <c r="G21" s="381"/>
      <c r="H21" s="381"/>
      <c r="I21" s="381"/>
      <c r="J21" s="381"/>
      <c r="K21" s="384"/>
      <c r="L21" s="379"/>
      <c r="M21" s="380"/>
      <c r="N21" s="381"/>
      <c r="O21" s="381"/>
      <c r="P21" s="381"/>
      <c r="Q21" s="381"/>
    </row>
    <row r="22" spans="1:17">
      <c r="A22" s="381"/>
      <c r="B22" s="381"/>
      <c r="C22" s="381"/>
      <c r="D22" s="381"/>
      <c r="E22" s="383"/>
      <c r="F22" s="381"/>
      <c r="G22" s="381"/>
      <c r="H22" s="381"/>
      <c r="I22" s="381"/>
      <c r="J22" s="381"/>
      <c r="K22" s="384"/>
      <c r="L22" s="379"/>
      <c r="M22" s="380"/>
      <c r="N22" s="381"/>
      <c r="O22" s="381"/>
      <c r="P22" s="381"/>
      <c r="Q22" s="381"/>
    </row>
    <row r="23" spans="1:17">
      <c r="A23" s="381"/>
      <c r="B23" s="381"/>
      <c r="C23" s="381"/>
      <c r="D23" s="381"/>
      <c r="E23" s="383"/>
      <c r="F23" s="381"/>
      <c r="G23" s="381"/>
      <c r="H23" s="381"/>
      <c r="I23" s="381"/>
      <c r="J23" s="381"/>
      <c r="K23" s="384"/>
      <c r="L23" s="379"/>
      <c r="M23" s="380"/>
      <c r="N23" s="381"/>
      <c r="O23" s="381"/>
      <c r="P23" s="381"/>
      <c r="Q23" s="381"/>
    </row>
    <row r="24" spans="1:17">
      <c r="A24" s="381"/>
      <c r="B24" s="381"/>
      <c r="C24" s="381"/>
      <c r="D24" s="381"/>
      <c r="E24" s="383"/>
      <c r="F24" s="381"/>
      <c r="G24" s="381"/>
      <c r="H24" s="381"/>
      <c r="I24" s="381"/>
      <c r="J24" s="381"/>
      <c r="K24" s="384"/>
      <c r="L24" s="379"/>
      <c r="M24" s="380"/>
      <c r="N24" s="381"/>
      <c r="O24" s="381"/>
      <c r="P24" s="381"/>
      <c r="Q24" s="381"/>
    </row>
    <row r="25" spans="1:17">
      <c r="A25" s="381"/>
      <c r="B25" s="381"/>
      <c r="C25" s="381"/>
      <c r="D25" s="381"/>
      <c r="E25" s="383"/>
      <c r="F25" s="381"/>
      <c r="G25" s="381"/>
      <c r="H25" s="381"/>
      <c r="I25" s="381"/>
      <c r="J25" s="381"/>
      <c r="K25" s="384"/>
      <c r="L25" s="379"/>
      <c r="M25" s="380"/>
      <c r="N25" s="381"/>
      <c r="O25" s="381"/>
      <c r="P25" s="381"/>
      <c r="Q25" s="381"/>
    </row>
    <row r="26" spans="1:17">
      <c r="A26" s="381"/>
      <c r="B26" s="381"/>
      <c r="C26" s="381"/>
      <c r="D26" s="381"/>
      <c r="E26" s="383"/>
      <c r="F26" s="381"/>
      <c r="G26" s="381"/>
      <c r="H26" s="381"/>
      <c r="I26" s="381"/>
      <c r="J26" s="381"/>
      <c r="K26" s="384"/>
      <c r="L26" s="379"/>
      <c r="M26" s="380"/>
      <c r="N26" s="381"/>
      <c r="O26" s="381"/>
      <c r="P26" s="381"/>
      <c r="Q26" s="381"/>
    </row>
    <row r="27" spans="1:17">
      <c r="A27" s="381"/>
      <c r="B27" s="381"/>
      <c r="C27" s="381"/>
      <c r="D27" s="381"/>
      <c r="E27" s="383"/>
      <c r="F27" s="381"/>
      <c r="G27" s="381"/>
      <c r="H27" s="381"/>
      <c r="I27" s="381"/>
      <c r="J27" s="381"/>
      <c r="K27" s="384"/>
      <c r="L27" s="379"/>
      <c r="M27" s="380"/>
      <c r="N27" s="381"/>
      <c r="O27" s="381"/>
      <c r="P27" s="381"/>
      <c r="Q27" s="381"/>
    </row>
    <row r="28" spans="1:17">
      <c r="A28" s="381"/>
      <c r="B28" s="381"/>
      <c r="C28" s="381"/>
      <c r="D28" s="381"/>
      <c r="E28" s="383"/>
      <c r="F28" s="381"/>
      <c r="G28" s="381"/>
      <c r="H28" s="381"/>
      <c r="I28" s="381"/>
      <c r="J28" s="381"/>
      <c r="K28" s="384"/>
      <c r="L28" s="379"/>
      <c r="M28" s="380"/>
      <c r="N28" s="381"/>
      <c r="O28" s="381"/>
      <c r="P28" s="381"/>
      <c r="Q28" s="381"/>
    </row>
    <row r="29" spans="1:17">
      <c r="A29" s="381"/>
      <c r="B29" s="381"/>
      <c r="C29" s="381"/>
      <c r="D29" s="381"/>
      <c r="E29" s="383"/>
      <c r="F29" s="381"/>
      <c r="G29" s="381"/>
      <c r="H29" s="381"/>
      <c r="I29" s="381"/>
      <c r="J29" s="381"/>
      <c r="K29" s="384"/>
      <c r="L29" s="379"/>
      <c r="M29" s="380"/>
      <c r="N29" s="381"/>
      <c r="O29" s="381"/>
      <c r="P29" s="381"/>
      <c r="Q29" s="381"/>
    </row>
    <row r="30" spans="1:17">
      <c r="A30" s="381"/>
      <c r="B30" s="381"/>
      <c r="C30" s="381"/>
      <c r="D30" s="381"/>
      <c r="E30" s="383"/>
      <c r="F30" s="381"/>
      <c r="G30" s="381"/>
      <c r="H30" s="381"/>
      <c r="I30" s="381"/>
      <c r="J30" s="381"/>
      <c r="K30" s="384"/>
      <c r="L30" s="379"/>
      <c r="M30" s="380"/>
      <c r="N30" s="381"/>
      <c r="O30" s="381"/>
      <c r="P30" s="381"/>
      <c r="Q30" s="381"/>
    </row>
    <row r="31" spans="1:17">
      <c r="A31" s="381"/>
      <c r="B31" s="381"/>
      <c r="C31" s="381"/>
      <c r="D31" s="381"/>
      <c r="E31" s="383"/>
      <c r="F31" s="381"/>
      <c r="G31" s="381"/>
      <c r="H31" s="381"/>
      <c r="I31" s="381"/>
      <c r="J31" s="381"/>
      <c r="K31" s="384"/>
      <c r="L31" s="379"/>
      <c r="M31" s="380"/>
      <c r="N31" s="381"/>
      <c r="O31" s="381"/>
      <c r="P31" s="381"/>
      <c r="Q31" s="381"/>
    </row>
    <row r="32" spans="1:17">
      <c r="A32" s="381"/>
      <c r="B32" s="381"/>
      <c r="C32" s="381"/>
      <c r="D32" s="381"/>
      <c r="E32" s="383"/>
      <c r="F32" s="381"/>
      <c r="G32" s="381"/>
      <c r="H32" s="381"/>
      <c r="I32" s="381"/>
      <c r="J32" s="381"/>
      <c r="K32" s="384"/>
      <c r="L32" s="379"/>
      <c r="M32" s="380"/>
      <c r="N32" s="381"/>
      <c r="O32" s="381"/>
      <c r="P32" s="381"/>
      <c r="Q32" s="381"/>
    </row>
    <row r="33" spans="1:17">
      <c r="A33" s="381"/>
      <c r="B33" s="381"/>
      <c r="C33" s="381"/>
      <c r="D33" s="381"/>
      <c r="E33" s="383"/>
      <c r="F33" s="381"/>
      <c r="G33" s="381"/>
      <c r="H33" s="381"/>
      <c r="I33" s="381"/>
      <c r="J33" s="381"/>
      <c r="K33" s="384"/>
      <c r="L33" s="379"/>
      <c r="M33" s="380"/>
      <c r="N33" s="381"/>
      <c r="O33" s="381"/>
      <c r="P33" s="381"/>
      <c r="Q33" s="381"/>
    </row>
    <row r="34" spans="1:17">
      <c r="A34" s="381"/>
      <c r="B34" s="381"/>
      <c r="C34" s="381"/>
      <c r="D34" s="381"/>
      <c r="E34" s="383"/>
      <c r="F34" s="381"/>
      <c r="G34" s="381"/>
      <c r="H34" s="381"/>
      <c r="I34" s="381"/>
      <c r="J34" s="381"/>
      <c r="K34" s="384"/>
      <c r="L34" s="379"/>
      <c r="M34" s="380"/>
      <c r="N34" s="381"/>
      <c r="O34" s="381"/>
      <c r="P34" s="381"/>
      <c r="Q34" s="381"/>
    </row>
    <row r="35" spans="1:17">
      <c r="A35" s="381"/>
      <c r="B35" s="381"/>
      <c r="C35" s="381"/>
      <c r="D35" s="381"/>
      <c r="E35" s="383"/>
      <c r="F35" s="381"/>
      <c r="G35" s="381"/>
      <c r="H35" s="381"/>
      <c r="I35" s="381"/>
      <c r="J35" s="381"/>
      <c r="K35" s="384"/>
      <c r="L35" s="379"/>
      <c r="M35" s="380"/>
      <c r="N35" s="381"/>
      <c r="O35" s="381"/>
      <c r="P35" s="381"/>
      <c r="Q35" s="381"/>
    </row>
    <row r="36" spans="1:17">
      <c r="A36" s="381"/>
      <c r="B36" s="381"/>
      <c r="C36" s="381"/>
      <c r="D36" s="381"/>
      <c r="E36" s="383"/>
      <c r="F36" s="381"/>
      <c r="G36" s="381"/>
      <c r="H36" s="381"/>
      <c r="I36" s="381"/>
      <c r="J36" s="381"/>
      <c r="K36" s="384"/>
      <c r="L36" s="379"/>
      <c r="M36" s="380"/>
      <c r="N36" s="381"/>
      <c r="O36" s="381"/>
      <c r="P36" s="381"/>
      <c r="Q36" s="381"/>
    </row>
    <row r="37" spans="1:17">
      <c r="A37" s="381"/>
      <c r="B37" s="381"/>
      <c r="C37" s="381"/>
      <c r="D37" s="381"/>
      <c r="E37" s="383"/>
      <c r="F37" s="381"/>
      <c r="G37" s="381"/>
      <c r="H37" s="381"/>
      <c r="I37" s="381"/>
      <c r="J37" s="381"/>
      <c r="K37" s="384"/>
      <c r="L37" s="379"/>
      <c r="M37" s="380"/>
      <c r="N37" s="381"/>
      <c r="O37" s="381"/>
      <c r="P37" s="381"/>
      <c r="Q37" s="381"/>
    </row>
    <row r="38" spans="1:17">
      <c r="A38" s="381"/>
      <c r="B38" s="381"/>
      <c r="C38" s="381"/>
      <c r="D38" s="381"/>
      <c r="E38" s="383"/>
      <c r="F38" s="381"/>
      <c r="G38" s="381"/>
      <c r="H38" s="381"/>
      <c r="I38" s="381"/>
      <c r="J38" s="381"/>
      <c r="K38" s="384"/>
      <c r="L38" s="379"/>
      <c r="M38" s="380"/>
      <c r="N38" s="381"/>
      <c r="O38" s="381"/>
      <c r="P38" s="381"/>
      <c r="Q38" s="381"/>
    </row>
    <row r="39" spans="1:17">
      <c r="A39" s="381"/>
      <c r="B39" s="381"/>
      <c r="C39" s="381"/>
      <c r="D39" s="381"/>
      <c r="E39" s="383"/>
      <c r="F39" s="381"/>
      <c r="G39" s="381"/>
      <c r="H39" s="381"/>
      <c r="I39" s="381"/>
      <c r="J39" s="381"/>
      <c r="K39" s="384"/>
      <c r="L39" s="379"/>
      <c r="M39" s="380"/>
      <c r="N39" s="381"/>
      <c r="O39" s="381"/>
      <c r="P39" s="381"/>
      <c r="Q39" s="381"/>
    </row>
    <row r="40" spans="1:17">
      <c r="A40" s="381"/>
      <c r="B40" s="381"/>
      <c r="C40" s="381"/>
      <c r="D40" s="381"/>
      <c r="E40" s="383"/>
      <c r="F40" s="381"/>
      <c r="G40" s="381"/>
      <c r="H40" s="381"/>
      <c r="I40" s="381"/>
      <c r="J40" s="381"/>
      <c r="K40" s="384"/>
      <c r="L40" s="379"/>
      <c r="M40" s="380"/>
      <c r="N40" s="381"/>
      <c r="O40" s="381"/>
      <c r="P40" s="381"/>
      <c r="Q40" s="381"/>
    </row>
    <row r="41" spans="1:17">
      <c r="A41" s="381"/>
      <c r="B41" s="381"/>
      <c r="C41" s="381"/>
      <c r="D41" s="381"/>
      <c r="E41" s="383"/>
      <c r="F41" s="381"/>
      <c r="G41" s="381"/>
      <c r="H41" s="381"/>
      <c r="I41" s="381"/>
      <c r="J41" s="381"/>
      <c r="K41" s="384"/>
      <c r="L41" s="379"/>
      <c r="M41" s="380"/>
      <c r="N41" s="381"/>
      <c r="O41" s="381"/>
      <c r="P41" s="381"/>
      <c r="Q41" s="381"/>
    </row>
    <row r="42" spans="1:17">
      <c r="A42" s="381"/>
      <c r="B42" s="381"/>
      <c r="C42" s="381"/>
      <c r="D42" s="381"/>
      <c r="E42" s="383"/>
      <c r="F42" s="381"/>
      <c r="G42" s="381"/>
      <c r="H42" s="381"/>
      <c r="I42" s="381"/>
      <c r="J42" s="381"/>
      <c r="K42" s="384"/>
      <c r="L42" s="379"/>
      <c r="M42" s="380"/>
      <c r="N42" s="381"/>
      <c r="O42" s="381"/>
      <c r="P42" s="381"/>
      <c r="Q42" s="381"/>
    </row>
    <row r="43" spans="1:17">
      <c r="A43" s="381"/>
      <c r="B43" s="381"/>
      <c r="C43" s="381"/>
      <c r="D43" s="381"/>
      <c r="E43" s="383"/>
      <c r="F43" s="381"/>
      <c r="G43" s="381"/>
      <c r="H43" s="381"/>
      <c r="I43" s="381"/>
      <c r="J43" s="381"/>
      <c r="K43" s="384"/>
      <c r="L43" s="379"/>
      <c r="M43" s="380"/>
      <c r="N43" s="381"/>
      <c r="O43" s="381"/>
      <c r="P43" s="381"/>
      <c r="Q43" s="381"/>
    </row>
    <row r="44" spans="1:17">
      <c r="A44" s="381"/>
      <c r="B44" s="381"/>
      <c r="C44" s="381"/>
      <c r="D44" s="381"/>
      <c r="E44" s="383"/>
      <c r="F44" s="381"/>
      <c r="G44" s="381"/>
      <c r="H44" s="381"/>
      <c r="I44" s="381"/>
      <c r="J44" s="381"/>
      <c r="K44" s="384"/>
      <c r="L44" s="379"/>
      <c r="M44" s="380"/>
      <c r="N44" s="381"/>
      <c r="O44" s="381"/>
      <c r="P44" s="381"/>
      <c r="Q44" s="381"/>
    </row>
    <row r="45" spans="1:17">
      <c r="A45" s="381"/>
      <c r="B45" s="381"/>
      <c r="C45" s="381"/>
      <c r="D45" s="381"/>
      <c r="E45" s="383"/>
      <c r="F45" s="381"/>
      <c r="G45" s="381"/>
      <c r="H45" s="381"/>
      <c r="I45" s="381"/>
      <c r="J45" s="381"/>
      <c r="K45" s="384"/>
      <c r="L45" s="379"/>
      <c r="M45" s="380"/>
      <c r="N45" s="381"/>
      <c r="O45" s="381"/>
      <c r="P45" s="381"/>
      <c r="Q45" s="381"/>
    </row>
    <row r="46" spans="1:17">
      <c r="A46" s="381"/>
      <c r="B46" s="381"/>
      <c r="C46" s="381"/>
      <c r="D46" s="381"/>
      <c r="E46" s="383"/>
      <c r="F46" s="381"/>
      <c r="G46" s="381"/>
      <c r="H46" s="381"/>
      <c r="I46" s="381"/>
      <c r="J46" s="381"/>
      <c r="K46" s="384"/>
      <c r="L46" s="379"/>
      <c r="M46" s="380"/>
      <c r="N46" s="381"/>
      <c r="O46" s="381"/>
      <c r="P46" s="381"/>
      <c r="Q46" s="381"/>
    </row>
    <row r="47" spans="1:17">
      <c r="A47" s="381"/>
      <c r="B47" s="381"/>
      <c r="C47" s="381"/>
      <c r="D47" s="381"/>
      <c r="E47" s="383"/>
      <c r="F47" s="381"/>
      <c r="G47" s="381"/>
      <c r="H47" s="381"/>
      <c r="I47" s="381"/>
      <c r="J47" s="381"/>
      <c r="K47" s="384"/>
      <c r="L47" s="379"/>
      <c r="M47" s="380"/>
      <c r="N47" s="381"/>
      <c r="O47" s="381"/>
      <c r="P47" s="381"/>
      <c r="Q47" s="381"/>
    </row>
    <row r="48" spans="1:17">
      <c r="A48" s="381"/>
      <c r="B48" s="381"/>
      <c r="C48" s="381"/>
      <c r="D48" s="381"/>
      <c r="E48" s="383"/>
      <c r="F48" s="381"/>
      <c r="G48" s="381"/>
      <c r="H48" s="381"/>
      <c r="I48" s="381"/>
      <c r="J48" s="381"/>
      <c r="K48" s="384"/>
      <c r="L48" s="379"/>
      <c r="M48" s="380"/>
      <c r="N48" s="381"/>
      <c r="O48" s="381"/>
      <c r="P48" s="381"/>
      <c r="Q48" s="381"/>
    </row>
    <row r="49" spans="1:17">
      <c r="A49" s="381"/>
      <c r="B49" s="381"/>
      <c r="C49" s="381"/>
      <c r="D49" s="381"/>
      <c r="E49" s="383"/>
      <c r="F49" s="381"/>
      <c r="G49" s="381"/>
      <c r="H49" s="381"/>
      <c r="I49" s="381"/>
      <c r="J49" s="381"/>
      <c r="K49" s="384"/>
      <c r="L49" s="379"/>
      <c r="M49" s="380"/>
      <c r="N49" s="381"/>
      <c r="O49" s="381"/>
      <c r="P49" s="381"/>
      <c r="Q49" s="381"/>
    </row>
    <row r="50" spans="1:17">
      <c r="A50" s="381"/>
      <c r="B50" s="381"/>
      <c r="C50" s="381"/>
      <c r="D50" s="381"/>
      <c r="E50" s="383"/>
      <c r="F50" s="381"/>
      <c r="G50" s="381"/>
      <c r="H50" s="381"/>
      <c r="I50" s="381"/>
      <c r="J50" s="381"/>
      <c r="K50" s="384"/>
      <c r="L50" s="379"/>
      <c r="M50" s="380"/>
      <c r="N50" s="381"/>
      <c r="O50" s="381"/>
      <c r="P50" s="381"/>
      <c r="Q50" s="381"/>
    </row>
    <row r="51" spans="1:17">
      <c r="A51" s="381"/>
      <c r="B51" s="381"/>
      <c r="C51" s="381"/>
      <c r="D51" s="381"/>
      <c r="E51" s="383"/>
      <c r="F51" s="381"/>
      <c r="G51" s="381"/>
      <c r="H51" s="381"/>
      <c r="I51" s="381"/>
      <c r="J51" s="381"/>
      <c r="K51" s="384"/>
      <c r="L51" s="379"/>
      <c r="M51" s="380"/>
      <c r="N51" s="381"/>
      <c r="O51" s="381"/>
      <c r="P51" s="381"/>
      <c r="Q51" s="381"/>
    </row>
    <row r="52" spans="1:17">
      <c r="A52" s="381"/>
      <c r="B52" s="381"/>
      <c r="C52" s="381"/>
      <c r="D52" s="381"/>
      <c r="E52" s="383"/>
      <c r="F52" s="381"/>
      <c r="G52" s="381"/>
      <c r="H52" s="381"/>
      <c r="I52" s="381"/>
      <c r="J52" s="381"/>
      <c r="K52" s="384"/>
      <c r="L52" s="379"/>
      <c r="M52" s="380"/>
      <c r="N52" s="381"/>
      <c r="O52" s="381"/>
      <c r="P52" s="381"/>
      <c r="Q52" s="381"/>
    </row>
    <row r="53" spans="1:17">
      <c r="A53" s="381"/>
      <c r="B53" s="381"/>
      <c r="C53" s="381"/>
      <c r="D53" s="381"/>
      <c r="E53" s="383"/>
      <c r="F53" s="381"/>
      <c r="G53" s="381"/>
      <c r="H53" s="381"/>
      <c r="I53" s="381"/>
      <c r="J53" s="381"/>
      <c r="K53" s="384"/>
      <c r="L53" s="379"/>
      <c r="M53" s="380"/>
      <c r="N53" s="381"/>
      <c r="O53" s="381"/>
      <c r="P53" s="381"/>
      <c r="Q53" s="381"/>
    </row>
    <row r="54" spans="1:17">
      <c r="A54" s="381"/>
      <c r="B54" s="381"/>
      <c r="C54" s="381"/>
      <c r="D54" s="381"/>
      <c r="E54" s="383"/>
      <c r="F54" s="381"/>
      <c r="G54" s="381"/>
      <c r="H54" s="381"/>
      <c r="I54" s="381"/>
      <c r="J54" s="381"/>
      <c r="K54" s="384"/>
      <c r="L54" s="379"/>
      <c r="M54" s="380"/>
      <c r="N54" s="381"/>
      <c r="O54" s="381"/>
      <c r="P54" s="381"/>
      <c r="Q54" s="381"/>
    </row>
    <row r="55" spans="1:17">
      <c r="A55" s="381"/>
      <c r="B55" s="381"/>
      <c r="C55" s="381"/>
      <c r="D55" s="381"/>
      <c r="E55" s="383"/>
      <c r="F55" s="381"/>
      <c r="G55" s="381"/>
      <c r="H55" s="381"/>
      <c r="I55" s="381"/>
      <c r="J55" s="381"/>
      <c r="K55" s="384"/>
      <c r="L55" s="379"/>
      <c r="M55" s="380"/>
      <c r="N55" s="381"/>
      <c r="O55" s="381"/>
      <c r="P55" s="381"/>
      <c r="Q55" s="381"/>
    </row>
    <row r="56" spans="1:17">
      <c r="A56" s="381"/>
      <c r="B56" s="381"/>
      <c r="C56" s="381"/>
      <c r="D56" s="381"/>
      <c r="E56" s="383"/>
      <c r="F56" s="381"/>
      <c r="G56" s="381"/>
      <c r="H56" s="381"/>
      <c r="I56" s="381"/>
      <c r="J56" s="381"/>
      <c r="K56" s="384"/>
      <c r="L56" s="379"/>
      <c r="M56" s="380"/>
      <c r="N56" s="381"/>
      <c r="O56" s="381"/>
      <c r="P56" s="381"/>
      <c r="Q56" s="381"/>
    </row>
    <row r="57" spans="1:17">
      <c r="A57" s="381"/>
      <c r="B57" s="381"/>
      <c r="C57" s="381"/>
      <c r="D57" s="381"/>
      <c r="E57" s="383"/>
      <c r="F57" s="381"/>
      <c r="G57" s="381"/>
      <c r="H57" s="381"/>
      <c r="I57" s="381"/>
      <c r="J57" s="381"/>
      <c r="K57" s="384"/>
      <c r="L57" s="379"/>
      <c r="M57" s="380"/>
      <c r="N57" s="381"/>
      <c r="O57" s="381"/>
      <c r="P57" s="381"/>
      <c r="Q57" s="381"/>
    </row>
    <row r="58" spans="1:17">
      <c r="A58" s="381"/>
      <c r="B58" s="381"/>
      <c r="C58" s="381"/>
      <c r="D58" s="381"/>
      <c r="E58" s="383"/>
      <c r="F58" s="381"/>
      <c r="G58" s="381"/>
      <c r="H58" s="381"/>
      <c r="I58" s="381"/>
      <c r="J58" s="381"/>
      <c r="K58" s="384"/>
      <c r="L58" s="379"/>
      <c r="M58" s="380"/>
      <c r="N58" s="381"/>
      <c r="O58" s="381"/>
      <c r="P58" s="381"/>
      <c r="Q58" s="381"/>
    </row>
    <row r="59" spans="1:17">
      <c r="A59" s="381"/>
      <c r="B59" s="381"/>
      <c r="C59" s="381"/>
      <c r="D59" s="381"/>
      <c r="E59" s="383"/>
      <c r="F59" s="381"/>
      <c r="G59" s="381"/>
      <c r="H59" s="381"/>
      <c r="I59" s="381"/>
      <c r="J59" s="381"/>
      <c r="K59" s="384"/>
      <c r="L59" s="379"/>
      <c r="M59" s="380"/>
      <c r="N59" s="381"/>
      <c r="O59" s="381"/>
      <c r="P59" s="381"/>
      <c r="Q59" s="381"/>
    </row>
    <row r="60" spans="1:17">
      <c r="A60" s="381"/>
      <c r="B60" s="381"/>
      <c r="C60" s="381"/>
      <c r="D60" s="381"/>
      <c r="E60" s="383"/>
      <c r="F60" s="381"/>
      <c r="G60" s="381"/>
      <c r="H60" s="381"/>
      <c r="I60" s="381"/>
      <c r="J60" s="381"/>
      <c r="K60" s="384"/>
      <c r="L60" s="379"/>
      <c r="M60" s="380"/>
      <c r="N60" s="381"/>
      <c r="O60" s="381"/>
      <c r="P60" s="381"/>
      <c r="Q60" s="381"/>
    </row>
    <row r="61" spans="1:17">
      <c r="A61" s="381"/>
      <c r="B61" s="381"/>
      <c r="C61" s="381"/>
      <c r="D61" s="381"/>
      <c r="E61" s="383"/>
      <c r="F61" s="381"/>
      <c r="G61" s="381"/>
      <c r="H61" s="381"/>
      <c r="I61" s="381"/>
      <c r="J61" s="381"/>
      <c r="K61" s="384"/>
      <c r="L61" s="379"/>
      <c r="M61" s="380"/>
      <c r="N61" s="381"/>
      <c r="O61" s="381"/>
      <c r="P61" s="381"/>
      <c r="Q61" s="381"/>
    </row>
    <row r="62" spans="1:17">
      <c r="A62" s="381"/>
      <c r="B62" s="381"/>
      <c r="C62" s="381"/>
      <c r="D62" s="381"/>
      <c r="E62" s="383"/>
      <c r="F62" s="381"/>
      <c r="G62" s="381"/>
      <c r="H62" s="381"/>
      <c r="I62" s="381"/>
      <c r="J62" s="381"/>
      <c r="K62" s="384"/>
      <c r="L62" s="379"/>
      <c r="M62" s="380"/>
      <c r="N62" s="381"/>
      <c r="O62" s="381"/>
      <c r="P62" s="381"/>
      <c r="Q62" s="381"/>
    </row>
    <row r="63" spans="1:17">
      <c r="A63" s="381"/>
      <c r="B63" s="381"/>
      <c r="C63" s="381"/>
      <c r="D63" s="381"/>
      <c r="E63" s="383"/>
      <c r="F63" s="381"/>
      <c r="G63" s="381"/>
      <c r="H63" s="381"/>
      <c r="I63" s="381"/>
      <c r="J63" s="381"/>
      <c r="K63" s="384"/>
      <c r="L63" s="379"/>
      <c r="M63" s="380"/>
      <c r="N63" s="381"/>
      <c r="O63" s="381"/>
      <c r="P63" s="381"/>
      <c r="Q63" s="381"/>
    </row>
    <row r="64" spans="1:17">
      <c r="A64" s="381"/>
      <c r="B64" s="381"/>
      <c r="C64" s="381"/>
      <c r="D64" s="381"/>
      <c r="E64" s="383"/>
      <c r="F64" s="381"/>
      <c r="G64" s="381"/>
      <c r="H64" s="381"/>
      <c r="I64" s="381"/>
      <c r="J64" s="381"/>
      <c r="K64" s="384"/>
      <c r="L64" s="379"/>
      <c r="M64" s="380"/>
      <c r="N64" s="381"/>
      <c r="O64" s="381"/>
      <c r="P64" s="381"/>
      <c r="Q64" s="381"/>
    </row>
    <row r="65" spans="1:17">
      <c r="A65" s="381"/>
      <c r="B65" s="381"/>
      <c r="C65" s="381"/>
      <c r="D65" s="381"/>
      <c r="E65" s="383"/>
      <c r="F65" s="381"/>
      <c r="G65" s="381"/>
      <c r="H65" s="381"/>
      <c r="I65" s="381"/>
      <c r="J65" s="381"/>
      <c r="K65" s="384"/>
      <c r="L65" s="379"/>
      <c r="M65" s="380"/>
      <c r="N65" s="381"/>
      <c r="O65" s="381"/>
      <c r="P65" s="381"/>
      <c r="Q65" s="381"/>
    </row>
    <row r="66" spans="1:17">
      <c r="A66" s="381"/>
      <c r="B66" s="381"/>
      <c r="C66" s="381"/>
      <c r="D66" s="381"/>
      <c r="E66" s="383"/>
      <c r="F66" s="381"/>
      <c r="G66" s="381"/>
      <c r="H66" s="381"/>
      <c r="I66" s="381"/>
      <c r="J66" s="381"/>
      <c r="K66" s="384"/>
      <c r="L66" s="379"/>
      <c r="M66" s="380"/>
      <c r="N66" s="381"/>
      <c r="O66" s="381"/>
      <c r="P66" s="381"/>
      <c r="Q66" s="381"/>
    </row>
    <row r="67" spans="1:17">
      <c r="A67" s="381"/>
      <c r="B67" s="381"/>
      <c r="C67" s="381"/>
      <c r="D67" s="381"/>
      <c r="E67" s="383"/>
      <c r="F67" s="381"/>
      <c r="G67" s="381"/>
      <c r="H67" s="381"/>
      <c r="I67" s="381"/>
      <c r="J67" s="381"/>
      <c r="K67" s="384"/>
      <c r="L67" s="379"/>
      <c r="M67" s="380"/>
      <c r="N67" s="381"/>
      <c r="O67" s="381"/>
      <c r="P67" s="381"/>
      <c r="Q67" s="381"/>
    </row>
    <row r="68" spans="1:17">
      <c r="A68" s="381"/>
      <c r="B68" s="381"/>
      <c r="C68" s="381"/>
      <c r="D68" s="381"/>
      <c r="E68" s="383"/>
      <c r="F68" s="381"/>
      <c r="G68" s="381"/>
      <c r="H68" s="381"/>
      <c r="I68" s="381"/>
      <c r="J68" s="381"/>
      <c r="K68" s="384"/>
      <c r="L68" s="379"/>
      <c r="M68" s="380"/>
      <c r="N68" s="381"/>
      <c r="O68" s="381"/>
      <c r="P68" s="381"/>
      <c r="Q68" s="381"/>
    </row>
    <row r="69" spans="1:17">
      <c r="A69" s="381"/>
      <c r="B69" s="381"/>
      <c r="C69" s="381"/>
      <c r="D69" s="381"/>
      <c r="E69" s="383"/>
      <c r="F69" s="381"/>
      <c r="G69" s="381"/>
      <c r="H69" s="381"/>
      <c r="I69" s="381"/>
      <c r="J69" s="381"/>
      <c r="K69" s="384"/>
      <c r="L69" s="379"/>
      <c r="M69" s="380"/>
      <c r="N69" s="381"/>
      <c r="O69" s="381"/>
      <c r="P69" s="381"/>
      <c r="Q69" s="381"/>
    </row>
    <row r="70" spans="1:17">
      <c r="A70" s="381"/>
      <c r="B70" s="381"/>
      <c r="C70" s="381"/>
      <c r="D70" s="381"/>
      <c r="E70" s="383"/>
      <c r="F70" s="381"/>
      <c r="G70" s="381"/>
      <c r="H70" s="381"/>
      <c r="I70" s="381"/>
      <c r="J70" s="381"/>
      <c r="K70" s="384"/>
      <c r="L70" s="379"/>
      <c r="M70" s="380"/>
      <c r="N70" s="381"/>
      <c r="O70" s="381"/>
      <c r="P70" s="381"/>
      <c r="Q70" s="381"/>
    </row>
    <row r="71" spans="1:17">
      <c r="A71" s="381"/>
      <c r="B71" s="381"/>
      <c r="C71" s="381"/>
      <c r="D71" s="381"/>
      <c r="E71" s="383"/>
      <c r="F71" s="381"/>
      <c r="G71" s="381"/>
      <c r="H71" s="381"/>
      <c r="I71" s="381"/>
      <c r="J71" s="381"/>
      <c r="K71" s="384"/>
      <c r="L71" s="379"/>
      <c r="M71" s="380"/>
      <c r="N71" s="381"/>
      <c r="O71" s="381"/>
      <c r="P71" s="381"/>
      <c r="Q71" s="381"/>
    </row>
    <row r="72" spans="1:17">
      <c r="A72" s="381"/>
      <c r="B72" s="381"/>
      <c r="C72" s="381"/>
      <c r="D72" s="381"/>
      <c r="E72" s="383"/>
      <c r="F72" s="381"/>
      <c r="G72" s="381"/>
      <c r="H72" s="381"/>
      <c r="I72" s="381"/>
      <c r="J72" s="381"/>
      <c r="K72" s="384"/>
      <c r="L72" s="379"/>
      <c r="M72" s="380"/>
      <c r="N72" s="381"/>
      <c r="O72" s="381"/>
      <c r="P72" s="381"/>
      <c r="Q72" s="381"/>
    </row>
    <row r="73" spans="1:17">
      <c r="A73" s="381"/>
      <c r="B73" s="381"/>
      <c r="C73" s="381"/>
      <c r="D73" s="381"/>
      <c r="E73" s="383"/>
      <c r="F73" s="381"/>
      <c r="G73" s="381"/>
      <c r="H73" s="381"/>
      <c r="I73" s="381"/>
      <c r="J73" s="381"/>
      <c r="K73" s="384"/>
      <c r="L73" s="379"/>
      <c r="M73" s="380"/>
      <c r="N73" s="381"/>
      <c r="O73" s="381"/>
      <c r="P73" s="381"/>
      <c r="Q73" s="381"/>
    </row>
    <row r="74" spans="1:17">
      <c r="A74" s="381"/>
      <c r="B74" s="381"/>
      <c r="C74" s="381"/>
      <c r="D74" s="381"/>
      <c r="E74" s="383"/>
      <c r="F74" s="381"/>
      <c r="G74" s="381"/>
      <c r="H74" s="381"/>
      <c r="I74" s="381"/>
      <c r="J74" s="381"/>
      <c r="K74" s="384"/>
      <c r="L74" s="379"/>
      <c r="M74" s="380"/>
      <c r="N74" s="381"/>
      <c r="O74" s="381"/>
      <c r="P74" s="381"/>
      <c r="Q74" s="381"/>
    </row>
    <row r="75" spans="1:17">
      <c r="A75" s="381"/>
      <c r="B75" s="381"/>
      <c r="C75" s="381"/>
      <c r="D75" s="381"/>
      <c r="E75" s="383"/>
      <c r="F75" s="381"/>
      <c r="G75" s="381"/>
      <c r="H75" s="381"/>
      <c r="I75" s="381"/>
      <c r="J75" s="381"/>
      <c r="K75" s="384"/>
      <c r="L75" s="379"/>
      <c r="M75" s="380"/>
      <c r="N75" s="381"/>
      <c r="O75" s="381"/>
      <c r="P75" s="381"/>
      <c r="Q75" s="381"/>
    </row>
    <row r="76" spans="1:17">
      <c r="A76" s="381"/>
      <c r="B76" s="381"/>
      <c r="C76" s="381"/>
      <c r="D76" s="381"/>
      <c r="E76" s="383"/>
      <c r="F76" s="381"/>
      <c r="G76" s="381"/>
      <c r="H76" s="381"/>
      <c r="I76" s="381"/>
      <c r="J76" s="381"/>
      <c r="K76" s="384"/>
      <c r="L76" s="379"/>
      <c r="M76" s="380"/>
      <c r="N76" s="381"/>
      <c r="O76" s="381"/>
      <c r="P76" s="381"/>
      <c r="Q76" s="381"/>
    </row>
    <row r="77" spans="1:17">
      <c r="A77" s="381"/>
      <c r="B77" s="381"/>
      <c r="C77" s="381"/>
      <c r="D77" s="381"/>
      <c r="E77" s="383"/>
      <c r="F77" s="381"/>
      <c r="G77" s="381"/>
      <c r="H77" s="381"/>
      <c r="I77" s="381"/>
      <c r="J77" s="381"/>
      <c r="K77" s="384"/>
      <c r="L77" s="379"/>
      <c r="M77" s="380"/>
      <c r="N77" s="381"/>
      <c r="O77" s="381"/>
      <c r="P77" s="381"/>
      <c r="Q77" s="381"/>
    </row>
    <row r="78" spans="1:17">
      <c r="A78" s="381"/>
      <c r="B78" s="381"/>
      <c r="C78" s="381"/>
      <c r="D78" s="381"/>
      <c r="E78" s="383"/>
      <c r="F78" s="381"/>
      <c r="G78" s="381"/>
      <c r="H78" s="381"/>
      <c r="I78" s="381"/>
      <c r="J78" s="381"/>
      <c r="K78" s="384"/>
      <c r="L78" s="379"/>
      <c r="M78" s="380"/>
      <c r="N78" s="381"/>
      <c r="O78" s="381"/>
      <c r="P78" s="381"/>
      <c r="Q78" s="381"/>
    </row>
    <row r="79" spans="1:17">
      <c r="A79" s="381"/>
      <c r="B79" s="381"/>
      <c r="C79" s="381"/>
      <c r="D79" s="381"/>
      <c r="E79" s="383"/>
      <c r="F79" s="381"/>
      <c r="G79" s="381"/>
      <c r="H79" s="381"/>
      <c r="I79" s="381"/>
      <c r="J79" s="381"/>
      <c r="K79" s="384"/>
      <c r="L79" s="379"/>
      <c r="M79" s="380"/>
      <c r="N79" s="381"/>
      <c r="O79" s="381"/>
      <c r="P79" s="381"/>
      <c r="Q79" s="381"/>
    </row>
    <row r="80" spans="1:17">
      <c r="A80" s="381"/>
      <c r="B80" s="381"/>
      <c r="C80" s="381"/>
      <c r="D80" s="381"/>
      <c r="E80" s="383"/>
      <c r="F80" s="381"/>
      <c r="G80" s="381"/>
      <c r="H80" s="381"/>
      <c r="I80" s="381"/>
      <c r="J80" s="381"/>
      <c r="K80" s="384"/>
      <c r="L80" s="379"/>
      <c r="M80" s="380"/>
      <c r="N80" s="381"/>
      <c r="O80" s="381"/>
      <c r="P80" s="381"/>
      <c r="Q80" s="381"/>
    </row>
    <row r="81" spans="1:17">
      <c r="A81" s="381"/>
      <c r="B81" s="381"/>
      <c r="C81" s="381"/>
      <c r="D81" s="381"/>
      <c r="E81" s="383"/>
      <c r="F81" s="381"/>
      <c r="G81" s="381"/>
      <c r="H81" s="381"/>
      <c r="I81" s="381"/>
      <c r="J81" s="381"/>
      <c r="K81" s="384"/>
      <c r="L81" s="379"/>
      <c r="M81" s="380"/>
      <c r="N81" s="381"/>
      <c r="O81" s="381"/>
      <c r="P81" s="381"/>
      <c r="Q81" s="381"/>
    </row>
    <row r="82" spans="1:17">
      <c r="A82" s="381"/>
      <c r="B82" s="381"/>
      <c r="C82" s="381"/>
      <c r="D82" s="381"/>
      <c r="E82" s="383"/>
      <c r="F82" s="381"/>
      <c r="G82" s="381"/>
      <c r="H82" s="381"/>
      <c r="I82" s="381"/>
      <c r="J82" s="381"/>
      <c r="K82" s="384"/>
      <c r="L82" s="379"/>
      <c r="M82" s="380"/>
      <c r="N82" s="381"/>
      <c r="O82" s="381"/>
      <c r="P82" s="381"/>
      <c r="Q82" s="381"/>
    </row>
    <row r="83" spans="1:17">
      <c r="A83" s="381"/>
      <c r="B83" s="381"/>
      <c r="C83" s="381"/>
      <c r="D83" s="381"/>
      <c r="E83" s="383"/>
      <c r="F83" s="381"/>
      <c r="G83" s="381"/>
      <c r="H83" s="381"/>
      <c r="I83" s="381"/>
      <c r="J83" s="381"/>
      <c r="K83" s="384"/>
      <c r="L83" s="379"/>
      <c r="M83" s="380"/>
      <c r="N83" s="381"/>
      <c r="O83" s="381"/>
      <c r="P83" s="381"/>
      <c r="Q83" s="381"/>
    </row>
    <row r="84" spans="1:17">
      <c r="A84" s="381"/>
      <c r="B84" s="381"/>
      <c r="C84" s="381"/>
      <c r="D84" s="381"/>
      <c r="E84" s="383"/>
      <c r="F84" s="381"/>
      <c r="G84" s="381"/>
      <c r="H84" s="381"/>
      <c r="I84" s="381"/>
      <c r="J84" s="381"/>
      <c r="K84" s="384"/>
      <c r="L84" s="379"/>
      <c r="M84" s="380"/>
      <c r="N84" s="381"/>
      <c r="O84" s="381"/>
      <c r="P84" s="381"/>
      <c r="Q84" s="381"/>
    </row>
    <row r="85" spans="1:17">
      <c r="A85" s="381"/>
      <c r="B85" s="381"/>
      <c r="C85" s="381"/>
      <c r="D85" s="381"/>
      <c r="E85" s="383"/>
      <c r="F85" s="381"/>
      <c r="G85" s="381"/>
      <c r="H85" s="381"/>
      <c r="I85" s="381"/>
      <c r="J85" s="381"/>
      <c r="K85" s="384"/>
      <c r="L85" s="379"/>
      <c r="M85" s="380"/>
      <c r="N85" s="381"/>
      <c r="O85" s="381"/>
      <c r="P85" s="381"/>
      <c r="Q85" s="381"/>
    </row>
    <row r="86" spans="1:17">
      <c r="A86" s="381"/>
      <c r="B86" s="381"/>
      <c r="C86" s="381"/>
      <c r="D86" s="381"/>
      <c r="E86" s="383"/>
      <c r="F86" s="381"/>
      <c r="G86" s="381"/>
      <c r="H86" s="381"/>
      <c r="I86" s="381"/>
      <c r="J86" s="381"/>
      <c r="K86" s="384"/>
      <c r="L86" s="379"/>
      <c r="M86" s="380"/>
      <c r="N86" s="381"/>
      <c r="O86" s="381"/>
      <c r="P86" s="381"/>
      <c r="Q86" s="381"/>
    </row>
    <row r="87" spans="1:17">
      <c r="A87" s="381"/>
      <c r="B87" s="381"/>
      <c r="C87" s="381"/>
      <c r="D87" s="381"/>
      <c r="E87" s="383"/>
      <c r="F87" s="381"/>
      <c r="G87" s="381"/>
      <c r="H87" s="381"/>
      <c r="I87" s="381"/>
      <c r="J87" s="381"/>
      <c r="K87" s="384"/>
      <c r="L87" s="379"/>
      <c r="M87" s="380"/>
      <c r="N87" s="381"/>
      <c r="O87" s="381"/>
      <c r="P87" s="381"/>
      <c r="Q87" s="381"/>
    </row>
    <row r="88" spans="1:17">
      <c r="A88" s="381"/>
      <c r="B88" s="381"/>
      <c r="C88" s="381"/>
      <c r="D88" s="381"/>
      <c r="E88" s="383"/>
      <c r="F88" s="381"/>
      <c r="G88" s="381"/>
      <c r="H88" s="381"/>
      <c r="I88" s="381"/>
      <c r="J88" s="381"/>
      <c r="K88" s="384"/>
      <c r="L88" s="379"/>
      <c r="M88" s="380"/>
      <c r="N88" s="381"/>
      <c r="O88" s="381"/>
      <c r="P88" s="381"/>
      <c r="Q88" s="381"/>
    </row>
    <row r="89" spans="1:17">
      <c r="A89" s="381"/>
      <c r="B89" s="381"/>
      <c r="C89" s="381"/>
      <c r="D89" s="381"/>
      <c r="E89" s="383"/>
      <c r="F89" s="381"/>
      <c r="G89" s="381"/>
      <c r="H89" s="381"/>
      <c r="I89" s="381"/>
      <c r="J89" s="381"/>
      <c r="K89" s="384"/>
      <c r="L89" s="379"/>
      <c r="M89" s="380"/>
      <c r="N89" s="381"/>
      <c r="O89" s="381"/>
      <c r="P89" s="381"/>
      <c r="Q89" s="381"/>
    </row>
    <row r="90" spans="1:17">
      <c r="A90" s="381"/>
      <c r="B90" s="381"/>
      <c r="C90" s="381"/>
      <c r="D90" s="381"/>
      <c r="E90" s="383"/>
      <c r="F90" s="381"/>
      <c r="G90" s="381"/>
      <c r="H90" s="381"/>
      <c r="I90" s="381"/>
      <c r="J90" s="381"/>
      <c r="K90" s="384"/>
      <c r="L90" s="379"/>
      <c r="M90" s="380"/>
      <c r="N90" s="381"/>
      <c r="O90" s="381"/>
      <c r="P90" s="381"/>
      <c r="Q90" s="381"/>
    </row>
    <row r="91" spans="1:17">
      <c r="A91" s="381"/>
      <c r="B91" s="381"/>
      <c r="C91" s="381"/>
      <c r="D91" s="381"/>
      <c r="E91" s="383"/>
      <c r="F91" s="381"/>
      <c r="G91" s="381"/>
      <c r="H91" s="381"/>
      <c r="I91" s="381"/>
      <c r="J91" s="381"/>
      <c r="K91" s="384"/>
      <c r="L91" s="379"/>
      <c r="M91" s="380"/>
      <c r="N91" s="381"/>
      <c r="O91" s="381"/>
      <c r="P91" s="381"/>
      <c r="Q91" s="381"/>
    </row>
    <row r="92" spans="1:17">
      <c r="A92" s="381"/>
      <c r="B92" s="381"/>
      <c r="C92" s="381"/>
      <c r="D92" s="381"/>
      <c r="E92" s="383"/>
      <c r="F92" s="381"/>
      <c r="G92" s="381"/>
      <c r="H92" s="381"/>
      <c r="I92" s="381"/>
      <c r="J92" s="381"/>
      <c r="K92" s="384"/>
      <c r="L92" s="379"/>
      <c r="M92" s="380"/>
      <c r="N92" s="381"/>
      <c r="O92" s="381"/>
      <c r="P92" s="381"/>
      <c r="Q92" s="381"/>
    </row>
    <row r="93" spans="1:17">
      <c r="A93" s="381"/>
      <c r="B93" s="381"/>
      <c r="C93" s="381"/>
      <c r="D93" s="381"/>
      <c r="E93" s="383"/>
      <c r="F93" s="381"/>
      <c r="G93" s="381"/>
      <c r="H93" s="381"/>
      <c r="I93" s="381"/>
      <c r="J93" s="381"/>
      <c r="K93" s="384"/>
      <c r="L93" s="379"/>
      <c r="M93" s="380"/>
      <c r="N93" s="381"/>
      <c r="O93" s="381"/>
      <c r="P93" s="381"/>
      <c r="Q93" s="381"/>
    </row>
    <row r="94" spans="1:17">
      <c r="A94" s="381"/>
      <c r="B94" s="381"/>
      <c r="C94" s="381"/>
      <c r="D94" s="381"/>
      <c r="E94" s="383"/>
      <c r="F94" s="381"/>
      <c r="G94" s="381"/>
      <c r="H94" s="381"/>
      <c r="I94" s="381"/>
      <c r="J94" s="381"/>
      <c r="K94" s="384"/>
      <c r="L94" s="379"/>
      <c r="M94" s="380"/>
      <c r="N94" s="381"/>
      <c r="O94" s="381"/>
      <c r="P94" s="381"/>
      <c r="Q94" s="381"/>
    </row>
    <row r="95" spans="1:17">
      <c r="A95" s="381"/>
      <c r="B95" s="381"/>
      <c r="C95" s="381"/>
      <c r="D95" s="381"/>
      <c r="E95" s="383"/>
      <c r="F95" s="381"/>
      <c r="G95" s="381"/>
      <c r="H95" s="381"/>
      <c r="I95" s="381"/>
      <c r="J95" s="381"/>
      <c r="K95" s="384"/>
      <c r="L95" s="379"/>
      <c r="M95" s="380"/>
      <c r="N95" s="381"/>
      <c r="O95" s="381"/>
      <c r="P95" s="381"/>
      <c r="Q95" s="381"/>
    </row>
    <row r="96" spans="1:17">
      <c r="A96" s="381"/>
      <c r="B96" s="381"/>
      <c r="C96" s="381"/>
      <c r="D96" s="381"/>
      <c r="E96" s="383"/>
      <c r="F96" s="381"/>
      <c r="G96" s="381"/>
      <c r="H96" s="381"/>
      <c r="I96" s="381"/>
      <c r="J96" s="381"/>
      <c r="K96" s="384"/>
      <c r="L96" s="379"/>
      <c r="M96" s="380"/>
      <c r="N96" s="381"/>
      <c r="O96" s="381"/>
      <c r="P96" s="381"/>
      <c r="Q96" s="381"/>
    </row>
    <row r="97" spans="1:17">
      <c r="A97" s="381"/>
      <c r="B97" s="381"/>
      <c r="C97" s="381"/>
      <c r="D97" s="381"/>
      <c r="E97" s="383"/>
      <c r="F97" s="381"/>
      <c r="G97" s="381"/>
      <c r="H97" s="381"/>
      <c r="I97" s="381"/>
      <c r="J97" s="381"/>
      <c r="K97" s="384"/>
      <c r="L97" s="379"/>
      <c r="M97" s="380"/>
      <c r="N97" s="381"/>
      <c r="O97" s="381"/>
      <c r="P97" s="381"/>
      <c r="Q97" s="381"/>
    </row>
    <row r="98" spans="1:17">
      <c r="A98" s="381"/>
      <c r="B98" s="381"/>
      <c r="C98" s="381"/>
      <c r="D98" s="381"/>
      <c r="E98" s="383"/>
      <c r="F98" s="381"/>
      <c r="G98" s="381"/>
      <c r="H98" s="381"/>
      <c r="I98" s="381"/>
      <c r="J98" s="381"/>
      <c r="K98" s="384"/>
      <c r="L98" s="379"/>
      <c r="M98" s="380"/>
      <c r="N98" s="381"/>
      <c r="O98" s="381"/>
      <c r="P98" s="381"/>
      <c r="Q98" s="381"/>
    </row>
    <row r="99" spans="1:17">
      <c r="A99" s="381"/>
      <c r="B99" s="381"/>
      <c r="C99" s="381"/>
      <c r="D99" s="381"/>
      <c r="E99" s="383"/>
      <c r="F99" s="381"/>
      <c r="G99" s="381"/>
      <c r="H99" s="381"/>
      <c r="I99" s="381"/>
      <c r="J99" s="381"/>
      <c r="K99" s="384"/>
      <c r="L99" s="379"/>
      <c r="M99" s="380"/>
      <c r="N99" s="381"/>
      <c r="O99" s="381"/>
      <c r="P99" s="381"/>
      <c r="Q99" s="381"/>
    </row>
    <row r="100" spans="1:17">
      <c r="A100" s="381"/>
      <c r="B100" s="381"/>
      <c r="C100" s="381"/>
      <c r="D100" s="381"/>
      <c r="E100" s="383"/>
      <c r="F100" s="381"/>
      <c r="G100" s="381"/>
      <c r="H100" s="381"/>
      <c r="I100" s="381"/>
      <c r="J100" s="381"/>
      <c r="K100" s="384"/>
      <c r="L100" s="379"/>
      <c r="M100" s="380"/>
      <c r="N100" s="381"/>
      <c r="O100" s="381"/>
      <c r="P100" s="381"/>
      <c r="Q100" s="381"/>
    </row>
    <row r="101" spans="1:17">
      <c r="A101" s="381"/>
      <c r="B101" s="381"/>
      <c r="C101" s="381"/>
      <c r="D101" s="381"/>
      <c r="E101" s="383"/>
      <c r="F101" s="381"/>
      <c r="G101" s="381"/>
      <c r="H101" s="381"/>
      <c r="I101" s="381"/>
      <c r="J101" s="381"/>
      <c r="K101" s="384"/>
      <c r="L101" s="379"/>
      <c r="M101" s="380"/>
      <c r="N101" s="381"/>
      <c r="O101" s="381"/>
      <c r="P101" s="381"/>
      <c r="Q101" s="381"/>
    </row>
    <row r="102" spans="1:17">
      <c r="A102" s="381"/>
      <c r="B102" s="381"/>
      <c r="C102" s="381"/>
      <c r="D102" s="381"/>
      <c r="E102" s="383"/>
      <c r="F102" s="381"/>
      <c r="G102" s="381"/>
      <c r="H102" s="381"/>
      <c r="I102" s="381"/>
      <c r="J102" s="381"/>
      <c r="K102" s="384"/>
      <c r="L102" s="379"/>
      <c r="M102" s="380"/>
      <c r="N102" s="381"/>
      <c r="O102" s="381"/>
      <c r="P102" s="381"/>
      <c r="Q102" s="381"/>
    </row>
    <row r="103" spans="1:17">
      <c r="A103" s="381"/>
      <c r="B103" s="381"/>
      <c r="C103" s="381"/>
      <c r="D103" s="381"/>
      <c r="E103" s="383"/>
      <c r="F103" s="381"/>
      <c r="G103" s="381"/>
      <c r="H103" s="381"/>
      <c r="I103" s="381"/>
      <c r="J103" s="381"/>
      <c r="K103" s="384"/>
      <c r="L103" s="379"/>
      <c r="M103" s="380"/>
      <c r="N103" s="381"/>
      <c r="O103" s="381"/>
      <c r="P103" s="381"/>
      <c r="Q103" s="381"/>
    </row>
    <row r="104" spans="1:17">
      <c r="A104" s="381"/>
      <c r="B104" s="381"/>
      <c r="C104" s="381"/>
      <c r="D104" s="381"/>
      <c r="E104" s="383"/>
      <c r="F104" s="381"/>
      <c r="G104" s="381"/>
      <c r="H104" s="381"/>
      <c r="I104" s="381"/>
      <c r="J104" s="381"/>
      <c r="K104" s="384"/>
      <c r="L104" s="379"/>
      <c r="M104" s="380"/>
      <c r="N104" s="381"/>
      <c r="O104" s="381"/>
      <c r="P104" s="381"/>
      <c r="Q104" s="381"/>
    </row>
    <row r="105" spans="1:17">
      <c r="A105" s="381"/>
      <c r="B105" s="381"/>
      <c r="C105" s="381"/>
      <c r="D105" s="381"/>
      <c r="E105" s="383"/>
      <c r="F105" s="381"/>
      <c r="G105" s="381"/>
      <c r="H105" s="381"/>
      <c r="I105" s="381"/>
      <c r="J105" s="381"/>
      <c r="K105" s="384"/>
      <c r="L105" s="379"/>
      <c r="M105" s="380"/>
      <c r="N105" s="381"/>
      <c r="O105" s="381"/>
      <c r="P105" s="381"/>
      <c r="Q105" s="381"/>
    </row>
    <row r="106" spans="1:17">
      <c r="A106" s="381"/>
      <c r="B106" s="381"/>
      <c r="C106" s="381"/>
      <c r="D106" s="381"/>
      <c r="E106" s="383"/>
      <c r="F106" s="381"/>
      <c r="G106" s="381"/>
      <c r="H106" s="381"/>
      <c r="I106" s="381"/>
      <c r="J106" s="381"/>
      <c r="K106" s="384"/>
      <c r="L106" s="379"/>
      <c r="M106" s="380"/>
      <c r="N106" s="381"/>
      <c r="O106" s="381"/>
      <c r="P106" s="381"/>
      <c r="Q106" s="381"/>
    </row>
    <row r="107" spans="1:17">
      <c r="A107" s="381"/>
      <c r="B107" s="381"/>
      <c r="C107" s="381"/>
      <c r="D107" s="381"/>
      <c r="E107" s="383"/>
      <c r="F107" s="381"/>
      <c r="G107" s="381"/>
      <c r="H107" s="381"/>
      <c r="I107" s="381"/>
      <c r="J107" s="381"/>
      <c r="K107" s="384"/>
      <c r="L107" s="379"/>
      <c r="M107" s="380"/>
      <c r="N107" s="381"/>
      <c r="O107" s="381"/>
      <c r="P107" s="381"/>
      <c r="Q107" s="381"/>
    </row>
    <row r="108" spans="1:17">
      <c r="A108" s="381"/>
      <c r="B108" s="381"/>
      <c r="C108" s="381"/>
      <c r="D108" s="381"/>
      <c r="E108" s="383"/>
      <c r="F108" s="381"/>
      <c r="G108" s="381"/>
      <c r="H108" s="381"/>
      <c r="I108" s="381"/>
      <c r="J108" s="381"/>
      <c r="K108" s="384"/>
      <c r="L108" s="379"/>
      <c r="M108" s="380"/>
      <c r="N108" s="381"/>
      <c r="O108" s="381"/>
      <c r="P108" s="381"/>
      <c r="Q108" s="381"/>
    </row>
    <row r="109" spans="1:17">
      <c r="A109" s="381"/>
      <c r="B109" s="381"/>
      <c r="C109" s="381"/>
      <c r="D109" s="381"/>
      <c r="E109" s="383"/>
      <c r="F109" s="381"/>
      <c r="G109" s="381"/>
      <c r="H109" s="381"/>
      <c r="I109" s="381"/>
      <c r="J109" s="381"/>
      <c r="K109" s="384"/>
      <c r="L109" s="379"/>
      <c r="M109" s="380"/>
      <c r="N109" s="381"/>
      <c r="O109" s="381"/>
      <c r="P109" s="381"/>
      <c r="Q109" s="381"/>
    </row>
    <row r="110" spans="1:17">
      <c r="A110" s="381"/>
      <c r="B110" s="381"/>
      <c r="C110" s="381"/>
      <c r="D110" s="381"/>
      <c r="E110" s="383"/>
      <c r="F110" s="381"/>
      <c r="G110" s="381"/>
      <c r="H110" s="381"/>
      <c r="I110" s="381"/>
      <c r="J110" s="381"/>
      <c r="K110" s="384"/>
      <c r="L110" s="379"/>
      <c r="M110" s="380"/>
      <c r="N110" s="381"/>
      <c r="O110" s="381"/>
      <c r="P110" s="381"/>
      <c r="Q110" s="381"/>
    </row>
    <row r="111" spans="1:17">
      <c r="A111" s="381"/>
      <c r="B111" s="381"/>
      <c r="C111" s="381"/>
      <c r="D111" s="381"/>
      <c r="E111" s="383"/>
      <c r="F111" s="381"/>
      <c r="G111" s="381"/>
      <c r="H111" s="381"/>
      <c r="I111" s="381"/>
      <c r="J111" s="381"/>
      <c r="K111" s="384"/>
      <c r="L111" s="379"/>
      <c r="M111" s="380"/>
      <c r="N111" s="381"/>
      <c r="O111" s="381"/>
      <c r="P111" s="381"/>
      <c r="Q111" s="381"/>
    </row>
    <row r="112" spans="1:17">
      <c r="A112" s="381"/>
      <c r="B112" s="381"/>
      <c r="C112" s="381"/>
      <c r="D112" s="381"/>
      <c r="E112" s="383"/>
      <c r="F112" s="381"/>
      <c r="G112" s="381"/>
      <c r="H112" s="381"/>
      <c r="I112" s="381"/>
      <c r="J112" s="381"/>
      <c r="K112" s="384"/>
      <c r="L112" s="379"/>
      <c r="M112" s="380"/>
      <c r="N112" s="381"/>
      <c r="O112" s="381"/>
      <c r="P112" s="381"/>
      <c r="Q112" s="381"/>
    </row>
    <row r="113" spans="1:17">
      <c r="A113" s="381"/>
      <c r="B113" s="381"/>
      <c r="C113" s="381"/>
      <c r="D113" s="381"/>
      <c r="E113" s="383"/>
      <c r="F113" s="381"/>
      <c r="G113" s="381"/>
      <c r="H113" s="381"/>
      <c r="I113" s="381"/>
      <c r="J113" s="381"/>
      <c r="K113" s="384"/>
      <c r="L113" s="379"/>
      <c r="M113" s="380"/>
      <c r="N113" s="381"/>
      <c r="O113" s="381"/>
      <c r="P113" s="381"/>
      <c r="Q113" s="381"/>
    </row>
    <row r="114" spans="1:17">
      <c r="A114" s="381"/>
      <c r="B114" s="381"/>
      <c r="C114" s="381"/>
      <c r="D114" s="381"/>
      <c r="E114" s="383"/>
      <c r="F114" s="381"/>
      <c r="G114" s="381"/>
      <c r="H114" s="381"/>
      <c r="I114" s="381"/>
      <c r="J114" s="381"/>
      <c r="K114" s="384"/>
      <c r="L114" s="379"/>
      <c r="M114" s="380"/>
      <c r="N114" s="381"/>
      <c r="O114" s="381"/>
      <c r="P114" s="381"/>
      <c r="Q114" s="381"/>
    </row>
    <row r="115" spans="1:17">
      <c r="A115" s="381"/>
      <c r="B115" s="381"/>
      <c r="C115" s="381"/>
      <c r="D115" s="381"/>
      <c r="E115" s="383"/>
      <c r="F115" s="381"/>
      <c r="G115" s="381"/>
      <c r="H115" s="381"/>
      <c r="I115" s="381"/>
      <c r="J115" s="381"/>
      <c r="K115" s="384"/>
      <c r="L115" s="379"/>
      <c r="M115" s="380"/>
      <c r="N115" s="381"/>
      <c r="O115" s="381"/>
      <c r="P115" s="381"/>
      <c r="Q115" s="381"/>
    </row>
    <row r="116" spans="1:17">
      <c r="A116" s="381"/>
      <c r="B116" s="381"/>
      <c r="C116" s="381"/>
      <c r="D116" s="381"/>
      <c r="E116" s="383"/>
      <c r="F116" s="381"/>
      <c r="G116" s="381"/>
      <c r="H116" s="381"/>
      <c r="I116" s="381"/>
      <c r="J116" s="381"/>
      <c r="K116" s="384"/>
      <c r="L116" s="379"/>
      <c r="M116" s="380"/>
      <c r="N116" s="381"/>
      <c r="O116" s="381"/>
      <c r="P116" s="381"/>
      <c r="Q116" s="381"/>
    </row>
    <row r="117" spans="1:17">
      <c r="A117" s="381"/>
      <c r="B117" s="381"/>
      <c r="C117" s="381"/>
      <c r="D117" s="381"/>
      <c r="E117" s="383"/>
      <c r="F117" s="381"/>
      <c r="G117" s="381"/>
      <c r="H117" s="381"/>
      <c r="I117" s="381"/>
      <c r="J117" s="381"/>
      <c r="K117" s="384"/>
      <c r="L117" s="379"/>
      <c r="M117" s="380"/>
      <c r="N117" s="381"/>
      <c r="O117" s="381"/>
      <c r="P117" s="381"/>
      <c r="Q117" s="381"/>
    </row>
    <row r="118" spans="1:17">
      <c r="A118" s="381"/>
      <c r="B118" s="381"/>
      <c r="C118" s="381"/>
      <c r="D118" s="381"/>
      <c r="E118" s="383"/>
      <c r="F118" s="381"/>
      <c r="G118" s="381"/>
      <c r="H118" s="381"/>
      <c r="I118" s="381"/>
      <c r="J118" s="381"/>
      <c r="K118" s="384"/>
      <c r="L118" s="379"/>
      <c r="M118" s="380"/>
      <c r="N118" s="381"/>
      <c r="O118" s="381"/>
      <c r="P118" s="381"/>
      <c r="Q118" s="381"/>
    </row>
    <row r="119" spans="1:17">
      <c r="A119" s="381"/>
      <c r="B119" s="381"/>
      <c r="C119" s="381"/>
      <c r="D119" s="381"/>
      <c r="E119" s="383"/>
      <c r="F119" s="381"/>
      <c r="G119" s="381"/>
      <c r="H119" s="381"/>
      <c r="I119" s="381"/>
      <c r="J119" s="381"/>
      <c r="K119" s="384"/>
      <c r="L119" s="379"/>
      <c r="M119" s="380"/>
      <c r="N119" s="381"/>
      <c r="O119" s="381"/>
      <c r="P119" s="381"/>
      <c r="Q119" s="381"/>
    </row>
    <row r="120" spans="1:17">
      <c r="A120" s="381"/>
      <c r="B120" s="381"/>
      <c r="C120" s="381"/>
      <c r="D120" s="381"/>
      <c r="E120" s="383"/>
      <c r="F120" s="381"/>
      <c r="G120" s="381"/>
      <c r="H120" s="381"/>
      <c r="I120" s="381"/>
      <c r="J120" s="381"/>
      <c r="K120" s="384"/>
      <c r="L120" s="379"/>
      <c r="M120" s="380"/>
      <c r="N120" s="381"/>
      <c r="O120" s="381"/>
      <c r="P120" s="381"/>
      <c r="Q120" s="381"/>
    </row>
    <row r="121" spans="1:17">
      <c r="A121" s="381"/>
      <c r="B121" s="381"/>
      <c r="C121" s="381"/>
      <c r="D121" s="381"/>
      <c r="E121" s="383"/>
      <c r="F121" s="381"/>
      <c r="G121" s="381"/>
      <c r="H121" s="381"/>
      <c r="I121" s="381"/>
      <c r="J121" s="381"/>
      <c r="K121" s="384"/>
      <c r="L121" s="379"/>
      <c r="M121" s="380"/>
      <c r="N121" s="381"/>
      <c r="O121" s="381"/>
      <c r="P121" s="381"/>
      <c r="Q121" s="381"/>
    </row>
    <row r="122" spans="1:17">
      <c r="A122" s="381"/>
      <c r="B122" s="381"/>
      <c r="C122" s="381"/>
      <c r="D122" s="381"/>
      <c r="E122" s="383"/>
      <c r="F122" s="381"/>
      <c r="G122" s="381"/>
      <c r="H122" s="381"/>
      <c r="I122" s="381"/>
      <c r="J122" s="381"/>
      <c r="K122" s="384"/>
      <c r="L122" s="379"/>
      <c r="M122" s="380"/>
      <c r="N122" s="381"/>
      <c r="O122" s="381"/>
      <c r="P122" s="381"/>
      <c r="Q122" s="381"/>
    </row>
    <row r="123" spans="1:17">
      <c r="A123" s="381"/>
      <c r="B123" s="381"/>
      <c r="C123" s="381"/>
      <c r="D123" s="381"/>
      <c r="E123" s="383"/>
      <c r="F123" s="381"/>
      <c r="G123" s="381"/>
      <c r="H123" s="381"/>
      <c r="I123" s="381"/>
      <c r="J123" s="381"/>
      <c r="K123" s="384"/>
      <c r="L123" s="379"/>
      <c r="M123" s="380"/>
      <c r="N123" s="381"/>
      <c r="O123" s="381"/>
      <c r="P123" s="381"/>
      <c r="Q123" s="381"/>
    </row>
    <row r="124" spans="1:17">
      <c r="A124" s="381"/>
      <c r="B124" s="381"/>
      <c r="C124" s="381"/>
      <c r="D124" s="381"/>
      <c r="E124" s="383"/>
      <c r="F124" s="381"/>
      <c r="G124" s="381"/>
      <c r="H124" s="381"/>
      <c r="I124" s="381"/>
      <c r="J124" s="381"/>
      <c r="K124" s="384"/>
      <c r="L124" s="379"/>
      <c r="M124" s="380"/>
      <c r="N124" s="381"/>
      <c r="O124" s="381"/>
      <c r="P124" s="381"/>
      <c r="Q124" s="381"/>
    </row>
    <row r="125" spans="1:17">
      <c r="A125" s="381"/>
      <c r="B125" s="381"/>
      <c r="C125" s="381"/>
      <c r="D125" s="381"/>
      <c r="E125" s="383"/>
      <c r="F125" s="381"/>
      <c r="G125" s="381"/>
      <c r="H125" s="381"/>
      <c r="I125" s="381"/>
      <c r="J125" s="381"/>
      <c r="K125" s="384"/>
      <c r="L125" s="379"/>
      <c r="M125" s="380"/>
      <c r="N125" s="381"/>
      <c r="O125" s="381"/>
      <c r="P125" s="381"/>
      <c r="Q125" s="381"/>
    </row>
    <row r="126" spans="1:17">
      <c r="A126" s="381"/>
      <c r="B126" s="381"/>
      <c r="C126" s="381"/>
      <c r="D126" s="381"/>
      <c r="E126" s="383"/>
      <c r="F126" s="381"/>
      <c r="G126" s="381"/>
      <c r="H126" s="381"/>
      <c r="I126" s="381"/>
      <c r="J126" s="381"/>
      <c r="K126" s="384"/>
      <c r="L126" s="379"/>
      <c r="M126" s="380"/>
      <c r="N126" s="381"/>
      <c r="O126" s="381"/>
      <c r="P126" s="381"/>
      <c r="Q126" s="381"/>
    </row>
    <row r="127" spans="1:17">
      <c r="A127" s="381"/>
      <c r="B127" s="381"/>
      <c r="C127" s="381"/>
      <c r="D127" s="381"/>
      <c r="E127" s="383"/>
      <c r="F127" s="381"/>
      <c r="G127" s="381"/>
      <c r="H127" s="381"/>
      <c r="I127" s="381"/>
      <c r="J127" s="381"/>
      <c r="K127" s="384"/>
      <c r="L127" s="379"/>
      <c r="M127" s="380"/>
      <c r="N127" s="381"/>
      <c r="O127" s="381"/>
      <c r="P127" s="381"/>
      <c r="Q127" s="381"/>
    </row>
    <row r="128" spans="1:17">
      <c r="A128" s="381"/>
      <c r="B128" s="381"/>
      <c r="C128" s="381"/>
      <c r="D128" s="381"/>
      <c r="E128" s="383"/>
      <c r="F128" s="381"/>
      <c r="G128" s="381"/>
      <c r="H128" s="381"/>
      <c r="I128" s="381"/>
      <c r="J128" s="381"/>
      <c r="K128" s="384"/>
      <c r="L128" s="379"/>
      <c r="M128" s="380"/>
      <c r="N128" s="381"/>
      <c r="O128" s="381"/>
      <c r="P128" s="381"/>
      <c r="Q128" s="381"/>
    </row>
    <row r="129" spans="1:17">
      <c r="A129" s="381"/>
      <c r="B129" s="381"/>
      <c r="C129" s="381"/>
      <c r="D129" s="381"/>
      <c r="E129" s="383"/>
      <c r="F129" s="381"/>
      <c r="G129" s="381"/>
      <c r="H129" s="381"/>
      <c r="I129" s="381"/>
      <c r="J129" s="381"/>
      <c r="K129" s="384"/>
      <c r="L129" s="379"/>
      <c r="M129" s="380"/>
      <c r="N129" s="381"/>
      <c r="O129" s="381"/>
      <c r="P129" s="381"/>
      <c r="Q129" s="381"/>
    </row>
    <row r="130" spans="1:17">
      <c r="A130" s="381"/>
      <c r="B130" s="381"/>
      <c r="C130" s="381"/>
      <c r="D130" s="381"/>
      <c r="E130" s="383"/>
      <c r="F130" s="381"/>
      <c r="G130" s="381"/>
      <c r="H130" s="381"/>
      <c r="I130" s="381"/>
      <c r="J130" s="381"/>
      <c r="K130" s="384"/>
      <c r="L130" s="379"/>
      <c r="M130" s="380"/>
      <c r="N130" s="381"/>
      <c r="O130" s="381"/>
      <c r="P130" s="381"/>
      <c r="Q130" s="381"/>
    </row>
    <row r="131" spans="1:17">
      <c r="A131" s="381"/>
      <c r="B131" s="381"/>
      <c r="C131" s="381"/>
      <c r="D131" s="381"/>
      <c r="E131" s="383"/>
      <c r="F131" s="381"/>
      <c r="G131" s="381"/>
      <c r="H131" s="381"/>
      <c r="I131" s="381"/>
      <c r="J131" s="381"/>
      <c r="K131" s="384"/>
      <c r="L131" s="379"/>
      <c r="M131" s="380"/>
      <c r="N131" s="381"/>
      <c r="O131" s="381"/>
      <c r="P131" s="381"/>
      <c r="Q131" s="381"/>
    </row>
    <row r="132" spans="1:17">
      <c r="A132" s="381"/>
      <c r="B132" s="381"/>
      <c r="C132" s="381"/>
      <c r="D132" s="381"/>
      <c r="E132" s="383"/>
      <c r="F132" s="381"/>
      <c r="G132" s="381"/>
      <c r="H132" s="381"/>
      <c r="I132" s="381"/>
      <c r="J132" s="381"/>
      <c r="K132" s="384"/>
      <c r="L132" s="379"/>
      <c r="M132" s="380"/>
      <c r="N132" s="381"/>
      <c r="O132" s="381"/>
      <c r="P132" s="381"/>
      <c r="Q132" s="381"/>
    </row>
    <row r="133" spans="1:17">
      <c r="A133" s="381"/>
      <c r="B133" s="381"/>
      <c r="C133" s="381"/>
      <c r="D133" s="381"/>
      <c r="E133" s="383"/>
      <c r="F133" s="381"/>
      <c r="G133" s="381"/>
      <c r="H133" s="381"/>
      <c r="I133" s="381"/>
      <c r="J133" s="381"/>
      <c r="K133" s="384"/>
      <c r="L133" s="379"/>
      <c r="M133" s="380"/>
      <c r="N133" s="381"/>
      <c r="O133" s="381"/>
      <c r="P133" s="381"/>
      <c r="Q133" s="381"/>
    </row>
    <row r="134" spans="1:17">
      <c r="A134" s="381"/>
      <c r="B134" s="381"/>
      <c r="C134" s="381"/>
      <c r="D134" s="381"/>
      <c r="E134" s="383"/>
      <c r="F134" s="381"/>
      <c r="G134" s="381"/>
      <c r="H134" s="381"/>
      <c r="I134" s="381"/>
      <c r="J134" s="381"/>
      <c r="K134" s="384"/>
      <c r="L134" s="379"/>
      <c r="M134" s="380"/>
      <c r="N134" s="381"/>
      <c r="O134" s="381"/>
      <c r="P134" s="381"/>
      <c r="Q134" s="381"/>
    </row>
    <row r="135" spans="1:17">
      <c r="A135" s="381"/>
      <c r="B135" s="381"/>
      <c r="C135" s="381"/>
      <c r="D135" s="381"/>
      <c r="E135" s="383"/>
      <c r="F135" s="381"/>
      <c r="G135" s="381"/>
      <c r="H135" s="381"/>
      <c r="I135" s="381"/>
      <c r="J135" s="381"/>
      <c r="K135" s="384"/>
      <c r="L135" s="379"/>
      <c r="M135" s="380"/>
      <c r="N135" s="381"/>
      <c r="O135" s="381"/>
      <c r="P135" s="381"/>
      <c r="Q135" s="381"/>
    </row>
    <row r="136" spans="1:17">
      <c r="A136" s="381"/>
      <c r="B136" s="381"/>
      <c r="C136" s="381"/>
      <c r="D136" s="381"/>
      <c r="E136" s="383"/>
      <c r="F136" s="381"/>
      <c r="G136" s="381"/>
      <c r="H136" s="381"/>
      <c r="I136" s="381"/>
      <c r="J136" s="381"/>
      <c r="K136" s="384"/>
      <c r="L136" s="379"/>
      <c r="M136" s="380"/>
      <c r="N136" s="381"/>
      <c r="O136" s="381"/>
      <c r="P136" s="381"/>
      <c r="Q136" s="381"/>
    </row>
    <row r="137" spans="1:17">
      <c r="A137" s="381"/>
      <c r="B137" s="381"/>
      <c r="C137" s="381"/>
      <c r="D137" s="381"/>
      <c r="E137" s="383"/>
      <c r="F137" s="381"/>
      <c r="G137" s="381"/>
      <c r="H137" s="381"/>
      <c r="I137" s="381"/>
      <c r="J137" s="381"/>
      <c r="K137" s="384"/>
      <c r="L137" s="379"/>
      <c r="M137" s="380"/>
      <c r="N137" s="381"/>
      <c r="O137" s="381"/>
      <c r="P137" s="381"/>
      <c r="Q137" s="381"/>
    </row>
    <row r="138" spans="1:17">
      <c r="A138" s="381"/>
      <c r="B138" s="381"/>
      <c r="C138" s="381"/>
      <c r="D138" s="381"/>
      <c r="E138" s="383"/>
      <c r="F138" s="381"/>
      <c r="G138" s="381"/>
      <c r="H138" s="381"/>
      <c r="I138" s="381"/>
      <c r="J138" s="381"/>
      <c r="K138" s="384"/>
      <c r="L138" s="379"/>
      <c r="M138" s="380"/>
      <c r="N138" s="381"/>
      <c r="O138" s="381"/>
      <c r="P138" s="381"/>
      <c r="Q138" s="381"/>
    </row>
    <row r="139" spans="1:17">
      <c r="A139" s="381"/>
      <c r="B139" s="381"/>
      <c r="C139" s="381"/>
      <c r="D139" s="381"/>
      <c r="E139" s="383"/>
      <c r="F139" s="381"/>
      <c r="G139" s="381"/>
      <c r="H139" s="381"/>
      <c r="I139" s="381"/>
      <c r="J139" s="381"/>
      <c r="K139" s="384"/>
      <c r="L139" s="379"/>
      <c r="M139" s="380"/>
      <c r="N139" s="381"/>
      <c r="O139" s="381"/>
      <c r="P139" s="381"/>
      <c r="Q139" s="381"/>
    </row>
    <row r="140" spans="1:17">
      <c r="A140" s="381"/>
      <c r="B140" s="381"/>
      <c r="C140" s="381"/>
      <c r="D140" s="381"/>
      <c r="E140" s="383"/>
      <c r="F140" s="381"/>
      <c r="G140" s="381"/>
      <c r="H140" s="381"/>
      <c r="I140" s="381"/>
      <c r="J140" s="381"/>
      <c r="K140" s="384"/>
      <c r="L140" s="379"/>
      <c r="M140" s="380"/>
      <c r="N140" s="381"/>
      <c r="O140" s="381"/>
      <c r="P140" s="381"/>
      <c r="Q140" s="381"/>
    </row>
    <row r="141" spans="1:17">
      <c r="A141" s="381"/>
      <c r="B141" s="381"/>
      <c r="C141" s="381"/>
      <c r="D141" s="381"/>
      <c r="E141" s="383"/>
      <c r="F141" s="381"/>
      <c r="G141" s="381"/>
      <c r="H141" s="381"/>
      <c r="I141" s="381"/>
      <c r="J141" s="381"/>
      <c r="K141" s="384"/>
      <c r="L141" s="379"/>
      <c r="M141" s="380"/>
      <c r="N141" s="381"/>
      <c r="O141" s="381"/>
      <c r="P141" s="381"/>
      <c r="Q141" s="381"/>
    </row>
    <row r="142" spans="1:17">
      <c r="A142" s="381"/>
      <c r="B142" s="381"/>
      <c r="C142" s="381"/>
      <c r="D142" s="381"/>
      <c r="E142" s="383"/>
      <c r="F142" s="381"/>
      <c r="G142" s="381"/>
      <c r="H142" s="381"/>
      <c r="I142" s="381"/>
      <c r="J142" s="381"/>
      <c r="K142" s="384"/>
      <c r="L142" s="379"/>
      <c r="M142" s="380"/>
      <c r="N142" s="381"/>
      <c r="O142" s="381"/>
      <c r="P142" s="381"/>
      <c r="Q142" s="381"/>
    </row>
    <row r="143" spans="1:17">
      <c r="A143" s="381"/>
      <c r="B143" s="381"/>
      <c r="C143" s="381"/>
      <c r="D143" s="381"/>
      <c r="E143" s="383"/>
      <c r="F143" s="381"/>
      <c r="G143" s="381"/>
      <c r="H143" s="381"/>
      <c r="I143" s="381"/>
      <c r="J143" s="381"/>
      <c r="K143" s="384"/>
      <c r="L143" s="379"/>
      <c r="M143" s="380"/>
      <c r="N143" s="381"/>
      <c r="O143" s="381"/>
      <c r="P143" s="381"/>
      <c r="Q143" s="381"/>
    </row>
    <row r="144" spans="1:17">
      <c r="A144" s="381"/>
      <c r="B144" s="381"/>
      <c r="C144" s="381"/>
      <c r="D144" s="381"/>
      <c r="E144" s="383"/>
      <c r="F144" s="381"/>
      <c r="G144" s="381"/>
      <c r="H144" s="381"/>
      <c r="I144" s="381"/>
      <c r="J144" s="381"/>
      <c r="K144" s="384"/>
      <c r="L144" s="379"/>
      <c r="M144" s="380"/>
      <c r="N144" s="381"/>
      <c r="O144" s="381"/>
      <c r="P144" s="381"/>
      <c r="Q144" s="381"/>
    </row>
    <row r="145" spans="1:17">
      <c r="A145" s="381"/>
      <c r="B145" s="381"/>
      <c r="C145" s="381"/>
      <c r="D145" s="381"/>
      <c r="E145" s="383"/>
      <c r="F145" s="381"/>
      <c r="G145" s="381"/>
      <c r="H145" s="381"/>
      <c r="I145" s="381"/>
      <c r="J145" s="381"/>
      <c r="K145" s="384"/>
      <c r="L145" s="379"/>
      <c r="M145" s="380"/>
      <c r="N145" s="381"/>
      <c r="O145" s="381"/>
      <c r="P145" s="381"/>
      <c r="Q145" s="381"/>
    </row>
    <row r="146" spans="1:17">
      <c r="A146" s="381"/>
      <c r="B146" s="381"/>
      <c r="C146" s="381"/>
      <c r="D146" s="381"/>
      <c r="E146" s="383"/>
      <c r="F146" s="381"/>
      <c r="G146" s="381"/>
      <c r="H146" s="381"/>
      <c r="I146" s="381"/>
      <c r="J146" s="381"/>
      <c r="K146" s="384"/>
      <c r="L146" s="379"/>
      <c r="M146" s="380"/>
      <c r="N146" s="381"/>
      <c r="O146" s="381"/>
      <c r="P146" s="381"/>
      <c r="Q146" s="381"/>
    </row>
    <row r="147" spans="1:17">
      <c r="A147" s="381"/>
      <c r="B147" s="381"/>
      <c r="C147" s="381"/>
      <c r="D147" s="381"/>
      <c r="E147" s="383"/>
      <c r="F147" s="381"/>
      <c r="G147" s="381"/>
      <c r="H147" s="381"/>
      <c r="I147" s="381"/>
      <c r="J147" s="381"/>
      <c r="K147" s="384"/>
      <c r="L147" s="379"/>
      <c r="M147" s="380"/>
      <c r="N147" s="381"/>
      <c r="O147" s="381"/>
      <c r="P147" s="381"/>
      <c r="Q147" s="381"/>
    </row>
    <row r="148" spans="1:17">
      <c r="A148" s="381"/>
      <c r="B148" s="381"/>
      <c r="C148" s="381"/>
      <c r="D148" s="381"/>
      <c r="E148" s="383"/>
      <c r="F148" s="381"/>
      <c r="G148" s="381"/>
      <c r="H148" s="381"/>
      <c r="I148" s="381"/>
      <c r="J148" s="381"/>
      <c r="K148" s="384"/>
      <c r="L148" s="379"/>
      <c r="M148" s="380"/>
      <c r="N148" s="381"/>
      <c r="O148" s="381"/>
      <c r="P148" s="381"/>
      <c r="Q148" s="381"/>
    </row>
    <row r="149" spans="1:17">
      <c r="A149" s="381"/>
      <c r="B149" s="381"/>
      <c r="C149" s="381"/>
      <c r="D149" s="381"/>
      <c r="E149" s="383"/>
      <c r="F149" s="381"/>
      <c r="G149" s="381"/>
      <c r="H149" s="381"/>
      <c r="I149" s="381"/>
      <c r="J149" s="381"/>
      <c r="K149" s="384"/>
      <c r="L149" s="379"/>
      <c r="M149" s="380"/>
      <c r="N149" s="381"/>
      <c r="O149" s="381"/>
      <c r="P149" s="381"/>
      <c r="Q149" s="381"/>
    </row>
    <row r="150" spans="1:17">
      <c r="A150" s="381"/>
      <c r="B150" s="381"/>
      <c r="C150" s="381"/>
      <c r="D150" s="381"/>
      <c r="E150" s="383"/>
      <c r="F150" s="381"/>
      <c r="G150" s="381"/>
      <c r="H150" s="381"/>
      <c r="I150" s="381"/>
      <c r="J150" s="381"/>
      <c r="K150" s="384"/>
      <c r="L150" s="379"/>
      <c r="M150" s="380"/>
      <c r="N150" s="381"/>
      <c r="O150" s="381"/>
      <c r="P150" s="381"/>
      <c r="Q150" s="381"/>
    </row>
    <row r="151" spans="1:17">
      <c r="A151" s="381"/>
      <c r="B151" s="381"/>
      <c r="C151" s="381"/>
      <c r="D151" s="381"/>
      <c r="E151" s="383"/>
      <c r="F151" s="381"/>
      <c r="G151" s="381"/>
      <c r="H151" s="381"/>
      <c r="I151" s="381"/>
      <c r="J151" s="381"/>
      <c r="K151" s="384"/>
      <c r="L151" s="379"/>
      <c r="M151" s="380"/>
      <c r="N151" s="381"/>
      <c r="O151" s="381"/>
      <c r="P151" s="381"/>
      <c r="Q151" s="381"/>
    </row>
    <row r="152" spans="1:17">
      <c r="A152" s="381"/>
      <c r="B152" s="381"/>
      <c r="C152" s="381"/>
      <c r="D152" s="381"/>
      <c r="E152" s="383"/>
      <c r="F152" s="381"/>
      <c r="G152" s="381"/>
      <c r="H152" s="381"/>
      <c r="I152" s="381"/>
      <c r="J152" s="381"/>
      <c r="K152" s="384"/>
      <c r="L152" s="379"/>
      <c r="M152" s="380"/>
      <c r="N152" s="381"/>
      <c r="O152" s="381"/>
      <c r="P152" s="381"/>
      <c r="Q152" s="381"/>
    </row>
    <row r="153" spans="1:17">
      <c r="A153" s="381"/>
      <c r="B153" s="381"/>
      <c r="C153" s="381"/>
      <c r="D153" s="381"/>
      <c r="E153" s="383"/>
      <c r="F153" s="381"/>
      <c r="G153" s="381"/>
      <c r="H153" s="381"/>
      <c r="I153" s="381"/>
      <c r="J153" s="381"/>
      <c r="K153" s="384"/>
      <c r="L153" s="379"/>
      <c r="M153" s="380"/>
      <c r="N153" s="381"/>
      <c r="O153" s="381"/>
      <c r="P153" s="381"/>
      <c r="Q153" s="381"/>
    </row>
    <row r="154" spans="1:17">
      <c r="A154" s="381"/>
      <c r="B154" s="381"/>
      <c r="C154" s="381"/>
      <c r="D154" s="381"/>
      <c r="E154" s="383"/>
      <c r="F154" s="381"/>
      <c r="G154" s="381"/>
      <c r="H154" s="381"/>
      <c r="I154" s="381"/>
      <c r="J154" s="381"/>
      <c r="K154" s="384"/>
      <c r="L154" s="379"/>
      <c r="M154" s="380"/>
      <c r="N154" s="381"/>
      <c r="O154" s="381"/>
      <c r="P154" s="381"/>
      <c r="Q154" s="381"/>
    </row>
    <row r="155" spans="1:17">
      <c r="A155" s="381"/>
      <c r="B155" s="381"/>
      <c r="C155" s="381"/>
      <c r="D155" s="381"/>
      <c r="E155" s="383"/>
      <c r="F155" s="381"/>
      <c r="G155" s="381"/>
      <c r="H155" s="381"/>
      <c r="I155" s="381"/>
      <c r="J155" s="381"/>
      <c r="K155" s="384"/>
      <c r="L155" s="379"/>
      <c r="M155" s="380"/>
      <c r="N155" s="381"/>
      <c r="O155" s="381"/>
      <c r="P155" s="381"/>
      <c r="Q155" s="381"/>
    </row>
    <row r="156" spans="1:17">
      <c r="A156" s="381"/>
      <c r="B156" s="381"/>
      <c r="C156" s="381"/>
      <c r="D156" s="381"/>
      <c r="E156" s="383"/>
      <c r="F156" s="381"/>
      <c r="G156" s="381"/>
      <c r="H156" s="381"/>
      <c r="I156" s="381"/>
      <c r="J156" s="381"/>
      <c r="K156" s="384"/>
      <c r="L156" s="379"/>
      <c r="M156" s="380"/>
      <c r="N156" s="381"/>
      <c r="O156" s="381"/>
      <c r="P156" s="381"/>
      <c r="Q156" s="381"/>
    </row>
    <row r="157" spans="1:17">
      <c r="A157" s="381"/>
      <c r="B157" s="381"/>
      <c r="C157" s="381"/>
      <c r="D157" s="381"/>
      <c r="E157" s="383"/>
      <c r="F157" s="381"/>
      <c r="G157" s="381"/>
      <c r="H157" s="381"/>
      <c r="I157" s="381"/>
      <c r="J157" s="381"/>
      <c r="K157" s="384"/>
      <c r="L157" s="379"/>
      <c r="M157" s="380"/>
      <c r="N157" s="381"/>
      <c r="O157" s="381"/>
      <c r="P157" s="381"/>
      <c r="Q157" s="381"/>
    </row>
    <row r="158" spans="1:17">
      <c r="A158" s="381"/>
      <c r="B158" s="381"/>
      <c r="C158" s="381"/>
      <c r="D158" s="381"/>
      <c r="E158" s="383"/>
      <c r="F158" s="381"/>
      <c r="G158" s="381"/>
      <c r="H158" s="381"/>
      <c r="I158" s="381"/>
      <c r="J158" s="381"/>
      <c r="K158" s="384"/>
      <c r="L158" s="379"/>
      <c r="M158" s="380"/>
      <c r="N158" s="381"/>
      <c r="O158" s="381"/>
      <c r="P158" s="381"/>
      <c r="Q158" s="381"/>
    </row>
    <row r="159" spans="1:17">
      <c r="A159" s="381"/>
      <c r="B159" s="381"/>
      <c r="C159" s="381"/>
      <c r="D159" s="381"/>
      <c r="E159" s="383"/>
      <c r="F159" s="381"/>
      <c r="G159" s="381"/>
      <c r="H159" s="381"/>
      <c r="I159" s="381"/>
      <c r="J159" s="381"/>
      <c r="K159" s="384"/>
      <c r="L159" s="379"/>
      <c r="M159" s="380"/>
      <c r="N159" s="381"/>
      <c r="O159" s="381"/>
      <c r="P159" s="381"/>
      <c r="Q159" s="381"/>
    </row>
    <row r="160" spans="1:17">
      <c r="A160" s="381"/>
      <c r="B160" s="381"/>
      <c r="C160" s="381"/>
      <c r="D160" s="381"/>
      <c r="E160" s="383"/>
      <c r="F160" s="381"/>
      <c r="G160" s="381"/>
      <c r="H160" s="381"/>
      <c r="I160" s="381"/>
      <c r="J160" s="381"/>
      <c r="K160" s="384"/>
      <c r="L160" s="379"/>
      <c r="M160" s="380"/>
      <c r="N160" s="381"/>
      <c r="O160" s="381"/>
      <c r="P160" s="381"/>
      <c r="Q160" s="381"/>
    </row>
    <row r="161" spans="1:17">
      <c r="A161" s="381"/>
      <c r="B161" s="381"/>
      <c r="C161" s="381"/>
      <c r="D161" s="381"/>
      <c r="E161" s="383"/>
      <c r="F161" s="381"/>
      <c r="G161" s="381"/>
      <c r="H161" s="381"/>
      <c r="I161" s="381"/>
      <c r="J161" s="381"/>
      <c r="K161" s="384"/>
      <c r="L161" s="379"/>
      <c r="M161" s="380"/>
      <c r="N161" s="381"/>
      <c r="O161" s="381"/>
      <c r="P161" s="381"/>
      <c r="Q161" s="381"/>
    </row>
    <row r="162" spans="1:17">
      <c r="A162" s="381"/>
      <c r="B162" s="381"/>
      <c r="C162" s="381"/>
      <c r="D162" s="381"/>
      <c r="E162" s="383"/>
      <c r="F162" s="381"/>
      <c r="G162" s="381"/>
      <c r="H162" s="381"/>
      <c r="I162" s="381"/>
      <c r="J162" s="381"/>
      <c r="K162" s="384"/>
      <c r="L162" s="379"/>
      <c r="M162" s="380"/>
      <c r="N162" s="381"/>
      <c r="O162" s="381"/>
      <c r="P162" s="381"/>
      <c r="Q162" s="381"/>
    </row>
    <row r="163" spans="1:17">
      <c r="A163" s="381"/>
      <c r="B163" s="381"/>
      <c r="C163" s="381"/>
      <c r="D163" s="381"/>
      <c r="E163" s="383"/>
      <c r="F163" s="381"/>
      <c r="G163" s="381"/>
      <c r="H163" s="381"/>
      <c r="I163" s="381"/>
      <c r="J163" s="381"/>
      <c r="K163" s="384"/>
      <c r="L163" s="379"/>
      <c r="M163" s="380"/>
      <c r="N163" s="381"/>
      <c r="O163" s="381"/>
      <c r="P163" s="381"/>
      <c r="Q163" s="381"/>
    </row>
    <row r="164" spans="1:17">
      <c r="A164" s="381"/>
      <c r="B164" s="381"/>
      <c r="C164" s="381"/>
      <c r="D164" s="381"/>
      <c r="E164" s="383"/>
      <c r="F164" s="381"/>
      <c r="G164" s="381"/>
      <c r="H164" s="381"/>
      <c r="I164" s="381"/>
      <c r="J164" s="381"/>
      <c r="K164" s="384"/>
      <c r="L164" s="379"/>
      <c r="M164" s="380"/>
      <c r="N164" s="381"/>
      <c r="O164" s="381"/>
      <c r="P164" s="381"/>
      <c r="Q164" s="381"/>
    </row>
    <row r="165" spans="1:17">
      <c r="A165" s="381"/>
      <c r="B165" s="381"/>
      <c r="C165" s="381"/>
      <c r="D165" s="381"/>
      <c r="E165" s="383"/>
      <c r="F165" s="381"/>
      <c r="G165" s="381"/>
      <c r="H165" s="381"/>
      <c r="I165" s="381"/>
      <c r="J165" s="381"/>
      <c r="K165" s="384"/>
      <c r="L165" s="379"/>
      <c r="M165" s="380"/>
      <c r="N165" s="381"/>
      <c r="O165" s="381"/>
      <c r="P165" s="381"/>
      <c r="Q165" s="381"/>
    </row>
    <row r="166" spans="1:17">
      <c r="A166" s="381"/>
      <c r="B166" s="381"/>
      <c r="C166" s="381"/>
      <c r="D166" s="381"/>
      <c r="E166" s="383"/>
      <c r="F166" s="381"/>
      <c r="G166" s="381"/>
      <c r="H166" s="381"/>
      <c r="I166" s="381"/>
      <c r="J166" s="381"/>
      <c r="K166" s="384"/>
      <c r="L166" s="379"/>
      <c r="M166" s="380"/>
      <c r="N166" s="381"/>
      <c r="O166" s="381"/>
      <c r="P166" s="381"/>
      <c r="Q166" s="381"/>
    </row>
    <row r="167" spans="1:17">
      <c r="A167" s="381"/>
      <c r="B167" s="381"/>
      <c r="C167" s="381"/>
      <c r="D167" s="381"/>
      <c r="E167" s="383"/>
      <c r="F167" s="381"/>
      <c r="G167" s="381"/>
      <c r="H167" s="381"/>
      <c r="I167" s="381"/>
      <c r="J167" s="381"/>
      <c r="K167" s="384"/>
      <c r="L167" s="379"/>
      <c r="M167" s="380"/>
      <c r="N167" s="381"/>
      <c r="O167" s="381"/>
      <c r="P167" s="381"/>
      <c r="Q167" s="381"/>
    </row>
    <row r="168" spans="1:17">
      <c r="A168" s="381"/>
      <c r="B168" s="381"/>
      <c r="C168" s="381"/>
      <c r="D168" s="381"/>
      <c r="E168" s="383"/>
      <c r="F168" s="381"/>
      <c r="G168" s="381"/>
      <c r="H168" s="381"/>
      <c r="I168" s="381"/>
      <c r="J168" s="381"/>
      <c r="K168" s="384"/>
      <c r="L168" s="379"/>
      <c r="M168" s="380"/>
      <c r="N168" s="381"/>
      <c r="O168" s="381"/>
      <c r="P168" s="381"/>
      <c r="Q168" s="381"/>
    </row>
    <row r="169" spans="1:17">
      <c r="A169" s="381"/>
      <c r="B169" s="381"/>
      <c r="C169" s="381"/>
      <c r="D169" s="381"/>
      <c r="E169" s="383"/>
      <c r="F169" s="381"/>
      <c r="G169" s="381"/>
      <c r="H169" s="381"/>
      <c r="I169" s="381"/>
      <c r="J169" s="381"/>
      <c r="K169" s="384"/>
      <c r="L169" s="379"/>
      <c r="M169" s="380"/>
      <c r="N169" s="381"/>
      <c r="O169" s="381"/>
      <c r="P169" s="381"/>
      <c r="Q169" s="381"/>
    </row>
    <row r="170" spans="1:17">
      <c r="A170" s="381"/>
      <c r="B170" s="381"/>
      <c r="C170" s="381"/>
      <c r="D170" s="381"/>
      <c r="E170" s="383"/>
      <c r="F170" s="381"/>
      <c r="G170" s="381"/>
      <c r="H170" s="381"/>
      <c r="I170" s="381"/>
      <c r="J170" s="381"/>
      <c r="K170" s="384"/>
      <c r="L170" s="379"/>
      <c r="M170" s="380"/>
      <c r="N170" s="381"/>
      <c r="O170" s="381"/>
      <c r="P170" s="381"/>
      <c r="Q170" s="381"/>
    </row>
    <row r="171" spans="1:17">
      <c r="A171" s="381"/>
      <c r="B171" s="381"/>
      <c r="C171" s="381"/>
      <c r="D171" s="381"/>
      <c r="E171" s="383"/>
      <c r="F171" s="381"/>
      <c r="G171" s="381"/>
      <c r="H171" s="381"/>
      <c r="I171" s="381"/>
      <c r="J171" s="381"/>
      <c r="K171" s="384"/>
      <c r="L171" s="379"/>
      <c r="M171" s="380"/>
      <c r="N171" s="381"/>
      <c r="O171" s="381"/>
      <c r="P171" s="381"/>
      <c r="Q171" s="381"/>
    </row>
    <row r="172" spans="1:17">
      <c r="A172" s="381"/>
      <c r="B172" s="381"/>
      <c r="C172" s="381"/>
      <c r="D172" s="381"/>
      <c r="E172" s="383"/>
      <c r="F172" s="381"/>
      <c r="G172" s="381"/>
      <c r="H172" s="381"/>
      <c r="I172" s="381"/>
      <c r="J172" s="381"/>
      <c r="K172" s="384"/>
      <c r="L172" s="379"/>
      <c r="M172" s="380"/>
      <c r="N172" s="381"/>
      <c r="O172" s="381"/>
      <c r="P172" s="381"/>
      <c r="Q172" s="381"/>
    </row>
    <row r="173" spans="1:17">
      <c r="A173" s="381"/>
      <c r="B173" s="381"/>
      <c r="C173" s="381"/>
      <c r="D173" s="381"/>
      <c r="E173" s="383"/>
      <c r="F173" s="381"/>
      <c r="G173" s="381"/>
      <c r="H173" s="381"/>
      <c r="I173" s="381"/>
      <c r="J173" s="381"/>
      <c r="K173" s="384"/>
      <c r="L173" s="379"/>
      <c r="M173" s="380"/>
      <c r="N173" s="381"/>
      <c r="O173" s="381"/>
      <c r="P173" s="381"/>
      <c r="Q173" s="381"/>
    </row>
    <row r="174" spans="1:17">
      <c r="A174" s="381"/>
      <c r="B174" s="381"/>
      <c r="C174" s="381"/>
      <c r="D174" s="381"/>
      <c r="E174" s="383"/>
      <c r="F174" s="381"/>
      <c r="G174" s="381"/>
      <c r="H174" s="381"/>
      <c r="I174" s="381"/>
      <c r="J174" s="381"/>
      <c r="K174" s="384"/>
      <c r="L174" s="379"/>
      <c r="M174" s="380"/>
      <c r="N174" s="381"/>
      <c r="O174" s="381"/>
      <c r="P174" s="381"/>
      <c r="Q174" s="381"/>
    </row>
    <row r="175" spans="1:17">
      <c r="A175" s="381"/>
      <c r="B175" s="381"/>
      <c r="C175" s="381"/>
      <c r="D175" s="381"/>
      <c r="E175" s="383"/>
      <c r="F175" s="381"/>
      <c r="G175" s="381"/>
      <c r="H175" s="381"/>
      <c r="I175" s="381"/>
      <c r="J175" s="381"/>
      <c r="K175" s="384"/>
      <c r="L175" s="379"/>
      <c r="M175" s="380"/>
      <c r="N175" s="381"/>
      <c r="O175" s="381"/>
      <c r="P175" s="381"/>
      <c r="Q175" s="381"/>
    </row>
    <row r="176" spans="1:17">
      <c r="A176" s="381"/>
      <c r="B176" s="381"/>
      <c r="C176" s="381"/>
      <c r="D176" s="381"/>
      <c r="E176" s="383"/>
      <c r="F176" s="381"/>
      <c r="G176" s="381"/>
      <c r="H176" s="381"/>
      <c r="I176" s="381"/>
      <c r="J176" s="381"/>
      <c r="K176" s="384"/>
      <c r="L176" s="379"/>
      <c r="M176" s="380"/>
      <c r="N176" s="381"/>
      <c r="O176" s="381"/>
      <c r="P176" s="381"/>
      <c r="Q176" s="381"/>
    </row>
    <row r="177" spans="1:17">
      <c r="A177" s="381"/>
      <c r="B177" s="381"/>
      <c r="C177" s="381"/>
      <c r="D177" s="381"/>
      <c r="E177" s="383"/>
      <c r="F177" s="381"/>
      <c r="G177" s="381"/>
      <c r="H177" s="381"/>
      <c r="I177" s="381"/>
      <c r="J177" s="381"/>
      <c r="K177" s="384"/>
      <c r="L177" s="379"/>
      <c r="M177" s="380"/>
      <c r="N177" s="381"/>
      <c r="O177" s="381"/>
      <c r="P177" s="381"/>
      <c r="Q177" s="381"/>
    </row>
    <row r="178" spans="1:17">
      <c r="A178" s="381"/>
      <c r="B178" s="381"/>
      <c r="C178" s="381"/>
      <c r="D178" s="381"/>
      <c r="E178" s="383"/>
      <c r="F178" s="381"/>
      <c r="G178" s="381"/>
      <c r="H178" s="381"/>
      <c r="I178" s="381"/>
      <c r="J178" s="381"/>
      <c r="K178" s="384"/>
      <c r="L178" s="379"/>
      <c r="M178" s="380"/>
      <c r="N178" s="381"/>
      <c r="O178" s="381"/>
      <c r="P178" s="381"/>
      <c r="Q178" s="381"/>
    </row>
    <row r="179" spans="1:17">
      <c r="A179" s="381"/>
      <c r="B179" s="381"/>
      <c r="C179" s="381"/>
      <c r="D179" s="381"/>
      <c r="E179" s="383"/>
      <c r="F179" s="381"/>
      <c r="G179" s="381"/>
      <c r="H179" s="381"/>
      <c r="I179" s="381"/>
      <c r="J179" s="381"/>
      <c r="K179" s="384"/>
      <c r="L179" s="379"/>
      <c r="M179" s="380"/>
      <c r="N179" s="381"/>
      <c r="O179" s="381"/>
      <c r="P179" s="381"/>
      <c r="Q179" s="381"/>
    </row>
    <row r="180" spans="1:17">
      <c r="A180" s="381"/>
      <c r="B180" s="381"/>
      <c r="C180" s="381"/>
      <c r="D180" s="381"/>
      <c r="E180" s="383"/>
      <c r="F180" s="381"/>
      <c r="G180" s="381"/>
      <c r="H180" s="381"/>
      <c r="I180" s="381"/>
      <c r="J180" s="381"/>
      <c r="K180" s="384"/>
      <c r="L180" s="379"/>
      <c r="M180" s="380"/>
      <c r="N180" s="381"/>
      <c r="O180" s="381"/>
      <c r="P180" s="381"/>
      <c r="Q180" s="381"/>
    </row>
    <row r="181" spans="1:17">
      <c r="A181" s="381"/>
      <c r="B181" s="381"/>
      <c r="C181" s="381"/>
      <c r="D181" s="381"/>
      <c r="E181" s="383"/>
      <c r="F181" s="381"/>
      <c r="G181" s="381"/>
      <c r="H181" s="381"/>
      <c r="I181" s="381"/>
      <c r="J181" s="381"/>
      <c r="K181" s="384"/>
      <c r="L181" s="379"/>
      <c r="M181" s="380"/>
      <c r="N181" s="381"/>
      <c r="O181" s="381"/>
      <c r="P181" s="381"/>
      <c r="Q181" s="381"/>
    </row>
    <row r="182" spans="1:17">
      <c r="A182" s="381"/>
      <c r="B182" s="381"/>
      <c r="C182" s="381"/>
      <c r="D182" s="381"/>
      <c r="E182" s="383"/>
      <c r="F182" s="381"/>
      <c r="G182" s="381"/>
      <c r="H182" s="381"/>
      <c r="I182" s="381"/>
      <c r="J182" s="381"/>
      <c r="K182" s="384"/>
      <c r="L182" s="379"/>
      <c r="M182" s="380"/>
      <c r="N182" s="381"/>
      <c r="O182" s="381"/>
      <c r="P182" s="381"/>
      <c r="Q182" s="381"/>
    </row>
    <row r="183" spans="1:17">
      <c r="A183" s="381"/>
      <c r="B183" s="381"/>
      <c r="C183" s="381"/>
      <c r="D183" s="381"/>
      <c r="E183" s="383"/>
      <c r="F183" s="381"/>
      <c r="G183" s="381"/>
      <c r="H183" s="381"/>
      <c r="I183" s="381"/>
      <c r="J183" s="381"/>
      <c r="K183" s="384"/>
      <c r="L183" s="379"/>
      <c r="M183" s="380"/>
      <c r="N183" s="381"/>
      <c r="O183" s="381"/>
      <c r="P183" s="381"/>
      <c r="Q183" s="381"/>
    </row>
    <row r="184" spans="1:17">
      <c r="A184" s="381"/>
      <c r="B184" s="381"/>
      <c r="C184" s="381"/>
      <c r="D184" s="381"/>
      <c r="E184" s="383"/>
      <c r="F184" s="381"/>
      <c r="G184" s="381"/>
      <c r="H184" s="381"/>
      <c r="I184" s="381"/>
      <c r="J184" s="381"/>
      <c r="K184" s="384"/>
      <c r="L184" s="379"/>
      <c r="M184" s="380"/>
      <c r="N184" s="381"/>
      <c r="O184" s="381"/>
      <c r="P184" s="381"/>
      <c r="Q184" s="381"/>
    </row>
    <row r="185" spans="1:17">
      <c r="A185" s="381"/>
      <c r="B185" s="381"/>
      <c r="C185" s="381"/>
      <c r="D185" s="381"/>
      <c r="E185" s="383"/>
      <c r="F185" s="381"/>
      <c r="G185" s="381"/>
      <c r="H185" s="381"/>
      <c r="I185" s="381"/>
      <c r="J185" s="381"/>
      <c r="K185" s="384"/>
      <c r="L185" s="379"/>
      <c r="M185" s="380"/>
      <c r="N185" s="381"/>
      <c r="O185" s="381"/>
      <c r="P185" s="381"/>
      <c r="Q185" s="381"/>
    </row>
    <row r="186" spans="1:17">
      <c r="A186" s="381"/>
      <c r="B186" s="381"/>
      <c r="C186" s="381"/>
      <c r="D186" s="381"/>
      <c r="E186" s="383"/>
      <c r="F186" s="381"/>
      <c r="G186" s="381"/>
      <c r="H186" s="381"/>
      <c r="I186" s="381"/>
      <c r="J186" s="381"/>
      <c r="K186" s="384"/>
      <c r="L186" s="379"/>
      <c r="M186" s="380"/>
      <c r="N186" s="381"/>
      <c r="O186" s="381"/>
      <c r="P186" s="381"/>
      <c r="Q186" s="381"/>
    </row>
    <row r="187" spans="1:17">
      <c r="A187" s="381"/>
      <c r="B187" s="381"/>
      <c r="C187" s="381"/>
      <c r="D187" s="381"/>
      <c r="E187" s="383"/>
      <c r="F187" s="381"/>
      <c r="G187" s="381"/>
      <c r="H187" s="381"/>
      <c r="I187" s="381"/>
      <c r="J187" s="381"/>
      <c r="K187" s="384"/>
      <c r="L187" s="379"/>
      <c r="M187" s="380"/>
      <c r="N187" s="381"/>
      <c r="O187" s="381"/>
      <c r="P187" s="381"/>
      <c r="Q187" s="381"/>
    </row>
    <row r="188" spans="1:17">
      <c r="A188" s="381"/>
      <c r="B188" s="381"/>
      <c r="C188" s="381"/>
      <c r="D188" s="381"/>
      <c r="E188" s="383"/>
      <c r="F188" s="381"/>
      <c r="G188" s="381"/>
      <c r="H188" s="381"/>
      <c r="I188" s="381"/>
      <c r="J188" s="381"/>
      <c r="K188" s="384"/>
      <c r="L188" s="379"/>
      <c r="M188" s="380"/>
      <c r="N188" s="381"/>
      <c r="O188" s="381"/>
      <c r="P188" s="381"/>
      <c r="Q188" s="381"/>
    </row>
    <row r="189" spans="1:17">
      <c r="A189" s="381"/>
      <c r="B189" s="381"/>
      <c r="C189" s="381"/>
      <c r="D189" s="381"/>
      <c r="E189" s="383"/>
      <c r="F189" s="381"/>
      <c r="G189" s="381"/>
      <c r="H189" s="381"/>
      <c r="I189" s="381"/>
      <c r="J189" s="381"/>
      <c r="K189" s="384"/>
      <c r="L189" s="379"/>
      <c r="M189" s="380"/>
      <c r="N189" s="381"/>
      <c r="O189" s="381"/>
      <c r="P189" s="381"/>
      <c r="Q189" s="381"/>
    </row>
    <row r="190" spans="1:17">
      <c r="A190" s="381"/>
      <c r="B190" s="381"/>
      <c r="C190" s="381"/>
      <c r="D190" s="381"/>
      <c r="E190" s="383"/>
      <c r="F190" s="381"/>
      <c r="G190" s="381"/>
      <c r="H190" s="381"/>
      <c r="I190" s="381"/>
      <c r="J190" s="381"/>
      <c r="K190" s="384"/>
      <c r="L190" s="379"/>
      <c r="M190" s="380"/>
      <c r="N190" s="381"/>
      <c r="O190" s="381"/>
      <c r="P190" s="381"/>
      <c r="Q190" s="381"/>
    </row>
    <row r="191" spans="1:17">
      <c r="A191" s="381"/>
      <c r="B191" s="381"/>
      <c r="C191" s="381"/>
      <c r="D191" s="381"/>
      <c r="E191" s="383"/>
      <c r="F191" s="381"/>
      <c r="G191" s="381"/>
      <c r="H191" s="381"/>
      <c r="I191" s="381"/>
      <c r="J191" s="381"/>
      <c r="K191" s="384"/>
      <c r="L191" s="379"/>
      <c r="M191" s="380"/>
      <c r="N191" s="381"/>
      <c r="O191" s="381"/>
      <c r="P191" s="381"/>
      <c r="Q191" s="381"/>
    </row>
    <row r="192" spans="1:17">
      <c r="A192" s="381"/>
      <c r="B192" s="381"/>
      <c r="C192" s="381"/>
      <c r="D192" s="381"/>
      <c r="E192" s="383"/>
      <c r="F192" s="381"/>
      <c r="G192" s="381"/>
      <c r="H192" s="381"/>
      <c r="I192" s="381"/>
      <c r="J192" s="381"/>
      <c r="K192" s="384"/>
      <c r="L192" s="379"/>
      <c r="M192" s="380"/>
      <c r="N192" s="381"/>
      <c r="O192" s="381"/>
      <c r="P192" s="381"/>
      <c r="Q192" s="381"/>
    </row>
    <row r="193" spans="1:17">
      <c r="A193" s="381"/>
      <c r="B193" s="381"/>
      <c r="C193" s="381"/>
      <c r="D193" s="381"/>
      <c r="E193" s="383"/>
      <c r="F193" s="381"/>
      <c r="G193" s="381"/>
      <c r="H193" s="381"/>
      <c r="I193" s="381"/>
      <c r="J193" s="381"/>
      <c r="K193" s="384"/>
      <c r="L193" s="379"/>
      <c r="M193" s="380"/>
      <c r="N193" s="381"/>
      <c r="O193" s="381"/>
      <c r="P193" s="381"/>
      <c r="Q193" s="381"/>
    </row>
    <row r="194" spans="1:17">
      <c r="A194" s="381"/>
      <c r="B194" s="381"/>
      <c r="C194" s="381"/>
      <c r="D194" s="381"/>
      <c r="E194" s="383"/>
      <c r="F194" s="381"/>
      <c r="G194" s="381"/>
      <c r="H194" s="381"/>
      <c r="I194" s="381"/>
      <c r="J194" s="381"/>
      <c r="K194" s="384"/>
      <c r="L194" s="379"/>
      <c r="M194" s="380"/>
      <c r="N194" s="381"/>
      <c r="O194" s="381"/>
      <c r="P194" s="381"/>
      <c r="Q194" s="381"/>
    </row>
    <row r="195" spans="1:17">
      <c r="A195" s="381"/>
      <c r="B195" s="381"/>
      <c r="C195" s="381"/>
      <c r="D195" s="381"/>
      <c r="E195" s="383"/>
      <c r="F195" s="381"/>
      <c r="G195" s="381"/>
      <c r="H195" s="381"/>
      <c r="I195" s="381"/>
      <c r="J195" s="381"/>
      <c r="K195" s="384"/>
      <c r="L195" s="379"/>
      <c r="M195" s="380"/>
      <c r="N195" s="381"/>
      <c r="O195" s="381"/>
      <c r="P195" s="381"/>
      <c r="Q195" s="381"/>
    </row>
    <row r="196" spans="1:17">
      <c r="A196" s="381"/>
      <c r="B196" s="381"/>
      <c r="C196" s="381"/>
      <c r="D196" s="381"/>
      <c r="E196" s="383"/>
      <c r="F196" s="381"/>
      <c r="G196" s="381"/>
      <c r="H196" s="381"/>
      <c r="I196" s="381"/>
      <c r="J196" s="381"/>
      <c r="K196" s="384"/>
      <c r="L196" s="379"/>
      <c r="M196" s="380"/>
      <c r="N196" s="381"/>
      <c r="O196" s="381"/>
      <c r="P196" s="381"/>
      <c r="Q196" s="381"/>
    </row>
    <row r="197" spans="1:17">
      <c r="A197" s="381"/>
      <c r="B197" s="381"/>
      <c r="C197" s="381"/>
      <c r="D197" s="381"/>
      <c r="E197" s="383"/>
      <c r="F197" s="381"/>
      <c r="G197" s="381"/>
      <c r="H197" s="381"/>
      <c r="I197" s="381"/>
      <c r="J197" s="381"/>
      <c r="K197" s="384"/>
      <c r="L197" s="379"/>
      <c r="M197" s="380"/>
      <c r="N197" s="381"/>
      <c r="O197" s="381"/>
      <c r="P197" s="381"/>
      <c r="Q197" s="381"/>
    </row>
    <row r="198" spans="1:17">
      <c r="A198" s="381"/>
      <c r="B198" s="381"/>
      <c r="C198" s="381"/>
      <c r="D198" s="381"/>
      <c r="E198" s="383"/>
      <c r="F198" s="381"/>
      <c r="G198" s="381"/>
      <c r="H198" s="381"/>
      <c r="I198" s="381"/>
      <c r="J198" s="381"/>
      <c r="K198" s="384"/>
      <c r="L198" s="379"/>
      <c r="M198" s="380"/>
      <c r="N198" s="381"/>
      <c r="O198" s="381"/>
      <c r="P198" s="381"/>
      <c r="Q198" s="381"/>
    </row>
    <row r="199" spans="1:17">
      <c r="A199" s="381"/>
      <c r="B199" s="381"/>
      <c r="C199" s="381"/>
      <c r="D199" s="381"/>
      <c r="E199" s="383"/>
      <c r="F199" s="381"/>
      <c r="G199" s="381"/>
      <c r="H199" s="381"/>
      <c r="I199" s="381"/>
      <c r="J199" s="381"/>
      <c r="K199" s="384"/>
      <c r="L199" s="379"/>
      <c r="M199" s="380"/>
      <c r="N199" s="381"/>
      <c r="O199" s="381"/>
      <c r="P199" s="381"/>
      <c r="Q199" s="381"/>
    </row>
    <row r="200" spans="1:17">
      <c r="A200" s="381"/>
      <c r="B200" s="381"/>
      <c r="C200" s="381"/>
      <c r="D200" s="381"/>
      <c r="E200" s="383"/>
      <c r="F200" s="381"/>
      <c r="G200" s="381"/>
      <c r="H200" s="381"/>
      <c r="I200" s="381"/>
      <c r="J200" s="381"/>
      <c r="K200" s="384"/>
      <c r="L200" s="379"/>
      <c r="M200" s="380"/>
      <c r="N200" s="381"/>
      <c r="O200" s="381"/>
      <c r="P200" s="381"/>
      <c r="Q200" s="381"/>
    </row>
    <row r="201" spans="1:17">
      <c r="A201" s="381"/>
      <c r="B201" s="381"/>
      <c r="C201" s="381"/>
      <c r="D201" s="381"/>
      <c r="E201" s="383"/>
      <c r="F201" s="381"/>
      <c r="G201" s="381"/>
      <c r="H201" s="381"/>
      <c r="I201" s="381"/>
      <c r="J201" s="381"/>
      <c r="K201" s="384"/>
      <c r="L201" s="379"/>
      <c r="M201" s="380"/>
      <c r="N201" s="381"/>
      <c r="O201" s="381"/>
      <c r="P201" s="381"/>
      <c r="Q201" s="381"/>
    </row>
    <row r="202" spans="1:17">
      <c r="A202" s="381"/>
      <c r="B202" s="381"/>
      <c r="C202" s="381"/>
      <c r="D202" s="381"/>
      <c r="E202" s="383"/>
      <c r="F202" s="381"/>
      <c r="G202" s="381"/>
      <c r="H202" s="381"/>
      <c r="I202" s="381"/>
      <c r="J202" s="381"/>
      <c r="K202" s="384"/>
      <c r="L202" s="379"/>
      <c r="M202" s="380"/>
      <c r="N202" s="381"/>
      <c r="O202" s="381"/>
      <c r="P202" s="381"/>
      <c r="Q202" s="381"/>
    </row>
    <row r="203" spans="1:17">
      <c r="A203" s="381"/>
      <c r="B203" s="381"/>
      <c r="C203" s="381"/>
      <c r="D203" s="381"/>
      <c r="E203" s="383"/>
      <c r="F203" s="381"/>
      <c r="G203" s="381"/>
      <c r="H203" s="381"/>
      <c r="I203" s="381"/>
      <c r="J203" s="381"/>
      <c r="K203" s="384"/>
      <c r="L203" s="379"/>
      <c r="M203" s="380"/>
      <c r="N203" s="381"/>
      <c r="O203" s="381"/>
      <c r="P203" s="381"/>
      <c r="Q203" s="381"/>
    </row>
    <row r="204" spans="1:17">
      <c r="A204" s="381"/>
      <c r="B204" s="381"/>
      <c r="C204" s="381"/>
      <c r="D204" s="381"/>
      <c r="E204" s="383"/>
      <c r="F204" s="381"/>
      <c r="G204" s="381"/>
      <c r="H204" s="381"/>
      <c r="I204" s="381"/>
      <c r="J204" s="381"/>
      <c r="K204" s="384"/>
      <c r="L204" s="379"/>
      <c r="M204" s="380"/>
      <c r="N204" s="381"/>
      <c r="O204" s="381"/>
      <c r="P204" s="381"/>
      <c r="Q204" s="381"/>
    </row>
    <row r="205" spans="1:17">
      <c r="A205" s="381"/>
      <c r="B205" s="381"/>
      <c r="C205" s="381"/>
      <c r="D205" s="381"/>
      <c r="E205" s="383"/>
      <c r="F205" s="381"/>
      <c r="G205" s="381"/>
      <c r="H205" s="381"/>
      <c r="I205" s="381"/>
      <c r="J205" s="381"/>
      <c r="K205" s="384"/>
      <c r="L205" s="379"/>
      <c r="M205" s="380"/>
      <c r="N205" s="381"/>
      <c r="O205" s="381"/>
      <c r="P205" s="381"/>
      <c r="Q205" s="381"/>
    </row>
    <row r="206" spans="1:17">
      <c r="A206" s="381"/>
      <c r="B206" s="381"/>
      <c r="C206" s="381"/>
      <c r="D206" s="381"/>
      <c r="E206" s="383"/>
      <c r="F206" s="381"/>
      <c r="G206" s="381"/>
      <c r="H206" s="381"/>
      <c r="I206" s="381"/>
      <c r="J206" s="381"/>
      <c r="K206" s="384"/>
      <c r="L206" s="379"/>
      <c r="M206" s="380"/>
      <c r="N206" s="381"/>
      <c r="O206" s="381"/>
      <c r="P206" s="381"/>
      <c r="Q206" s="381"/>
    </row>
    <row r="207" spans="1:17">
      <c r="A207" s="381"/>
      <c r="B207" s="381"/>
      <c r="C207" s="381"/>
      <c r="D207" s="381"/>
      <c r="E207" s="383"/>
      <c r="F207" s="381"/>
      <c r="G207" s="381"/>
      <c r="H207" s="381"/>
      <c r="I207" s="381"/>
      <c r="J207" s="381"/>
      <c r="K207" s="384"/>
      <c r="L207" s="379"/>
      <c r="M207" s="380"/>
      <c r="N207" s="381"/>
      <c r="O207" s="381"/>
      <c r="P207" s="381"/>
      <c r="Q207" s="381"/>
    </row>
    <row r="208" spans="1:17">
      <c r="A208" s="381"/>
      <c r="B208" s="381"/>
      <c r="C208" s="381"/>
      <c r="D208" s="381"/>
      <c r="E208" s="383"/>
      <c r="F208" s="381"/>
      <c r="G208" s="381"/>
      <c r="H208" s="381"/>
      <c r="I208" s="381"/>
      <c r="J208" s="381"/>
      <c r="K208" s="384"/>
      <c r="L208" s="379"/>
      <c r="M208" s="380"/>
      <c r="N208" s="381"/>
      <c r="O208" s="381"/>
      <c r="P208" s="381"/>
      <c r="Q208" s="381"/>
    </row>
    <row r="209" spans="1:17">
      <c r="A209" s="381"/>
      <c r="B209" s="381"/>
      <c r="C209" s="381"/>
      <c r="D209" s="381"/>
      <c r="E209" s="383"/>
      <c r="F209" s="381"/>
      <c r="G209" s="381"/>
      <c r="H209" s="381"/>
      <c r="I209" s="381"/>
      <c r="J209" s="381"/>
      <c r="K209" s="384"/>
      <c r="L209" s="379"/>
      <c r="M209" s="380"/>
      <c r="N209" s="381"/>
      <c r="O209" s="381"/>
      <c r="P209" s="381"/>
      <c r="Q209" s="381"/>
    </row>
    <row r="210" spans="1:17">
      <c r="A210" s="381"/>
      <c r="B210" s="381"/>
      <c r="C210" s="381"/>
      <c r="D210" s="381"/>
      <c r="E210" s="383"/>
      <c r="F210" s="381"/>
      <c r="G210" s="381"/>
      <c r="H210" s="381"/>
      <c r="I210" s="381"/>
      <c r="J210" s="381"/>
      <c r="K210" s="384"/>
      <c r="L210" s="379"/>
      <c r="M210" s="380"/>
      <c r="N210" s="381"/>
      <c r="O210" s="381"/>
      <c r="P210" s="381"/>
      <c r="Q210" s="381"/>
    </row>
    <row r="211" spans="1:17">
      <c r="A211" s="381"/>
      <c r="B211" s="381"/>
      <c r="C211" s="381"/>
      <c r="D211" s="381"/>
      <c r="E211" s="383"/>
      <c r="F211" s="381"/>
      <c r="G211" s="381"/>
      <c r="H211" s="381"/>
      <c r="I211" s="381"/>
      <c r="J211" s="381"/>
      <c r="K211" s="384"/>
      <c r="L211" s="379"/>
      <c r="M211" s="380"/>
      <c r="N211" s="381"/>
      <c r="O211" s="381"/>
      <c r="P211" s="381"/>
      <c r="Q211" s="381"/>
    </row>
    <row r="212" spans="1:17">
      <c r="A212" s="381"/>
      <c r="B212" s="381"/>
      <c r="C212" s="381"/>
      <c r="D212" s="381"/>
      <c r="E212" s="383"/>
      <c r="F212" s="381"/>
      <c r="G212" s="381"/>
      <c r="H212" s="381"/>
      <c r="I212" s="381"/>
      <c r="J212" s="381"/>
      <c r="K212" s="384"/>
      <c r="L212" s="379"/>
      <c r="M212" s="380"/>
      <c r="N212" s="381"/>
      <c r="O212" s="381"/>
      <c r="P212" s="381"/>
      <c r="Q212" s="381"/>
    </row>
    <row r="213" spans="1:17">
      <c r="A213" s="381"/>
      <c r="B213" s="381"/>
      <c r="C213" s="381"/>
      <c r="D213" s="381"/>
      <c r="E213" s="383"/>
      <c r="F213" s="381"/>
      <c r="G213" s="381"/>
      <c r="H213" s="381"/>
      <c r="I213" s="381"/>
      <c r="J213" s="381"/>
      <c r="K213" s="384"/>
      <c r="L213" s="379"/>
      <c r="M213" s="380"/>
      <c r="N213" s="381"/>
      <c r="O213" s="381"/>
      <c r="P213" s="381"/>
      <c r="Q213" s="381"/>
    </row>
    <row r="214" spans="1:17">
      <c r="A214" s="381"/>
      <c r="B214" s="381"/>
      <c r="C214" s="381"/>
      <c r="D214" s="381"/>
      <c r="E214" s="383"/>
      <c r="F214" s="381"/>
      <c r="G214" s="381"/>
      <c r="H214" s="381"/>
      <c r="I214" s="381"/>
      <c r="J214" s="381"/>
      <c r="K214" s="384"/>
      <c r="L214" s="379"/>
      <c r="M214" s="380"/>
      <c r="N214" s="381"/>
      <c r="O214" s="381"/>
      <c r="P214" s="381"/>
      <c r="Q214" s="381"/>
    </row>
    <row r="215" spans="1:17">
      <c r="A215" s="381"/>
      <c r="B215" s="381"/>
      <c r="C215" s="381"/>
      <c r="D215" s="381"/>
      <c r="E215" s="383"/>
      <c r="F215" s="381"/>
      <c r="G215" s="381"/>
      <c r="H215" s="381"/>
      <c r="I215" s="381"/>
      <c r="J215" s="381"/>
      <c r="K215" s="384"/>
      <c r="L215" s="379"/>
      <c r="M215" s="380"/>
      <c r="N215" s="381"/>
      <c r="O215" s="381"/>
      <c r="P215" s="381"/>
      <c r="Q215" s="381"/>
    </row>
    <row r="216" spans="1:17">
      <c r="A216" s="381"/>
      <c r="B216" s="381"/>
      <c r="C216" s="381"/>
      <c r="D216" s="381"/>
      <c r="E216" s="383"/>
      <c r="F216" s="381"/>
      <c r="G216" s="381"/>
      <c r="H216" s="381"/>
      <c r="I216" s="381"/>
      <c r="J216" s="381"/>
      <c r="K216" s="384"/>
      <c r="L216" s="379"/>
      <c r="M216" s="380"/>
      <c r="N216" s="381"/>
      <c r="O216" s="381"/>
      <c r="P216" s="381"/>
      <c r="Q216" s="381"/>
    </row>
    <row r="217" spans="1:17">
      <c r="A217" s="381"/>
      <c r="B217" s="381"/>
      <c r="C217" s="381"/>
      <c r="D217" s="381"/>
      <c r="E217" s="383"/>
      <c r="F217" s="381"/>
      <c r="G217" s="381"/>
      <c r="H217" s="381"/>
      <c r="I217" s="381"/>
      <c r="J217" s="381"/>
      <c r="K217" s="384"/>
      <c r="L217" s="379"/>
      <c r="M217" s="380"/>
      <c r="N217" s="381"/>
      <c r="O217" s="381"/>
      <c r="P217" s="381"/>
      <c r="Q217" s="381"/>
    </row>
    <row r="218" spans="1:17">
      <c r="A218" s="381"/>
      <c r="B218" s="381"/>
      <c r="C218" s="381"/>
      <c r="D218" s="381"/>
      <c r="E218" s="383"/>
      <c r="F218" s="381"/>
      <c r="G218" s="381"/>
      <c r="H218" s="381"/>
      <c r="I218" s="381"/>
      <c r="J218" s="381"/>
      <c r="K218" s="384"/>
      <c r="L218" s="379"/>
      <c r="M218" s="380"/>
      <c r="N218" s="381"/>
      <c r="O218" s="381"/>
      <c r="P218" s="381"/>
      <c r="Q218" s="381"/>
    </row>
    <row r="219" spans="1:17">
      <c r="A219" s="381"/>
      <c r="B219" s="381"/>
      <c r="C219" s="381"/>
      <c r="D219" s="381"/>
      <c r="E219" s="383"/>
      <c r="F219" s="381"/>
      <c r="G219" s="381"/>
      <c r="H219" s="381"/>
      <c r="I219" s="381"/>
      <c r="J219" s="381"/>
      <c r="K219" s="384"/>
      <c r="L219" s="379"/>
      <c r="M219" s="380"/>
      <c r="N219" s="381"/>
      <c r="O219" s="381"/>
      <c r="P219" s="381"/>
      <c r="Q219" s="381"/>
    </row>
    <row r="220" spans="1:17">
      <c r="A220" s="381"/>
      <c r="B220" s="381"/>
      <c r="C220" s="381"/>
      <c r="D220" s="381"/>
      <c r="E220" s="383"/>
      <c r="F220" s="381"/>
      <c r="G220" s="381"/>
      <c r="H220" s="381"/>
      <c r="I220" s="381"/>
      <c r="J220" s="381"/>
      <c r="K220" s="384"/>
      <c r="L220" s="379"/>
      <c r="M220" s="380"/>
      <c r="N220" s="381"/>
      <c r="O220" s="381"/>
      <c r="P220" s="381"/>
      <c r="Q220" s="381"/>
    </row>
    <row r="221" spans="1:17">
      <c r="A221" s="381"/>
      <c r="B221" s="381"/>
      <c r="C221" s="381"/>
      <c r="D221" s="381"/>
      <c r="E221" s="383"/>
      <c r="F221" s="381"/>
      <c r="G221" s="381"/>
      <c r="H221" s="381"/>
      <c r="I221" s="381"/>
      <c r="J221" s="381"/>
      <c r="K221" s="384"/>
      <c r="L221" s="379"/>
      <c r="M221" s="380"/>
      <c r="N221" s="381"/>
      <c r="O221" s="381"/>
      <c r="P221" s="381"/>
      <c r="Q221" s="381"/>
    </row>
    <row r="222" spans="1:17">
      <c r="A222" s="381"/>
      <c r="B222" s="381"/>
      <c r="C222" s="381"/>
      <c r="D222" s="381"/>
      <c r="E222" s="383"/>
      <c r="F222" s="381"/>
      <c r="G222" s="381"/>
      <c r="H222" s="381"/>
      <c r="I222" s="381"/>
      <c r="J222" s="381"/>
      <c r="K222" s="384"/>
      <c r="L222" s="379"/>
      <c r="M222" s="380"/>
      <c r="N222" s="381"/>
      <c r="O222" s="381"/>
      <c r="P222" s="381"/>
      <c r="Q222" s="381"/>
    </row>
    <row r="223" spans="1:17">
      <c r="A223" s="381"/>
      <c r="B223" s="381"/>
      <c r="C223" s="381"/>
      <c r="D223" s="381"/>
      <c r="E223" s="383"/>
      <c r="F223" s="381"/>
      <c r="G223" s="381"/>
      <c r="H223" s="381"/>
      <c r="I223" s="381"/>
      <c r="J223" s="381"/>
      <c r="K223" s="384"/>
      <c r="L223" s="379"/>
      <c r="M223" s="380"/>
      <c r="N223" s="381"/>
      <c r="O223" s="381"/>
      <c r="P223" s="381"/>
      <c r="Q223" s="381"/>
    </row>
    <row r="224" spans="1:17">
      <c r="A224" s="381"/>
      <c r="B224" s="381"/>
      <c r="C224" s="381"/>
      <c r="D224" s="381"/>
      <c r="E224" s="383"/>
      <c r="F224" s="381"/>
      <c r="G224" s="381"/>
      <c r="H224" s="381"/>
      <c r="I224" s="381"/>
      <c r="J224" s="381"/>
      <c r="K224" s="384"/>
      <c r="L224" s="379"/>
      <c r="M224" s="380"/>
      <c r="N224" s="381"/>
      <c r="O224" s="381"/>
      <c r="P224" s="381"/>
      <c r="Q224" s="381"/>
    </row>
    <row r="225" spans="1:17">
      <c r="A225" s="381"/>
      <c r="B225" s="381"/>
      <c r="C225" s="381"/>
      <c r="D225" s="381"/>
      <c r="E225" s="383"/>
      <c r="F225" s="381"/>
      <c r="G225" s="381"/>
      <c r="H225" s="381"/>
      <c r="I225" s="381"/>
      <c r="J225" s="381"/>
      <c r="K225" s="384"/>
      <c r="L225" s="379"/>
      <c r="M225" s="380"/>
      <c r="N225" s="381"/>
      <c r="O225" s="381"/>
      <c r="P225" s="381"/>
      <c r="Q225" s="381"/>
    </row>
    <row r="226" spans="1:17">
      <c r="A226" s="381"/>
      <c r="B226" s="381"/>
      <c r="C226" s="381"/>
      <c r="D226" s="381"/>
      <c r="E226" s="383"/>
      <c r="F226" s="381"/>
      <c r="G226" s="381"/>
      <c r="H226" s="381"/>
      <c r="I226" s="381"/>
      <c r="J226" s="381"/>
      <c r="K226" s="384"/>
      <c r="L226" s="379"/>
      <c r="M226" s="380"/>
      <c r="N226" s="381"/>
      <c r="O226" s="381"/>
      <c r="P226" s="381"/>
      <c r="Q226" s="381"/>
    </row>
    <row r="227" spans="1:17">
      <c r="A227" s="381"/>
      <c r="B227" s="381"/>
      <c r="C227" s="381"/>
      <c r="D227" s="381"/>
      <c r="E227" s="383"/>
      <c r="F227" s="381"/>
      <c r="G227" s="381"/>
      <c r="H227" s="381"/>
      <c r="I227" s="381"/>
      <c r="J227" s="381"/>
      <c r="K227" s="384"/>
      <c r="L227" s="379"/>
      <c r="M227" s="380"/>
      <c r="N227" s="381"/>
      <c r="O227" s="381"/>
      <c r="P227" s="381"/>
      <c r="Q227" s="381"/>
    </row>
    <row r="228" spans="1:17">
      <c r="A228" s="381"/>
      <c r="B228" s="381"/>
      <c r="C228" s="381"/>
      <c r="D228" s="381"/>
      <c r="E228" s="383"/>
      <c r="F228" s="381"/>
      <c r="G228" s="381"/>
      <c r="H228" s="381"/>
      <c r="I228" s="381"/>
      <c r="J228" s="381"/>
      <c r="K228" s="384"/>
      <c r="L228" s="379"/>
      <c r="M228" s="380"/>
      <c r="N228" s="381"/>
      <c r="O228" s="381"/>
      <c r="P228" s="381"/>
      <c r="Q228" s="381"/>
    </row>
    <row r="229" spans="1:17">
      <c r="A229" s="381"/>
      <c r="B229" s="381"/>
      <c r="C229" s="381"/>
      <c r="D229" s="381"/>
      <c r="E229" s="383"/>
      <c r="F229" s="381"/>
      <c r="G229" s="381"/>
      <c r="H229" s="381"/>
      <c r="I229" s="381"/>
      <c r="J229" s="381"/>
      <c r="K229" s="384"/>
      <c r="L229" s="379"/>
      <c r="M229" s="380"/>
      <c r="N229" s="381"/>
      <c r="O229" s="381"/>
      <c r="P229" s="381"/>
      <c r="Q229" s="381"/>
    </row>
    <row r="230" spans="1:17">
      <c r="A230" s="381"/>
      <c r="B230" s="381"/>
      <c r="C230" s="381"/>
      <c r="D230" s="381"/>
      <c r="E230" s="383"/>
      <c r="F230" s="381"/>
      <c r="G230" s="381"/>
      <c r="H230" s="381"/>
      <c r="I230" s="381"/>
      <c r="J230" s="381"/>
      <c r="K230" s="384"/>
      <c r="L230" s="379"/>
      <c r="M230" s="380"/>
      <c r="N230" s="381"/>
      <c r="O230" s="381"/>
      <c r="P230" s="381"/>
      <c r="Q230" s="381"/>
    </row>
    <row r="231" spans="1:17">
      <c r="A231" s="381"/>
      <c r="B231" s="381"/>
      <c r="C231" s="381"/>
      <c r="D231" s="381"/>
      <c r="E231" s="383"/>
      <c r="F231" s="381"/>
      <c r="G231" s="381"/>
      <c r="H231" s="381"/>
      <c r="I231" s="381"/>
      <c r="J231" s="381"/>
      <c r="K231" s="384"/>
      <c r="L231" s="379"/>
      <c r="M231" s="380"/>
      <c r="N231" s="381"/>
      <c r="O231" s="381"/>
      <c r="P231" s="381"/>
      <c r="Q231" s="381"/>
    </row>
    <row r="232" spans="1:17">
      <c r="A232" s="381"/>
      <c r="B232" s="381"/>
      <c r="C232" s="381"/>
      <c r="D232" s="381"/>
      <c r="E232" s="383"/>
      <c r="F232" s="381"/>
      <c r="G232" s="381"/>
      <c r="H232" s="381"/>
      <c r="I232" s="381"/>
      <c r="J232" s="381"/>
      <c r="K232" s="384"/>
      <c r="L232" s="379"/>
      <c r="M232" s="380"/>
      <c r="N232" s="381"/>
      <c r="O232" s="381"/>
      <c r="P232" s="381"/>
      <c r="Q232" s="381"/>
    </row>
    <row r="233" spans="1:17">
      <c r="A233" s="381"/>
      <c r="B233" s="381"/>
      <c r="C233" s="381"/>
      <c r="D233" s="381"/>
      <c r="E233" s="383"/>
      <c r="F233" s="381"/>
      <c r="G233" s="381"/>
      <c r="H233" s="381"/>
      <c r="I233" s="381"/>
      <c r="J233" s="381"/>
      <c r="K233" s="384"/>
      <c r="L233" s="379"/>
      <c r="M233" s="380"/>
      <c r="N233" s="381"/>
      <c r="O233" s="381"/>
      <c r="P233" s="381"/>
      <c r="Q233" s="381"/>
    </row>
    <row r="234" spans="1:17">
      <c r="A234" s="381"/>
      <c r="B234" s="381"/>
      <c r="C234" s="381"/>
      <c r="D234" s="381"/>
      <c r="E234" s="383"/>
      <c r="F234" s="381"/>
      <c r="G234" s="381"/>
      <c r="H234" s="381"/>
      <c r="I234" s="381"/>
      <c r="J234" s="381"/>
      <c r="K234" s="384"/>
      <c r="L234" s="379"/>
      <c r="M234" s="380"/>
      <c r="N234" s="381"/>
      <c r="O234" s="381"/>
      <c r="P234" s="381"/>
      <c r="Q234" s="381"/>
    </row>
    <row r="235" spans="1:17">
      <c r="A235" s="381"/>
      <c r="B235" s="381"/>
      <c r="C235" s="381"/>
      <c r="D235" s="381"/>
      <c r="E235" s="383"/>
      <c r="F235" s="381"/>
      <c r="G235" s="381"/>
      <c r="H235" s="381"/>
      <c r="I235" s="381"/>
      <c r="J235" s="381"/>
      <c r="K235" s="384"/>
      <c r="L235" s="379"/>
      <c r="M235" s="380"/>
      <c r="N235" s="381"/>
      <c r="O235" s="381"/>
      <c r="P235" s="381"/>
      <c r="Q235" s="381"/>
    </row>
    <row r="236" spans="1:17">
      <c r="A236" s="381"/>
      <c r="B236" s="381"/>
      <c r="C236" s="381"/>
      <c r="D236" s="381"/>
      <c r="E236" s="383"/>
      <c r="F236" s="381"/>
      <c r="G236" s="381"/>
      <c r="H236" s="381"/>
      <c r="I236" s="381"/>
      <c r="J236" s="381"/>
      <c r="K236" s="384"/>
      <c r="L236" s="379"/>
      <c r="M236" s="380"/>
      <c r="N236" s="381"/>
      <c r="O236" s="381"/>
      <c r="P236" s="381"/>
      <c r="Q236" s="381"/>
    </row>
    <row r="237" spans="1:17">
      <c r="A237" s="381"/>
      <c r="B237" s="381"/>
      <c r="C237" s="381"/>
      <c r="D237" s="381"/>
      <c r="E237" s="383"/>
      <c r="F237" s="381"/>
      <c r="G237" s="381"/>
      <c r="H237" s="381"/>
      <c r="I237" s="381"/>
      <c r="J237" s="381"/>
      <c r="K237" s="384"/>
      <c r="L237" s="379"/>
      <c r="M237" s="380"/>
      <c r="N237" s="381"/>
      <c r="O237" s="381"/>
      <c r="P237" s="381"/>
      <c r="Q237" s="381"/>
    </row>
    <row r="238" spans="1:17">
      <c r="A238" s="381"/>
      <c r="B238" s="381"/>
      <c r="C238" s="381"/>
      <c r="D238" s="381"/>
      <c r="E238" s="383"/>
      <c r="F238" s="381"/>
      <c r="G238" s="381"/>
      <c r="H238" s="381"/>
      <c r="I238" s="381"/>
      <c r="J238" s="381"/>
      <c r="K238" s="384"/>
      <c r="L238" s="379"/>
      <c r="M238" s="380"/>
      <c r="N238" s="381"/>
      <c r="O238" s="381"/>
      <c r="P238" s="381"/>
      <c r="Q238" s="381"/>
    </row>
    <row r="239" spans="1:17">
      <c r="A239" s="381"/>
      <c r="B239" s="381"/>
      <c r="C239" s="381"/>
      <c r="D239" s="381"/>
      <c r="E239" s="383"/>
      <c r="F239" s="381"/>
      <c r="G239" s="381"/>
      <c r="H239" s="381"/>
      <c r="I239" s="381"/>
      <c r="J239" s="381"/>
      <c r="K239" s="384"/>
      <c r="L239" s="379"/>
      <c r="M239" s="380"/>
      <c r="N239" s="381"/>
      <c r="O239" s="381"/>
      <c r="P239" s="381"/>
      <c r="Q239" s="381"/>
    </row>
    <row r="240" spans="1:17">
      <c r="A240" s="381"/>
      <c r="B240" s="381"/>
      <c r="C240" s="381"/>
      <c r="D240" s="381"/>
      <c r="E240" s="383"/>
      <c r="F240" s="381"/>
      <c r="G240" s="381"/>
      <c r="H240" s="381"/>
      <c r="I240" s="381"/>
      <c r="J240" s="381"/>
      <c r="K240" s="384"/>
      <c r="L240" s="379"/>
      <c r="M240" s="380"/>
      <c r="N240" s="381"/>
      <c r="O240" s="381"/>
      <c r="P240" s="381"/>
      <c r="Q240" s="381"/>
    </row>
    <row r="241" spans="1:17">
      <c r="A241" s="381"/>
      <c r="B241" s="381"/>
      <c r="C241" s="381"/>
      <c r="D241" s="381"/>
      <c r="E241" s="383"/>
      <c r="F241" s="381"/>
      <c r="G241" s="381"/>
      <c r="H241" s="381"/>
      <c r="I241" s="381"/>
      <c r="J241" s="381"/>
      <c r="K241" s="384"/>
      <c r="L241" s="379"/>
      <c r="M241" s="380"/>
      <c r="N241" s="381"/>
      <c r="O241" s="381"/>
      <c r="P241" s="381"/>
      <c r="Q241" s="381"/>
    </row>
    <row r="242" spans="1:17">
      <c r="A242" s="381"/>
      <c r="B242" s="381"/>
      <c r="C242" s="381"/>
      <c r="D242" s="381"/>
      <c r="E242" s="383"/>
      <c r="F242" s="381"/>
      <c r="G242" s="381"/>
      <c r="H242" s="381"/>
      <c r="I242" s="381"/>
      <c r="J242" s="381"/>
      <c r="K242" s="384"/>
      <c r="L242" s="379"/>
      <c r="M242" s="380"/>
      <c r="N242" s="381"/>
      <c r="O242" s="381"/>
      <c r="P242" s="381"/>
      <c r="Q242" s="381"/>
    </row>
    <row r="243" spans="1:17">
      <c r="A243" s="381"/>
      <c r="B243" s="381"/>
      <c r="C243" s="381"/>
      <c r="D243" s="381"/>
      <c r="E243" s="383"/>
      <c r="F243" s="381"/>
      <c r="G243" s="381"/>
      <c r="H243" s="381"/>
      <c r="I243" s="381"/>
      <c r="J243" s="381"/>
      <c r="K243" s="384"/>
      <c r="L243" s="379"/>
      <c r="M243" s="380"/>
      <c r="N243" s="381"/>
      <c r="O243" s="381"/>
      <c r="P243" s="381"/>
      <c r="Q243" s="381"/>
    </row>
    <row r="244" spans="1:17">
      <c r="A244" s="381"/>
      <c r="B244" s="381"/>
      <c r="C244" s="381"/>
      <c r="D244" s="381"/>
      <c r="E244" s="383"/>
      <c r="F244" s="381"/>
      <c r="G244" s="381"/>
      <c r="H244" s="381"/>
      <c r="I244" s="381"/>
      <c r="J244" s="381"/>
      <c r="K244" s="384"/>
      <c r="L244" s="379"/>
      <c r="M244" s="380"/>
      <c r="N244" s="381"/>
      <c r="O244" s="381"/>
      <c r="P244" s="381"/>
      <c r="Q244" s="381"/>
    </row>
    <row r="245" spans="1:17">
      <c r="A245" s="381"/>
      <c r="B245" s="381"/>
      <c r="C245" s="381"/>
      <c r="D245" s="381"/>
      <c r="E245" s="383"/>
      <c r="F245" s="381"/>
      <c r="G245" s="381"/>
      <c r="H245" s="381"/>
      <c r="I245" s="381"/>
      <c r="J245" s="381"/>
      <c r="K245" s="384"/>
      <c r="L245" s="379"/>
      <c r="M245" s="380"/>
      <c r="N245" s="381"/>
      <c r="O245" s="381"/>
      <c r="P245" s="381"/>
      <c r="Q245" s="381"/>
    </row>
    <row r="246" spans="1:17">
      <c r="A246" s="381"/>
      <c r="B246" s="381"/>
      <c r="C246" s="381"/>
      <c r="D246" s="381"/>
      <c r="E246" s="383"/>
      <c r="F246" s="381"/>
      <c r="G246" s="381"/>
      <c r="H246" s="381"/>
      <c r="I246" s="381"/>
      <c r="J246" s="381"/>
      <c r="K246" s="384"/>
      <c r="L246" s="379"/>
      <c r="M246" s="380"/>
      <c r="N246" s="381"/>
      <c r="O246" s="381"/>
      <c r="P246" s="381"/>
      <c r="Q246" s="381"/>
    </row>
    <row r="247" spans="1:17">
      <c r="A247" s="381"/>
      <c r="B247" s="381"/>
      <c r="C247" s="381"/>
      <c r="D247" s="381"/>
      <c r="E247" s="383"/>
      <c r="F247" s="381"/>
      <c r="G247" s="381"/>
      <c r="H247" s="381"/>
      <c r="I247" s="381"/>
      <c r="J247" s="381"/>
      <c r="K247" s="384"/>
      <c r="L247" s="379"/>
      <c r="M247" s="380"/>
      <c r="N247" s="381"/>
      <c r="O247" s="381"/>
      <c r="P247" s="381"/>
      <c r="Q247" s="381"/>
    </row>
    <row r="248" spans="1:17">
      <c r="A248" s="381"/>
      <c r="B248" s="381"/>
      <c r="C248" s="381"/>
      <c r="D248" s="381"/>
      <c r="E248" s="383"/>
      <c r="F248" s="381"/>
      <c r="G248" s="381"/>
      <c r="H248" s="381"/>
      <c r="I248" s="381"/>
      <c r="J248" s="381"/>
      <c r="K248" s="384"/>
      <c r="L248" s="379"/>
      <c r="M248" s="380"/>
      <c r="N248" s="381"/>
      <c r="O248" s="381"/>
      <c r="P248" s="381"/>
      <c r="Q248" s="381"/>
    </row>
    <row r="249" spans="1:17">
      <c r="A249" s="381"/>
      <c r="B249" s="381"/>
      <c r="C249" s="381"/>
      <c r="D249" s="381"/>
      <c r="E249" s="383"/>
      <c r="F249" s="381"/>
      <c r="G249" s="381"/>
      <c r="H249" s="381"/>
      <c r="I249" s="381"/>
      <c r="J249" s="381"/>
      <c r="K249" s="384"/>
      <c r="L249" s="379"/>
      <c r="M249" s="380"/>
      <c r="N249" s="381"/>
      <c r="O249" s="381"/>
      <c r="P249" s="381"/>
      <c r="Q249" s="381"/>
    </row>
    <row r="250" spans="1:17">
      <c r="A250" s="381"/>
      <c r="B250" s="381"/>
      <c r="C250" s="381"/>
      <c r="D250" s="381"/>
      <c r="E250" s="383"/>
      <c r="F250" s="381"/>
      <c r="G250" s="381"/>
      <c r="H250" s="381"/>
      <c r="I250" s="381"/>
      <c r="J250" s="381"/>
      <c r="K250" s="384"/>
      <c r="L250" s="379"/>
      <c r="M250" s="380"/>
      <c r="N250" s="381"/>
      <c r="O250" s="381"/>
      <c r="P250" s="381"/>
      <c r="Q250" s="381"/>
    </row>
    <row r="251" spans="1:17">
      <c r="A251" s="381"/>
      <c r="B251" s="381"/>
      <c r="C251" s="381"/>
      <c r="D251" s="381"/>
      <c r="E251" s="383"/>
      <c r="F251" s="381"/>
      <c r="G251" s="381"/>
      <c r="H251" s="381"/>
      <c r="I251" s="381"/>
      <c r="J251" s="381"/>
      <c r="K251" s="384"/>
      <c r="L251" s="379"/>
      <c r="M251" s="380"/>
      <c r="N251" s="381"/>
      <c r="O251" s="381"/>
      <c r="P251" s="381"/>
      <c r="Q251" s="381"/>
    </row>
    <row r="252" spans="1:17">
      <c r="A252" s="381"/>
      <c r="B252" s="381"/>
      <c r="C252" s="381"/>
      <c r="D252" s="381"/>
      <c r="E252" s="383"/>
      <c r="F252" s="381"/>
      <c r="G252" s="381"/>
      <c r="H252" s="381"/>
      <c r="I252" s="381"/>
      <c r="J252" s="381"/>
      <c r="K252" s="384"/>
      <c r="L252" s="379"/>
      <c r="M252" s="380"/>
      <c r="N252" s="381"/>
      <c r="O252" s="381"/>
      <c r="P252" s="381"/>
      <c r="Q252" s="381"/>
    </row>
    <row r="253" spans="1:17">
      <c r="A253" s="381"/>
      <c r="B253" s="381"/>
      <c r="C253" s="381"/>
      <c r="D253" s="381"/>
      <c r="E253" s="383"/>
      <c r="F253" s="381"/>
      <c r="G253" s="381"/>
      <c r="H253" s="381"/>
      <c r="I253" s="381"/>
      <c r="J253" s="381"/>
      <c r="K253" s="384"/>
      <c r="L253" s="379"/>
      <c r="M253" s="380"/>
      <c r="N253" s="381"/>
      <c r="O253" s="381"/>
      <c r="P253" s="381"/>
      <c r="Q253" s="381"/>
    </row>
    <row r="254" spans="1:17">
      <c r="A254" s="381"/>
      <c r="B254" s="381"/>
      <c r="C254" s="381"/>
      <c r="D254" s="381"/>
      <c r="E254" s="383"/>
      <c r="F254" s="381"/>
      <c r="G254" s="381"/>
      <c r="H254" s="381"/>
      <c r="I254" s="381"/>
      <c r="J254" s="381"/>
      <c r="K254" s="384"/>
      <c r="L254" s="379"/>
      <c r="M254" s="380"/>
      <c r="N254" s="381"/>
      <c r="O254" s="381"/>
      <c r="P254" s="381"/>
      <c r="Q254" s="381"/>
    </row>
    <row r="255" spans="1:17">
      <c r="A255" s="381"/>
      <c r="B255" s="381"/>
      <c r="C255" s="381"/>
      <c r="D255" s="381"/>
      <c r="E255" s="383"/>
      <c r="F255" s="381"/>
      <c r="G255" s="381"/>
      <c r="H255" s="381"/>
      <c r="I255" s="381"/>
      <c r="J255" s="381"/>
      <c r="K255" s="384"/>
      <c r="L255" s="379"/>
      <c r="M255" s="380"/>
      <c r="N255" s="381"/>
      <c r="O255" s="381"/>
      <c r="P255" s="381"/>
      <c r="Q255" s="381"/>
    </row>
  </sheetData>
  <mergeCells count="11">
    <mergeCell ref="AE6:AE7"/>
    <mergeCell ref="F1:G1"/>
    <mergeCell ref="H1:I1"/>
    <mergeCell ref="J1:J2"/>
    <mergeCell ref="K1:K2"/>
    <mergeCell ref="E3:I3"/>
    <mergeCell ref="A1:A2"/>
    <mergeCell ref="B1:B2"/>
    <mergeCell ref="C1:C2"/>
    <mergeCell ref="D1:D2"/>
    <mergeCell ref="E1:E2"/>
  </mergeCells>
  <phoneticPr fontId="90" type="noConversion"/>
  <conditionalFormatting sqref="D1:D2">
    <cfRule type="duplicateValues" dxfId="18" priority="1"/>
  </conditionalFormatting>
  <conditionalFormatting sqref="D3">
    <cfRule type="duplicateValues" dxfId="17" priority="2"/>
  </conditionalFormatting>
  <conditionalFormatting sqref="D4:D5">
    <cfRule type="duplicateValues" dxfId="16" priority="4"/>
    <cfRule type="duplicateValues" dxfId="15" priority="5"/>
    <cfRule type="duplicateValues" dxfId="14" priority="6"/>
  </conditionalFormatting>
  <conditionalFormatting sqref="D6:D1048576">
    <cfRule type="duplicateValues" dxfId="13" priority="3"/>
  </conditionalFormatting>
  <pageMargins left="0.70866141732283472" right="0" top="0.74803149606299213" bottom="0.74803149606299213" header="0.31496062992125984" footer="0.31496062992125984"/>
  <pageSetup paperSize="16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96111-B196-4EF6-8D33-D2C4B8F98115}">
  <sheetPr codeName="Hoja4">
    <tabColor rgb="FF7030A0"/>
    <pageSetUpPr fitToPage="1"/>
  </sheetPr>
  <dimension ref="A1:AN465"/>
  <sheetViews>
    <sheetView showGridLines="0" zoomScale="85" zoomScaleNormal="85" workbookViewId="0">
      <pane xSplit="2" ySplit="5" topLeftCell="C6" activePane="bottomRight" state="frozenSplit"/>
      <selection activeCell="C35" sqref="C35 C35:H35"/>
      <selection pane="topRight"/>
      <selection pane="bottomLeft"/>
      <selection pane="bottomRight" activeCell="C35" sqref="C35 C35:H35"/>
    </sheetView>
  </sheetViews>
  <sheetFormatPr baseColWidth="10" defaultColWidth="11.44140625" defaultRowHeight="13.2"/>
  <cols>
    <col min="1" max="1" width="40.88671875" style="246" customWidth="1"/>
    <col min="2" max="2" width="7.5546875" style="246" hidden="1" customWidth="1"/>
    <col min="3" max="3" width="7.5546875" style="246" customWidth="1"/>
    <col min="4" max="9" width="7.5546875" style="268" hidden="1" customWidth="1"/>
    <col min="10" max="11" width="7.5546875" style="268" customWidth="1"/>
    <col min="12" max="13" width="7.5546875" style="246" hidden="1" customWidth="1"/>
    <col min="14" max="14" width="7.5546875" style="246" customWidth="1"/>
    <col min="15" max="15" width="6.5546875" style="246" customWidth="1"/>
    <col min="16" max="16" width="1.88671875" style="247" customWidth="1"/>
    <col min="17" max="18" width="6.44140625" style="247" hidden="1" customWidth="1"/>
    <col min="19" max="19" width="7.109375" style="247" customWidth="1"/>
    <col min="20" max="20" width="1.88671875" style="247" customWidth="1"/>
    <col min="21" max="21" width="7.44140625" style="246" hidden="1" customWidth="1"/>
    <col min="22" max="22" width="7.5546875" style="246" customWidth="1"/>
    <col min="23" max="28" width="7.5546875" style="268" hidden="1" customWidth="1"/>
    <col min="29" max="30" width="7.5546875" style="268" customWidth="1"/>
    <col min="31" max="32" width="7.5546875" style="246" hidden="1" customWidth="1"/>
    <col min="33" max="34" width="7.5546875" style="246" customWidth="1"/>
    <col min="35" max="35" width="9.44140625" style="297" hidden="1" customWidth="1"/>
    <col min="36" max="36" width="30.5546875" style="316" hidden="1" customWidth="1"/>
    <col min="37" max="37" width="30.5546875" style="271" hidden="1" customWidth="1"/>
    <col min="38" max="38" width="7.5546875" style="317" customWidth="1"/>
    <col min="39" max="40" width="30.5546875" style="264" customWidth="1"/>
    <col min="41" max="41" width="11.44140625" style="246" customWidth="1"/>
    <col min="42" max="16384" width="11.44140625" style="246"/>
  </cols>
  <sheetData>
    <row r="1" spans="1:40" s="272" customFormat="1" ht="23.25" customHeight="1">
      <c r="B1" s="530"/>
      <c r="C1" s="240" t="s">
        <v>58</v>
      </c>
      <c r="D1" s="239"/>
      <c r="E1" s="239"/>
      <c r="F1" s="239"/>
      <c r="G1" s="239"/>
      <c r="H1" s="239"/>
      <c r="I1" s="239"/>
      <c r="J1" s="239"/>
      <c r="K1" s="239"/>
      <c r="L1" s="239"/>
      <c r="M1" s="239"/>
      <c r="N1" s="239"/>
      <c r="O1" s="239"/>
      <c r="P1" s="273"/>
      <c r="Q1" s="273"/>
      <c r="R1" s="273"/>
      <c r="S1" s="273"/>
      <c r="T1" s="273"/>
      <c r="U1" s="531"/>
      <c r="V1" s="238" t="s">
        <v>59</v>
      </c>
      <c r="W1" s="238"/>
      <c r="X1" s="238"/>
      <c r="Y1" s="238"/>
      <c r="Z1" s="238"/>
      <c r="AA1" s="238"/>
      <c r="AB1" s="238"/>
      <c r="AC1" s="238"/>
      <c r="AD1" s="238"/>
      <c r="AE1" s="238"/>
      <c r="AF1" s="238"/>
      <c r="AG1" s="238"/>
      <c r="AH1" s="238"/>
      <c r="AI1" s="292"/>
      <c r="AJ1" s="316"/>
      <c r="AK1" s="271"/>
      <c r="AL1" s="317"/>
      <c r="AM1" s="264"/>
      <c r="AN1" s="264"/>
    </row>
    <row r="2" spans="1:40" s="256" customFormat="1" ht="9" customHeight="1">
      <c r="B2" s="275"/>
      <c r="C2" s="275"/>
      <c r="D2" s="276"/>
      <c r="E2" s="276"/>
      <c r="F2" s="276"/>
      <c r="G2" s="276"/>
      <c r="H2" s="276"/>
      <c r="I2" s="276"/>
      <c r="J2" s="276"/>
      <c r="K2" s="276"/>
      <c r="L2" s="275"/>
      <c r="M2" s="262"/>
      <c r="N2" s="275"/>
      <c r="O2" s="262"/>
      <c r="P2" s="261"/>
      <c r="Q2" s="261"/>
      <c r="R2" s="261"/>
      <c r="S2" s="261"/>
      <c r="T2" s="261"/>
      <c r="U2" s="251"/>
      <c r="V2" s="275"/>
      <c r="W2" s="276"/>
      <c r="X2" s="276"/>
      <c r="Y2" s="276"/>
      <c r="Z2" s="276"/>
      <c r="AA2" s="276"/>
      <c r="AB2" s="276"/>
      <c r="AC2" s="276"/>
      <c r="AD2" s="276"/>
      <c r="AE2" s="275"/>
      <c r="AF2" s="262"/>
      <c r="AG2" s="275"/>
      <c r="AH2" s="262"/>
      <c r="AI2" s="293"/>
      <c r="AJ2" s="318"/>
      <c r="AK2" s="319"/>
      <c r="AL2" s="320"/>
      <c r="AM2" s="321"/>
      <c r="AN2" s="321"/>
    </row>
    <row r="3" spans="1:40" s="259" customFormat="1" ht="54.75" customHeight="1">
      <c r="A3" s="259" t="s">
        <v>60</v>
      </c>
      <c r="B3" s="532">
        <v>0.70833333333333304</v>
      </c>
      <c r="C3" s="532">
        <v>0.70833333333333304</v>
      </c>
      <c r="D3" s="533" t="s">
        <v>61</v>
      </c>
      <c r="E3" s="534" t="s">
        <v>62</v>
      </c>
      <c r="F3" s="534" t="s">
        <v>62</v>
      </c>
      <c r="G3" s="534" t="s">
        <v>62</v>
      </c>
      <c r="H3" s="534" t="s">
        <v>62</v>
      </c>
      <c r="I3" s="534" t="s">
        <v>62</v>
      </c>
      <c r="J3" s="534" t="s">
        <v>62</v>
      </c>
      <c r="K3" s="534" t="s">
        <v>62</v>
      </c>
      <c r="L3" s="330"/>
      <c r="M3" s="535"/>
      <c r="N3" s="536"/>
      <c r="O3" s="535"/>
      <c r="P3" s="260"/>
      <c r="Q3" s="267"/>
      <c r="R3" s="267"/>
      <c r="S3" s="267"/>
      <c r="T3" s="260"/>
      <c r="U3" s="532">
        <v>0.20833333333333301</v>
      </c>
      <c r="V3" s="532">
        <v>0.20833333333333301</v>
      </c>
      <c r="W3" s="533" t="s">
        <v>61</v>
      </c>
      <c r="X3" s="534" t="s">
        <v>62</v>
      </c>
      <c r="Y3" s="534" t="s">
        <v>62</v>
      </c>
      <c r="Z3" s="534" t="s">
        <v>62</v>
      </c>
      <c r="AA3" s="534" t="s">
        <v>62</v>
      </c>
      <c r="AB3" s="534" t="s">
        <v>62</v>
      </c>
      <c r="AC3" s="534" t="s">
        <v>62</v>
      </c>
      <c r="AD3" s="534" t="s">
        <v>62</v>
      </c>
      <c r="AE3" s="330"/>
      <c r="AF3" s="535"/>
      <c r="AG3" s="536"/>
      <c r="AH3" s="535"/>
      <c r="AI3" s="294"/>
      <c r="AJ3" s="237" t="s">
        <v>63</v>
      </c>
      <c r="AK3" s="237"/>
      <c r="AL3" s="322"/>
      <c r="AM3" s="236" t="s">
        <v>64</v>
      </c>
      <c r="AN3" s="235"/>
    </row>
    <row r="4" spans="1:40" s="255" customFormat="1" ht="42" customHeight="1">
      <c r="B4" s="533" t="s">
        <v>65</v>
      </c>
      <c r="C4" s="537" t="s">
        <v>66</v>
      </c>
      <c r="D4" s="538" t="s">
        <v>67</v>
      </c>
      <c r="E4" s="539" t="s">
        <v>68</v>
      </c>
      <c r="F4" s="539" t="s">
        <v>69</v>
      </c>
      <c r="G4" s="539" t="s">
        <v>70</v>
      </c>
      <c r="H4" s="539" t="s">
        <v>71</v>
      </c>
      <c r="I4" s="539" t="s">
        <v>72</v>
      </c>
      <c r="J4" s="539" t="s">
        <v>73</v>
      </c>
      <c r="K4" s="539" t="s">
        <v>74</v>
      </c>
      <c r="L4" s="540" t="s">
        <v>75</v>
      </c>
      <c r="M4" s="541" t="s">
        <v>76</v>
      </c>
      <c r="N4" s="542" t="s">
        <v>75</v>
      </c>
      <c r="O4" s="542" t="s">
        <v>76</v>
      </c>
      <c r="P4" s="258"/>
      <c r="Q4" s="533" t="s">
        <v>66</v>
      </c>
      <c r="R4" s="543" t="s">
        <v>77</v>
      </c>
      <c r="S4" s="544" t="s">
        <v>78</v>
      </c>
      <c r="T4" s="258"/>
      <c r="U4" s="533" t="s">
        <v>65</v>
      </c>
      <c r="V4" s="543" t="s">
        <v>66</v>
      </c>
      <c r="W4" s="538" t="s">
        <v>67</v>
      </c>
      <c r="X4" s="539" t="s">
        <v>68</v>
      </c>
      <c r="Y4" s="539" t="s">
        <v>69</v>
      </c>
      <c r="Z4" s="539" t="s">
        <v>70</v>
      </c>
      <c r="AA4" s="539" t="s">
        <v>71</v>
      </c>
      <c r="AB4" s="539" t="s">
        <v>72</v>
      </c>
      <c r="AC4" s="539" t="s">
        <v>73</v>
      </c>
      <c r="AD4" s="539" t="s">
        <v>74</v>
      </c>
      <c r="AE4" s="540" t="s">
        <v>75</v>
      </c>
      <c r="AF4" s="541" t="s">
        <v>76</v>
      </c>
      <c r="AG4" s="542" t="s">
        <v>75</v>
      </c>
      <c r="AH4" s="542" t="s">
        <v>76</v>
      </c>
      <c r="AI4" s="295"/>
      <c r="AJ4" s="545" t="s">
        <v>58</v>
      </c>
      <c r="AK4" s="546" t="s">
        <v>59</v>
      </c>
      <c r="AL4" s="323"/>
      <c r="AM4" s="545" t="s">
        <v>58</v>
      </c>
      <c r="AN4" s="546" t="s">
        <v>59</v>
      </c>
    </row>
    <row r="5" spans="1:40" s="255" customFormat="1" ht="30" hidden="1" customHeight="1">
      <c r="B5" s="547"/>
      <c r="C5" s="548"/>
      <c r="D5" s="336"/>
      <c r="E5" s="549"/>
      <c r="F5" s="549"/>
      <c r="G5" s="549"/>
      <c r="H5" s="549"/>
      <c r="I5" s="549"/>
      <c r="J5" s="549"/>
      <c r="K5" s="549"/>
      <c r="L5" s="331"/>
      <c r="M5" s="281"/>
      <c r="N5" s="282"/>
      <c r="O5" s="283"/>
      <c r="P5" s="258"/>
      <c r="Q5" s="547"/>
      <c r="R5" s="550"/>
      <c r="S5" s="551"/>
      <c r="T5" s="258"/>
      <c r="U5" s="284"/>
      <c r="V5" s="548"/>
      <c r="W5" s="336"/>
      <c r="X5" s="549"/>
      <c r="Y5" s="549"/>
      <c r="Z5" s="549"/>
      <c r="AA5" s="549"/>
      <c r="AB5" s="549"/>
      <c r="AC5" s="549"/>
      <c r="AD5" s="549"/>
      <c r="AE5" s="331"/>
      <c r="AF5" s="281"/>
      <c r="AG5" s="282"/>
      <c r="AH5" s="283"/>
      <c r="AI5" s="295"/>
      <c r="AJ5" s="284"/>
      <c r="AK5" s="284"/>
      <c r="AL5" s="323"/>
      <c r="AM5" s="284"/>
      <c r="AN5" s="284"/>
    </row>
    <row r="6" spans="1:40" s="251" customFormat="1" ht="15" customHeight="1">
      <c r="A6" s="552" t="s">
        <v>79</v>
      </c>
      <c r="B6" s="553">
        <f t="shared" ref="B6:B35" si="0">COUNTIF($AJ$6:$AJ$184,$A6)</f>
        <v>0</v>
      </c>
      <c r="C6" s="554">
        <f t="shared" ref="C6:C35" si="1">COUNTIF($AM$6:$AM$163,$A6)</f>
        <v>0</v>
      </c>
      <c r="D6" s="301"/>
      <c r="E6" s="301"/>
      <c r="F6" s="301"/>
      <c r="G6" s="301"/>
      <c r="H6" s="301"/>
      <c r="I6" s="301"/>
      <c r="J6" s="301"/>
      <c r="K6" s="301"/>
      <c r="L6" s="555">
        <f t="shared" ref="L6:L34" si="2">SUM(D6:D6)</f>
        <v>0</v>
      </c>
      <c r="M6" s="556">
        <f t="shared" ref="M6:M35" si="3">B6-L6</f>
        <v>0</v>
      </c>
      <c r="N6" s="557">
        <f t="shared" ref="N6:N35" si="4">SUM(E6:K6)</f>
        <v>0</v>
      </c>
      <c r="O6" s="556">
        <f t="shared" ref="O6:O35" si="5">C6-N6</f>
        <v>0</v>
      </c>
      <c r="P6" s="252"/>
      <c r="Q6" s="553">
        <f t="shared" ref="Q6:Q35" si="6">B6+U6</f>
        <v>0</v>
      </c>
      <c r="R6" s="553">
        <f t="shared" ref="R6:R35" si="7">C6+V6</f>
        <v>0</v>
      </c>
      <c r="S6" s="553">
        <f t="shared" ref="S6:S35" si="8">R6+Q6</f>
        <v>0</v>
      </c>
      <c r="T6" s="277"/>
      <c r="U6" s="254">
        <f t="shared" ref="U6:U34" si="9">COUNTIF($AK$6:$AK$159,$A6)</f>
        <v>0</v>
      </c>
      <c r="V6" s="554">
        <f t="shared" ref="V6:V35" si="10">COUNTIF($AN$6:$AN$163,$A6)</f>
        <v>0</v>
      </c>
      <c r="W6" s="335"/>
      <c r="X6" s="335"/>
      <c r="Y6" s="335"/>
      <c r="Z6" s="335"/>
      <c r="AA6" s="301"/>
      <c r="AB6" s="301"/>
      <c r="AC6" s="301"/>
      <c r="AD6" s="301"/>
      <c r="AE6" s="555">
        <f t="shared" ref="AE6:AE36" si="11">SUM(W6:W6)</f>
        <v>0</v>
      </c>
      <c r="AF6" s="556">
        <f t="shared" ref="AF6:AF35" si="12">U6-AE6</f>
        <v>0</v>
      </c>
      <c r="AG6" s="557">
        <f t="shared" ref="AG6:AG36" si="13">SUM(X6:AF6)</f>
        <v>0</v>
      </c>
      <c r="AH6" s="556">
        <f t="shared" ref="AH6:AH36" si="14">V6-AG6</f>
        <v>0</v>
      </c>
      <c r="AI6" s="299">
        <v>1</v>
      </c>
      <c r="AJ6" s="253"/>
      <c r="AK6" s="326"/>
      <c r="AL6" s="325">
        <v>1</v>
      </c>
      <c r="AM6" s="368" t="s">
        <v>80</v>
      </c>
      <c r="AN6" s="368" t="s">
        <v>81</v>
      </c>
    </row>
    <row r="7" spans="1:40" s="251" customFormat="1" ht="15" customHeight="1">
      <c r="A7" s="558" t="s">
        <v>81</v>
      </c>
      <c r="B7" s="553">
        <f t="shared" si="0"/>
        <v>0</v>
      </c>
      <c r="C7" s="554">
        <f t="shared" si="1"/>
        <v>1</v>
      </c>
      <c r="D7" s="301"/>
      <c r="E7" s="301"/>
      <c r="F7" s="301"/>
      <c r="G7" s="301"/>
      <c r="H7" s="301"/>
      <c r="I7" s="301"/>
      <c r="J7" s="301">
        <v>1</v>
      </c>
      <c r="K7" s="301"/>
      <c r="L7" s="555">
        <f t="shared" si="2"/>
        <v>0</v>
      </c>
      <c r="M7" s="556">
        <f t="shared" si="3"/>
        <v>0</v>
      </c>
      <c r="N7" s="557">
        <f t="shared" si="4"/>
        <v>1</v>
      </c>
      <c r="O7" s="556">
        <f t="shared" si="5"/>
        <v>0</v>
      </c>
      <c r="P7" s="252"/>
      <c r="Q7" s="553">
        <f t="shared" si="6"/>
        <v>0</v>
      </c>
      <c r="R7" s="553">
        <f t="shared" si="7"/>
        <v>2</v>
      </c>
      <c r="S7" s="553">
        <f t="shared" si="8"/>
        <v>2</v>
      </c>
      <c r="T7" s="277"/>
      <c r="U7" s="254">
        <f t="shared" si="9"/>
        <v>0</v>
      </c>
      <c r="V7" s="554">
        <f t="shared" si="10"/>
        <v>1</v>
      </c>
      <c r="W7" s="301"/>
      <c r="X7" s="301"/>
      <c r="Y7" s="301"/>
      <c r="Z7" s="301"/>
      <c r="AA7" s="301"/>
      <c r="AB7" s="301"/>
      <c r="AC7" s="301">
        <v>1</v>
      </c>
      <c r="AD7" s="301"/>
      <c r="AE7" s="555">
        <f t="shared" si="11"/>
        <v>0</v>
      </c>
      <c r="AF7" s="556">
        <f t="shared" si="12"/>
        <v>0</v>
      </c>
      <c r="AG7" s="557">
        <f t="shared" si="13"/>
        <v>1</v>
      </c>
      <c r="AH7" s="556">
        <f t="shared" si="14"/>
        <v>0</v>
      </c>
      <c r="AI7" s="299">
        <v>2</v>
      </c>
      <c r="AJ7" s="253"/>
      <c r="AK7" s="326"/>
      <c r="AL7" s="325">
        <v>2</v>
      </c>
      <c r="AM7" s="367" t="s">
        <v>80</v>
      </c>
      <c r="AN7" s="367" t="s">
        <v>82</v>
      </c>
    </row>
    <row r="8" spans="1:40" s="251" customFormat="1" ht="15" customHeight="1">
      <c r="A8" s="559" t="s">
        <v>83</v>
      </c>
      <c r="B8" s="553">
        <f t="shared" si="0"/>
        <v>0</v>
      </c>
      <c r="C8" s="554">
        <f t="shared" si="1"/>
        <v>0</v>
      </c>
      <c r="D8" s="357"/>
      <c r="E8" s="301"/>
      <c r="F8" s="301"/>
      <c r="G8" s="301"/>
      <c r="H8" s="301"/>
      <c r="I8" s="301"/>
      <c r="J8" s="301"/>
      <c r="K8" s="301"/>
      <c r="L8" s="555">
        <f t="shared" si="2"/>
        <v>0</v>
      </c>
      <c r="M8" s="556">
        <f t="shared" si="3"/>
        <v>0</v>
      </c>
      <c r="N8" s="557">
        <f t="shared" si="4"/>
        <v>0</v>
      </c>
      <c r="O8" s="556">
        <f t="shared" si="5"/>
        <v>0</v>
      </c>
      <c r="P8" s="252"/>
      <c r="Q8" s="553">
        <f t="shared" si="6"/>
        <v>0</v>
      </c>
      <c r="R8" s="553">
        <f t="shared" si="7"/>
        <v>0</v>
      </c>
      <c r="S8" s="553">
        <f t="shared" si="8"/>
        <v>0</v>
      </c>
      <c r="T8" s="277"/>
      <c r="U8" s="254">
        <f t="shared" si="9"/>
        <v>0</v>
      </c>
      <c r="V8" s="554">
        <f t="shared" si="10"/>
        <v>0</v>
      </c>
      <c r="W8" s="301"/>
      <c r="X8" s="301"/>
      <c r="Y8" s="301"/>
      <c r="Z8" s="301"/>
      <c r="AA8" s="301"/>
      <c r="AB8" s="301"/>
      <c r="AC8" s="301"/>
      <c r="AD8" s="301"/>
      <c r="AE8" s="555">
        <f t="shared" si="11"/>
        <v>0</v>
      </c>
      <c r="AF8" s="556">
        <f t="shared" si="12"/>
        <v>0</v>
      </c>
      <c r="AG8" s="557">
        <f t="shared" si="13"/>
        <v>0</v>
      </c>
      <c r="AH8" s="556">
        <f t="shared" si="14"/>
        <v>0</v>
      </c>
      <c r="AI8" s="299">
        <v>3</v>
      </c>
      <c r="AJ8" s="253"/>
      <c r="AK8" s="326"/>
      <c r="AL8" s="325">
        <v>3</v>
      </c>
      <c r="AM8" s="367" t="s">
        <v>80</v>
      </c>
      <c r="AN8" s="367" t="s">
        <v>84</v>
      </c>
    </row>
    <row r="9" spans="1:40" s="251" customFormat="1" ht="15" customHeight="1">
      <c r="A9" s="560" t="s">
        <v>85</v>
      </c>
      <c r="B9" s="553">
        <f t="shared" si="0"/>
        <v>0</v>
      </c>
      <c r="C9" s="554">
        <f t="shared" si="1"/>
        <v>2</v>
      </c>
      <c r="D9" s="357"/>
      <c r="E9" s="301"/>
      <c r="F9" s="301"/>
      <c r="G9" s="301"/>
      <c r="H9" s="301"/>
      <c r="I9" s="301"/>
      <c r="J9" s="301">
        <v>2</v>
      </c>
      <c r="K9" s="301"/>
      <c r="L9" s="555">
        <f t="shared" si="2"/>
        <v>0</v>
      </c>
      <c r="M9" s="556">
        <f t="shared" si="3"/>
        <v>0</v>
      </c>
      <c r="N9" s="557">
        <f t="shared" si="4"/>
        <v>2</v>
      </c>
      <c r="O9" s="556">
        <f t="shared" si="5"/>
        <v>0</v>
      </c>
      <c r="P9" s="252"/>
      <c r="Q9" s="553">
        <f t="shared" si="6"/>
        <v>0</v>
      </c>
      <c r="R9" s="553">
        <f t="shared" si="7"/>
        <v>2</v>
      </c>
      <c r="S9" s="553">
        <f t="shared" si="8"/>
        <v>2</v>
      </c>
      <c r="T9" s="277"/>
      <c r="U9" s="254">
        <f t="shared" si="9"/>
        <v>0</v>
      </c>
      <c r="V9" s="554">
        <f t="shared" si="10"/>
        <v>0</v>
      </c>
      <c r="W9" s="301"/>
      <c r="X9" s="301"/>
      <c r="Y9" s="301"/>
      <c r="Z9" s="301"/>
      <c r="AA9" s="301"/>
      <c r="AB9" s="301"/>
      <c r="AC9" s="301"/>
      <c r="AD9" s="301"/>
      <c r="AE9" s="555">
        <f t="shared" si="11"/>
        <v>0</v>
      </c>
      <c r="AF9" s="556">
        <f t="shared" si="12"/>
        <v>0</v>
      </c>
      <c r="AG9" s="557">
        <f t="shared" si="13"/>
        <v>0</v>
      </c>
      <c r="AH9" s="556">
        <f t="shared" si="14"/>
        <v>0</v>
      </c>
      <c r="AI9" s="299">
        <v>4</v>
      </c>
      <c r="AJ9" s="326"/>
      <c r="AL9" s="325">
        <v>4</v>
      </c>
      <c r="AM9" s="368" t="s">
        <v>80</v>
      </c>
      <c r="AN9" s="368" t="s">
        <v>84</v>
      </c>
    </row>
    <row r="10" spans="1:40" s="257" customFormat="1" ht="15" customHeight="1">
      <c r="A10" s="559" t="s">
        <v>86</v>
      </c>
      <c r="B10" s="553">
        <f t="shared" si="0"/>
        <v>0</v>
      </c>
      <c r="C10" s="554">
        <f t="shared" si="1"/>
        <v>3</v>
      </c>
      <c r="D10" s="357"/>
      <c r="E10" s="301"/>
      <c r="F10" s="301"/>
      <c r="G10" s="301"/>
      <c r="H10" s="301"/>
      <c r="I10" s="301"/>
      <c r="J10" s="301">
        <v>3</v>
      </c>
      <c r="K10" s="301"/>
      <c r="L10" s="555">
        <f t="shared" si="2"/>
        <v>0</v>
      </c>
      <c r="M10" s="561">
        <f t="shared" si="3"/>
        <v>0</v>
      </c>
      <c r="N10" s="557">
        <f t="shared" si="4"/>
        <v>3</v>
      </c>
      <c r="O10" s="556">
        <f t="shared" si="5"/>
        <v>0</v>
      </c>
      <c r="P10" s="252"/>
      <c r="Q10" s="553">
        <f t="shared" si="6"/>
        <v>0</v>
      </c>
      <c r="R10" s="553">
        <f t="shared" si="7"/>
        <v>3</v>
      </c>
      <c r="S10" s="553">
        <f t="shared" si="8"/>
        <v>3</v>
      </c>
      <c r="T10" s="277"/>
      <c r="U10" s="254">
        <f t="shared" si="9"/>
        <v>0</v>
      </c>
      <c r="V10" s="554">
        <f t="shared" si="10"/>
        <v>0</v>
      </c>
      <c r="W10" s="301"/>
      <c r="X10" s="301"/>
      <c r="Y10" s="301"/>
      <c r="Z10" s="301"/>
      <c r="AA10" s="301"/>
      <c r="AB10" s="301"/>
      <c r="AC10" s="301"/>
      <c r="AD10" s="301"/>
      <c r="AE10" s="555">
        <f t="shared" si="11"/>
        <v>0</v>
      </c>
      <c r="AF10" s="556">
        <f t="shared" si="12"/>
        <v>0</v>
      </c>
      <c r="AG10" s="557">
        <f t="shared" si="13"/>
        <v>0</v>
      </c>
      <c r="AH10" s="556">
        <f t="shared" si="14"/>
        <v>0</v>
      </c>
      <c r="AI10" s="299">
        <v>5</v>
      </c>
      <c r="AJ10" s="253"/>
      <c r="AK10" s="324"/>
      <c r="AL10" s="325">
        <v>5</v>
      </c>
      <c r="AM10" s="368" t="s">
        <v>80</v>
      </c>
      <c r="AN10" s="368" t="s">
        <v>87</v>
      </c>
    </row>
    <row r="11" spans="1:40" s="251" customFormat="1" ht="15" customHeight="1">
      <c r="A11" s="559" t="s">
        <v>84</v>
      </c>
      <c r="B11" s="553">
        <f t="shared" si="0"/>
        <v>0</v>
      </c>
      <c r="C11" s="554">
        <f t="shared" si="1"/>
        <v>4</v>
      </c>
      <c r="D11" s="301"/>
      <c r="E11" s="301"/>
      <c r="F11" s="301"/>
      <c r="G11" s="301"/>
      <c r="H11" s="301"/>
      <c r="I11" s="301"/>
      <c r="J11" s="301">
        <v>4</v>
      </c>
      <c r="K11" s="301"/>
      <c r="L11" s="555">
        <f t="shared" si="2"/>
        <v>0</v>
      </c>
      <c r="M11" s="556">
        <f t="shared" si="3"/>
        <v>0</v>
      </c>
      <c r="N11" s="557">
        <f t="shared" si="4"/>
        <v>4</v>
      </c>
      <c r="O11" s="556">
        <f t="shared" si="5"/>
        <v>0</v>
      </c>
      <c r="P11" s="252"/>
      <c r="Q11" s="553">
        <f t="shared" si="6"/>
        <v>0</v>
      </c>
      <c r="R11" s="553">
        <f t="shared" si="7"/>
        <v>6</v>
      </c>
      <c r="S11" s="553">
        <f t="shared" si="8"/>
        <v>6</v>
      </c>
      <c r="T11" s="277"/>
      <c r="U11" s="254">
        <f t="shared" si="9"/>
        <v>0</v>
      </c>
      <c r="V11" s="554">
        <f t="shared" si="10"/>
        <v>2</v>
      </c>
      <c r="W11" s="301"/>
      <c r="X11" s="301"/>
      <c r="Y11" s="301"/>
      <c r="Z11" s="301"/>
      <c r="AA11" s="301"/>
      <c r="AB11" s="301"/>
      <c r="AC11" s="301">
        <v>2</v>
      </c>
      <c r="AD11" s="301"/>
      <c r="AE11" s="555">
        <f t="shared" si="11"/>
        <v>0</v>
      </c>
      <c r="AF11" s="556">
        <f t="shared" si="12"/>
        <v>0</v>
      </c>
      <c r="AG11" s="557">
        <f t="shared" si="13"/>
        <v>2</v>
      </c>
      <c r="AH11" s="561">
        <f t="shared" si="14"/>
        <v>0</v>
      </c>
      <c r="AI11" s="299">
        <v>6</v>
      </c>
      <c r="AJ11" s="253"/>
      <c r="AK11" s="253"/>
      <c r="AL11" s="325">
        <v>6</v>
      </c>
      <c r="AM11" s="368" t="s">
        <v>80</v>
      </c>
      <c r="AN11" s="368"/>
    </row>
    <row r="12" spans="1:40" s="251" customFormat="1" ht="15" customHeight="1">
      <c r="A12" s="552" t="s">
        <v>87</v>
      </c>
      <c r="B12" s="553">
        <f t="shared" si="0"/>
        <v>0</v>
      </c>
      <c r="C12" s="554">
        <f t="shared" si="1"/>
        <v>0</v>
      </c>
      <c r="D12" s="301"/>
      <c r="E12" s="301"/>
      <c r="F12" s="301"/>
      <c r="G12" s="301"/>
      <c r="H12" s="301"/>
      <c r="I12" s="301"/>
      <c r="J12" s="301"/>
      <c r="K12" s="301"/>
      <c r="L12" s="555">
        <f t="shared" si="2"/>
        <v>0</v>
      </c>
      <c r="M12" s="556">
        <f t="shared" si="3"/>
        <v>0</v>
      </c>
      <c r="N12" s="557">
        <f t="shared" si="4"/>
        <v>0</v>
      </c>
      <c r="O12" s="556">
        <f t="shared" si="5"/>
        <v>0</v>
      </c>
      <c r="P12" s="252"/>
      <c r="Q12" s="553">
        <f t="shared" si="6"/>
        <v>0</v>
      </c>
      <c r="R12" s="553">
        <f t="shared" si="7"/>
        <v>1</v>
      </c>
      <c r="S12" s="553">
        <f t="shared" si="8"/>
        <v>1</v>
      </c>
      <c r="T12" s="277"/>
      <c r="U12" s="254">
        <f t="shared" si="9"/>
        <v>0</v>
      </c>
      <c r="V12" s="554">
        <f t="shared" si="10"/>
        <v>1</v>
      </c>
      <c r="W12" s="301"/>
      <c r="X12" s="301"/>
      <c r="Y12" s="301"/>
      <c r="Z12" s="301"/>
      <c r="AA12" s="301"/>
      <c r="AB12" s="301"/>
      <c r="AC12" s="301">
        <v>1</v>
      </c>
      <c r="AD12" s="301"/>
      <c r="AE12" s="555">
        <f t="shared" si="11"/>
        <v>0</v>
      </c>
      <c r="AF12" s="556">
        <f t="shared" si="12"/>
        <v>0</v>
      </c>
      <c r="AG12" s="557">
        <f t="shared" si="13"/>
        <v>1</v>
      </c>
      <c r="AH12" s="556">
        <f t="shared" si="14"/>
        <v>0</v>
      </c>
      <c r="AI12" s="299">
        <v>7</v>
      </c>
      <c r="AJ12" s="253"/>
      <c r="AL12" s="325">
        <v>7</v>
      </c>
      <c r="AM12" s="368" t="s">
        <v>80</v>
      </c>
      <c r="AN12" s="368"/>
    </row>
    <row r="13" spans="1:40" s="251" customFormat="1" ht="15" customHeight="1">
      <c r="A13" s="559" t="s">
        <v>88</v>
      </c>
      <c r="B13" s="553">
        <f t="shared" si="0"/>
        <v>0</v>
      </c>
      <c r="C13" s="554">
        <f t="shared" si="1"/>
        <v>6</v>
      </c>
      <c r="D13" s="301"/>
      <c r="E13" s="301"/>
      <c r="F13" s="301"/>
      <c r="G13" s="301"/>
      <c r="H13" s="301"/>
      <c r="I13" s="301"/>
      <c r="J13" s="301">
        <v>6</v>
      </c>
      <c r="K13" s="301"/>
      <c r="L13" s="555">
        <f t="shared" si="2"/>
        <v>0</v>
      </c>
      <c r="M13" s="556">
        <f t="shared" si="3"/>
        <v>0</v>
      </c>
      <c r="N13" s="557">
        <f t="shared" si="4"/>
        <v>6</v>
      </c>
      <c r="O13" s="556">
        <f t="shared" si="5"/>
        <v>0</v>
      </c>
      <c r="P13" s="252"/>
      <c r="Q13" s="553">
        <f t="shared" si="6"/>
        <v>0</v>
      </c>
      <c r="R13" s="553">
        <f t="shared" si="7"/>
        <v>6</v>
      </c>
      <c r="S13" s="553">
        <f t="shared" si="8"/>
        <v>6</v>
      </c>
      <c r="T13" s="277"/>
      <c r="U13" s="254">
        <f t="shared" si="9"/>
        <v>0</v>
      </c>
      <c r="V13" s="554">
        <f t="shared" si="10"/>
        <v>0</v>
      </c>
      <c r="W13" s="301"/>
      <c r="X13" s="301"/>
      <c r="Y13" s="301"/>
      <c r="Z13" s="301"/>
      <c r="AA13" s="301"/>
      <c r="AB13" s="301"/>
      <c r="AC13" s="301"/>
      <c r="AD13" s="301"/>
      <c r="AE13" s="555">
        <f t="shared" si="11"/>
        <v>0</v>
      </c>
      <c r="AF13" s="556">
        <f t="shared" si="12"/>
        <v>0</v>
      </c>
      <c r="AG13" s="557">
        <f t="shared" si="13"/>
        <v>0</v>
      </c>
      <c r="AH13" s="556">
        <f t="shared" si="14"/>
        <v>0</v>
      </c>
      <c r="AI13" s="299">
        <v>8</v>
      </c>
      <c r="AJ13" s="326"/>
      <c r="AK13" s="326"/>
      <c r="AL13" s="325">
        <v>8</v>
      </c>
      <c r="AM13" s="368" t="s">
        <v>80</v>
      </c>
      <c r="AN13" s="368"/>
    </row>
    <row r="14" spans="1:40" s="251" customFormat="1" ht="15" customHeight="1">
      <c r="A14" s="559" t="s">
        <v>89</v>
      </c>
      <c r="B14" s="553">
        <f t="shared" si="0"/>
        <v>0</v>
      </c>
      <c r="C14" s="554">
        <f t="shared" si="1"/>
        <v>1</v>
      </c>
      <c r="D14" s="301"/>
      <c r="E14" s="301"/>
      <c r="F14" s="301"/>
      <c r="G14" s="301"/>
      <c r="H14" s="301"/>
      <c r="I14" s="301"/>
      <c r="J14" s="301">
        <v>1</v>
      </c>
      <c r="K14" s="301"/>
      <c r="L14" s="555">
        <f t="shared" si="2"/>
        <v>0</v>
      </c>
      <c r="M14" s="556">
        <f t="shared" si="3"/>
        <v>0</v>
      </c>
      <c r="N14" s="557">
        <f t="shared" si="4"/>
        <v>1</v>
      </c>
      <c r="O14" s="556">
        <f t="shared" si="5"/>
        <v>0</v>
      </c>
      <c r="P14" s="252"/>
      <c r="Q14" s="553">
        <f t="shared" si="6"/>
        <v>0</v>
      </c>
      <c r="R14" s="553">
        <f t="shared" si="7"/>
        <v>1</v>
      </c>
      <c r="S14" s="553">
        <f t="shared" si="8"/>
        <v>1</v>
      </c>
      <c r="T14" s="277"/>
      <c r="U14" s="254">
        <f t="shared" si="9"/>
        <v>0</v>
      </c>
      <c r="V14" s="554">
        <f t="shared" si="10"/>
        <v>0</v>
      </c>
      <c r="W14" s="301"/>
      <c r="X14" s="301"/>
      <c r="Y14" s="301"/>
      <c r="Z14" s="301"/>
      <c r="AA14" s="301"/>
      <c r="AB14" s="301"/>
      <c r="AC14" s="301"/>
      <c r="AD14" s="301"/>
      <c r="AE14" s="555">
        <f t="shared" si="11"/>
        <v>0</v>
      </c>
      <c r="AF14" s="556">
        <f t="shared" si="12"/>
        <v>0</v>
      </c>
      <c r="AG14" s="557">
        <f t="shared" si="13"/>
        <v>0</v>
      </c>
      <c r="AH14" s="556">
        <f t="shared" si="14"/>
        <v>0</v>
      </c>
      <c r="AI14" s="299">
        <v>9</v>
      </c>
      <c r="AJ14" s="326"/>
      <c r="AK14" s="275"/>
      <c r="AL14" s="325">
        <v>9</v>
      </c>
      <c r="AM14" s="368" t="s">
        <v>80</v>
      </c>
      <c r="AN14" s="368"/>
    </row>
    <row r="15" spans="1:40" s="251" customFormat="1" ht="15" customHeight="1">
      <c r="A15" s="562" t="s">
        <v>90</v>
      </c>
      <c r="B15" s="553">
        <f t="shared" si="0"/>
        <v>0</v>
      </c>
      <c r="C15" s="554">
        <f t="shared" si="1"/>
        <v>0</v>
      </c>
      <c r="D15" s="301"/>
      <c r="E15" s="301"/>
      <c r="F15" s="301"/>
      <c r="G15" s="301"/>
      <c r="H15" s="301"/>
      <c r="I15" s="301"/>
      <c r="J15" s="301"/>
      <c r="K15" s="301"/>
      <c r="L15" s="555">
        <f t="shared" si="2"/>
        <v>0</v>
      </c>
      <c r="M15" s="556">
        <f t="shared" si="3"/>
        <v>0</v>
      </c>
      <c r="N15" s="557">
        <f t="shared" si="4"/>
        <v>0</v>
      </c>
      <c r="O15" s="556">
        <f t="shared" si="5"/>
        <v>0</v>
      </c>
      <c r="P15" s="252"/>
      <c r="Q15" s="553">
        <f t="shared" si="6"/>
        <v>0</v>
      </c>
      <c r="R15" s="553">
        <f t="shared" si="7"/>
        <v>0</v>
      </c>
      <c r="S15" s="553">
        <f t="shared" si="8"/>
        <v>0</v>
      </c>
      <c r="T15" s="277"/>
      <c r="U15" s="254">
        <f t="shared" si="9"/>
        <v>0</v>
      </c>
      <c r="V15" s="554">
        <f t="shared" si="10"/>
        <v>0</v>
      </c>
      <c r="W15" s="301"/>
      <c r="X15" s="301"/>
      <c r="Y15" s="301"/>
      <c r="Z15" s="301"/>
      <c r="AA15" s="301"/>
      <c r="AB15" s="301"/>
      <c r="AC15" s="301"/>
      <c r="AD15" s="301"/>
      <c r="AE15" s="555">
        <f t="shared" si="11"/>
        <v>0</v>
      </c>
      <c r="AF15" s="556">
        <f t="shared" si="12"/>
        <v>0</v>
      </c>
      <c r="AG15" s="557">
        <f t="shared" si="13"/>
        <v>0</v>
      </c>
      <c r="AH15" s="556">
        <f t="shared" si="14"/>
        <v>0</v>
      </c>
      <c r="AI15" s="299">
        <v>10</v>
      </c>
      <c r="AK15" s="275"/>
      <c r="AL15" s="325">
        <v>10</v>
      </c>
      <c r="AM15" s="368" t="s">
        <v>80</v>
      </c>
      <c r="AN15" s="368"/>
    </row>
    <row r="16" spans="1:40" s="251" customFormat="1" ht="15" customHeight="1">
      <c r="A16" s="562" t="s">
        <v>91</v>
      </c>
      <c r="B16" s="553">
        <f t="shared" si="0"/>
        <v>0</v>
      </c>
      <c r="C16" s="554">
        <f t="shared" si="1"/>
        <v>0</v>
      </c>
      <c r="D16" s="357"/>
      <c r="E16" s="301"/>
      <c r="F16" s="301"/>
      <c r="G16" s="301"/>
      <c r="H16" s="301"/>
      <c r="I16" s="301"/>
      <c r="J16" s="301"/>
      <c r="K16" s="301"/>
      <c r="L16" s="555">
        <f t="shared" si="2"/>
        <v>0</v>
      </c>
      <c r="M16" s="556">
        <f t="shared" si="3"/>
        <v>0</v>
      </c>
      <c r="N16" s="557">
        <f t="shared" si="4"/>
        <v>0</v>
      </c>
      <c r="O16" s="556">
        <f t="shared" si="5"/>
        <v>0</v>
      </c>
      <c r="P16" s="252"/>
      <c r="Q16" s="553">
        <f t="shared" si="6"/>
        <v>0</v>
      </c>
      <c r="R16" s="553">
        <f t="shared" si="7"/>
        <v>0</v>
      </c>
      <c r="S16" s="553">
        <f t="shared" si="8"/>
        <v>0</v>
      </c>
      <c r="T16" s="277"/>
      <c r="U16" s="254">
        <f t="shared" si="9"/>
        <v>0</v>
      </c>
      <c r="V16" s="554">
        <f t="shared" si="10"/>
        <v>0</v>
      </c>
      <c r="W16" s="301"/>
      <c r="X16" s="301"/>
      <c r="Y16" s="301"/>
      <c r="Z16" s="301"/>
      <c r="AA16" s="301"/>
      <c r="AB16" s="301"/>
      <c r="AC16" s="301"/>
      <c r="AD16" s="301"/>
      <c r="AE16" s="555">
        <f t="shared" si="11"/>
        <v>0</v>
      </c>
      <c r="AF16" s="556">
        <f t="shared" si="12"/>
        <v>0</v>
      </c>
      <c r="AG16" s="557">
        <f t="shared" si="13"/>
        <v>0</v>
      </c>
      <c r="AH16" s="556">
        <f t="shared" si="14"/>
        <v>0</v>
      </c>
      <c r="AI16" s="299">
        <v>11</v>
      </c>
      <c r="AJ16" s="275"/>
      <c r="AL16" s="325">
        <v>11</v>
      </c>
      <c r="AM16" s="368" t="s">
        <v>80</v>
      </c>
      <c r="AN16" s="368"/>
    </row>
    <row r="17" spans="1:40" s="251" customFormat="1" ht="15" customHeight="1">
      <c r="A17" s="559" t="s">
        <v>92</v>
      </c>
      <c r="B17" s="553">
        <f t="shared" si="0"/>
        <v>0</v>
      </c>
      <c r="C17" s="554">
        <f t="shared" si="1"/>
        <v>0</v>
      </c>
      <c r="D17" s="301"/>
      <c r="E17" s="301"/>
      <c r="F17" s="301"/>
      <c r="G17" s="301"/>
      <c r="H17" s="301"/>
      <c r="I17" s="301"/>
      <c r="J17" s="301"/>
      <c r="K17" s="301"/>
      <c r="L17" s="555">
        <f t="shared" si="2"/>
        <v>0</v>
      </c>
      <c r="M17" s="556">
        <f t="shared" si="3"/>
        <v>0</v>
      </c>
      <c r="N17" s="557">
        <f t="shared" si="4"/>
        <v>0</v>
      </c>
      <c r="O17" s="556">
        <f t="shared" si="5"/>
        <v>0</v>
      </c>
      <c r="P17" s="248"/>
      <c r="Q17" s="553">
        <f t="shared" si="6"/>
        <v>0</v>
      </c>
      <c r="R17" s="563">
        <f t="shared" si="7"/>
        <v>0</v>
      </c>
      <c r="S17" s="553">
        <f t="shared" si="8"/>
        <v>0</v>
      </c>
      <c r="T17" s="278"/>
      <c r="U17" s="254">
        <f t="shared" si="9"/>
        <v>0</v>
      </c>
      <c r="V17" s="554">
        <f t="shared" si="10"/>
        <v>0</v>
      </c>
      <c r="W17" s="301"/>
      <c r="X17" s="301"/>
      <c r="Y17" s="301"/>
      <c r="Z17" s="301"/>
      <c r="AA17" s="301"/>
      <c r="AB17" s="301"/>
      <c r="AC17" s="301"/>
      <c r="AD17" s="301"/>
      <c r="AE17" s="555">
        <f t="shared" si="11"/>
        <v>0</v>
      </c>
      <c r="AF17" s="556">
        <f t="shared" si="12"/>
        <v>0</v>
      </c>
      <c r="AG17" s="557">
        <f t="shared" si="13"/>
        <v>0</v>
      </c>
      <c r="AH17" s="556">
        <f t="shared" si="14"/>
        <v>0</v>
      </c>
      <c r="AI17" s="299">
        <v>12</v>
      </c>
      <c r="AJ17" s="326"/>
      <c r="AK17" s="326"/>
      <c r="AL17" s="325">
        <v>12</v>
      </c>
      <c r="AM17" s="368" t="s">
        <v>80</v>
      </c>
      <c r="AN17" s="368"/>
    </row>
    <row r="18" spans="1:40" s="251" customFormat="1" ht="15" customHeight="1">
      <c r="A18" s="559" t="s">
        <v>93</v>
      </c>
      <c r="B18" s="553">
        <f t="shared" si="0"/>
        <v>0</v>
      </c>
      <c r="C18" s="554">
        <f t="shared" si="1"/>
        <v>7</v>
      </c>
      <c r="D18" s="357"/>
      <c r="E18" s="301"/>
      <c r="F18" s="301"/>
      <c r="G18" s="301"/>
      <c r="H18" s="301"/>
      <c r="I18" s="301"/>
      <c r="J18" s="301">
        <v>7</v>
      </c>
      <c r="K18" s="301"/>
      <c r="L18" s="555">
        <f t="shared" si="2"/>
        <v>0</v>
      </c>
      <c r="M18" s="556">
        <f t="shared" si="3"/>
        <v>0</v>
      </c>
      <c r="N18" s="557">
        <f t="shared" si="4"/>
        <v>7</v>
      </c>
      <c r="O18" s="556">
        <f t="shared" si="5"/>
        <v>0</v>
      </c>
      <c r="P18" s="252"/>
      <c r="Q18" s="553">
        <f t="shared" si="6"/>
        <v>0</v>
      </c>
      <c r="R18" s="553">
        <f t="shared" si="7"/>
        <v>7</v>
      </c>
      <c r="S18" s="553">
        <f t="shared" si="8"/>
        <v>7</v>
      </c>
      <c r="T18" s="277"/>
      <c r="U18" s="254">
        <f t="shared" si="9"/>
        <v>0</v>
      </c>
      <c r="V18" s="554">
        <f t="shared" si="10"/>
        <v>0</v>
      </c>
      <c r="W18" s="301"/>
      <c r="X18" s="301"/>
      <c r="Y18" s="301"/>
      <c r="Z18" s="301"/>
      <c r="AA18" s="301"/>
      <c r="AB18" s="301"/>
      <c r="AC18" s="301"/>
      <c r="AD18" s="301"/>
      <c r="AE18" s="555">
        <f t="shared" si="11"/>
        <v>0</v>
      </c>
      <c r="AF18" s="556">
        <f t="shared" si="12"/>
        <v>0</v>
      </c>
      <c r="AG18" s="557">
        <f t="shared" si="13"/>
        <v>0</v>
      </c>
      <c r="AH18" s="556">
        <f t="shared" si="14"/>
        <v>0</v>
      </c>
      <c r="AI18" s="299">
        <v>13</v>
      </c>
      <c r="AJ18" s="326"/>
      <c r="AL18" s="325">
        <v>13</v>
      </c>
      <c r="AM18" s="368" t="s">
        <v>80</v>
      </c>
      <c r="AN18" s="368"/>
    </row>
    <row r="19" spans="1:40" s="251" customFormat="1" ht="15" customHeight="1">
      <c r="A19" s="552" t="s">
        <v>80</v>
      </c>
      <c r="B19" s="553">
        <f t="shared" si="0"/>
        <v>0</v>
      </c>
      <c r="C19" s="554">
        <f t="shared" si="1"/>
        <v>16</v>
      </c>
      <c r="D19" s="357"/>
      <c r="E19" s="301"/>
      <c r="F19" s="301"/>
      <c r="G19" s="301"/>
      <c r="H19" s="301"/>
      <c r="I19" s="301"/>
      <c r="J19" s="301">
        <v>16</v>
      </c>
      <c r="K19" s="301"/>
      <c r="L19" s="555">
        <f t="shared" si="2"/>
        <v>0</v>
      </c>
      <c r="M19" s="556">
        <f t="shared" si="3"/>
        <v>0</v>
      </c>
      <c r="N19" s="557">
        <f t="shared" si="4"/>
        <v>16</v>
      </c>
      <c r="O19" s="556">
        <f t="shared" si="5"/>
        <v>0</v>
      </c>
      <c r="P19" s="252"/>
      <c r="Q19" s="553">
        <f t="shared" si="6"/>
        <v>0</v>
      </c>
      <c r="R19" s="553">
        <f t="shared" si="7"/>
        <v>16</v>
      </c>
      <c r="S19" s="553">
        <f t="shared" si="8"/>
        <v>16</v>
      </c>
      <c r="T19" s="277"/>
      <c r="U19" s="254">
        <f t="shared" si="9"/>
        <v>0</v>
      </c>
      <c r="V19" s="554">
        <f t="shared" si="10"/>
        <v>0</v>
      </c>
      <c r="W19" s="301"/>
      <c r="X19" s="301"/>
      <c r="Y19" s="301"/>
      <c r="Z19" s="301"/>
      <c r="AA19" s="301"/>
      <c r="AB19" s="301"/>
      <c r="AC19" s="301"/>
      <c r="AD19" s="301"/>
      <c r="AE19" s="555">
        <f t="shared" si="11"/>
        <v>0</v>
      </c>
      <c r="AF19" s="556">
        <f t="shared" si="12"/>
        <v>0</v>
      </c>
      <c r="AG19" s="557">
        <f t="shared" si="13"/>
        <v>0</v>
      </c>
      <c r="AH19" s="556">
        <f t="shared" si="14"/>
        <v>0</v>
      </c>
      <c r="AI19" s="299">
        <v>14</v>
      </c>
      <c r="AJ19" s="326"/>
      <c r="AK19" s="326"/>
      <c r="AL19" s="325">
        <v>14</v>
      </c>
      <c r="AM19" s="368" t="s">
        <v>80</v>
      </c>
      <c r="AN19" s="368"/>
    </row>
    <row r="20" spans="1:40" s="251" customFormat="1" ht="15" customHeight="1">
      <c r="A20" s="552" t="s">
        <v>82</v>
      </c>
      <c r="B20" s="553">
        <f t="shared" si="0"/>
        <v>0</v>
      </c>
      <c r="C20" s="554">
        <f t="shared" si="1"/>
        <v>0</v>
      </c>
      <c r="D20" s="301"/>
      <c r="E20" s="301"/>
      <c r="F20" s="301"/>
      <c r="G20" s="301"/>
      <c r="H20" s="301"/>
      <c r="I20" s="301"/>
      <c r="J20" s="301"/>
      <c r="K20" s="301"/>
      <c r="L20" s="555">
        <f t="shared" si="2"/>
        <v>0</v>
      </c>
      <c r="M20" s="556">
        <f t="shared" si="3"/>
        <v>0</v>
      </c>
      <c r="N20" s="557">
        <f t="shared" si="4"/>
        <v>0</v>
      </c>
      <c r="O20" s="556">
        <f t="shared" si="5"/>
        <v>0</v>
      </c>
      <c r="P20" s="252"/>
      <c r="Q20" s="553">
        <f t="shared" si="6"/>
        <v>0</v>
      </c>
      <c r="R20" s="553">
        <f t="shared" si="7"/>
        <v>1</v>
      </c>
      <c r="S20" s="553">
        <f t="shared" si="8"/>
        <v>1</v>
      </c>
      <c r="T20" s="277"/>
      <c r="U20" s="254">
        <f t="shared" si="9"/>
        <v>0</v>
      </c>
      <c r="V20" s="554">
        <f t="shared" si="10"/>
        <v>1</v>
      </c>
      <c r="W20" s="301"/>
      <c r="X20" s="301"/>
      <c r="Y20" s="301"/>
      <c r="Z20" s="301"/>
      <c r="AA20" s="301"/>
      <c r="AB20" s="301"/>
      <c r="AC20" s="301">
        <v>1</v>
      </c>
      <c r="AD20" s="301"/>
      <c r="AE20" s="555">
        <f t="shared" si="11"/>
        <v>0</v>
      </c>
      <c r="AF20" s="556">
        <f t="shared" si="12"/>
        <v>0</v>
      </c>
      <c r="AG20" s="557">
        <f t="shared" si="13"/>
        <v>1</v>
      </c>
      <c r="AH20" s="556">
        <f t="shared" si="14"/>
        <v>0</v>
      </c>
      <c r="AI20" s="299">
        <v>15</v>
      </c>
      <c r="AJ20" s="326"/>
      <c r="AL20" s="325">
        <v>15</v>
      </c>
      <c r="AM20" s="368" t="s">
        <v>94</v>
      </c>
      <c r="AN20" s="368"/>
    </row>
    <row r="21" spans="1:40" s="275" customFormat="1" ht="15" customHeight="1">
      <c r="A21" s="552" t="s">
        <v>94</v>
      </c>
      <c r="B21" s="553">
        <f t="shared" si="0"/>
        <v>0</v>
      </c>
      <c r="C21" s="554">
        <f t="shared" si="1"/>
        <v>5</v>
      </c>
      <c r="D21" s="301"/>
      <c r="E21" s="301"/>
      <c r="F21" s="301"/>
      <c r="G21" s="301"/>
      <c r="H21" s="301"/>
      <c r="I21" s="301"/>
      <c r="J21" s="301">
        <v>5</v>
      </c>
      <c r="K21" s="301"/>
      <c r="L21" s="555">
        <f t="shared" si="2"/>
        <v>0</v>
      </c>
      <c r="M21" s="556">
        <f t="shared" si="3"/>
        <v>0</v>
      </c>
      <c r="N21" s="557">
        <f t="shared" si="4"/>
        <v>5</v>
      </c>
      <c r="O21" s="556">
        <f t="shared" si="5"/>
        <v>0</v>
      </c>
      <c r="P21" s="248"/>
      <c r="Q21" s="563">
        <f t="shared" si="6"/>
        <v>0</v>
      </c>
      <c r="R21" s="563">
        <f t="shared" si="7"/>
        <v>5</v>
      </c>
      <c r="S21" s="563">
        <f t="shared" si="8"/>
        <v>5</v>
      </c>
      <c r="T21" s="278"/>
      <c r="U21" s="254">
        <f t="shared" si="9"/>
        <v>0</v>
      </c>
      <c r="V21" s="554">
        <f t="shared" si="10"/>
        <v>0</v>
      </c>
      <c r="W21" s="301"/>
      <c r="X21" s="301"/>
      <c r="Y21" s="301"/>
      <c r="Z21" s="301"/>
      <c r="AA21" s="301"/>
      <c r="AB21" s="301"/>
      <c r="AC21" s="301"/>
      <c r="AD21" s="301"/>
      <c r="AE21" s="555">
        <f t="shared" si="11"/>
        <v>0</v>
      </c>
      <c r="AF21" s="556">
        <f t="shared" si="12"/>
        <v>0</v>
      </c>
      <c r="AG21" s="557">
        <f t="shared" si="13"/>
        <v>0</v>
      </c>
      <c r="AH21" s="556">
        <f t="shared" si="14"/>
        <v>0</v>
      </c>
      <c r="AI21" s="299">
        <v>16</v>
      </c>
      <c r="AJ21" s="253"/>
      <c r="AL21" s="325">
        <v>16</v>
      </c>
      <c r="AM21" s="369" t="s">
        <v>94</v>
      </c>
      <c r="AN21" s="369"/>
    </row>
    <row r="22" spans="1:40" s="251" customFormat="1" ht="15" customHeight="1">
      <c r="A22" s="552" t="s">
        <v>95</v>
      </c>
      <c r="B22" s="553">
        <f t="shared" si="0"/>
        <v>0</v>
      </c>
      <c r="C22" s="554">
        <f t="shared" si="1"/>
        <v>10</v>
      </c>
      <c r="D22" s="301"/>
      <c r="E22" s="301"/>
      <c r="F22" s="301"/>
      <c r="G22" s="301"/>
      <c r="H22" s="301"/>
      <c r="I22" s="301"/>
      <c r="J22" s="301">
        <v>10</v>
      </c>
      <c r="K22" s="301"/>
      <c r="L22" s="555">
        <f t="shared" si="2"/>
        <v>0</v>
      </c>
      <c r="M22" s="556">
        <f t="shared" si="3"/>
        <v>0</v>
      </c>
      <c r="N22" s="557">
        <f t="shared" si="4"/>
        <v>10</v>
      </c>
      <c r="O22" s="556">
        <f t="shared" si="5"/>
        <v>0</v>
      </c>
      <c r="P22" s="252"/>
      <c r="Q22" s="553">
        <f t="shared" si="6"/>
        <v>0</v>
      </c>
      <c r="R22" s="553">
        <f t="shared" si="7"/>
        <v>10</v>
      </c>
      <c r="S22" s="553">
        <f t="shared" si="8"/>
        <v>10</v>
      </c>
      <c r="T22" s="277"/>
      <c r="U22" s="254">
        <f t="shared" si="9"/>
        <v>0</v>
      </c>
      <c r="V22" s="554">
        <f t="shared" si="10"/>
        <v>0</v>
      </c>
      <c r="W22" s="301"/>
      <c r="X22" s="301"/>
      <c r="Y22" s="301"/>
      <c r="Z22" s="301"/>
      <c r="AA22" s="301"/>
      <c r="AB22" s="301"/>
      <c r="AC22" s="301"/>
      <c r="AD22" s="301"/>
      <c r="AE22" s="555">
        <f t="shared" si="11"/>
        <v>0</v>
      </c>
      <c r="AF22" s="556">
        <f t="shared" si="12"/>
        <v>0</v>
      </c>
      <c r="AG22" s="557">
        <f t="shared" si="13"/>
        <v>0</v>
      </c>
      <c r="AH22" s="556">
        <f t="shared" si="14"/>
        <v>0</v>
      </c>
      <c r="AI22" s="299">
        <v>17</v>
      </c>
      <c r="AJ22" s="326"/>
      <c r="AL22" s="325">
        <v>17</v>
      </c>
      <c r="AM22" s="370" t="s">
        <v>94</v>
      </c>
      <c r="AN22" s="370"/>
    </row>
    <row r="23" spans="1:40" s="251" customFormat="1" ht="15" customHeight="1">
      <c r="A23" s="552" t="s">
        <v>96</v>
      </c>
      <c r="B23" s="553">
        <f t="shared" si="0"/>
        <v>0</v>
      </c>
      <c r="C23" s="554">
        <f t="shared" si="1"/>
        <v>0</v>
      </c>
      <c r="D23" s="301"/>
      <c r="E23" s="301"/>
      <c r="F23" s="301"/>
      <c r="G23" s="301"/>
      <c r="H23" s="301"/>
      <c r="I23" s="301"/>
      <c r="J23" s="301"/>
      <c r="K23" s="301"/>
      <c r="L23" s="555">
        <f t="shared" si="2"/>
        <v>0</v>
      </c>
      <c r="M23" s="556">
        <f t="shared" si="3"/>
        <v>0</v>
      </c>
      <c r="N23" s="557">
        <f t="shared" si="4"/>
        <v>0</v>
      </c>
      <c r="O23" s="556">
        <f t="shared" si="5"/>
        <v>0</v>
      </c>
      <c r="P23" s="252"/>
      <c r="Q23" s="553">
        <f t="shared" si="6"/>
        <v>0</v>
      </c>
      <c r="R23" s="553">
        <f t="shared" si="7"/>
        <v>0</v>
      </c>
      <c r="S23" s="553">
        <f t="shared" si="8"/>
        <v>0</v>
      </c>
      <c r="T23" s="277"/>
      <c r="U23" s="254">
        <f t="shared" si="9"/>
        <v>0</v>
      </c>
      <c r="V23" s="554">
        <f t="shared" si="10"/>
        <v>0</v>
      </c>
      <c r="W23" s="301"/>
      <c r="X23" s="301"/>
      <c r="Y23" s="301"/>
      <c r="Z23" s="301"/>
      <c r="AA23" s="301"/>
      <c r="AB23" s="301"/>
      <c r="AC23" s="301"/>
      <c r="AD23" s="301"/>
      <c r="AE23" s="555">
        <f t="shared" si="11"/>
        <v>0</v>
      </c>
      <c r="AF23" s="556">
        <f t="shared" si="12"/>
        <v>0</v>
      </c>
      <c r="AG23" s="557">
        <f t="shared" si="13"/>
        <v>0</v>
      </c>
      <c r="AH23" s="556">
        <f t="shared" si="14"/>
        <v>0</v>
      </c>
      <c r="AI23" s="299">
        <v>18</v>
      </c>
      <c r="AJ23" s="253"/>
      <c r="AL23" s="325">
        <v>18</v>
      </c>
      <c r="AM23" s="368" t="s">
        <v>94</v>
      </c>
      <c r="AN23" s="368"/>
    </row>
    <row r="24" spans="1:40" s="251" customFormat="1" ht="15" customHeight="1">
      <c r="A24" s="560" t="s">
        <v>97</v>
      </c>
      <c r="B24" s="553">
        <f t="shared" si="0"/>
        <v>0</v>
      </c>
      <c r="C24" s="554">
        <f t="shared" si="1"/>
        <v>1</v>
      </c>
      <c r="D24" s="301"/>
      <c r="E24" s="301"/>
      <c r="F24" s="301"/>
      <c r="G24" s="301"/>
      <c r="H24" s="301"/>
      <c r="I24" s="301"/>
      <c r="J24" s="301">
        <v>1</v>
      </c>
      <c r="K24" s="301"/>
      <c r="L24" s="555">
        <f t="shared" si="2"/>
        <v>0</v>
      </c>
      <c r="M24" s="556">
        <f t="shared" si="3"/>
        <v>0</v>
      </c>
      <c r="N24" s="557">
        <f t="shared" si="4"/>
        <v>1</v>
      </c>
      <c r="O24" s="556">
        <f t="shared" si="5"/>
        <v>0</v>
      </c>
      <c r="P24" s="252"/>
      <c r="Q24" s="553">
        <f t="shared" si="6"/>
        <v>0</v>
      </c>
      <c r="R24" s="553">
        <f t="shared" si="7"/>
        <v>1</v>
      </c>
      <c r="S24" s="553">
        <f t="shared" si="8"/>
        <v>1</v>
      </c>
      <c r="T24" s="277"/>
      <c r="U24" s="254">
        <f t="shared" si="9"/>
        <v>0</v>
      </c>
      <c r="V24" s="554">
        <f t="shared" si="10"/>
        <v>0</v>
      </c>
      <c r="W24" s="301"/>
      <c r="X24" s="301"/>
      <c r="Y24" s="301"/>
      <c r="Z24" s="301"/>
      <c r="AA24" s="301"/>
      <c r="AB24" s="301"/>
      <c r="AC24" s="301"/>
      <c r="AD24" s="301"/>
      <c r="AE24" s="555">
        <f t="shared" si="11"/>
        <v>0</v>
      </c>
      <c r="AF24" s="556">
        <f t="shared" si="12"/>
        <v>0</v>
      </c>
      <c r="AG24" s="557">
        <f t="shared" si="13"/>
        <v>0</v>
      </c>
      <c r="AH24" s="556">
        <f t="shared" si="14"/>
        <v>0</v>
      </c>
      <c r="AI24" s="299">
        <v>19</v>
      </c>
      <c r="AJ24" s="326"/>
      <c r="AL24" s="325">
        <v>19</v>
      </c>
      <c r="AM24" s="564" t="s">
        <v>94</v>
      </c>
      <c r="AN24" s="564"/>
    </row>
    <row r="25" spans="1:40" s="251" customFormat="1" ht="22.5" customHeight="1">
      <c r="A25" s="560" t="s">
        <v>98</v>
      </c>
      <c r="B25" s="553">
        <f t="shared" si="0"/>
        <v>0</v>
      </c>
      <c r="C25" s="554">
        <f t="shared" si="1"/>
        <v>1</v>
      </c>
      <c r="D25" s="301"/>
      <c r="E25" s="301"/>
      <c r="F25" s="301"/>
      <c r="G25" s="301"/>
      <c r="H25" s="301"/>
      <c r="I25" s="301"/>
      <c r="J25" s="301">
        <v>1</v>
      </c>
      <c r="K25" s="301"/>
      <c r="L25" s="555">
        <f t="shared" si="2"/>
        <v>0</v>
      </c>
      <c r="M25" s="556">
        <f t="shared" si="3"/>
        <v>0</v>
      </c>
      <c r="N25" s="557">
        <f t="shared" si="4"/>
        <v>1</v>
      </c>
      <c r="O25" s="556">
        <f t="shared" si="5"/>
        <v>0</v>
      </c>
      <c r="P25" s="252"/>
      <c r="Q25" s="553">
        <f t="shared" si="6"/>
        <v>0</v>
      </c>
      <c r="R25" s="553">
        <f t="shared" si="7"/>
        <v>1</v>
      </c>
      <c r="S25" s="553">
        <f t="shared" si="8"/>
        <v>1</v>
      </c>
      <c r="T25" s="277"/>
      <c r="U25" s="254">
        <f t="shared" si="9"/>
        <v>0</v>
      </c>
      <c r="V25" s="554">
        <f t="shared" si="10"/>
        <v>0</v>
      </c>
      <c r="W25" s="301"/>
      <c r="X25" s="301"/>
      <c r="Y25" s="301"/>
      <c r="Z25" s="301"/>
      <c r="AA25" s="301"/>
      <c r="AB25" s="301"/>
      <c r="AC25" s="301"/>
      <c r="AD25" s="301"/>
      <c r="AE25" s="555">
        <f t="shared" si="11"/>
        <v>0</v>
      </c>
      <c r="AF25" s="556">
        <f t="shared" si="12"/>
        <v>0</v>
      </c>
      <c r="AG25" s="557">
        <f t="shared" si="13"/>
        <v>0</v>
      </c>
      <c r="AH25" s="556">
        <f t="shared" si="14"/>
        <v>0</v>
      </c>
      <c r="AI25" s="299">
        <v>20</v>
      </c>
      <c r="AJ25" s="326"/>
      <c r="AK25" s="253"/>
      <c r="AL25" s="325">
        <v>20</v>
      </c>
      <c r="AM25" s="370" t="s">
        <v>95</v>
      </c>
      <c r="AN25" s="370"/>
    </row>
    <row r="26" spans="1:40" s="251" customFormat="1" ht="15" customHeight="1">
      <c r="A26" s="560" t="s">
        <v>99</v>
      </c>
      <c r="B26" s="553">
        <f t="shared" si="0"/>
        <v>0</v>
      </c>
      <c r="C26" s="554">
        <f t="shared" si="1"/>
        <v>0</v>
      </c>
      <c r="D26" s="301"/>
      <c r="E26" s="301"/>
      <c r="F26" s="301"/>
      <c r="G26" s="301"/>
      <c r="H26" s="301"/>
      <c r="I26" s="301"/>
      <c r="J26" s="301"/>
      <c r="K26" s="301"/>
      <c r="L26" s="555">
        <f t="shared" si="2"/>
        <v>0</v>
      </c>
      <c r="M26" s="556">
        <f t="shared" si="3"/>
        <v>0</v>
      </c>
      <c r="N26" s="557">
        <f t="shared" si="4"/>
        <v>0</v>
      </c>
      <c r="O26" s="556">
        <f t="shared" si="5"/>
        <v>0</v>
      </c>
      <c r="P26" s="252"/>
      <c r="Q26" s="553">
        <f t="shared" si="6"/>
        <v>0</v>
      </c>
      <c r="R26" s="553">
        <f t="shared" si="7"/>
        <v>0</v>
      </c>
      <c r="S26" s="553">
        <f t="shared" si="8"/>
        <v>0</v>
      </c>
      <c r="T26" s="277"/>
      <c r="U26" s="254">
        <f t="shared" si="9"/>
        <v>0</v>
      </c>
      <c r="V26" s="554">
        <f t="shared" si="10"/>
        <v>0</v>
      </c>
      <c r="W26" s="301"/>
      <c r="X26" s="301"/>
      <c r="Y26" s="301"/>
      <c r="Z26" s="301"/>
      <c r="AA26" s="301"/>
      <c r="AB26" s="301"/>
      <c r="AC26" s="301"/>
      <c r="AD26" s="301"/>
      <c r="AE26" s="555">
        <f t="shared" si="11"/>
        <v>0</v>
      </c>
      <c r="AF26" s="556">
        <f t="shared" si="12"/>
        <v>0</v>
      </c>
      <c r="AG26" s="557">
        <f t="shared" si="13"/>
        <v>0</v>
      </c>
      <c r="AH26" s="556">
        <f t="shared" si="14"/>
        <v>0</v>
      </c>
      <c r="AI26" s="299">
        <v>21</v>
      </c>
      <c r="AJ26" s="324"/>
      <c r="AK26" s="326"/>
      <c r="AL26" s="325">
        <v>21</v>
      </c>
      <c r="AM26" s="370" t="s">
        <v>95</v>
      </c>
      <c r="AN26" s="370"/>
    </row>
    <row r="27" spans="1:40" s="251" customFormat="1" ht="15" customHeight="1">
      <c r="A27" s="565" t="s">
        <v>100</v>
      </c>
      <c r="B27" s="553">
        <f t="shared" si="0"/>
        <v>0</v>
      </c>
      <c r="C27" s="554">
        <f t="shared" si="1"/>
        <v>0</v>
      </c>
      <c r="D27" s="301"/>
      <c r="E27" s="301"/>
      <c r="F27" s="301"/>
      <c r="G27" s="301"/>
      <c r="H27" s="301"/>
      <c r="I27" s="301"/>
      <c r="J27" s="301"/>
      <c r="K27" s="301"/>
      <c r="L27" s="555">
        <f t="shared" si="2"/>
        <v>0</v>
      </c>
      <c r="M27" s="556">
        <f t="shared" si="3"/>
        <v>0</v>
      </c>
      <c r="N27" s="557">
        <f t="shared" si="4"/>
        <v>0</v>
      </c>
      <c r="O27" s="556">
        <f t="shared" si="5"/>
        <v>0</v>
      </c>
      <c r="P27" s="252"/>
      <c r="Q27" s="553">
        <f t="shared" si="6"/>
        <v>0</v>
      </c>
      <c r="R27" s="553">
        <f t="shared" si="7"/>
        <v>0</v>
      </c>
      <c r="S27" s="553">
        <f t="shared" si="8"/>
        <v>0</v>
      </c>
      <c r="T27" s="277"/>
      <c r="U27" s="254">
        <f t="shared" si="9"/>
        <v>0</v>
      </c>
      <c r="V27" s="554">
        <f t="shared" si="10"/>
        <v>0</v>
      </c>
      <c r="W27" s="301"/>
      <c r="X27" s="301"/>
      <c r="Y27" s="301"/>
      <c r="Z27" s="301"/>
      <c r="AA27" s="301"/>
      <c r="AB27" s="301"/>
      <c r="AC27" s="301"/>
      <c r="AD27" s="301"/>
      <c r="AE27" s="555">
        <f t="shared" si="11"/>
        <v>0</v>
      </c>
      <c r="AF27" s="556">
        <f t="shared" si="12"/>
        <v>0</v>
      </c>
      <c r="AG27" s="557">
        <f t="shared" si="13"/>
        <v>0</v>
      </c>
      <c r="AH27" s="556">
        <f t="shared" si="14"/>
        <v>0</v>
      </c>
      <c r="AI27" s="299">
        <v>22</v>
      </c>
      <c r="AJ27" s="326"/>
      <c r="AK27" s="253"/>
      <c r="AL27" s="325">
        <v>22</v>
      </c>
      <c r="AM27" s="564" t="s">
        <v>95</v>
      </c>
      <c r="AN27" s="564"/>
    </row>
    <row r="28" spans="1:40" s="251" customFormat="1" ht="15" customHeight="1">
      <c r="A28" s="565" t="s">
        <v>101</v>
      </c>
      <c r="B28" s="553">
        <f t="shared" si="0"/>
        <v>0</v>
      </c>
      <c r="C28" s="554">
        <f t="shared" si="1"/>
        <v>0</v>
      </c>
      <c r="D28" s="301"/>
      <c r="E28" s="301"/>
      <c r="F28" s="301"/>
      <c r="G28" s="301"/>
      <c r="H28" s="301"/>
      <c r="I28" s="301"/>
      <c r="J28" s="301"/>
      <c r="K28" s="301"/>
      <c r="L28" s="555">
        <f t="shared" si="2"/>
        <v>0</v>
      </c>
      <c r="M28" s="556">
        <f t="shared" si="3"/>
        <v>0</v>
      </c>
      <c r="N28" s="557">
        <f t="shared" si="4"/>
        <v>0</v>
      </c>
      <c r="O28" s="556">
        <f t="shared" si="5"/>
        <v>0</v>
      </c>
      <c r="P28" s="252"/>
      <c r="Q28" s="553">
        <f t="shared" si="6"/>
        <v>0</v>
      </c>
      <c r="R28" s="553">
        <f t="shared" si="7"/>
        <v>0</v>
      </c>
      <c r="S28" s="553">
        <f t="shared" si="8"/>
        <v>0</v>
      </c>
      <c r="T28" s="277"/>
      <c r="U28" s="254">
        <f t="shared" si="9"/>
        <v>0</v>
      </c>
      <c r="V28" s="554">
        <f t="shared" si="10"/>
        <v>0</v>
      </c>
      <c r="W28" s="301"/>
      <c r="X28" s="301"/>
      <c r="Y28" s="301"/>
      <c r="Z28" s="301"/>
      <c r="AA28" s="301"/>
      <c r="AB28" s="301"/>
      <c r="AC28" s="301"/>
      <c r="AD28" s="301"/>
      <c r="AE28" s="555">
        <f t="shared" si="11"/>
        <v>0</v>
      </c>
      <c r="AF28" s="556">
        <f t="shared" si="12"/>
        <v>0</v>
      </c>
      <c r="AG28" s="557">
        <f t="shared" si="13"/>
        <v>0</v>
      </c>
      <c r="AH28" s="556">
        <f t="shared" si="14"/>
        <v>0</v>
      </c>
      <c r="AI28" s="299">
        <v>23</v>
      </c>
      <c r="AL28" s="325">
        <v>23</v>
      </c>
      <c r="AM28" s="370" t="s">
        <v>95</v>
      </c>
      <c r="AN28" s="370"/>
    </row>
    <row r="29" spans="1:40" s="251" customFormat="1" ht="15" customHeight="1">
      <c r="A29" s="560" t="s">
        <v>102</v>
      </c>
      <c r="B29" s="553">
        <f t="shared" si="0"/>
        <v>0</v>
      </c>
      <c r="C29" s="554">
        <f t="shared" si="1"/>
        <v>0</v>
      </c>
      <c r="D29" s="301"/>
      <c r="E29" s="301"/>
      <c r="F29" s="301"/>
      <c r="G29" s="301"/>
      <c r="H29" s="301"/>
      <c r="I29" s="301"/>
      <c r="J29" s="301"/>
      <c r="K29" s="301"/>
      <c r="L29" s="555">
        <f t="shared" si="2"/>
        <v>0</v>
      </c>
      <c r="M29" s="556">
        <f t="shared" si="3"/>
        <v>0</v>
      </c>
      <c r="N29" s="557">
        <f t="shared" si="4"/>
        <v>0</v>
      </c>
      <c r="O29" s="556">
        <f t="shared" si="5"/>
        <v>0</v>
      </c>
      <c r="P29" s="252"/>
      <c r="Q29" s="553">
        <f t="shared" si="6"/>
        <v>0</v>
      </c>
      <c r="R29" s="553">
        <f t="shared" si="7"/>
        <v>0</v>
      </c>
      <c r="S29" s="553">
        <f t="shared" si="8"/>
        <v>0</v>
      </c>
      <c r="T29" s="277"/>
      <c r="U29" s="254">
        <f t="shared" si="9"/>
        <v>0</v>
      </c>
      <c r="V29" s="554">
        <f t="shared" si="10"/>
        <v>0</v>
      </c>
      <c r="W29" s="301"/>
      <c r="X29" s="301"/>
      <c r="Y29" s="301"/>
      <c r="Z29" s="301"/>
      <c r="AA29" s="301"/>
      <c r="AB29" s="301"/>
      <c r="AC29" s="301"/>
      <c r="AD29" s="301"/>
      <c r="AE29" s="555">
        <f t="shared" si="11"/>
        <v>0</v>
      </c>
      <c r="AF29" s="556">
        <f t="shared" si="12"/>
        <v>0</v>
      </c>
      <c r="AG29" s="557">
        <f t="shared" si="13"/>
        <v>0</v>
      </c>
      <c r="AH29" s="556">
        <f t="shared" si="14"/>
        <v>0</v>
      </c>
      <c r="AI29" s="299">
        <v>24</v>
      </c>
      <c r="AL29" s="325">
        <v>24</v>
      </c>
      <c r="AM29" s="370" t="s">
        <v>95</v>
      </c>
      <c r="AN29" s="370"/>
    </row>
    <row r="30" spans="1:40" s="251" customFormat="1" ht="15" customHeight="1">
      <c r="A30" s="566" t="s">
        <v>103</v>
      </c>
      <c r="B30" s="553">
        <f t="shared" si="0"/>
        <v>0</v>
      </c>
      <c r="C30" s="554">
        <f t="shared" si="1"/>
        <v>0</v>
      </c>
      <c r="D30" s="301"/>
      <c r="E30" s="301"/>
      <c r="F30" s="301"/>
      <c r="G30" s="301"/>
      <c r="H30" s="301"/>
      <c r="I30" s="301"/>
      <c r="J30" s="301"/>
      <c r="K30" s="301"/>
      <c r="L30" s="555">
        <f t="shared" si="2"/>
        <v>0</v>
      </c>
      <c r="M30" s="556">
        <f t="shared" si="3"/>
        <v>0</v>
      </c>
      <c r="N30" s="557">
        <f t="shared" si="4"/>
        <v>0</v>
      </c>
      <c r="O30" s="556">
        <f t="shared" si="5"/>
        <v>0</v>
      </c>
      <c r="P30" s="252"/>
      <c r="Q30" s="553">
        <f t="shared" si="6"/>
        <v>0</v>
      </c>
      <c r="R30" s="553">
        <f t="shared" si="7"/>
        <v>0</v>
      </c>
      <c r="S30" s="553">
        <f t="shared" si="8"/>
        <v>0</v>
      </c>
      <c r="T30" s="277"/>
      <c r="U30" s="254">
        <f t="shared" si="9"/>
        <v>0</v>
      </c>
      <c r="V30" s="554">
        <f t="shared" si="10"/>
        <v>0</v>
      </c>
      <c r="W30" s="301"/>
      <c r="X30" s="301"/>
      <c r="Y30" s="301"/>
      <c r="Z30" s="301"/>
      <c r="AA30" s="301"/>
      <c r="AB30" s="301"/>
      <c r="AC30" s="301"/>
      <c r="AD30" s="301"/>
      <c r="AE30" s="555">
        <f t="shared" si="11"/>
        <v>0</v>
      </c>
      <c r="AF30" s="556">
        <f t="shared" si="12"/>
        <v>0</v>
      </c>
      <c r="AG30" s="557">
        <f t="shared" si="13"/>
        <v>0</v>
      </c>
      <c r="AH30" s="556">
        <f t="shared" si="14"/>
        <v>0</v>
      </c>
      <c r="AI30" s="299">
        <v>25</v>
      </c>
      <c r="AL30" s="325">
        <v>25</v>
      </c>
      <c r="AM30" s="367" t="s">
        <v>95</v>
      </c>
      <c r="AN30" s="367"/>
    </row>
    <row r="31" spans="1:40" s="251" customFormat="1" ht="15" customHeight="1">
      <c r="A31" s="566" t="s">
        <v>104</v>
      </c>
      <c r="B31" s="553">
        <f t="shared" si="0"/>
        <v>0</v>
      </c>
      <c r="C31" s="554">
        <f t="shared" si="1"/>
        <v>0</v>
      </c>
      <c r="D31" s="301"/>
      <c r="E31" s="301"/>
      <c r="F31" s="301"/>
      <c r="G31" s="301"/>
      <c r="H31" s="301"/>
      <c r="I31" s="301"/>
      <c r="J31" s="301"/>
      <c r="K31" s="301"/>
      <c r="L31" s="555">
        <f t="shared" si="2"/>
        <v>0</v>
      </c>
      <c r="M31" s="556">
        <f t="shared" si="3"/>
        <v>0</v>
      </c>
      <c r="N31" s="557">
        <f t="shared" si="4"/>
        <v>0</v>
      </c>
      <c r="O31" s="556">
        <f t="shared" si="5"/>
        <v>0</v>
      </c>
      <c r="P31" s="252"/>
      <c r="Q31" s="553">
        <f t="shared" si="6"/>
        <v>0</v>
      </c>
      <c r="R31" s="553">
        <f t="shared" si="7"/>
        <v>0</v>
      </c>
      <c r="S31" s="553">
        <f t="shared" si="8"/>
        <v>0</v>
      </c>
      <c r="T31" s="277"/>
      <c r="U31" s="254">
        <f t="shared" si="9"/>
        <v>0</v>
      </c>
      <c r="V31" s="554">
        <f t="shared" si="10"/>
        <v>0</v>
      </c>
      <c r="W31" s="301"/>
      <c r="X31" s="301"/>
      <c r="Y31" s="301"/>
      <c r="Z31" s="301"/>
      <c r="AA31" s="301"/>
      <c r="AB31" s="301"/>
      <c r="AC31" s="301"/>
      <c r="AD31" s="301"/>
      <c r="AE31" s="555">
        <f t="shared" si="11"/>
        <v>0</v>
      </c>
      <c r="AF31" s="556">
        <f t="shared" si="12"/>
        <v>0</v>
      </c>
      <c r="AG31" s="557">
        <f t="shared" si="13"/>
        <v>0</v>
      </c>
      <c r="AH31" s="556">
        <f t="shared" si="14"/>
        <v>0</v>
      </c>
      <c r="AI31" s="299">
        <v>26</v>
      </c>
      <c r="AJ31" s="326"/>
      <c r="AL31" s="325">
        <v>26</v>
      </c>
      <c r="AM31" s="368" t="s">
        <v>95</v>
      </c>
      <c r="AN31" s="368"/>
    </row>
    <row r="32" spans="1:40" s="251" customFormat="1" ht="15" customHeight="1">
      <c r="A32" s="567" t="s">
        <v>105</v>
      </c>
      <c r="B32" s="553">
        <f t="shared" si="0"/>
        <v>0</v>
      </c>
      <c r="C32" s="554">
        <f t="shared" si="1"/>
        <v>0</v>
      </c>
      <c r="D32" s="301"/>
      <c r="E32" s="301"/>
      <c r="F32" s="301"/>
      <c r="G32" s="301"/>
      <c r="H32" s="301"/>
      <c r="I32" s="301"/>
      <c r="J32" s="301"/>
      <c r="K32" s="301"/>
      <c r="L32" s="555">
        <f t="shared" si="2"/>
        <v>0</v>
      </c>
      <c r="M32" s="556">
        <f t="shared" si="3"/>
        <v>0</v>
      </c>
      <c r="N32" s="557">
        <f t="shared" si="4"/>
        <v>0</v>
      </c>
      <c r="O32" s="556">
        <f t="shared" si="5"/>
        <v>0</v>
      </c>
      <c r="P32" s="252"/>
      <c r="Q32" s="553">
        <f t="shared" si="6"/>
        <v>0</v>
      </c>
      <c r="R32" s="553">
        <f t="shared" si="7"/>
        <v>0</v>
      </c>
      <c r="S32" s="553">
        <f t="shared" si="8"/>
        <v>0</v>
      </c>
      <c r="T32" s="277"/>
      <c r="U32" s="254">
        <f t="shared" si="9"/>
        <v>0</v>
      </c>
      <c r="V32" s="554">
        <f t="shared" si="10"/>
        <v>0</v>
      </c>
      <c r="W32" s="301"/>
      <c r="X32" s="301"/>
      <c r="Y32" s="301"/>
      <c r="Z32" s="301"/>
      <c r="AA32" s="301"/>
      <c r="AB32" s="301"/>
      <c r="AC32" s="301"/>
      <c r="AD32" s="301"/>
      <c r="AE32" s="555">
        <f t="shared" si="11"/>
        <v>0</v>
      </c>
      <c r="AF32" s="556">
        <f t="shared" si="12"/>
        <v>0</v>
      </c>
      <c r="AG32" s="557">
        <f t="shared" si="13"/>
        <v>0</v>
      </c>
      <c r="AH32" s="556">
        <f t="shared" si="14"/>
        <v>0</v>
      </c>
      <c r="AI32" s="299">
        <v>27</v>
      </c>
      <c r="AL32" s="325">
        <v>27</v>
      </c>
      <c r="AM32" s="568" t="s">
        <v>95</v>
      </c>
      <c r="AN32" s="568"/>
    </row>
    <row r="33" spans="1:40" s="251" customFormat="1" ht="15" customHeight="1">
      <c r="A33" s="566" t="s">
        <v>106</v>
      </c>
      <c r="B33" s="553">
        <f t="shared" si="0"/>
        <v>0</v>
      </c>
      <c r="C33" s="554">
        <f t="shared" si="1"/>
        <v>0</v>
      </c>
      <c r="D33" s="301"/>
      <c r="E33" s="301"/>
      <c r="F33" s="301"/>
      <c r="G33" s="301"/>
      <c r="H33" s="301"/>
      <c r="I33" s="301"/>
      <c r="J33" s="301"/>
      <c r="K33" s="301"/>
      <c r="L33" s="555">
        <f t="shared" si="2"/>
        <v>0</v>
      </c>
      <c r="M33" s="556">
        <f t="shared" si="3"/>
        <v>0</v>
      </c>
      <c r="N33" s="557">
        <f t="shared" si="4"/>
        <v>0</v>
      </c>
      <c r="O33" s="556">
        <f t="shared" si="5"/>
        <v>0</v>
      </c>
      <c r="P33" s="252"/>
      <c r="Q33" s="553">
        <f t="shared" si="6"/>
        <v>0</v>
      </c>
      <c r="R33" s="553">
        <f t="shared" si="7"/>
        <v>0</v>
      </c>
      <c r="S33" s="553">
        <f t="shared" si="8"/>
        <v>0</v>
      </c>
      <c r="T33" s="277"/>
      <c r="U33" s="254">
        <f t="shared" si="9"/>
        <v>0</v>
      </c>
      <c r="V33" s="554">
        <f t="shared" si="10"/>
        <v>0</v>
      </c>
      <c r="W33" s="301"/>
      <c r="X33" s="301"/>
      <c r="Y33" s="301"/>
      <c r="Z33" s="301"/>
      <c r="AA33" s="301"/>
      <c r="AB33" s="301"/>
      <c r="AC33" s="301"/>
      <c r="AD33" s="301"/>
      <c r="AE33" s="555">
        <f t="shared" si="11"/>
        <v>0</v>
      </c>
      <c r="AF33" s="556">
        <f t="shared" si="12"/>
        <v>0</v>
      </c>
      <c r="AG33" s="557">
        <f t="shared" si="13"/>
        <v>0</v>
      </c>
      <c r="AH33" s="556">
        <f t="shared" si="14"/>
        <v>0</v>
      </c>
      <c r="AI33" s="299">
        <v>28</v>
      </c>
      <c r="AJ33" s="253"/>
      <c r="AK33" s="326"/>
      <c r="AL33" s="325">
        <v>28</v>
      </c>
      <c r="AM33" s="568" t="s">
        <v>95</v>
      </c>
      <c r="AN33" s="568"/>
    </row>
    <row r="34" spans="1:40" s="251" customFormat="1" ht="15" customHeight="1">
      <c r="A34" s="569" t="s">
        <v>107</v>
      </c>
      <c r="B34" s="553">
        <f t="shared" si="0"/>
        <v>0</v>
      </c>
      <c r="C34" s="554">
        <f t="shared" si="1"/>
        <v>0</v>
      </c>
      <c r="D34" s="570"/>
      <c r="E34" s="301"/>
      <c r="F34" s="301"/>
      <c r="G34" s="301"/>
      <c r="H34" s="301"/>
      <c r="I34" s="301"/>
      <c r="J34" s="301"/>
      <c r="K34" s="301"/>
      <c r="L34" s="555">
        <f t="shared" si="2"/>
        <v>0</v>
      </c>
      <c r="M34" s="561">
        <f t="shared" si="3"/>
        <v>0</v>
      </c>
      <c r="N34" s="557">
        <f t="shared" si="4"/>
        <v>0</v>
      </c>
      <c r="O34" s="556">
        <f t="shared" si="5"/>
        <v>0</v>
      </c>
      <c r="P34" s="252"/>
      <c r="Q34" s="553">
        <f t="shared" si="6"/>
        <v>0</v>
      </c>
      <c r="R34" s="553">
        <f t="shared" si="7"/>
        <v>0</v>
      </c>
      <c r="S34" s="553">
        <f t="shared" si="8"/>
        <v>0</v>
      </c>
      <c r="T34" s="277"/>
      <c r="U34" s="254">
        <f t="shared" si="9"/>
        <v>0</v>
      </c>
      <c r="V34" s="554">
        <f t="shared" si="10"/>
        <v>0</v>
      </c>
      <c r="W34" s="570"/>
      <c r="X34" s="301"/>
      <c r="Y34" s="301"/>
      <c r="Z34" s="301"/>
      <c r="AA34" s="301"/>
      <c r="AB34" s="301"/>
      <c r="AC34" s="301"/>
      <c r="AD34" s="301"/>
      <c r="AE34" s="555">
        <f t="shared" si="11"/>
        <v>0</v>
      </c>
      <c r="AF34" s="556">
        <f t="shared" si="12"/>
        <v>0</v>
      </c>
      <c r="AG34" s="557">
        <f t="shared" si="13"/>
        <v>0</v>
      </c>
      <c r="AH34" s="556">
        <f t="shared" si="14"/>
        <v>0</v>
      </c>
      <c r="AI34" s="299">
        <v>29</v>
      </c>
      <c r="AJ34" s="326"/>
      <c r="AK34" s="326"/>
      <c r="AL34" s="325">
        <v>29</v>
      </c>
      <c r="AM34" s="568" t="s">
        <v>95</v>
      </c>
      <c r="AN34" s="568"/>
    </row>
    <row r="35" spans="1:40" s="251" customFormat="1" ht="15" customHeight="1">
      <c r="A35" s="571" t="s">
        <v>108</v>
      </c>
      <c r="B35" s="553">
        <f t="shared" si="0"/>
        <v>0</v>
      </c>
      <c r="C35" s="554">
        <f t="shared" si="1"/>
        <v>9</v>
      </c>
      <c r="D35" s="334"/>
      <c r="E35" s="334"/>
      <c r="F35" s="334"/>
      <c r="G35" s="334"/>
      <c r="H35" s="334"/>
      <c r="I35" s="334"/>
      <c r="J35" s="334"/>
      <c r="K35" s="334">
        <v>0</v>
      </c>
      <c r="L35" s="555">
        <f>SUM(D35:F35)</f>
        <v>0</v>
      </c>
      <c r="M35" s="561">
        <f t="shared" si="3"/>
        <v>0</v>
      </c>
      <c r="N35" s="557">
        <f t="shared" si="4"/>
        <v>0</v>
      </c>
      <c r="O35" s="556">
        <f t="shared" si="5"/>
        <v>9</v>
      </c>
      <c r="P35" s="252"/>
      <c r="Q35" s="553">
        <f t="shared" si="6"/>
        <v>0</v>
      </c>
      <c r="R35" s="553">
        <f t="shared" si="7"/>
        <v>9</v>
      </c>
      <c r="S35" s="553">
        <f t="shared" si="8"/>
        <v>9</v>
      </c>
      <c r="T35" s="277"/>
      <c r="U35" s="254">
        <v>0</v>
      </c>
      <c r="V35" s="554">
        <f t="shared" si="10"/>
        <v>0</v>
      </c>
      <c r="W35" s="334"/>
      <c r="X35" s="301"/>
      <c r="Y35" s="301"/>
      <c r="Z35" s="301"/>
      <c r="AA35" s="301"/>
      <c r="AB35" s="301"/>
      <c r="AC35" s="301"/>
      <c r="AD35" s="301"/>
      <c r="AE35" s="555">
        <f t="shared" si="11"/>
        <v>0</v>
      </c>
      <c r="AF35" s="556">
        <f t="shared" si="12"/>
        <v>0</v>
      </c>
      <c r="AG35" s="557">
        <f t="shared" si="13"/>
        <v>0</v>
      </c>
      <c r="AH35" s="556">
        <f t="shared" si="14"/>
        <v>0</v>
      </c>
      <c r="AI35" s="299">
        <v>30</v>
      </c>
      <c r="AJ35" s="326"/>
      <c r="AK35" s="326"/>
      <c r="AL35" s="325">
        <v>30</v>
      </c>
      <c r="AM35" s="568" t="s">
        <v>81</v>
      </c>
      <c r="AN35" s="568"/>
    </row>
    <row r="36" spans="1:40" s="251" customFormat="1" ht="15" customHeight="1">
      <c r="A36" s="572"/>
      <c r="B36" s="573">
        <f>SUM(B6:B28)</f>
        <v>0</v>
      </c>
      <c r="C36" s="573">
        <f>SUM(C6:C33)</f>
        <v>57</v>
      </c>
      <c r="D36" s="329"/>
      <c r="E36" s="329"/>
      <c r="F36" s="329"/>
      <c r="G36" s="329"/>
      <c r="H36" s="329"/>
      <c r="I36" s="329"/>
      <c r="J36" s="329"/>
      <c r="K36" s="329"/>
      <c r="L36" s="555">
        <f>SUM(D36:D36)</f>
        <v>0</v>
      </c>
      <c r="M36" s="248">
        <f>SUM(M6:M35)</f>
        <v>0</v>
      </c>
      <c r="N36" s="574">
        <f>SUM(N6:N35)</f>
        <v>57</v>
      </c>
      <c r="O36" s="248">
        <f>SUM(O6:O35)</f>
        <v>9</v>
      </c>
      <c r="P36" s="252"/>
      <c r="Q36" s="575">
        <f>SUM(Q6:Q29)</f>
        <v>0</v>
      </c>
      <c r="R36" s="575">
        <f>SUM(R6:R32)</f>
        <v>62</v>
      </c>
      <c r="S36" s="575">
        <f>SUM(S6:S32)</f>
        <v>62</v>
      </c>
      <c r="T36" s="252"/>
      <c r="U36" s="576">
        <f>SUM(U6:U27)</f>
        <v>0</v>
      </c>
      <c r="V36" s="576">
        <f>SUM(V6:V33)</f>
        <v>5</v>
      </c>
      <c r="W36" s="329"/>
      <c r="X36" s="329"/>
      <c r="Y36" s="329"/>
      <c r="Z36" s="329"/>
      <c r="AA36" s="329"/>
      <c r="AB36" s="329"/>
      <c r="AC36" s="329"/>
      <c r="AD36" s="329"/>
      <c r="AE36" s="555">
        <f t="shared" si="11"/>
        <v>0</v>
      </c>
      <c r="AF36" s="248">
        <f>SUM(AF6:AF35)</f>
        <v>0</v>
      </c>
      <c r="AG36" s="557">
        <f t="shared" si="13"/>
        <v>0</v>
      </c>
      <c r="AH36" s="248">
        <f t="shared" si="14"/>
        <v>5</v>
      </c>
      <c r="AI36" s="299">
        <v>31</v>
      </c>
      <c r="AJ36" s="253"/>
      <c r="AL36" s="325">
        <v>31</v>
      </c>
      <c r="AM36" s="568" t="s">
        <v>86</v>
      </c>
      <c r="AN36" s="568"/>
    </row>
    <row r="37" spans="1:40" s="251" customFormat="1" ht="15.75" customHeight="1">
      <c r="A37" s="253"/>
      <c r="B37" s="252"/>
      <c r="C37" s="252"/>
      <c r="D37" s="270"/>
      <c r="E37" s="270"/>
      <c r="F37" s="270"/>
      <c r="G37" s="270"/>
      <c r="H37" s="270"/>
      <c r="I37" s="270"/>
      <c r="J37" s="270"/>
      <c r="K37" s="270"/>
      <c r="L37" s="248"/>
      <c r="M37" s="248"/>
      <c r="N37" s="248"/>
      <c r="O37" s="248"/>
      <c r="P37" s="252"/>
      <c r="Q37" s="265"/>
      <c r="R37" s="265"/>
      <c r="S37" s="252"/>
      <c r="T37" s="252"/>
      <c r="U37" s="252"/>
      <c r="V37" s="252"/>
      <c r="W37" s="270"/>
      <c r="X37" s="270"/>
      <c r="Y37" s="270"/>
      <c r="Z37" s="270"/>
      <c r="AA37" s="270"/>
      <c r="AB37" s="270"/>
      <c r="AC37" s="270"/>
      <c r="AD37" s="270"/>
      <c r="AE37" s="270"/>
      <c r="AF37" s="248"/>
      <c r="AG37" s="248"/>
      <c r="AH37" s="248"/>
      <c r="AI37" s="299">
        <v>32</v>
      </c>
      <c r="AJ37" s="253"/>
      <c r="AK37" s="326"/>
      <c r="AL37" s="325">
        <v>32</v>
      </c>
      <c r="AM37" s="568" t="s">
        <v>86</v>
      </c>
      <c r="AN37" s="568"/>
    </row>
    <row r="38" spans="1:40" s="249" customFormat="1" ht="24" customHeight="1">
      <c r="A38" s="285" t="s">
        <v>109</v>
      </c>
      <c r="B38" s="577" t="e">
        <f>SUM(#REF!)</f>
        <v>#REF!</v>
      </c>
      <c r="C38" s="578">
        <f>SUM(C6:C35)</f>
        <v>66</v>
      </c>
      <c r="D38" s="300">
        <f>SUM(D6:D34)</f>
        <v>0</v>
      </c>
      <c r="E38" s="300">
        <f>SUM(E6:E34)</f>
        <v>0</v>
      </c>
      <c r="F38" s="300">
        <f>SUM(F6:F34)</f>
        <v>0</v>
      </c>
      <c r="G38" s="300">
        <f>SUM(G6:G35)</f>
        <v>0</v>
      </c>
      <c r="H38" s="300">
        <f>SUM(H6:H35)</f>
        <v>0</v>
      </c>
      <c r="I38" s="300">
        <f>SUM(I6:I34)</f>
        <v>0</v>
      </c>
      <c r="J38" s="300">
        <f>SUM(J6:J34)</f>
        <v>57</v>
      </c>
      <c r="K38" s="300">
        <f>SUM(K6:K34)</f>
        <v>0</v>
      </c>
      <c r="L38" s="579">
        <f>SUM(D38:D38)</f>
        <v>0</v>
      </c>
      <c r="M38" s="250"/>
      <c r="N38" s="580"/>
      <c r="O38" s="250"/>
      <c r="P38" s="263"/>
      <c r="Q38" s="250"/>
      <c r="R38" s="263" t="s">
        <v>110</v>
      </c>
      <c r="T38" s="263"/>
      <c r="U38" s="581">
        <f>SUM(W38:W38)</f>
        <v>0</v>
      </c>
      <c r="V38" s="577">
        <f>SUM(X38:AE38)</f>
        <v>5</v>
      </c>
      <c r="W38" s="300">
        <f t="shared" ref="W38:AD38" si="15">SUM(W6:W34)</f>
        <v>0</v>
      </c>
      <c r="X38" s="300">
        <f t="shared" si="15"/>
        <v>0</v>
      </c>
      <c r="Y38" s="300">
        <f t="shared" si="15"/>
        <v>0</v>
      </c>
      <c r="Z38" s="300">
        <f t="shared" si="15"/>
        <v>0</v>
      </c>
      <c r="AA38" s="300">
        <f t="shared" si="15"/>
        <v>0</v>
      </c>
      <c r="AB38" s="300">
        <f t="shared" si="15"/>
        <v>0</v>
      </c>
      <c r="AC38" s="300">
        <f t="shared" si="15"/>
        <v>5</v>
      </c>
      <c r="AD38" s="300">
        <f t="shared" si="15"/>
        <v>0</v>
      </c>
      <c r="AE38" s="579">
        <f>SUM(W38:W38)</f>
        <v>0</v>
      </c>
      <c r="AF38" s="250"/>
      <c r="AG38" s="582"/>
      <c r="AH38" s="250"/>
      <c r="AI38" s="299">
        <v>33</v>
      </c>
      <c r="AJ38" s="251"/>
      <c r="AK38" s="326"/>
      <c r="AL38" s="325">
        <v>33</v>
      </c>
      <c r="AM38" s="264" t="s">
        <v>86</v>
      </c>
      <c r="AN38" s="264"/>
    </row>
    <row r="39" spans="1:40">
      <c r="L39" s="264"/>
      <c r="N39" s="264"/>
      <c r="AE39" s="264"/>
      <c r="AG39" s="264"/>
      <c r="AI39" s="299">
        <v>34</v>
      </c>
      <c r="AK39" s="326"/>
      <c r="AL39" s="325">
        <v>34</v>
      </c>
      <c r="AM39" s="568" t="s">
        <v>85</v>
      </c>
      <c r="AN39" s="568"/>
    </row>
    <row r="40" spans="1:40" s="251" customFormat="1" ht="18" customHeight="1">
      <c r="D40" s="269"/>
      <c r="E40" s="269"/>
      <c r="F40" s="269"/>
      <c r="G40" s="269"/>
      <c r="H40" s="269"/>
      <c r="I40" s="269"/>
      <c r="J40" s="269"/>
      <c r="K40" s="269"/>
      <c r="Q40" s="266"/>
      <c r="R40" s="266"/>
      <c r="W40" s="269"/>
      <c r="X40" s="269"/>
      <c r="Y40" s="269"/>
      <c r="Z40" s="269"/>
      <c r="AA40" s="269"/>
      <c r="AB40" s="269"/>
      <c r="AC40" s="269"/>
      <c r="AD40" s="269"/>
      <c r="AI40" s="299">
        <v>35</v>
      </c>
      <c r="AK40" s="326"/>
      <c r="AL40" s="325">
        <v>35</v>
      </c>
      <c r="AM40" s="568" t="s">
        <v>85</v>
      </c>
      <c r="AN40" s="568"/>
    </row>
    <row r="41" spans="1:40">
      <c r="AI41" s="299">
        <v>36</v>
      </c>
      <c r="AK41" s="326"/>
      <c r="AL41" s="325">
        <v>36</v>
      </c>
      <c r="AM41" s="568" t="s">
        <v>98</v>
      </c>
      <c r="AN41" s="568"/>
    </row>
    <row r="42" spans="1:40">
      <c r="AI42" s="299">
        <v>37</v>
      </c>
      <c r="AJ42" s="326"/>
      <c r="AK42" s="326"/>
      <c r="AL42" s="325">
        <v>37</v>
      </c>
      <c r="AM42" s="568" t="s">
        <v>84</v>
      </c>
      <c r="AN42" s="568"/>
    </row>
    <row r="43" spans="1:40">
      <c r="AI43" s="299">
        <v>38</v>
      </c>
      <c r="AK43" s="326"/>
      <c r="AL43" s="325">
        <v>38</v>
      </c>
      <c r="AM43" s="568" t="s">
        <v>84</v>
      </c>
      <c r="AN43" s="568"/>
    </row>
    <row r="44" spans="1:40">
      <c r="AI44" s="299">
        <v>39</v>
      </c>
      <c r="AJ44" s="253"/>
      <c r="AK44" s="326"/>
      <c r="AL44" s="325">
        <v>39</v>
      </c>
      <c r="AM44" s="568" t="s">
        <v>97</v>
      </c>
      <c r="AN44" s="568"/>
    </row>
    <row r="45" spans="1:40">
      <c r="AI45" s="299">
        <v>40</v>
      </c>
      <c r="AJ45" s="253"/>
      <c r="AK45" s="326"/>
      <c r="AL45" s="325">
        <v>40</v>
      </c>
      <c r="AM45" s="568" t="s">
        <v>88</v>
      </c>
      <c r="AN45" s="568"/>
    </row>
    <row r="46" spans="1:40">
      <c r="AI46" s="299">
        <v>41</v>
      </c>
      <c r="AJ46" s="253"/>
      <c r="AK46" s="326"/>
      <c r="AL46" s="325">
        <v>41</v>
      </c>
      <c r="AM46" s="368" t="s">
        <v>93</v>
      </c>
      <c r="AN46" s="368"/>
    </row>
    <row r="47" spans="1:40">
      <c r="AI47" s="299">
        <v>42</v>
      </c>
      <c r="AJ47" s="326"/>
      <c r="AK47" s="326"/>
      <c r="AL47" s="325">
        <v>42</v>
      </c>
      <c r="AM47" s="264" t="s">
        <v>93</v>
      </c>
    </row>
    <row r="48" spans="1:40">
      <c r="AI48" s="299">
        <v>43</v>
      </c>
      <c r="AJ48" s="326"/>
      <c r="AK48" s="326"/>
      <c r="AL48" s="325">
        <v>43</v>
      </c>
      <c r="AM48" s="264" t="s">
        <v>93</v>
      </c>
    </row>
    <row r="49" spans="35:40">
      <c r="AI49" s="299">
        <v>44</v>
      </c>
      <c r="AJ49" s="326"/>
      <c r="AK49" s="253"/>
      <c r="AL49" s="325">
        <v>44</v>
      </c>
      <c r="AM49" s="251" t="s">
        <v>93</v>
      </c>
      <c r="AN49" s="251"/>
    </row>
    <row r="50" spans="35:40">
      <c r="AI50" s="299">
        <v>45</v>
      </c>
      <c r="AJ50" s="326"/>
      <c r="AK50" s="253"/>
      <c r="AL50" s="325">
        <v>45</v>
      </c>
      <c r="AM50" s="367" t="s">
        <v>93</v>
      </c>
      <c r="AN50" s="367"/>
    </row>
    <row r="51" spans="35:40">
      <c r="AI51" s="299">
        <v>46</v>
      </c>
      <c r="AJ51" s="253"/>
      <c r="AK51" s="326"/>
      <c r="AL51" s="325">
        <v>46</v>
      </c>
      <c r="AM51" s="368" t="s">
        <v>80</v>
      </c>
      <c r="AN51" s="368"/>
    </row>
    <row r="52" spans="35:40">
      <c r="AI52" s="299">
        <v>47</v>
      </c>
      <c r="AJ52" s="253"/>
      <c r="AL52" s="325">
        <v>47</v>
      </c>
      <c r="AM52" s="368" t="s">
        <v>80</v>
      </c>
      <c r="AN52" s="368"/>
    </row>
    <row r="53" spans="35:40">
      <c r="AI53" s="299">
        <v>48</v>
      </c>
      <c r="AJ53" s="253"/>
      <c r="AL53" s="325">
        <v>48</v>
      </c>
      <c r="AM53" s="368" t="s">
        <v>84</v>
      </c>
      <c r="AN53" s="368"/>
    </row>
    <row r="54" spans="35:40">
      <c r="AI54" s="299">
        <v>49</v>
      </c>
      <c r="AJ54" s="253"/>
      <c r="AK54" s="326"/>
      <c r="AL54" s="325">
        <v>49</v>
      </c>
      <c r="AM54" s="368" t="s">
        <v>84</v>
      </c>
      <c r="AN54" s="368"/>
    </row>
    <row r="55" spans="35:40">
      <c r="AI55" s="299">
        <v>50</v>
      </c>
      <c r="AJ55" s="253"/>
      <c r="AK55" s="326"/>
      <c r="AL55" s="325">
        <v>50</v>
      </c>
      <c r="AM55" s="368" t="s">
        <v>89</v>
      </c>
      <c r="AN55" s="368"/>
    </row>
    <row r="56" spans="35:40">
      <c r="AI56" s="299">
        <v>51</v>
      </c>
      <c r="AJ56" s="253"/>
      <c r="AK56" s="326"/>
      <c r="AL56" s="325">
        <v>51</v>
      </c>
      <c r="AM56" s="368" t="s">
        <v>88</v>
      </c>
      <c r="AN56" s="368"/>
    </row>
    <row r="57" spans="35:40">
      <c r="AI57" s="299">
        <v>52</v>
      </c>
      <c r="AJ57" s="253"/>
      <c r="AK57" s="253"/>
      <c r="AL57" s="325">
        <v>52</v>
      </c>
      <c r="AM57" s="368" t="s">
        <v>88</v>
      </c>
      <c r="AN57" s="368"/>
    </row>
    <row r="58" spans="35:40">
      <c r="AI58" s="299">
        <v>53</v>
      </c>
      <c r="AJ58" s="324"/>
      <c r="AK58" s="324"/>
      <c r="AL58" s="325">
        <v>53</v>
      </c>
      <c r="AM58" s="568" t="s">
        <v>88</v>
      </c>
      <c r="AN58" s="568"/>
    </row>
    <row r="59" spans="35:40">
      <c r="AI59" s="299">
        <v>54</v>
      </c>
      <c r="AJ59" s="326"/>
      <c r="AL59" s="325">
        <v>54</v>
      </c>
      <c r="AM59" s="367" t="s">
        <v>88</v>
      </c>
      <c r="AN59" s="367"/>
    </row>
    <row r="60" spans="35:40">
      <c r="AI60" s="299">
        <v>55</v>
      </c>
      <c r="AJ60" s="253"/>
      <c r="AK60" s="326"/>
      <c r="AL60" s="325">
        <v>55</v>
      </c>
      <c r="AM60" s="368" t="s">
        <v>88</v>
      </c>
      <c r="AN60" s="368"/>
    </row>
    <row r="61" spans="35:40">
      <c r="AI61" s="299">
        <v>56</v>
      </c>
      <c r="AJ61" s="253"/>
      <c r="AL61" s="325">
        <v>56</v>
      </c>
      <c r="AM61" s="368" t="s">
        <v>93</v>
      </c>
      <c r="AN61" s="368"/>
    </row>
    <row r="62" spans="35:40">
      <c r="AI62" s="299">
        <v>57</v>
      </c>
      <c r="AJ62" s="253"/>
      <c r="AL62" s="325">
        <v>57</v>
      </c>
      <c r="AM62" s="368" t="s">
        <v>93</v>
      </c>
      <c r="AN62" s="368"/>
    </row>
    <row r="63" spans="35:40">
      <c r="AI63" s="299">
        <v>58</v>
      </c>
      <c r="AJ63" s="253"/>
      <c r="AL63" s="325">
        <v>58</v>
      </c>
    </row>
    <row r="64" spans="35:40">
      <c r="AI64" s="299">
        <v>59</v>
      </c>
      <c r="AJ64" s="253"/>
      <c r="AL64" s="325">
        <v>59</v>
      </c>
      <c r="AM64" s="583"/>
      <c r="AN64" s="583"/>
    </row>
    <row r="65" spans="35:40">
      <c r="AI65" s="299">
        <v>60</v>
      </c>
      <c r="AJ65" s="253"/>
      <c r="AL65" s="325">
        <v>60</v>
      </c>
      <c r="AM65" s="368"/>
      <c r="AN65" s="368"/>
    </row>
    <row r="66" spans="35:40">
      <c r="AI66" s="299">
        <v>61</v>
      </c>
      <c r="AJ66" s="253"/>
      <c r="AL66" s="325">
        <v>61</v>
      </c>
      <c r="AM66" s="568"/>
      <c r="AN66" s="568"/>
    </row>
    <row r="67" spans="35:40">
      <c r="AI67" s="299">
        <v>62</v>
      </c>
      <c r="AJ67" s="253"/>
      <c r="AL67" s="325">
        <v>62</v>
      </c>
      <c r="AM67" s="568"/>
      <c r="AN67" s="568"/>
    </row>
    <row r="68" spans="35:40">
      <c r="AI68" s="299">
        <v>63</v>
      </c>
      <c r="AJ68" s="326"/>
      <c r="AK68" s="584"/>
      <c r="AL68" s="325">
        <v>63</v>
      </c>
      <c r="AM68" s="368"/>
      <c r="AN68" s="368"/>
    </row>
    <row r="69" spans="35:40">
      <c r="AI69" s="299">
        <v>64</v>
      </c>
      <c r="AJ69" s="253"/>
      <c r="AK69" s="584"/>
      <c r="AL69" s="325">
        <v>64</v>
      </c>
    </row>
    <row r="70" spans="35:40">
      <c r="AI70" s="299">
        <v>65</v>
      </c>
      <c r="AJ70" s="253"/>
      <c r="AK70" s="253"/>
      <c r="AL70" s="325">
        <v>65</v>
      </c>
      <c r="AM70" s="251"/>
      <c r="AN70" s="251"/>
    </row>
    <row r="71" spans="35:40">
      <c r="AI71" s="299">
        <v>66</v>
      </c>
      <c r="AJ71" s="326"/>
      <c r="AK71" s="584"/>
      <c r="AL71" s="325">
        <v>66</v>
      </c>
      <c r="AM71" s="251"/>
      <c r="AN71" s="251"/>
    </row>
    <row r="72" spans="35:40">
      <c r="AI72" s="299">
        <v>67</v>
      </c>
      <c r="AJ72" s="253"/>
      <c r="AK72" s="584"/>
      <c r="AL72" s="325">
        <v>67</v>
      </c>
      <c r="AM72" s="251"/>
      <c r="AN72" s="251"/>
    </row>
    <row r="73" spans="35:40">
      <c r="AI73" s="299">
        <v>68</v>
      </c>
      <c r="AJ73" s="326"/>
      <c r="AK73" s="584"/>
      <c r="AL73" s="325">
        <v>68</v>
      </c>
      <c r="AM73" s="251"/>
      <c r="AN73" s="251"/>
    </row>
    <row r="74" spans="35:40">
      <c r="AI74" s="299">
        <v>69</v>
      </c>
      <c r="AJ74" s="253"/>
      <c r="AK74" s="584"/>
      <c r="AL74" s="325">
        <v>69</v>
      </c>
    </row>
    <row r="75" spans="35:40">
      <c r="AI75" s="299">
        <v>70</v>
      </c>
      <c r="AJ75" s="326"/>
      <c r="AL75" s="325">
        <v>70</v>
      </c>
      <c r="AM75" s="251"/>
      <c r="AN75" s="583"/>
    </row>
    <row r="76" spans="35:40">
      <c r="AI76" s="299">
        <v>71</v>
      </c>
      <c r="AJ76" s="326"/>
      <c r="AL76" s="325">
        <v>71</v>
      </c>
      <c r="AM76" s="568"/>
      <c r="AN76" s="583"/>
    </row>
    <row r="77" spans="35:40">
      <c r="AI77" s="299">
        <v>72</v>
      </c>
      <c r="AJ77" s="326"/>
      <c r="AL77" s="325">
        <v>72</v>
      </c>
      <c r="AN77" s="583"/>
    </row>
    <row r="78" spans="35:40">
      <c r="AI78" s="299">
        <v>73</v>
      </c>
      <c r="AL78" s="325">
        <v>73</v>
      </c>
      <c r="AN78" s="583"/>
    </row>
    <row r="79" spans="35:40">
      <c r="AI79" s="299">
        <v>74</v>
      </c>
      <c r="AJ79" s="326"/>
      <c r="AL79" s="325">
        <v>74</v>
      </c>
      <c r="AN79" s="583"/>
    </row>
    <row r="80" spans="35:40">
      <c r="AI80" s="299">
        <v>75</v>
      </c>
      <c r="AJ80" s="326"/>
      <c r="AL80" s="325">
        <v>75</v>
      </c>
      <c r="AN80" s="583"/>
    </row>
    <row r="81" spans="35:40">
      <c r="AI81" s="299">
        <v>76</v>
      </c>
      <c r="AJ81" s="326"/>
      <c r="AL81" s="325">
        <v>76</v>
      </c>
      <c r="AN81" s="583"/>
    </row>
    <row r="82" spans="35:40">
      <c r="AI82" s="299">
        <v>77</v>
      </c>
      <c r="AJ82" s="326"/>
      <c r="AL82" s="325">
        <v>77</v>
      </c>
      <c r="AN82" s="583"/>
    </row>
    <row r="83" spans="35:40">
      <c r="AI83" s="299">
        <v>78</v>
      </c>
      <c r="AJ83" s="326"/>
      <c r="AL83" s="325">
        <v>78</v>
      </c>
      <c r="AN83" s="583"/>
    </row>
    <row r="84" spans="35:40">
      <c r="AI84" s="299">
        <v>79</v>
      </c>
      <c r="AJ84" s="326"/>
      <c r="AK84" s="253"/>
      <c r="AL84" s="325">
        <v>79</v>
      </c>
      <c r="AN84" s="583"/>
    </row>
    <row r="85" spans="35:40">
      <c r="AI85" s="299">
        <v>80</v>
      </c>
      <c r="AJ85" s="326"/>
      <c r="AK85" s="253"/>
      <c r="AL85" s="325">
        <v>80</v>
      </c>
      <c r="AN85" s="583"/>
    </row>
    <row r="86" spans="35:40">
      <c r="AI86" s="299">
        <v>81</v>
      </c>
      <c r="AJ86" s="326"/>
      <c r="AK86" s="253"/>
      <c r="AL86" s="325">
        <v>81</v>
      </c>
      <c r="AN86" s="583"/>
    </row>
    <row r="87" spans="35:40">
      <c r="AI87" s="299">
        <v>82</v>
      </c>
      <c r="AJ87" s="326"/>
      <c r="AL87" s="325">
        <v>82</v>
      </c>
      <c r="AN87" s="583"/>
    </row>
    <row r="88" spans="35:40">
      <c r="AI88" s="299">
        <v>83</v>
      </c>
      <c r="AJ88" s="326"/>
      <c r="AL88" s="325">
        <v>83</v>
      </c>
      <c r="AN88" s="583"/>
    </row>
    <row r="89" spans="35:40">
      <c r="AI89" s="299">
        <v>84</v>
      </c>
      <c r="AJ89" s="326"/>
      <c r="AL89" s="325">
        <v>84</v>
      </c>
      <c r="AN89" s="583"/>
    </row>
    <row r="90" spans="35:40">
      <c r="AI90" s="299">
        <v>85</v>
      </c>
      <c r="AJ90" s="326"/>
      <c r="AL90" s="325">
        <v>85</v>
      </c>
      <c r="AN90" s="583"/>
    </row>
    <row r="91" spans="35:40">
      <c r="AI91" s="299">
        <v>86</v>
      </c>
      <c r="AJ91" s="253"/>
      <c r="AL91" s="325">
        <v>86</v>
      </c>
      <c r="AN91" s="583"/>
    </row>
    <row r="92" spans="35:40">
      <c r="AI92" s="299">
        <v>87</v>
      </c>
      <c r="AJ92" s="253"/>
      <c r="AL92" s="325">
        <v>87</v>
      </c>
      <c r="AN92" s="583"/>
    </row>
    <row r="93" spans="35:40">
      <c r="AI93" s="299">
        <v>88</v>
      </c>
      <c r="AJ93" s="253"/>
      <c r="AL93" s="325">
        <v>88</v>
      </c>
      <c r="AN93" s="583"/>
    </row>
    <row r="94" spans="35:40">
      <c r="AI94" s="299">
        <v>89</v>
      </c>
      <c r="AJ94" s="253"/>
      <c r="AL94" s="325">
        <v>89</v>
      </c>
      <c r="AN94" s="583"/>
    </row>
    <row r="95" spans="35:40">
      <c r="AI95" s="299">
        <v>90</v>
      </c>
      <c r="AJ95" s="253"/>
      <c r="AL95" s="325">
        <v>90</v>
      </c>
      <c r="AN95" s="583"/>
    </row>
    <row r="96" spans="35:40">
      <c r="AI96" s="299">
        <v>91</v>
      </c>
      <c r="AJ96" s="253"/>
      <c r="AL96" s="325">
        <v>91</v>
      </c>
      <c r="AN96" s="583"/>
    </row>
    <row r="97" spans="35:40">
      <c r="AI97" s="299">
        <v>92</v>
      </c>
      <c r="AJ97" s="253"/>
      <c r="AL97" s="325">
        <v>92</v>
      </c>
      <c r="AN97" s="583"/>
    </row>
    <row r="98" spans="35:40">
      <c r="AI98" s="299">
        <v>93</v>
      </c>
      <c r="AJ98" s="253"/>
      <c r="AL98" s="325">
        <v>93</v>
      </c>
      <c r="AN98" s="568"/>
    </row>
    <row r="99" spans="35:40">
      <c r="AI99" s="299">
        <v>94</v>
      </c>
      <c r="AJ99" s="253"/>
      <c r="AL99" s="325">
        <v>94</v>
      </c>
      <c r="AN99" s="568"/>
    </row>
    <row r="100" spans="35:40">
      <c r="AI100" s="299">
        <v>95</v>
      </c>
      <c r="AJ100" s="253"/>
      <c r="AL100" s="325">
        <v>95</v>
      </c>
      <c r="AN100" s="583"/>
    </row>
    <row r="101" spans="35:40">
      <c r="AI101" s="299">
        <v>96</v>
      </c>
      <c r="AJ101" s="253"/>
      <c r="AL101" s="325">
        <v>96</v>
      </c>
      <c r="AN101" s="583"/>
    </row>
    <row r="102" spans="35:40">
      <c r="AI102" s="299">
        <v>97</v>
      </c>
      <c r="AJ102" s="253"/>
      <c r="AL102" s="325">
        <v>97</v>
      </c>
      <c r="AN102" s="583"/>
    </row>
    <row r="103" spans="35:40">
      <c r="AI103" s="299">
        <v>98</v>
      </c>
      <c r="AJ103" s="326"/>
      <c r="AL103" s="325">
        <v>98</v>
      </c>
      <c r="AN103" s="583"/>
    </row>
    <row r="104" spans="35:40">
      <c r="AI104" s="299">
        <v>99</v>
      </c>
      <c r="AJ104" s="326"/>
      <c r="AL104" s="325">
        <v>99</v>
      </c>
      <c r="AN104" s="583"/>
    </row>
    <row r="105" spans="35:40">
      <c r="AI105" s="299">
        <v>100</v>
      </c>
      <c r="AJ105" s="326"/>
      <c r="AL105" s="325">
        <v>100</v>
      </c>
      <c r="AN105" s="583"/>
    </row>
    <row r="106" spans="35:40">
      <c r="AI106" s="299">
        <v>101</v>
      </c>
      <c r="AJ106" s="326"/>
      <c r="AL106" s="325">
        <v>101</v>
      </c>
      <c r="AM106" s="568"/>
      <c r="AN106" s="583"/>
    </row>
    <row r="107" spans="35:40">
      <c r="AI107" s="299">
        <v>102</v>
      </c>
      <c r="AJ107" s="326"/>
      <c r="AL107" s="325">
        <v>102</v>
      </c>
      <c r="AM107" s="568"/>
      <c r="AN107" s="583"/>
    </row>
    <row r="108" spans="35:40">
      <c r="AI108" s="299">
        <v>103</v>
      </c>
      <c r="AJ108" s="326"/>
      <c r="AL108" s="325">
        <v>103</v>
      </c>
      <c r="AM108" s="568"/>
      <c r="AN108" s="583"/>
    </row>
    <row r="109" spans="35:40">
      <c r="AI109" s="299">
        <v>104</v>
      </c>
      <c r="AJ109" s="327"/>
      <c r="AL109" s="325">
        <v>104</v>
      </c>
      <c r="AM109" s="583"/>
      <c r="AN109" s="583"/>
    </row>
    <row r="110" spans="35:40">
      <c r="AI110" s="299">
        <v>105</v>
      </c>
      <c r="AJ110" s="253"/>
      <c r="AL110" s="325">
        <v>105</v>
      </c>
      <c r="AM110" s="568"/>
      <c r="AN110" s="583"/>
    </row>
    <row r="111" spans="35:40">
      <c r="AI111" s="299">
        <v>106</v>
      </c>
      <c r="AJ111" s="253"/>
      <c r="AL111" s="325">
        <v>106</v>
      </c>
      <c r="AM111" s="568"/>
      <c r="AN111" s="583"/>
    </row>
    <row r="112" spans="35:40">
      <c r="AI112" s="299">
        <v>107</v>
      </c>
      <c r="AJ112" s="253"/>
      <c r="AL112" s="325">
        <v>107</v>
      </c>
      <c r="AM112" s="568"/>
      <c r="AN112" s="583"/>
    </row>
    <row r="113" spans="35:40">
      <c r="AI113" s="299">
        <v>108</v>
      </c>
      <c r="AJ113" s="253"/>
      <c r="AL113" s="325">
        <v>108</v>
      </c>
      <c r="AM113" s="568"/>
      <c r="AN113" s="583"/>
    </row>
    <row r="114" spans="35:40">
      <c r="AI114" s="299">
        <v>109</v>
      </c>
      <c r="AJ114" s="253"/>
      <c r="AL114" s="325">
        <v>109</v>
      </c>
      <c r="AM114" s="568"/>
      <c r="AN114" s="583"/>
    </row>
    <row r="115" spans="35:40">
      <c r="AI115" s="299">
        <v>110</v>
      </c>
      <c r="AJ115" s="253"/>
      <c r="AL115" s="325">
        <v>110</v>
      </c>
      <c r="AM115" s="568"/>
      <c r="AN115" s="583"/>
    </row>
    <row r="116" spans="35:40">
      <c r="AI116" s="299">
        <v>111</v>
      </c>
      <c r="AJ116" s="253"/>
      <c r="AL116" s="325">
        <v>111</v>
      </c>
      <c r="AM116" s="568"/>
      <c r="AN116" s="583"/>
    </row>
    <row r="117" spans="35:40">
      <c r="AI117" s="299">
        <v>112</v>
      </c>
      <c r="AJ117" s="324"/>
      <c r="AL117" s="325">
        <v>112</v>
      </c>
      <c r="AM117" s="568"/>
      <c r="AN117" s="583"/>
    </row>
    <row r="118" spans="35:40">
      <c r="AI118" s="299">
        <v>113</v>
      </c>
      <c r="AJ118" s="326"/>
      <c r="AL118" s="325">
        <v>113</v>
      </c>
      <c r="AM118" s="568"/>
      <c r="AN118" s="583"/>
    </row>
    <row r="119" spans="35:40">
      <c r="AI119" s="299">
        <v>114</v>
      </c>
      <c r="AJ119" s="253"/>
      <c r="AL119" s="325">
        <v>114</v>
      </c>
      <c r="AM119" s="568"/>
      <c r="AN119" s="583"/>
    </row>
    <row r="120" spans="35:40">
      <c r="AI120" s="299">
        <v>115</v>
      </c>
      <c r="AJ120" s="253"/>
      <c r="AL120" s="325">
        <v>115</v>
      </c>
      <c r="AM120" s="568"/>
      <c r="AN120" s="583"/>
    </row>
    <row r="121" spans="35:40">
      <c r="AI121" s="299">
        <v>116</v>
      </c>
      <c r="AJ121" s="253"/>
      <c r="AL121" s="325">
        <v>116</v>
      </c>
      <c r="AM121" s="568"/>
      <c r="AN121" s="583"/>
    </row>
    <row r="122" spans="35:40">
      <c r="AI122" s="299">
        <v>117</v>
      </c>
      <c r="AJ122" s="253"/>
      <c r="AL122" s="325">
        <v>117</v>
      </c>
      <c r="AM122" s="568"/>
      <c r="AN122" s="583"/>
    </row>
    <row r="123" spans="35:40">
      <c r="AI123" s="296"/>
      <c r="AJ123" s="324"/>
      <c r="AL123" s="328"/>
    </row>
    <row r="124" spans="35:40">
      <c r="AI124" s="296"/>
      <c r="AJ124" s="326"/>
      <c r="AL124" s="328"/>
    </row>
    <row r="125" spans="35:40">
      <c r="AI125" s="328">
        <v>1</v>
      </c>
      <c r="AJ125" s="585"/>
      <c r="AL125" s="328">
        <v>1</v>
      </c>
      <c r="AM125" s="332" t="s">
        <v>108</v>
      </c>
    </row>
    <row r="126" spans="35:40">
      <c r="AI126" s="328">
        <v>2</v>
      </c>
      <c r="AJ126" s="585"/>
      <c r="AL126" s="328">
        <v>2</v>
      </c>
      <c r="AM126" s="332" t="s">
        <v>108</v>
      </c>
    </row>
    <row r="127" spans="35:40">
      <c r="AI127" s="328">
        <v>3</v>
      </c>
      <c r="AJ127" s="585"/>
      <c r="AL127" s="328">
        <v>3</v>
      </c>
      <c r="AM127" s="332" t="s">
        <v>108</v>
      </c>
    </row>
    <row r="128" spans="35:40">
      <c r="AI128" s="328">
        <v>4</v>
      </c>
      <c r="AJ128" s="585"/>
      <c r="AL128" s="328">
        <v>4</v>
      </c>
      <c r="AM128" s="332" t="s">
        <v>108</v>
      </c>
    </row>
    <row r="129" spans="35:39">
      <c r="AI129" s="328">
        <v>5</v>
      </c>
      <c r="AJ129" s="585"/>
      <c r="AL129" s="328">
        <v>5</v>
      </c>
      <c r="AM129" s="332" t="s">
        <v>108</v>
      </c>
    </row>
    <row r="130" spans="35:39">
      <c r="AI130" s="328">
        <v>6</v>
      </c>
      <c r="AJ130" s="585"/>
      <c r="AL130" s="328">
        <v>6</v>
      </c>
      <c r="AM130" s="332" t="s">
        <v>108</v>
      </c>
    </row>
    <row r="131" spans="35:39">
      <c r="AI131" s="328">
        <v>7</v>
      </c>
      <c r="AJ131" s="585"/>
      <c r="AL131" s="328">
        <v>7</v>
      </c>
      <c r="AM131" s="332" t="s">
        <v>108</v>
      </c>
    </row>
    <row r="132" spans="35:39">
      <c r="AI132" s="328">
        <v>8</v>
      </c>
      <c r="AJ132" s="585"/>
      <c r="AL132" s="328">
        <v>8</v>
      </c>
      <c r="AM132" s="332" t="s">
        <v>108</v>
      </c>
    </row>
    <row r="133" spans="35:39">
      <c r="AI133" s="328">
        <v>9</v>
      </c>
      <c r="AJ133" s="585"/>
      <c r="AL133" s="328">
        <v>9</v>
      </c>
      <c r="AM133" s="332" t="s">
        <v>108</v>
      </c>
    </row>
    <row r="134" spans="35:39">
      <c r="AI134" s="328">
        <v>10</v>
      </c>
      <c r="AJ134" s="585"/>
      <c r="AL134" s="328">
        <v>10</v>
      </c>
      <c r="AM134" s="332"/>
    </row>
    <row r="135" spans="35:39">
      <c r="AI135" s="328">
        <v>11</v>
      </c>
      <c r="AJ135" s="585"/>
      <c r="AL135" s="328">
        <v>11</v>
      </c>
      <c r="AM135" s="332"/>
    </row>
    <row r="136" spans="35:39">
      <c r="AI136" s="328">
        <v>12</v>
      </c>
      <c r="AJ136" s="585"/>
      <c r="AL136" s="328">
        <v>12</v>
      </c>
      <c r="AM136" s="332"/>
    </row>
    <row r="137" spans="35:39">
      <c r="AI137" s="328">
        <v>13</v>
      </c>
      <c r="AJ137" s="585"/>
      <c r="AL137" s="328">
        <v>13</v>
      </c>
      <c r="AM137" s="332"/>
    </row>
    <row r="138" spans="35:39">
      <c r="AI138" s="328">
        <v>14</v>
      </c>
      <c r="AJ138" s="585"/>
      <c r="AL138" s="328">
        <v>14</v>
      </c>
    </row>
    <row r="139" spans="35:39">
      <c r="AI139" s="328">
        <v>15</v>
      </c>
      <c r="AJ139" s="585"/>
      <c r="AL139" s="328">
        <v>15</v>
      </c>
      <c r="AM139" s="586"/>
    </row>
    <row r="140" spans="35:39">
      <c r="AI140" s="328">
        <v>16</v>
      </c>
      <c r="AJ140" s="587"/>
      <c r="AL140" s="328">
        <v>16</v>
      </c>
      <c r="AM140" s="586"/>
    </row>
    <row r="141" spans="35:39">
      <c r="AI141" s="328">
        <v>17</v>
      </c>
      <c r="AJ141" s="587"/>
      <c r="AL141" s="328">
        <v>17</v>
      </c>
      <c r="AM141" s="586"/>
    </row>
    <row r="142" spans="35:39">
      <c r="AI142" s="328">
        <v>18</v>
      </c>
      <c r="AJ142" s="271"/>
      <c r="AL142" s="328">
        <v>18</v>
      </c>
      <c r="AM142" s="568"/>
    </row>
    <row r="143" spans="35:39">
      <c r="AI143" s="328">
        <v>19</v>
      </c>
      <c r="AL143" s="328">
        <v>19</v>
      </c>
      <c r="AM143" s="568"/>
    </row>
    <row r="144" spans="35:39">
      <c r="AI144" s="328">
        <v>20</v>
      </c>
      <c r="AL144" s="328">
        <v>20</v>
      </c>
      <c r="AM144" s="586"/>
    </row>
    <row r="145" spans="35:39">
      <c r="AI145" s="328">
        <v>21</v>
      </c>
      <c r="AL145" s="328">
        <v>21</v>
      </c>
      <c r="AM145" s="253"/>
    </row>
    <row r="146" spans="35:39">
      <c r="AI146" s="328">
        <v>22</v>
      </c>
      <c r="AL146" s="328">
        <v>22</v>
      </c>
      <c r="AM146" s="253"/>
    </row>
    <row r="147" spans="35:39">
      <c r="AI147" s="328">
        <v>23</v>
      </c>
      <c r="AL147" s="328">
        <v>23</v>
      </c>
    </row>
    <row r="148" spans="35:39">
      <c r="AI148" s="328">
        <v>24</v>
      </c>
      <c r="AL148" s="328">
        <v>24</v>
      </c>
    </row>
    <row r="196" spans="36:36">
      <c r="AJ196" s="271"/>
    </row>
    <row r="197" spans="36:36">
      <c r="AJ197" s="271"/>
    </row>
    <row r="198" spans="36:36">
      <c r="AJ198" s="271"/>
    </row>
    <row r="199" spans="36:36">
      <c r="AJ199" s="271"/>
    </row>
    <row r="200" spans="36:36">
      <c r="AJ200" s="271"/>
    </row>
    <row r="201" spans="36:36">
      <c r="AJ201" s="271"/>
    </row>
    <row r="202" spans="36:36">
      <c r="AJ202" s="271"/>
    </row>
    <row r="203" spans="36:36">
      <c r="AJ203" s="271"/>
    </row>
    <row r="204" spans="36:36">
      <c r="AJ204" s="271"/>
    </row>
    <row r="205" spans="36:36">
      <c r="AJ205" s="271"/>
    </row>
    <row r="206" spans="36:36">
      <c r="AJ206" s="271"/>
    </row>
    <row r="207" spans="36:36">
      <c r="AJ207" s="271"/>
    </row>
    <row r="208" spans="36:36">
      <c r="AJ208" s="271"/>
    </row>
    <row r="209" spans="36:36">
      <c r="AJ209" s="271"/>
    </row>
    <row r="210" spans="36:36">
      <c r="AJ210" s="271"/>
    </row>
    <row r="211" spans="36:36">
      <c r="AJ211" s="271"/>
    </row>
    <row r="212" spans="36:36">
      <c r="AJ212" s="271"/>
    </row>
    <row r="213" spans="36:36">
      <c r="AJ213" s="271"/>
    </row>
    <row r="214" spans="36:36">
      <c r="AJ214" s="271"/>
    </row>
    <row r="215" spans="36:36">
      <c r="AJ215" s="271"/>
    </row>
    <row r="216" spans="36:36">
      <c r="AJ216" s="271"/>
    </row>
    <row r="217" spans="36:36">
      <c r="AJ217" s="271"/>
    </row>
    <row r="218" spans="36:36">
      <c r="AJ218" s="271"/>
    </row>
    <row r="219" spans="36:36">
      <c r="AJ219" s="271"/>
    </row>
    <row r="220" spans="36:36">
      <c r="AJ220" s="271"/>
    </row>
    <row r="221" spans="36:36">
      <c r="AJ221" s="271"/>
    </row>
    <row r="222" spans="36:36">
      <c r="AJ222" s="271"/>
    </row>
    <row r="223" spans="36:36">
      <c r="AJ223" s="271"/>
    </row>
    <row r="224" spans="36:36">
      <c r="AJ224" s="271"/>
    </row>
    <row r="225" spans="36:36">
      <c r="AJ225" s="271"/>
    </row>
    <row r="226" spans="36:36">
      <c r="AJ226" s="271"/>
    </row>
    <row r="227" spans="36:36">
      <c r="AJ227" s="271"/>
    </row>
    <row r="228" spans="36:36">
      <c r="AJ228" s="271"/>
    </row>
    <row r="229" spans="36:36">
      <c r="AJ229" s="271"/>
    </row>
    <row r="230" spans="36:36">
      <c r="AJ230" s="271"/>
    </row>
    <row r="231" spans="36:36">
      <c r="AJ231" s="271"/>
    </row>
    <row r="232" spans="36:36">
      <c r="AJ232" s="271"/>
    </row>
    <row r="233" spans="36:36">
      <c r="AJ233" s="271"/>
    </row>
    <row r="234" spans="36:36">
      <c r="AJ234" s="271"/>
    </row>
    <row r="235" spans="36:36">
      <c r="AJ235" s="271"/>
    </row>
    <row r="236" spans="36:36">
      <c r="AJ236" s="271"/>
    </row>
    <row r="237" spans="36:36">
      <c r="AJ237" s="271"/>
    </row>
    <row r="238" spans="36:36">
      <c r="AJ238" s="271"/>
    </row>
    <row r="239" spans="36:36">
      <c r="AJ239" s="271"/>
    </row>
    <row r="240" spans="36:36">
      <c r="AJ240" s="271"/>
    </row>
    <row r="241" spans="36:36">
      <c r="AJ241" s="271"/>
    </row>
    <row r="242" spans="36:36">
      <c r="AJ242" s="271"/>
    </row>
    <row r="243" spans="36:36">
      <c r="AJ243" s="271"/>
    </row>
    <row r="244" spans="36:36">
      <c r="AJ244" s="271"/>
    </row>
    <row r="245" spans="36:36">
      <c r="AJ245" s="271"/>
    </row>
    <row r="246" spans="36:36">
      <c r="AJ246" s="271"/>
    </row>
    <row r="247" spans="36:36">
      <c r="AJ247" s="271"/>
    </row>
    <row r="248" spans="36:36">
      <c r="AJ248" s="271"/>
    </row>
    <row r="249" spans="36:36">
      <c r="AJ249" s="271"/>
    </row>
    <row r="250" spans="36:36">
      <c r="AJ250" s="271"/>
    </row>
    <row r="251" spans="36:36">
      <c r="AJ251" s="271"/>
    </row>
    <row r="252" spans="36:36">
      <c r="AJ252" s="271"/>
    </row>
    <row r="253" spans="36:36">
      <c r="AJ253" s="271"/>
    </row>
    <row r="254" spans="36:36">
      <c r="AJ254" s="271"/>
    </row>
    <row r="255" spans="36:36">
      <c r="AJ255" s="271"/>
    </row>
    <row r="256" spans="36:36">
      <c r="AJ256" s="271"/>
    </row>
    <row r="257" spans="36:36">
      <c r="AJ257" s="271"/>
    </row>
    <row r="258" spans="36:36">
      <c r="AJ258" s="271"/>
    </row>
    <row r="259" spans="36:36">
      <c r="AJ259" s="271"/>
    </row>
    <row r="260" spans="36:36">
      <c r="AJ260" s="271"/>
    </row>
    <row r="261" spans="36:36">
      <c r="AJ261" s="271"/>
    </row>
    <row r="262" spans="36:36">
      <c r="AJ262" s="271"/>
    </row>
    <row r="263" spans="36:36">
      <c r="AJ263" s="271"/>
    </row>
    <row r="264" spans="36:36">
      <c r="AJ264" s="271"/>
    </row>
    <row r="265" spans="36:36">
      <c r="AJ265" s="271"/>
    </row>
    <row r="266" spans="36:36">
      <c r="AJ266" s="271"/>
    </row>
    <row r="267" spans="36:36">
      <c r="AJ267" s="271"/>
    </row>
    <row r="268" spans="36:36">
      <c r="AJ268" s="271"/>
    </row>
    <row r="269" spans="36:36">
      <c r="AJ269" s="271"/>
    </row>
    <row r="270" spans="36:36">
      <c r="AJ270" s="271"/>
    </row>
    <row r="271" spans="36:36">
      <c r="AJ271" s="271"/>
    </row>
    <row r="272" spans="36:36">
      <c r="AJ272" s="271"/>
    </row>
    <row r="273" spans="36:36">
      <c r="AJ273" s="271"/>
    </row>
    <row r="274" spans="36:36">
      <c r="AJ274" s="271"/>
    </row>
    <row r="275" spans="36:36">
      <c r="AJ275" s="271"/>
    </row>
    <row r="276" spans="36:36">
      <c r="AJ276" s="271"/>
    </row>
    <row r="277" spans="36:36">
      <c r="AJ277" s="271"/>
    </row>
    <row r="278" spans="36:36">
      <c r="AJ278" s="271"/>
    </row>
    <row r="279" spans="36:36">
      <c r="AJ279" s="271"/>
    </row>
    <row r="280" spans="36:36">
      <c r="AJ280" s="271"/>
    </row>
    <row r="281" spans="36:36">
      <c r="AJ281" s="271"/>
    </row>
    <row r="282" spans="36:36">
      <c r="AJ282" s="271"/>
    </row>
    <row r="283" spans="36:36">
      <c r="AJ283" s="271"/>
    </row>
    <row r="284" spans="36:36">
      <c r="AJ284" s="271"/>
    </row>
    <row r="285" spans="36:36">
      <c r="AJ285" s="271"/>
    </row>
    <row r="286" spans="36:36">
      <c r="AJ286" s="271"/>
    </row>
    <row r="287" spans="36:36">
      <c r="AJ287" s="271"/>
    </row>
    <row r="288" spans="36:36">
      <c r="AJ288" s="271"/>
    </row>
    <row r="289" spans="36:36">
      <c r="AJ289" s="271"/>
    </row>
    <row r="290" spans="36:36">
      <c r="AJ290" s="271"/>
    </row>
    <row r="291" spans="36:36">
      <c r="AJ291" s="271"/>
    </row>
    <row r="292" spans="36:36">
      <c r="AJ292" s="271"/>
    </row>
    <row r="293" spans="36:36">
      <c r="AJ293" s="271"/>
    </row>
    <row r="294" spans="36:36">
      <c r="AJ294" s="271"/>
    </row>
    <row r="295" spans="36:36">
      <c r="AJ295" s="271"/>
    </row>
    <row r="296" spans="36:36">
      <c r="AJ296" s="271"/>
    </row>
    <row r="297" spans="36:36">
      <c r="AJ297" s="271"/>
    </row>
    <row r="298" spans="36:36">
      <c r="AJ298" s="271"/>
    </row>
    <row r="299" spans="36:36">
      <c r="AJ299" s="271"/>
    </row>
    <row r="300" spans="36:36">
      <c r="AJ300" s="271"/>
    </row>
    <row r="301" spans="36:36">
      <c r="AJ301" s="271"/>
    </row>
    <row r="302" spans="36:36">
      <c r="AJ302" s="271"/>
    </row>
    <row r="303" spans="36:36">
      <c r="AJ303" s="271"/>
    </row>
    <row r="304" spans="36:36">
      <c r="AJ304" s="271"/>
    </row>
    <row r="305" spans="36:36">
      <c r="AJ305" s="271"/>
    </row>
    <row r="306" spans="36:36">
      <c r="AJ306" s="271"/>
    </row>
    <row r="307" spans="36:36">
      <c r="AJ307" s="271"/>
    </row>
    <row r="308" spans="36:36">
      <c r="AJ308" s="271"/>
    </row>
    <row r="309" spans="36:36">
      <c r="AJ309" s="271"/>
    </row>
    <row r="310" spans="36:36">
      <c r="AJ310" s="271"/>
    </row>
    <row r="311" spans="36:36">
      <c r="AJ311" s="271"/>
    </row>
    <row r="312" spans="36:36">
      <c r="AJ312" s="271"/>
    </row>
    <row r="313" spans="36:36">
      <c r="AJ313" s="271"/>
    </row>
    <row r="314" spans="36:36">
      <c r="AJ314" s="271"/>
    </row>
    <row r="315" spans="36:36">
      <c r="AJ315" s="271"/>
    </row>
    <row r="316" spans="36:36">
      <c r="AJ316" s="271"/>
    </row>
    <row r="317" spans="36:36">
      <c r="AJ317" s="271"/>
    </row>
    <row r="318" spans="36:36">
      <c r="AJ318" s="271"/>
    </row>
    <row r="319" spans="36:36">
      <c r="AJ319" s="271"/>
    </row>
    <row r="320" spans="36:36">
      <c r="AJ320" s="271"/>
    </row>
    <row r="321" spans="36:36">
      <c r="AJ321" s="271"/>
    </row>
    <row r="322" spans="36:36">
      <c r="AJ322" s="271"/>
    </row>
    <row r="323" spans="36:36">
      <c r="AJ323" s="271"/>
    </row>
    <row r="324" spans="36:36">
      <c r="AJ324" s="271"/>
    </row>
    <row r="325" spans="36:36">
      <c r="AJ325" s="271"/>
    </row>
    <row r="326" spans="36:36">
      <c r="AJ326" s="271"/>
    </row>
    <row r="327" spans="36:36">
      <c r="AJ327" s="271"/>
    </row>
    <row r="328" spans="36:36">
      <c r="AJ328" s="271"/>
    </row>
    <row r="329" spans="36:36">
      <c r="AJ329" s="271"/>
    </row>
    <row r="330" spans="36:36">
      <c r="AJ330" s="271"/>
    </row>
    <row r="331" spans="36:36">
      <c r="AJ331" s="271"/>
    </row>
    <row r="332" spans="36:36">
      <c r="AJ332" s="271"/>
    </row>
    <row r="333" spans="36:36">
      <c r="AJ333" s="271"/>
    </row>
    <row r="334" spans="36:36">
      <c r="AJ334" s="271"/>
    </row>
    <row r="335" spans="36:36">
      <c r="AJ335" s="271"/>
    </row>
    <row r="336" spans="36:36">
      <c r="AJ336" s="271"/>
    </row>
    <row r="337" spans="36:36">
      <c r="AJ337" s="271"/>
    </row>
    <row r="338" spans="36:36">
      <c r="AJ338" s="271"/>
    </row>
    <row r="339" spans="36:36">
      <c r="AJ339" s="271"/>
    </row>
    <row r="340" spans="36:36">
      <c r="AJ340" s="271"/>
    </row>
    <row r="341" spans="36:36">
      <c r="AJ341" s="271"/>
    </row>
    <row r="342" spans="36:36">
      <c r="AJ342" s="271"/>
    </row>
    <row r="343" spans="36:36">
      <c r="AJ343" s="271"/>
    </row>
    <row r="344" spans="36:36">
      <c r="AJ344" s="271"/>
    </row>
    <row r="345" spans="36:36">
      <c r="AJ345" s="271"/>
    </row>
    <row r="346" spans="36:36">
      <c r="AJ346" s="271"/>
    </row>
    <row r="347" spans="36:36">
      <c r="AJ347" s="271"/>
    </row>
    <row r="348" spans="36:36">
      <c r="AJ348" s="271"/>
    </row>
    <row r="349" spans="36:36">
      <c r="AJ349" s="271"/>
    </row>
    <row r="350" spans="36:36">
      <c r="AJ350" s="271"/>
    </row>
    <row r="351" spans="36:36">
      <c r="AJ351" s="271"/>
    </row>
    <row r="352" spans="36:36">
      <c r="AJ352" s="271"/>
    </row>
    <row r="353" spans="36:36">
      <c r="AJ353" s="271"/>
    </row>
    <row r="354" spans="36:36">
      <c r="AJ354" s="271"/>
    </row>
    <row r="355" spans="36:36">
      <c r="AJ355" s="271"/>
    </row>
    <row r="356" spans="36:36">
      <c r="AJ356" s="271"/>
    </row>
    <row r="357" spans="36:36">
      <c r="AJ357" s="271"/>
    </row>
    <row r="358" spans="36:36">
      <c r="AJ358" s="271"/>
    </row>
    <row r="359" spans="36:36">
      <c r="AJ359" s="271"/>
    </row>
    <row r="360" spans="36:36">
      <c r="AJ360" s="271"/>
    </row>
    <row r="361" spans="36:36">
      <c r="AJ361" s="271"/>
    </row>
    <row r="362" spans="36:36">
      <c r="AJ362" s="271"/>
    </row>
    <row r="363" spans="36:36">
      <c r="AJ363" s="271"/>
    </row>
    <row r="364" spans="36:36">
      <c r="AJ364" s="271"/>
    </row>
    <row r="365" spans="36:36">
      <c r="AJ365" s="271"/>
    </row>
    <row r="366" spans="36:36">
      <c r="AJ366" s="271"/>
    </row>
    <row r="367" spans="36:36">
      <c r="AJ367" s="271"/>
    </row>
    <row r="368" spans="36:36">
      <c r="AJ368" s="271"/>
    </row>
    <row r="369" spans="36:36">
      <c r="AJ369" s="271"/>
    </row>
    <row r="370" spans="36:36">
      <c r="AJ370" s="271"/>
    </row>
    <row r="371" spans="36:36">
      <c r="AJ371" s="271"/>
    </row>
    <row r="372" spans="36:36">
      <c r="AJ372" s="271"/>
    </row>
    <row r="373" spans="36:36">
      <c r="AJ373" s="271"/>
    </row>
    <row r="374" spans="36:36">
      <c r="AJ374" s="271"/>
    </row>
    <row r="375" spans="36:36">
      <c r="AJ375" s="271"/>
    </row>
    <row r="376" spans="36:36">
      <c r="AJ376" s="271"/>
    </row>
    <row r="377" spans="36:36">
      <c r="AJ377" s="271"/>
    </row>
    <row r="378" spans="36:36">
      <c r="AJ378" s="271"/>
    </row>
    <row r="379" spans="36:36">
      <c r="AJ379" s="271"/>
    </row>
    <row r="380" spans="36:36">
      <c r="AJ380" s="271"/>
    </row>
    <row r="381" spans="36:36">
      <c r="AJ381" s="271"/>
    </row>
    <row r="382" spans="36:36">
      <c r="AJ382" s="271"/>
    </row>
    <row r="383" spans="36:36">
      <c r="AJ383" s="271"/>
    </row>
    <row r="384" spans="36:36">
      <c r="AJ384" s="271"/>
    </row>
    <row r="385" spans="36:36">
      <c r="AJ385" s="271"/>
    </row>
    <row r="386" spans="36:36">
      <c r="AJ386" s="271"/>
    </row>
    <row r="387" spans="36:36">
      <c r="AJ387" s="271"/>
    </row>
    <row r="388" spans="36:36">
      <c r="AJ388" s="271"/>
    </row>
    <row r="389" spans="36:36">
      <c r="AJ389" s="271"/>
    </row>
    <row r="390" spans="36:36">
      <c r="AJ390" s="271"/>
    </row>
    <row r="391" spans="36:36">
      <c r="AJ391" s="271"/>
    </row>
    <row r="392" spans="36:36">
      <c r="AJ392" s="271"/>
    </row>
    <row r="393" spans="36:36">
      <c r="AJ393" s="271"/>
    </row>
    <row r="394" spans="36:36">
      <c r="AJ394" s="271"/>
    </row>
    <row r="395" spans="36:36">
      <c r="AJ395" s="271"/>
    </row>
    <row r="396" spans="36:36">
      <c r="AJ396" s="271"/>
    </row>
    <row r="397" spans="36:36">
      <c r="AJ397" s="271"/>
    </row>
    <row r="398" spans="36:36">
      <c r="AJ398" s="271"/>
    </row>
    <row r="399" spans="36:36">
      <c r="AJ399" s="271"/>
    </row>
    <row r="400" spans="36:36">
      <c r="AJ400" s="271"/>
    </row>
    <row r="401" spans="36:36">
      <c r="AJ401" s="271"/>
    </row>
    <row r="402" spans="36:36">
      <c r="AJ402" s="271"/>
    </row>
    <row r="403" spans="36:36">
      <c r="AJ403" s="271"/>
    </row>
    <row r="404" spans="36:36">
      <c r="AJ404" s="271"/>
    </row>
    <row r="405" spans="36:36">
      <c r="AJ405" s="271"/>
    </row>
    <row r="406" spans="36:36">
      <c r="AJ406" s="271"/>
    </row>
    <row r="407" spans="36:36">
      <c r="AJ407" s="271"/>
    </row>
    <row r="408" spans="36:36">
      <c r="AJ408" s="271"/>
    </row>
    <row r="409" spans="36:36">
      <c r="AJ409" s="271"/>
    </row>
    <row r="410" spans="36:36">
      <c r="AJ410" s="271"/>
    </row>
    <row r="411" spans="36:36">
      <c r="AJ411" s="271"/>
    </row>
    <row r="412" spans="36:36">
      <c r="AJ412" s="271"/>
    </row>
    <row r="413" spans="36:36">
      <c r="AJ413" s="271"/>
    </row>
    <row r="414" spans="36:36">
      <c r="AJ414" s="271"/>
    </row>
    <row r="415" spans="36:36">
      <c r="AJ415" s="271"/>
    </row>
    <row r="416" spans="36:36">
      <c r="AJ416" s="271"/>
    </row>
    <row r="417" spans="36:36">
      <c r="AJ417" s="271"/>
    </row>
    <row r="418" spans="36:36">
      <c r="AJ418" s="271"/>
    </row>
    <row r="419" spans="36:36">
      <c r="AJ419" s="271"/>
    </row>
    <row r="420" spans="36:36">
      <c r="AJ420" s="271"/>
    </row>
    <row r="421" spans="36:36">
      <c r="AJ421" s="271"/>
    </row>
    <row r="422" spans="36:36">
      <c r="AJ422" s="271"/>
    </row>
    <row r="423" spans="36:36">
      <c r="AJ423" s="271"/>
    </row>
    <row r="424" spans="36:36">
      <c r="AJ424" s="271"/>
    </row>
    <row r="425" spans="36:36">
      <c r="AJ425" s="271"/>
    </row>
    <row r="426" spans="36:36">
      <c r="AJ426" s="271"/>
    </row>
    <row r="427" spans="36:36">
      <c r="AJ427" s="271"/>
    </row>
    <row r="428" spans="36:36">
      <c r="AJ428" s="271"/>
    </row>
    <row r="429" spans="36:36">
      <c r="AJ429" s="271"/>
    </row>
    <row r="430" spans="36:36">
      <c r="AJ430" s="271"/>
    </row>
    <row r="431" spans="36:36">
      <c r="AJ431" s="271"/>
    </row>
    <row r="432" spans="36:36">
      <c r="AJ432" s="271"/>
    </row>
    <row r="433" spans="36:36">
      <c r="AJ433" s="271"/>
    </row>
    <row r="434" spans="36:36">
      <c r="AJ434" s="271"/>
    </row>
    <row r="435" spans="36:36">
      <c r="AJ435" s="271"/>
    </row>
    <row r="436" spans="36:36">
      <c r="AJ436" s="271"/>
    </row>
    <row r="437" spans="36:36">
      <c r="AJ437" s="271"/>
    </row>
    <row r="438" spans="36:36">
      <c r="AJ438" s="271"/>
    </row>
    <row r="439" spans="36:36">
      <c r="AJ439" s="271"/>
    </row>
    <row r="440" spans="36:36">
      <c r="AJ440" s="271"/>
    </row>
    <row r="441" spans="36:36">
      <c r="AJ441" s="271"/>
    </row>
    <row r="442" spans="36:36">
      <c r="AJ442" s="271"/>
    </row>
    <row r="443" spans="36:36">
      <c r="AJ443" s="271"/>
    </row>
    <row r="444" spans="36:36">
      <c r="AJ444" s="271"/>
    </row>
    <row r="445" spans="36:36">
      <c r="AJ445" s="271"/>
    </row>
    <row r="446" spans="36:36">
      <c r="AJ446" s="271"/>
    </row>
    <row r="447" spans="36:36">
      <c r="AJ447" s="271"/>
    </row>
    <row r="448" spans="36:36">
      <c r="AJ448" s="271"/>
    </row>
    <row r="449" spans="36:36">
      <c r="AJ449" s="271"/>
    </row>
    <row r="450" spans="36:36">
      <c r="AJ450" s="271"/>
    </row>
    <row r="451" spans="36:36">
      <c r="AJ451" s="271"/>
    </row>
    <row r="452" spans="36:36">
      <c r="AJ452" s="271"/>
    </row>
    <row r="453" spans="36:36">
      <c r="AJ453" s="271"/>
    </row>
    <row r="454" spans="36:36">
      <c r="AJ454" s="271"/>
    </row>
    <row r="455" spans="36:36">
      <c r="AJ455" s="271"/>
    </row>
    <row r="456" spans="36:36">
      <c r="AJ456" s="271"/>
    </row>
    <row r="457" spans="36:36">
      <c r="AJ457" s="271"/>
    </row>
    <row r="458" spans="36:36">
      <c r="AJ458" s="271"/>
    </row>
    <row r="459" spans="36:36">
      <c r="AJ459" s="271"/>
    </row>
    <row r="460" spans="36:36">
      <c r="AJ460" s="271"/>
    </row>
    <row r="461" spans="36:36">
      <c r="AJ461" s="271"/>
    </row>
    <row r="462" spans="36:36">
      <c r="AJ462" s="271"/>
    </row>
    <row r="463" spans="36:36">
      <c r="AJ463" s="271"/>
    </row>
    <row r="464" spans="36:36">
      <c r="AJ464" s="271"/>
    </row>
    <row r="465" spans="36:36">
      <c r="AJ465" s="271"/>
    </row>
  </sheetData>
  <mergeCells count="4">
    <mergeCell ref="C1:O1"/>
    <mergeCell ref="V1:AH1"/>
    <mergeCell ref="AJ3:AK3"/>
    <mergeCell ref="AM3:AN3"/>
  </mergeCells>
  <phoneticPr fontId="90" type="noConversion"/>
  <conditionalFormatting sqref="A40:AH40">
    <cfRule type="containsText" dxfId="12" priority="1" operator="containsText" text="FALSO">
      <formula>NOT(ISERROR(SEARCH("FALSO",A40)))</formula>
    </cfRule>
  </conditionalFormatting>
  <conditionalFormatting sqref="M6:M35">
    <cfRule type="cellIs" dxfId="11" priority="10" operator="lessThan">
      <formula>0</formula>
    </cfRule>
    <cfRule type="cellIs" dxfId="10" priority="11" operator="greaterThan">
      <formula>0</formula>
    </cfRule>
  </conditionalFormatting>
  <conditionalFormatting sqref="O6:O35">
    <cfRule type="cellIs" dxfId="9" priority="4" operator="lessThan">
      <formula>0</formula>
    </cfRule>
    <cfRule type="cellIs" dxfId="8" priority="5" operator="greaterThan">
      <formula>0</formula>
    </cfRule>
  </conditionalFormatting>
  <conditionalFormatting sqref="P6:S35">
    <cfRule type="cellIs" dxfId="7" priority="8" operator="equal">
      <formula>0</formula>
    </cfRule>
  </conditionalFormatting>
  <conditionalFormatting sqref="AF6:AF35">
    <cfRule type="cellIs" dxfId="6" priority="6" operator="lessThan">
      <formula>0</formula>
    </cfRule>
    <cfRule type="cellIs" dxfId="5" priority="7" operator="greaterThan">
      <formula>0</formula>
    </cfRule>
  </conditionalFormatting>
  <conditionalFormatting sqref="AH6:AH35">
    <cfRule type="cellIs" dxfId="4" priority="2" operator="lessThan">
      <formula>0</formula>
    </cfRule>
    <cfRule type="cellIs" dxfId="3" priority="3" operator="greaterThan">
      <formula>0</formula>
    </cfRule>
  </conditionalFormatting>
  <conditionalFormatting sqref="AJ197 AJ199 AJ201 AJ203 AJ205 AJ207 AJ209 AJ211 AJ213 AJ215 AJ217 AJ219 AJ221 AJ223 AJ225 AJ227 AJ229 AJ231 AJ233 AJ235 AJ237 AJ239 AJ241 AJ243 AJ245 AJ247 AJ249 AJ251 AJ253 AJ255 AJ257 AJ259 AJ261 AJ263 AJ265 AJ267 AJ269 AJ271 AJ273 AJ275 AJ277 AJ279 AJ281 AJ283 AJ285 AJ287 AJ289 AJ291 AJ293 AJ295 AJ297 AJ299 AJ301 AJ303 AJ305 AJ307 AJ309 AJ311 AJ313 AJ315 AJ317 AJ319 AJ321 AJ323 AJ325 AJ327 AJ329 AJ331 AJ333 AJ335 AJ337 AJ339 AJ341 AJ343 AJ345 AJ347 AJ349 AJ351 AJ353 AJ355 AJ357 AJ359 AJ361 AJ363 AJ365 AJ367 AJ369 AJ371 AJ373 AJ375 AJ377 AJ379 AJ381 AJ383 AJ385 AJ387 AJ389 AJ391 AJ393 AJ395 AJ397 AJ399 AJ401 AJ403 AJ405 AJ407 AJ409 AJ411 AJ413 AJ415 AJ417 AJ419 AJ421 AJ423 AJ425 AJ427 AJ429 AJ431 AJ433 AJ435 AJ437 AJ439 AJ441 AJ443 AJ445 AJ447 AJ449 AJ451 AJ453 AJ455 AJ457 AJ459 AJ461 AJ463 AJ465">
    <cfRule type="containsText" dxfId="2" priority="9" operator="containsText" text="FALSO">
      <formula>NOT(ISERROR(SEARCH("FALSO",AJ197)))</formula>
    </cfRule>
  </conditionalFormatting>
  <conditionalFormatting sqref="AO40:XFD40">
    <cfRule type="containsText" dxfId="1" priority="12" operator="containsText" text="FALSO">
      <formula>NOT(ISERROR(SEARCH("FALSO",AO40)))</formula>
    </cfRule>
  </conditionalFormatting>
  <pageMargins left="0.74803149606299213" right="0.74803149606299213" top="0.98425196850393704" bottom="0.98425196850393704" header="0" footer="0"/>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37CC4-DF6D-4E26-ABD8-838B3C18612A}">
  <sheetPr>
    <tabColor theme="4" tint="0.59999389629810485"/>
    <pageSetUpPr fitToPage="1"/>
  </sheetPr>
  <dimension ref="A1:M166"/>
  <sheetViews>
    <sheetView showGridLines="0" topLeftCell="A7" zoomScale="80" zoomScaleNormal="80" zoomScaleSheetLayoutView="85" workbookViewId="0">
      <selection activeCell="H9" sqref="H9"/>
    </sheetView>
  </sheetViews>
  <sheetFormatPr baseColWidth="10" defaultColWidth="11.44140625" defaultRowHeight="14.4"/>
  <cols>
    <col min="1" max="2" width="16.88671875" customWidth="1"/>
    <col min="3" max="3" width="24.44140625" customWidth="1"/>
    <col min="4" max="4" width="87" customWidth="1"/>
    <col min="5" max="5" width="11.44140625" customWidth="1"/>
    <col min="6" max="6" width="12.5546875" customWidth="1"/>
    <col min="7" max="7" width="13.44140625" customWidth="1"/>
    <col min="8" max="8" width="15.44140625" customWidth="1"/>
    <col min="9" max="11" width="11.44140625" style="376" customWidth="1"/>
  </cols>
  <sheetData>
    <row r="1" spans="1:13" ht="12.75" customHeight="1">
      <c r="A1" s="303"/>
      <c r="B1" s="303"/>
      <c r="C1" s="303"/>
      <c r="D1" s="234" t="str">
        <f>+'BALANCE GENERAL'!A1</f>
        <v>Subdirección de Mantenimiento, Logística e Infraestructura Complementaria</v>
      </c>
      <c r="E1" s="234"/>
      <c r="F1" s="234"/>
      <c r="H1" s="310" t="s">
        <v>111</v>
      </c>
    </row>
    <row r="2" spans="1:13" ht="12.75" customHeight="1">
      <c r="A2" s="303"/>
      <c r="B2" s="303"/>
      <c r="C2" s="303"/>
      <c r="D2" s="311" t="str">
        <f>+'BALANCE GENERAL'!A2</f>
        <v>Gerencia de Mantenimiento e Infraestructura Complementaria Marina</v>
      </c>
      <c r="E2" s="303"/>
      <c r="H2" s="312">
        <f>'BALANCE GENERAL'!L7</f>
        <v>0.70833333333333304</v>
      </c>
    </row>
    <row r="3" spans="1:13" ht="24.75" customHeight="1">
      <c r="A3" s="303"/>
      <c r="B3" s="303"/>
      <c r="C3" s="303"/>
      <c r="D3" s="233" t="str">
        <f>+CONCATENATE('BALANCE GENERAL'!A3," ",'BALANCE GENERAL'!A4)</f>
        <v>Subgerencia de Mantenimiento y Confiabilidad de Instalaciones RMSO y RN Superintendencia de Mantenimiento y Confiabilidad de Instalaciones, Abkatun Pol Chuc</v>
      </c>
      <c r="E3" s="233"/>
      <c r="F3" s="233"/>
      <c r="G3" s="233"/>
      <c r="H3" s="312"/>
    </row>
    <row r="4" spans="1:13" ht="12" customHeight="1">
      <c r="A4" s="303"/>
      <c r="B4" s="303"/>
      <c r="C4" s="303"/>
      <c r="D4" s="311"/>
      <c r="F4" s="232">
        <f>+'BALANCE GENERAL'!J7</f>
        <v>45383</v>
      </c>
      <c r="G4" s="232"/>
      <c r="H4" s="231"/>
    </row>
    <row r="5" spans="1:13" ht="15" customHeight="1">
      <c r="H5" s="313"/>
    </row>
    <row r="6" spans="1:13" ht="15.9" customHeight="1">
      <c r="A6" s="230" t="s">
        <v>112</v>
      </c>
      <c r="B6" s="230"/>
      <c r="C6" s="230" t="s">
        <v>113</v>
      </c>
      <c r="D6" s="230"/>
      <c r="E6" s="229" t="s">
        <v>114</v>
      </c>
      <c r="F6" s="227" t="s">
        <v>115</v>
      </c>
      <c r="G6" s="227" t="s">
        <v>116</v>
      </c>
      <c r="H6" s="227" t="s">
        <v>117</v>
      </c>
    </row>
    <row r="7" spans="1:13" ht="15.9" customHeight="1">
      <c r="A7" s="230"/>
      <c r="B7" s="230"/>
      <c r="C7" s="230"/>
      <c r="D7" s="230"/>
      <c r="E7" s="228"/>
      <c r="F7" s="228"/>
      <c r="G7" s="228"/>
      <c r="H7" s="228"/>
    </row>
    <row r="8" spans="1:13" ht="60" customHeight="1">
      <c r="A8" s="226" t="s">
        <v>51</v>
      </c>
      <c r="B8" s="225"/>
      <c r="C8" s="222" t="s">
        <v>52</v>
      </c>
      <c r="D8" s="221"/>
      <c r="E8" s="588" t="s">
        <v>118</v>
      </c>
      <c r="F8" s="588">
        <v>0.54321399999999997</v>
      </c>
      <c r="G8" s="588">
        <f>H8-F8</f>
        <v>1.1535000000000295E-3</v>
      </c>
      <c r="H8" s="588">
        <f>+H11+H13+H15+H17</f>
        <v>0.5443675</v>
      </c>
    </row>
    <row r="9" spans="1:13" ht="60" customHeight="1">
      <c r="A9" s="224"/>
      <c r="B9" s="223"/>
      <c r="C9" s="220"/>
      <c r="D9" s="219"/>
      <c r="E9" s="588" t="s">
        <v>119</v>
      </c>
      <c r="F9" s="588">
        <v>0.53859999999999997</v>
      </c>
      <c r="G9" s="588">
        <f>H9-F9</f>
        <v>2.306999999999948E-3</v>
      </c>
      <c r="H9" s="588">
        <f>+H12+H14+H16+H18</f>
        <v>0.54090699999999992</v>
      </c>
    </row>
    <row r="10" spans="1:13" ht="35.1" customHeight="1">
      <c r="A10" s="218" t="s">
        <v>41</v>
      </c>
      <c r="B10" s="217"/>
      <c r="C10" s="216" t="s">
        <v>120</v>
      </c>
      <c r="D10" s="215"/>
      <c r="E10" s="589" t="s">
        <v>121</v>
      </c>
      <c r="F10" s="590" t="s">
        <v>122</v>
      </c>
      <c r="G10" s="306" t="s">
        <v>123</v>
      </c>
      <c r="H10" s="306" t="s">
        <v>124</v>
      </c>
    </row>
    <row r="11" spans="1:13" ht="15" customHeight="1">
      <c r="A11" s="214" t="str">
        <f>"269-"&amp;MID(A20,28,2)&amp;"-"&amp;MID(A20,30,4)</f>
        <v>269-23-0929</v>
      </c>
      <c r="B11" s="213"/>
      <c r="C11" s="208" t="s">
        <v>125</v>
      </c>
      <c r="D11" s="207"/>
      <c r="E11" s="591" t="s">
        <v>118</v>
      </c>
      <c r="F11" s="204">
        <v>7.0000000000000007E-2</v>
      </c>
      <c r="G11" s="592">
        <v>1</v>
      </c>
      <c r="H11" s="592">
        <v>7.0000000000000007E-2</v>
      </c>
    </row>
    <row r="12" spans="1:13" ht="15" customHeight="1">
      <c r="A12" s="212"/>
      <c r="B12" s="211"/>
      <c r="C12" s="206"/>
      <c r="D12" s="205"/>
      <c r="E12" s="591" t="s">
        <v>119</v>
      </c>
      <c r="F12" s="203"/>
      <c r="G12" s="592">
        <v>1</v>
      </c>
      <c r="H12" s="592">
        <v>7.0000000000000007E-2</v>
      </c>
    </row>
    <row r="13" spans="1:13" ht="15" customHeight="1">
      <c r="A13" s="212"/>
      <c r="B13" s="211"/>
      <c r="C13" s="208" t="s">
        <v>126</v>
      </c>
      <c r="D13" s="207"/>
      <c r="E13" s="591" t="s">
        <v>118</v>
      </c>
      <c r="F13" s="204">
        <v>7.0000000000000007E-2</v>
      </c>
      <c r="G13" s="592">
        <v>1</v>
      </c>
      <c r="H13" s="592">
        <v>7.0000000000000007E-2</v>
      </c>
      <c r="L13" s="274"/>
      <c r="M13" s="274"/>
    </row>
    <row r="14" spans="1:13" ht="15" customHeight="1">
      <c r="A14" s="212"/>
      <c r="B14" s="211"/>
      <c r="C14" s="206"/>
      <c r="D14" s="205"/>
      <c r="E14" s="591" t="s">
        <v>119</v>
      </c>
      <c r="F14" s="203"/>
      <c r="G14" s="592">
        <v>1</v>
      </c>
      <c r="H14" s="592">
        <v>7.0000000000000007E-2</v>
      </c>
      <c r="L14" s="274"/>
      <c r="M14" s="274"/>
    </row>
    <row r="15" spans="1:13" ht="15" customHeight="1">
      <c r="A15" s="212"/>
      <c r="B15" s="211"/>
      <c r="C15" s="202" t="s">
        <v>127</v>
      </c>
      <c r="D15" s="201"/>
      <c r="E15" s="593" t="s">
        <v>118</v>
      </c>
      <c r="F15" s="198">
        <v>0.39860000000000001</v>
      </c>
      <c r="G15" s="594">
        <v>1</v>
      </c>
      <c r="H15" s="594">
        <v>0.39860000000000001</v>
      </c>
      <c r="L15" s="274"/>
      <c r="M15" s="274"/>
    </row>
    <row r="16" spans="1:13" ht="15" customHeight="1">
      <c r="A16" s="212"/>
      <c r="B16" s="211"/>
      <c r="C16" s="200"/>
      <c r="D16" s="199"/>
      <c r="E16" s="593" t="s">
        <v>119</v>
      </c>
      <c r="F16" s="197"/>
      <c r="G16" s="594">
        <v>1</v>
      </c>
      <c r="H16" s="594">
        <v>0.39860000000000001</v>
      </c>
      <c r="L16" s="274"/>
      <c r="M16" s="274"/>
    </row>
    <row r="17" spans="1:13" ht="15" customHeight="1">
      <c r="A17" s="212"/>
      <c r="B17" s="211"/>
      <c r="C17" s="202" t="s">
        <v>128</v>
      </c>
      <c r="D17" s="201"/>
      <c r="E17" s="593" t="s">
        <v>118</v>
      </c>
      <c r="F17" s="198">
        <v>0.46139999999999998</v>
      </c>
      <c r="G17" s="594">
        <f>H19</f>
        <v>1.2500000000000001E-2</v>
      </c>
      <c r="H17" s="594">
        <f>(F17*G17)</f>
        <v>5.7675000000000001E-3</v>
      </c>
      <c r="L17" s="274"/>
      <c r="M17" s="274"/>
    </row>
    <row r="18" spans="1:13" ht="15" customHeight="1">
      <c r="A18" s="210"/>
      <c r="B18" s="209"/>
      <c r="C18" s="200"/>
      <c r="D18" s="199"/>
      <c r="E18" s="593" t="s">
        <v>119</v>
      </c>
      <c r="F18" s="197"/>
      <c r="G18" s="594">
        <f>H20</f>
        <v>5.0000000000000001E-3</v>
      </c>
      <c r="H18" s="594">
        <f>(F17*G18)</f>
        <v>2.307E-3</v>
      </c>
      <c r="L18" s="274"/>
      <c r="M18" s="274"/>
    </row>
    <row r="19" spans="1:13" ht="50.1" customHeight="1">
      <c r="A19" s="196" t="s">
        <v>129</v>
      </c>
      <c r="B19" s="195"/>
      <c r="C19" s="194" t="s">
        <v>52</v>
      </c>
      <c r="D19" s="193"/>
      <c r="E19" s="591" t="s">
        <v>118</v>
      </c>
      <c r="F19" s="592">
        <v>0.01</v>
      </c>
      <c r="G19" s="378">
        <f>H19-F19</f>
        <v>2.5000000000000005E-3</v>
      </c>
      <c r="H19" s="592">
        <v>1.2500000000000001E-2</v>
      </c>
      <c r="I19" s="376">
        <v>1.43945808637235E-2</v>
      </c>
      <c r="J19" s="376">
        <v>0.82069999999999999</v>
      </c>
      <c r="K19" s="376">
        <v>0.82330000000000003</v>
      </c>
    </row>
    <row r="20" spans="1:13" ht="50.1" customHeight="1">
      <c r="A20" s="190" t="s">
        <v>130</v>
      </c>
      <c r="B20" s="189"/>
      <c r="C20" s="192"/>
      <c r="D20" s="191"/>
      <c r="E20" s="591" t="s">
        <v>119</v>
      </c>
      <c r="F20" s="592">
        <v>0</v>
      </c>
      <c r="G20" s="594">
        <f>H20-F20</f>
        <v>5.0000000000000001E-3</v>
      </c>
      <c r="H20" s="594">
        <v>5.0000000000000001E-3</v>
      </c>
    </row>
    <row r="21" spans="1:13" ht="20.100000000000001" customHeight="1">
      <c r="A21" s="188" t="s">
        <v>131</v>
      </c>
      <c r="B21" s="187"/>
      <c r="C21" s="187"/>
      <c r="D21" s="187"/>
      <c r="E21" s="186" t="s">
        <v>132</v>
      </c>
      <c r="F21" s="184" t="s">
        <v>115</v>
      </c>
      <c r="G21" s="186" t="s">
        <v>116</v>
      </c>
      <c r="H21" s="186" t="s">
        <v>117</v>
      </c>
    </row>
    <row r="22" spans="1:13" ht="20.100000000000001" customHeight="1">
      <c r="A22" s="595" t="s">
        <v>133</v>
      </c>
      <c r="B22" s="595" t="s">
        <v>134</v>
      </c>
      <c r="C22" s="188" t="s">
        <v>135</v>
      </c>
      <c r="D22" s="187"/>
      <c r="E22" s="185"/>
      <c r="F22" s="183"/>
      <c r="G22" s="185"/>
      <c r="H22" s="185"/>
    </row>
    <row r="23" spans="1:13" ht="47.25" customHeight="1">
      <c r="A23" s="182" t="s">
        <v>136</v>
      </c>
      <c r="B23" s="181"/>
      <c r="C23" s="178" t="s">
        <v>137</v>
      </c>
      <c r="D23" s="177"/>
      <c r="E23" s="591" t="s">
        <v>118</v>
      </c>
      <c r="F23" s="592">
        <v>1.0999999999999999E-2</v>
      </c>
      <c r="G23" s="592">
        <f>H23-F23</f>
        <v>9.0000000000000011E-3</v>
      </c>
      <c r="H23" s="592">
        <v>0.02</v>
      </c>
      <c r="I23" s="376">
        <v>4.9853372434179803E-2</v>
      </c>
      <c r="J23" s="376">
        <v>0.82620000000000005</v>
      </c>
      <c r="K23" s="376">
        <v>0.82889999999999997</v>
      </c>
    </row>
    <row r="24" spans="1:13" ht="47.25" customHeight="1">
      <c r="A24" s="180"/>
      <c r="B24" s="179"/>
      <c r="C24" s="176"/>
      <c r="D24" s="175"/>
      <c r="E24" s="591" t="s">
        <v>119</v>
      </c>
      <c r="F24" s="592">
        <v>0</v>
      </c>
      <c r="G24" s="594">
        <f>H24-F24</f>
        <v>0.02</v>
      </c>
      <c r="H24" s="594">
        <v>0.02</v>
      </c>
    </row>
    <row r="25" spans="1:13" ht="60" customHeight="1">
      <c r="A25" s="504">
        <v>0.20833333333333301</v>
      </c>
      <c r="B25" s="504">
        <v>0.29166666666666702</v>
      </c>
      <c r="C25" s="174" t="s">
        <v>138</v>
      </c>
      <c r="D25" s="174"/>
      <c r="E25" s="174"/>
      <c r="F25" s="174"/>
      <c r="G25" s="174"/>
      <c r="H25" s="173"/>
      <c r="L25" s="511"/>
    </row>
    <row r="26" spans="1:13" ht="60" customHeight="1">
      <c r="A26" s="506">
        <v>0.29166666666666702</v>
      </c>
      <c r="B26" s="506">
        <v>0.30208333333333298</v>
      </c>
      <c r="C26" s="172" t="s">
        <v>139</v>
      </c>
      <c r="D26" s="172"/>
      <c r="E26" s="172"/>
      <c r="F26" s="172"/>
      <c r="G26" s="172"/>
      <c r="H26" s="171"/>
      <c r="L26" s="511"/>
    </row>
    <row r="27" spans="1:13" ht="60" customHeight="1">
      <c r="A27" s="506">
        <v>0.30208333333333298</v>
      </c>
      <c r="B27" s="506">
        <v>0.31944444444444398</v>
      </c>
      <c r="C27" s="172" t="s">
        <v>140</v>
      </c>
      <c r="D27" s="172"/>
      <c r="E27" s="172"/>
      <c r="F27" s="172"/>
      <c r="G27" s="172"/>
      <c r="H27" s="171"/>
      <c r="J27"/>
      <c r="K27"/>
    </row>
    <row r="28" spans="1:13" ht="219.9" customHeight="1">
      <c r="A28" s="506">
        <v>0.31944444444444398</v>
      </c>
      <c r="B28" s="506">
        <v>0.58333333333333304</v>
      </c>
      <c r="C28" s="172" t="s">
        <v>141</v>
      </c>
      <c r="D28" s="172"/>
      <c r="E28" s="172"/>
      <c r="F28" s="172"/>
      <c r="G28" s="172"/>
      <c r="H28" s="171"/>
      <c r="J28"/>
      <c r="K28"/>
    </row>
    <row r="29" spans="1:13" ht="60" customHeight="1">
      <c r="A29" s="505">
        <v>0.58333333333333304</v>
      </c>
      <c r="B29" s="505">
        <v>0.70833333333333304</v>
      </c>
      <c r="C29" s="170" t="s">
        <v>142</v>
      </c>
      <c r="D29" s="170"/>
      <c r="E29" s="170"/>
      <c r="F29" s="170"/>
      <c r="G29" s="170"/>
      <c r="H29" s="169"/>
      <c r="I29" s="372"/>
      <c r="J29" s="372"/>
      <c r="K29" s="372"/>
      <c r="L29" s="511"/>
    </row>
    <row r="30" spans="1:13" ht="24.9" customHeight="1">
      <c r="A30" s="168" t="s">
        <v>143</v>
      </c>
      <c r="B30" s="167"/>
      <c r="C30" s="167"/>
      <c r="D30" s="167"/>
      <c r="E30" s="167"/>
      <c r="F30" s="167"/>
      <c r="G30" s="167"/>
      <c r="H30" s="166"/>
    </row>
    <row r="31" spans="1:13" s="302" customFormat="1" ht="83.25" customHeight="1">
      <c r="A31" s="165" t="s">
        <v>144</v>
      </c>
      <c r="B31" s="164"/>
      <c r="C31" s="164"/>
      <c r="D31" s="164"/>
      <c r="E31" s="164"/>
      <c r="F31" s="164"/>
      <c r="G31" s="164"/>
      <c r="H31" s="163"/>
      <c r="I31" s="377"/>
      <c r="J31" s="377"/>
      <c r="K31" s="377"/>
    </row>
    <row r="32" spans="1:13" s="302" customFormat="1" ht="80.099999999999994" customHeight="1">
      <c r="A32" s="162" t="str">
        <f>+'BALANCE GENERAL'!$A$130</f>
        <v>B.P.D. "BLUE PIONEER" A LA CAPA A 8 M.N. AL "NOR-NORESTE" DE LA BOYA DE RECALADA DE CIUDAD DEL CARMEN, CAMPECHE.</v>
      </c>
      <c r="B32" s="161"/>
      <c r="C32" s="161"/>
      <c r="D32" s="160"/>
      <c r="E32" s="159" t="str">
        <f>+'BALANCE GENERAL'!$H$130</f>
        <v>Vientos: 10 - 12 Nudos del "Este"
Mar: 3 - 4 Pies
Corriente: 0.9 del "Este - Noreste"
Balance: 0.4°
Cabeceo: 0.3°</v>
      </c>
      <c r="F32" s="158"/>
      <c r="G32" s="158"/>
      <c r="H32" s="157"/>
      <c r="I32" s="377"/>
      <c r="J32" s="377"/>
      <c r="K32" s="377"/>
    </row>
    <row r="33" spans="1:11" ht="68.25" customHeight="1">
      <c r="A33" s="371" t="s">
        <v>12</v>
      </c>
      <c r="B33" s="372" t="s">
        <v>145</v>
      </c>
      <c r="C33" s="372" t="s">
        <v>146</v>
      </c>
      <c r="D33" s="372" t="s">
        <v>147</v>
      </c>
    </row>
    <row r="37" spans="1:11" s="302" customFormat="1" ht="18.75" customHeight="1">
      <c r="A37"/>
      <c r="B37"/>
      <c r="C37" s="156"/>
      <c r="D37" s="155"/>
      <c r="E37" s="155"/>
      <c r="F37" s="155"/>
      <c r="G37"/>
      <c r="H37"/>
      <c r="I37" s="377"/>
      <c r="J37" s="377"/>
      <c r="K37" s="377"/>
    </row>
    <row r="38" spans="1:11" s="302" customFormat="1" ht="18.75" customHeight="1">
      <c r="A38"/>
      <c r="B38"/>
      <c r="C38" s="155"/>
      <c r="D38" s="155"/>
      <c r="E38" s="155"/>
      <c r="F38" s="155"/>
      <c r="G38"/>
      <c r="H38"/>
      <c r="I38" s="377"/>
      <c r="J38" s="377"/>
      <c r="K38" s="377"/>
    </row>
    <row r="39" spans="1:11" s="302" customFormat="1" ht="18.75" customHeight="1">
      <c r="A39"/>
      <c r="B39"/>
      <c r="C39" s="155"/>
      <c r="D39" s="155"/>
      <c r="E39" s="155"/>
      <c r="F39" s="155"/>
      <c r="G39"/>
      <c r="H39"/>
      <c r="I39" s="377"/>
      <c r="J39" s="377"/>
      <c r="K39" s="377"/>
    </row>
    <row r="40" spans="1:11" s="302" customFormat="1" ht="18.75" customHeight="1">
      <c r="A40"/>
      <c r="B40"/>
      <c r="C40" s="155"/>
      <c r="D40" s="155"/>
      <c r="E40" s="155"/>
      <c r="F40" s="155"/>
      <c r="G40"/>
      <c r="H40"/>
      <c r="I40" s="377"/>
      <c r="J40" s="377"/>
      <c r="K40" s="377"/>
    </row>
    <row r="41" spans="1:11" s="302" customFormat="1" ht="18.75" customHeight="1">
      <c r="A41"/>
      <c r="B41"/>
      <c r="C41" s="155"/>
      <c r="D41" s="155"/>
      <c r="E41" s="155"/>
      <c r="F41" s="155"/>
      <c r="G41"/>
      <c r="H41"/>
      <c r="I41" s="377"/>
      <c r="J41" s="377"/>
      <c r="K41" s="377"/>
    </row>
    <row r="42" spans="1:11" s="302" customFormat="1" ht="18.75" customHeight="1">
      <c r="A42"/>
      <c r="B42"/>
      <c r="C42" s="155"/>
      <c r="D42" s="155"/>
      <c r="E42" s="155"/>
      <c r="F42" s="155"/>
      <c r="G42"/>
      <c r="H42"/>
      <c r="I42" s="377"/>
      <c r="J42" s="377"/>
      <c r="K42" s="377"/>
    </row>
    <row r="47" spans="1:11">
      <c r="D47" s="333"/>
    </row>
    <row r="53" spans="1:11" ht="15" customHeight="1"/>
    <row r="54" spans="1:11" ht="15" customHeight="1"/>
    <row r="55" spans="1:11" ht="15" customHeight="1"/>
    <row r="56" spans="1:11" s="274" customFormat="1">
      <c r="A56"/>
      <c r="B56"/>
      <c r="C56"/>
      <c r="D56"/>
      <c r="E56"/>
      <c r="F56"/>
      <c r="G56"/>
      <c r="H56"/>
      <c r="I56" s="376"/>
      <c r="J56" s="376"/>
      <c r="K56" s="376"/>
    </row>
    <row r="57" spans="1:11" s="274" customFormat="1">
      <c r="A57"/>
      <c r="B57"/>
      <c r="C57"/>
      <c r="D57"/>
      <c r="E57"/>
      <c r="F57"/>
      <c r="G57"/>
      <c r="H57"/>
      <c r="I57" s="376"/>
      <c r="J57" s="376"/>
      <c r="K57" s="376"/>
    </row>
    <row r="58" spans="1:11" s="274" customFormat="1">
      <c r="A58"/>
      <c r="B58"/>
      <c r="C58"/>
      <c r="D58"/>
      <c r="E58"/>
      <c r="F58"/>
      <c r="G58"/>
      <c r="H58"/>
      <c r="I58" s="376"/>
      <c r="J58" s="376"/>
      <c r="K58" s="376"/>
    </row>
    <row r="59" spans="1:11" s="274" customFormat="1">
      <c r="A59"/>
      <c r="B59"/>
      <c r="C59"/>
      <c r="D59"/>
      <c r="E59"/>
      <c r="F59"/>
      <c r="G59"/>
      <c r="H59"/>
      <c r="I59" s="376"/>
      <c r="J59" s="376"/>
      <c r="K59" s="376"/>
    </row>
    <row r="60" spans="1:11" s="274" customFormat="1">
      <c r="A60"/>
      <c r="B60"/>
      <c r="C60"/>
      <c r="D60"/>
      <c r="E60"/>
      <c r="F60"/>
      <c r="G60"/>
      <c r="H60"/>
      <c r="I60" s="376"/>
      <c r="J60" s="376"/>
      <c r="K60" s="376"/>
    </row>
    <row r="61" spans="1:11" s="274" customFormat="1">
      <c r="A61"/>
      <c r="B61"/>
      <c r="C61"/>
      <c r="D61"/>
      <c r="E61"/>
      <c r="F61"/>
      <c r="G61"/>
      <c r="H61"/>
      <c r="I61" s="376"/>
      <c r="J61" s="376"/>
      <c r="K61" s="376"/>
    </row>
    <row r="62" spans="1:11" s="274" customFormat="1">
      <c r="A62"/>
      <c r="B62"/>
      <c r="C62"/>
      <c r="D62"/>
      <c r="E62"/>
      <c r="F62"/>
      <c r="G62"/>
      <c r="H62"/>
      <c r="I62" s="376"/>
      <c r="J62" s="376"/>
      <c r="K62" s="376"/>
    </row>
    <row r="63" spans="1:11" s="274" customFormat="1">
      <c r="A63"/>
      <c r="B63"/>
      <c r="C63"/>
      <c r="D63"/>
      <c r="E63"/>
      <c r="F63"/>
      <c r="G63"/>
      <c r="H63"/>
      <c r="I63" s="376"/>
      <c r="J63" s="376"/>
      <c r="K63" s="376"/>
    </row>
    <row r="64" spans="1:11" s="274" customFormat="1">
      <c r="A64"/>
      <c r="B64"/>
      <c r="C64"/>
      <c r="D64"/>
      <c r="E64"/>
      <c r="F64"/>
      <c r="G64"/>
      <c r="H64"/>
      <c r="I64" s="376"/>
      <c r="J64" s="376"/>
      <c r="K64" s="376"/>
    </row>
    <row r="65" spans="1:11" s="274" customFormat="1">
      <c r="A65"/>
      <c r="B65"/>
      <c r="C65"/>
      <c r="D65"/>
      <c r="E65"/>
      <c r="F65"/>
      <c r="G65"/>
      <c r="H65"/>
      <c r="I65" s="376"/>
      <c r="J65" s="376"/>
      <c r="K65" s="376"/>
    </row>
    <row r="66" spans="1:11" s="274" customFormat="1">
      <c r="A66"/>
      <c r="B66"/>
      <c r="C66"/>
      <c r="D66"/>
      <c r="E66"/>
      <c r="F66"/>
      <c r="G66"/>
      <c r="H66"/>
      <c r="I66" s="376"/>
      <c r="J66" s="376"/>
      <c r="K66" s="376"/>
    </row>
    <row r="67" spans="1:11" s="274" customFormat="1">
      <c r="A67"/>
      <c r="B67"/>
      <c r="C67"/>
      <c r="D67"/>
      <c r="E67"/>
      <c r="F67"/>
      <c r="G67"/>
      <c r="H67"/>
      <c r="I67" s="376"/>
      <c r="J67" s="376"/>
      <c r="K67" s="376"/>
    </row>
    <row r="68" spans="1:11" s="274" customFormat="1">
      <c r="A68"/>
      <c r="B68"/>
      <c r="C68"/>
      <c r="D68"/>
      <c r="E68"/>
      <c r="F68"/>
      <c r="G68"/>
      <c r="H68"/>
      <c r="I68" s="376"/>
      <c r="J68" s="376"/>
      <c r="K68" s="376"/>
    </row>
    <row r="69" spans="1:11" s="274" customFormat="1">
      <c r="A69"/>
      <c r="B69"/>
      <c r="C69"/>
      <c r="D69"/>
      <c r="E69"/>
      <c r="F69"/>
      <c r="G69"/>
      <c r="H69"/>
      <c r="I69" s="376"/>
      <c r="J69" s="376"/>
      <c r="K69" s="376"/>
    </row>
    <row r="70" spans="1:11" s="274" customFormat="1">
      <c r="A70"/>
      <c r="B70"/>
      <c r="C70"/>
      <c r="D70"/>
      <c r="E70"/>
      <c r="F70"/>
      <c r="G70"/>
      <c r="H70"/>
      <c r="I70" s="376"/>
      <c r="J70" s="376"/>
      <c r="K70" s="376"/>
    </row>
    <row r="71" spans="1:11" s="274" customFormat="1">
      <c r="A71"/>
      <c r="B71"/>
      <c r="C71"/>
      <c r="D71"/>
      <c r="E71"/>
      <c r="F71"/>
      <c r="G71"/>
      <c r="H71"/>
      <c r="I71" s="376"/>
      <c r="J71" s="376"/>
      <c r="K71" s="376"/>
    </row>
    <row r="72" spans="1:11" s="274" customFormat="1">
      <c r="A72"/>
      <c r="B72"/>
      <c r="C72"/>
      <c r="D72"/>
      <c r="E72"/>
      <c r="F72"/>
      <c r="G72"/>
      <c r="H72"/>
      <c r="I72" s="376"/>
      <c r="J72" s="376"/>
      <c r="K72" s="376"/>
    </row>
    <row r="73" spans="1:11" s="274" customFormat="1">
      <c r="A73"/>
      <c r="B73"/>
      <c r="C73"/>
      <c r="D73"/>
      <c r="E73"/>
      <c r="F73"/>
      <c r="G73"/>
      <c r="H73"/>
      <c r="I73" s="376"/>
      <c r="J73" s="376"/>
      <c r="K73" s="376"/>
    </row>
    <row r="74" spans="1:11" s="274" customFormat="1">
      <c r="A74"/>
      <c r="B74"/>
      <c r="C74"/>
      <c r="D74"/>
      <c r="E74"/>
      <c r="F74"/>
      <c r="G74"/>
      <c r="H74"/>
      <c r="I74" s="376"/>
      <c r="J74" s="376"/>
      <c r="K74" s="376"/>
    </row>
    <row r="75" spans="1:11" s="274" customFormat="1">
      <c r="A75"/>
      <c r="B75"/>
      <c r="C75"/>
      <c r="D75"/>
      <c r="E75"/>
      <c r="F75"/>
      <c r="G75"/>
      <c r="H75"/>
      <c r="I75" s="376"/>
      <c r="J75" s="376"/>
      <c r="K75" s="376"/>
    </row>
    <row r="76" spans="1:11" s="274" customFormat="1">
      <c r="A76"/>
      <c r="B76"/>
      <c r="C76"/>
      <c r="D76"/>
      <c r="E76"/>
      <c r="F76"/>
      <c r="G76"/>
      <c r="H76"/>
      <c r="I76" s="376"/>
      <c r="J76" s="376"/>
      <c r="K76" s="376"/>
    </row>
    <row r="166" spans="4:4">
      <c r="D166" s="314"/>
    </row>
  </sheetData>
  <mergeCells count="43">
    <mergeCell ref="A30:H30"/>
    <mergeCell ref="A31:H31"/>
    <mergeCell ref="A32:D32"/>
    <mergeCell ref="E32:H32"/>
    <mergeCell ref="C37:F42"/>
    <mergeCell ref="C25:H25"/>
    <mergeCell ref="C26:H26"/>
    <mergeCell ref="C27:H27"/>
    <mergeCell ref="C28:H28"/>
    <mergeCell ref="C29:H29"/>
    <mergeCell ref="G21:G22"/>
    <mergeCell ref="H21:H22"/>
    <mergeCell ref="C22:D22"/>
    <mergeCell ref="A23:B24"/>
    <mergeCell ref="C23:D24"/>
    <mergeCell ref="F17:F18"/>
    <mergeCell ref="A19:B19"/>
    <mergeCell ref="C19:D20"/>
    <mergeCell ref="A20:B20"/>
    <mergeCell ref="A21:D21"/>
    <mergeCell ref="E21:E22"/>
    <mergeCell ref="F21:F22"/>
    <mergeCell ref="F11:F12"/>
    <mergeCell ref="C13:D14"/>
    <mergeCell ref="F13:F14"/>
    <mergeCell ref="C15:D16"/>
    <mergeCell ref="F15:F16"/>
    <mergeCell ref="A8:B9"/>
    <mergeCell ref="C8:D9"/>
    <mergeCell ref="A10:B10"/>
    <mergeCell ref="C10:D10"/>
    <mergeCell ref="A11:B18"/>
    <mergeCell ref="C11:D12"/>
    <mergeCell ref="C17:D18"/>
    <mergeCell ref="D1:F1"/>
    <mergeCell ref="D3:G3"/>
    <mergeCell ref="F4:H4"/>
    <mergeCell ref="A6:B7"/>
    <mergeCell ref="C6:D7"/>
    <mergeCell ref="E6:E7"/>
    <mergeCell ref="F6:F7"/>
    <mergeCell ref="G6:G7"/>
    <mergeCell ref="H6:H7"/>
  </mergeCells>
  <printOptions horizontalCentered="1"/>
  <pageMargins left="0" right="0" top="0.55118110236220474" bottom="0.35433070866141736" header="0.31496062992125984" footer="0.31496062992125984"/>
  <pageSetup fitToHeight="2" orientation="portrait"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68A76-E1F9-4854-9A2E-15C04DDB78CC}">
  <sheetPr>
    <tabColor theme="4" tint="0.59999389629810485"/>
    <pageSetUpPr fitToPage="1"/>
  </sheetPr>
  <dimension ref="A1:M159"/>
  <sheetViews>
    <sheetView showGridLines="0" tabSelected="1" topLeftCell="A10" zoomScale="70" zoomScaleNormal="70" zoomScaleSheetLayoutView="85" workbookViewId="0">
      <selection activeCell="H9" sqref="H9"/>
    </sheetView>
  </sheetViews>
  <sheetFormatPr baseColWidth="10" defaultColWidth="11.44140625" defaultRowHeight="14.4"/>
  <cols>
    <col min="1" max="2" width="16.88671875" customWidth="1"/>
    <col min="3" max="3" width="24.44140625" customWidth="1"/>
    <col min="4" max="4" width="83" customWidth="1"/>
    <col min="5" max="5" width="11.44140625" customWidth="1"/>
    <col min="6" max="6" width="12.5546875" customWidth="1"/>
    <col min="7" max="7" width="13.44140625" customWidth="1"/>
    <col min="8" max="8" width="15.44140625" customWidth="1"/>
    <col min="9" max="10" width="11.44140625" style="376" customWidth="1"/>
  </cols>
  <sheetData>
    <row r="1" spans="1:13" ht="12.75" customHeight="1">
      <c r="A1" s="303"/>
      <c r="B1" s="303"/>
      <c r="C1" s="303"/>
      <c r="D1" s="234" t="str">
        <f>+'BALANCE GENERAL'!A1</f>
        <v>Subdirección de Mantenimiento, Logística e Infraestructura Complementaria</v>
      </c>
      <c r="E1" s="234"/>
      <c r="F1" s="234"/>
      <c r="H1" s="310" t="s">
        <v>111</v>
      </c>
    </row>
    <row r="2" spans="1:13" ht="12.75" customHeight="1">
      <c r="A2" s="303"/>
      <c r="B2" s="303"/>
      <c r="C2" s="303"/>
      <c r="D2" s="311" t="str">
        <f>+'BALANCE GENERAL'!A2</f>
        <v>Gerencia de Mantenimiento e Infraestructura Complementaria Marina</v>
      </c>
      <c r="E2" s="303"/>
      <c r="H2" s="312">
        <f>'BALANCE GENERAL'!L7</f>
        <v>0.70833333333333304</v>
      </c>
    </row>
    <row r="3" spans="1:13" ht="24.75" customHeight="1">
      <c r="A3" s="303"/>
      <c r="B3" s="303"/>
      <c r="C3" s="303"/>
      <c r="D3" s="233" t="str">
        <f>+CONCATENATE('BALANCE GENERAL'!A3," ",'BALANCE GENERAL'!A4)</f>
        <v>Subgerencia de Mantenimiento y Confiabilidad de Instalaciones RMSO y RN Superintendencia de Mantenimiento y Confiabilidad de Instalaciones, Abkatun Pol Chuc</v>
      </c>
      <c r="E3" s="233"/>
      <c r="F3" s="233"/>
      <c r="G3" s="233"/>
      <c r="H3" s="312"/>
    </row>
    <row r="4" spans="1:13" ht="12" customHeight="1">
      <c r="A4" s="303"/>
      <c r="B4" s="303"/>
      <c r="C4" s="303"/>
      <c r="D4" s="311"/>
      <c r="F4" s="232">
        <f>+'BALANCE GENERAL'!J7</f>
        <v>45383</v>
      </c>
      <c r="G4" s="232"/>
      <c r="H4" s="231"/>
    </row>
    <row r="5" spans="1:13" ht="15" customHeight="1">
      <c r="H5" s="313"/>
    </row>
    <row r="6" spans="1:13" ht="15.9" customHeight="1">
      <c r="A6" s="230" t="s">
        <v>112</v>
      </c>
      <c r="B6" s="230"/>
      <c r="C6" s="230" t="s">
        <v>113</v>
      </c>
      <c r="D6" s="230"/>
      <c r="E6" s="229" t="s">
        <v>114</v>
      </c>
      <c r="F6" s="227" t="s">
        <v>115</v>
      </c>
      <c r="G6" s="227" t="s">
        <v>116</v>
      </c>
      <c r="H6" s="227" t="s">
        <v>117</v>
      </c>
    </row>
    <row r="7" spans="1:13" ht="15.9" customHeight="1">
      <c r="A7" s="230"/>
      <c r="B7" s="230"/>
      <c r="C7" s="230"/>
      <c r="D7" s="230"/>
      <c r="E7" s="228"/>
      <c r="F7" s="228"/>
      <c r="G7" s="228"/>
      <c r="H7" s="228"/>
    </row>
    <row r="8" spans="1:13" ht="60" customHeight="1">
      <c r="A8" s="226" t="s">
        <v>55</v>
      </c>
      <c r="B8" s="225"/>
      <c r="C8" s="222" t="str">
        <f>+C15</f>
        <v>DESMANTELAMIENTO DE CIRCUITO DE 8"Ø CABEZAL GENERAL DE DESFOGUE DE ALTA AL QUEMADOR ELEVADO DE PCS</v>
      </c>
      <c r="D8" s="221"/>
      <c r="E8" s="588" t="s">
        <v>118</v>
      </c>
      <c r="F8" s="596">
        <v>0.53400000000000003</v>
      </c>
      <c r="G8" s="596">
        <f>H8-F8</f>
        <v>4.0000000000000036E-3</v>
      </c>
      <c r="H8" s="596">
        <v>0.53800000000000003</v>
      </c>
    </row>
    <row r="9" spans="1:13" ht="60" customHeight="1">
      <c r="A9" s="224"/>
      <c r="B9" s="223"/>
      <c r="C9" s="220"/>
      <c r="D9" s="219"/>
      <c r="E9" s="588" t="s">
        <v>119</v>
      </c>
      <c r="F9" s="596">
        <v>0.51</v>
      </c>
      <c r="G9" s="596">
        <f>H9-F9</f>
        <v>0</v>
      </c>
      <c r="H9" s="596">
        <f>H12+H14</f>
        <v>0.51</v>
      </c>
    </row>
    <row r="10" spans="1:13" ht="35.1" customHeight="1">
      <c r="A10" s="218" t="s">
        <v>41</v>
      </c>
      <c r="B10" s="217"/>
      <c r="C10" s="216" t="s">
        <v>120</v>
      </c>
      <c r="D10" s="215"/>
      <c r="E10" s="589" t="s">
        <v>121</v>
      </c>
      <c r="F10" s="590" t="s">
        <v>122</v>
      </c>
      <c r="G10" s="306" t="s">
        <v>123</v>
      </c>
      <c r="H10" s="306" t="s">
        <v>124</v>
      </c>
    </row>
    <row r="11" spans="1:13" ht="15" customHeight="1">
      <c r="A11" s="154" t="str">
        <f>"269-"&amp;MID(A16,28,2)&amp;"-"&amp;MID(A16,30,4)</f>
        <v>269-24-1581</v>
      </c>
      <c r="B11" s="153"/>
      <c r="C11" s="208" t="s">
        <v>127</v>
      </c>
      <c r="D11" s="207"/>
      <c r="E11" s="591" t="s">
        <v>118</v>
      </c>
      <c r="F11" s="204">
        <v>0.51</v>
      </c>
      <c r="G11" s="592">
        <v>1</v>
      </c>
      <c r="H11" s="592">
        <f>(F11*G11)</f>
        <v>0.51</v>
      </c>
    </row>
    <row r="12" spans="1:13" ht="15" customHeight="1">
      <c r="A12" s="152"/>
      <c r="B12" s="151"/>
      <c r="C12" s="206"/>
      <c r="D12" s="205"/>
      <c r="E12" s="591" t="s">
        <v>119</v>
      </c>
      <c r="F12" s="203"/>
      <c r="G12" s="592">
        <v>1</v>
      </c>
      <c r="H12" s="592">
        <f>(F11*G12)</f>
        <v>0.51</v>
      </c>
    </row>
    <row r="13" spans="1:13" ht="15" customHeight="1">
      <c r="A13" s="152"/>
      <c r="B13" s="151"/>
      <c r="C13" s="202" t="s">
        <v>148</v>
      </c>
      <c r="D13" s="201"/>
      <c r="E13" s="591" t="s">
        <v>118</v>
      </c>
      <c r="F13" s="204">
        <v>0.49</v>
      </c>
      <c r="G13" s="592">
        <f>H15</f>
        <v>2.3E-2</v>
      </c>
      <c r="H13" s="592">
        <v>0.02</v>
      </c>
      <c r="K13" s="513"/>
    </row>
    <row r="14" spans="1:13" ht="15" customHeight="1">
      <c r="A14" s="150"/>
      <c r="B14" s="149"/>
      <c r="C14" s="200"/>
      <c r="D14" s="199"/>
      <c r="E14" s="591" t="s">
        <v>119</v>
      </c>
      <c r="F14" s="203"/>
      <c r="G14" s="592">
        <f>H16</f>
        <v>0</v>
      </c>
      <c r="H14" s="592">
        <f>(F13*G14)</f>
        <v>0</v>
      </c>
    </row>
    <row r="15" spans="1:13" ht="50.1" customHeight="1">
      <c r="A15" s="196" t="s">
        <v>129</v>
      </c>
      <c r="B15" s="195"/>
      <c r="C15" s="194" t="s">
        <v>56</v>
      </c>
      <c r="D15" s="193"/>
      <c r="E15" s="591" t="s">
        <v>118</v>
      </c>
      <c r="F15" s="592">
        <v>1.0999999999999999E-2</v>
      </c>
      <c r="G15" s="378">
        <f>H15-F15</f>
        <v>1.2E-2</v>
      </c>
      <c r="H15" s="592">
        <v>2.3E-2</v>
      </c>
      <c r="I15" s="376">
        <v>2.51107828656673E-2</v>
      </c>
      <c r="J15" s="376">
        <v>0.85560000000000003</v>
      </c>
      <c r="K15" s="372"/>
      <c r="L15" s="372"/>
      <c r="M15" s="372"/>
    </row>
    <row r="16" spans="1:13" ht="50.1" customHeight="1">
      <c r="A16" s="190" t="s">
        <v>149</v>
      </c>
      <c r="B16" s="189"/>
      <c r="C16" s="192"/>
      <c r="D16" s="191"/>
      <c r="E16" s="591" t="s">
        <v>119</v>
      </c>
      <c r="F16" s="592">
        <v>0</v>
      </c>
      <c r="G16" s="594">
        <f>H16-F16</f>
        <v>0</v>
      </c>
      <c r="H16" s="594">
        <v>0</v>
      </c>
      <c r="K16" s="372"/>
      <c r="L16" s="372"/>
      <c r="M16" s="372"/>
    </row>
    <row r="17" spans="1:13" ht="20.100000000000001" customHeight="1">
      <c r="A17" s="188" t="s">
        <v>131</v>
      </c>
      <c r="B17" s="187"/>
      <c r="C17" s="187"/>
      <c r="D17" s="187"/>
      <c r="E17" s="186" t="s">
        <v>132</v>
      </c>
      <c r="F17" s="184" t="s">
        <v>115</v>
      </c>
      <c r="G17" s="186" t="s">
        <v>116</v>
      </c>
      <c r="H17" s="186" t="s">
        <v>117</v>
      </c>
      <c r="K17" s="372"/>
      <c r="L17" s="372"/>
      <c r="M17" s="372"/>
    </row>
    <row r="18" spans="1:13" ht="20.100000000000001" customHeight="1">
      <c r="A18" s="595" t="s">
        <v>133</v>
      </c>
      <c r="B18" s="595" t="s">
        <v>134</v>
      </c>
      <c r="C18" s="188" t="s">
        <v>135</v>
      </c>
      <c r="D18" s="187"/>
      <c r="E18" s="185"/>
      <c r="F18" s="183"/>
      <c r="G18" s="185"/>
      <c r="H18" s="185"/>
      <c r="K18" s="372"/>
      <c r="L18" s="372"/>
      <c r="M18" s="372"/>
    </row>
    <row r="19" spans="1:13" ht="47.25" customHeight="1">
      <c r="A19" s="182" t="s">
        <v>150</v>
      </c>
      <c r="B19" s="181"/>
      <c r="C19" s="178" t="s">
        <v>151</v>
      </c>
      <c r="D19" s="177"/>
      <c r="E19" s="591" t="s">
        <v>118</v>
      </c>
      <c r="F19" s="592">
        <v>6.7000000000000002E-3</v>
      </c>
      <c r="G19" s="592">
        <f>H19-F19</f>
        <v>7.3000000000000001E-3</v>
      </c>
      <c r="H19" s="592">
        <v>1.4E-2</v>
      </c>
      <c r="I19" s="376">
        <v>2.9259896729873499E-2</v>
      </c>
      <c r="K19" s="372"/>
      <c r="L19" s="372"/>
      <c r="M19" s="372"/>
    </row>
    <row r="20" spans="1:13" ht="47.25" customHeight="1">
      <c r="A20" s="180"/>
      <c r="B20" s="179"/>
      <c r="C20" s="176"/>
      <c r="D20" s="175"/>
      <c r="E20" s="591" t="s">
        <v>119</v>
      </c>
      <c r="F20" s="592">
        <v>0</v>
      </c>
      <c r="G20" s="594">
        <f>H20-F20</f>
        <v>0</v>
      </c>
      <c r="H20" s="594">
        <v>0</v>
      </c>
      <c r="K20" s="372"/>
      <c r="L20" s="372"/>
      <c r="M20" s="372"/>
    </row>
    <row r="21" spans="1:13" ht="60" customHeight="1">
      <c r="A21" s="504">
        <v>0.20833333333333301</v>
      </c>
      <c r="B21" s="504">
        <v>0.29166666666666702</v>
      </c>
      <c r="C21" s="174" t="s">
        <v>138</v>
      </c>
      <c r="D21" s="174"/>
      <c r="E21" s="174"/>
      <c r="F21" s="174"/>
      <c r="G21" s="174"/>
      <c r="H21" s="173"/>
      <c r="K21" s="376"/>
      <c r="L21" s="511"/>
    </row>
    <row r="22" spans="1:13" ht="60" customHeight="1">
      <c r="A22" s="505">
        <v>0.29166666666666702</v>
      </c>
      <c r="B22" s="512">
        <v>0.70833333333333304</v>
      </c>
      <c r="C22" s="148" t="s">
        <v>152</v>
      </c>
      <c r="D22" s="148"/>
      <c r="E22" s="148"/>
      <c r="F22" s="148"/>
      <c r="G22" s="148"/>
      <c r="H22" s="147"/>
      <c r="K22" s="376"/>
      <c r="L22" s="511"/>
    </row>
    <row r="23" spans="1:13" ht="24.9" customHeight="1">
      <c r="A23" s="168" t="s">
        <v>143</v>
      </c>
      <c r="B23" s="146"/>
      <c r="C23" s="146"/>
      <c r="D23" s="146"/>
      <c r="E23" s="146"/>
      <c r="F23" s="146"/>
      <c r="G23" s="146"/>
      <c r="H23" s="166"/>
    </row>
    <row r="24" spans="1:13" s="302" customFormat="1" ht="65.099999999999994" customHeight="1">
      <c r="A24" s="165" t="s">
        <v>144</v>
      </c>
      <c r="B24" s="164"/>
      <c r="C24" s="164"/>
      <c r="D24" s="164"/>
      <c r="E24" s="164"/>
      <c r="F24" s="164"/>
      <c r="G24" s="164"/>
      <c r="H24" s="163"/>
      <c r="I24" s="377"/>
      <c r="J24" s="377"/>
    </row>
    <row r="25" spans="1:13" s="302" customFormat="1" ht="80.099999999999994" customHeight="1">
      <c r="A25" s="162" t="str">
        <f>+'BALANCE GENERAL'!$A$130</f>
        <v>B.P.D. "BLUE PIONEER" A LA CAPA A 8 M.N. AL "NOR-NORESTE" DE LA BOYA DE RECALADA DE CIUDAD DEL CARMEN, CAMPECHE.</v>
      </c>
      <c r="B25" s="161"/>
      <c r="C25" s="161"/>
      <c r="D25" s="160"/>
      <c r="E25" s="159" t="str">
        <f>+'BALANCE GENERAL'!$H$130</f>
        <v>Vientos: 10 - 12 Nudos del "Este"
Mar: 3 - 4 Pies
Corriente: 0.9 del "Este - Noreste"
Balance: 0.4°
Cabeceo: 0.3°</v>
      </c>
      <c r="F25" s="158"/>
      <c r="G25" s="158"/>
      <c r="H25" s="157"/>
      <c r="I25" s="377"/>
      <c r="J25" s="377"/>
    </row>
    <row r="26" spans="1:13" ht="68.25" customHeight="1">
      <c r="A26" s="371" t="s">
        <v>153</v>
      </c>
      <c r="B26" s="372" t="s">
        <v>145</v>
      </c>
      <c r="C26" s="372" t="s">
        <v>146</v>
      </c>
    </row>
    <row r="30" spans="1:13" s="302" customFormat="1" ht="18.75" customHeight="1">
      <c r="A30"/>
      <c r="B30"/>
      <c r="C30" s="156"/>
      <c r="D30" s="155"/>
      <c r="E30" s="155"/>
      <c r="F30" s="155"/>
      <c r="G30"/>
      <c r="H30"/>
      <c r="I30" s="377"/>
      <c r="J30" s="377"/>
    </row>
    <row r="31" spans="1:13" s="302" customFormat="1" ht="18.75" customHeight="1">
      <c r="A31"/>
      <c r="B31"/>
      <c r="C31" s="155"/>
      <c r="D31" s="155"/>
      <c r="E31" s="155"/>
      <c r="F31" s="155"/>
      <c r="G31"/>
      <c r="H31"/>
      <c r="I31" s="377"/>
      <c r="J31" s="377"/>
    </row>
    <row r="32" spans="1:13" s="302" customFormat="1" ht="18.75" customHeight="1">
      <c r="A32"/>
      <c r="B32"/>
      <c r="C32" s="155"/>
      <c r="D32" s="155"/>
      <c r="E32" s="155"/>
      <c r="F32" s="155"/>
      <c r="G32"/>
      <c r="H32"/>
      <c r="I32" s="377"/>
      <c r="J32" s="377"/>
    </row>
    <row r="33" spans="1:10" s="302" customFormat="1" ht="18.75" customHeight="1">
      <c r="A33"/>
      <c r="B33"/>
      <c r="C33" s="155"/>
      <c r="D33" s="155"/>
      <c r="E33" s="155"/>
      <c r="F33" s="155"/>
      <c r="G33"/>
      <c r="H33"/>
      <c r="I33" s="377"/>
      <c r="J33" s="377"/>
    </row>
    <row r="34" spans="1:10" s="302" customFormat="1" ht="18.75" customHeight="1">
      <c r="A34"/>
      <c r="B34"/>
      <c r="C34" s="155"/>
      <c r="D34" s="155"/>
      <c r="E34" s="155"/>
      <c r="F34" s="155"/>
      <c r="G34"/>
      <c r="H34"/>
      <c r="I34" s="377"/>
      <c r="J34" s="377"/>
    </row>
    <row r="35" spans="1:10" s="302" customFormat="1" ht="18.75" customHeight="1">
      <c r="A35"/>
      <c r="B35"/>
      <c r="C35" s="155"/>
      <c r="D35" s="155"/>
      <c r="E35" s="155"/>
      <c r="F35" s="155"/>
      <c r="G35"/>
      <c r="H35"/>
      <c r="I35" s="377"/>
      <c r="J35" s="377"/>
    </row>
    <row r="40" spans="1:10">
      <c r="D40" s="333"/>
    </row>
    <row r="46" spans="1:10" ht="15" customHeight="1"/>
    <row r="47" spans="1:10" ht="15" customHeight="1"/>
    <row r="48" spans="1:10" ht="15" customHeight="1"/>
    <row r="49" spans="1:10" s="274" customFormat="1">
      <c r="A49"/>
      <c r="B49"/>
      <c r="C49"/>
      <c r="D49"/>
      <c r="E49"/>
      <c r="F49"/>
      <c r="G49"/>
      <c r="H49"/>
      <c r="I49" s="376"/>
      <c r="J49" s="376"/>
    </row>
    <row r="50" spans="1:10" s="274" customFormat="1">
      <c r="A50"/>
      <c r="B50"/>
      <c r="C50"/>
      <c r="D50"/>
      <c r="E50"/>
      <c r="F50"/>
      <c r="G50"/>
      <c r="H50"/>
      <c r="I50" s="376"/>
      <c r="J50" s="376"/>
    </row>
    <row r="51" spans="1:10" s="274" customFormat="1">
      <c r="A51"/>
      <c r="B51"/>
      <c r="C51"/>
      <c r="D51"/>
      <c r="E51"/>
      <c r="F51"/>
      <c r="G51"/>
      <c r="H51"/>
      <c r="I51" s="376"/>
      <c r="J51" s="376"/>
    </row>
    <row r="52" spans="1:10" s="274" customFormat="1">
      <c r="A52"/>
      <c r="B52"/>
      <c r="C52"/>
      <c r="D52"/>
      <c r="E52"/>
      <c r="F52"/>
      <c r="G52"/>
      <c r="H52"/>
      <c r="I52" s="376"/>
      <c r="J52" s="376"/>
    </row>
    <row r="53" spans="1:10" s="274" customFormat="1">
      <c r="A53"/>
      <c r="B53"/>
      <c r="C53"/>
      <c r="D53"/>
      <c r="E53"/>
      <c r="F53"/>
      <c r="G53"/>
      <c r="H53"/>
      <c r="I53" s="376"/>
      <c r="J53" s="376"/>
    </row>
    <row r="54" spans="1:10" s="274" customFormat="1">
      <c r="A54"/>
      <c r="B54"/>
      <c r="C54"/>
      <c r="D54"/>
      <c r="E54"/>
      <c r="F54"/>
      <c r="G54"/>
      <c r="H54"/>
      <c r="I54" s="376"/>
      <c r="J54" s="376"/>
    </row>
    <row r="55" spans="1:10" s="274" customFormat="1">
      <c r="A55"/>
      <c r="B55"/>
      <c r="C55"/>
      <c r="D55"/>
      <c r="E55"/>
      <c r="F55"/>
      <c r="G55"/>
      <c r="H55"/>
      <c r="I55" s="376"/>
      <c r="J55" s="376"/>
    </row>
    <row r="56" spans="1:10" s="274" customFormat="1">
      <c r="A56"/>
      <c r="B56"/>
      <c r="C56"/>
      <c r="D56"/>
      <c r="E56"/>
      <c r="F56"/>
      <c r="G56"/>
      <c r="H56"/>
      <c r="I56" s="376"/>
      <c r="J56" s="376"/>
    </row>
    <row r="57" spans="1:10" s="274" customFormat="1">
      <c r="A57"/>
      <c r="B57"/>
      <c r="C57"/>
      <c r="D57"/>
      <c r="E57"/>
      <c r="F57"/>
      <c r="G57"/>
      <c r="H57"/>
      <c r="I57" s="376"/>
      <c r="J57" s="376"/>
    </row>
    <row r="58" spans="1:10" s="274" customFormat="1">
      <c r="A58"/>
      <c r="B58"/>
      <c r="C58"/>
      <c r="D58"/>
      <c r="E58"/>
      <c r="F58"/>
      <c r="G58"/>
      <c r="H58"/>
      <c r="I58" s="376"/>
      <c r="J58" s="376"/>
    </row>
    <row r="59" spans="1:10" s="274" customFormat="1">
      <c r="A59"/>
      <c r="B59"/>
      <c r="C59"/>
      <c r="D59"/>
      <c r="E59"/>
      <c r="F59"/>
      <c r="G59"/>
      <c r="H59"/>
      <c r="I59" s="376"/>
      <c r="J59" s="376"/>
    </row>
    <row r="60" spans="1:10" s="274" customFormat="1">
      <c r="A60"/>
      <c r="B60"/>
      <c r="C60"/>
      <c r="D60"/>
      <c r="E60"/>
      <c r="F60"/>
      <c r="G60"/>
      <c r="H60"/>
      <c r="I60" s="376"/>
      <c r="J60" s="376"/>
    </row>
    <row r="61" spans="1:10" s="274" customFormat="1">
      <c r="A61"/>
      <c r="B61"/>
      <c r="C61"/>
      <c r="D61"/>
      <c r="E61"/>
      <c r="F61"/>
      <c r="G61"/>
      <c r="H61"/>
      <c r="I61" s="376"/>
      <c r="J61" s="376"/>
    </row>
    <row r="62" spans="1:10" s="274" customFormat="1">
      <c r="A62"/>
      <c r="B62"/>
      <c r="C62"/>
      <c r="D62"/>
      <c r="E62"/>
      <c r="F62"/>
      <c r="G62"/>
      <c r="H62"/>
      <c r="I62" s="376"/>
      <c r="J62" s="376"/>
    </row>
    <row r="63" spans="1:10" s="274" customFormat="1">
      <c r="A63"/>
      <c r="B63"/>
      <c r="C63"/>
      <c r="D63"/>
      <c r="E63"/>
      <c r="F63"/>
      <c r="G63"/>
      <c r="H63"/>
      <c r="I63" s="376"/>
      <c r="J63" s="376"/>
    </row>
    <row r="64" spans="1:10" s="274" customFormat="1">
      <c r="A64"/>
      <c r="B64"/>
      <c r="C64"/>
      <c r="D64"/>
      <c r="E64"/>
      <c r="F64"/>
      <c r="G64"/>
      <c r="H64"/>
      <c r="I64" s="376"/>
      <c r="J64" s="376"/>
    </row>
    <row r="65" spans="1:10" s="274" customFormat="1">
      <c r="A65"/>
      <c r="B65"/>
      <c r="C65"/>
      <c r="D65"/>
      <c r="E65"/>
      <c r="F65"/>
      <c r="G65"/>
      <c r="H65"/>
      <c r="I65" s="376"/>
      <c r="J65" s="376"/>
    </row>
    <row r="66" spans="1:10" s="274" customFormat="1">
      <c r="A66"/>
      <c r="B66"/>
      <c r="C66"/>
      <c r="D66"/>
      <c r="E66"/>
      <c r="F66"/>
      <c r="G66"/>
      <c r="H66"/>
      <c r="I66" s="376"/>
      <c r="J66" s="376"/>
    </row>
    <row r="67" spans="1:10" s="274" customFormat="1">
      <c r="A67"/>
      <c r="B67"/>
      <c r="C67"/>
      <c r="D67"/>
      <c r="E67"/>
      <c r="F67"/>
      <c r="G67"/>
      <c r="H67"/>
      <c r="I67" s="376"/>
      <c r="J67" s="376"/>
    </row>
    <row r="68" spans="1:10" s="274" customFormat="1">
      <c r="A68"/>
      <c r="B68"/>
      <c r="C68"/>
      <c r="D68"/>
      <c r="E68"/>
      <c r="F68"/>
      <c r="G68"/>
      <c r="H68"/>
      <c r="I68" s="376"/>
      <c r="J68" s="376"/>
    </row>
    <row r="69" spans="1:10" s="274" customFormat="1">
      <c r="A69"/>
      <c r="B69"/>
      <c r="C69"/>
      <c r="D69"/>
      <c r="E69"/>
      <c r="F69"/>
      <c r="G69"/>
      <c r="H69"/>
      <c r="I69" s="376"/>
      <c r="J69" s="376"/>
    </row>
    <row r="159" spans="4:4">
      <c r="D159" s="314"/>
    </row>
  </sheetData>
  <mergeCells count="36">
    <mergeCell ref="A24:H24"/>
    <mergeCell ref="A25:D25"/>
    <mergeCell ref="E25:H25"/>
    <mergeCell ref="C30:F35"/>
    <mergeCell ref="A19:B20"/>
    <mergeCell ref="C19:D20"/>
    <mergeCell ref="C21:H21"/>
    <mergeCell ref="C22:H22"/>
    <mergeCell ref="A23:H23"/>
    <mergeCell ref="A17:D17"/>
    <mergeCell ref="E17:E18"/>
    <mergeCell ref="F17:F18"/>
    <mergeCell ref="G17:G18"/>
    <mergeCell ref="H17:H18"/>
    <mergeCell ref="C18:D18"/>
    <mergeCell ref="F11:F12"/>
    <mergeCell ref="C13:D14"/>
    <mergeCell ref="F13:F14"/>
    <mergeCell ref="A15:B15"/>
    <mergeCell ref="C15:D16"/>
    <mergeCell ref="A16:B16"/>
    <mergeCell ref="A8:B9"/>
    <mergeCell ref="C8:D9"/>
    <mergeCell ref="A10:B10"/>
    <mergeCell ref="C10:D10"/>
    <mergeCell ref="A11:B14"/>
    <mergeCell ref="C11:D12"/>
    <mergeCell ref="D1:F1"/>
    <mergeCell ref="D3:G3"/>
    <mergeCell ref="F4:H4"/>
    <mergeCell ref="A6:B7"/>
    <mergeCell ref="C6:D7"/>
    <mergeCell ref="E6:E7"/>
    <mergeCell ref="F6:F7"/>
    <mergeCell ref="G6:G7"/>
    <mergeCell ref="H6:H7"/>
  </mergeCells>
  <printOptions horizontalCentered="1"/>
  <pageMargins left="0" right="0" top="0.55118110236220474" bottom="0.35433070866141736" header="0.31496062992125984" footer="0.31496062992125984"/>
  <pageSetup fitToHeight="2" orientation="portrait" r:id="rId1"/>
  <headerFoot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DBBE9-B06E-4E66-A04C-11C43C739025}">
  <sheetPr codeName="Hoja1">
    <tabColor theme="9" tint="0.39997558519241921"/>
    <pageSetUpPr fitToPage="1"/>
  </sheetPr>
  <dimension ref="A1:AL153"/>
  <sheetViews>
    <sheetView showGridLines="0" topLeftCell="A112" zoomScale="85" zoomScaleNormal="85" workbookViewId="0">
      <selection activeCell="A129" sqref="A129 A129:L129"/>
    </sheetView>
  </sheetViews>
  <sheetFormatPr baseColWidth="10" defaultColWidth="11.44140625" defaultRowHeight="13.8"/>
  <cols>
    <col min="1" max="1" width="14.44140625" style="288" customWidth="1"/>
    <col min="2" max="3" width="17.44140625" style="288" customWidth="1"/>
    <col min="4" max="4" width="22.88671875" style="288" customWidth="1"/>
    <col min="5" max="5" width="28.33203125" style="288" customWidth="1"/>
    <col min="6" max="6" width="20.5546875" style="288" customWidth="1"/>
    <col min="7" max="7" width="22.5546875" style="288" customWidth="1"/>
    <col min="8" max="8" width="22.44140625" style="288" customWidth="1"/>
    <col min="9" max="9" width="15.44140625" style="288" customWidth="1"/>
    <col min="10" max="10" width="17.44140625" style="288" customWidth="1"/>
    <col min="11" max="11" width="23.109375" style="288" customWidth="1"/>
    <col min="12" max="12" width="19.5546875" style="288" customWidth="1"/>
    <col min="13" max="13" width="15.44140625" style="288" customWidth="1"/>
    <col min="14" max="18" width="15.5546875" style="288" customWidth="1"/>
    <col min="19" max="19" width="11" style="288" customWidth="1"/>
    <col min="20" max="20" width="7.5546875" style="288" customWidth="1"/>
    <col min="21" max="25" width="15.5546875" style="288" customWidth="1"/>
    <col min="26" max="27" width="11.44140625" style="288" customWidth="1"/>
    <col min="28" max="28" width="0" style="288" hidden="1" customWidth="1"/>
    <col min="29" max="35" width="11.44140625" style="288" hidden="1" customWidth="1"/>
    <col min="36" max="37" width="0" style="288" hidden="1" customWidth="1"/>
    <col min="38" max="38" width="11.44140625" style="288" customWidth="1"/>
    <col min="39" max="16384" width="11.44140625" style="288"/>
  </cols>
  <sheetData>
    <row r="1" spans="1:24" ht="18" customHeight="1">
      <c r="A1" s="145" t="s">
        <v>154</v>
      </c>
      <c r="B1" s="144"/>
      <c r="C1" s="144"/>
      <c r="D1" s="144"/>
      <c r="E1" s="144"/>
      <c r="F1" s="144"/>
      <c r="G1" s="144"/>
      <c r="H1" s="144"/>
      <c r="I1" s="144"/>
      <c r="J1" s="144"/>
      <c r="K1" s="144"/>
      <c r="L1" s="143"/>
      <c r="M1" s="389"/>
      <c r="N1" s="390">
        <v>0.20833333333333301</v>
      </c>
    </row>
    <row r="2" spans="1:24" ht="18" customHeight="1">
      <c r="A2" s="142" t="s">
        <v>155</v>
      </c>
      <c r="B2" s="141"/>
      <c r="C2" s="141"/>
      <c r="D2" s="141"/>
      <c r="E2" s="141"/>
      <c r="F2" s="141"/>
      <c r="G2" s="141"/>
      <c r="H2" s="141"/>
      <c r="I2" s="141"/>
      <c r="J2" s="141"/>
      <c r="K2" s="141"/>
      <c r="L2" s="140"/>
    </row>
    <row r="3" spans="1:24" ht="18" customHeight="1">
      <c r="A3" s="142" t="s">
        <v>156</v>
      </c>
      <c r="B3" s="141"/>
      <c r="C3" s="141"/>
      <c r="D3" s="141"/>
      <c r="E3" s="141"/>
      <c r="F3" s="141"/>
      <c r="G3" s="141"/>
      <c r="H3" s="141"/>
      <c r="I3" s="141"/>
      <c r="J3" s="141"/>
      <c r="K3" s="141"/>
      <c r="L3" s="140"/>
    </row>
    <row r="4" spans="1:24" ht="18" customHeight="1">
      <c r="A4" s="139" t="s">
        <v>157</v>
      </c>
      <c r="B4" s="138"/>
      <c r="C4" s="138"/>
      <c r="D4" s="138"/>
      <c r="E4" s="138"/>
      <c r="F4" s="138"/>
      <c r="G4" s="138"/>
      <c r="H4" s="138"/>
      <c r="I4" s="138"/>
      <c r="J4" s="138"/>
      <c r="K4" s="138"/>
      <c r="L4" s="137"/>
    </row>
    <row r="5" spans="1:24" ht="17.25" customHeight="1">
      <c r="A5" s="391"/>
      <c r="B5" s="392"/>
      <c r="C5" s="392"/>
      <c r="D5" s="392"/>
      <c r="E5" s="393"/>
      <c r="G5" s="392"/>
      <c r="H5" s="392"/>
      <c r="I5" s="392"/>
      <c r="J5" s="392"/>
      <c r="L5" s="394"/>
    </row>
    <row r="6" spans="1:24" s="315" customFormat="1" ht="47.25" customHeight="1">
      <c r="A6" s="139" t="s">
        <v>158</v>
      </c>
      <c r="B6" s="136"/>
      <c r="C6" s="136"/>
      <c r="D6" s="136"/>
      <c r="E6" s="136"/>
      <c r="F6" s="136"/>
      <c r="G6" s="136"/>
      <c r="H6" s="136"/>
      <c r="I6" s="136"/>
      <c r="J6" s="136"/>
      <c r="K6" s="136"/>
      <c r="L6" s="135"/>
    </row>
    <row r="7" spans="1:24" ht="34.5" customHeight="1">
      <c r="A7" s="395"/>
      <c r="B7" s="288" t="s">
        <v>159</v>
      </c>
      <c r="I7" s="396" t="s">
        <v>160</v>
      </c>
      <c r="J7" s="134">
        <v>45383</v>
      </c>
      <c r="K7" s="134"/>
      <c r="L7" s="397">
        <v>0.70833333333333304</v>
      </c>
      <c r="U7" s="288" t="s">
        <v>60</v>
      </c>
    </row>
    <row r="8" spans="1:24" ht="5.25" customHeight="1">
      <c r="A8" s="337"/>
      <c r="B8" s="337"/>
      <c r="C8" s="337"/>
      <c r="D8" s="337"/>
      <c r="E8" s="337"/>
      <c r="F8" s="337"/>
      <c r="G8" s="337"/>
      <c r="H8" s="337"/>
      <c r="I8" s="337"/>
      <c r="J8" s="337" t="s">
        <v>159</v>
      </c>
      <c r="K8" s="337" t="s">
        <v>159</v>
      </c>
      <c r="L8" s="398" t="s">
        <v>159</v>
      </c>
      <c r="M8" s="337"/>
      <c r="N8" s="337"/>
      <c r="O8" s="337"/>
      <c r="P8" s="337"/>
      <c r="Q8" s="337"/>
      <c r="R8" s="337"/>
      <c r="S8" s="337"/>
      <c r="T8" s="337"/>
      <c r="U8" s="305"/>
      <c r="V8" s="305"/>
      <c r="W8" s="305"/>
      <c r="X8" s="305"/>
    </row>
    <row r="9" spans="1:24" ht="13.5" customHeight="1">
      <c r="A9" s="337"/>
      <c r="B9" s="337"/>
      <c r="C9" s="337"/>
      <c r="D9" s="337"/>
      <c r="E9" s="337"/>
      <c r="F9" s="337"/>
      <c r="G9" s="337"/>
      <c r="H9" s="337"/>
      <c r="I9" s="337"/>
      <c r="J9" s="337"/>
      <c r="K9" s="337"/>
      <c r="L9" s="399"/>
      <c r="M9" s="337"/>
      <c r="N9" s="337"/>
      <c r="O9" s="337"/>
      <c r="P9" s="337"/>
      <c r="Q9" s="337"/>
      <c r="R9" s="337"/>
      <c r="S9" s="337"/>
      <c r="T9" s="337"/>
      <c r="U9" s="305"/>
      <c r="V9" s="305"/>
      <c r="W9" s="305"/>
      <c r="X9" s="305"/>
    </row>
    <row r="10" spans="1:24" ht="30" customHeight="1">
      <c r="A10" s="133" t="s">
        <v>112</v>
      </c>
      <c r="B10" s="133"/>
      <c r="C10" s="133"/>
      <c r="D10" s="188" t="s">
        <v>113</v>
      </c>
      <c r="E10" s="132"/>
      <c r="F10" s="132"/>
      <c r="G10" s="131"/>
      <c r="H10" s="477" t="s">
        <v>161</v>
      </c>
      <c r="I10" s="400" t="s">
        <v>132</v>
      </c>
      <c r="J10" s="400" t="s">
        <v>115</v>
      </c>
      <c r="K10" s="400" t="s">
        <v>116</v>
      </c>
      <c r="L10" s="400" t="s">
        <v>117</v>
      </c>
    </row>
    <row r="11" spans="1:24" ht="60" customHeight="1">
      <c r="A11" s="133"/>
      <c r="B11" s="133"/>
      <c r="C11" s="133"/>
      <c r="D11" s="130" t="str">
        <f>+'F-001 BMES OT-10'!C19</f>
        <v>ELIMINACION DE FIBRA DE CARBONO DE LA UDC: PEDPCS-DA-001, CIRCUITO DE 10"Ø CABEZAL RECOLECTOR DE DESFOGUE DE GAS DE ALTA HACIA AL SEPARADOR DE GAS DE ALTA FA-403A. ALCANCE; INSTALACION DE CABEZAL ALTERNO.</v>
      </c>
      <c r="E11" s="129"/>
      <c r="F11" s="129"/>
      <c r="G11" s="128"/>
      <c r="H11" s="121" t="s">
        <v>162</v>
      </c>
      <c r="I11" s="118" t="s">
        <v>118</v>
      </c>
      <c r="J11" s="118">
        <f>+'F-001 BMES OT-10'!F19</f>
        <v>0.01</v>
      </c>
      <c r="K11" s="118">
        <f>+'F-001 BMES OT-10'!G19</f>
        <v>2.5000000000000005E-3</v>
      </c>
      <c r="L11" s="118">
        <f>+'F-001 BMES OT-10'!H19</f>
        <v>1.2500000000000001E-2</v>
      </c>
    </row>
    <row r="12" spans="1:24" ht="60" customHeight="1">
      <c r="A12" s="116" t="str">
        <f>+'F-001 BMES OT-10'!A8</f>
        <v>PLATAFORMA CONTROL Y SERVICIOS ABK-N1 (PCS)</v>
      </c>
      <c r="B12" s="115"/>
      <c r="C12" s="114"/>
      <c r="D12" s="127"/>
      <c r="E12" s="126"/>
      <c r="F12" s="126"/>
      <c r="G12" s="125"/>
      <c r="H12" s="120"/>
      <c r="I12" s="117"/>
      <c r="J12" s="117"/>
      <c r="K12" s="117"/>
      <c r="L12" s="117"/>
    </row>
    <row r="13" spans="1:24" ht="60" customHeight="1">
      <c r="A13" s="113" t="s">
        <v>163</v>
      </c>
      <c r="B13" s="113"/>
      <c r="C13" s="113"/>
      <c r="D13" s="127"/>
      <c r="E13" s="126"/>
      <c r="F13" s="126"/>
      <c r="G13" s="125"/>
      <c r="H13" s="120"/>
      <c r="I13" s="118" t="s">
        <v>119</v>
      </c>
      <c r="J13" s="118">
        <f>+'F-001 BMES OT-10'!F20</f>
        <v>0</v>
      </c>
      <c r="K13" s="118">
        <f>+'F-001 BMES OT-10'!G20</f>
        <v>5.0000000000000001E-3</v>
      </c>
      <c r="L13" s="118">
        <f>+'F-001 BMES OT-10'!H20</f>
        <v>5.0000000000000001E-3</v>
      </c>
    </row>
    <row r="14" spans="1:24" ht="60" customHeight="1">
      <c r="A14" s="112" t="str">
        <f>+'F-001 BMES OT-10'!A20</f>
        <v>6801-BLP-BMES-OT-M-10-2024-230929-ABKN1-MCL-001-2024</v>
      </c>
      <c r="B14" s="111"/>
      <c r="C14" s="110"/>
      <c r="D14" s="124"/>
      <c r="E14" s="123"/>
      <c r="F14" s="123"/>
      <c r="G14" s="122"/>
      <c r="H14" s="119"/>
      <c r="I14" s="117"/>
      <c r="J14" s="117"/>
      <c r="K14" s="117"/>
      <c r="L14" s="117"/>
    </row>
    <row r="15" spans="1:24" ht="30" customHeight="1">
      <c r="A15" s="109" t="s">
        <v>164</v>
      </c>
      <c r="B15" s="108"/>
      <c r="C15" s="107"/>
      <c r="D15" s="106" t="str">
        <f>"269-"&amp;MID(A14,28,2)&amp;"-"&amp;MID(A14,30,4)</f>
        <v>269-23-0929</v>
      </c>
      <c r="E15" s="105"/>
      <c r="F15" s="478" t="s">
        <v>165</v>
      </c>
      <c r="G15" s="597">
        <v>45383</v>
      </c>
      <c r="H15" s="478" t="s">
        <v>166</v>
      </c>
      <c r="I15" s="598">
        <v>45424</v>
      </c>
      <c r="J15" s="479"/>
      <c r="K15" s="479"/>
      <c r="L15" s="479"/>
    </row>
    <row r="16" spans="1:24" ht="30" customHeight="1">
      <c r="A16" s="109" t="s">
        <v>167</v>
      </c>
      <c r="B16" s="108"/>
      <c r="C16" s="107"/>
      <c r="D16" s="104" t="str">
        <f>IF($L$7=Dist!$B$3,"DIURNO","NOCTURNO")</f>
        <v>DIURNO</v>
      </c>
      <c r="E16" s="103"/>
      <c r="F16" s="478" t="s">
        <v>168</v>
      </c>
      <c r="G16" s="597">
        <v>45383</v>
      </c>
      <c r="H16" s="478" t="s">
        <v>169</v>
      </c>
      <c r="I16" s="597"/>
      <c r="J16" s="479"/>
      <c r="K16" s="479"/>
      <c r="L16" s="479"/>
    </row>
    <row r="17" spans="1:24" ht="30" customHeight="1">
      <c r="A17" s="188" t="s">
        <v>170</v>
      </c>
      <c r="B17" s="131"/>
      <c r="C17" s="480" t="s">
        <v>171</v>
      </c>
      <c r="D17" s="481" t="s">
        <v>172</v>
      </c>
      <c r="E17" s="480" t="s">
        <v>171</v>
      </c>
      <c r="F17" s="481" t="s">
        <v>173</v>
      </c>
      <c r="G17" s="480" t="s">
        <v>171</v>
      </c>
      <c r="H17" s="481" t="s">
        <v>174</v>
      </c>
      <c r="I17" s="480" t="s">
        <v>171</v>
      </c>
      <c r="J17" s="480"/>
      <c r="K17" s="481" t="s">
        <v>175</v>
      </c>
      <c r="L17" s="480" t="s">
        <v>171</v>
      </c>
    </row>
    <row r="18" spans="1:24" ht="9.9" customHeight="1">
      <c r="A18" s="401"/>
      <c r="B18" s="402"/>
      <c r="C18" s="402"/>
      <c r="D18" s="403" t="s">
        <v>176</v>
      </c>
      <c r="E18" s="404">
        <f>I15-G15+1</f>
        <v>42</v>
      </c>
      <c r="F18" s="402"/>
      <c r="G18" s="402"/>
      <c r="H18" s="402"/>
      <c r="I18" s="402"/>
      <c r="J18" s="402"/>
      <c r="K18" s="402"/>
      <c r="L18" s="405"/>
    </row>
    <row r="19" spans="1:24" ht="20.100000000000001" customHeight="1">
      <c r="A19" s="188" t="s">
        <v>177</v>
      </c>
      <c r="B19" s="132"/>
      <c r="C19" s="132"/>
      <c r="D19" s="132"/>
      <c r="E19" s="131"/>
      <c r="F19" s="102" t="s">
        <v>178</v>
      </c>
      <c r="G19" s="101"/>
      <c r="H19" s="101"/>
      <c r="I19" s="101"/>
      <c r="J19" s="101"/>
      <c r="K19" s="101"/>
      <c r="L19" s="100"/>
    </row>
    <row r="20" spans="1:24" ht="20.399999999999999" customHeight="1">
      <c r="A20" s="482" t="s">
        <v>179</v>
      </c>
      <c r="B20" s="482" t="s">
        <v>115</v>
      </c>
      <c r="C20" s="99" t="s">
        <v>180</v>
      </c>
      <c r="D20" s="98"/>
      <c r="E20" s="482" t="s">
        <v>181</v>
      </c>
      <c r="F20" s="97" t="s">
        <v>80</v>
      </c>
      <c r="G20" s="96"/>
      <c r="H20" s="455">
        <f>IF($L$7=Dist!$B$3,SUMIFS(Dist!$J$6:J$37,Dist!$A$6:$A$37,F20),SUMIFS(Dist!$AC$6:$AC$37,Dist!$A$6:$A$37,F20))</f>
        <v>16</v>
      </c>
      <c r="I20" s="97" t="s">
        <v>97</v>
      </c>
      <c r="J20" s="95"/>
      <c r="K20" s="96"/>
      <c r="L20" s="455">
        <f>IF($L$7=Dist!$B$3,SUMIFS(Dist!$J$6:J$37,Dist!$A$6:$A$37,I20),SUMIFS(Dist!$AC$6:$AC$37,Dist!$A$6:$A$37,I20))</f>
        <v>1</v>
      </c>
    </row>
    <row r="21" spans="1:24" ht="20.399999999999999" customHeight="1">
      <c r="A21" s="599" t="s">
        <v>182</v>
      </c>
      <c r="B21" s="483">
        <v>0.20833333333333301</v>
      </c>
      <c r="C21" s="94">
        <f>SUM(C22:D25)</f>
        <v>0.5</v>
      </c>
      <c r="D21" s="93"/>
      <c r="E21" s="483">
        <f>+C21+B21</f>
        <v>0.70833333333333304</v>
      </c>
      <c r="F21" s="97" t="s">
        <v>82</v>
      </c>
      <c r="G21" s="96"/>
      <c r="H21" s="455">
        <f>IF($L$7=Dist!$B$3,SUMIFS(Dist!$J$6:J$37,Dist!$A$6:$A$37,F21),SUMIFS(Dist!$AC$6:$AC$37,Dist!$A$6:$A$37,F21))</f>
        <v>0</v>
      </c>
      <c r="I21" s="97" t="s">
        <v>98</v>
      </c>
      <c r="J21" s="95"/>
      <c r="K21" s="96"/>
      <c r="L21" s="455">
        <f>IF($L$7=Dist!$B$3,SUMIFS(Dist!$J$6:J$37,Dist!$A$6:$A$37,I21),SUMIFS(Dist!$AC$6:$AC$37,Dist!$A$6:$A$37,I21))</f>
        <v>1</v>
      </c>
      <c r="U21" s="305"/>
      <c r="V21" s="305"/>
      <c r="W21" s="305"/>
      <c r="X21" s="305"/>
    </row>
    <row r="22" spans="1:24" ht="20.399999999999999" customHeight="1">
      <c r="A22" s="600" t="s">
        <v>119</v>
      </c>
      <c r="B22" s="484">
        <v>0</v>
      </c>
      <c r="C22" s="92">
        <v>0.26388888888888901</v>
      </c>
      <c r="D22" s="91"/>
      <c r="E22" s="484">
        <f>SUM(B22:C22)</f>
        <v>0.26388888888888901</v>
      </c>
      <c r="F22" s="97" t="s">
        <v>94</v>
      </c>
      <c r="G22" s="96"/>
      <c r="H22" s="455">
        <f>IF($L$7=Dist!$B$3,SUMIFS(Dist!$J$6:J$37,Dist!$A$6:$A$37,F22),SUMIFS(Dist!$AC$6:$AC$37,Dist!$A$6:$A$37,F22))</f>
        <v>5</v>
      </c>
      <c r="I22" s="97" t="s">
        <v>89</v>
      </c>
      <c r="J22" s="95"/>
      <c r="K22" s="96"/>
      <c r="L22" s="455">
        <f>IF($L$7=Dist!$B$3,SUMIFS(Dist!$J$6:J$37,Dist!$A$6:$A$37,I22),SUMIFS(Dist!$AC$6:$AC$37,Dist!$A$6:$A$37,I22))</f>
        <v>1</v>
      </c>
      <c r="T22" s="362"/>
      <c r="U22" s="363"/>
      <c r="V22" s="363"/>
      <c r="W22" s="305"/>
      <c r="X22" s="305"/>
    </row>
    <row r="23" spans="1:24" ht="20.399999999999999" customHeight="1">
      <c r="A23" s="600" t="s">
        <v>183</v>
      </c>
      <c r="B23" s="484">
        <v>0.20833333333333301</v>
      </c>
      <c r="C23" s="92">
        <v>0.23611111111111099</v>
      </c>
      <c r="D23" s="91"/>
      <c r="E23" s="484">
        <f>SUM(B23:C23)</f>
        <v>0.44444444444444398</v>
      </c>
      <c r="F23" s="97" t="s">
        <v>95</v>
      </c>
      <c r="G23" s="96"/>
      <c r="H23" s="455">
        <f>IF($L$7=Dist!$B$3,SUMIFS(Dist!$J$6:J$37,Dist!$A$6:$A$37,F23),SUMIFS(Dist!$AC$6:$AC$37,Dist!$A$6:$A$37,F23))</f>
        <v>10</v>
      </c>
      <c r="I23" s="97" t="s">
        <v>93</v>
      </c>
      <c r="J23" s="95"/>
      <c r="K23" s="96"/>
      <c r="L23" s="455">
        <f>IF($L$7=Dist!$B$3,SUMIFS(Dist!$J$6:J$37,Dist!$A$6:$A$37,I23),SUMIFS(Dist!$AC$6:$AC$37,Dist!$A$6:$A$37,I23))</f>
        <v>7</v>
      </c>
      <c r="U23" s="305"/>
      <c r="V23" s="305"/>
      <c r="W23" s="305"/>
      <c r="X23" s="305"/>
    </row>
    <row r="24" spans="1:24" ht="20.399999999999999" customHeight="1">
      <c r="A24" s="600" t="s">
        <v>184</v>
      </c>
      <c r="B24" s="485">
        <v>0</v>
      </c>
      <c r="C24" s="92">
        <v>0</v>
      </c>
      <c r="D24" s="91"/>
      <c r="E24" s="484">
        <f>SUM(B24:C24)</f>
        <v>0</v>
      </c>
      <c r="F24" s="97" t="s">
        <v>84</v>
      </c>
      <c r="G24" s="96"/>
      <c r="H24" s="455">
        <f>IF($L$7=Dist!$B$3,SUMIFS(Dist!$J$6:J$37,Dist!$A$6:$A$37,F24),SUMIFS(Dist!$AC$6:$AC$37,Dist!$A$6:$A$37,F24))</f>
        <v>4</v>
      </c>
      <c r="I24" s="97" t="s">
        <v>96</v>
      </c>
      <c r="J24" s="95"/>
      <c r="K24" s="96"/>
      <c r="L24" s="455">
        <f>IF($L$7=Dist!$B$3,SUMIFS(Dist!$J$6:J$37,Dist!$A$6:$A$37,I24),SUMIFS(Dist!$AC$6:$AC$37,Dist!$A$6:$A$37,I24))</f>
        <v>0</v>
      </c>
      <c r="U24" s="305"/>
      <c r="V24" s="305"/>
      <c r="W24" s="305"/>
      <c r="X24" s="305"/>
    </row>
    <row r="25" spans="1:24" ht="20.399999999999999" customHeight="1">
      <c r="A25" s="486" t="s">
        <v>185</v>
      </c>
      <c r="B25" s="484">
        <v>0</v>
      </c>
      <c r="C25" s="92">
        <v>0</v>
      </c>
      <c r="D25" s="91"/>
      <c r="E25" s="484">
        <f>SUM(B25:C25)</f>
        <v>0</v>
      </c>
      <c r="F25" s="97" t="s">
        <v>85</v>
      </c>
      <c r="G25" s="96"/>
      <c r="H25" s="455">
        <f>IF($L$7=Dist!$B$3,SUMIFS(Dist!$J$6:J$37,Dist!$A$6:$A$37,F25),SUMIFS(Dist!$AC$6:$AC$37,Dist!$A$6:$A$37,F25))</f>
        <v>2</v>
      </c>
      <c r="I25" s="97" t="s">
        <v>186</v>
      </c>
      <c r="J25" s="95"/>
      <c r="K25" s="96"/>
      <c r="L25" s="455">
        <f>IF($L$7=Dist!$B$3,SUMIFS(Dist!$J$6:J$37,Dist!$A$6:$A$37,I25),SUMIFS(Dist!$AC$6:$AC$37,Dist!$A$6:$A$37,I25))</f>
        <v>0</v>
      </c>
      <c r="U25" s="305"/>
      <c r="V25" s="305"/>
      <c r="W25" s="305"/>
      <c r="X25" s="305"/>
    </row>
    <row r="26" spans="1:24" ht="20.399999999999999" customHeight="1">
      <c r="A26" s="90" t="s">
        <v>187</v>
      </c>
      <c r="B26" s="90"/>
      <c r="C26" s="89" t="str">
        <f>IF(K13=0,"SUSPENDIDA","EN PROCESO")</f>
        <v>EN PROCESO</v>
      </c>
      <c r="D26" s="88"/>
      <c r="E26" s="487"/>
      <c r="F26" s="97" t="s">
        <v>79</v>
      </c>
      <c r="G26" s="96"/>
      <c r="H26" s="455">
        <f>IF($L$7=Dist!$B$3,SUMIFS(Dist!$J$6:J$37,Dist!$A$6:$A$37,F26),SUMIFS(Dist!$AC$6:$AC$37,Dist!$A$6:$A$37,F26))</f>
        <v>0</v>
      </c>
      <c r="I26" s="97" t="s">
        <v>188</v>
      </c>
      <c r="J26" s="95"/>
      <c r="K26" s="96"/>
      <c r="L26" s="455">
        <f>IF($L$7=Dist!$B$3,SUMIFS(Dist!$J$6:J$37,Dist!$A$6:$A$37,I26),SUMIFS(Dist!$AC$6:$AC$37,Dist!$A$6:$A$37,I26))</f>
        <v>0</v>
      </c>
      <c r="U26" s="305"/>
      <c r="V26" s="305"/>
      <c r="W26" s="305"/>
      <c r="X26" s="305"/>
    </row>
    <row r="27" spans="1:24" ht="20.399999999999999" customHeight="1">
      <c r="A27" s="87" t="s">
        <v>189</v>
      </c>
      <c r="B27" s="87"/>
      <c r="C27" s="87"/>
      <c r="D27" s="87"/>
      <c r="E27" s="87"/>
      <c r="F27" s="97" t="s">
        <v>81</v>
      </c>
      <c r="G27" s="96"/>
      <c r="H27" s="455">
        <f>IF($L$7=Dist!$B$3,SUMIFS(Dist!$J$6:J$37,Dist!$A$6:$A$37,F27),SUMIFS(Dist!$AC$6:$AC$37,Dist!$A$6:$A$37,F27))</f>
        <v>1</v>
      </c>
      <c r="I27" s="97" t="s">
        <v>83</v>
      </c>
      <c r="J27" s="95"/>
      <c r="K27" s="96"/>
      <c r="L27" s="455">
        <f>IF($L$7=Dist!$B$3,SUMIFS(Dist!$J$6:J$37,Dist!$A$6:$A$37,I27),SUMIFS(Dist!$AC$6:$AC$37,Dist!$A$6:$A$37,I27))</f>
        <v>0</v>
      </c>
      <c r="U27" s="305"/>
      <c r="V27" s="305"/>
      <c r="W27" s="305"/>
      <c r="X27" s="305"/>
    </row>
    <row r="28" spans="1:24" ht="20.399999999999999" customHeight="1">
      <c r="A28" s="86" t="s">
        <v>53</v>
      </c>
      <c r="B28" s="85"/>
      <c r="C28" s="85"/>
      <c r="D28" s="85"/>
      <c r="E28" s="84"/>
      <c r="F28" s="97" t="s">
        <v>86</v>
      </c>
      <c r="G28" s="96"/>
      <c r="H28" s="455">
        <f>IF($L$7=Dist!$B$3,SUMIFS(Dist!$J$6:J$37,Dist!$A$6:$A$37,F28),SUMIFS(Dist!$AC$6:$AC$37,Dist!$A$6:$A$37,F28))</f>
        <v>3</v>
      </c>
      <c r="I28" s="97" t="s">
        <v>92</v>
      </c>
      <c r="J28" s="95"/>
      <c r="K28" s="96"/>
      <c r="L28" s="455">
        <f>IF($L$7=Dist!$B$3,SUMIFS(Dist!$J$6:J$37,Dist!$A$6:$A$37,I28),SUMIFS(Dist!$AC$6:$AC$37,Dist!$A$6:$A$37,I28))</f>
        <v>0</v>
      </c>
      <c r="M28" s="406"/>
      <c r="U28" s="359"/>
      <c r="V28" s="359"/>
      <c r="W28" s="359"/>
      <c r="X28" s="359"/>
    </row>
    <row r="29" spans="1:24" ht="20.399999999999999" customHeight="1">
      <c r="A29" s="83"/>
      <c r="B29" s="82"/>
      <c r="C29" s="82"/>
      <c r="D29" s="82"/>
      <c r="E29" s="81"/>
      <c r="F29" s="97" t="s">
        <v>88</v>
      </c>
      <c r="G29" s="96"/>
      <c r="H29" s="455">
        <f>IF($L$7=Dist!$B$3,SUMIFS(Dist!$J$6:J$37,Dist!$A$6:$A$37,F29),SUMIFS(Dist!$AC$6:$AC$37,Dist!$A$6:$A$37,F29))</f>
        <v>6</v>
      </c>
      <c r="I29" s="97" t="s">
        <v>91</v>
      </c>
      <c r="J29" s="95"/>
      <c r="K29" s="96"/>
      <c r="L29" s="455">
        <f>IF($L$7=Dist!$B$3,SUMIFS(Dist!$J$6:J$37,Dist!$A$6:$A$37,I29),SUMIFS(Dist!$AC$6:$AC$37,Dist!$A$6:$A$37,I29))</f>
        <v>0</v>
      </c>
      <c r="U29" s="305"/>
      <c r="V29" s="305"/>
      <c r="W29" s="305"/>
      <c r="X29" s="305"/>
    </row>
    <row r="30" spans="1:24" ht="20.399999999999999" customHeight="1">
      <c r="A30" s="83"/>
      <c r="B30" s="82"/>
      <c r="C30" s="82"/>
      <c r="D30" s="82"/>
      <c r="E30" s="81"/>
      <c r="F30" s="97" t="s">
        <v>87</v>
      </c>
      <c r="G30" s="96"/>
      <c r="H30" s="455">
        <f>IF($L$7=Dist!$B$3,SUMIFS(Dist!$J$6:J$37,Dist!$A$6:$A$37,F30),SUMIFS(Dist!$AC$6:$AC$37,Dist!$A$6:$A$37,F30))</f>
        <v>0</v>
      </c>
      <c r="I30" s="97" t="s">
        <v>90</v>
      </c>
      <c r="J30" s="95"/>
      <c r="K30" s="96"/>
      <c r="L30" s="455">
        <f>IF($L$7=Dist!$B$3,SUMIFS(Dist!$J$6:J$37,Dist!$A$6:$A$37,I30),SUMIFS(Dist!$AC$6:$AC$37,Dist!$A$6:$A$37,I30))</f>
        <v>0</v>
      </c>
      <c r="U30" s="305"/>
      <c r="V30" s="305"/>
      <c r="W30" s="305"/>
      <c r="X30" s="305"/>
    </row>
    <row r="31" spans="1:24" ht="20.399999999999999" customHeight="1">
      <c r="A31" s="83"/>
      <c r="B31" s="82"/>
      <c r="C31" s="82"/>
      <c r="D31" s="82"/>
      <c r="E31" s="81"/>
      <c r="F31" s="97" t="s">
        <v>107</v>
      </c>
      <c r="G31" s="96"/>
      <c r="H31" s="455">
        <f>IF($L$7=Dist!$B$3,SUMIFS(Dist!$J$6:J$37,Dist!$A$6:$A$37,F31),SUMIFS(Dist!$AC$6:$AC$37,Dist!$A$6:$A$37,F31))</f>
        <v>0</v>
      </c>
      <c r="I31" s="97" t="s">
        <v>108</v>
      </c>
      <c r="J31" s="95"/>
      <c r="K31" s="96"/>
      <c r="L31" s="455">
        <f>IF($L$7=Dist!$B$3,SUMIFS(Dist!$J$6:J$37,Dist!$A$6:$A$37,I31),SUMIFS(Dist!$AC$6:$AC$37,Dist!$A$6:$A$37,I31))</f>
        <v>0</v>
      </c>
      <c r="U31" s="305"/>
      <c r="V31" s="305"/>
      <c r="W31" s="305"/>
      <c r="X31" s="305"/>
    </row>
    <row r="32" spans="1:24" ht="20.399999999999999" customHeight="1">
      <c r="A32" s="80"/>
      <c r="B32" s="79"/>
      <c r="C32" s="79"/>
      <c r="D32" s="79"/>
      <c r="E32" s="78"/>
      <c r="F32" s="102" t="s">
        <v>190</v>
      </c>
      <c r="G32" s="101"/>
      <c r="H32" s="101"/>
      <c r="I32" s="101"/>
      <c r="J32" s="101"/>
      <c r="K32" s="100"/>
      <c r="L32" s="480">
        <f>SUM(H20:H31,L20:L31)</f>
        <v>57</v>
      </c>
      <c r="U32" s="305"/>
      <c r="V32" s="305"/>
      <c r="W32" s="305"/>
      <c r="X32" s="305"/>
    </row>
    <row r="33" spans="1:24" ht="13.5" customHeight="1">
      <c r="A33" s="337"/>
      <c r="B33" s="337"/>
      <c r="C33" s="337"/>
      <c r="D33" s="337"/>
      <c r="E33" s="337"/>
      <c r="F33" s="337"/>
      <c r="G33" s="337"/>
      <c r="H33" s="337"/>
      <c r="I33" s="337"/>
      <c r="J33" s="337"/>
      <c r="K33" s="337"/>
      <c r="L33" s="399"/>
      <c r="M33" s="337"/>
      <c r="N33" s="337"/>
      <c r="O33" s="337"/>
      <c r="P33" s="337"/>
      <c r="Q33" s="337"/>
      <c r="R33" s="337"/>
      <c r="S33" s="337"/>
      <c r="T33" s="337"/>
      <c r="U33" s="305"/>
      <c r="V33" s="305"/>
      <c r="W33" s="305"/>
      <c r="X33" s="305"/>
    </row>
    <row r="34" spans="1:24" ht="30" customHeight="1">
      <c r="A34" s="133" t="s">
        <v>112</v>
      </c>
      <c r="B34" s="133"/>
      <c r="C34" s="133"/>
      <c r="D34" s="188" t="s">
        <v>113</v>
      </c>
      <c r="E34" s="132"/>
      <c r="F34" s="132"/>
      <c r="G34" s="131"/>
      <c r="H34" s="477" t="s">
        <v>161</v>
      </c>
      <c r="I34" s="400" t="s">
        <v>132</v>
      </c>
      <c r="J34" s="400" t="s">
        <v>115</v>
      </c>
      <c r="K34" s="400" t="s">
        <v>116</v>
      </c>
      <c r="L34" s="400" t="s">
        <v>117</v>
      </c>
    </row>
    <row r="35" spans="1:24" ht="60" customHeight="1">
      <c r="A35" s="133"/>
      <c r="B35" s="133"/>
      <c r="C35" s="133"/>
      <c r="D35" s="130" t="str">
        <f>+'F-002 BMES OT-10'!C15</f>
        <v>DESMANTELAMIENTO DE CIRCUITO DE 8"Ø CABEZAL GENERAL DE DESFOGUE DE ALTA AL QUEMADOR ELEVADO DE PCS</v>
      </c>
      <c r="E35" s="129"/>
      <c r="F35" s="129"/>
      <c r="G35" s="128"/>
      <c r="H35" s="121" t="s">
        <v>162</v>
      </c>
      <c r="I35" s="118" t="s">
        <v>118</v>
      </c>
      <c r="J35" s="118">
        <f>+'F-002 BMES OT-10'!F15</f>
        <v>1.0999999999999999E-2</v>
      </c>
      <c r="K35" s="118">
        <f>+'F-002 BMES OT-10'!G15</f>
        <v>1.2E-2</v>
      </c>
      <c r="L35" s="118">
        <f>+'F-002 BMES OT-10'!H15</f>
        <v>2.3E-2</v>
      </c>
    </row>
    <row r="36" spans="1:24" ht="60" customHeight="1">
      <c r="A36" s="116" t="str">
        <f>+'F-002 BMES OT-10'!A8</f>
        <v>PLATAFORMA COMPRESION ABKATUN-N1 (PTB)</v>
      </c>
      <c r="B36" s="115"/>
      <c r="C36" s="114"/>
      <c r="D36" s="127"/>
      <c r="E36" s="126"/>
      <c r="F36" s="126"/>
      <c r="G36" s="125"/>
      <c r="H36" s="120"/>
      <c r="I36" s="117"/>
      <c r="J36" s="117"/>
      <c r="K36" s="117"/>
      <c r="L36" s="117"/>
    </row>
    <row r="37" spans="1:24" ht="60" customHeight="1">
      <c r="A37" s="113" t="s">
        <v>191</v>
      </c>
      <c r="B37" s="113"/>
      <c r="C37" s="113"/>
      <c r="D37" s="127"/>
      <c r="E37" s="126"/>
      <c r="F37" s="126"/>
      <c r="G37" s="125"/>
      <c r="H37" s="120"/>
      <c r="I37" s="118" t="s">
        <v>119</v>
      </c>
      <c r="J37" s="118">
        <f>+'F-002 BMES OT-10'!F16</f>
        <v>0</v>
      </c>
      <c r="K37" s="118">
        <f>+'F-002 BMES OT-10'!G16</f>
        <v>0</v>
      </c>
      <c r="L37" s="118">
        <f>+'F-002 BMES OT-10'!H16</f>
        <v>0</v>
      </c>
    </row>
    <row r="38" spans="1:24" ht="60" customHeight="1">
      <c r="A38" s="112" t="str">
        <f>+'F-002 BMES OT-10'!A16</f>
        <v xml:space="preserve">6801-BLP-BMES-OT-M-10-2024-241581-AN1TB-D-002-2024 </v>
      </c>
      <c r="B38" s="111"/>
      <c r="C38" s="110"/>
      <c r="D38" s="124"/>
      <c r="E38" s="123"/>
      <c r="F38" s="123"/>
      <c r="G38" s="122"/>
      <c r="H38" s="119"/>
      <c r="I38" s="117"/>
      <c r="J38" s="117"/>
      <c r="K38" s="117"/>
      <c r="L38" s="117"/>
    </row>
    <row r="39" spans="1:24" ht="30" customHeight="1">
      <c r="A39" s="109" t="s">
        <v>164</v>
      </c>
      <c r="B39" s="108"/>
      <c r="C39" s="107"/>
      <c r="D39" s="106" t="str">
        <f>"269-"&amp;MID(A38,28,2)&amp;"-"&amp;MID(A38,30,4)</f>
        <v>269-24-1581</v>
      </c>
      <c r="E39" s="105"/>
      <c r="F39" s="478" t="s">
        <v>165</v>
      </c>
      <c r="G39" s="597">
        <v>45383</v>
      </c>
      <c r="H39" s="478" t="s">
        <v>166</v>
      </c>
      <c r="I39" s="597">
        <v>45410</v>
      </c>
      <c r="J39" s="479"/>
      <c r="K39" s="479"/>
      <c r="L39" s="479"/>
    </row>
    <row r="40" spans="1:24" ht="30" customHeight="1">
      <c r="A40" s="109" t="s">
        <v>167</v>
      </c>
      <c r="B40" s="108"/>
      <c r="C40" s="107"/>
      <c r="D40" s="104" t="str">
        <f>IF($L$7=Dist!$B$3,"DIURNO","NOCTURNO")</f>
        <v>DIURNO</v>
      </c>
      <c r="E40" s="103"/>
      <c r="F40" s="478" t="s">
        <v>168</v>
      </c>
      <c r="G40" s="597">
        <v>45383</v>
      </c>
      <c r="H40" s="478" t="s">
        <v>169</v>
      </c>
      <c r="I40" s="597"/>
      <c r="J40" s="479"/>
      <c r="K40" s="479"/>
      <c r="L40" s="479"/>
    </row>
    <row r="41" spans="1:24" ht="30" customHeight="1">
      <c r="A41" s="188" t="s">
        <v>170</v>
      </c>
      <c r="B41" s="131"/>
      <c r="C41" s="480" t="s">
        <v>171</v>
      </c>
      <c r="D41" s="481" t="s">
        <v>172</v>
      </c>
      <c r="E41" s="480" t="s">
        <v>171</v>
      </c>
      <c r="F41" s="481" t="s">
        <v>173</v>
      </c>
      <c r="G41" s="480" t="s">
        <v>171</v>
      </c>
      <c r="H41" s="481" t="s">
        <v>174</v>
      </c>
      <c r="I41" s="480" t="s">
        <v>171</v>
      </c>
      <c r="J41" s="480"/>
      <c r="K41" s="481" t="s">
        <v>175</v>
      </c>
      <c r="L41" s="480" t="s">
        <v>171</v>
      </c>
    </row>
    <row r="42" spans="1:24" ht="9.9" customHeight="1">
      <c r="A42" s="401"/>
      <c r="B42" s="402"/>
      <c r="C42" s="402"/>
      <c r="D42" s="403" t="s">
        <v>176</v>
      </c>
      <c r="E42" s="404">
        <f>I39-G39+1</f>
        <v>28</v>
      </c>
      <c r="F42" s="402"/>
      <c r="G42" s="402"/>
      <c r="H42" s="402"/>
      <c r="I42" s="402"/>
      <c r="J42" s="402"/>
      <c r="K42" s="402"/>
      <c r="L42" s="405"/>
    </row>
    <row r="43" spans="1:24" ht="20.100000000000001" customHeight="1">
      <c r="A43" s="188" t="s">
        <v>177</v>
      </c>
      <c r="B43" s="132"/>
      <c r="C43" s="132"/>
      <c r="D43" s="132"/>
      <c r="E43" s="131"/>
      <c r="F43" s="102" t="s">
        <v>178</v>
      </c>
      <c r="G43" s="101"/>
      <c r="H43" s="101"/>
      <c r="I43" s="101"/>
      <c r="J43" s="101"/>
      <c r="K43" s="101"/>
      <c r="L43" s="100"/>
    </row>
    <row r="44" spans="1:24" ht="20.100000000000001" customHeight="1">
      <c r="A44" s="482" t="s">
        <v>179</v>
      </c>
      <c r="B44" s="482" t="s">
        <v>115</v>
      </c>
      <c r="C44" s="99" t="s">
        <v>180</v>
      </c>
      <c r="D44" s="98"/>
      <c r="E44" s="482" t="s">
        <v>181</v>
      </c>
      <c r="F44" s="97" t="s">
        <v>80</v>
      </c>
      <c r="G44" s="96"/>
      <c r="H44" s="455">
        <f>IF($L$7=Dist!$B$3,SUMIFS(Dist!$K$6:K$37,Dist!$A$6:$A$37,F44),SUMIFS(Dist!$AD$6:$AD$37,Dist!$A$6:$A$37,F44))</f>
        <v>0</v>
      </c>
      <c r="I44" s="97" t="s">
        <v>97</v>
      </c>
      <c r="J44" s="95"/>
      <c r="K44" s="96"/>
      <c r="L44" s="455">
        <f>IF($L$7=Dist!$B$3,SUMIFS(Dist!$K$6:K$37,Dist!$A$6:$A$37,I44),SUMIFS(Dist!$AD$6:$AD$37,Dist!$A$6:$A$37,I44))</f>
        <v>0</v>
      </c>
    </row>
    <row r="45" spans="1:24" ht="20.100000000000001" customHeight="1">
      <c r="A45" s="599" t="s">
        <v>182</v>
      </c>
      <c r="B45" s="483">
        <v>0.20833333333333301</v>
      </c>
      <c r="C45" s="94">
        <f>SUM(C46:D49)</f>
        <v>0.5</v>
      </c>
      <c r="D45" s="93"/>
      <c r="E45" s="483">
        <f>+C45+B45</f>
        <v>0.70833333333333304</v>
      </c>
      <c r="F45" s="97" t="s">
        <v>82</v>
      </c>
      <c r="G45" s="96"/>
      <c r="H45" s="455">
        <f>IF($L$7=Dist!$B$3,SUMIFS(Dist!$K$6:K$37,Dist!$A$6:$A$37,F45),SUMIFS(Dist!$AD$6:$AD$37,Dist!$A$6:$A$37,F45))</f>
        <v>0</v>
      </c>
      <c r="I45" s="97" t="s">
        <v>98</v>
      </c>
      <c r="J45" s="95"/>
      <c r="K45" s="96"/>
      <c r="L45" s="455">
        <f>IF($L$7=Dist!$B$3,SUMIFS(Dist!$K$6:K$37,Dist!$A$6:$A$37,I45),SUMIFS(Dist!$AD$6:$AD$37,Dist!$A$6:$A$37,I45))</f>
        <v>0</v>
      </c>
      <c r="U45" s="305"/>
      <c r="V45" s="305"/>
      <c r="W45" s="305"/>
      <c r="X45" s="305"/>
    </row>
    <row r="46" spans="1:24" ht="20.100000000000001" customHeight="1">
      <c r="A46" s="600" t="s">
        <v>119</v>
      </c>
      <c r="B46" s="484">
        <v>0</v>
      </c>
      <c r="C46" s="92">
        <v>0</v>
      </c>
      <c r="D46" s="91"/>
      <c r="E46" s="484">
        <f>SUM(B46:C46)</f>
        <v>0</v>
      </c>
      <c r="F46" s="97" t="s">
        <v>94</v>
      </c>
      <c r="G46" s="96"/>
      <c r="H46" s="455">
        <f>IF($L$7=Dist!$B$3,SUMIFS(Dist!$K$6:K$37,Dist!$A$6:$A$37,F46),SUMIFS(Dist!$AD$6:$AD$37,Dist!$A$6:$A$37,F46))</f>
        <v>0</v>
      </c>
      <c r="I46" s="97" t="s">
        <v>89</v>
      </c>
      <c r="J46" s="95"/>
      <c r="K46" s="96"/>
      <c r="L46" s="455">
        <f>IF($L$7=Dist!$B$3,SUMIFS(Dist!$K$6:K$37,Dist!$A$6:$A$37,I46),SUMIFS(Dist!$AD$6:$AD$37,Dist!$A$6:$A$37,I46))</f>
        <v>0</v>
      </c>
      <c r="T46" s="362"/>
      <c r="U46" s="363"/>
      <c r="V46" s="363"/>
      <c r="W46" s="305"/>
      <c r="X46" s="305"/>
    </row>
    <row r="47" spans="1:24" ht="20.100000000000001" customHeight="1">
      <c r="A47" s="600" t="s">
        <v>183</v>
      </c>
      <c r="B47" s="484">
        <v>0.20833333333333301</v>
      </c>
      <c r="C47" s="92">
        <v>0.5</v>
      </c>
      <c r="D47" s="91"/>
      <c r="E47" s="484">
        <f>SUM(B47:C47)</f>
        <v>0.70833333333333304</v>
      </c>
      <c r="F47" s="97" t="s">
        <v>95</v>
      </c>
      <c r="G47" s="96"/>
      <c r="H47" s="455">
        <f>IF($L$7=Dist!$B$3,SUMIFS(Dist!$K$6:K$37,Dist!$A$6:$A$37,F47),SUMIFS(Dist!$AD$6:$AD$37,Dist!$A$6:$A$37,F47))</f>
        <v>0</v>
      </c>
      <c r="I47" s="97" t="s">
        <v>93</v>
      </c>
      <c r="J47" s="95"/>
      <c r="K47" s="96"/>
      <c r="L47" s="455">
        <f>IF($L$7=Dist!$B$3,SUMIFS(Dist!$K$6:K$37,Dist!$A$6:$A$37,I47),SUMIFS(Dist!$AD$6:$AD$37,Dist!$A$6:$A$37,I47))</f>
        <v>0</v>
      </c>
      <c r="U47" s="305"/>
      <c r="V47" s="305"/>
      <c r="W47" s="305"/>
      <c r="X47" s="305"/>
    </row>
    <row r="48" spans="1:24" ht="20.100000000000001" customHeight="1">
      <c r="A48" s="600" t="s">
        <v>184</v>
      </c>
      <c r="B48" s="485">
        <v>0</v>
      </c>
      <c r="C48" s="92">
        <v>0</v>
      </c>
      <c r="D48" s="91"/>
      <c r="E48" s="484">
        <f>SUM(B48:C48)</f>
        <v>0</v>
      </c>
      <c r="F48" s="97" t="s">
        <v>84</v>
      </c>
      <c r="G48" s="96"/>
      <c r="H48" s="455">
        <f>IF($L$7=Dist!$B$3,SUMIFS(Dist!$K$6:K$37,Dist!$A$6:$A$37,F48),SUMIFS(Dist!$AD$6:$AD$37,Dist!$A$6:$A$37,F48))</f>
        <v>0</v>
      </c>
      <c r="I48" s="97" t="s">
        <v>96</v>
      </c>
      <c r="J48" s="95"/>
      <c r="K48" s="96"/>
      <c r="L48" s="455">
        <f>IF($L$7=Dist!$B$3,SUMIFS(Dist!$K$6:K$37,Dist!$A$6:$A$37,I48),SUMIFS(Dist!$AD$6:$AD$37,Dist!$A$6:$A$37,I48))</f>
        <v>0</v>
      </c>
      <c r="U48" s="305"/>
      <c r="V48" s="305"/>
      <c r="W48" s="305"/>
      <c r="X48" s="305"/>
    </row>
    <row r="49" spans="1:24" ht="20.100000000000001" customHeight="1">
      <c r="A49" s="486" t="s">
        <v>185</v>
      </c>
      <c r="B49" s="484">
        <v>0</v>
      </c>
      <c r="C49" s="92">
        <v>0</v>
      </c>
      <c r="D49" s="91"/>
      <c r="E49" s="484">
        <f>SUM(B49:C49)</f>
        <v>0</v>
      </c>
      <c r="F49" s="97" t="s">
        <v>85</v>
      </c>
      <c r="G49" s="96"/>
      <c r="H49" s="455">
        <f>IF($L$7=Dist!$B$3,SUMIFS(Dist!$K$6:K$37,Dist!$A$6:$A$37,F49),SUMIFS(Dist!$AD$6:$AD$37,Dist!$A$6:$A$37,F49))</f>
        <v>0</v>
      </c>
      <c r="I49" s="97" t="s">
        <v>186</v>
      </c>
      <c r="J49" s="95"/>
      <c r="K49" s="96"/>
      <c r="L49" s="455">
        <f>IF($L$7=Dist!$B$3,SUMIFS(Dist!$K$6:K$37,Dist!$A$6:$A$37,I49),SUMIFS(Dist!$AD$6:$AD$37,Dist!$A$6:$A$37,I49))</f>
        <v>0</v>
      </c>
      <c r="U49" s="305"/>
      <c r="V49" s="305"/>
      <c r="W49" s="305"/>
      <c r="X49" s="305"/>
    </row>
    <row r="50" spans="1:24" ht="20.100000000000001" customHeight="1">
      <c r="A50" s="90" t="s">
        <v>187</v>
      </c>
      <c r="B50" s="90"/>
      <c r="C50" s="89" t="str">
        <f>IF(K37=0,"SUSPENDIDA","EN PROCESO")</f>
        <v>SUSPENDIDA</v>
      </c>
      <c r="D50" s="88"/>
      <c r="E50" s="487"/>
      <c r="F50" s="97" t="s">
        <v>79</v>
      </c>
      <c r="G50" s="96"/>
      <c r="H50" s="455">
        <f>IF($L$7=Dist!$B$3,SUMIFS(Dist!$K$6:K$37,Dist!$A$6:$A$37,F50),SUMIFS(Dist!$AD$6:$AD$37,Dist!$A$6:$A$37,F50))</f>
        <v>0</v>
      </c>
      <c r="I50" s="97" t="s">
        <v>188</v>
      </c>
      <c r="J50" s="95"/>
      <c r="K50" s="96"/>
      <c r="L50" s="455">
        <f>IF($L$7=Dist!$B$3,SUMIFS(Dist!$K$6:K$37,Dist!$A$6:$A$37,I50),SUMIFS(Dist!$AD$6:$AD$37,Dist!$A$6:$A$37,I50))</f>
        <v>0</v>
      </c>
      <c r="U50" s="305"/>
      <c r="V50" s="305"/>
      <c r="W50" s="305"/>
      <c r="X50" s="305"/>
    </row>
    <row r="51" spans="1:24" ht="20.100000000000001" customHeight="1">
      <c r="A51" s="87" t="s">
        <v>189</v>
      </c>
      <c r="B51" s="87"/>
      <c r="C51" s="87"/>
      <c r="D51" s="87"/>
      <c r="E51" s="87"/>
      <c r="F51" s="97" t="s">
        <v>81</v>
      </c>
      <c r="G51" s="96"/>
      <c r="H51" s="455">
        <f>IF($L$7=Dist!$B$3,SUMIFS(Dist!$K$6:K$37,Dist!$A$6:$A$37,F51),SUMIFS(Dist!$AD$6:$AD$37,Dist!$A$6:$A$37,F51))</f>
        <v>0</v>
      </c>
      <c r="I51" s="97" t="s">
        <v>83</v>
      </c>
      <c r="J51" s="95"/>
      <c r="K51" s="96"/>
      <c r="L51" s="455">
        <f>IF($L$7=Dist!$B$3,SUMIFS(Dist!$K$6:K$37,Dist!$A$6:$A$37,I51),SUMIFS(Dist!$AD$6:$AD$37,Dist!$A$6:$A$37,I51))</f>
        <v>0</v>
      </c>
      <c r="U51" s="305"/>
      <c r="V51" s="305"/>
      <c r="W51" s="305"/>
      <c r="X51" s="305"/>
    </row>
    <row r="52" spans="1:24" ht="20.100000000000001" customHeight="1">
      <c r="A52" s="86" t="s">
        <v>57</v>
      </c>
      <c r="B52" s="85"/>
      <c r="C52" s="85"/>
      <c r="D52" s="85"/>
      <c r="E52" s="84"/>
      <c r="F52" s="97" t="s">
        <v>86</v>
      </c>
      <c r="G52" s="96"/>
      <c r="H52" s="455">
        <f>IF($L$7=Dist!$B$3,SUMIFS(Dist!$K$6:K$37,Dist!$A$6:$A$37,F52),SUMIFS(Dist!$AD$6:$AD$37,Dist!$A$6:$A$37,F52))</f>
        <v>0</v>
      </c>
      <c r="I52" s="97" t="s">
        <v>92</v>
      </c>
      <c r="J52" s="95"/>
      <c r="K52" s="96"/>
      <c r="L52" s="455">
        <f>IF($L$7=Dist!$B$3,SUMIFS(Dist!$K$6:K$37,Dist!$A$6:$A$37,I52),SUMIFS(Dist!$AD$6:$AD$37,Dist!$A$6:$A$37,I52))</f>
        <v>0</v>
      </c>
      <c r="M52" s="406"/>
      <c r="U52" s="359"/>
      <c r="V52" s="359"/>
      <c r="W52" s="359"/>
      <c r="X52" s="359"/>
    </row>
    <row r="53" spans="1:24" ht="20.100000000000001" customHeight="1">
      <c r="A53" s="83"/>
      <c r="B53" s="82"/>
      <c r="C53" s="82"/>
      <c r="D53" s="82"/>
      <c r="E53" s="81"/>
      <c r="F53" s="97" t="s">
        <v>88</v>
      </c>
      <c r="G53" s="96"/>
      <c r="H53" s="455">
        <f>IF($L$7=Dist!$B$3,SUMIFS(Dist!$K$6:K$37,Dist!$A$6:$A$37,F53),SUMIFS(Dist!$AD$6:$AD$37,Dist!$A$6:$A$37,F53))</f>
        <v>0</v>
      </c>
      <c r="I53" s="97" t="s">
        <v>91</v>
      </c>
      <c r="J53" s="95"/>
      <c r="K53" s="96"/>
      <c r="L53" s="455">
        <f>IF($L$7=Dist!$B$3,SUMIFS(Dist!$K$6:K$37,Dist!$A$6:$A$37,I53),SUMIFS(Dist!$AD$6:$AD$37,Dist!$A$6:$A$37,I53))</f>
        <v>0</v>
      </c>
      <c r="U53" s="305"/>
      <c r="V53" s="305"/>
      <c r="W53" s="305"/>
      <c r="X53" s="305"/>
    </row>
    <row r="54" spans="1:24" ht="20.100000000000001" customHeight="1">
      <c r="A54" s="83"/>
      <c r="B54" s="82"/>
      <c r="C54" s="82"/>
      <c r="D54" s="82"/>
      <c r="E54" s="81"/>
      <c r="F54" s="97" t="s">
        <v>87</v>
      </c>
      <c r="G54" s="96"/>
      <c r="H54" s="455">
        <f>IF($L$7=Dist!$B$3,SUMIFS(Dist!$K$6:K$37,Dist!$A$6:$A$37,F54),SUMIFS(Dist!$AD$6:$AD$37,Dist!$A$6:$A$37,F54))</f>
        <v>0</v>
      </c>
      <c r="I54" s="97" t="s">
        <v>90</v>
      </c>
      <c r="J54" s="95"/>
      <c r="K54" s="96"/>
      <c r="L54" s="455">
        <f>IF($L$7=Dist!$B$3,SUMIFS(Dist!$K$6:K$37,Dist!$A$6:$A$37,I54),SUMIFS(Dist!$AD$6:$AD$37,Dist!$A$6:$A$37,I54))</f>
        <v>0</v>
      </c>
      <c r="U54" s="305"/>
      <c r="V54" s="305"/>
      <c r="W54" s="305"/>
      <c r="X54" s="305"/>
    </row>
    <row r="55" spans="1:24" ht="20.100000000000001" customHeight="1">
      <c r="A55" s="83"/>
      <c r="B55" s="82"/>
      <c r="C55" s="82"/>
      <c r="D55" s="82"/>
      <c r="E55" s="81"/>
      <c r="F55" s="97" t="s">
        <v>107</v>
      </c>
      <c r="G55" s="96"/>
      <c r="H55" s="455">
        <f>IF($L$7=Dist!$B$3,SUMIFS(Dist!$K$6:K$37,Dist!$A$6:$A$37,F55),SUMIFS(Dist!$AD$6:$AD$37,Dist!$A$6:$A$37,F55))</f>
        <v>0</v>
      </c>
      <c r="I55" s="97" t="s">
        <v>108</v>
      </c>
      <c r="J55" s="95"/>
      <c r="K55" s="96"/>
      <c r="L55" s="455">
        <f>IF($L$7=Dist!$B$3,SUMIFS(Dist!$K$6:K$37,Dist!$A$6:$A$37,I55),SUMIFS(Dist!$AD$6:$AD$37,Dist!$A$6:$A$37,I55))</f>
        <v>0</v>
      </c>
      <c r="U55" s="305"/>
      <c r="V55" s="305"/>
      <c r="W55" s="305"/>
      <c r="X55" s="305"/>
    </row>
    <row r="56" spans="1:24" ht="19.5" customHeight="1">
      <c r="A56" s="80"/>
      <c r="B56" s="79"/>
      <c r="C56" s="79"/>
      <c r="D56" s="79"/>
      <c r="E56" s="78"/>
      <c r="F56" s="102" t="s">
        <v>190</v>
      </c>
      <c r="G56" s="101"/>
      <c r="H56" s="101"/>
      <c r="I56" s="101"/>
      <c r="J56" s="101"/>
      <c r="K56" s="100"/>
      <c r="L56" s="480">
        <f>SUM(H44:H55,L44:L55)</f>
        <v>0</v>
      </c>
      <c r="U56" s="305"/>
      <c r="V56" s="305"/>
      <c r="W56" s="305"/>
      <c r="X56" s="305"/>
    </row>
    <row r="57" spans="1:24" ht="15" customHeight="1">
      <c r="A57" s="337"/>
      <c r="B57" s="337"/>
      <c r="C57" s="337"/>
      <c r="D57" s="337"/>
      <c r="E57" s="337"/>
      <c r="F57" s="337"/>
      <c r="G57" s="337"/>
      <c r="H57" s="337"/>
      <c r="I57" s="337"/>
      <c r="J57" s="337"/>
      <c r="K57" s="337"/>
      <c r="L57" s="337"/>
      <c r="M57" s="337"/>
      <c r="N57" s="337"/>
      <c r="O57" s="337"/>
      <c r="P57" s="337"/>
      <c r="Q57" s="337"/>
      <c r="R57" s="337"/>
      <c r="S57" s="337"/>
      <c r="T57" s="337"/>
      <c r="U57" s="305"/>
      <c r="V57" s="305"/>
      <c r="W57" s="305"/>
      <c r="X57" s="305"/>
    </row>
    <row r="58" spans="1:24" ht="30" customHeight="1">
      <c r="A58" s="288" t="s">
        <v>192</v>
      </c>
      <c r="D58" s="407"/>
      <c r="E58" s="407"/>
      <c r="F58" s="408"/>
      <c r="G58" s="407"/>
      <c r="J58" s="77" t="str">
        <f>IF(L7=$N$1,"Personal Turno Diurno:","Personal Turno Diurno:")</f>
        <v>Personal Turno Diurno:</v>
      </c>
      <c r="K58" s="76"/>
      <c r="L58" s="488">
        <f>SUMIFS(L10:L57,F10:F57,"TOTAL")</f>
        <v>57</v>
      </c>
    </row>
    <row r="59" spans="1:24" ht="45" customHeight="1">
      <c r="L59" s="409"/>
    </row>
    <row r="60" spans="1:24" ht="24.9" customHeight="1">
      <c r="A60" s="410"/>
      <c r="B60" s="75" t="s">
        <v>193</v>
      </c>
      <c r="C60" s="74"/>
      <c r="D60" s="74"/>
      <c r="E60" s="74"/>
      <c r="F60" s="74"/>
      <c r="G60" s="73"/>
      <c r="H60" s="411"/>
      <c r="I60" s="75" t="s">
        <v>194</v>
      </c>
      <c r="J60" s="74"/>
      <c r="K60" s="74"/>
      <c r="L60" s="73"/>
    </row>
    <row r="61" spans="1:24" ht="24.9" customHeight="1">
      <c r="A61" s="410"/>
      <c r="B61" s="72" t="s">
        <v>195</v>
      </c>
      <c r="C61" s="131"/>
      <c r="D61" s="489" t="s">
        <v>196</v>
      </c>
      <c r="E61" s="489" t="s">
        <v>197</v>
      </c>
      <c r="F61" s="490" t="s">
        <v>198</v>
      </c>
      <c r="G61" s="412" t="s">
        <v>190</v>
      </c>
      <c r="H61" s="411"/>
      <c r="I61" s="71" t="s">
        <v>199</v>
      </c>
      <c r="J61" s="70"/>
      <c r="K61" s="69"/>
      <c r="L61" s="413">
        <v>140</v>
      </c>
    </row>
    <row r="62" spans="1:24" ht="24.9" customHeight="1">
      <c r="A62" s="410"/>
      <c r="B62" s="68" t="s">
        <v>200</v>
      </c>
      <c r="C62" s="163"/>
      <c r="D62" s="438">
        <v>0</v>
      </c>
      <c r="E62" s="438">
        <v>0</v>
      </c>
      <c r="F62" s="439">
        <v>0</v>
      </c>
      <c r="G62" s="414">
        <f>D62+E62</f>
        <v>0</v>
      </c>
      <c r="H62" s="415"/>
      <c r="I62" s="71" t="s">
        <v>201</v>
      </c>
      <c r="J62" s="70"/>
      <c r="K62" s="69"/>
      <c r="L62" s="413">
        <v>200</v>
      </c>
    </row>
    <row r="63" spans="1:24" ht="24.9" customHeight="1">
      <c r="A63" s="410"/>
      <c r="B63" s="68" t="s">
        <v>202</v>
      </c>
      <c r="C63" s="163"/>
      <c r="D63" s="451">
        <v>0</v>
      </c>
      <c r="E63" s="438">
        <v>0</v>
      </c>
      <c r="F63" s="439">
        <v>0</v>
      </c>
      <c r="G63" s="414">
        <f>D63+E63</f>
        <v>0</v>
      </c>
      <c r="H63" s="415"/>
      <c r="I63" s="67" t="s">
        <v>203</v>
      </c>
      <c r="J63" s="66"/>
      <c r="K63" s="65"/>
      <c r="L63" s="416">
        <f>G65+G70+G81+G73</f>
        <v>17</v>
      </c>
    </row>
    <row r="64" spans="1:24" ht="24.9" customHeight="1">
      <c r="A64" s="410"/>
      <c r="B64" s="68" t="s">
        <v>204</v>
      </c>
      <c r="C64" s="163"/>
      <c r="D64" s="451">
        <v>0</v>
      </c>
      <c r="E64" s="438">
        <v>0</v>
      </c>
      <c r="F64" s="439">
        <v>0</v>
      </c>
      <c r="G64" s="414">
        <f>D64+E64</f>
        <v>0</v>
      </c>
      <c r="H64" s="415"/>
      <c r="L64" s="417"/>
    </row>
    <row r="65" spans="1:35" ht="24.9" customHeight="1">
      <c r="A65" s="410"/>
      <c r="B65" s="64" t="s">
        <v>205</v>
      </c>
      <c r="C65" s="63"/>
      <c r="D65" s="418">
        <f>SUM(D62:D64)</f>
        <v>0</v>
      </c>
      <c r="E65" s="418">
        <f>SUM(E62:E64)</f>
        <v>0</v>
      </c>
      <c r="F65" s="418">
        <f>SUM(F62:F64)</f>
        <v>0</v>
      </c>
      <c r="G65" s="419">
        <f>SUM(G62:G64)</f>
        <v>0</v>
      </c>
      <c r="H65" s="420"/>
      <c r="I65" s="62" t="s">
        <v>206</v>
      </c>
      <c r="J65" s="61"/>
      <c r="K65" s="61"/>
      <c r="L65" s="60"/>
    </row>
    <row r="66" spans="1:35" ht="18" customHeight="1">
      <c r="A66" s="410"/>
      <c r="B66" s="364"/>
      <c r="C66" s="364"/>
      <c r="D66" s="364"/>
      <c r="E66" s="280"/>
      <c r="F66" s="280"/>
      <c r="G66" s="280"/>
      <c r="H66" s="411"/>
      <c r="I66" s="71" t="s">
        <v>207</v>
      </c>
      <c r="J66" s="70"/>
      <c r="K66" s="69"/>
      <c r="L66" s="421">
        <f>+G69+L70</f>
        <v>62</v>
      </c>
    </row>
    <row r="67" spans="1:35" ht="24.9" customHeight="1">
      <c r="A67" s="410"/>
      <c r="B67" s="75" t="s">
        <v>208</v>
      </c>
      <c r="C67" s="74"/>
      <c r="D67" s="74"/>
      <c r="E67" s="74"/>
      <c r="F67" s="74"/>
      <c r="G67" s="73"/>
      <c r="H67" s="411"/>
      <c r="I67" s="422" t="s">
        <v>190</v>
      </c>
      <c r="J67" s="423"/>
      <c r="K67" s="424"/>
      <c r="L67" s="425">
        <f>SUM(L66)</f>
        <v>62</v>
      </c>
    </row>
    <row r="68" spans="1:35" ht="24.9" customHeight="1">
      <c r="A68" s="410"/>
      <c r="B68" s="72" t="s">
        <v>195</v>
      </c>
      <c r="C68" s="131"/>
      <c r="D68" s="489" t="s">
        <v>196</v>
      </c>
      <c r="E68" s="489" t="s">
        <v>197</v>
      </c>
      <c r="F68" s="490" t="s">
        <v>198</v>
      </c>
      <c r="G68" s="412" t="s">
        <v>190</v>
      </c>
      <c r="H68" s="411"/>
      <c r="AE68" s="59" t="s">
        <v>209</v>
      </c>
      <c r="AF68" s="58"/>
      <c r="AG68" s="59" t="s">
        <v>210</v>
      </c>
      <c r="AH68" s="58"/>
    </row>
    <row r="69" spans="1:35" ht="24.9" customHeight="1">
      <c r="A69" s="410"/>
      <c r="B69" s="57" t="s">
        <v>211</v>
      </c>
      <c r="C69" s="56"/>
      <c r="D69" s="426">
        <v>12</v>
      </c>
      <c r="E69" s="426">
        <v>5</v>
      </c>
      <c r="F69" s="441">
        <v>0</v>
      </c>
      <c r="G69" s="427">
        <f>D69+E69</f>
        <v>17</v>
      </c>
      <c r="H69" s="428"/>
      <c r="I69" s="75" t="s">
        <v>212</v>
      </c>
      <c r="J69" s="74"/>
      <c r="K69" s="74"/>
      <c r="L69" s="73"/>
      <c r="AE69" s="374"/>
      <c r="AF69" s="375"/>
      <c r="AG69" s="374"/>
      <c r="AH69" s="375"/>
    </row>
    <row r="70" spans="1:35" ht="24.9" customHeight="1">
      <c r="A70" s="410"/>
      <c r="B70" s="55" t="s">
        <v>213</v>
      </c>
      <c r="C70" s="54"/>
      <c r="D70" s="418">
        <f>SUM(D69:D69)</f>
        <v>12</v>
      </c>
      <c r="E70" s="418">
        <f>SUM(E69:E69)</f>
        <v>5</v>
      </c>
      <c r="F70" s="418">
        <f>SUM(F69:F69)</f>
        <v>0</v>
      </c>
      <c r="G70" s="429">
        <f>SUM(G69:G69)</f>
        <v>17</v>
      </c>
      <c r="H70" s="402"/>
      <c r="I70" s="71" t="s">
        <v>207</v>
      </c>
      <c r="J70" s="70"/>
      <c r="K70" s="69"/>
      <c r="L70" s="498">
        <v>45</v>
      </c>
      <c r="AE70" s="491"/>
      <c r="AF70" s="491"/>
      <c r="AG70" s="491"/>
      <c r="AH70" s="491"/>
    </row>
    <row r="71" spans="1:35" ht="24.9" customHeight="1">
      <c r="A71" s="410"/>
      <c r="B71" s="75" t="s">
        <v>214</v>
      </c>
      <c r="C71" s="74"/>
      <c r="D71" s="74"/>
      <c r="E71" s="74"/>
      <c r="F71" s="74"/>
      <c r="G71" s="73"/>
      <c r="H71" s="411"/>
      <c r="I71" s="71" t="s">
        <v>215</v>
      </c>
      <c r="J71" s="70"/>
      <c r="K71" s="69"/>
      <c r="L71" s="498">
        <v>8</v>
      </c>
      <c r="M71" s="298"/>
      <c r="X71" s="290"/>
      <c r="Y71" s="290"/>
      <c r="Z71" s="290"/>
      <c r="AC71" s="291"/>
    </row>
    <row r="72" spans="1:35" ht="27.75" customHeight="1">
      <c r="A72" s="410"/>
      <c r="B72" s="57" t="s">
        <v>215</v>
      </c>
      <c r="C72" s="56"/>
      <c r="D72" s="492">
        <v>0</v>
      </c>
      <c r="E72" s="493">
        <v>0</v>
      </c>
      <c r="F72" s="494">
        <v>0</v>
      </c>
      <c r="G72" s="414">
        <f>D72+E72</f>
        <v>0</v>
      </c>
      <c r="H72" s="431"/>
      <c r="I72" s="71" t="s">
        <v>216</v>
      </c>
      <c r="J72" s="70"/>
      <c r="K72" s="69"/>
      <c r="L72" s="498">
        <v>1</v>
      </c>
      <c r="M72" s="289"/>
      <c r="V72" s="289"/>
      <c r="W72" s="365"/>
      <c r="X72" s="365"/>
      <c r="Y72" s="365"/>
      <c r="Z72" s="286"/>
    </row>
    <row r="73" spans="1:35" ht="24.9" customHeight="1">
      <c r="A73" s="410"/>
      <c r="B73" s="55" t="s">
        <v>213</v>
      </c>
      <c r="C73" s="54"/>
      <c r="D73" s="418">
        <f>SUM(D72:D72)</f>
        <v>0</v>
      </c>
      <c r="E73" s="418">
        <f>SUM(E72:E72)</f>
        <v>0</v>
      </c>
      <c r="F73" s="418">
        <f>SUM(F72:F72)</f>
        <v>0</v>
      </c>
      <c r="G73" s="418">
        <f>D73+E73</f>
        <v>0</v>
      </c>
      <c r="H73" s="411"/>
      <c r="I73" s="71" t="s">
        <v>217</v>
      </c>
      <c r="J73" s="70"/>
      <c r="K73" s="69"/>
      <c r="L73" s="498">
        <v>0</v>
      </c>
      <c r="M73" s="298"/>
      <c r="AE73" s="495"/>
      <c r="AF73" s="495"/>
      <c r="AG73" s="495"/>
      <c r="AH73" s="495"/>
    </row>
    <row r="74" spans="1:35" ht="24.9" customHeight="1">
      <c r="A74" s="410"/>
      <c r="B74" s="53" t="s">
        <v>205</v>
      </c>
      <c r="C74" s="52"/>
      <c r="D74" s="432">
        <f>D70+D73</f>
        <v>12</v>
      </c>
      <c r="E74" s="432">
        <f>E70+E73</f>
        <v>5</v>
      </c>
      <c r="F74" s="432">
        <f>F70+F73</f>
        <v>0</v>
      </c>
      <c r="G74" s="432">
        <f>G70+G73</f>
        <v>17</v>
      </c>
      <c r="I74" s="71" t="s">
        <v>218</v>
      </c>
      <c r="J74" s="70"/>
      <c r="K74" s="69"/>
      <c r="L74" s="498">
        <v>5</v>
      </c>
      <c r="M74" s="298"/>
      <c r="AE74" s="495"/>
      <c r="AF74" s="495"/>
      <c r="AG74" s="495"/>
      <c r="AH74" s="495"/>
    </row>
    <row r="75" spans="1:35" ht="24.9" customHeight="1">
      <c r="A75" s="410"/>
      <c r="I75" s="422" t="s">
        <v>190</v>
      </c>
      <c r="J75" s="423"/>
      <c r="K75" s="424"/>
      <c r="L75" s="425">
        <f>SUM(L70:L74)</f>
        <v>59</v>
      </c>
      <c r="M75" s="298"/>
      <c r="AC75" s="288" t="s">
        <v>219</v>
      </c>
      <c r="AE75" s="495">
        <v>0</v>
      </c>
      <c r="AF75" s="495">
        <v>0</v>
      </c>
      <c r="AG75" s="495">
        <v>0</v>
      </c>
      <c r="AH75" s="495">
        <v>0</v>
      </c>
      <c r="AI75" s="288">
        <f>SUM(AE75:AH75)</f>
        <v>0</v>
      </c>
    </row>
    <row r="76" spans="1:35" ht="24.9" customHeight="1">
      <c r="A76" s="410"/>
      <c r="B76" s="75" t="s">
        <v>220</v>
      </c>
      <c r="C76" s="74"/>
      <c r="D76" s="74"/>
      <c r="E76" s="74"/>
      <c r="F76" s="74"/>
      <c r="G76" s="73"/>
      <c r="H76" s="411"/>
      <c r="M76" s="298"/>
      <c r="X76" s="290"/>
      <c r="Y76" s="290"/>
      <c r="Z76" s="290"/>
      <c r="AC76" s="291"/>
    </row>
    <row r="77" spans="1:35" ht="24.9" customHeight="1">
      <c r="A77" s="410"/>
      <c r="B77" s="72" t="s">
        <v>195</v>
      </c>
      <c r="C77" s="131"/>
      <c r="D77" s="489" t="s">
        <v>196</v>
      </c>
      <c r="E77" s="489" t="s">
        <v>197</v>
      </c>
      <c r="F77" s="490" t="s">
        <v>198</v>
      </c>
      <c r="G77" s="412" t="s">
        <v>190</v>
      </c>
      <c r="H77" s="411"/>
      <c r="I77" s="75" t="s">
        <v>221</v>
      </c>
      <c r="J77" s="74"/>
      <c r="K77" s="74"/>
      <c r="L77" s="73"/>
      <c r="M77" s="298"/>
      <c r="V77" s="290"/>
      <c r="W77" s="290"/>
      <c r="X77" s="289"/>
      <c r="Y77" s="289"/>
      <c r="Z77" s="289"/>
    </row>
    <row r="78" spans="1:35" ht="30" customHeight="1">
      <c r="A78" s="410"/>
      <c r="B78" s="68" t="s">
        <v>217</v>
      </c>
      <c r="C78" s="163"/>
      <c r="D78" s="492">
        <v>0</v>
      </c>
      <c r="E78" s="492">
        <v>0</v>
      </c>
      <c r="F78" s="496">
        <v>0</v>
      </c>
      <c r="G78" s="414">
        <f>D78+E78</f>
        <v>0</v>
      </c>
      <c r="H78" s="431"/>
      <c r="I78" s="71" t="s">
        <v>200</v>
      </c>
      <c r="J78" s="70"/>
      <c r="K78" s="69"/>
      <c r="L78" s="497">
        <v>1</v>
      </c>
      <c r="M78" s="298"/>
      <c r="V78" s="289"/>
      <c r="W78" s="365"/>
      <c r="X78" s="365"/>
      <c r="Y78" s="365"/>
      <c r="Z78" s="286"/>
    </row>
    <row r="79" spans="1:35" ht="30" customHeight="1">
      <c r="A79" s="410"/>
      <c r="B79" s="68" t="s">
        <v>216</v>
      </c>
      <c r="C79" s="163"/>
      <c r="D79" s="492">
        <v>0</v>
      </c>
      <c r="E79" s="492">
        <v>0</v>
      </c>
      <c r="F79" s="496">
        <v>0</v>
      </c>
      <c r="G79" s="414">
        <f>D79+E79</f>
        <v>0</v>
      </c>
      <c r="H79" s="431"/>
      <c r="I79" s="422" t="s">
        <v>190</v>
      </c>
      <c r="J79" s="423"/>
      <c r="K79" s="424"/>
      <c r="L79" s="425">
        <f>SUM(L78)</f>
        <v>1</v>
      </c>
      <c r="M79" s="298"/>
      <c r="V79" s="289"/>
      <c r="W79" s="365"/>
      <c r="X79" s="365"/>
      <c r="Y79" s="365"/>
      <c r="Z79" s="286"/>
    </row>
    <row r="80" spans="1:35" ht="30" customHeight="1">
      <c r="A80" s="410"/>
      <c r="B80" s="68" t="s">
        <v>222</v>
      </c>
      <c r="C80" s="163"/>
      <c r="D80" s="492">
        <v>0</v>
      </c>
      <c r="E80" s="492">
        <v>0</v>
      </c>
      <c r="F80" s="496">
        <v>0</v>
      </c>
      <c r="G80" s="414">
        <f>D80+E80</f>
        <v>0</v>
      </c>
      <c r="H80" s="431"/>
      <c r="M80" s="298"/>
      <c r="V80" s="289"/>
      <c r="W80" s="289"/>
      <c r="X80" s="365"/>
      <c r="Y80" s="365"/>
      <c r="Z80" s="286"/>
    </row>
    <row r="81" spans="1:26" ht="24.9" customHeight="1">
      <c r="A81" s="433"/>
      <c r="B81" s="53" t="s">
        <v>205</v>
      </c>
      <c r="C81" s="51"/>
      <c r="D81" s="432">
        <f>SUM(D78:D80)</f>
        <v>0</v>
      </c>
      <c r="E81" s="432">
        <f>SUM(E78:E80)</f>
        <v>0</v>
      </c>
      <c r="F81" s="432">
        <f>SUM(F78:F80)</f>
        <v>0</v>
      </c>
      <c r="G81" s="434">
        <f>SUM(G78:G80)</f>
        <v>0</v>
      </c>
      <c r="H81" s="431"/>
      <c r="I81" s="75" t="s">
        <v>223</v>
      </c>
      <c r="J81" s="74"/>
      <c r="K81" s="74"/>
      <c r="L81" s="73"/>
      <c r="M81" s="298"/>
      <c r="V81" s="289"/>
      <c r="W81" s="365"/>
      <c r="X81" s="366"/>
      <c r="Y81" s="366"/>
      <c r="Z81" s="287"/>
    </row>
    <row r="82" spans="1:26" ht="24.9" customHeight="1">
      <c r="A82" s="433"/>
      <c r="B82" s="53" t="s">
        <v>224</v>
      </c>
      <c r="C82" s="52"/>
      <c r="D82" s="432">
        <f>D74+D81</f>
        <v>12</v>
      </c>
      <c r="E82" s="432">
        <f>E74+E81</f>
        <v>5</v>
      </c>
      <c r="F82" s="432">
        <f>F74+F81</f>
        <v>0</v>
      </c>
      <c r="G82" s="432">
        <f>G74+G81</f>
        <v>17</v>
      </c>
      <c r="I82" s="71" t="s">
        <v>202</v>
      </c>
      <c r="J82" s="70"/>
      <c r="K82" s="69"/>
      <c r="L82" s="497">
        <v>1</v>
      </c>
      <c r="M82" s="298"/>
      <c r="V82" s="289"/>
      <c r="W82" s="365"/>
      <c r="X82" s="366"/>
      <c r="Y82" s="366"/>
      <c r="Z82" s="287"/>
    </row>
    <row r="83" spans="1:26" ht="24.9" customHeight="1">
      <c r="A83" s="410"/>
      <c r="B83" s="435"/>
      <c r="C83" s="435"/>
      <c r="D83" s="430"/>
      <c r="E83" s="430"/>
      <c r="F83" s="279"/>
      <c r="G83" s="430"/>
      <c r="H83" s="431"/>
      <c r="I83" s="422" t="s">
        <v>190</v>
      </c>
      <c r="J83" s="423"/>
      <c r="K83" s="424"/>
      <c r="L83" s="425">
        <f>SUM(L82)</f>
        <v>1</v>
      </c>
      <c r="M83" s="298"/>
      <c r="V83" s="289"/>
      <c r="W83" s="366"/>
    </row>
    <row r="84" spans="1:26" ht="24.9" customHeight="1">
      <c r="A84" s="410"/>
      <c r="B84" s="75" t="s">
        <v>225</v>
      </c>
      <c r="C84" s="74"/>
      <c r="D84" s="74"/>
      <c r="E84" s="74"/>
      <c r="F84" s="74"/>
      <c r="G84" s="73"/>
      <c r="H84" s="411"/>
      <c r="M84" s="289"/>
    </row>
    <row r="85" spans="1:26" ht="24.9" customHeight="1">
      <c r="A85" s="410"/>
      <c r="B85" s="72" t="s">
        <v>195</v>
      </c>
      <c r="C85" s="132"/>
      <c r="D85" s="131"/>
      <c r="E85" s="436" t="s">
        <v>226</v>
      </c>
      <c r="F85" s="490" t="s">
        <v>198</v>
      </c>
      <c r="G85" s="437" t="s">
        <v>190</v>
      </c>
      <c r="H85" s="411"/>
    </row>
    <row r="86" spans="1:26" ht="24.9" customHeight="1">
      <c r="A86" s="410"/>
      <c r="B86" s="68" t="s">
        <v>227</v>
      </c>
      <c r="C86" s="50"/>
      <c r="D86" s="163"/>
      <c r="E86" s="438">
        <v>9</v>
      </c>
      <c r="F86" s="439">
        <v>0</v>
      </c>
      <c r="G86" s="414">
        <f t="shared" ref="G86:G95" si="0">E86+F86</f>
        <v>9</v>
      </c>
      <c r="H86" s="440"/>
    </row>
    <row r="87" spans="1:26" ht="24.9" customHeight="1">
      <c r="A87" s="410"/>
      <c r="B87" s="68" t="s">
        <v>228</v>
      </c>
      <c r="C87" s="50"/>
      <c r="D87" s="163"/>
      <c r="E87" s="438">
        <v>12</v>
      </c>
      <c r="F87" s="439">
        <v>0</v>
      </c>
      <c r="G87" s="414">
        <f t="shared" si="0"/>
        <v>12</v>
      </c>
      <c r="H87" s="411"/>
    </row>
    <row r="88" spans="1:26" ht="24.9" customHeight="1">
      <c r="A88" s="410"/>
      <c r="B88" s="68" t="s">
        <v>229</v>
      </c>
      <c r="C88" s="50"/>
      <c r="D88" s="163"/>
      <c r="E88" s="438">
        <v>14</v>
      </c>
      <c r="F88" s="439">
        <v>0</v>
      </c>
      <c r="G88" s="414">
        <f t="shared" si="0"/>
        <v>14</v>
      </c>
      <c r="H88" s="411"/>
    </row>
    <row r="89" spans="1:26" ht="24.9" customHeight="1">
      <c r="A89" s="410"/>
      <c r="B89" s="49" t="s">
        <v>218</v>
      </c>
      <c r="C89" s="48"/>
      <c r="D89" s="48"/>
      <c r="E89" s="438">
        <v>9</v>
      </c>
      <c r="F89" s="441">
        <v>0</v>
      </c>
      <c r="G89" s="414">
        <f t="shared" si="0"/>
        <v>9</v>
      </c>
      <c r="H89" s="431"/>
    </row>
    <row r="90" spans="1:26" ht="24.75" customHeight="1">
      <c r="A90" s="410"/>
      <c r="B90" s="49" t="s">
        <v>230</v>
      </c>
      <c r="C90" s="48"/>
      <c r="D90" s="48"/>
      <c r="E90" s="442">
        <v>6</v>
      </c>
      <c r="F90" s="439">
        <v>0</v>
      </c>
      <c r="G90" s="414">
        <f t="shared" si="0"/>
        <v>6</v>
      </c>
      <c r="H90" s="443"/>
    </row>
    <row r="91" spans="1:26" ht="24.9" customHeight="1">
      <c r="A91" s="410"/>
      <c r="B91" s="49" t="s">
        <v>231</v>
      </c>
      <c r="C91" s="48"/>
      <c r="D91" s="48"/>
      <c r="E91" s="438">
        <v>9</v>
      </c>
      <c r="F91" s="441">
        <v>0</v>
      </c>
      <c r="G91" s="414">
        <f t="shared" si="0"/>
        <v>9</v>
      </c>
      <c r="H91" s="431"/>
    </row>
    <row r="92" spans="1:26" ht="24.9" customHeight="1">
      <c r="A92" s="410"/>
      <c r="B92" s="49" t="s">
        <v>216</v>
      </c>
      <c r="C92" s="48"/>
      <c r="D92" s="48"/>
      <c r="E92" s="438">
        <v>0</v>
      </c>
      <c r="F92" s="439">
        <v>0</v>
      </c>
      <c r="G92" s="414">
        <f t="shared" si="0"/>
        <v>0</v>
      </c>
      <c r="H92" s="431"/>
    </row>
    <row r="93" spans="1:26" ht="24.9" hidden="1" customHeight="1">
      <c r="A93" s="410"/>
      <c r="B93" s="49" t="s">
        <v>232</v>
      </c>
      <c r="C93" s="48"/>
      <c r="D93" s="48"/>
      <c r="E93" s="438">
        <v>0</v>
      </c>
      <c r="F93" s="439">
        <v>0</v>
      </c>
      <c r="G93" s="414">
        <f t="shared" si="0"/>
        <v>0</v>
      </c>
      <c r="H93" s="431"/>
    </row>
    <row r="94" spans="1:26" ht="24.9" customHeight="1">
      <c r="A94" s="410"/>
      <c r="B94" s="49" t="s">
        <v>233</v>
      </c>
      <c r="C94" s="48"/>
      <c r="D94" s="48"/>
      <c r="E94" s="438">
        <v>0</v>
      </c>
      <c r="F94" s="439">
        <v>0</v>
      </c>
      <c r="G94" s="414">
        <f t="shared" si="0"/>
        <v>0</v>
      </c>
      <c r="H94" s="431"/>
    </row>
    <row r="95" spans="1:26" ht="24.9" hidden="1" customHeight="1">
      <c r="A95" s="410"/>
      <c r="B95" s="49" t="s">
        <v>215</v>
      </c>
      <c r="C95" s="48"/>
      <c r="D95" s="48"/>
      <c r="E95" s="438">
        <v>0</v>
      </c>
      <c r="F95" s="439">
        <v>0</v>
      </c>
      <c r="G95" s="414">
        <f t="shared" si="0"/>
        <v>0</v>
      </c>
      <c r="H95" s="431"/>
    </row>
    <row r="96" spans="1:26" ht="24.9" customHeight="1">
      <c r="A96" s="410"/>
      <c r="B96" s="53" t="s">
        <v>205</v>
      </c>
      <c r="C96" s="51"/>
      <c r="D96" s="52"/>
      <c r="E96" s="432">
        <f>SUM(E86:E95)</f>
        <v>59</v>
      </c>
      <c r="F96" s="432">
        <f>SUM(F86:F95)</f>
        <v>0</v>
      </c>
      <c r="G96" s="444">
        <f>SUM(G86:G95)</f>
        <v>59</v>
      </c>
      <c r="H96" s="445"/>
      <c r="X96" s="373"/>
      <c r="Y96" s="373"/>
      <c r="Z96" s="279"/>
    </row>
    <row r="97" spans="1:26" ht="24.9" customHeight="1">
      <c r="A97" s="410"/>
      <c r="B97" s="47"/>
      <c r="C97" s="47"/>
      <c r="D97" s="47"/>
      <c r="E97" s="47"/>
      <c r="F97" s="47"/>
      <c r="G97" s="47"/>
      <c r="H97" s="431"/>
      <c r="W97" s="373"/>
      <c r="X97" s="364"/>
      <c r="Y97" s="364"/>
      <c r="Z97" s="280"/>
    </row>
    <row r="98" spans="1:26" ht="24.9" customHeight="1">
      <c r="B98" s="53" t="s">
        <v>234</v>
      </c>
      <c r="C98" s="51"/>
      <c r="D98" s="51"/>
      <c r="E98" s="51"/>
      <c r="F98" s="52"/>
      <c r="G98" s="444">
        <f>+G81+G65+G70+G73+G96</f>
        <v>76</v>
      </c>
      <c r="H98" s="446"/>
      <c r="W98" s="364"/>
    </row>
    <row r="99" spans="1:26" ht="16.5" customHeight="1">
      <c r="C99" s="447"/>
      <c r="D99" s="447"/>
      <c r="E99" s="447"/>
      <c r="F99" s="447"/>
      <c r="G99" s="447"/>
      <c r="H99" s="448"/>
      <c r="X99" s="356"/>
      <c r="Y99" s="356"/>
      <c r="Z99" s="279"/>
    </row>
    <row r="100" spans="1:26" ht="16.5" customHeight="1">
      <c r="C100" s="447"/>
      <c r="D100" s="447"/>
      <c r="E100" s="447"/>
      <c r="F100" s="447"/>
      <c r="G100" s="447"/>
      <c r="H100" s="448"/>
      <c r="W100" s="356"/>
      <c r="X100" s="356"/>
      <c r="Y100" s="356"/>
      <c r="Z100" s="279"/>
    </row>
    <row r="101" spans="1:26" ht="16.5" customHeight="1">
      <c r="C101" s="447"/>
      <c r="D101" s="447"/>
      <c r="E101" s="447"/>
      <c r="F101" s="447"/>
      <c r="G101" s="447"/>
      <c r="H101" s="448"/>
      <c r="W101" s="356"/>
      <c r="X101" s="356"/>
      <c r="Y101" s="356"/>
      <c r="Z101" s="279"/>
    </row>
    <row r="102" spans="1:26" ht="24.9" customHeight="1">
      <c r="C102" s="46" t="s">
        <v>235</v>
      </c>
      <c r="D102" s="45"/>
      <c r="E102" s="45"/>
      <c r="F102" s="45"/>
      <c r="G102" s="45"/>
      <c r="H102" s="45"/>
      <c r="I102" s="44"/>
      <c r="W102" s="356"/>
      <c r="X102" s="356"/>
      <c r="Y102" s="356"/>
      <c r="Z102" s="279"/>
    </row>
    <row r="103" spans="1:26" ht="24.9" customHeight="1">
      <c r="C103" s="43" t="s">
        <v>236</v>
      </c>
      <c r="D103" s="42"/>
      <c r="E103" s="42"/>
      <c r="F103" s="41"/>
      <c r="G103" s="40" t="s">
        <v>237</v>
      </c>
      <c r="H103" s="39"/>
      <c r="I103" s="38"/>
      <c r="W103" s="356"/>
      <c r="X103" s="356"/>
      <c r="Y103" s="356"/>
      <c r="Z103" s="279"/>
    </row>
    <row r="104" spans="1:26" ht="24.9" customHeight="1">
      <c r="C104" s="455" t="s">
        <v>115</v>
      </c>
      <c r="D104" s="601" t="s">
        <v>238</v>
      </c>
      <c r="E104" s="455" t="s">
        <v>239</v>
      </c>
      <c r="F104" s="455" t="s">
        <v>117</v>
      </c>
      <c r="G104" s="455" t="s">
        <v>115</v>
      </c>
      <c r="H104" s="455" t="s">
        <v>239</v>
      </c>
      <c r="I104" s="455" t="s">
        <v>117</v>
      </c>
      <c r="L104" s="288" t="s">
        <v>60</v>
      </c>
      <c r="W104" s="356"/>
      <c r="X104" s="356"/>
      <c r="Y104" s="356"/>
      <c r="Z104" s="279"/>
    </row>
    <row r="105" spans="1:26" ht="24.9" customHeight="1">
      <c r="C105" s="507">
        <v>387.15899999999999</v>
      </c>
      <c r="D105" s="508">
        <v>9.08</v>
      </c>
      <c r="E105" s="509">
        <v>0</v>
      </c>
      <c r="F105" s="510">
        <f>C105-D105+E105</f>
        <v>378.07900000000001</v>
      </c>
      <c r="G105" s="510">
        <f>C105*1000/3.7854</f>
        <v>102276.90600729117</v>
      </c>
      <c r="H105" s="510">
        <f>E105*1000/3.7854</f>
        <v>0</v>
      </c>
      <c r="I105" s="510">
        <f>F105*1000/3.7854</f>
        <v>99878.216304749832</v>
      </c>
      <c r="J105" s="449"/>
      <c r="W105" s="356"/>
      <c r="X105" s="356"/>
      <c r="Y105" s="356"/>
      <c r="Z105" s="279"/>
    </row>
    <row r="106" spans="1:26" ht="24.9" customHeight="1">
      <c r="C106" s="450"/>
      <c r="D106" s="450"/>
      <c r="E106" s="450"/>
      <c r="F106" s="450"/>
      <c r="G106" s="450"/>
      <c r="H106" s="450"/>
      <c r="I106" s="450"/>
      <c r="J106" s="449"/>
      <c r="W106" s="356"/>
    </row>
    <row r="107" spans="1:26" ht="24.9" customHeight="1">
      <c r="C107" s="46" t="s">
        <v>240</v>
      </c>
      <c r="D107" s="45"/>
      <c r="E107" s="45"/>
      <c r="F107" s="45"/>
      <c r="G107" s="45"/>
      <c r="H107" s="45"/>
      <c r="I107" s="44"/>
    </row>
    <row r="108" spans="1:26" ht="24.9" customHeight="1">
      <c r="C108" s="43" t="s">
        <v>236</v>
      </c>
      <c r="D108" s="42"/>
      <c r="E108" s="42"/>
      <c r="F108" s="41"/>
      <c r="G108" s="40" t="s">
        <v>237</v>
      </c>
      <c r="H108" s="39"/>
      <c r="I108" s="38"/>
      <c r="L108" s="288" t="s">
        <v>60</v>
      </c>
      <c r="M108" s="381"/>
    </row>
    <row r="109" spans="1:26" ht="24.9" customHeight="1">
      <c r="C109" s="451" t="s">
        <v>115</v>
      </c>
      <c r="D109" s="451" t="s">
        <v>238</v>
      </c>
      <c r="E109" s="451" t="s">
        <v>241</v>
      </c>
      <c r="F109" s="452" t="s">
        <v>117</v>
      </c>
      <c r="G109" s="453" t="s">
        <v>115</v>
      </c>
      <c r="H109" s="454" t="s">
        <v>241</v>
      </c>
      <c r="I109" s="452" t="s">
        <v>117</v>
      </c>
      <c r="L109" s="288" t="s">
        <v>60</v>
      </c>
    </row>
    <row r="110" spans="1:26" ht="24.9" customHeight="1">
      <c r="C110" s="507">
        <v>193</v>
      </c>
      <c r="D110" s="508">
        <v>15</v>
      </c>
      <c r="E110" s="509">
        <v>35</v>
      </c>
      <c r="F110" s="510">
        <f>C110+E110-D110</f>
        <v>213</v>
      </c>
      <c r="G110" s="510">
        <f>C110*1000/3.7854</f>
        <v>50985.364822739997</v>
      </c>
      <c r="H110" s="510">
        <f>E110*1000/3.7854</f>
        <v>9246.0506155227977</v>
      </c>
      <c r="I110" s="510">
        <f>F110*1000/3.7854</f>
        <v>56268.822317324455</v>
      </c>
    </row>
    <row r="111" spans="1:26" ht="24.9" customHeight="1">
      <c r="C111" s="393"/>
      <c r="D111" s="393"/>
      <c r="E111" s="393"/>
      <c r="F111" s="393"/>
      <c r="G111" s="393"/>
      <c r="H111" s="393"/>
      <c r="I111" s="393"/>
    </row>
    <row r="112" spans="1:26" ht="24.9" customHeight="1">
      <c r="C112" s="46" t="s">
        <v>242</v>
      </c>
      <c r="D112" s="45"/>
      <c r="E112" s="45"/>
      <c r="F112" s="45"/>
      <c r="G112" s="45"/>
      <c r="H112" s="45"/>
      <c r="I112" s="44"/>
    </row>
    <row r="113" spans="1:27" ht="24.9" customHeight="1">
      <c r="C113" s="43" t="s">
        <v>243</v>
      </c>
      <c r="D113" s="42"/>
      <c r="E113" s="42"/>
      <c r="F113" s="41"/>
      <c r="G113" s="40" t="s">
        <v>237</v>
      </c>
      <c r="H113" s="39"/>
      <c r="I113" s="38"/>
    </row>
    <row r="114" spans="1:27" ht="24.9" customHeight="1">
      <c r="C114" s="455" t="s">
        <v>115</v>
      </c>
      <c r="D114" s="451" t="s">
        <v>238</v>
      </c>
      <c r="E114" s="455" t="s">
        <v>239</v>
      </c>
      <c r="F114" s="455" t="s">
        <v>117</v>
      </c>
      <c r="G114" s="455" t="s">
        <v>115</v>
      </c>
      <c r="H114" s="455" t="s">
        <v>239</v>
      </c>
      <c r="I114" s="455" t="s">
        <v>117</v>
      </c>
      <c r="J114" s="290"/>
      <c r="L114" s="290"/>
      <c r="M114" s="290"/>
    </row>
    <row r="115" spans="1:27" ht="24.9" customHeight="1">
      <c r="A115" s="410" t="s">
        <v>60</v>
      </c>
      <c r="B115" s="289"/>
      <c r="C115" s="507">
        <v>1600</v>
      </c>
      <c r="D115" s="507">
        <v>150</v>
      </c>
      <c r="E115" s="507">
        <v>0</v>
      </c>
      <c r="F115" s="507">
        <f>C115+E115-D115</f>
        <v>1450</v>
      </c>
      <c r="G115" s="510">
        <f>C115*1000/3.7854</f>
        <v>422676.59956675646</v>
      </c>
      <c r="H115" s="507">
        <f>E115* 0.26417</f>
        <v>0</v>
      </c>
      <c r="I115" s="507">
        <f>F115* 0.26417</f>
        <v>383.04650000000004</v>
      </c>
      <c r="L115" s="290"/>
      <c r="M115" s="290"/>
    </row>
    <row r="116" spans="1:27">
      <c r="C116" s="289"/>
      <c r="D116" s="289"/>
      <c r="E116" s="289"/>
      <c r="F116" s="289"/>
      <c r="G116" s="289"/>
      <c r="H116" s="289"/>
      <c r="I116" s="289"/>
      <c r="J116" s="290"/>
      <c r="K116" s="290"/>
      <c r="L116" s="290"/>
      <c r="M116" s="290"/>
      <c r="N116" s="290"/>
      <c r="O116" s="290"/>
    </row>
    <row r="117" spans="1:27">
      <c r="I117" s="290"/>
      <c r="J117" s="290"/>
      <c r="K117" s="290"/>
      <c r="L117" s="290"/>
      <c r="M117" s="290"/>
      <c r="N117" s="290"/>
      <c r="O117" s="290"/>
    </row>
    <row r="118" spans="1:27">
      <c r="I118" s="290"/>
      <c r="J118" s="290"/>
      <c r="K118" s="290"/>
      <c r="L118" s="456"/>
      <c r="M118" s="290"/>
      <c r="N118" s="290"/>
      <c r="O118" s="290"/>
    </row>
    <row r="119" spans="1:27" ht="24.75" customHeight="1">
      <c r="A119" s="602" t="s">
        <v>244</v>
      </c>
      <c r="B119" s="602" t="s">
        <v>47</v>
      </c>
      <c r="C119" s="602" t="s">
        <v>245</v>
      </c>
      <c r="D119" s="602" t="s">
        <v>246</v>
      </c>
      <c r="E119" s="602" t="s">
        <v>247</v>
      </c>
      <c r="F119" s="602" t="s">
        <v>248</v>
      </c>
      <c r="G119" s="37" t="s">
        <v>249</v>
      </c>
      <c r="H119" s="36"/>
      <c r="I119" s="36"/>
      <c r="J119" s="36"/>
      <c r="K119" s="36"/>
      <c r="L119" s="35"/>
    </row>
    <row r="120" spans="1:27" ht="51.9" hidden="1" customHeight="1">
      <c r="A120" s="499">
        <v>45382</v>
      </c>
      <c r="B120" s="500"/>
      <c r="C120" s="500"/>
      <c r="D120" s="501" t="s">
        <v>250</v>
      </c>
      <c r="E120" s="502">
        <f>C120-B120</f>
        <v>0</v>
      </c>
      <c r="F120" s="503" t="s">
        <v>251</v>
      </c>
      <c r="G120" s="34" t="s">
        <v>252</v>
      </c>
      <c r="H120" s="33"/>
      <c r="I120" s="33"/>
      <c r="J120" s="33"/>
      <c r="K120" s="33"/>
      <c r="L120" s="32"/>
      <c r="M120" s="31"/>
      <c r="N120" s="30"/>
      <c r="O120" s="30"/>
      <c r="P120" s="30"/>
      <c r="Q120" s="30"/>
      <c r="R120" s="360"/>
      <c r="X120" s="465"/>
      <c r="Y120" s="465"/>
    </row>
    <row r="121" spans="1:27" ht="51.9" customHeight="1">
      <c r="A121" s="499">
        <v>45383</v>
      </c>
      <c r="B121" s="500">
        <v>0.20833333333333301</v>
      </c>
      <c r="C121" s="500">
        <v>0.70833333333333304</v>
      </c>
      <c r="D121" s="501" t="s">
        <v>250</v>
      </c>
      <c r="E121" s="502">
        <f>C121-B121</f>
        <v>0.5</v>
      </c>
      <c r="F121" s="503" t="s">
        <v>251</v>
      </c>
      <c r="G121" s="34" t="s">
        <v>252</v>
      </c>
      <c r="H121" s="33"/>
      <c r="I121" s="33"/>
      <c r="J121" s="33"/>
      <c r="K121" s="33"/>
      <c r="L121" s="32"/>
      <c r="M121" s="31"/>
      <c r="N121" s="30"/>
      <c r="O121" s="30"/>
      <c r="P121" s="30"/>
      <c r="Q121" s="30"/>
      <c r="R121" s="360"/>
      <c r="X121" s="465"/>
      <c r="Y121" s="465"/>
    </row>
    <row r="122" spans="1:27" ht="31.5" customHeight="1">
      <c r="A122" s="458"/>
      <c r="B122" s="459"/>
      <c r="C122" s="459"/>
      <c r="D122" s="460" t="s">
        <v>190</v>
      </c>
      <c r="E122" s="461">
        <f>SUM(E120:E121)</f>
        <v>0.5</v>
      </c>
      <c r="F122" s="462"/>
      <c r="G122" s="463" t="s">
        <v>253</v>
      </c>
      <c r="H122" s="463" t="s">
        <v>254</v>
      </c>
      <c r="I122" s="29" t="s">
        <v>255</v>
      </c>
      <c r="J122" s="29"/>
      <c r="K122" s="462"/>
      <c r="L122" s="464"/>
      <c r="M122" s="465"/>
      <c r="T122" s="361"/>
      <c r="U122" s="361"/>
      <c r="V122" s="361"/>
      <c r="W122" s="361"/>
      <c r="X122"/>
      <c r="Y122"/>
      <c r="Z122"/>
      <c r="AA122"/>
    </row>
    <row r="123" spans="1:27" ht="48" customHeight="1">
      <c r="A123" s="466"/>
      <c r="B123" s="466"/>
      <c r="C123" s="466"/>
      <c r="D123" s="467"/>
      <c r="E123" s="468"/>
      <c r="F123" s="469"/>
      <c r="G123" s="468"/>
      <c r="H123" s="470"/>
      <c r="I123" s="471"/>
      <c r="J123" s="472"/>
      <c r="K123" s="469"/>
      <c r="L123" s="473"/>
      <c r="M123" s="465"/>
      <c r="N123" s="360"/>
      <c r="O123" s="360"/>
      <c r="P123" s="360"/>
      <c r="Q123" s="360"/>
      <c r="R123" s="360"/>
      <c r="S123" s="360"/>
      <c r="V123"/>
      <c r="W123"/>
      <c r="X123"/>
      <c r="Y123"/>
      <c r="Z123"/>
      <c r="AA123"/>
    </row>
    <row r="124" spans="1:27" ht="24.9" customHeight="1">
      <c r="A124" s="28" t="s">
        <v>256</v>
      </c>
      <c r="B124" s="27"/>
      <c r="C124" s="27"/>
      <c r="D124" s="27"/>
      <c r="E124" s="27"/>
      <c r="F124" s="27"/>
      <c r="G124" s="27"/>
      <c r="H124" s="27"/>
      <c r="I124" s="27"/>
      <c r="J124" s="27"/>
      <c r="K124" s="27"/>
      <c r="L124" s="26"/>
      <c r="T124" s="360"/>
      <c r="U124" s="360"/>
      <c r="V124"/>
      <c r="W124"/>
    </row>
    <row r="125" spans="1:27" customFormat="1" ht="39.9" customHeight="1">
      <c r="A125" s="457">
        <v>0.20833333333333301</v>
      </c>
      <c r="B125" s="457">
        <v>0.70833333333333304</v>
      </c>
      <c r="C125" s="25" t="s">
        <v>257</v>
      </c>
      <c r="D125" s="24"/>
      <c r="E125" s="24"/>
      <c r="F125" s="24"/>
      <c r="G125" s="24"/>
      <c r="H125" s="24"/>
      <c r="I125" s="24"/>
      <c r="J125" s="24"/>
      <c r="K125" s="24"/>
      <c r="L125" s="23"/>
      <c r="T125" s="288"/>
      <c r="U125" s="288"/>
      <c r="X125" s="288"/>
      <c r="Y125" s="288"/>
      <c r="Z125" s="288"/>
      <c r="AA125" s="288"/>
    </row>
    <row r="126" spans="1:27" ht="24.9" customHeight="1">
      <c r="A126" s="28" t="s">
        <v>258</v>
      </c>
      <c r="B126" s="22"/>
      <c r="C126" s="22"/>
      <c r="D126" s="22"/>
      <c r="E126" s="22"/>
      <c r="F126" s="22"/>
      <c r="G126" s="22"/>
      <c r="H126" s="22"/>
      <c r="I126" s="22"/>
      <c r="J126" s="22"/>
      <c r="K126" s="22"/>
      <c r="L126" s="21"/>
      <c r="T126"/>
      <c r="U126"/>
      <c r="X126"/>
      <c r="Y126"/>
      <c r="Z126"/>
      <c r="AA126"/>
    </row>
    <row r="127" spans="1:27" customFormat="1" ht="39.9" customHeight="1">
      <c r="A127" s="457">
        <v>0.20833333333333301</v>
      </c>
      <c r="B127" s="457">
        <v>0.70833333333333304</v>
      </c>
      <c r="C127" s="25" t="s">
        <v>257</v>
      </c>
      <c r="D127" s="24"/>
      <c r="E127" s="24"/>
      <c r="F127" s="24"/>
      <c r="G127" s="24"/>
      <c r="H127" s="24"/>
      <c r="I127" s="24"/>
      <c r="J127" s="24"/>
      <c r="K127" s="24"/>
      <c r="L127" s="23"/>
      <c r="T127" s="288"/>
      <c r="U127" s="288"/>
      <c r="X127" s="288"/>
      <c r="Y127" s="288"/>
      <c r="Z127" s="288"/>
      <c r="AA127" s="288"/>
    </row>
    <row r="128" spans="1:27" ht="17.100000000000001" customHeight="1">
      <c r="A128" s="28" t="s">
        <v>143</v>
      </c>
      <c r="B128" s="27"/>
      <c r="C128" s="27"/>
      <c r="D128" s="27"/>
      <c r="E128" s="27"/>
      <c r="F128" s="27"/>
      <c r="G128" s="27"/>
      <c r="H128" s="27"/>
      <c r="I128" s="27"/>
      <c r="J128" s="27"/>
      <c r="K128" s="27"/>
      <c r="L128" s="26"/>
      <c r="T128"/>
      <c r="U128"/>
      <c r="X128" s="289"/>
      <c r="Y128" s="289"/>
      <c r="Z128" s="289"/>
    </row>
    <row r="129" spans="1:26" ht="97.5" customHeight="1">
      <c r="A129" s="20" t="s">
        <v>144</v>
      </c>
      <c r="B129" s="19"/>
      <c r="C129" s="19"/>
      <c r="D129" s="19"/>
      <c r="E129" s="19"/>
      <c r="F129" s="19"/>
      <c r="G129" s="19"/>
      <c r="H129" s="19"/>
      <c r="I129" s="19"/>
      <c r="J129" s="19"/>
      <c r="K129" s="19"/>
      <c r="L129" s="18"/>
      <c r="M129" s="289"/>
      <c r="V129" s="289"/>
      <c r="W129" s="289"/>
      <c r="X129" s="289"/>
      <c r="Y129" s="289"/>
      <c r="Z129" s="289"/>
    </row>
    <row r="130" spans="1:26" ht="85.5" customHeight="1">
      <c r="A130" s="17" t="str">
        <f>+G121</f>
        <v>B.P.D. "BLUE PIONEER" A LA CAPA A 8 M.N. AL "NOR-NORESTE" DE LA BOYA DE RECALADA DE CIUDAD DEL CARMEN, CAMPECHE.</v>
      </c>
      <c r="B130" s="16"/>
      <c r="C130" s="16"/>
      <c r="D130" s="16"/>
      <c r="E130" s="16"/>
      <c r="F130" s="16"/>
      <c r="G130" s="15"/>
      <c r="H130" s="14" t="s">
        <v>259</v>
      </c>
      <c r="I130" s="13"/>
      <c r="J130" s="13"/>
      <c r="K130" s="13"/>
      <c r="L130" s="13"/>
      <c r="M130" s="474"/>
      <c r="V130" s="289"/>
      <c r="W130" s="289"/>
      <c r="X130" s="289"/>
      <c r="Y130" s="289"/>
      <c r="Z130" s="289"/>
    </row>
    <row r="131" spans="1:26">
      <c r="E131" s="289"/>
      <c r="F131" s="289"/>
      <c r="G131" s="289"/>
      <c r="I131" s="289"/>
      <c r="J131" s="289"/>
      <c r="K131" s="289"/>
      <c r="L131" s="289"/>
      <c r="M131" s="289"/>
      <c r="N131" s="289"/>
      <c r="O131" s="289"/>
      <c r="P131" s="289"/>
      <c r="Q131" s="289"/>
      <c r="R131" s="289"/>
      <c r="S131" s="289"/>
      <c r="V131" s="289"/>
      <c r="W131" s="289"/>
      <c r="X131" s="289"/>
      <c r="Y131" s="289"/>
      <c r="Z131" s="289"/>
    </row>
    <row r="132" spans="1:26">
      <c r="A132" s="288" t="s">
        <v>60</v>
      </c>
      <c r="E132" s="289"/>
      <c r="F132" s="289"/>
      <c r="G132" s="289"/>
      <c r="H132" s="289"/>
      <c r="M132" s="289"/>
      <c r="N132" s="289"/>
      <c r="O132" s="289"/>
      <c r="P132" s="289"/>
      <c r="Q132" s="289"/>
      <c r="R132" s="289"/>
      <c r="S132" s="289"/>
      <c r="T132" s="289"/>
      <c r="U132" s="289"/>
      <c r="V132" s="289"/>
      <c r="W132" s="289"/>
      <c r="X132" s="289"/>
      <c r="Y132" s="289"/>
      <c r="Z132" s="289"/>
    </row>
    <row r="133" spans="1:26">
      <c r="E133" s="289"/>
      <c r="F133" s="289"/>
      <c r="G133" s="289"/>
      <c r="H133" s="289"/>
      <c r="M133" s="289"/>
      <c r="N133" s="289"/>
      <c r="O133" s="289"/>
      <c r="P133" s="289"/>
      <c r="Q133" s="289"/>
      <c r="R133" s="289"/>
      <c r="S133" s="289"/>
      <c r="T133" s="289"/>
      <c r="U133" s="289"/>
      <c r="V133" s="289"/>
      <c r="W133" s="289"/>
      <c r="X133" s="289"/>
      <c r="Y133" s="289"/>
      <c r="Z133" s="289"/>
    </row>
    <row r="134" spans="1:26">
      <c r="E134" s="289"/>
      <c r="F134" s="289"/>
      <c r="G134" s="289"/>
      <c r="H134" s="289"/>
      <c r="M134" s="289"/>
      <c r="N134" s="289"/>
      <c r="O134" s="289"/>
      <c r="P134" s="289"/>
      <c r="Q134" s="289"/>
      <c r="R134" s="289"/>
      <c r="S134" s="289"/>
      <c r="T134" s="289"/>
      <c r="U134" s="289"/>
      <c r="V134" s="289"/>
      <c r="W134" s="289"/>
      <c r="X134" s="289"/>
      <c r="Y134" s="289"/>
      <c r="Z134" s="289"/>
    </row>
    <row r="135" spans="1:26">
      <c r="E135" s="289"/>
      <c r="F135" s="289"/>
      <c r="G135" s="289"/>
      <c r="H135" s="289"/>
      <c r="M135" s="289"/>
      <c r="N135" s="289"/>
      <c r="O135" s="289"/>
      <c r="P135" s="289"/>
      <c r="Q135" s="289"/>
      <c r="R135" s="289"/>
      <c r="S135" s="289"/>
      <c r="T135" s="289"/>
      <c r="U135" s="289"/>
      <c r="V135" s="289"/>
      <c r="W135" s="289"/>
      <c r="X135" s="289"/>
      <c r="Y135" s="289"/>
      <c r="Z135" s="289"/>
    </row>
    <row r="136" spans="1:26" hidden="1">
      <c r="E136" s="289"/>
      <c r="F136" s="289"/>
      <c r="G136" s="289"/>
      <c r="H136" s="289"/>
      <c r="M136" s="289"/>
      <c r="N136" s="289"/>
      <c r="O136" s="289"/>
      <c r="P136" s="289"/>
      <c r="Q136" s="289"/>
      <c r="R136" s="289"/>
      <c r="S136" s="289"/>
      <c r="T136" s="289"/>
      <c r="U136" s="289"/>
      <c r="V136" s="289"/>
      <c r="W136" s="289"/>
      <c r="X136" s="289"/>
      <c r="Y136" s="289"/>
      <c r="Z136" s="289"/>
    </row>
    <row r="141" spans="1:26" hidden="1"/>
    <row r="142" spans="1:26" hidden="1"/>
    <row r="143" spans="1:26" ht="10.5" hidden="1" customHeight="1"/>
    <row r="144" spans="1:26" ht="18.75" hidden="1" customHeight="1">
      <c r="A144" s="475"/>
    </row>
    <row r="145" spans="1:38" hidden="1">
      <c r="A145" s="476"/>
      <c r="AA145" s="288" t="s">
        <v>260</v>
      </c>
      <c r="AL145" s="288" t="s">
        <v>260</v>
      </c>
    </row>
    <row r="146" spans="1:38" hidden="1">
      <c r="A146" s="476" t="s">
        <v>261</v>
      </c>
    </row>
    <row r="147" spans="1:38" hidden="1">
      <c r="A147" s="476" t="s">
        <v>262</v>
      </c>
    </row>
    <row r="148" spans="1:38" hidden="1">
      <c r="A148" s="476" t="s">
        <v>263</v>
      </c>
    </row>
    <row r="149" spans="1:38" hidden="1">
      <c r="A149" s="288" t="s">
        <v>264</v>
      </c>
    </row>
    <row r="150" spans="1:38" hidden="1">
      <c r="A150" s="288" t="s">
        <v>265</v>
      </c>
    </row>
    <row r="151" spans="1:38" hidden="1"/>
    <row r="152" spans="1:38" hidden="1"/>
    <row r="153" spans="1:38" hidden="1"/>
  </sheetData>
  <mergeCells count="198">
    <mergeCell ref="A128:L128"/>
    <mergeCell ref="A129:L129"/>
    <mergeCell ref="A130:G130"/>
    <mergeCell ref="H130:L130"/>
    <mergeCell ref="G120:L120"/>
    <mergeCell ref="M120:Q120"/>
    <mergeCell ref="G121:L121"/>
    <mergeCell ref="M121:Q121"/>
    <mergeCell ref="I122:J122"/>
    <mergeCell ref="A124:L124"/>
    <mergeCell ref="C125:L125"/>
    <mergeCell ref="A126:L126"/>
    <mergeCell ref="C127:L127"/>
    <mergeCell ref="C103:F103"/>
    <mergeCell ref="G103:I103"/>
    <mergeCell ref="C107:I107"/>
    <mergeCell ref="C108:F108"/>
    <mergeCell ref="G108:I108"/>
    <mergeCell ref="C112:I112"/>
    <mergeCell ref="C113:F113"/>
    <mergeCell ref="G113:I113"/>
    <mergeCell ref="G119:L119"/>
    <mergeCell ref="B91:D91"/>
    <mergeCell ref="B92:D92"/>
    <mergeCell ref="B93:D93"/>
    <mergeCell ref="B94:D94"/>
    <mergeCell ref="B95:D95"/>
    <mergeCell ref="B96:D96"/>
    <mergeCell ref="B97:G97"/>
    <mergeCell ref="B98:F98"/>
    <mergeCell ref="C102:I102"/>
    <mergeCell ref="B82:C82"/>
    <mergeCell ref="I82:K82"/>
    <mergeCell ref="B84:G84"/>
    <mergeCell ref="B85:D85"/>
    <mergeCell ref="B86:D86"/>
    <mergeCell ref="B87:D87"/>
    <mergeCell ref="B88:D88"/>
    <mergeCell ref="B89:D89"/>
    <mergeCell ref="B90:D90"/>
    <mergeCell ref="B76:G76"/>
    <mergeCell ref="B77:C77"/>
    <mergeCell ref="I77:L77"/>
    <mergeCell ref="B78:C78"/>
    <mergeCell ref="I78:K78"/>
    <mergeCell ref="B79:C79"/>
    <mergeCell ref="B80:C80"/>
    <mergeCell ref="B81:C81"/>
    <mergeCell ref="I81:L81"/>
    <mergeCell ref="B70:C70"/>
    <mergeCell ref="I70:K70"/>
    <mergeCell ref="B71:G71"/>
    <mergeCell ref="I71:K71"/>
    <mergeCell ref="B72:C72"/>
    <mergeCell ref="I72:K72"/>
    <mergeCell ref="B73:C73"/>
    <mergeCell ref="I73:K73"/>
    <mergeCell ref="B74:C74"/>
    <mergeCell ref="I74:K74"/>
    <mergeCell ref="B64:C64"/>
    <mergeCell ref="B65:C65"/>
    <mergeCell ref="I65:L65"/>
    <mergeCell ref="I66:K66"/>
    <mergeCell ref="B67:G67"/>
    <mergeCell ref="B68:C68"/>
    <mergeCell ref="AE68:AF68"/>
    <mergeCell ref="AG68:AH68"/>
    <mergeCell ref="B69:C69"/>
    <mergeCell ref="I69:L69"/>
    <mergeCell ref="J58:K58"/>
    <mergeCell ref="B60:G60"/>
    <mergeCell ref="I60:L60"/>
    <mergeCell ref="B61:C61"/>
    <mergeCell ref="I61:K61"/>
    <mergeCell ref="B62:C62"/>
    <mergeCell ref="I62:K62"/>
    <mergeCell ref="B63:C63"/>
    <mergeCell ref="I63:K63"/>
    <mergeCell ref="A51:E51"/>
    <mergeCell ref="F51:G51"/>
    <mergeCell ref="I51:K51"/>
    <mergeCell ref="A52:E56"/>
    <mergeCell ref="F52:G52"/>
    <mergeCell ref="I52:K52"/>
    <mergeCell ref="F53:G53"/>
    <mergeCell ref="I53:K53"/>
    <mergeCell ref="F54:G54"/>
    <mergeCell ref="I54:K54"/>
    <mergeCell ref="F55:G55"/>
    <mergeCell ref="I55:K55"/>
    <mergeCell ref="F56:K56"/>
    <mergeCell ref="C48:D48"/>
    <mergeCell ref="F48:G48"/>
    <mergeCell ref="I48:K48"/>
    <mergeCell ref="C49:D49"/>
    <mergeCell ref="F49:G49"/>
    <mergeCell ref="I49:K49"/>
    <mergeCell ref="A50:B50"/>
    <mergeCell ref="C50:D50"/>
    <mergeCell ref="F50:G50"/>
    <mergeCell ref="I50:K50"/>
    <mergeCell ref="C45:D45"/>
    <mergeCell ref="F45:G45"/>
    <mergeCell ref="I45:K45"/>
    <mergeCell ref="C46:D46"/>
    <mergeCell ref="F46:G46"/>
    <mergeCell ref="I46:K46"/>
    <mergeCell ref="C47:D47"/>
    <mergeCell ref="F47:G47"/>
    <mergeCell ref="I47:K47"/>
    <mergeCell ref="A39:C39"/>
    <mergeCell ref="D39:E39"/>
    <mergeCell ref="A40:C40"/>
    <mergeCell ref="D40:E40"/>
    <mergeCell ref="A41:B41"/>
    <mergeCell ref="A43:E43"/>
    <mergeCell ref="F43:L43"/>
    <mergeCell ref="C44:D44"/>
    <mergeCell ref="F44:G44"/>
    <mergeCell ref="I44:K44"/>
    <mergeCell ref="A34:C35"/>
    <mergeCell ref="D34:G34"/>
    <mergeCell ref="D35:G38"/>
    <mergeCell ref="H35:H38"/>
    <mergeCell ref="I35:I36"/>
    <mergeCell ref="J35:J36"/>
    <mergeCell ref="K35:K36"/>
    <mergeCell ref="L35:L36"/>
    <mergeCell ref="A36:C36"/>
    <mergeCell ref="A37:C37"/>
    <mergeCell ref="I37:I38"/>
    <mergeCell ref="J37:J38"/>
    <mergeCell ref="K37:K38"/>
    <mergeCell ref="L37:L38"/>
    <mergeCell ref="A38:C38"/>
    <mergeCell ref="A27:E27"/>
    <mergeCell ref="F27:G27"/>
    <mergeCell ref="I27:K27"/>
    <mergeCell ref="A28:E32"/>
    <mergeCell ref="F28:G28"/>
    <mergeCell ref="I28:K28"/>
    <mergeCell ref="F29:G29"/>
    <mergeCell ref="I29:K29"/>
    <mergeCell ref="F30:G30"/>
    <mergeCell ref="I30:K30"/>
    <mergeCell ref="F31:G31"/>
    <mergeCell ref="I31:K31"/>
    <mergeCell ref="F32:K32"/>
    <mergeCell ref="C24:D24"/>
    <mergeCell ref="F24:G24"/>
    <mergeCell ref="I24:K24"/>
    <mergeCell ref="C25:D25"/>
    <mergeCell ref="F25:G25"/>
    <mergeCell ref="I25:K25"/>
    <mergeCell ref="A26:B26"/>
    <mergeCell ref="C26:D26"/>
    <mergeCell ref="F26:G26"/>
    <mergeCell ref="I26:K26"/>
    <mergeCell ref="C21:D21"/>
    <mergeCell ref="F21:G21"/>
    <mergeCell ref="I21:K21"/>
    <mergeCell ref="C22:D22"/>
    <mergeCell ref="F22:G22"/>
    <mergeCell ref="I22:K22"/>
    <mergeCell ref="C23:D23"/>
    <mergeCell ref="F23:G23"/>
    <mergeCell ref="I23:K23"/>
    <mergeCell ref="A15:C15"/>
    <mergeCell ref="D15:E15"/>
    <mergeCell ref="A16:C16"/>
    <mergeCell ref="D16:E16"/>
    <mergeCell ref="A17:B17"/>
    <mergeCell ref="A19:E19"/>
    <mergeCell ref="F19:L19"/>
    <mergeCell ref="C20:D20"/>
    <mergeCell ref="F20:G20"/>
    <mergeCell ref="I20:K20"/>
    <mergeCell ref="A1:L1"/>
    <mergeCell ref="A2:L2"/>
    <mergeCell ref="A3:L3"/>
    <mergeCell ref="A4:L4"/>
    <mergeCell ref="A6:L6"/>
    <mergeCell ref="J7:K7"/>
    <mergeCell ref="A10:C11"/>
    <mergeCell ref="D10:G10"/>
    <mergeCell ref="D11:G14"/>
    <mergeCell ref="H11:H14"/>
    <mergeCell ref="I11:I12"/>
    <mergeCell ref="J11:J12"/>
    <mergeCell ref="K11:K12"/>
    <mergeCell ref="L11:L12"/>
    <mergeCell ref="A12:C12"/>
    <mergeCell ref="A13:C13"/>
    <mergeCell ref="I13:I14"/>
    <mergeCell ref="J13:J14"/>
    <mergeCell ref="K13:K14"/>
    <mergeCell ref="L13:L14"/>
    <mergeCell ref="A14:C14"/>
  </mergeCells>
  <phoneticPr fontId="90" type="noConversion"/>
  <conditionalFormatting sqref="B120:F121 A122:A123 D122:E123 A125:B125 A127:B127 A129">
    <cfRule type="timePeriod" dxfId="0" priority="1" timePeriod="lastMonth">
      <formula>AND(MONTH(A120)=MONTH(EDATE(TODAY(),0-1)),YEAR(A120)=YEAR(EDATE(TODAY(),0-1)))</formula>
    </cfRule>
  </conditionalFormatting>
  <dataValidations disablePrompts="1" xWindow="352" yWindow="425" count="1">
    <dataValidation type="list" allowBlank="1" showInputMessage="1" showErrorMessage="1" errorTitle="SELECIONA LA OPCIÓN" prompt="SELECIONA LA OPCIÓN" sqref="C26:D26 C50:D50" xr:uid="{00000000-0002-0000-0500-000000000000}">
      <formula1>$A$149:$A$150</formula1>
    </dataValidation>
  </dataValidations>
  <printOptions horizontalCentered="1"/>
  <pageMargins left="0.70866141732283472" right="0.70866141732283472" top="0.35433070866141736" bottom="0.35433070866141736" header="0.31496062992125984" footer="0.31496062992125984"/>
  <pageSetup fitToHeight="0" orientation="portrait" r:id="rId1"/>
  <headerFooter>
    <oddFooter>&amp;C&amp;P /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79B98-D3BA-437F-A1F9-0E5EC02B0E42}">
  <sheetPr>
    <tabColor theme="8" tint="0.39997558519241921"/>
  </sheetPr>
  <dimension ref="A1:O60"/>
  <sheetViews>
    <sheetView workbookViewId="0">
      <selection activeCell="O39" sqref="O39 O39:O40"/>
    </sheetView>
  </sheetViews>
  <sheetFormatPr baseColWidth="10" defaultColWidth="11.44140625" defaultRowHeight="14.4"/>
  <sheetData>
    <row r="1" spans="1:15" ht="33" customHeight="1">
      <c r="A1" s="12" t="s">
        <v>266</v>
      </c>
      <c r="B1" s="11"/>
      <c r="C1" s="11"/>
      <c r="D1" s="10"/>
      <c r="E1" s="9"/>
      <c r="I1" s="8" t="s">
        <v>267</v>
      </c>
      <c r="J1" s="7"/>
      <c r="K1" s="7"/>
      <c r="L1" s="6"/>
      <c r="M1" s="5"/>
      <c r="N1" s="5"/>
      <c r="O1" s="4"/>
    </row>
    <row r="2" spans="1:15" ht="22.5" customHeight="1">
      <c r="A2" s="338" t="s">
        <v>38</v>
      </c>
      <c r="B2" s="603" t="s">
        <v>268</v>
      </c>
      <c r="C2" s="603" t="s">
        <v>269</v>
      </c>
      <c r="D2" s="604" t="s">
        <v>244</v>
      </c>
      <c r="E2" s="339" t="s">
        <v>270</v>
      </c>
      <c r="I2" s="350" t="s">
        <v>38</v>
      </c>
      <c r="J2" s="605" t="s">
        <v>268</v>
      </c>
      <c r="K2" s="605" t="s">
        <v>269</v>
      </c>
      <c r="L2" s="605" t="s">
        <v>244</v>
      </c>
      <c r="M2" s="605" t="s">
        <v>271</v>
      </c>
      <c r="N2" s="606" t="s">
        <v>270</v>
      </c>
      <c r="O2" s="351" t="s">
        <v>272</v>
      </c>
    </row>
    <row r="3" spans="1:15">
      <c r="A3" s="340" t="s">
        <v>273</v>
      </c>
      <c r="B3" s="607" t="s">
        <v>274</v>
      </c>
      <c r="C3" s="607"/>
      <c r="D3" s="608">
        <v>45016</v>
      </c>
      <c r="E3" s="354">
        <v>45017</v>
      </c>
      <c r="I3" s="340" t="s">
        <v>275</v>
      </c>
      <c r="J3" s="609" t="s">
        <v>276</v>
      </c>
      <c r="K3" s="609"/>
      <c r="L3" s="610"/>
      <c r="M3" s="610" t="s">
        <v>277</v>
      </c>
      <c r="N3" s="609"/>
      <c r="O3" s="3" t="s">
        <v>278</v>
      </c>
    </row>
    <row r="4" spans="1:15">
      <c r="A4" s="340" t="s">
        <v>279</v>
      </c>
      <c r="B4" s="607" t="s">
        <v>274</v>
      </c>
      <c r="C4" s="607" t="s">
        <v>280</v>
      </c>
      <c r="D4" s="610">
        <v>45000</v>
      </c>
      <c r="E4" s="354">
        <v>45017</v>
      </c>
      <c r="I4" s="340" t="s">
        <v>281</v>
      </c>
      <c r="J4" s="609" t="s">
        <v>276</v>
      </c>
      <c r="K4" s="609"/>
      <c r="L4" s="610"/>
      <c r="M4" s="610" t="s">
        <v>277</v>
      </c>
      <c r="N4" s="609"/>
      <c r="O4" s="2"/>
    </row>
    <row r="5" spans="1:15">
      <c r="A5" s="340" t="s">
        <v>282</v>
      </c>
      <c r="B5" s="607" t="s">
        <v>274</v>
      </c>
      <c r="C5" s="611" t="s">
        <v>283</v>
      </c>
      <c r="D5" s="610">
        <v>45011</v>
      </c>
      <c r="E5" s="341" t="s">
        <v>284</v>
      </c>
      <c r="I5" s="340" t="s">
        <v>273</v>
      </c>
      <c r="J5" s="609" t="s">
        <v>274</v>
      </c>
      <c r="K5" s="609"/>
      <c r="L5" s="610"/>
      <c r="M5" s="610" t="s">
        <v>277</v>
      </c>
      <c r="N5" s="609"/>
      <c r="O5" s="1"/>
    </row>
    <row r="6" spans="1:15">
      <c r="A6" s="340" t="s">
        <v>285</v>
      </c>
      <c r="B6" s="607" t="s">
        <v>274</v>
      </c>
      <c r="C6" s="611" t="s">
        <v>283</v>
      </c>
      <c r="D6" s="610">
        <v>45011</v>
      </c>
      <c r="E6" s="341" t="s">
        <v>286</v>
      </c>
      <c r="I6" s="340" t="s">
        <v>275</v>
      </c>
      <c r="J6" s="609" t="s">
        <v>276</v>
      </c>
      <c r="K6" s="612" t="s">
        <v>283</v>
      </c>
      <c r="L6" s="610">
        <v>45011</v>
      </c>
      <c r="M6" s="610" t="s">
        <v>287</v>
      </c>
      <c r="N6" s="609" t="s">
        <v>288</v>
      </c>
      <c r="O6" s="3" t="s">
        <v>278</v>
      </c>
    </row>
    <row r="7" spans="1:15">
      <c r="A7" s="340" t="s">
        <v>289</v>
      </c>
      <c r="B7" s="607" t="s">
        <v>274</v>
      </c>
      <c r="C7" s="611" t="s">
        <v>280</v>
      </c>
      <c r="D7" s="610">
        <v>45000</v>
      </c>
      <c r="E7" s="341" t="s">
        <v>286</v>
      </c>
      <c r="I7" s="340" t="s">
        <v>281</v>
      </c>
      <c r="J7" s="609" t="s">
        <v>276</v>
      </c>
      <c r="K7" s="612" t="s">
        <v>283</v>
      </c>
      <c r="L7" s="610">
        <v>45011</v>
      </c>
      <c r="M7" s="610" t="s">
        <v>287</v>
      </c>
      <c r="N7" s="609" t="s">
        <v>288</v>
      </c>
      <c r="O7" s="2"/>
    </row>
    <row r="8" spans="1:15">
      <c r="A8" s="342" t="s">
        <v>290</v>
      </c>
      <c r="B8" s="613" t="s">
        <v>274</v>
      </c>
      <c r="C8" s="613" t="s">
        <v>283</v>
      </c>
      <c r="D8" s="614">
        <v>45014</v>
      </c>
      <c r="E8" s="343" t="s">
        <v>278</v>
      </c>
      <c r="I8" s="353" t="s">
        <v>273</v>
      </c>
      <c r="J8" s="609" t="s">
        <v>274</v>
      </c>
      <c r="K8" s="612" t="s">
        <v>283</v>
      </c>
      <c r="L8" s="610">
        <v>45011</v>
      </c>
      <c r="M8" s="610" t="s">
        <v>287</v>
      </c>
      <c r="N8" s="609" t="s">
        <v>286</v>
      </c>
      <c r="O8" s="1"/>
    </row>
    <row r="9" spans="1:15">
      <c r="A9" s="342" t="s">
        <v>291</v>
      </c>
      <c r="B9" s="613" t="s">
        <v>274</v>
      </c>
      <c r="C9" s="613" t="s">
        <v>292</v>
      </c>
      <c r="D9" s="614">
        <v>45014</v>
      </c>
      <c r="E9" s="343" t="s">
        <v>278</v>
      </c>
      <c r="I9" s="340" t="s">
        <v>281</v>
      </c>
      <c r="J9" s="609" t="s">
        <v>276</v>
      </c>
      <c r="K9" s="612" t="s">
        <v>283</v>
      </c>
      <c r="L9" s="610">
        <v>45013</v>
      </c>
      <c r="M9" s="610" t="s">
        <v>293</v>
      </c>
      <c r="N9" s="609" t="s">
        <v>288</v>
      </c>
      <c r="O9" s="3" t="s">
        <v>278</v>
      </c>
    </row>
    <row r="10" spans="1:15">
      <c r="A10" s="342" t="s">
        <v>294</v>
      </c>
      <c r="B10" s="613" t="s">
        <v>274</v>
      </c>
      <c r="C10" s="613" t="s">
        <v>292</v>
      </c>
      <c r="D10" s="614">
        <v>45014</v>
      </c>
      <c r="E10" s="343" t="s">
        <v>278</v>
      </c>
      <c r="I10" s="340" t="s">
        <v>273</v>
      </c>
      <c r="J10" s="609" t="s">
        <v>276</v>
      </c>
      <c r="K10" s="612" t="s">
        <v>283</v>
      </c>
      <c r="L10" s="610">
        <v>45013</v>
      </c>
      <c r="M10" s="610" t="s">
        <v>293</v>
      </c>
      <c r="N10" s="609" t="s">
        <v>288</v>
      </c>
      <c r="O10" s="2"/>
    </row>
    <row r="11" spans="1:15">
      <c r="A11" s="342" t="s">
        <v>295</v>
      </c>
      <c r="B11" s="613" t="s">
        <v>274</v>
      </c>
      <c r="C11" s="615" t="s">
        <v>283</v>
      </c>
      <c r="D11" s="614">
        <v>45013</v>
      </c>
      <c r="E11" s="343" t="s">
        <v>278</v>
      </c>
      <c r="I11" s="340" t="s">
        <v>296</v>
      </c>
      <c r="J11" s="609" t="s">
        <v>276</v>
      </c>
      <c r="K11" s="612" t="s">
        <v>283</v>
      </c>
      <c r="L11" s="610">
        <v>45013</v>
      </c>
      <c r="M11" s="610" t="s">
        <v>293</v>
      </c>
      <c r="N11" s="609" t="s">
        <v>288</v>
      </c>
      <c r="O11" s="2"/>
    </row>
    <row r="12" spans="1:15">
      <c r="A12" s="342" t="s">
        <v>297</v>
      </c>
      <c r="B12" s="613" t="s">
        <v>298</v>
      </c>
      <c r="C12" s="613" t="s">
        <v>299</v>
      </c>
      <c r="D12" s="614">
        <v>45014</v>
      </c>
      <c r="E12" s="343" t="s">
        <v>278</v>
      </c>
      <c r="I12" s="340" t="s">
        <v>279</v>
      </c>
      <c r="J12" s="609" t="s">
        <v>276</v>
      </c>
      <c r="K12" s="612" t="s">
        <v>283</v>
      </c>
      <c r="L12" s="610">
        <v>45013</v>
      </c>
      <c r="M12" s="610" t="s">
        <v>293</v>
      </c>
      <c r="N12" s="609" t="s">
        <v>288</v>
      </c>
      <c r="O12" s="2"/>
    </row>
    <row r="13" spans="1:15">
      <c r="A13" s="342" t="s">
        <v>300</v>
      </c>
      <c r="B13" s="613" t="s">
        <v>298</v>
      </c>
      <c r="C13" s="613" t="s">
        <v>292</v>
      </c>
      <c r="D13" s="614">
        <v>45014</v>
      </c>
      <c r="E13" s="343" t="s">
        <v>278</v>
      </c>
      <c r="I13" s="340" t="s">
        <v>301</v>
      </c>
      <c r="J13" s="609" t="s">
        <v>274</v>
      </c>
      <c r="K13" s="609" t="s">
        <v>292</v>
      </c>
      <c r="L13" s="610">
        <v>45013</v>
      </c>
      <c r="M13" s="610" t="s">
        <v>293</v>
      </c>
      <c r="N13" s="609" t="s">
        <v>286</v>
      </c>
      <c r="O13" s="1"/>
    </row>
    <row r="14" spans="1:15">
      <c r="A14" s="340" t="s">
        <v>302</v>
      </c>
      <c r="B14" s="607" t="s">
        <v>274</v>
      </c>
      <c r="C14" s="611" t="s">
        <v>303</v>
      </c>
      <c r="D14" s="610">
        <v>45009</v>
      </c>
      <c r="E14" s="341" t="s">
        <v>284</v>
      </c>
      <c r="I14" s="340" t="s">
        <v>281</v>
      </c>
      <c r="J14" s="609" t="s">
        <v>276</v>
      </c>
      <c r="K14" s="612" t="s">
        <v>283</v>
      </c>
      <c r="L14" s="610">
        <v>45013</v>
      </c>
      <c r="M14" s="610" t="s">
        <v>304</v>
      </c>
      <c r="N14" s="609" t="s">
        <v>288</v>
      </c>
      <c r="O14" s="3" t="s">
        <v>278</v>
      </c>
    </row>
    <row r="15" spans="1:15">
      <c r="A15" s="342" t="s">
        <v>305</v>
      </c>
      <c r="B15" s="613" t="s">
        <v>298</v>
      </c>
      <c r="C15" s="613" t="s">
        <v>299</v>
      </c>
      <c r="D15" s="614">
        <v>45014</v>
      </c>
      <c r="E15" s="343" t="s">
        <v>278</v>
      </c>
      <c r="I15" s="340" t="s">
        <v>273</v>
      </c>
      <c r="J15" s="609" t="s">
        <v>276</v>
      </c>
      <c r="K15" s="612" t="s">
        <v>283</v>
      </c>
      <c r="L15" s="610">
        <v>45013</v>
      </c>
      <c r="M15" s="610" t="s">
        <v>304</v>
      </c>
      <c r="N15" s="609" t="s">
        <v>288</v>
      </c>
      <c r="O15" s="2"/>
    </row>
    <row r="16" spans="1:15">
      <c r="A16" s="342" t="s">
        <v>306</v>
      </c>
      <c r="B16" s="613" t="s">
        <v>298</v>
      </c>
      <c r="C16" s="613" t="s">
        <v>292</v>
      </c>
      <c r="D16" s="614">
        <v>45014</v>
      </c>
      <c r="E16" s="343" t="s">
        <v>278</v>
      </c>
      <c r="I16" s="340" t="s">
        <v>296</v>
      </c>
      <c r="J16" s="609" t="s">
        <v>276</v>
      </c>
      <c r="K16" s="612" t="s">
        <v>283</v>
      </c>
      <c r="L16" s="610">
        <v>45013</v>
      </c>
      <c r="M16" s="610" t="s">
        <v>304</v>
      </c>
      <c r="N16" s="609" t="s">
        <v>288</v>
      </c>
      <c r="O16" s="2"/>
    </row>
    <row r="17" spans="1:15">
      <c r="A17" s="340" t="s">
        <v>307</v>
      </c>
      <c r="B17" s="607" t="s">
        <v>274</v>
      </c>
      <c r="C17" s="611" t="s">
        <v>280</v>
      </c>
      <c r="D17" s="610">
        <v>45000</v>
      </c>
      <c r="E17" s="354">
        <v>45017</v>
      </c>
      <c r="I17" s="340" t="s">
        <v>279</v>
      </c>
      <c r="J17" s="609" t="s">
        <v>276</v>
      </c>
      <c r="K17" s="612" t="s">
        <v>283</v>
      </c>
      <c r="L17" s="610">
        <v>45013</v>
      </c>
      <c r="M17" s="610" t="s">
        <v>304</v>
      </c>
      <c r="N17" s="609" t="s">
        <v>288</v>
      </c>
      <c r="O17" s="2"/>
    </row>
    <row r="18" spans="1:15">
      <c r="A18" s="340" t="s">
        <v>308</v>
      </c>
      <c r="B18" s="607" t="s">
        <v>274</v>
      </c>
      <c r="C18" s="611" t="s">
        <v>283</v>
      </c>
      <c r="D18" s="610">
        <v>45000</v>
      </c>
      <c r="E18" s="354">
        <v>45017</v>
      </c>
      <c r="I18" s="340" t="s">
        <v>301</v>
      </c>
      <c r="J18" s="609" t="s">
        <v>274</v>
      </c>
      <c r="K18" s="609" t="s">
        <v>292</v>
      </c>
      <c r="L18" s="610">
        <v>45000</v>
      </c>
      <c r="M18" s="610" t="s">
        <v>304</v>
      </c>
      <c r="N18" s="609" t="s">
        <v>286</v>
      </c>
      <c r="O18" s="1"/>
    </row>
    <row r="19" spans="1:15">
      <c r="A19" s="340" t="s">
        <v>309</v>
      </c>
      <c r="B19" s="607" t="s">
        <v>274</v>
      </c>
      <c r="C19" s="611" t="s">
        <v>283</v>
      </c>
      <c r="D19" s="610">
        <v>44999</v>
      </c>
      <c r="E19" s="354">
        <v>45017</v>
      </c>
      <c r="I19" s="340" t="s">
        <v>281</v>
      </c>
      <c r="J19" s="609" t="s">
        <v>276</v>
      </c>
      <c r="K19" s="609" t="s">
        <v>292</v>
      </c>
      <c r="L19" s="610">
        <v>45014</v>
      </c>
      <c r="M19" s="610" t="s">
        <v>310</v>
      </c>
      <c r="N19" s="609" t="s">
        <v>288</v>
      </c>
      <c r="O19" s="3" t="s">
        <v>278</v>
      </c>
    </row>
    <row r="20" spans="1:15">
      <c r="A20" s="344" t="s">
        <v>311</v>
      </c>
      <c r="B20" s="616" t="s">
        <v>274</v>
      </c>
      <c r="C20" s="616" t="s">
        <v>299</v>
      </c>
      <c r="D20" s="617">
        <v>45015</v>
      </c>
      <c r="E20" s="345" t="s">
        <v>278</v>
      </c>
      <c r="I20" s="340" t="s">
        <v>273</v>
      </c>
      <c r="J20" s="609" t="s">
        <v>276</v>
      </c>
      <c r="K20" s="609" t="s">
        <v>292</v>
      </c>
      <c r="L20" s="610">
        <v>45014</v>
      </c>
      <c r="M20" s="610" t="s">
        <v>310</v>
      </c>
      <c r="N20" s="609" t="s">
        <v>288</v>
      </c>
      <c r="O20" s="2"/>
    </row>
    <row r="21" spans="1:15">
      <c r="A21" s="344" t="s">
        <v>312</v>
      </c>
      <c r="B21" s="616" t="s">
        <v>274</v>
      </c>
      <c r="C21" s="616" t="s">
        <v>299</v>
      </c>
      <c r="D21" s="617">
        <v>45015</v>
      </c>
      <c r="E21" s="345" t="s">
        <v>278</v>
      </c>
      <c r="I21" s="340" t="s">
        <v>296</v>
      </c>
      <c r="J21" s="609" t="s">
        <v>276</v>
      </c>
      <c r="K21" s="609" t="s">
        <v>292</v>
      </c>
      <c r="L21" s="610">
        <v>45014</v>
      </c>
      <c r="M21" s="610" t="s">
        <v>310</v>
      </c>
      <c r="N21" s="609" t="s">
        <v>288</v>
      </c>
      <c r="O21" s="2"/>
    </row>
    <row r="22" spans="1:15">
      <c r="A22" s="340" t="s">
        <v>313</v>
      </c>
      <c r="B22" s="607" t="s">
        <v>274</v>
      </c>
      <c r="C22" s="611" t="s">
        <v>299</v>
      </c>
      <c r="D22" s="610">
        <v>45011</v>
      </c>
      <c r="E22" s="341" t="s">
        <v>284</v>
      </c>
      <c r="I22" s="340" t="s">
        <v>279</v>
      </c>
      <c r="J22" s="609" t="s">
        <v>276</v>
      </c>
      <c r="K22" s="609" t="s">
        <v>292</v>
      </c>
      <c r="L22" s="610">
        <v>45014</v>
      </c>
      <c r="M22" s="610" t="s">
        <v>310</v>
      </c>
      <c r="N22" s="609" t="s">
        <v>288</v>
      </c>
      <c r="O22" s="2"/>
    </row>
    <row r="23" spans="1:15">
      <c r="A23" s="340" t="s">
        <v>314</v>
      </c>
      <c r="B23" s="607" t="s">
        <v>274</v>
      </c>
      <c r="C23" s="611" t="s">
        <v>299</v>
      </c>
      <c r="D23" s="610">
        <v>45011</v>
      </c>
      <c r="E23" s="341" t="s">
        <v>284</v>
      </c>
      <c r="I23" s="342" t="s">
        <v>301</v>
      </c>
      <c r="J23" s="618" t="s">
        <v>274</v>
      </c>
      <c r="K23" s="618" t="s">
        <v>292</v>
      </c>
      <c r="L23" s="614">
        <v>45014</v>
      </c>
      <c r="M23" s="614" t="s">
        <v>310</v>
      </c>
      <c r="N23" s="618" t="s">
        <v>278</v>
      </c>
      <c r="O23" s="1"/>
    </row>
    <row r="24" spans="1:15">
      <c r="A24" s="340" t="s">
        <v>315</v>
      </c>
      <c r="B24" s="607" t="s">
        <v>274</v>
      </c>
      <c r="C24" s="607"/>
      <c r="D24" s="610">
        <v>45019</v>
      </c>
      <c r="E24" s="341"/>
      <c r="I24" s="340" t="s">
        <v>281</v>
      </c>
      <c r="J24" s="609" t="s">
        <v>276</v>
      </c>
      <c r="K24" s="609" t="s">
        <v>292</v>
      </c>
      <c r="L24" s="610">
        <v>45014</v>
      </c>
      <c r="M24" s="610" t="s">
        <v>316</v>
      </c>
      <c r="N24" s="609" t="s">
        <v>288</v>
      </c>
      <c r="O24" s="3" t="s">
        <v>278</v>
      </c>
    </row>
    <row r="25" spans="1:15">
      <c r="A25" s="340" t="s">
        <v>317</v>
      </c>
      <c r="B25" s="607" t="s">
        <v>274</v>
      </c>
      <c r="C25" s="607"/>
      <c r="D25" s="610">
        <v>45019</v>
      </c>
      <c r="E25" s="341"/>
      <c r="I25" s="340" t="s">
        <v>273</v>
      </c>
      <c r="J25" s="609" t="s">
        <v>276</v>
      </c>
      <c r="K25" s="609" t="s">
        <v>292</v>
      </c>
      <c r="L25" s="610">
        <v>45014</v>
      </c>
      <c r="M25" s="610" t="s">
        <v>316</v>
      </c>
      <c r="N25" s="609" t="s">
        <v>288</v>
      </c>
      <c r="O25" s="2"/>
    </row>
    <row r="26" spans="1:15">
      <c r="A26" s="340" t="s">
        <v>318</v>
      </c>
      <c r="B26" s="607" t="s">
        <v>298</v>
      </c>
      <c r="C26" s="607"/>
      <c r="D26" s="610">
        <v>45019</v>
      </c>
      <c r="E26" s="341"/>
      <c r="I26" s="340" t="s">
        <v>296</v>
      </c>
      <c r="J26" s="609" t="s">
        <v>276</v>
      </c>
      <c r="K26" s="609" t="s">
        <v>292</v>
      </c>
      <c r="L26" s="610">
        <v>45014</v>
      </c>
      <c r="M26" s="610" t="s">
        <v>316</v>
      </c>
      <c r="N26" s="609" t="s">
        <v>288</v>
      </c>
      <c r="O26" s="2"/>
    </row>
    <row r="27" spans="1:15">
      <c r="A27" s="340"/>
      <c r="B27" s="607"/>
      <c r="C27" s="607"/>
      <c r="D27" s="610"/>
      <c r="E27" s="341"/>
      <c r="I27" s="340" t="s">
        <v>279</v>
      </c>
      <c r="J27" s="609" t="s">
        <v>276</v>
      </c>
      <c r="K27" s="609" t="s">
        <v>292</v>
      </c>
      <c r="L27" s="610">
        <v>45014</v>
      </c>
      <c r="M27" s="610" t="s">
        <v>316</v>
      </c>
      <c r="N27" s="609" t="s">
        <v>288</v>
      </c>
      <c r="O27" s="2"/>
    </row>
    <row r="28" spans="1:15">
      <c r="A28" s="340"/>
      <c r="B28" s="607"/>
      <c r="C28" s="607"/>
      <c r="D28" s="610"/>
      <c r="E28" s="341"/>
      <c r="I28" s="342" t="s">
        <v>301</v>
      </c>
      <c r="J28" s="618" t="s">
        <v>274</v>
      </c>
      <c r="K28" s="618" t="s">
        <v>292</v>
      </c>
      <c r="L28" s="614">
        <v>45014</v>
      </c>
      <c r="M28" s="614" t="s">
        <v>316</v>
      </c>
      <c r="N28" s="618" t="s">
        <v>278</v>
      </c>
      <c r="O28" s="1"/>
    </row>
    <row r="29" spans="1:15" ht="15.75" customHeight="1">
      <c r="A29" s="346"/>
      <c r="B29" s="347"/>
      <c r="C29" s="347"/>
      <c r="D29" s="348"/>
      <c r="E29" s="349"/>
      <c r="I29" s="340" t="s">
        <v>281</v>
      </c>
      <c r="J29" s="609" t="s">
        <v>276</v>
      </c>
      <c r="K29" s="609" t="s">
        <v>292</v>
      </c>
      <c r="L29" s="610">
        <v>45014</v>
      </c>
      <c r="M29" s="610" t="s">
        <v>319</v>
      </c>
      <c r="N29" s="609" t="s">
        <v>288</v>
      </c>
      <c r="O29" s="3" t="s">
        <v>278</v>
      </c>
    </row>
    <row r="30" spans="1:15" ht="15.75" customHeight="1">
      <c r="I30" s="340" t="s">
        <v>273</v>
      </c>
      <c r="J30" s="609" t="s">
        <v>276</v>
      </c>
      <c r="K30" s="609" t="s">
        <v>292</v>
      </c>
      <c r="L30" s="610">
        <v>45014</v>
      </c>
      <c r="M30" s="610" t="s">
        <v>319</v>
      </c>
      <c r="N30" s="609" t="s">
        <v>288</v>
      </c>
      <c r="O30" s="2"/>
    </row>
    <row r="31" spans="1:15">
      <c r="I31" s="340" t="s">
        <v>296</v>
      </c>
      <c r="J31" s="609" t="s">
        <v>276</v>
      </c>
      <c r="K31" s="609" t="s">
        <v>292</v>
      </c>
      <c r="L31" s="610">
        <v>45014</v>
      </c>
      <c r="M31" s="610" t="s">
        <v>319</v>
      </c>
      <c r="N31" s="609" t="s">
        <v>288</v>
      </c>
      <c r="O31" s="2"/>
    </row>
    <row r="32" spans="1:15">
      <c r="I32" s="340" t="s">
        <v>279</v>
      </c>
      <c r="J32" s="609" t="s">
        <v>276</v>
      </c>
      <c r="K32" s="609" t="s">
        <v>292</v>
      </c>
      <c r="L32" s="610">
        <v>45014</v>
      </c>
      <c r="M32" s="610" t="s">
        <v>319</v>
      </c>
      <c r="N32" s="609" t="s">
        <v>288</v>
      </c>
      <c r="O32" s="2"/>
    </row>
    <row r="33" spans="9:15">
      <c r="I33" s="342" t="s">
        <v>301</v>
      </c>
      <c r="J33" s="618" t="s">
        <v>274</v>
      </c>
      <c r="K33" s="618" t="s">
        <v>292</v>
      </c>
      <c r="L33" s="614">
        <v>45014</v>
      </c>
      <c r="M33" s="614" t="s">
        <v>319</v>
      </c>
      <c r="N33" s="618" t="s">
        <v>278</v>
      </c>
      <c r="O33" s="1"/>
    </row>
    <row r="34" spans="9:15">
      <c r="I34" s="340" t="s">
        <v>275</v>
      </c>
      <c r="J34" s="609" t="s">
        <v>276</v>
      </c>
      <c r="K34" s="609" t="s">
        <v>283</v>
      </c>
      <c r="L34" s="610">
        <v>45014</v>
      </c>
      <c r="M34" s="610" t="s">
        <v>320</v>
      </c>
      <c r="N34" s="609" t="s">
        <v>288</v>
      </c>
      <c r="O34" s="3" t="s">
        <v>278</v>
      </c>
    </row>
    <row r="35" spans="9:15">
      <c r="I35" s="340" t="s">
        <v>281</v>
      </c>
      <c r="J35" s="609" t="s">
        <v>276</v>
      </c>
      <c r="K35" s="609" t="s">
        <v>283</v>
      </c>
      <c r="L35" s="610">
        <v>45014</v>
      </c>
      <c r="M35" s="610" t="s">
        <v>320</v>
      </c>
      <c r="N35" s="609" t="s">
        <v>288</v>
      </c>
      <c r="O35" s="2"/>
    </row>
    <row r="36" spans="9:15">
      <c r="I36" s="342" t="s">
        <v>273</v>
      </c>
      <c r="J36" s="618" t="s">
        <v>274</v>
      </c>
      <c r="K36" s="618" t="s">
        <v>283</v>
      </c>
      <c r="L36" s="614">
        <v>45014</v>
      </c>
      <c r="M36" s="614" t="s">
        <v>320</v>
      </c>
      <c r="N36" s="618" t="s">
        <v>278</v>
      </c>
      <c r="O36" s="1"/>
    </row>
    <row r="37" spans="9:15">
      <c r="I37" s="340" t="s">
        <v>321</v>
      </c>
      <c r="J37" s="609" t="s">
        <v>276</v>
      </c>
      <c r="K37" s="609" t="s">
        <v>283</v>
      </c>
      <c r="L37" s="610">
        <v>45014</v>
      </c>
      <c r="M37" s="610" t="s">
        <v>322</v>
      </c>
      <c r="N37" s="609" t="s">
        <v>288</v>
      </c>
      <c r="O37" s="3" t="s">
        <v>278</v>
      </c>
    </row>
    <row r="38" spans="9:15">
      <c r="I38" s="342" t="s">
        <v>275</v>
      </c>
      <c r="J38" s="618" t="s">
        <v>274</v>
      </c>
      <c r="K38" s="618" t="s">
        <v>283</v>
      </c>
      <c r="L38" s="614">
        <v>45014</v>
      </c>
      <c r="M38" s="614" t="s">
        <v>322</v>
      </c>
      <c r="N38" s="618" t="s">
        <v>278</v>
      </c>
      <c r="O38" s="1"/>
    </row>
    <row r="39" spans="9:15">
      <c r="I39" s="340" t="s">
        <v>321</v>
      </c>
      <c r="J39" s="609" t="s">
        <v>276</v>
      </c>
      <c r="K39" s="609" t="s">
        <v>283</v>
      </c>
      <c r="L39" s="610">
        <v>45014</v>
      </c>
      <c r="M39" s="610" t="s">
        <v>323</v>
      </c>
      <c r="N39" s="609" t="s">
        <v>288</v>
      </c>
      <c r="O39" s="3" t="s">
        <v>278</v>
      </c>
    </row>
    <row r="40" spans="9:15">
      <c r="I40" s="342" t="s">
        <v>275</v>
      </c>
      <c r="J40" s="618" t="s">
        <v>274</v>
      </c>
      <c r="K40" s="618" t="s">
        <v>283</v>
      </c>
      <c r="L40" s="614">
        <v>45014</v>
      </c>
      <c r="M40" s="614" t="s">
        <v>323</v>
      </c>
      <c r="N40" s="618" t="s">
        <v>278</v>
      </c>
      <c r="O40" s="1"/>
    </row>
    <row r="41" spans="9:15">
      <c r="I41" s="340" t="s">
        <v>321</v>
      </c>
      <c r="J41" s="609" t="s">
        <v>276</v>
      </c>
      <c r="K41" s="609"/>
      <c r="L41" s="610">
        <v>45048</v>
      </c>
      <c r="M41" s="610" t="s">
        <v>324</v>
      </c>
      <c r="N41" s="609"/>
      <c r="O41" s="3" t="s">
        <v>278</v>
      </c>
    </row>
    <row r="42" spans="9:15">
      <c r="I42" s="340" t="s">
        <v>275</v>
      </c>
      <c r="J42" s="609" t="s">
        <v>274</v>
      </c>
      <c r="K42" s="609"/>
      <c r="L42" s="610">
        <v>45048</v>
      </c>
      <c r="M42" s="610" t="s">
        <v>324</v>
      </c>
      <c r="N42" s="609"/>
      <c r="O42" s="1"/>
    </row>
    <row r="43" spans="9:15">
      <c r="I43" s="340" t="s">
        <v>321</v>
      </c>
      <c r="J43" s="609" t="s">
        <v>276</v>
      </c>
      <c r="K43" s="609" t="s">
        <v>283</v>
      </c>
      <c r="L43" s="610">
        <v>45014</v>
      </c>
      <c r="M43" s="610" t="s">
        <v>325</v>
      </c>
      <c r="N43" s="609" t="s">
        <v>288</v>
      </c>
      <c r="O43" s="3" t="s">
        <v>278</v>
      </c>
    </row>
    <row r="44" spans="9:15">
      <c r="I44" s="342" t="s">
        <v>275</v>
      </c>
      <c r="J44" s="618" t="s">
        <v>274</v>
      </c>
      <c r="K44" s="618" t="s">
        <v>283</v>
      </c>
      <c r="L44" s="614">
        <v>45014</v>
      </c>
      <c r="M44" s="614" t="s">
        <v>325</v>
      </c>
      <c r="N44" s="618" t="s">
        <v>278</v>
      </c>
      <c r="O44" s="1"/>
    </row>
    <row r="45" spans="9:15">
      <c r="I45" s="340" t="s">
        <v>321</v>
      </c>
      <c r="J45" s="609" t="s">
        <v>276</v>
      </c>
      <c r="K45" s="609"/>
      <c r="L45" s="610">
        <v>45048</v>
      </c>
      <c r="M45" s="610" t="s">
        <v>326</v>
      </c>
      <c r="N45" s="609"/>
      <c r="O45" s="3" t="s">
        <v>278</v>
      </c>
    </row>
    <row r="46" spans="9:15">
      <c r="I46" s="340" t="s">
        <v>275</v>
      </c>
      <c r="J46" s="609" t="s">
        <v>274</v>
      </c>
      <c r="K46" s="609"/>
      <c r="L46" s="610">
        <v>45048</v>
      </c>
      <c r="M46" s="610" t="s">
        <v>326</v>
      </c>
      <c r="N46" s="609"/>
      <c r="O46" s="1"/>
    </row>
    <row r="47" spans="9:15">
      <c r="I47" s="340" t="s">
        <v>275</v>
      </c>
      <c r="J47" s="609" t="s">
        <v>276</v>
      </c>
      <c r="K47" s="609"/>
      <c r="L47" s="610"/>
      <c r="M47" s="610" t="s">
        <v>327</v>
      </c>
      <c r="N47" s="609"/>
      <c r="O47" s="3"/>
    </row>
    <row r="48" spans="9:15">
      <c r="I48" s="352" t="s">
        <v>281</v>
      </c>
      <c r="J48" s="619" t="s">
        <v>276</v>
      </c>
      <c r="K48" s="619" t="s">
        <v>299</v>
      </c>
      <c r="L48" s="620">
        <v>45015</v>
      </c>
      <c r="M48" s="620" t="s">
        <v>327</v>
      </c>
      <c r="N48" s="619" t="s">
        <v>278</v>
      </c>
      <c r="O48" s="2"/>
    </row>
    <row r="49" spans="9:15">
      <c r="I49" s="340" t="s">
        <v>273</v>
      </c>
      <c r="J49" s="609" t="s">
        <v>274</v>
      </c>
      <c r="K49" s="609"/>
      <c r="L49" s="610">
        <v>45018</v>
      </c>
      <c r="M49" s="610" t="s">
        <v>327</v>
      </c>
      <c r="N49" s="609"/>
      <c r="O49" s="1"/>
    </row>
    <row r="50" spans="9:15">
      <c r="I50" s="340" t="s">
        <v>275</v>
      </c>
      <c r="J50" s="609" t="s">
        <v>276</v>
      </c>
      <c r="K50" s="609"/>
      <c r="L50" s="610">
        <v>45018</v>
      </c>
      <c r="M50" s="610" t="s">
        <v>328</v>
      </c>
      <c r="N50" s="609"/>
      <c r="O50" s="3"/>
    </row>
    <row r="51" spans="9:15">
      <c r="I51" s="352" t="s">
        <v>281</v>
      </c>
      <c r="J51" s="619" t="s">
        <v>276</v>
      </c>
      <c r="K51" s="619" t="s">
        <v>299</v>
      </c>
      <c r="L51" s="620">
        <v>45015</v>
      </c>
      <c r="M51" s="620" t="s">
        <v>328</v>
      </c>
      <c r="N51" s="619" t="s">
        <v>278</v>
      </c>
      <c r="O51" s="2"/>
    </row>
    <row r="52" spans="9:15">
      <c r="I52" s="340" t="s">
        <v>273</v>
      </c>
      <c r="J52" s="609" t="s">
        <v>274</v>
      </c>
      <c r="K52" s="609"/>
      <c r="L52" s="610">
        <v>45018</v>
      </c>
      <c r="M52" s="610" t="s">
        <v>328</v>
      </c>
      <c r="N52" s="609"/>
      <c r="O52" s="1"/>
    </row>
    <row r="53" spans="9:15">
      <c r="I53" s="340" t="s">
        <v>321</v>
      </c>
      <c r="J53" s="609" t="s">
        <v>276</v>
      </c>
      <c r="K53" s="609"/>
      <c r="L53" s="610"/>
      <c r="M53" s="610" t="s">
        <v>329</v>
      </c>
      <c r="N53" s="609"/>
      <c r="O53" s="341"/>
    </row>
    <row r="54" spans="9:15">
      <c r="I54" s="340" t="s">
        <v>275</v>
      </c>
      <c r="J54" s="609" t="s">
        <v>276</v>
      </c>
      <c r="K54" s="609"/>
      <c r="L54" s="610"/>
      <c r="M54" s="610" t="s">
        <v>329</v>
      </c>
      <c r="N54" s="609"/>
      <c r="O54" s="341"/>
    </row>
    <row r="55" spans="9:15">
      <c r="I55" s="340"/>
      <c r="J55" s="609"/>
      <c r="K55" s="609"/>
      <c r="L55" s="610"/>
      <c r="M55" s="610"/>
      <c r="N55" s="609"/>
      <c r="O55" s="341"/>
    </row>
    <row r="56" spans="9:15">
      <c r="I56" s="340"/>
      <c r="J56" s="609"/>
      <c r="K56" s="609"/>
      <c r="L56" s="610"/>
      <c r="M56" s="610"/>
      <c r="N56" s="609"/>
      <c r="O56" s="341"/>
    </row>
    <row r="57" spans="9:15">
      <c r="I57" s="340"/>
      <c r="J57" s="609"/>
      <c r="K57" s="609"/>
      <c r="L57" s="610"/>
      <c r="M57" s="610"/>
      <c r="N57" s="609"/>
      <c r="O57" s="341"/>
    </row>
    <row r="58" spans="9:15">
      <c r="I58" s="340"/>
      <c r="J58" s="609"/>
      <c r="K58" s="609"/>
      <c r="L58" s="610"/>
      <c r="M58" s="610"/>
      <c r="N58" s="609"/>
      <c r="O58" s="341"/>
    </row>
    <row r="59" spans="9:15" ht="15.75" customHeight="1">
      <c r="I59" s="346"/>
      <c r="J59" s="355"/>
      <c r="K59" s="355"/>
      <c r="L59" s="348"/>
      <c r="M59" s="348"/>
      <c r="N59" s="355"/>
      <c r="O59" s="349"/>
    </row>
    <row r="60" spans="9:15" ht="15.75" customHeight="1"/>
  </sheetData>
  <mergeCells count="17">
    <mergeCell ref="O47:O49"/>
    <mergeCell ref="O50:O52"/>
    <mergeCell ref="O37:O38"/>
    <mergeCell ref="O39:O40"/>
    <mergeCell ref="O41:O42"/>
    <mergeCell ref="O43:O44"/>
    <mergeCell ref="O45:O46"/>
    <mergeCell ref="O14:O18"/>
    <mergeCell ref="O19:O23"/>
    <mergeCell ref="O24:O28"/>
    <mergeCell ref="O29:O33"/>
    <mergeCell ref="O34:O36"/>
    <mergeCell ref="A1:E1"/>
    <mergeCell ref="I1:O1"/>
    <mergeCell ref="O3:O5"/>
    <mergeCell ref="O6:O8"/>
    <mergeCell ref="O9:O1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4</vt:i4>
      </vt:variant>
    </vt:vector>
  </HeadingPairs>
  <TitlesOfParts>
    <vt:vector size="11" baseType="lpstr">
      <vt:lpstr>NOTAS</vt:lpstr>
      <vt:lpstr>RESUMEN </vt:lpstr>
      <vt:lpstr>Dist</vt:lpstr>
      <vt:lpstr>F-001 BMES OT-10</vt:lpstr>
      <vt:lpstr>F-002 BMES OT-10</vt:lpstr>
      <vt:lpstr>BALANCE GENERAL</vt:lpstr>
      <vt:lpstr>FOLIO 013</vt:lpstr>
      <vt:lpstr>'BALANCE GENERAL'!Área_de_impresión</vt:lpstr>
      <vt:lpstr>'F-001 BMES OT-10'!Área_de_impresión</vt:lpstr>
      <vt:lpstr>'F-002 BMES OT-10'!Área_de_impresión</vt:lpstr>
      <vt:lpstr>'RESUMEN '!Área_de_impresión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SOD</dc:creator>
  <cp:lastModifiedBy>Angel</cp:lastModifiedBy>
  <cp:lastPrinted>2024-03-06T09:33:55Z</cp:lastPrinted>
  <dcterms:created xsi:type="dcterms:W3CDTF">2018-06-11T10:28:58Z</dcterms:created>
  <dcterms:modified xsi:type="dcterms:W3CDTF">2024-05-20T16:50:16Z</dcterms:modified>
</cp:coreProperties>
</file>