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chips.eng.utah.edu\home\u1244501\.win_desktop\SchoolFiles\2024\Fall 2024\Senior Design 1\"/>
    </mc:Choice>
  </mc:AlternateContent>
  <xr:revisionPtr revIDLastSave="0" documentId="13_ncr:1_{2469487C-92D2-4AB6-B0E1-5A13A55ED9CA}" xr6:coauthVersionLast="47" xr6:coauthVersionMax="47" xr10:uidLastSave="{00000000-0000-0000-0000-000000000000}"/>
  <bookViews>
    <workbookView xWindow="-120" yWindow="-120" windowWidth="29040" windowHeight="15840" xr2:uid="{03EDCE7F-A06C-46F3-B297-3C8BA9A12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F43" i="1"/>
  <c r="F42" i="1"/>
  <c r="F29" i="1"/>
  <c r="F41" i="1"/>
  <c r="F40" i="1"/>
  <c r="F21" i="1"/>
  <c r="F20" i="1"/>
  <c r="F18" i="1"/>
  <c r="F14" i="1"/>
  <c r="F15" i="1"/>
  <c r="F16" i="1"/>
  <c r="F13" i="1"/>
  <c r="F11" i="1"/>
  <c r="F8" i="1"/>
  <c r="F9" i="1"/>
  <c r="F10" i="1"/>
  <c r="F6" i="1"/>
  <c r="F30" i="1"/>
  <c r="F28" i="1"/>
  <c r="F5" i="1"/>
  <c r="F4" i="1"/>
  <c r="F39" i="1"/>
  <c r="F37" i="1"/>
  <c r="F33" i="1"/>
  <c r="F27" i="1"/>
  <c r="F26" i="1"/>
  <c r="F24" i="1"/>
  <c r="F3" i="1"/>
</calcChain>
</file>

<file path=xl/sharedStrings.xml><?xml version="1.0" encoding="utf-8"?>
<sst xmlns="http://schemas.openxmlformats.org/spreadsheetml/2006/main" count="139" uniqueCount="131">
  <si>
    <t>PLC</t>
  </si>
  <si>
    <t>Component</t>
  </si>
  <si>
    <t>Purpose</t>
  </si>
  <si>
    <t>Link</t>
  </si>
  <si>
    <t>Cost</t>
  </si>
  <si>
    <t>Quantity</t>
  </si>
  <si>
    <t>Total Cost</t>
  </si>
  <si>
    <t>Terminal Block</t>
  </si>
  <si>
    <t>Description</t>
  </si>
  <si>
    <t>Konnect-It screw single-level feedthrough terminal block, accepts wire size 26-12 AWG, gray, 20A, 35mm DIN rail mount, 100kA SCCR. Package of 100. For use with jumpers KN-2J12, KN-3J12, KN-4J12 and KN-10J12.</t>
  </si>
  <si>
    <t>Power Breakout Terminals</t>
  </si>
  <si>
    <t>https://www.automationdirect.com/adc/shopping/catalog/wiring_solutions/terminal_blocks/single-level_feedthrough_terminal_blocks/kn-t12gry-100?_gl=1*xcot7p*_up*MQ..&amp;gclid=Cj0KCQjw6oi4BhD1ARIsAL6pox1asPPnva1b8WEFFdhDwEHlsKTxBfCpjn8lT1bh0qMw16HWsjh9LnIaAkbjEALw_wcB</t>
  </si>
  <si>
    <t>Terminal Block Jumper</t>
  </si>
  <si>
    <t>Jumps power between terminal blocks</t>
  </si>
  <si>
    <t>N/A</t>
  </si>
  <si>
    <t>Depends on Pole type</t>
  </si>
  <si>
    <t>https://www.automationdirect.com/adc/shopping/catalog/wiring_solutions/terminal_blocks/jumpers/kn-2j12?_gl=1*12z1fai*_up*MQ..&amp;gclid=Cj0KCQjw6oi4BhD1ARIsAL6pox1asPPnva1b8WEFFdhDwEHlsKTxBfCpjn8lT1bh0qMw16HWsjh9LnIaAkbjEALw_wcB</t>
  </si>
  <si>
    <t>Connect Terminal Block Power</t>
  </si>
  <si>
    <t>24V Power Supply</t>
  </si>
  <si>
    <t>Converts 120AC to 24DC</t>
  </si>
  <si>
    <t xml:space="preserve">https://www.automationdirect.com/adc/shopping/catalog/power_products_(electrical)/dc_power_supplies/din_rail_mount/psr-24-480?_gl=1*rnwxp0*_up*MQ..&amp;gclid=Cj0KCQjw6oi4BhD1ARIsAL6pox1asPPnva1b8WEFFdhDwEHlsKTxBfCpjn8lT1bh0qMw16HWsjh9LnIaAkbjEALw_wcB </t>
  </si>
  <si>
    <t>E-stop button</t>
  </si>
  <si>
    <t>3 NC contact e-stop</t>
  </si>
  <si>
    <t>Cut wall power to trainer</t>
  </si>
  <si>
    <t xml:space="preserve">https://www.automationdirect.com/adc/shopping/catalog/pushbuttons_-z-_switches_-z-_indicators/emergency_stop_control_stations/es-ss-231004 </t>
  </si>
  <si>
    <t>Safety Fuse holders</t>
  </si>
  <si>
    <t>208VAC Male Plug</t>
  </si>
  <si>
    <t>Bryant industrial heavy duty locking blade plug, 20A, 120/208 VAC, 3-phase, 4-pole, 5-wire, NEMA L21-20, accepts cord size 0.46-1.15in, nylon housing, black and white.</t>
  </si>
  <si>
    <t xml:space="preserve">https://www.automationdirect.com/adc/shopping/catalog/wiring_solutions/wiring_devices/electrical_plugs/72120np </t>
  </si>
  <si>
    <t>3 Phase Wire</t>
  </si>
  <si>
    <t>Southwire portable cord, unshielded, SOOW, 600V, 5 conductors (includes ground), 12 AWG, EPDM thermoset rubber conductor insulation material, black, white, red, green and orange, CPE thermoset rubber jacket, black, cut to length.</t>
  </si>
  <si>
    <t>20ft</t>
  </si>
  <si>
    <t xml:space="preserve">https://www.automationdirect.com/adc/shopping/catalog/bulk_wire_-a-_cable/portable_cord/soow-12-5bk-1 </t>
  </si>
  <si>
    <t>120VAC Female Plug</t>
  </si>
  <si>
    <t>Bryant industrial heavy duty single locking blade receptacle, 30A, 125 VAC, 1-phase, 2-pole, 3-wire, NEMA L5-30, nylon molded housing, black.</t>
  </si>
  <si>
    <t>120VAC Outlet</t>
  </si>
  <si>
    <t xml:space="preserve">https://www.automationdirect.com/adc/shopping/catalog/wiring_solutions/wiring_devices/electrical_receptacles/70530fr </t>
  </si>
  <si>
    <t>PLC Trainer Power cord and VFD Power Cord</t>
  </si>
  <si>
    <t>208VAC Female Plug</t>
  </si>
  <si>
    <t>Bryant industrial heavy duty locking blade connector, 20A, 120/208 VAC, 3-phase, 4-pole, 5-wire, NEMA L21-20, accepts cord size 0.46-1.15in, nylon housing, black and white.</t>
  </si>
  <si>
    <t>PLC Trainer Power Cord and VFD Power Cord</t>
  </si>
  <si>
    <t>PLCTrainer  Power cord and VFD Power Cord</t>
  </si>
  <si>
    <t>https://www.automationdirect.com/adc/shopping/catalog/wiring_solutions/wiring_devices/electrical_connectors/72120nc</t>
  </si>
  <si>
    <t>BX-DM1E-18ED23-D</t>
  </si>
  <si>
    <t>https://www.automationdirect.com/adc/shopping/catalog/programmable_controllers/brx_plcs_(stackable_micro_brick)/plcs_-a-_cpus/bx-dm1e-18ed23-d</t>
  </si>
  <si>
    <t>Edison modular fuse holder, accepts Class Midget fuses, 30A, 600V, 3-pole, 18-4 AWG copper only, integral pressure plate with separate spade connection, 35mm DIN rail mount.</t>
  </si>
  <si>
    <t>Fuse Holder F1,F2,F3</t>
  </si>
  <si>
    <t>ZIPLink feedthrough module, 20-pole, DIN rail mount.</t>
  </si>
  <si>
    <t>https://www.automationdirect.com/adc/shopping/catalog/wiring_solutions/ziplink_pre-wired_connection_cables_-a-_modules/connector_-a-_communications_modules_(complete_list)/zl-rtb20</t>
  </si>
  <si>
    <t>PLC Zip Link Cable</t>
  </si>
  <si>
    <t>ZIPLink PLC I/O cable, 15-position terminal block to 24-pin connector, 3.2ft/1m cable length. For use with BRX 18-point and 36-point PLCs.</t>
  </si>
  <si>
    <t>https://www.automationdirect.com/adc/shopping/catalog/wiring_solutions/ziplink_pre-wired_connection_cables_-a-_modules/connector_cables_(complete_list)/zl-bx-cbl15-1</t>
  </si>
  <si>
    <t>Wiring Solutions</t>
  </si>
  <si>
    <t>Power Components</t>
  </si>
  <si>
    <t>Modules/PLC</t>
  </si>
  <si>
    <t>Digital Expansion Module</t>
  </si>
  <si>
    <t>BRX discrete combo module, Input: 8-point, 12-24 VDC, sinking/sourcing, Output: 8-point, 12-24 VDC, sinking, 0.5A/point. Requires BX-RTB10, BX-RTB10-1 or BX-RTB10-2 terminal block kit or ZIPLink pre-wired cables.</t>
  </si>
  <si>
    <t>Digital Expansion</t>
  </si>
  <si>
    <t>https://www.automationdirect.com/adc/shopping/catalog/programmable_controllers/brx_plcs_(stackable_micro_brick)/dc_i-z-o/bx-16cd3d1</t>
  </si>
  <si>
    <t>Analog Expansion Module</t>
  </si>
  <si>
    <t>BRX analog combo module, Input: 4-channel, current/voltage, Output: 4-channel, current/voltage. Requires BX-RTB08, BX-RTB08-1 or BX-RTB08-2 terminal block kit or ZIPLink pre-wired cables.</t>
  </si>
  <si>
    <t>Analog Expansion</t>
  </si>
  <si>
    <t>https://www.automationdirect.com/adc/shopping/catalog/programmable_controllers/brx_plcs_(stackable_micro_brick)/analog_i-z-o/bx-4ad4da-3</t>
  </si>
  <si>
    <t>Zip Link Terminal</t>
  </si>
  <si>
    <t>ZIPLink PLC I/O cable, 20-position terminal block to 24-pin connector, 3.2ft/1m cable length. For use with BRX 16-point expansion modules.</t>
  </si>
  <si>
    <t>Cable Breakout I/O from PLC</t>
  </si>
  <si>
    <t>Terminal Breakout I/O from PLC and modules</t>
  </si>
  <si>
    <t>https://www.automationdirect.com/adc/shopping/catalog/wiring_solutions/ziplink_pre-wired_connection_cables_-a-_modules/connector_cables_(complete_list)/zl-bxem-cbl20-1</t>
  </si>
  <si>
    <t>Digital Expansion Zip Link Cable</t>
  </si>
  <si>
    <t>Analog Expansion Zip Link Cable</t>
  </si>
  <si>
    <t>ZIPLink PLC I/O cable, 10-position terminal block to 24-pin connector, 3.2ft/1m cable length. For use with BRX 8-point expansion modules.</t>
  </si>
  <si>
    <t>Cable Breakout I/O from analog module</t>
  </si>
  <si>
    <t>Cable Breakout I/O from digital module</t>
  </si>
  <si>
    <t>https://www.automationdirect.com/adc/shopping/catalog/wiring_solutions/ziplink_pre-wired_connection_cables_-a-_modules/connector_cables_(complete_list)/zl-bxem-cbl10-1</t>
  </si>
  <si>
    <t>HMI</t>
  </si>
  <si>
    <t>C-more CM5 series touch screen HMI, 10in color TFT LCD, analog resistive, widescreen, 1024 x 600 pixel, WSVGA, LED backlight, (2) Ethernet, (3) serial and (4) USB ports and (1) memory card slot.</t>
  </si>
  <si>
    <t>https://www.automationdirect.com/adc/shopping/catalog/hmi_(human_machine_interface)/graphical_hmi_devices/hmi_panels/cm5-t10w</t>
  </si>
  <si>
    <t>LED's</t>
  </si>
  <si>
    <t>Green</t>
  </si>
  <si>
    <t>Fuji Electric LED indicating light, permanent light function, IP65, 16mm, green, 24mm, rectangular, plastic base, plastic bezel, 24 VAC/VDC, full voltage.</t>
  </si>
  <si>
    <t>Red</t>
  </si>
  <si>
    <t>Fuji Electric LED indicating light, permanent light function, IP65, 16mm, red, 24mm, rectangular, plastic base, plastic bezel, 24 VAC/VDC, full voltage.</t>
  </si>
  <si>
    <t xml:space="preserve">https://www.automationdirect.com/adc/shopping/catalog/pushbuttons_-z-_switches_-z-_indicators/indicating_lights/dr16f0n-e3r </t>
  </si>
  <si>
    <t>Blue</t>
  </si>
  <si>
    <t>Fuji Electric LED indicating light, permanent light function, IP65, 16mm, blue, 24mm, rectangular, plastic base, plastic bezel, 24 VAC/VDC, full voltage.</t>
  </si>
  <si>
    <t>https://www.automationdirect.com/adc/shopping/catalog/pushbuttons_-z-_switches_-z-_indicators/indicating_lights/dr16f0n-e3s</t>
  </si>
  <si>
    <t>White</t>
  </si>
  <si>
    <t>Fuji Electric LED indicating light, permanent light function, IP65, 16mm, white, 24mm, rectangular, plastic base, plastic bezel, 24 VAC/VDC, full voltage.</t>
  </si>
  <si>
    <t xml:space="preserve">https://www.automationdirect.com/adc/shopping/catalog/pushbuttons_-z-_switches_-z-_indicators/indicating_lights/dr16f0n-e3g   </t>
  </si>
  <si>
    <t>https://www.automationdirect.com/adc/shopping/catalog/pushbuttons_-z-_switches_-z-_indicators/indicating_lights/dr16f0n-e3w</t>
  </si>
  <si>
    <t>Buttons</t>
  </si>
  <si>
    <t>AutomationDirect pushbutton, IP65, 22mm, momentary, (1) N.O. contact(s), metal base, metal bezel, Operator: green, flush, 30mm, round, plastic.</t>
  </si>
  <si>
    <t>AutomationDirect pushbutton, IP65, 22mm, momentary, (1) N.O. contact(s), metal base, metal bezel, Operator: blue, flush, 30mm, round, plastic.</t>
  </si>
  <si>
    <t>AutomationDirect pushbutton, IP65, 22mm, momentary, (1) N.O. contact(s), metal base, metal bezel, Operator: white, flush, 30mm, round, plastic.</t>
  </si>
  <si>
    <t>https://www.automationdirect.com/adc/shopping/catalog/pushbuttons_-z-_switches_-z-_indicators/pushbuttons/gcx1102</t>
  </si>
  <si>
    <t>https://www.automationdirect.com/adc/shopping/catalog/pushbuttons_-z-_switches_-z-_indicators/pushbuttons/gcx1101</t>
  </si>
  <si>
    <t>https://www.automationdirect.com/adc/shopping/catalog/pushbuttons_-z-_switches_-z-_indicators/pushbuttons/gcx1105</t>
  </si>
  <si>
    <t>https://www.automationdirect.com/adc/shopping/catalog/pushbuttons_-z-_switches_-z-_indicators/pushbuttons/gcx1104</t>
  </si>
  <si>
    <t>AutomationDirect pushbutton, IP65, 22mm, momentary, (1) N.C. contact(s), metal base, metal bezel, Operator: red, flush, 30mm, round, plastic.</t>
  </si>
  <si>
    <t>Switches</t>
  </si>
  <si>
    <t>2 Postion Switch</t>
  </si>
  <si>
    <t>Fuji Electric selector switch, IP65, 19mm, 2-position, maintained, SPDT contact(s), plastic base, plastic bezel, Operator: black, knob, 22mm, round, plastic.</t>
  </si>
  <si>
    <t>https://www.automationdirect.com/adc/shopping/catalog/pushbuttons_-z-_switches_-z-_indicators/selector_switches/af16pr-2c1b</t>
  </si>
  <si>
    <t>Potentiometer</t>
  </si>
  <si>
    <t>10kOhm Potentiometer</t>
  </si>
  <si>
    <t>https://www.automationdirect.com/adc/shopping/catalog/pushbuttons_-z-_switches_-z-_indicators/potentiometers/ecx2300-10k</t>
  </si>
  <si>
    <t>Potetiometer Dial Indicator Plate</t>
  </si>
  <si>
    <t>AutomationDirect potentiometer, IP65, 10k ohm, 22mm, black.</t>
  </si>
  <si>
    <t>AutomationDirect legend plate, plastic, square, black field, black background, white engraved text, legend plate marking "0 to 100 scale". For use with 22mm pilot devices.</t>
  </si>
  <si>
    <t>https://www.automationdirect.com/adc/shopping/catalog/pushbuttons_-z-_switches_-z-_indicators/legend_plates/ecx2640</t>
  </si>
  <si>
    <t>Fuse Holder F4</t>
  </si>
  <si>
    <t>Socomec modular fuse holder, with indicator, accepts Class Midget fuses, 30A, 750 VAC, 1-pole, 18-8 AWG copper only, pressure plate, 35mm DIN rail mount.</t>
  </si>
  <si>
    <t>Safety Fuse holder</t>
  </si>
  <si>
    <t xml:space="preserve">https://www.automationdirect.com/adc/shopping/catalog/circuit_protection_-z-_fuses_-z-_disconnects/fuse_holders/modular_fuse_holders/57010011-1pk </t>
  </si>
  <si>
    <t>IEC Contactor</t>
  </si>
  <si>
    <t>WEG Electric CWB series IEC contactor, 32A, (3) N.O. power poles, (1) N.O./(1) N.C. auxiliary contacts, 24 VDC coil voltage.</t>
  </si>
  <si>
    <t>Safety relay</t>
  </si>
  <si>
    <t xml:space="preserve">https://www.automationdirect.com/adc/shopping/catalog/motor_controls/iec_magnetic_contactors/iec_contactors/cwb32-11-30c03 </t>
  </si>
  <si>
    <t>Terminal Fuse Block</t>
  </si>
  <si>
    <t>WAGO 2002-1681 TOPJOB S fuse terminal block</t>
  </si>
  <si>
    <t>Fused Terminal Block</t>
  </si>
  <si>
    <t>WAGO 2002-1681 TOPJOB S fuse terminal block | Standard Electric Supply Co.</t>
  </si>
  <si>
    <t>15 Amp Fuses</t>
  </si>
  <si>
    <t>F1,F2,F3</t>
  </si>
  <si>
    <t>Edison fuse, MOL series, Class Midget, fast-acting, 15A, 250 VAC, ferrule. Package of 10. Supplemental protection applications.</t>
  </si>
  <si>
    <t>Fuse: 10/pk, Class Midget, 15A (PN# MOL15) | AutomationDirect</t>
  </si>
  <si>
    <t xml:space="preserve">https://www.automationdirect.com/adc/shopping/catalog/circuit_protection_-z-_fuses_-z-_disconnects/fuse_holders/modular_fuse_holders/ehm3du   </t>
  </si>
  <si>
    <t>25 Amp Fuses</t>
  </si>
  <si>
    <t>Edison fuse, MOL series, Class Midget, fast-acting, 25A, 125 VAC, ferrule. Package of 10. Supplemental protection applications.</t>
  </si>
  <si>
    <t>F4</t>
  </si>
  <si>
    <t>Fuse: 10/pk, Class Midget, 25A (PN# MOL25) | AutomationDirect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</si>
</sst>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0" fontId="1" fillId="0" borderId="0" xfId="1" applyFont="1"/>
    <xf numFmtId="8" fontId="1" fillId="0" borderId="0" xfId="1" applyNumberFormat="1" applyFont="1"/>
    <xf numFmtId="8" fontId="0" fillId="0" borderId="0" xfId="0" applyNumberForma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right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direct.com/adc/shopping/catalog/wiring_solutions/wiring_devices/electrical_plugs/72120np" TargetMode="External"/><Relationship Id="rId13" Type="http://schemas.openxmlformats.org/officeDocument/2006/relationships/hyperlink" Target="https://www.automationdirect.com/adc/shopping/catalog/pushbuttons_-z-_switches_-z-_indicators/indicating_lights/dr16f0n-e3r" TargetMode="External"/><Relationship Id="rId18" Type="http://schemas.openxmlformats.org/officeDocument/2006/relationships/hyperlink" Target="https://www.automationdirect.com/adc/shopping/catalog/programmable_controllers/brx_plcs_(stackable_micro_brick)/analog_i-z-o/bx-4ad4da-3" TargetMode="External"/><Relationship Id="rId3" Type="http://schemas.openxmlformats.org/officeDocument/2006/relationships/hyperlink" Target="https://www.automationdirect.com/adc/shopping/catalog/wiring_solutions/terminal_blocks/single-level_feedthrough_terminal_blocks/kn-t12gry-100?_gl=1*xcot7p*_up*MQ..&amp;gclid=Cj0KCQjw6oi4BhD1ARIsAL6pox1asPPnva1b8WEFFdhDwEHlsKTxBfCpjn8lT1bh0qMw16HWsjh9LnIaAkbjEALw_wcB" TargetMode="External"/><Relationship Id="rId21" Type="http://schemas.openxmlformats.org/officeDocument/2006/relationships/hyperlink" Target="https://www.automationdirect.com/adc/shopping/catalog/circuit_protection_-z-_fuses_-z-_disconnects/fuses/general_purpose_-_class_m_(midget)_fuses/mol15" TargetMode="External"/><Relationship Id="rId7" Type="http://schemas.openxmlformats.org/officeDocument/2006/relationships/hyperlink" Target="https://www.automationdirect.com/adc/shopping/catalog/wiring_solutions/wiring_devices/electrical_connectors/72120nc" TargetMode="External"/><Relationship Id="rId12" Type="http://schemas.openxmlformats.org/officeDocument/2006/relationships/hyperlink" Target="https://www.automationdirect.com/adc/shopping/catalog/pushbuttons_-z-_switches_-z-_indicators/indicating_lights/dr16f0n-e3g" TargetMode="External"/><Relationship Id="rId17" Type="http://schemas.openxmlformats.org/officeDocument/2006/relationships/hyperlink" Target="https://www.automationdirect.com/adc/shopping/catalog/circuit_protection_-z-_fuses_-z-_disconnects/fuse_holders/modular_fuse_holders/57010011-1pk" TargetMode="External"/><Relationship Id="rId2" Type="http://schemas.openxmlformats.org/officeDocument/2006/relationships/hyperlink" Target="https://www.automationdirect.com/adc/shopping/catalog/wiring_solutions/terminal_blocks/jumpers/kn-2j12?_gl=1*12z1fai*_up*MQ..&amp;gclid=Cj0KCQjw6oi4BhD1ARIsAL6pox1asPPnva1b8WEFFdhDwEHlsKTxBfCpjn8lT1bh0qMw16HWsjh9LnIaAkbjEALw_wcB" TargetMode="External"/><Relationship Id="rId16" Type="http://schemas.openxmlformats.org/officeDocument/2006/relationships/hyperlink" Target="https://www.automationdirect.com/adc/shopping/catalog/pushbuttons_-z-_switches_-z-_indicators/pushbuttons/gcx1104" TargetMode="External"/><Relationship Id="rId20" Type="http://schemas.openxmlformats.org/officeDocument/2006/relationships/hyperlink" Target="https://www.standardelectricsupply.com/WAGO-2002-1681-TOPJOB-S-fuse-terminal-block?nbt=nb%3Amicrosoft%3Ao%3A590197567%3A1274335625249373%3A79646081835056&amp;nb_mt=e&amp;nb_bmt=be&amp;nb_oii=2331445687799683&amp;nb_qs=wago%202002-1681%20TOPJOB%20S%20fuse%20terminal%20block&amp;nb_fii=&amp;nb_li_ms=&amp;nb_lp_ms=&amp;nb_pi=2200938&amp;nb_pc=Online&amp;nb_ci=2331445687799683&amp;utm_term=&amp;utm_campaign=Performance+Max+(New)&amp;utm_source=bing&amp;utm_medium=ppc&amp;hsa_acc=2360085584&amp;hsa_cam=590197567&amp;hsa_grp=1274335625249373&amp;hsa_ad=&amp;hsa_src=o&amp;hsa_tgt=pla-2331445687799683&amp;hsa_kw=&amp;hsa_mt=e&amp;hsa_net=bing&amp;hsa_ver=3&amp;msclkid=21b06c3e81551c9086be0b13977be218&amp;utm_content=A_terminal_blocks" TargetMode="External"/><Relationship Id="rId1" Type="http://schemas.openxmlformats.org/officeDocument/2006/relationships/hyperlink" Target="https://www.automationdirect.com/adc/shopping/catalog/programmable_controllers/brx_plcs_(stackable_micro_brick)/plcs_-a-_cpus/bx-dm1e-18ed23-d" TargetMode="External"/><Relationship Id="rId6" Type="http://schemas.openxmlformats.org/officeDocument/2006/relationships/hyperlink" Target="https://www.automationdirect.com/adc/shopping/catalog/pushbuttons_-z-_switches_-z-_indicators/emergency_stop_control_stations/es-ss-231004" TargetMode="External"/><Relationship Id="rId11" Type="http://schemas.openxmlformats.org/officeDocument/2006/relationships/hyperlink" Target="https://www.automationdirect.com/adc/shopping/catalog/circuit_protection_-z-_fuses_-z-_disconnects/fuse_holders/modular_fuse_holders/ehm3du" TargetMode="External"/><Relationship Id="rId5" Type="http://schemas.openxmlformats.org/officeDocument/2006/relationships/hyperlink" Target="https://www.automationdirect.com/adc/shopping/catalog/power_products_(electrical)/dc_power_supplies/din_rail_mount/psr-24-480?_gl=1*rnwxp0*_up*MQ..&amp;gclid=Cj0KCQjw6oi4BhD1ARIsAL6pox1asPPnva1b8WEFFdhDwEHlsKTxBfCpjn8lT1bh0qMw16HWsjh9LnIaAkbjEALw_wcB" TargetMode="External"/><Relationship Id="rId15" Type="http://schemas.openxmlformats.org/officeDocument/2006/relationships/hyperlink" Target="https://www.automationdirect.com/adc/shopping/catalog/pushbuttons_-z-_switches_-z-_indicators/pushbuttons/gcx1105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utomationdirect.com/adc/shopping/catalog/wiring_solutions/wiring_devices/electrical_receptacles/70530fr" TargetMode="External"/><Relationship Id="rId19" Type="http://schemas.openxmlformats.org/officeDocument/2006/relationships/hyperlink" Target="https://www.automationdirect.com/adc/shopping/catalog/motor_controls/iec_magnetic_contactors/iec_contactors/cwb32-11-30c03" TargetMode="External"/><Relationship Id="rId4" Type="http://schemas.openxmlformats.org/officeDocument/2006/relationships/hyperlink" Target="https://www.automationdirect.com/adc/shopping/catalog/wiring_solutions/ziplink_pre-wired_connection_cables_-a-_modules/connector_cables_(complete_list)/zl-bx-cbl15-1" TargetMode="External"/><Relationship Id="rId9" Type="http://schemas.openxmlformats.org/officeDocument/2006/relationships/hyperlink" Target="https://www.automationdirect.com/adc/shopping/catalog/bulk_wire_-a-_cable/portable_cord/soow-12-5bk-1" TargetMode="External"/><Relationship Id="rId14" Type="http://schemas.openxmlformats.org/officeDocument/2006/relationships/hyperlink" Target="https://www.automationdirect.com/adc/shopping/catalog/pushbuttons_-z-_switches_-z-_indicators/indicating_lights/dr16f0n-e3s" TargetMode="External"/><Relationship Id="rId22" Type="http://schemas.openxmlformats.org/officeDocument/2006/relationships/hyperlink" Target="https://www.automationdirect.com/adc/shopping/catalog/circuit_protection_-z-_fuses_-z-_disconnects/fuses/general_purpose_-_class_m_(midget)_fuses/mol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34E8-1018-44BB-A3DD-18F3B148B3A6}">
  <dimension ref="A1:G47"/>
  <sheetViews>
    <sheetView tabSelected="1" zoomScale="80" zoomScaleNormal="80" workbookViewId="0">
      <selection activeCell="A24" sqref="A24"/>
    </sheetView>
  </sheetViews>
  <sheetFormatPr defaultRowHeight="15" x14ac:dyDescent="0.25"/>
  <cols>
    <col min="1" max="1" width="29.28515625" bestFit="1" customWidth="1"/>
    <col min="2" max="2" width="193" bestFit="1" customWidth="1"/>
    <col min="3" max="3" width="40.7109375" bestFit="1" customWidth="1"/>
    <col min="4" max="4" width="8.85546875" bestFit="1" customWidth="1"/>
    <col min="5" max="5" width="20.7109375" bestFit="1" customWidth="1"/>
    <col min="6" max="6" width="10" bestFit="1" customWidth="1"/>
    <col min="7" max="7" width="140.28515625" bestFit="1" customWidth="1"/>
  </cols>
  <sheetData>
    <row r="1" spans="1:7" x14ac:dyDescent="0.25">
      <c r="A1" s="5" t="s">
        <v>1</v>
      </c>
      <c r="B1" s="5" t="s">
        <v>8</v>
      </c>
      <c r="C1" s="5" t="s">
        <v>2</v>
      </c>
      <c r="D1" s="5" t="s">
        <v>5</v>
      </c>
      <c r="E1" s="5" t="s">
        <v>4</v>
      </c>
      <c r="F1" s="5" t="s">
        <v>6</v>
      </c>
      <c r="G1" s="5" t="s">
        <v>3</v>
      </c>
    </row>
    <row r="2" spans="1:7" s="11" customFormat="1" x14ac:dyDescent="0.25">
      <c r="A2" s="12" t="s">
        <v>54</v>
      </c>
      <c r="B2" s="12"/>
    </row>
    <row r="3" spans="1:7" x14ac:dyDescent="0.25">
      <c r="A3" t="s">
        <v>0</v>
      </c>
      <c r="B3" t="s">
        <v>43</v>
      </c>
      <c r="C3" s="2" t="s">
        <v>0</v>
      </c>
      <c r="D3" s="2">
        <v>1</v>
      </c>
      <c r="E3" s="3">
        <v>443</v>
      </c>
      <c r="F3" s="4">
        <f>D3*E3</f>
        <v>443</v>
      </c>
      <c r="G3" s="1" t="s">
        <v>44</v>
      </c>
    </row>
    <row r="4" spans="1:7" ht="30" x14ac:dyDescent="0.25">
      <c r="A4" t="s">
        <v>55</v>
      </c>
      <c r="B4" s="13" t="s">
        <v>56</v>
      </c>
      <c r="C4" t="s">
        <v>57</v>
      </c>
      <c r="D4">
        <v>1</v>
      </c>
      <c r="E4" s="4">
        <v>85</v>
      </c>
      <c r="F4" s="4">
        <f>D4*E4</f>
        <v>85</v>
      </c>
      <c r="G4" s="1" t="s">
        <v>58</v>
      </c>
    </row>
    <row r="5" spans="1:7" x14ac:dyDescent="0.25">
      <c r="A5" t="s">
        <v>59</v>
      </c>
      <c r="B5" s="7" t="s">
        <v>60</v>
      </c>
      <c r="C5" t="s">
        <v>61</v>
      </c>
      <c r="D5">
        <v>1</v>
      </c>
      <c r="E5" s="4">
        <v>330</v>
      </c>
      <c r="F5" s="4">
        <f>D5*E5</f>
        <v>330</v>
      </c>
      <c r="G5" s="1" t="s">
        <v>62</v>
      </c>
    </row>
    <row r="6" spans="1:7" x14ac:dyDescent="0.25">
      <c r="A6" t="s">
        <v>74</v>
      </c>
      <c r="B6" s="7" t="s">
        <v>75</v>
      </c>
      <c r="C6" t="s">
        <v>74</v>
      </c>
      <c r="D6">
        <v>1</v>
      </c>
      <c r="E6" s="4">
        <v>769</v>
      </c>
      <c r="F6" s="4">
        <f>D6*E6</f>
        <v>769</v>
      </c>
      <c r="G6" s="1" t="s">
        <v>76</v>
      </c>
    </row>
    <row r="7" spans="1:7" x14ac:dyDescent="0.25">
      <c r="A7" s="19" t="s">
        <v>77</v>
      </c>
      <c r="B7" s="19"/>
      <c r="C7" s="19"/>
      <c r="D7" s="19"/>
      <c r="E7" s="19"/>
      <c r="F7" s="19"/>
      <c r="G7" s="19"/>
    </row>
    <row r="8" spans="1:7" x14ac:dyDescent="0.25">
      <c r="A8" s="14" t="s">
        <v>80</v>
      </c>
      <c r="B8" s="7" t="s">
        <v>81</v>
      </c>
      <c r="C8" s="8"/>
      <c r="D8" s="15">
        <v>1</v>
      </c>
      <c r="E8" s="4">
        <v>13</v>
      </c>
      <c r="F8" s="4">
        <f t="shared" ref="F8:F9" si="0">D8*E8</f>
        <v>13</v>
      </c>
      <c r="G8" s="16" t="s">
        <v>82</v>
      </c>
    </row>
    <row r="9" spans="1:7" s="14" customFormat="1" x14ac:dyDescent="0.25">
      <c r="A9" s="14" t="s">
        <v>83</v>
      </c>
      <c r="B9" s="17" t="s">
        <v>84</v>
      </c>
      <c r="D9" s="15">
        <v>1</v>
      </c>
      <c r="E9" s="18">
        <v>13</v>
      </c>
      <c r="F9" s="18">
        <f t="shared" si="0"/>
        <v>13</v>
      </c>
      <c r="G9" s="16" t="s">
        <v>85</v>
      </c>
    </row>
    <row r="10" spans="1:7" x14ac:dyDescent="0.25">
      <c r="A10" t="s">
        <v>78</v>
      </c>
      <c r="B10" s="13" t="s">
        <v>79</v>
      </c>
      <c r="D10">
        <v>1</v>
      </c>
      <c r="E10" s="4">
        <v>13</v>
      </c>
      <c r="F10" s="4">
        <f>D10*E10</f>
        <v>13</v>
      </c>
      <c r="G10" s="1" t="s">
        <v>88</v>
      </c>
    </row>
    <row r="11" spans="1:7" x14ac:dyDescent="0.25">
      <c r="A11" t="s">
        <v>86</v>
      </c>
      <c r="B11" s="7" t="s">
        <v>87</v>
      </c>
      <c r="D11">
        <v>1</v>
      </c>
      <c r="E11" s="4">
        <v>13</v>
      </c>
      <c r="F11" s="4">
        <f>D11*E11</f>
        <v>13</v>
      </c>
      <c r="G11" s="1" t="s">
        <v>89</v>
      </c>
    </row>
    <row r="12" spans="1:7" x14ac:dyDescent="0.25">
      <c r="A12" s="19" t="s">
        <v>90</v>
      </c>
      <c r="B12" s="19"/>
      <c r="C12" s="19"/>
      <c r="D12" s="19"/>
      <c r="E12" s="19"/>
      <c r="F12" s="19"/>
      <c r="G12" s="19"/>
    </row>
    <row r="13" spans="1:7" x14ac:dyDescent="0.25">
      <c r="A13" s="14" t="s">
        <v>80</v>
      </c>
      <c r="B13" s="7" t="s">
        <v>98</v>
      </c>
      <c r="D13">
        <v>1</v>
      </c>
      <c r="E13" s="4">
        <v>7.5</v>
      </c>
      <c r="F13" s="4">
        <f>D13*E13</f>
        <v>7.5</v>
      </c>
      <c r="G13" s="1" t="s">
        <v>95</v>
      </c>
    </row>
    <row r="14" spans="1:7" x14ac:dyDescent="0.25">
      <c r="A14" s="14" t="s">
        <v>83</v>
      </c>
      <c r="B14" s="7" t="s">
        <v>92</v>
      </c>
      <c r="D14">
        <v>1</v>
      </c>
      <c r="E14" s="4">
        <v>7.5</v>
      </c>
      <c r="F14" s="4">
        <f t="shared" ref="F14:F16" si="1">D14*E14</f>
        <v>7.5</v>
      </c>
      <c r="G14" s="1" t="s">
        <v>97</v>
      </c>
    </row>
    <row r="15" spans="1:7" x14ac:dyDescent="0.25">
      <c r="A15" t="s">
        <v>78</v>
      </c>
      <c r="B15" s="7" t="s">
        <v>91</v>
      </c>
      <c r="D15">
        <v>1</v>
      </c>
      <c r="E15" s="4">
        <v>7.5</v>
      </c>
      <c r="F15" s="4">
        <f t="shared" si="1"/>
        <v>7.5</v>
      </c>
      <c r="G15" s="1" t="s">
        <v>94</v>
      </c>
    </row>
    <row r="16" spans="1:7" x14ac:dyDescent="0.25">
      <c r="A16" t="s">
        <v>86</v>
      </c>
      <c r="B16" s="7" t="s">
        <v>93</v>
      </c>
      <c r="D16">
        <v>1</v>
      </c>
      <c r="E16" s="4">
        <v>7.5</v>
      </c>
      <c r="F16" s="4">
        <f t="shared" si="1"/>
        <v>7.5</v>
      </c>
      <c r="G16" s="1" t="s">
        <v>96</v>
      </c>
    </row>
    <row r="17" spans="1:7" x14ac:dyDescent="0.25">
      <c r="A17" s="19" t="s">
        <v>99</v>
      </c>
      <c r="B17" s="19"/>
      <c r="C17" s="19"/>
      <c r="D17" s="19"/>
      <c r="E17" s="19"/>
      <c r="F17" s="19"/>
      <c r="G17" s="19"/>
    </row>
    <row r="18" spans="1:7" x14ac:dyDescent="0.25">
      <c r="A18" t="s">
        <v>100</v>
      </c>
      <c r="B18" s="7" t="s">
        <v>101</v>
      </c>
      <c r="D18">
        <v>2</v>
      </c>
      <c r="E18" s="4">
        <v>18.5</v>
      </c>
      <c r="F18" s="4">
        <f>D18*E18</f>
        <v>37</v>
      </c>
      <c r="G18" s="1" t="s">
        <v>102</v>
      </c>
    </row>
    <row r="19" spans="1:7" x14ac:dyDescent="0.25">
      <c r="A19" s="19" t="s">
        <v>103</v>
      </c>
      <c r="B19" s="19"/>
      <c r="C19" s="19"/>
      <c r="D19" s="19"/>
      <c r="E19" s="19"/>
      <c r="F19" s="19"/>
      <c r="G19" s="19"/>
    </row>
    <row r="20" spans="1:7" x14ac:dyDescent="0.25">
      <c r="A20" t="s">
        <v>104</v>
      </c>
      <c r="B20" s="7" t="s">
        <v>107</v>
      </c>
      <c r="D20">
        <v>2</v>
      </c>
      <c r="E20" s="4">
        <v>41.5</v>
      </c>
      <c r="F20" s="4">
        <f>D20*E20</f>
        <v>83</v>
      </c>
      <c r="G20" s="1" t="s">
        <v>105</v>
      </c>
    </row>
    <row r="21" spans="1:7" x14ac:dyDescent="0.25">
      <c r="A21" t="s">
        <v>106</v>
      </c>
      <c r="B21" s="7" t="s">
        <v>108</v>
      </c>
      <c r="D21">
        <v>2</v>
      </c>
      <c r="E21" s="4">
        <v>3.75</v>
      </c>
      <c r="F21" s="4">
        <f>D21*E21</f>
        <v>7.5</v>
      </c>
      <c r="G21" s="1" t="s">
        <v>109</v>
      </c>
    </row>
    <row r="22" spans="1:7" x14ac:dyDescent="0.25">
      <c r="B22" s="13"/>
      <c r="E22" s="4"/>
      <c r="F22" s="4"/>
      <c r="G22" s="1"/>
    </row>
    <row r="23" spans="1:7" s="10" customFormat="1" x14ac:dyDescent="0.25">
      <c r="A23" s="9" t="s">
        <v>52</v>
      </c>
      <c r="B23" s="9"/>
    </row>
    <row r="24" spans="1:7" x14ac:dyDescent="0.25">
      <c r="A24" t="s">
        <v>7</v>
      </c>
      <c r="B24" t="s">
        <v>9</v>
      </c>
      <c r="C24" t="s">
        <v>10</v>
      </c>
      <c r="D24">
        <v>1</v>
      </c>
      <c r="E24" s="4">
        <v>34.5</v>
      </c>
      <c r="F24" s="4">
        <f>D24*E24</f>
        <v>34.5</v>
      </c>
      <c r="G24" s="1" t="s">
        <v>11</v>
      </c>
    </row>
    <row r="25" spans="1:7" x14ac:dyDescent="0.25">
      <c r="A25" t="s">
        <v>12</v>
      </c>
      <c r="B25" t="s">
        <v>13</v>
      </c>
      <c r="C25" t="s">
        <v>17</v>
      </c>
      <c r="D25" t="s">
        <v>14</v>
      </c>
      <c r="E25" t="s">
        <v>15</v>
      </c>
      <c r="F25" t="s">
        <v>14</v>
      </c>
      <c r="G25" s="1" t="s">
        <v>16</v>
      </c>
    </row>
    <row r="26" spans="1:7" x14ac:dyDescent="0.25">
      <c r="A26" t="s">
        <v>63</v>
      </c>
      <c r="B26" s="7" t="s">
        <v>47</v>
      </c>
      <c r="C26" t="s">
        <v>66</v>
      </c>
      <c r="D26">
        <v>4</v>
      </c>
      <c r="E26" s="4">
        <v>31.5</v>
      </c>
      <c r="F26" s="4">
        <f>D26*E26</f>
        <v>126</v>
      </c>
      <c r="G26" s="1" t="s">
        <v>48</v>
      </c>
    </row>
    <row r="27" spans="1:7" x14ac:dyDescent="0.25">
      <c r="A27" t="s">
        <v>49</v>
      </c>
      <c r="B27" s="7" t="s">
        <v>50</v>
      </c>
      <c r="C27" t="s">
        <v>65</v>
      </c>
      <c r="D27">
        <v>2</v>
      </c>
      <c r="E27" s="4">
        <v>35.5</v>
      </c>
      <c r="F27" s="4">
        <f>D27*E27</f>
        <v>71</v>
      </c>
      <c r="G27" s="1" t="s">
        <v>51</v>
      </c>
    </row>
    <row r="28" spans="1:7" x14ac:dyDescent="0.25">
      <c r="A28" t="s">
        <v>68</v>
      </c>
      <c r="B28" s="7" t="s">
        <v>64</v>
      </c>
      <c r="C28" t="s">
        <v>72</v>
      </c>
      <c r="D28">
        <v>1</v>
      </c>
      <c r="E28" s="4">
        <v>29</v>
      </c>
      <c r="F28" s="4">
        <f>D28*E28</f>
        <v>29</v>
      </c>
      <c r="G28" s="1" t="s">
        <v>67</v>
      </c>
    </row>
    <row r="29" spans="1:7" x14ac:dyDescent="0.25">
      <c r="A29" t="s">
        <v>118</v>
      </c>
      <c r="B29" s="7" t="s">
        <v>119</v>
      </c>
      <c r="C29" t="s">
        <v>120</v>
      </c>
      <c r="D29">
        <v>10</v>
      </c>
      <c r="E29" s="4">
        <v>5.77</v>
      </c>
      <c r="F29" s="4">
        <f>D29*E29</f>
        <v>57.699999999999996</v>
      </c>
      <c r="G29" s="1" t="s">
        <v>121</v>
      </c>
    </row>
    <row r="30" spans="1:7" x14ac:dyDescent="0.25">
      <c r="A30" t="s">
        <v>69</v>
      </c>
      <c r="B30" s="7" t="s">
        <v>70</v>
      </c>
      <c r="C30" t="s">
        <v>71</v>
      </c>
      <c r="D30">
        <v>1</v>
      </c>
      <c r="E30" s="4">
        <v>21.5</v>
      </c>
      <c r="F30" s="4">
        <f>D30*E30</f>
        <v>21.5</v>
      </c>
      <c r="G30" s="1" t="s">
        <v>73</v>
      </c>
    </row>
    <row r="32" spans="1:7" s="10" customFormat="1" x14ac:dyDescent="0.25">
      <c r="A32" s="9" t="s">
        <v>53</v>
      </c>
      <c r="B32" s="9"/>
    </row>
    <row r="33" spans="1:7" x14ac:dyDescent="0.25">
      <c r="A33" t="s">
        <v>18</v>
      </c>
      <c r="B33" t="s">
        <v>19</v>
      </c>
      <c r="C33" t="s">
        <v>19</v>
      </c>
      <c r="D33">
        <v>1</v>
      </c>
      <c r="E33" s="4">
        <v>149</v>
      </c>
      <c r="F33" s="4">
        <f xml:space="preserve"> D33*E33</f>
        <v>149</v>
      </c>
      <c r="G33" s="1" t="s">
        <v>20</v>
      </c>
    </row>
    <row r="34" spans="1:7" x14ac:dyDescent="0.25">
      <c r="A34" t="s">
        <v>21</v>
      </c>
      <c r="B34" t="s">
        <v>22</v>
      </c>
      <c r="C34" t="s">
        <v>23</v>
      </c>
      <c r="D34">
        <v>1</v>
      </c>
      <c r="E34" s="4">
        <v>175</v>
      </c>
      <c r="F34" s="4">
        <v>175</v>
      </c>
      <c r="G34" s="1" t="s">
        <v>24</v>
      </c>
    </row>
    <row r="35" spans="1:7" x14ac:dyDescent="0.25">
      <c r="A35" t="s">
        <v>38</v>
      </c>
      <c r="B35" s="7" t="s">
        <v>39</v>
      </c>
      <c r="C35" t="s">
        <v>40</v>
      </c>
      <c r="D35">
        <v>2</v>
      </c>
      <c r="E35" s="4">
        <v>57</v>
      </c>
      <c r="F35" s="4">
        <v>114</v>
      </c>
      <c r="G35" s="1" t="s">
        <v>42</v>
      </c>
    </row>
    <row r="36" spans="1:7" x14ac:dyDescent="0.25">
      <c r="A36" t="s">
        <v>26</v>
      </c>
      <c r="B36" s="6" t="s">
        <v>27</v>
      </c>
      <c r="C36" t="s">
        <v>37</v>
      </c>
      <c r="D36">
        <v>2</v>
      </c>
      <c r="E36" s="4">
        <v>31.5</v>
      </c>
      <c r="F36" s="4">
        <v>63</v>
      </c>
      <c r="G36" s="1" t="s">
        <v>28</v>
      </c>
    </row>
    <row r="37" spans="1:7" x14ac:dyDescent="0.25">
      <c r="A37" t="s">
        <v>33</v>
      </c>
      <c r="B37" s="7" t="s">
        <v>34</v>
      </c>
      <c r="C37" t="s">
        <v>35</v>
      </c>
      <c r="D37">
        <v>1</v>
      </c>
      <c r="E37" s="4">
        <v>26</v>
      </c>
      <c r="F37" s="4">
        <f>D37*E37</f>
        <v>26</v>
      </c>
      <c r="G37" s="1" t="s">
        <v>36</v>
      </c>
    </row>
    <row r="38" spans="1:7" x14ac:dyDescent="0.25">
      <c r="A38" t="s">
        <v>29</v>
      </c>
      <c r="B38" t="s">
        <v>30</v>
      </c>
      <c r="C38" t="s">
        <v>41</v>
      </c>
      <c r="D38" t="s">
        <v>31</v>
      </c>
      <c r="E38" s="4">
        <v>49.6</v>
      </c>
      <c r="F38" s="4">
        <v>49.36</v>
      </c>
      <c r="G38" s="1" t="s">
        <v>32</v>
      </c>
    </row>
    <row r="39" spans="1:7" x14ac:dyDescent="0.25">
      <c r="A39" t="s">
        <v>46</v>
      </c>
      <c r="B39" s="6" t="s">
        <v>45</v>
      </c>
      <c r="C39" t="s">
        <v>25</v>
      </c>
      <c r="D39">
        <v>1</v>
      </c>
      <c r="E39" s="4">
        <v>48</v>
      </c>
      <c r="F39" s="4">
        <f>D39*E39</f>
        <v>48</v>
      </c>
      <c r="G39" s="1" t="s">
        <v>126</v>
      </c>
    </row>
    <row r="40" spans="1:7" x14ac:dyDescent="0.25">
      <c r="A40" t="s">
        <v>110</v>
      </c>
      <c r="B40" s="7" t="s">
        <v>111</v>
      </c>
      <c r="C40" t="s">
        <v>112</v>
      </c>
      <c r="D40">
        <v>1</v>
      </c>
      <c r="E40" s="4">
        <v>11</v>
      </c>
      <c r="F40" s="4">
        <f>D40*E40</f>
        <v>11</v>
      </c>
      <c r="G40" s="1" t="s">
        <v>113</v>
      </c>
    </row>
    <row r="41" spans="1:7" x14ac:dyDescent="0.25">
      <c r="A41" t="s">
        <v>114</v>
      </c>
      <c r="B41" s="7" t="s">
        <v>115</v>
      </c>
      <c r="C41" t="s">
        <v>116</v>
      </c>
      <c r="D41">
        <v>1</v>
      </c>
      <c r="E41" s="4">
        <v>71</v>
      </c>
      <c r="F41" s="4">
        <f>D41*E41</f>
        <v>71</v>
      </c>
      <c r="G41" s="1" t="s">
        <v>117</v>
      </c>
    </row>
    <row r="42" spans="1:7" x14ac:dyDescent="0.25">
      <c r="A42" t="s">
        <v>122</v>
      </c>
      <c r="B42" s="7" t="s">
        <v>124</v>
      </c>
      <c r="C42" t="s">
        <v>123</v>
      </c>
      <c r="D42">
        <v>1</v>
      </c>
      <c r="E42" s="4">
        <v>39</v>
      </c>
      <c r="F42" s="4">
        <f>D42*E42</f>
        <v>39</v>
      </c>
      <c r="G42" s="1" t="s">
        <v>125</v>
      </c>
    </row>
    <row r="43" spans="1:7" x14ac:dyDescent="0.25">
      <c r="A43" t="s">
        <v>127</v>
      </c>
      <c r="B43" s="7" t="s">
        <v>128</v>
      </c>
      <c r="C43" t="s">
        <v>129</v>
      </c>
      <c r="D43">
        <v>1</v>
      </c>
      <c r="E43" s="4">
        <v>39</v>
      </c>
      <c r="F43" s="4">
        <f>D43*E43</f>
        <v>39</v>
      </c>
      <c r="G43" s="1" t="s">
        <v>130</v>
      </c>
    </row>
    <row r="47" spans="1:7" x14ac:dyDescent="0.25">
      <c r="E47" s="4">
        <f>SUM(F3:F45)</f>
        <v>2960.56</v>
      </c>
    </row>
  </sheetData>
  <mergeCells count="7">
    <mergeCell ref="A23:B23"/>
    <mergeCell ref="A32:B32"/>
    <mergeCell ref="A2:B2"/>
    <mergeCell ref="A7:G7"/>
    <mergeCell ref="A12:G12"/>
    <mergeCell ref="A17:G17"/>
    <mergeCell ref="A19:G19"/>
  </mergeCells>
  <hyperlinks>
    <hyperlink ref="G3" r:id="rId1" xr:uid="{D2D94EAE-03B8-4665-8599-269B6D32F737}"/>
    <hyperlink ref="G25" r:id="rId2" xr:uid="{A028D304-D031-48A5-91A3-0D31B5925869}"/>
    <hyperlink ref="G24" r:id="rId3" display="https://www.automationdirect.com/adc/shopping/catalog/wiring_solutions/terminal_blocks/single-level_feedthrough_terminal_blocks/kn-t12gry-100?_gl=1*xcot7p*_up*MQ..&amp;gclid=Cj0KCQjw6oi4BhD1ARIsAL6pox1asPPnva1b8WEFFdhDwEHlsKTxBfCpjn8lT1bh0qMw16HWsjh9LnIaAkbjEALw_wcB" xr:uid="{66FB1DC0-76A5-4CF9-89C8-B9AF6D7BB416}"/>
    <hyperlink ref="G27" r:id="rId4" xr:uid="{70005B3F-C342-495A-AB6F-B30B0855B2C2}"/>
    <hyperlink ref="G33" r:id="rId5" xr:uid="{96DEC420-2878-4CCB-BAF8-BEB1031CE56E}"/>
    <hyperlink ref="G34" r:id="rId6" xr:uid="{2EBE9C3C-4FC1-4179-9E97-09692A463436}"/>
    <hyperlink ref="G35" r:id="rId7" xr:uid="{D4121074-6446-471E-94E0-DBA665275A13}"/>
    <hyperlink ref="G36" r:id="rId8" xr:uid="{7A6F435F-E970-4902-BB7F-B67663BEBA31}"/>
    <hyperlink ref="G38" r:id="rId9" xr:uid="{D262A486-B7B5-4625-9402-9C1772AE6989}"/>
    <hyperlink ref="G37" r:id="rId10" xr:uid="{E5A55BD4-493F-4FFC-B4E5-01793AA91DC5}"/>
    <hyperlink ref="G39" r:id="rId11" xr:uid="{44133C9C-B0DD-44D7-817D-7682289466D4}"/>
    <hyperlink ref="G10" r:id="rId12" xr:uid="{07569537-E3CD-4942-83F4-9F75EFA5F6F5}"/>
    <hyperlink ref="G8" r:id="rId13" xr:uid="{341F2FE0-4BA1-4296-98B4-48DD047A6799}"/>
    <hyperlink ref="G9" r:id="rId14" xr:uid="{A541809B-9C44-482C-870E-2391E8F79BFF}"/>
    <hyperlink ref="G16" r:id="rId15" xr:uid="{3A52BE16-BD8C-4878-A6AD-F4387DD875BE}"/>
    <hyperlink ref="G14" r:id="rId16" xr:uid="{316BF5AF-C83A-479F-A6DB-7ADEF3836772}"/>
    <hyperlink ref="G40" r:id="rId17" xr:uid="{E642DE50-048C-4180-A0BC-604F81FBFB7B}"/>
    <hyperlink ref="G5" r:id="rId18" xr:uid="{E80B0107-AB1C-4D41-A70B-8340A514DB70}"/>
    <hyperlink ref="G41" r:id="rId19" xr:uid="{E1935D80-CFEF-460F-B3E4-CBFF40E2DF67}"/>
    <hyperlink ref="G29" r:id="rId20" display="https://www.standardelectricsupply.com/WAGO-2002-1681-TOPJOB-S-fuse-terminal-block?nbt=nb%3Amicrosoft%3Ao%3A590197567%3A1274335625249373%3A79646081835056&amp;nb_mt=e&amp;nb_bmt=be&amp;nb_oii=2331445687799683&amp;nb_qs=wago%202002-1681%20TOPJOB%20S%20fuse%20terminal%20block&amp;nb_fii=&amp;nb_li_ms=&amp;nb_lp_ms=&amp;nb_pi=2200938&amp;nb_pc=Online&amp;nb_ci=2331445687799683&amp;utm_term=&amp;utm_campaign=Performance+Max+(New)&amp;utm_source=bing&amp;utm_medium=ppc&amp;hsa_acc=2360085584&amp;hsa_cam=590197567&amp;hsa_grp=1274335625249373&amp;hsa_ad=&amp;hsa_src=o&amp;hsa_tgt=pla-2331445687799683&amp;hsa_kw=&amp;hsa_mt=e&amp;hsa_net=bing&amp;hsa_ver=3&amp;msclkid=21b06c3e81551c9086be0b13977be218&amp;utm_content=A_terminal_blocks" xr:uid="{55D20E07-80CC-49B7-9DE5-51EF29EA3C00}"/>
    <hyperlink ref="G42" r:id="rId21" display="https://www.automationdirect.com/adc/shopping/catalog/circuit_protection_-z-_fuses_-z-_disconnects/fuses/general_purpose_-_class_m_(midget)_fuses/mol15" xr:uid="{A233B336-B43B-43A2-85C8-A56E997E4C32}"/>
    <hyperlink ref="G43" r:id="rId22" display="https://www.automationdirect.com/adc/shopping/catalog/circuit_protection_-z-_fuses_-z-_disconnects/fuses/general_purpose_-_class_m_(midget)_fuses/mol25" xr:uid="{FE6F71A4-4E1D-472D-AA42-D12E04C8D1A7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LIM</dc:creator>
  <cp:lastModifiedBy>BRANDON LIM</cp:lastModifiedBy>
  <dcterms:created xsi:type="dcterms:W3CDTF">2024-11-06T17:47:26Z</dcterms:created>
  <dcterms:modified xsi:type="dcterms:W3CDTF">2024-11-07T20:15:00Z</dcterms:modified>
</cp:coreProperties>
</file>