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>
    <definedName name="_xlchart.v1.1">Hoja1!$J$2:$J$7</definedName>
    <definedName name="_xlchart.v1.2">Hoja1!$J$2:$J$7</definedName>
    <definedName name="_xlchart.v1.0">Hoja1!$J$2:$J$1001</definedName>
    <definedName hidden="1" localSheetId="0" name="_xlnm._FilterDatabase">Hoja1!$C$1:$Q$1001</definedName>
  </definedNames>
  <calcPr/>
  <extLst>
    <ext uri="GoogleSheetsCustomDataVersion2">
      <go:sheetsCustomData xmlns:go="http://customooxmlschemas.google.com/" r:id="rId5" roundtripDataChecksum="rM82JTYpj+hlM5gVVXG6skKJQNAXBTvnzMgw4e74Rwk="/>
    </ext>
  </extLst>
</workbook>
</file>

<file path=xl/sharedStrings.xml><?xml version="1.0" encoding="utf-8"?>
<sst xmlns="http://schemas.openxmlformats.org/spreadsheetml/2006/main" count="6030" uniqueCount="1188">
  <si>
    <t>ID Cliente</t>
  </si>
  <si>
    <t>Zona</t>
  </si>
  <si>
    <t>País</t>
  </si>
  <si>
    <t>Tipo de producto</t>
  </si>
  <si>
    <t>Canal de venta</t>
  </si>
  <si>
    <t>Prioridad</t>
  </si>
  <si>
    <t>Fecha pedido</t>
  </si>
  <si>
    <t>ID Pedido</t>
  </si>
  <si>
    <t>Fecha envío</t>
  </si>
  <si>
    <t>Unidades</t>
  </si>
  <si>
    <t>Precio Unitario</t>
  </si>
  <si>
    <t>Coste unitario</t>
  </si>
  <si>
    <t>Importe venta total</t>
  </si>
  <si>
    <t>Importe Coste total</t>
  </si>
  <si>
    <t>C2421</t>
  </si>
  <si>
    <t>Europa</t>
  </si>
  <si>
    <t>United Kingdom</t>
  </si>
  <si>
    <t>Snacks</t>
  </si>
  <si>
    <t>Offline</t>
  </si>
  <si>
    <t>Crítica</t>
  </si>
  <si>
    <t>Moda</t>
  </si>
  <si>
    <t>Media</t>
  </si>
  <si>
    <t>Mediana</t>
  </si>
  <si>
    <t xml:space="preserve">Moda </t>
  </si>
  <si>
    <t>C1908</t>
  </si>
  <si>
    <t>Malta</t>
  </si>
  <si>
    <t>Cárnicos</t>
  </si>
  <si>
    <t>Online</t>
  </si>
  <si>
    <t>Alta</t>
  </si>
  <si>
    <t>C7652</t>
  </si>
  <si>
    <t>Australia y Oceanía</t>
  </si>
  <si>
    <t>Marshall Islands</t>
  </si>
  <si>
    <t>Cereales</t>
  </si>
  <si>
    <t>C2326</t>
  </si>
  <si>
    <t>África</t>
  </si>
  <si>
    <t>Iran</t>
  </si>
  <si>
    <t>Frutas</t>
  </si>
  <si>
    <t>Baja</t>
  </si>
  <si>
    <t>C5305</t>
  </si>
  <si>
    <t>Centroamérica y Caribe</t>
  </si>
  <si>
    <t>Guatemala</t>
  </si>
  <si>
    <t>Alimento infantil</t>
  </si>
  <si>
    <t>C5168</t>
  </si>
  <si>
    <t>Grenada</t>
  </si>
  <si>
    <t>Bebida</t>
  </si>
  <si>
    <t>C9197</t>
  </si>
  <si>
    <t>Fiji</t>
  </si>
  <si>
    <t>C2876</t>
  </si>
  <si>
    <t xml:space="preserve">Tunisia </t>
  </si>
  <si>
    <t>Cosméticos</t>
  </si>
  <si>
    <t>C8394</t>
  </si>
  <si>
    <t>Cuidado personal</t>
  </si>
  <si>
    <t>C8141</t>
  </si>
  <si>
    <t>Australia</t>
  </si>
  <si>
    <t>Material de oficina</t>
  </si>
  <si>
    <t>C3212</t>
  </si>
  <si>
    <t>Norteamérica</t>
  </si>
  <si>
    <t>Greenland</t>
  </si>
  <si>
    <t>C8904</t>
  </si>
  <si>
    <t>Angola</t>
  </si>
  <si>
    <t>C5218</t>
  </si>
  <si>
    <t>Zambia</t>
  </si>
  <si>
    <t>C4358</t>
  </si>
  <si>
    <t>Kenya</t>
  </si>
  <si>
    <t>Verduras</t>
  </si>
  <si>
    <t>C1229</t>
  </si>
  <si>
    <t>Azerbaijan</t>
  </si>
  <si>
    <t>C4942</t>
  </si>
  <si>
    <t>Mozambique</t>
  </si>
  <si>
    <t>8b1,73</t>
  </si>
  <si>
    <t>C7310</t>
  </si>
  <si>
    <t>Federated States of Micronesia</t>
  </si>
  <si>
    <t>C5348</t>
  </si>
  <si>
    <t>Dominican Republic</t>
  </si>
  <si>
    <t>C5778</t>
  </si>
  <si>
    <t>Libya</t>
  </si>
  <si>
    <t>C2519</t>
  </si>
  <si>
    <t>Asia</t>
  </si>
  <si>
    <t>Uzbekistan</t>
  </si>
  <si>
    <t>C8199</t>
  </si>
  <si>
    <t>Sri Lanka</t>
  </si>
  <si>
    <t>C4645</t>
  </si>
  <si>
    <t>The Gambia</t>
  </si>
  <si>
    <t>C1390</t>
  </si>
  <si>
    <t>Myanmar</t>
  </si>
  <si>
    <t>C4168</t>
  </si>
  <si>
    <t>Bhutan</t>
  </si>
  <si>
    <t>Ropa</t>
  </si>
  <si>
    <t>C1418</t>
  </si>
  <si>
    <t>Mali</t>
  </si>
  <si>
    <t>C4779</t>
  </si>
  <si>
    <t>Burundi</t>
  </si>
  <si>
    <t>C8598</t>
  </si>
  <si>
    <t>C3420</t>
  </si>
  <si>
    <t>Nigeria</t>
  </si>
  <si>
    <t>C7497</t>
  </si>
  <si>
    <t>Norway</t>
  </si>
  <si>
    <t>Doméstico</t>
  </si>
  <si>
    <t>C8282</t>
  </si>
  <si>
    <t>C2932</t>
  </si>
  <si>
    <t>Papua New Guinea</t>
  </si>
  <si>
    <t>C2806</t>
  </si>
  <si>
    <t>North Korea</t>
  </si>
  <si>
    <t>C1968</t>
  </si>
  <si>
    <t>Montenegro</t>
  </si>
  <si>
    <t>C8684</t>
  </si>
  <si>
    <t>C4923</t>
  </si>
  <si>
    <t>Lesotho</t>
  </si>
  <si>
    <t>C4857</t>
  </si>
  <si>
    <t>Indonesia</t>
  </si>
  <si>
    <t>C5362</t>
  </si>
  <si>
    <t>Iraq</t>
  </si>
  <si>
    <t>C8517</t>
  </si>
  <si>
    <t>Singapore</t>
  </si>
  <si>
    <t>C8103</t>
  </si>
  <si>
    <t>South Korea</t>
  </si>
  <si>
    <t>C3105</t>
  </si>
  <si>
    <t>Lebanon</t>
  </si>
  <si>
    <t>C2211</t>
  </si>
  <si>
    <t>C1312</t>
  </si>
  <si>
    <t>Vietnam</t>
  </si>
  <si>
    <t>C6003</t>
  </si>
  <si>
    <t>Jordan</t>
  </si>
  <si>
    <t>C9080</t>
  </si>
  <si>
    <t>Palau</t>
  </si>
  <si>
    <t>C4045</t>
  </si>
  <si>
    <t xml:space="preserve">Antigua and Barbuda </t>
  </si>
  <si>
    <t>C7601</t>
  </si>
  <si>
    <t>C1154</t>
  </si>
  <si>
    <t>El Salvador</t>
  </si>
  <si>
    <t>C7315</t>
  </si>
  <si>
    <t>Republic of the Congo</t>
  </si>
  <si>
    <t>C4396</t>
  </si>
  <si>
    <t>Vanuatu</t>
  </si>
  <si>
    <t>C2914</t>
  </si>
  <si>
    <t>Bangladesh</t>
  </si>
  <si>
    <t>C5088</t>
  </si>
  <si>
    <t>C9340</t>
  </si>
  <si>
    <t>South Sudan</t>
  </si>
  <si>
    <t>C5795</t>
  </si>
  <si>
    <t>C7783</t>
  </si>
  <si>
    <t xml:space="preserve">Saint Kitts and Nevis </t>
  </si>
  <si>
    <t>C2335</t>
  </si>
  <si>
    <t>Rwanda</t>
  </si>
  <si>
    <t>C8686</t>
  </si>
  <si>
    <t>C1774</t>
  </si>
  <si>
    <t xml:space="preserve">Moldova </t>
  </si>
  <si>
    <t>C6740</t>
  </si>
  <si>
    <t>Austria</t>
  </si>
  <si>
    <t>C4428</t>
  </si>
  <si>
    <t>Spain</t>
  </si>
  <si>
    <t>C7885</t>
  </si>
  <si>
    <t>China</t>
  </si>
  <si>
    <t>C3863</t>
  </si>
  <si>
    <t>Qatar</t>
  </si>
  <si>
    <t>C2314</t>
  </si>
  <si>
    <t>Georgia</t>
  </si>
  <si>
    <t>C4896</t>
  </si>
  <si>
    <t>Kazakhstan</t>
  </si>
  <si>
    <t>C9468</t>
  </si>
  <si>
    <t>Namibia</t>
  </si>
  <si>
    <t>C5594</t>
  </si>
  <si>
    <t>Jamaica</t>
  </si>
  <si>
    <t>C6039</t>
  </si>
  <si>
    <t>Syria</t>
  </si>
  <si>
    <t>C6272</t>
  </si>
  <si>
    <t>Tanzania</t>
  </si>
  <si>
    <t>C6967</t>
  </si>
  <si>
    <t>C9498</t>
  </si>
  <si>
    <t>C2444</t>
  </si>
  <si>
    <t>Hungary</t>
  </si>
  <si>
    <t>C2087</t>
  </si>
  <si>
    <t>C2912</t>
  </si>
  <si>
    <t>C9106</t>
  </si>
  <si>
    <t>C3061</t>
  </si>
  <si>
    <t>Thailand</t>
  </si>
  <si>
    <t>C3872</t>
  </si>
  <si>
    <t>Taiwan</t>
  </si>
  <si>
    <t>C8834</t>
  </si>
  <si>
    <t>India</t>
  </si>
  <si>
    <t>C6950</t>
  </si>
  <si>
    <t>Romania</t>
  </si>
  <si>
    <t>C1422</t>
  </si>
  <si>
    <t>East Timor</t>
  </si>
  <si>
    <t>C5158</t>
  </si>
  <si>
    <t>Bosnia and Herzegovina</t>
  </si>
  <si>
    <t>C9266</t>
  </si>
  <si>
    <t>Ireland</t>
  </si>
  <si>
    <t>C5561</t>
  </si>
  <si>
    <t>Croatia</t>
  </si>
  <si>
    <t>C9058</t>
  </si>
  <si>
    <t>C8476</t>
  </si>
  <si>
    <t>C6738</t>
  </si>
  <si>
    <t>C7470</t>
  </si>
  <si>
    <t>Madagascar</t>
  </si>
  <si>
    <t>C1499</t>
  </si>
  <si>
    <t>C7358</t>
  </si>
  <si>
    <t>Sierra Leone</t>
  </si>
  <si>
    <t>C3782</t>
  </si>
  <si>
    <t>Netherlands</t>
  </si>
  <si>
    <t>C6208</t>
  </si>
  <si>
    <t>C8278</t>
  </si>
  <si>
    <t>Trinidad and Tobago</t>
  </si>
  <si>
    <t>C4335</t>
  </si>
  <si>
    <t>C2928</t>
  </si>
  <si>
    <t xml:space="preserve">Samoa </t>
  </si>
  <si>
    <t>42s,89</t>
  </si>
  <si>
    <t>C4307</t>
  </si>
  <si>
    <t>Albania</t>
  </si>
  <si>
    <t>C4925</t>
  </si>
  <si>
    <t>Cape Verde</t>
  </si>
  <si>
    <t>C1939</t>
  </si>
  <si>
    <t>Italy</t>
  </si>
  <si>
    <t>C6709</t>
  </si>
  <si>
    <t>C4298</t>
  </si>
  <si>
    <t>Maldives</t>
  </si>
  <si>
    <t>C2971</t>
  </si>
  <si>
    <t>C2700</t>
  </si>
  <si>
    <t>Yemen</t>
  </si>
  <si>
    <t>C8654</t>
  </si>
  <si>
    <t>C8711</t>
  </si>
  <si>
    <t>C4949</t>
  </si>
  <si>
    <t>Latvia</t>
  </si>
  <si>
    <t>C9149</t>
  </si>
  <si>
    <t>C2297</t>
  </si>
  <si>
    <t>Lithuania</t>
  </si>
  <si>
    <t>C2079</t>
  </si>
  <si>
    <t>Senegal</t>
  </si>
  <si>
    <t>C4389</t>
  </si>
  <si>
    <t>C5819</t>
  </si>
  <si>
    <t>Bulgaria</t>
  </si>
  <si>
    <t>C8167</t>
  </si>
  <si>
    <t xml:space="preserve">Seychelles </t>
  </si>
  <si>
    <t>C4933</t>
  </si>
  <si>
    <t>C3822</t>
  </si>
  <si>
    <t>Saint Vincent and the Grenadines</t>
  </si>
  <si>
    <t>C4239</t>
  </si>
  <si>
    <t>Andorra</t>
  </si>
  <si>
    <t>C1796</t>
  </si>
  <si>
    <t>C1804</t>
  </si>
  <si>
    <t>Togo</t>
  </si>
  <si>
    <t>C5780</t>
  </si>
  <si>
    <t>C6943</t>
  </si>
  <si>
    <t>C3715</t>
  </si>
  <si>
    <t>C4222</t>
  </si>
  <si>
    <t>Japan</t>
  </si>
  <si>
    <t>C3793</t>
  </si>
  <si>
    <t>Central African Republic</t>
  </si>
  <si>
    <t>C7459</t>
  </si>
  <si>
    <t>C7456</t>
  </si>
  <si>
    <t>Mauritania</t>
  </si>
  <si>
    <t>C5720</t>
  </si>
  <si>
    <t>Portugal</t>
  </si>
  <si>
    <t>C9394</t>
  </si>
  <si>
    <t>Liberia</t>
  </si>
  <si>
    <t>C8321</t>
  </si>
  <si>
    <t>C6549</t>
  </si>
  <si>
    <t>Cameroon</t>
  </si>
  <si>
    <t>C8829</t>
  </si>
  <si>
    <t>Cuba</t>
  </si>
  <si>
    <t>C7113</t>
  </si>
  <si>
    <t>Malawi</t>
  </si>
  <si>
    <t>C3059</t>
  </si>
  <si>
    <t>Tuvalu</t>
  </si>
  <si>
    <t>C3527</t>
  </si>
  <si>
    <t>C7079</t>
  </si>
  <si>
    <t>C8482</t>
  </si>
  <si>
    <t>Turkmenistan</t>
  </si>
  <si>
    <t>C3205</t>
  </si>
  <si>
    <t>Uganda</t>
  </si>
  <si>
    <t>C9920</t>
  </si>
  <si>
    <t>C3003</t>
  </si>
  <si>
    <t>Switzerland</t>
  </si>
  <si>
    <t>C7032</t>
  </si>
  <si>
    <t>Kuwait</t>
  </si>
  <si>
    <t>C2289</t>
  </si>
  <si>
    <t>C1260</t>
  </si>
  <si>
    <t>C8131</t>
  </si>
  <si>
    <t>C5294</t>
  </si>
  <si>
    <t>C2844</t>
  </si>
  <si>
    <t>Ghana</t>
  </si>
  <si>
    <t>C7077</t>
  </si>
  <si>
    <t>Poland</t>
  </si>
  <si>
    <t>C6994</t>
  </si>
  <si>
    <t>Mongolia</t>
  </si>
  <si>
    <t>C5799</t>
  </si>
  <si>
    <t>C7399</t>
  </si>
  <si>
    <t>C2903</t>
  </si>
  <si>
    <t>C2125</t>
  </si>
  <si>
    <t>Ethiopia</t>
  </si>
  <si>
    <t>C2080</t>
  </si>
  <si>
    <t>Niger</t>
  </si>
  <si>
    <t>C9487</t>
  </si>
  <si>
    <t>C9270</t>
  </si>
  <si>
    <t>C5053</t>
  </si>
  <si>
    <t>United States of America</t>
  </si>
  <si>
    <t>C5665</t>
  </si>
  <si>
    <t>Sudan</t>
  </si>
  <si>
    <t>C2639</t>
  </si>
  <si>
    <t>C1708</t>
  </si>
  <si>
    <t>C9311</t>
  </si>
  <si>
    <t>C1089</t>
  </si>
  <si>
    <t>C7385</t>
  </si>
  <si>
    <t>C9749</t>
  </si>
  <si>
    <t>Bahrain</t>
  </si>
  <si>
    <t>C8429</t>
  </si>
  <si>
    <t>Algeria</t>
  </si>
  <si>
    <t>C8880</t>
  </si>
  <si>
    <t>Botswana</t>
  </si>
  <si>
    <t>C8258</t>
  </si>
  <si>
    <t>C8924</t>
  </si>
  <si>
    <t>C4939</t>
  </si>
  <si>
    <t>Guinea-Bissau</t>
  </si>
  <si>
    <t>C4571</t>
  </si>
  <si>
    <t>Pakistan</t>
  </si>
  <si>
    <t>C7789</t>
  </si>
  <si>
    <t>C1764</t>
  </si>
  <si>
    <t>C1373</t>
  </si>
  <si>
    <t>Afghanistan</t>
  </si>
  <si>
    <t>C8693</t>
  </si>
  <si>
    <t>C8508</t>
  </si>
  <si>
    <t>Oman</t>
  </si>
  <si>
    <t>C8801</t>
  </si>
  <si>
    <t>Burkina Faso</t>
  </si>
  <si>
    <t>C9260</t>
  </si>
  <si>
    <t>C3947</t>
  </si>
  <si>
    <t>Serbia</t>
  </si>
  <si>
    <t>C5565</t>
  </si>
  <si>
    <t xml:space="preserve">Mauritius </t>
  </si>
  <si>
    <t>C4134</t>
  </si>
  <si>
    <t>C7355</t>
  </si>
  <si>
    <t>C5637</t>
  </si>
  <si>
    <t>C3589</t>
  </si>
  <si>
    <t>New Zealand</t>
  </si>
  <si>
    <t>C6524</t>
  </si>
  <si>
    <t>C6958</t>
  </si>
  <si>
    <t>C7110</t>
  </si>
  <si>
    <t>Somalia</t>
  </si>
  <si>
    <t>C5403</t>
  </si>
  <si>
    <t>C9962</t>
  </si>
  <si>
    <t>Cyprus</t>
  </si>
  <si>
    <t>C7116</t>
  </si>
  <si>
    <t>C1896</t>
  </si>
  <si>
    <t>C4538</t>
  </si>
  <si>
    <t>C7979</t>
  </si>
  <si>
    <t>The Bahamas</t>
  </si>
  <si>
    <t>C1361</t>
  </si>
  <si>
    <t>Germany</t>
  </si>
  <si>
    <t>C1528</t>
  </si>
  <si>
    <t>C3526</t>
  </si>
  <si>
    <t>Luxembourg</t>
  </si>
  <si>
    <t>C3108</t>
  </si>
  <si>
    <t>C1225</t>
  </si>
  <si>
    <t>C8535</t>
  </si>
  <si>
    <t>C4899</t>
  </si>
  <si>
    <t>C6878</t>
  </si>
  <si>
    <t>15d,06</t>
  </si>
  <si>
    <t>C9238</t>
  </si>
  <si>
    <t>C7450</t>
  </si>
  <si>
    <t>Solomon Islands</t>
  </si>
  <si>
    <t>C2186</t>
  </si>
  <si>
    <t>C3821</t>
  </si>
  <si>
    <t>C9933</t>
  </si>
  <si>
    <t>C9804</t>
  </si>
  <si>
    <t>C6920</t>
  </si>
  <si>
    <t>C5468</t>
  </si>
  <si>
    <t>C5839</t>
  </si>
  <si>
    <t>Cote d'Ivoire</t>
  </si>
  <si>
    <t>C9128</t>
  </si>
  <si>
    <t>Russia</t>
  </si>
  <si>
    <t>C3632</t>
  </si>
  <si>
    <t>C5351</t>
  </si>
  <si>
    <t>C8489</t>
  </si>
  <si>
    <t>C7953</t>
  </si>
  <si>
    <t>C3853</t>
  </si>
  <si>
    <t>C6001</t>
  </si>
  <si>
    <t>C2414</t>
  </si>
  <si>
    <t>C8811</t>
  </si>
  <si>
    <t>C1114</t>
  </si>
  <si>
    <t>Laos</t>
  </si>
  <si>
    <t>C9949</t>
  </si>
  <si>
    <t>C8144</t>
  </si>
  <si>
    <t>C5232</t>
  </si>
  <si>
    <t>C6946</t>
  </si>
  <si>
    <t>C1726</t>
  </si>
  <si>
    <t>Sweden</t>
  </si>
  <si>
    <t>C1212</t>
  </si>
  <si>
    <t>C8748</t>
  </si>
  <si>
    <t>Kiribati</t>
  </si>
  <si>
    <t>C5882</t>
  </si>
  <si>
    <t>C1864</t>
  </si>
  <si>
    <t>Philippines</t>
  </si>
  <si>
    <t>C2148</t>
  </si>
  <si>
    <t>Comoros</t>
  </si>
  <si>
    <t>C3890</t>
  </si>
  <si>
    <t>Liechtenstein</t>
  </si>
  <si>
    <t>C9451</t>
  </si>
  <si>
    <t>C3894</t>
  </si>
  <si>
    <t>C4484</t>
  </si>
  <si>
    <t>Chad</t>
  </si>
  <si>
    <t>C2190</t>
  </si>
  <si>
    <t>Macedonia</t>
  </si>
  <si>
    <t>United Arab Emirates</t>
  </si>
  <si>
    <t>C1347</t>
  </si>
  <si>
    <t>C1750</t>
  </si>
  <si>
    <t>C6179</t>
  </si>
  <si>
    <t>Kosovo</t>
  </si>
  <si>
    <t>C4617</t>
  </si>
  <si>
    <t>C5754</t>
  </si>
  <si>
    <t>C5479</t>
  </si>
  <si>
    <t>Mexico</t>
  </si>
  <si>
    <t>C9388</t>
  </si>
  <si>
    <t>C1277</t>
  </si>
  <si>
    <t>C1647</t>
  </si>
  <si>
    <t>C9201</t>
  </si>
  <si>
    <t>C5347</t>
  </si>
  <si>
    <t>C3695</t>
  </si>
  <si>
    <t>Egypt</t>
  </si>
  <si>
    <t>C9556</t>
  </si>
  <si>
    <t>Swaziland</t>
  </si>
  <si>
    <t>C6448</t>
  </si>
  <si>
    <t>C5590</t>
  </si>
  <si>
    <t>C5014</t>
  </si>
  <si>
    <t>C8751</t>
  </si>
  <si>
    <t>Brunei</t>
  </si>
  <si>
    <t>C3646</t>
  </si>
  <si>
    <t>C8933</t>
  </si>
  <si>
    <t>C8551</t>
  </si>
  <si>
    <t>Democratic Republic of the Congo</t>
  </si>
  <si>
    <t>C9641</t>
  </si>
  <si>
    <t>Tonga</t>
  </si>
  <si>
    <t>C2047</t>
  </si>
  <si>
    <t>C7816</t>
  </si>
  <si>
    <t>C4699</t>
  </si>
  <si>
    <t>C2649</t>
  </si>
  <si>
    <t>C3324</t>
  </si>
  <si>
    <t>Malaysia</t>
  </si>
  <si>
    <t>C4582</t>
  </si>
  <si>
    <t>Costa Rica</t>
  </si>
  <si>
    <t>C4988</t>
  </si>
  <si>
    <t>C8307</t>
  </si>
  <si>
    <t>Nepal</t>
  </si>
  <si>
    <t>C1008</t>
  </si>
  <si>
    <t>Tajikistan</t>
  </si>
  <si>
    <t>C2951</t>
  </si>
  <si>
    <t>C2146</t>
  </si>
  <si>
    <t>C6632</t>
  </si>
  <si>
    <t>Iceland</t>
  </si>
  <si>
    <t>C1893</t>
  </si>
  <si>
    <t>C1118</t>
  </si>
  <si>
    <t>C4697</t>
  </si>
  <si>
    <t>C4725</t>
  </si>
  <si>
    <t>C7499</t>
  </si>
  <si>
    <t>C2020</t>
  </si>
  <si>
    <t>C9491</t>
  </si>
  <si>
    <t>C6820</t>
  </si>
  <si>
    <t>C3115</t>
  </si>
  <si>
    <t>C8190</t>
  </si>
  <si>
    <t>C1061</t>
  </si>
  <si>
    <t>Czech Republic</t>
  </si>
  <si>
    <t>C6447</t>
  </si>
  <si>
    <t>C4157</t>
  </si>
  <si>
    <t>Saudi Arabia</t>
  </si>
  <si>
    <t>C8936</t>
  </si>
  <si>
    <t>Turkey</t>
  </si>
  <si>
    <t>C6137</t>
  </si>
  <si>
    <t>C1498</t>
  </si>
  <si>
    <t>C1454</t>
  </si>
  <si>
    <t>C8648</t>
  </si>
  <si>
    <t>C8423</t>
  </si>
  <si>
    <t>C9328</t>
  </si>
  <si>
    <t>Eritrea</t>
  </si>
  <si>
    <t>C2611</t>
  </si>
  <si>
    <t>C2728</t>
  </si>
  <si>
    <t>C6835</t>
  </si>
  <si>
    <t>C8292</t>
  </si>
  <si>
    <t>C1161</t>
  </si>
  <si>
    <t>C2709</t>
  </si>
  <si>
    <t>C3904</t>
  </si>
  <si>
    <t>C9921</t>
  </si>
  <si>
    <t>C8633</t>
  </si>
  <si>
    <t>Greece</t>
  </si>
  <si>
    <t>C2120</t>
  </si>
  <si>
    <t>Benin</t>
  </si>
  <si>
    <t>C2163</t>
  </si>
  <si>
    <t>C7747</t>
  </si>
  <si>
    <t>C9560</t>
  </si>
  <si>
    <t>C3493</t>
  </si>
  <si>
    <t>C4141</t>
  </si>
  <si>
    <t>C4300</t>
  </si>
  <si>
    <t>C6472</t>
  </si>
  <si>
    <t>C9360</t>
  </si>
  <si>
    <t>C3370</t>
  </si>
  <si>
    <t>C2113</t>
  </si>
  <si>
    <t>C1901</t>
  </si>
  <si>
    <t>C4251</t>
  </si>
  <si>
    <t>C2382</t>
  </si>
  <si>
    <t>C3716</t>
  </si>
  <si>
    <t>C7378</t>
  </si>
  <si>
    <t>C8698</t>
  </si>
  <si>
    <t>C3707</t>
  </si>
  <si>
    <t>C2640</t>
  </si>
  <si>
    <t>C7435</t>
  </si>
  <si>
    <t>C7233</t>
  </si>
  <si>
    <t>C9878</t>
  </si>
  <si>
    <t>C1417</t>
  </si>
  <si>
    <t>C4602</t>
  </si>
  <si>
    <t>C2386</t>
  </si>
  <si>
    <t>C5425</t>
  </si>
  <si>
    <t>C2579</t>
  </si>
  <si>
    <t>Honduras</t>
  </si>
  <si>
    <t>C1411</t>
  </si>
  <si>
    <t>C5688</t>
  </si>
  <si>
    <t>C1879</t>
  </si>
  <si>
    <t>C8655</t>
  </si>
  <si>
    <t>Morocco</t>
  </si>
  <si>
    <t>C9393</t>
  </si>
  <si>
    <t>Estonia</t>
  </si>
  <si>
    <t>C1672</t>
  </si>
  <si>
    <t>C1772</t>
  </si>
  <si>
    <t>C4178</t>
  </si>
  <si>
    <t>C4080</t>
  </si>
  <si>
    <t>C1867</t>
  </si>
  <si>
    <t>C7635</t>
  </si>
  <si>
    <t>C9679</t>
  </si>
  <si>
    <t>C6002</t>
  </si>
  <si>
    <t>C8806</t>
  </si>
  <si>
    <t>C3999</t>
  </si>
  <si>
    <t>Canada</t>
  </si>
  <si>
    <t>C9689</t>
  </si>
  <si>
    <t>C8691</t>
  </si>
  <si>
    <t>C7020</t>
  </si>
  <si>
    <t>C2395</t>
  </si>
  <si>
    <t>C6739</t>
  </si>
  <si>
    <t>C5678</t>
  </si>
  <si>
    <t>C8039</t>
  </si>
  <si>
    <t>C5355</t>
  </si>
  <si>
    <t>C3361</t>
  </si>
  <si>
    <t>C8494</t>
  </si>
  <si>
    <t>C5396</t>
  </si>
  <si>
    <t>C6411</t>
  </si>
  <si>
    <t>C2086</t>
  </si>
  <si>
    <t>C1671</t>
  </si>
  <si>
    <t>C1621</t>
  </si>
  <si>
    <t>C8092</t>
  </si>
  <si>
    <t>C5444</t>
  </si>
  <si>
    <t>C5740</t>
  </si>
  <si>
    <t>C8246</t>
  </si>
  <si>
    <t>C3931</t>
  </si>
  <si>
    <t>C6968</t>
  </si>
  <si>
    <t>Belize</t>
  </si>
  <si>
    <t>C9802</t>
  </si>
  <si>
    <t>C5459</t>
  </si>
  <si>
    <t>C9188</t>
  </si>
  <si>
    <t>1s4,06</t>
  </si>
  <si>
    <t>C2678</t>
  </si>
  <si>
    <t>C8819</t>
  </si>
  <si>
    <t>C6206</t>
  </si>
  <si>
    <t>C5636</t>
  </si>
  <si>
    <t>C9610</t>
  </si>
  <si>
    <t>C7831</t>
  </si>
  <si>
    <t>C8705</t>
  </si>
  <si>
    <t>Nicaragua</t>
  </si>
  <si>
    <t>C7844</t>
  </si>
  <si>
    <t>C1559</t>
  </si>
  <si>
    <t>C9367</t>
  </si>
  <si>
    <t>C6487</t>
  </si>
  <si>
    <t>C9341</t>
  </si>
  <si>
    <t>C8055</t>
  </si>
  <si>
    <t>C2082</t>
  </si>
  <si>
    <t>C3660</t>
  </si>
  <si>
    <t>C4632</t>
  </si>
  <si>
    <t>C3137</t>
  </si>
  <si>
    <t>Monaco</t>
  </si>
  <si>
    <t>C7022</t>
  </si>
  <si>
    <t>C2332</t>
  </si>
  <si>
    <t>C2818</t>
  </si>
  <si>
    <t>C9435</t>
  </si>
  <si>
    <t>C5838</t>
  </si>
  <si>
    <t>C7888</t>
  </si>
  <si>
    <t>C5147</t>
  </si>
  <si>
    <t>C1382</t>
  </si>
  <si>
    <t>C1062</t>
  </si>
  <si>
    <t>C4859</t>
  </si>
  <si>
    <t>C5149</t>
  </si>
  <si>
    <t>C8510</t>
  </si>
  <si>
    <t>C4224</t>
  </si>
  <si>
    <t>C4776</t>
  </si>
  <si>
    <t>C6350</t>
  </si>
  <si>
    <t>C8856</t>
  </si>
  <si>
    <t>C1172</t>
  </si>
  <si>
    <t>C8296</t>
  </si>
  <si>
    <t>C6433</t>
  </si>
  <si>
    <t>C8490</t>
  </si>
  <si>
    <t>C5576</t>
  </si>
  <si>
    <t>C7505</t>
  </si>
  <si>
    <t>C2292</t>
  </si>
  <si>
    <t>C5656</t>
  </si>
  <si>
    <t>C2521</t>
  </si>
  <si>
    <t>Barbados</t>
  </si>
  <si>
    <t>C5511</t>
  </si>
  <si>
    <t>C5456</t>
  </si>
  <si>
    <t>C2886</t>
  </si>
  <si>
    <t>C3537</t>
  </si>
  <si>
    <t>C4847</t>
  </si>
  <si>
    <t>C9457</t>
  </si>
  <si>
    <t>C2711</t>
  </si>
  <si>
    <t>C2156</t>
  </si>
  <si>
    <t>C8044</t>
  </si>
  <si>
    <t>C7827</t>
  </si>
  <si>
    <t>C7662</t>
  </si>
  <si>
    <t>C9909</t>
  </si>
  <si>
    <t>C8632</t>
  </si>
  <si>
    <t>C3096</t>
  </si>
  <si>
    <t>C2270</t>
  </si>
  <si>
    <t>Haiti</t>
  </si>
  <si>
    <t>C2328</t>
  </si>
  <si>
    <t>C9143</t>
  </si>
  <si>
    <t>C6796</t>
  </si>
  <si>
    <t>C7067</t>
  </si>
  <si>
    <t>Armenia</t>
  </si>
  <si>
    <t>C8942</t>
  </si>
  <si>
    <t>C3109</t>
  </si>
  <si>
    <t>Panama</t>
  </si>
  <si>
    <t>C3458</t>
  </si>
  <si>
    <t>C6585</t>
  </si>
  <si>
    <t>9s,33</t>
  </si>
  <si>
    <t>C5285</t>
  </si>
  <si>
    <t>C2060</t>
  </si>
  <si>
    <t>C4614</t>
  </si>
  <si>
    <t>C3353</t>
  </si>
  <si>
    <t>C2887</t>
  </si>
  <si>
    <t>Israel</t>
  </si>
  <si>
    <t>C8529</t>
  </si>
  <si>
    <t>France</t>
  </si>
  <si>
    <t>C3795</t>
  </si>
  <si>
    <t>C4279</t>
  </si>
  <si>
    <t>Slovakia</t>
  </si>
  <si>
    <t>C7045</t>
  </si>
  <si>
    <t>C3531</t>
  </si>
  <si>
    <t>Nauru</t>
  </si>
  <si>
    <t>C7768</t>
  </si>
  <si>
    <t>C2992</t>
  </si>
  <si>
    <t>C9141</t>
  </si>
  <si>
    <t>C6354</t>
  </si>
  <si>
    <t>C2478</t>
  </si>
  <si>
    <t>C8347</t>
  </si>
  <si>
    <t>C5796</t>
  </si>
  <si>
    <t>C4564</t>
  </si>
  <si>
    <t>C2509</t>
  </si>
  <si>
    <t>C7195</t>
  </si>
  <si>
    <t>C4388</t>
  </si>
  <si>
    <t>C7557</t>
  </si>
  <si>
    <t>C8375</t>
  </si>
  <si>
    <t>C8216</t>
  </si>
  <si>
    <t>C4660</t>
  </si>
  <si>
    <t>C4989</t>
  </si>
  <si>
    <t>C3687</t>
  </si>
  <si>
    <t>C9145</t>
  </si>
  <si>
    <t>C8391</t>
  </si>
  <si>
    <t>C8977</t>
  </si>
  <si>
    <t>C8903</t>
  </si>
  <si>
    <t>C2373</t>
  </si>
  <si>
    <t>C2294</t>
  </si>
  <si>
    <t>Ukraine</t>
  </si>
  <si>
    <t>C8776</t>
  </si>
  <si>
    <t>C4631</t>
  </si>
  <si>
    <t>Sao Tome and Principe</t>
  </si>
  <si>
    <t>C4876</t>
  </si>
  <si>
    <t>C7230</t>
  </si>
  <si>
    <t>C5615</t>
  </si>
  <si>
    <t>C3657</t>
  </si>
  <si>
    <t>C1184</t>
  </si>
  <si>
    <t>C7729</t>
  </si>
  <si>
    <t>C2026</t>
  </si>
  <si>
    <t>C8512</t>
  </si>
  <si>
    <t>Saint Lucia</t>
  </si>
  <si>
    <t>C2830</t>
  </si>
  <si>
    <t>C6323</t>
  </si>
  <si>
    <t>C9539</t>
  </si>
  <si>
    <t>C3728</t>
  </si>
  <si>
    <t>C3344</t>
  </si>
  <si>
    <t>Slovenia</t>
  </si>
  <si>
    <t>C5544</t>
  </si>
  <si>
    <t>C9836</t>
  </si>
  <si>
    <t>C5258</t>
  </si>
  <si>
    <t>C7922</t>
  </si>
  <si>
    <t>C5000</t>
  </si>
  <si>
    <t>C2367</t>
  </si>
  <si>
    <t>C2103</t>
  </si>
  <si>
    <t>C6989</t>
  </si>
  <si>
    <t>C7009</t>
  </si>
  <si>
    <t>C1853</t>
  </si>
  <si>
    <t>C5410</t>
  </si>
  <si>
    <t>C5275</t>
  </si>
  <si>
    <t>C3246</t>
  </si>
  <si>
    <t>C1823</t>
  </si>
  <si>
    <t>C8710</t>
  </si>
  <si>
    <t>C5313</t>
  </si>
  <si>
    <t>C5243</t>
  </si>
  <si>
    <t>C4811</t>
  </si>
  <si>
    <t>C5535</t>
  </si>
  <si>
    <t>C9634</t>
  </si>
  <si>
    <t>C6529</t>
  </si>
  <si>
    <t>C4347</t>
  </si>
  <si>
    <t>C7416</t>
  </si>
  <si>
    <t>C2768</t>
  </si>
  <si>
    <t>C9637</t>
  </si>
  <si>
    <t>C2962</t>
  </si>
  <si>
    <t>C7884</t>
  </si>
  <si>
    <t>C5247</t>
  </si>
  <si>
    <t>C8098</t>
  </si>
  <si>
    <t>C3188</t>
  </si>
  <si>
    <t>C9470</t>
  </si>
  <si>
    <t>C1602</t>
  </si>
  <si>
    <t>C4443</t>
  </si>
  <si>
    <t>C7556</t>
  </si>
  <si>
    <t>C5707</t>
  </si>
  <si>
    <t>C3365</t>
  </si>
  <si>
    <t>Belarus</t>
  </si>
  <si>
    <t>C1203</t>
  </si>
  <si>
    <t>C9596</t>
  </si>
  <si>
    <t>C8124</t>
  </si>
  <si>
    <t>San Marino</t>
  </si>
  <si>
    <t>C4066</t>
  </si>
  <si>
    <t>C9910</t>
  </si>
  <si>
    <t>C2841</t>
  </si>
  <si>
    <t>C1253</t>
  </si>
  <si>
    <t>C6238</t>
  </si>
  <si>
    <t>C6094</t>
  </si>
  <si>
    <t>C7822</t>
  </si>
  <si>
    <t>C5625</t>
  </si>
  <si>
    <t>C3411</t>
  </si>
  <si>
    <t>148s1094,06</t>
  </si>
  <si>
    <t>C1288</t>
  </si>
  <si>
    <t>C9070</t>
  </si>
  <si>
    <t>C5773</t>
  </si>
  <si>
    <t>Kyrgyzstan</t>
  </si>
  <si>
    <t>C7021</t>
  </si>
  <si>
    <t>South Africa</t>
  </si>
  <si>
    <t>C9115</t>
  </si>
  <si>
    <t>C4226</t>
  </si>
  <si>
    <t>C1885</t>
  </si>
  <si>
    <t>C1490</t>
  </si>
  <si>
    <t>Dominica</t>
  </si>
  <si>
    <t>C3516</t>
  </si>
  <si>
    <t>C8248</t>
  </si>
  <si>
    <t>C6235</t>
  </si>
  <si>
    <t>C6726</t>
  </si>
  <si>
    <t>30788B,98</t>
  </si>
  <si>
    <t>C6175</t>
  </si>
  <si>
    <t>4b7,2</t>
  </si>
  <si>
    <t>C1739</t>
  </si>
  <si>
    <t>C4777</t>
  </si>
  <si>
    <t>C9353</t>
  </si>
  <si>
    <t>C5733</t>
  </si>
  <si>
    <t>C5984</t>
  </si>
  <si>
    <t>C2904</t>
  </si>
  <si>
    <t>C4722</t>
  </si>
  <si>
    <t>C5222</t>
  </si>
  <si>
    <t>C3388</t>
  </si>
  <si>
    <t>C7908</t>
  </si>
  <si>
    <t>C5674</t>
  </si>
  <si>
    <t>C2279</t>
  </si>
  <si>
    <t>C8520</t>
  </si>
  <si>
    <t>C8899</t>
  </si>
  <si>
    <t>C2119</t>
  </si>
  <si>
    <t>C5586</t>
  </si>
  <si>
    <t>C5911</t>
  </si>
  <si>
    <t>C8406</t>
  </si>
  <si>
    <t>C5588</t>
  </si>
  <si>
    <t>C8676</t>
  </si>
  <si>
    <t>C7092</t>
  </si>
  <si>
    <t>C8962</t>
  </si>
  <si>
    <t>C9614</t>
  </si>
  <si>
    <t>24649B3,68</t>
  </si>
  <si>
    <t>C5080</t>
  </si>
  <si>
    <t>C4096</t>
  </si>
  <si>
    <t>C7726</t>
  </si>
  <si>
    <t>C6328</t>
  </si>
  <si>
    <t>C3950</t>
  </si>
  <si>
    <t>C5342</t>
  </si>
  <si>
    <t>C2457</t>
  </si>
  <si>
    <t>C5953</t>
  </si>
  <si>
    <t>C4689</t>
  </si>
  <si>
    <t>C6229</t>
  </si>
  <si>
    <t>C5338</t>
  </si>
  <si>
    <t>C6485</t>
  </si>
  <si>
    <t>C1344</t>
  </si>
  <si>
    <t>Guinea</t>
  </si>
  <si>
    <t>C9289</t>
  </si>
  <si>
    <t>C9899</t>
  </si>
  <si>
    <t>C1456</t>
  </si>
  <si>
    <t>C5445</t>
  </si>
  <si>
    <t>C8054</t>
  </si>
  <si>
    <t>C9673</t>
  </si>
  <si>
    <t>C2397</t>
  </si>
  <si>
    <t>C1524</t>
  </si>
  <si>
    <t>C5054</t>
  </si>
  <si>
    <t>C7190</t>
  </si>
  <si>
    <t>C2840</t>
  </si>
  <si>
    <t>Gabon</t>
  </si>
  <si>
    <t>C1112</t>
  </si>
  <si>
    <t>C2821</t>
  </si>
  <si>
    <t>C4982</t>
  </si>
  <si>
    <t>C5314</t>
  </si>
  <si>
    <t>C3886</t>
  </si>
  <si>
    <t>C5579</t>
  </si>
  <si>
    <t>8B0081,44</t>
  </si>
  <si>
    <t>C2940</t>
  </si>
  <si>
    <t>C1781</t>
  </si>
  <si>
    <t>C2514</t>
  </si>
  <si>
    <t>C8486</t>
  </si>
  <si>
    <t>C1243</t>
  </si>
  <si>
    <t>C8036</t>
  </si>
  <si>
    <t>C7318</t>
  </si>
  <si>
    <t>C5246</t>
  </si>
  <si>
    <t>C4180</t>
  </si>
  <si>
    <t>C7183</t>
  </si>
  <si>
    <t>C4520</t>
  </si>
  <si>
    <t>C5163</t>
  </si>
  <si>
    <t>C5282</t>
  </si>
  <si>
    <t>C1753</t>
  </si>
  <si>
    <t>C5654</t>
  </si>
  <si>
    <t>C1768</t>
  </si>
  <si>
    <t>Equatorial Guinea</t>
  </si>
  <si>
    <t>C7080</t>
  </si>
  <si>
    <t>Belgium</t>
  </si>
  <si>
    <t>C3277</t>
  </si>
  <si>
    <t>C4250</t>
  </si>
  <si>
    <t>C6594</t>
  </si>
  <si>
    <t>C3106</t>
  </si>
  <si>
    <t>C5287</t>
  </si>
  <si>
    <t>Finland</t>
  </si>
  <si>
    <t>C4171</t>
  </si>
  <si>
    <t>C4892</t>
  </si>
  <si>
    <t>C1314</t>
  </si>
  <si>
    <t>C3954</t>
  </si>
  <si>
    <t>C6031</t>
  </si>
  <si>
    <t>C5967</t>
  </si>
  <si>
    <t>C2889</t>
  </si>
  <si>
    <t>C1124</t>
  </si>
  <si>
    <t>C5704</t>
  </si>
  <si>
    <t>Zimbabwe</t>
  </si>
  <si>
    <t>C8864</t>
  </si>
  <si>
    <t>C3543</t>
  </si>
  <si>
    <t>C5881</t>
  </si>
  <si>
    <t>C5722</t>
  </si>
  <si>
    <t>C7114</t>
  </si>
  <si>
    <t>C5808</t>
  </si>
  <si>
    <t>C2756</t>
  </si>
  <si>
    <t>C8616</t>
  </si>
  <si>
    <t>C3248</t>
  </si>
  <si>
    <t>C3214</t>
  </si>
  <si>
    <t>C3281</t>
  </si>
  <si>
    <t>C7918</t>
  </si>
  <si>
    <t>C8797</t>
  </si>
  <si>
    <t>C7294</t>
  </si>
  <si>
    <t>C9987</t>
  </si>
  <si>
    <t>C6159</t>
  </si>
  <si>
    <t>C8293</t>
  </si>
  <si>
    <t>C2578</t>
  </si>
  <si>
    <t>C7406</t>
  </si>
  <si>
    <t>C5869</t>
  </si>
  <si>
    <t>C4267</t>
  </si>
  <si>
    <t>C9598</t>
  </si>
  <si>
    <t>C9581</t>
  </si>
  <si>
    <t>C8249</t>
  </si>
  <si>
    <t>C3885</t>
  </si>
  <si>
    <t>C2504</t>
  </si>
  <si>
    <t>C1825</t>
  </si>
  <si>
    <t>C4772</t>
  </si>
  <si>
    <t>270S56,16</t>
  </si>
  <si>
    <t>C5969</t>
  </si>
  <si>
    <t>C3133</t>
  </si>
  <si>
    <t>C5366</t>
  </si>
  <si>
    <t>C9383</t>
  </si>
  <si>
    <t>C8825</t>
  </si>
  <si>
    <t>C7036</t>
  </si>
  <si>
    <t>C3564</t>
  </si>
  <si>
    <t>C7658</t>
  </si>
  <si>
    <t>C6773</t>
  </si>
  <si>
    <t>C7065</t>
  </si>
  <si>
    <t>C1895</t>
  </si>
  <si>
    <t>C1620</t>
  </si>
  <si>
    <t>C5752</t>
  </si>
  <si>
    <t>C2891</t>
  </si>
  <si>
    <t>C7914</t>
  </si>
  <si>
    <t>C5627</t>
  </si>
  <si>
    <t>C9084</t>
  </si>
  <si>
    <t>C5958</t>
  </si>
  <si>
    <t>C1139</t>
  </si>
  <si>
    <t>C9222</t>
  </si>
  <si>
    <t>C5005</t>
  </si>
  <si>
    <t>C8987</t>
  </si>
  <si>
    <t>C1873</t>
  </si>
  <si>
    <t>C1069</t>
  </si>
  <si>
    <t>C2185</t>
  </si>
  <si>
    <t>C1534</t>
  </si>
  <si>
    <t>C9632</t>
  </si>
  <si>
    <t>C1698</t>
  </si>
  <si>
    <t>C3155</t>
  </si>
  <si>
    <t>C4128</t>
  </si>
  <si>
    <t>C8946</t>
  </si>
  <si>
    <t>C4641</t>
  </si>
  <si>
    <t>C1447</t>
  </si>
  <si>
    <t>C1302</t>
  </si>
  <si>
    <t>C2348</t>
  </si>
  <si>
    <t>C3428</t>
  </si>
  <si>
    <t>C8591</t>
  </si>
  <si>
    <t>C4586</t>
  </si>
  <si>
    <t>C1368</t>
  </si>
  <si>
    <t>C9592</t>
  </si>
  <si>
    <t>C9119</t>
  </si>
  <si>
    <t>C7513</t>
  </si>
  <si>
    <t>C8537</t>
  </si>
  <si>
    <t>C7664</t>
  </si>
  <si>
    <t>C5563</t>
  </si>
  <si>
    <t>C3612</t>
  </si>
  <si>
    <t>C8388</t>
  </si>
  <si>
    <t>C9174</t>
  </si>
  <si>
    <t>C9453</t>
  </si>
  <si>
    <t>C4416</t>
  </si>
  <si>
    <t>C3451</t>
  </si>
  <si>
    <t>C7654</t>
  </si>
  <si>
    <t>C5322</t>
  </si>
  <si>
    <t>C3455</t>
  </si>
  <si>
    <t>C5257</t>
  </si>
  <si>
    <t>C5635</t>
  </si>
  <si>
    <t>C3261</t>
  </si>
  <si>
    <t>C7338</t>
  </si>
  <si>
    <t>C5649</t>
  </si>
  <si>
    <t>Cambodia</t>
  </si>
  <si>
    <t>16186B1,34</t>
  </si>
  <si>
    <t>C1116</t>
  </si>
  <si>
    <t>C6365</t>
  </si>
  <si>
    <t>C3225</t>
  </si>
  <si>
    <t>C1226</t>
  </si>
  <si>
    <t>C6105</t>
  </si>
  <si>
    <t>C6299</t>
  </si>
  <si>
    <t>C4448</t>
  </si>
  <si>
    <t>C3899</t>
  </si>
  <si>
    <t>C4197</t>
  </si>
  <si>
    <t>C5593</t>
  </si>
  <si>
    <t>C4541</t>
  </si>
  <si>
    <t>C7197</t>
  </si>
  <si>
    <t>C6922</t>
  </si>
  <si>
    <t>C6779</t>
  </si>
  <si>
    <t>C6033</t>
  </si>
  <si>
    <t>C4653</t>
  </si>
  <si>
    <t>C7813</t>
  </si>
  <si>
    <t>C2456</t>
  </si>
  <si>
    <t>C7798</t>
  </si>
  <si>
    <t>C9401</t>
  </si>
  <si>
    <t>C6951</t>
  </si>
  <si>
    <t>C5341</t>
  </si>
  <si>
    <t>C1163</t>
  </si>
  <si>
    <t>C5216</t>
  </si>
  <si>
    <t>C2000</t>
  </si>
  <si>
    <t>C8219</t>
  </si>
  <si>
    <t>C5279</t>
  </si>
  <si>
    <t>Vatican City</t>
  </si>
  <si>
    <t>C6791</t>
  </si>
  <si>
    <t>C9066</t>
  </si>
  <si>
    <t>C4622</t>
  </si>
  <si>
    <t>C4678</t>
  </si>
  <si>
    <t>C7655</t>
  </si>
  <si>
    <t>C3680</t>
  </si>
  <si>
    <t>C6081</t>
  </si>
  <si>
    <t>C1890</t>
  </si>
  <si>
    <t>Djibouti</t>
  </si>
  <si>
    <t>C1341</t>
  </si>
  <si>
    <t>C6373</t>
  </si>
  <si>
    <t>C6127</t>
  </si>
  <si>
    <t>C8447</t>
  </si>
  <si>
    <t>C8380</t>
  </si>
  <si>
    <t>C1677</t>
  </si>
  <si>
    <t>C7292</t>
  </si>
  <si>
    <t>C8881</t>
  </si>
  <si>
    <t>C4303</t>
  </si>
  <si>
    <t>C1123</t>
  </si>
  <si>
    <t>C5721</t>
  </si>
  <si>
    <t>C9642</t>
  </si>
  <si>
    <t>C7242</t>
  </si>
  <si>
    <t>C5101</t>
  </si>
  <si>
    <t>C1501</t>
  </si>
  <si>
    <t>C8926</t>
  </si>
  <si>
    <t>C4565</t>
  </si>
  <si>
    <t>C6809</t>
  </si>
  <si>
    <t>C7751</t>
  </si>
  <si>
    <t>C4624</t>
  </si>
  <si>
    <t>C1759</t>
  </si>
  <si>
    <t>C9002</t>
  </si>
  <si>
    <t>C8461</t>
  </si>
  <si>
    <t>C9950</t>
  </si>
  <si>
    <t>C1485</t>
  </si>
  <si>
    <t>C7785</t>
  </si>
  <si>
    <t>C4773</t>
  </si>
  <si>
    <t>C5073</t>
  </si>
  <si>
    <t>C8516</t>
  </si>
  <si>
    <t>C5156</t>
  </si>
  <si>
    <t>C1526</t>
  </si>
  <si>
    <t>C7384</t>
  </si>
  <si>
    <t>C8074</t>
  </si>
  <si>
    <t>C3142</t>
  </si>
  <si>
    <t>C1840</t>
  </si>
  <si>
    <t>C9621</t>
  </si>
  <si>
    <t>C5642</t>
  </si>
  <si>
    <t>C1262</t>
  </si>
  <si>
    <t>C8546</t>
  </si>
  <si>
    <t>C8758</t>
  </si>
  <si>
    <t>C1868</t>
  </si>
  <si>
    <t>C2048</t>
  </si>
  <si>
    <t>C6174</t>
  </si>
  <si>
    <t>C7325</t>
  </si>
  <si>
    <t>C8030</t>
  </si>
  <si>
    <t>C6257</t>
  </si>
  <si>
    <t>C7855</t>
  </si>
  <si>
    <t>C9416</t>
  </si>
  <si>
    <t>C3740</t>
  </si>
  <si>
    <t>C3878</t>
  </si>
  <si>
    <t>C7802</t>
  </si>
  <si>
    <t>C9709</t>
  </si>
  <si>
    <t>C6925</t>
  </si>
  <si>
    <t>C5970</t>
  </si>
  <si>
    <t>C1468</t>
  </si>
  <si>
    <t>C1545</t>
  </si>
  <si>
    <t>C1529</t>
  </si>
  <si>
    <t>C6452</t>
  </si>
  <si>
    <t>C8549</t>
  </si>
  <si>
    <t>C9758</t>
  </si>
  <si>
    <t>C2778</t>
  </si>
  <si>
    <t>C6482</t>
  </si>
  <si>
    <t>C2528</t>
  </si>
  <si>
    <t>C6481</t>
  </si>
  <si>
    <t>C6800</t>
  </si>
  <si>
    <t>C2046</t>
  </si>
  <si>
    <t>C4987</t>
  </si>
  <si>
    <t>C2092</t>
  </si>
  <si>
    <t>C3033</t>
  </si>
  <si>
    <t>C9185</t>
  </si>
  <si>
    <t>C9127</t>
  </si>
  <si>
    <t>C1141</t>
  </si>
  <si>
    <t>C6712</t>
  </si>
  <si>
    <t>C3027</t>
  </si>
  <si>
    <t>C8479</t>
  </si>
  <si>
    <t>C6160</t>
  </si>
  <si>
    <t>C2369</t>
  </si>
  <si>
    <t>C4106</t>
  </si>
  <si>
    <t>C5574</t>
  </si>
  <si>
    <t>C1680</t>
  </si>
  <si>
    <t>C1535</t>
  </si>
  <si>
    <t>C5951</t>
  </si>
  <si>
    <t>C2944</t>
  </si>
  <si>
    <t>C8233</t>
  </si>
  <si>
    <t>C6742</t>
  </si>
  <si>
    <t>C2094</t>
  </si>
  <si>
    <t>C3120</t>
  </si>
  <si>
    <t>C1350</t>
  </si>
  <si>
    <t>C2520</t>
  </si>
  <si>
    <t>C4067</t>
  </si>
  <si>
    <t>C1561</t>
  </si>
  <si>
    <t>C9400</t>
  </si>
  <si>
    <t>C5400</t>
  </si>
  <si>
    <t>C4014</t>
  </si>
  <si>
    <t>C2399</t>
  </si>
  <si>
    <t>C2915</t>
  </si>
  <si>
    <t>C8625</t>
  </si>
  <si>
    <t>C9795</t>
  </si>
  <si>
    <t>C6394</t>
  </si>
  <si>
    <t>C3595</t>
  </si>
  <si>
    <t>C7273</t>
  </si>
  <si>
    <t>C1507</t>
  </si>
  <si>
    <t>C7078</t>
  </si>
  <si>
    <t>C4972</t>
  </si>
  <si>
    <t>C3876</t>
  </si>
  <si>
    <t>C8681</t>
  </si>
  <si>
    <t>C6982</t>
  </si>
  <si>
    <t>C9576</t>
  </si>
  <si>
    <t>C9964</t>
  </si>
  <si>
    <t>C6849</t>
  </si>
  <si>
    <t>C8637</t>
  </si>
  <si>
    <t>C1940</t>
  </si>
  <si>
    <t>C7541</t>
  </si>
  <si>
    <t>C5575</t>
  </si>
  <si>
    <t>C2593</t>
  </si>
  <si>
    <t>C6722</t>
  </si>
  <si>
    <t>C4289</t>
  </si>
  <si>
    <t>C9326</t>
  </si>
  <si>
    <t>C5069</t>
  </si>
  <si>
    <t>C2454</t>
  </si>
  <si>
    <t>C8624</t>
  </si>
  <si>
    <t>C4422</t>
  </si>
  <si>
    <t>C2897</t>
  </si>
  <si>
    <t>C5078</t>
  </si>
  <si>
    <t>C7609</t>
  </si>
  <si>
    <t>C1282</t>
  </si>
  <si>
    <t>C5181</t>
  </si>
  <si>
    <t>C5775</t>
  </si>
  <si>
    <t>C3736</t>
  </si>
  <si>
    <t>C9440</t>
  </si>
  <si>
    <t>C2465</t>
  </si>
  <si>
    <t>C8093</t>
  </si>
  <si>
    <t>C2810</t>
  </si>
  <si>
    <t>C8802</t>
  </si>
  <si>
    <t>C2882</t>
  </si>
  <si>
    <t>C7361</t>
  </si>
  <si>
    <t>C1900</t>
  </si>
  <si>
    <t>C7701</t>
  </si>
  <si>
    <t>C1922</t>
  </si>
  <si>
    <t>C9265</t>
  </si>
  <si>
    <t>C2716</t>
  </si>
  <si>
    <t>C7023</t>
  </si>
  <si>
    <t>C6427</t>
  </si>
  <si>
    <t>C5036</t>
  </si>
  <si>
    <t>C3380</t>
  </si>
  <si>
    <t>C7196</t>
  </si>
  <si>
    <t>C4920</t>
  </si>
  <si>
    <t>C8193</t>
  </si>
  <si>
    <t>C2361</t>
  </si>
  <si>
    <t>C4971</t>
  </si>
  <si>
    <t>C7272</t>
  </si>
  <si>
    <t>C5719</t>
  </si>
  <si>
    <t>C6469</t>
  </si>
  <si>
    <t>C2880</t>
  </si>
  <si>
    <t>C7017</t>
  </si>
  <si>
    <t>C9233</t>
  </si>
  <si>
    <t>C6685</t>
  </si>
  <si>
    <t>C3001</t>
  </si>
  <si>
    <t>C4187</t>
  </si>
  <si>
    <t>C9226</t>
  </si>
  <si>
    <t>C8807</t>
  </si>
  <si>
    <t>C7820</t>
  </si>
  <si>
    <t>C2860</t>
  </si>
  <si>
    <t>C6914</t>
  </si>
  <si>
    <t>C8132</t>
  </si>
  <si>
    <t>C1483</t>
  </si>
  <si>
    <t>C3539</t>
  </si>
  <si>
    <t>C3492</t>
  </si>
  <si>
    <t>C2031</t>
  </si>
  <si>
    <t>C1211</t>
  </si>
  <si>
    <t>C5361</t>
  </si>
  <si>
    <t>C1513</t>
  </si>
  <si>
    <t>C8901</t>
  </si>
  <si>
    <t>C2463</t>
  </si>
  <si>
    <t>C7341</t>
  </si>
  <si>
    <t>C4379</t>
  </si>
  <si>
    <t>C6623</t>
  </si>
  <si>
    <t>C9826</t>
  </si>
  <si>
    <t>C5939</t>
  </si>
  <si>
    <t>C5621</t>
  </si>
  <si>
    <t>C6730</t>
  </si>
  <si>
    <t>C7830</t>
  </si>
  <si>
    <t>C7770</t>
  </si>
  <si>
    <t>C2752</t>
  </si>
  <si>
    <t>C8007</t>
  </si>
  <si>
    <t>C3116</t>
  </si>
  <si>
    <t>C6220</t>
  </si>
  <si>
    <t>C3889</t>
  </si>
  <si>
    <t>C6757</t>
  </si>
  <si>
    <t>C6917</t>
  </si>
  <si>
    <t>C1666</t>
  </si>
  <si>
    <t>C7007</t>
  </si>
  <si>
    <t>C8976</t>
  </si>
  <si>
    <t>C9622</t>
  </si>
  <si>
    <t>C1891</t>
  </si>
  <si>
    <t>C9800</t>
  </si>
  <si>
    <t>C4068</t>
  </si>
  <si>
    <t>C5617</t>
  </si>
  <si>
    <t>C9073</t>
  </si>
  <si>
    <t>C5265</t>
  </si>
  <si>
    <t>C3723</t>
  </si>
  <si>
    <t>C4085</t>
  </si>
  <si>
    <t>C6067</t>
  </si>
  <si>
    <t>C1474</t>
  </si>
  <si>
    <t>C7854</t>
  </si>
  <si>
    <t>C7457</t>
  </si>
  <si>
    <t>C5737</t>
  </si>
  <si>
    <t>C8851</t>
  </si>
  <si>
    <t>C1158</t>
  </si>
  <si>
    <t>C3721</t>
  </si>
  <si>
    <t>C6807</t>
  </si>
  <si>
    <t>C1385</t>
  </si>
  <si>
    <t>C1627</t>
  </si>
  <si>
    <t>C4408</t>
  </si>
  <si>
    <t>C2808</t>
  </si>
  <si>
    <t>C8608</t>
  </si>
  <si>
    <t>C2793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</si>
</sst>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-mm\-yy"/>
    <numFmt numFmtId="165" formatCode="yyyy\-mm\-dd"/>
  </numFmts>
  <fonts count="6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b/>
      <sz val="12.0"/>
      <color theme="1"/>
      <name val="Calibri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4" xfId="0" applyFont="1" applyNumberFormat="1"/>
    <xf borderId="0" fillId="0" fontId="1" numFmtId="0" xfId="0" applyAlignment="1" applyFont="1">
      <alignment horizontal="right"/>
    </xf>
    <xf borderId="0" fillId="0" fontId="2" numFmtId="0" xfId="0" applyFont="1"/>
    <xf borderId="0" fillId="0" fontId="3" numFmtId="14" xfId="0" applyFont="1" applyNumberFormat="1"/>
    <xf borderId="0" fillId="0" fontId="3" numFmtId="0" xfId="0" applyAlignment="1" applyFont="1">
      <alignment horizontal="right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readingOrder="0"/>
    </xf>
    <xf borderId="0" fillId="2" fontId="5" numFmtId="0" xfId="0" applyFill="1" applyFont="1"/>
    <xf borderId="0" fillId="0" fontId="3" numFmtId="164" xfId="0" applyFont="1" applyNumberFormat="1"/>
    <xf borderId="0" fillId="0" fontId="3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647700</xdr:colOff>
      <xdr:row>3</xdr:row>
      <xdr:rowOff>142875</xdr:rowOff>
    </xdr:from>
    <xdr:ext cx="5715000" cy="3533775"/>
    <xdr:pic>
      <xdr:nvPicPr>
        <xdr:cNvPr id="1639150580" name="Chart1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21.86"/>
    <col customWidth="1" min="3" max="3" width="31.29"/>
    <col customWidth="1" min="4" max="4" width="18.43"/>
    <col customWidth="1" min="5" max="5" width="16.29"/>
    <col customWidth="1" min="6" max="6" width="11.43"/>
    <col customWidth="1" min="7" max="7" width="15.14"/>
    <col customWidth="1" min="8" max="8" width="11.86"/>
    <col customWidth="1" min="9" max="9" width="13.86"/>
    <col customWidth="1" min="10" max="10" width="11.71"/>
    <col customWidth="1" min="11" max="11" width="18.0"/>
    <col customWidth="1" min="12" max="12" width="17.14"/>
    <col customWidth="1" min="13" max="14" width="22.0"/>
    <col customWidth="1" min="15" max="15" width="10.71"/>
    <col customWidth="1" min="16" max="16" width="11.86"/>
    <col customWidth="1" min="17" max="26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>
      <c r="A2" s="4" t="s">
        <v>14</v>
      </c>
      <c r="B2" s="4" t="s">
        <v>15</v>
      </c>
      <c r="C2" s="4" t="s">
        <v>16</v>
      </c>
      <c r="D2" s="4" t="s">
        <v>17</v>
      </c>
      <c r="E2" s="4" t="s">
        <v>18</v>
      </c>
      <c r="F2" s="4" t="s">
        <v>19</v>
      </c>
      <c r="G2" s="5">
        <v>44116.0</v>
      </c>
      <c r="H2" s="4">
        <v>2.42113196E8</v>
      </c>
      <c r="I2" s="5">
        <v>44165.0</v>
      </c>
      <c r="J2" s="4">
        <v>5530.0</v>
      </c>
      <c r="K2" s="6">
        <v>152.58</v>
      </c>
      <c r="L2" s="6">
        <v>97.44</v>
      </c>
      <c r="M2" s="6">
        <v>843767.4</v>
      </c>
      <c r="N2" s="6">
        <v>538843.2</v>
      </c>
      <c r="P2" s="4" t="b">
        <f t="shared" ref="P2:P1001" si="1">ISNUMBER(L2)</f>
        <v>1</v>
      </c>
      <c r="Q2" s="4" t="b">
        <f t="shared" ref="Q2:Q1001" si="2">ISBLANK(L2)</f>
        <v>0</v>
      </c>
      <c r="S2" s="7" t="s">
        <v>20</v>
      </c>
      <c r="T2" s="7" t="s">
        <v>21</v>
      </c>
      <c r="U2" s="7" t="s">
        <v>22</v>
      </c>
      <c r="W2" s="8" t="s">
        <v>23</v>
      </c>
    </row>
    <row r="3">
      <c r="A3" s="4" t="s">
        <v>24</v>
      </c>
      <c r="B3" s="4" t="s">
        <v>15</v>
      </c>
      <c r="C3" s="4" t="s">
        <v>25</v>
      </c>
      <c r="D3" s="4" t="s">
        <v>26</v>
      </c>
      <c r="E3" s="4" t="s">
        <v>27</v>
      </c>
      <c r="F3" s="4" t="s">
        <v>28</v>
      </c>
      <c r="G3" s="5">
        <v>43856.0</v>
      </c>
      <c r="H3" s="4">
        <v>1.90800607E8</v>
      </c>
      <c r="I3" s="5">
        <v>43858.0</v>
      </c>
      <c r="J3" s="4">
        <v>994.0</v>
      </c>
      <c r="K3" s="6">
        <v>421.89</v>
      </c>
      <c r="L3" s="6">
        <v>364.69</v>
      </c>
      <c r="M3" s="6">
        <v>419358.66</v>
      </c>
      <c r="N3" s="6">
        <v>362501.86</v>
      </c>
      <c r="P3" s="4" t="b">
        <f t="shared" si="1"/>
        <v>1</v>
      </c>
      <c r="Q3" s="4" t="b">
        <f t="shared" si="2"/>
        <v>0</v>
      </c>
      <c r="S3" s="4">
        <f>MODE(M:M)</f>
        <v>1582440.3</v>
      </c>
      <c r="T3" s="4">
        <f>AVERAGE(M:M)</f>
        <v>1288140.158</v>
      </c>
      <c r="U3" s="4">
        <f>MEDIAN(M:M)</f>
        <v>742365.6</v>
      </c>
      <c r="W3" s="9">
        <f>MODE(N2:N377)</f>
        <v>760811.31</v>
      </c>
    </row>
    <row r="4">
      <c r="A4" s="4" t="s">
        <v>29</v>
      </c>
      <c r="B4" s="4" t="s">
        <v>30</v>
      </c>
      <c r="C4" s="4" t="s">
        <v>31</v>
      </c>
      <c r="D4" s="4" t="s">
        <v>32</v>
      </c>
      <c r="E4" s="4" t="s">
        <v>27</v>
      </c>
      <c r="F4" s="4" t="s">
        <v>19</v>
      </c>
      <c r="G4" s="5">
        <v>44144.0</v>
      </c>
      <c r="H4" s="4">
        <v>7.65228068E8</v>
      </c>
      <c r="I4" s="10">
        <v>44156.0</v>
      </c>
      <c r="J4" s="4">
        <v>6845.0</v>
      </c>
      <c r="K4" s="6">
        <v>205.7</v>
      </c>
      <c r="L4" s="6">
        <v>117.11</v>
      </c>
      <c r="M4" s="6">
        <v>1408016.5</v>
      </c>
      <c r="N4" s="6">
        <v>801617.95</v>
      </c>
      <c r="P4" s="4" t="b">
        <f t="shared" si="1"/>
        <v>1</v>
      </c>
      <c r="Q4" s="4" t="b">
        <f t="shared" si="2"/>
        <v>0</v>
      </c>
    </row>
    <row r="5">
      <c r="A5" s="4" t="s">
        <v>33</v>
      </c>
      <c r="B5" s="4" t="s">
        <v>34</v>
      </c>
      <c r="C5" s="4" t="s">
        <v>35</v>
      </c>
      <c r="D5" s="4" t="s">
        <v>36</v>
      </c>
      <c r="E5" s="4" t="s">
        <v>18</v>
      </c>
      <c r="F5" s="4" t="s">
        <v>37</v>
      </c>
      <c r="G5" s="5">
        <v>44429.0</v>
      </c>
      <c r="H5" s="4">
        <v>2.32631909E8</v>
      </c>
      <c r="I5" s="10">
        <v>44471.0</v>
      </c>
      <c r="J5" s="4">
        <v>9806.0</v>
      </c>
      <c r="K5" s="6">
        <v>9.33</v>
      </c>
      <c r="L5" s="6">
        <v>6.92</v>
      </c>
      <c r="M5" s="6">
        <v>91489.98</v>
      </c>
      <c r="N5" s="6">
        <v>67857.52</v>
      </c>
      <c r="P5" s="4" t="b">
        <f t="shared" si="1"/>
        <v>1</v>
      </c>
      <c r="Q5" s="4" t="b">
        <f t="shared" si="2"/>
        <v>0</v>
      </c>
    </row>
    <row r="6">
      <c r="A6" s="4" t="s">
        <v>38</v>
      </c>
      <c r="B6" s="4" t="s">
        <v>39</v>
      </c>
      <c r="C6" s="4" t="s">
        <v>40</v>
      </c>
      <c r="D6" s="4" t="s">
        <v>41</v>
      </c>
      <c r="E6" s="4" t="s">
        <v>18</v>
      </c>
      <c r="F6" s="4" t="s">
        <v>21</v>
      </c>
      <c r="G6" s="5">
        <v>44834.0</v>
      </c>
      <c r="H6" s="4">
        <v>5.30560958E8</v>
      </c>
      <c r="I6" s="10">
        <v>44877.0</v>
      </c>
      <c r="J6" s="4">
        <v>3633.0</v>
      </c>
      <c r="K6" s="6">
        <v>255.28</v>
      </c>
      <c r="L6" s="6">
        <v>159.42</v>
      </c>
      <c r="M6" s="6">
        <v>927432.24</v>
      </c>
      <c r="N6" s="6">
        <v>579172.86</v>
      </c>
      <c r="P6" s="4" t="b">
        <f t="shared" si="1"/>
        <v>1</v>
      </c>
      <c r="Q6" s="4" t="b">
        <f t="shared" si="2"/>
        <v>0</v>
      </c>
    </row>
    <row r="7">
      <c r="A7" s="4" t="s">
        <v>42</v>
      </c>
      <c r="B7" s="4" t="s">
        <v>39</v>
      </c>
      <c r="C7" s="4" t="s">
        <v>43</v>
      </c>
      <c r="D7" s="4" t="s">
        <v>44</v>
      </c>
      <c r="E7" s="4" t="s">
        <v>18</v>
      </c>
      <c r="F7" s="4" t="s">
        <v>37</v>
      </c>
      <c r="G7" s="5">
        <v>44582.0</v>
      </c>
      <c r="H7" s="4">
        <v>5.16876542E8</v>
      </c>
      <c r="I7" s="5">
        <v>44613.0</v>
      </c>
      <c r="J7" s="4">
        <v>4110.0</v>
      </c>
      <c r="K7" s="6">
        <v>47.45</v>
      </c>
      <c r="L7" s="6">
        <v>31.79</v>
      </c>
      <c r="M7" s="6">
        <v>195019.5</v>
      </c>
      <c r="N7" s="6">
        <v>130656.9</v>
      </c>
      <c r="P7" s="4" t="b">
        <f t="shared" si="1"/>
        <v>1</v>
      </c>
      <c r="Q7" s="4" t="b">
        <f t="shared" si="2"/>
        <v>0</v>
      </c>
    </row>
    <row r="8">
      <c r="A8" s="4" t="s">
        <v>45</v>
      </c>
      <c r="B8" s="4" t="s">
        <v>30</v>
      </c>
      <c r="C8" s="4" t="s">
        <v>46</v>
      </c>
      <c r="D8" s="4" t="s">
        <v>17</v>
      </c>
      <c r="E8" s="4" t="s">
        <v>18</v>
      </c>
      <c r="F8" s="4" t="s">
        <v>21</v>
      </c>
      <c r="G8" s="5">
        <v>44609.0</v>
      </c>
      <c r="H8" s="4">
        <v>9.1975249E8</v>
      </c>
      <c r="I8" s="5"/>
      <c r="J8" s="4">
        <v>4056.0</v>
      </c>
      <c r="K8" s="6">
        <v>152.58</v>
      </c>
      <c r="L8" s="6">
        <v>97.44</v>
      </c>
      <c r="M8" s="6">
        <v>618864.4800000001</v>
      </c>
      <c r="N8" s="6">
        <v>395216.64</v>
      </c>
      <c r="P8" s="4" t="b">
        <f t="shared" si="1"/>
        <v>1</v>
      </c>
      <c r="Q8" s="4" t="b">
        <f t="shared" si="2"/>
        <v>0</v>
      </c>
    </row>
    <row r="9">
      <c r="A9" s="4" t="s">
        <v>47</v>
      </c>
      <c r="B9" s="4" t="s">
        <v>34</v>
      </c>
      <c r="C9" s="4" t="s">
        <v>48</v>
      </c>
      <c r="D9" s="4" t="s">
        <v>49</v>
      </c>
      <c r="E9" s="4" t="s">
        <v>18</v>
      </c>
      <c r="F9" s="4" t="s">
        <v>21</v>
      </c>
      <c r="G9" s="5">
        <v>43911.0</v>
      </c>
      <c r="H9" s="4">
        <v>2.8767513E8</v>
      </c>
      <c r="I9" s="5">
        <v>43958.0</v>
      </c>
      <c r="J9" s="4">
        <v>8319.0</v>
      </c>
      <c r="K9" s="6">
        <v>437.2</v>
      </c>
      <c r="L9" s="6">
        <v>263.33</v>
      </c>
      <c r="M9" s="6">
        <v>3637066.8</v>
      </c>
      <c r="N9" s="6">
        <v>2190642.27</v>
      </c>
      <c r="P9" s="4" t="b">
        <f t="shared" si="1"/>
        <v>1</v>
      </c>
      <c r="Q9" s="4" t="b">
        <f t="shared" si="2"/>
        <v>0</v>
      </c>
    </row>
    <row r="10">
      <c r="A10" s="4" t="s">
        <v>50</v>
      </c>
      <c r="B10" s="4" t="s">
        <v>39</v>
      </c>
      <c r="C10" s="4" t="s">
        <v>43</v>
      </c>
      <c r="D10" s="4" t="s">
        <v>51</v>
      </c>
      <c r="E10" s="4" t="s">
        <v>18</v>
      </c>
      <c r="F10" s="4" t="s">
        <v>19</v>
      </c>
      <c r="G10" s="5">
        <v>44240.0</v>
      </c>
      <c r="H10" s="4">
        <v>8.3944329E8</v>
      </c>
      <c r="I10" s="5">
        <v>44287.0</v>
      </c>
      <c r="J10" s="4">
        <v>8779.0</v>
      </c>
      <c r="K10" s="6">
        <v>81.73</v>
      </c>
      <c r="L10" s="6">
        <v>56.67</v>
      </c>
      <c r="M10" s="6">
        <v>717507.67</v>
      </c>
      <c r="N10" s="6">
        <v>497505.93</v>
      </c>
      <c r="P10" s="4" t="b">
        <f t="shared" si="1"/>
        <v>1</v>
      </c>
      <c r="Q10" s="4" t="b">
        <f t="shared" si="2"/>
        <v>0</v>
      </c>
    </row>
    <row r="11">
      <c r="A11" s="4" t="s">
        <v>52</v>
      </c>
      <c r="B11" s="4" t="s">
        <v>30</v>
      </c>
      <c r="C11" s="4" t="s">
        <v>53</v>
      </c>
      <c r="D11" s="4" t="s">
        <v>54</v>
      </c>
      <c r="E11" s="4" t="s">
        <v>27</v>
      </c>
      <c r="F11" s="4" t="s">
        <v>21</v>
      </c>
      <c r="G11" s="5">
        <v>44362.0</v>
      </c>
      <c r="H11" s="4">
        <v>8.14168298E8</v>
      </c>
      <c r="I11" s="5">
        <v>44389.0</v>
      </c>
      <c r="J11" s="4">
        <v>9347.0</v>
      </c>
      <c r="K11" s="6">
        <v>651.21</v>
      </c>
      <c r="L11" s="6">
        <v>524.96</v>
      </c>
      <c r="M11" s="6">
        <v>6086859.87</v>
      </c>
      <c r="N11" s="6">
        <v>4906801.12</v>
      </c>
      <c r="P11" s="4" t="b">
        <f t="shared" si="1"/>
        <v>1</v>
      </c>
      <c r="Q11" s="4" t="b">
        <f t="shared" si="2"/>
        <v>0</v>
      </c>
    </row>
    <row r="12">
      <c r="A12" s="4" t="s">
        <v>55</v>
      </c>
      <c r="B12" s="4" t="s">
        <v>56</v>
      </c>
      <c r="C12" s="4" t="s">
        <v>57</v>
      </c>
      <c r="D12" s="4" t="s">
        <v>49</v>
      </c>
      <c r="E12" s="4" t="s">
        <v>27</v>
      </c>
      <c r="F12" s="4" t="s">
        <v>28</v>
      </c>
      <c r="G12" s="11">
        <v>44757.0</v>
      </c>
      <c r="H12" s="4">
        <v>3.21273982E8</v>
      </c>
      <c r="I12" s="5">
        <v>44803.0</v>
      </c>
      <c r="J12" s="4">
        <v>966.0</v>
      </c>
      <c r="K12" s="6">
        <v>437.2</v>
      </c>
      <c r="L12" s="6">
        <v>263.33</v>
      </c>
      <c r="M12" s="6">
        <v>422335.2</v>
      </c>
      <c r="N12" s="6">
        <v>254376.78</v>
      </c>
      <c r="P12" s="4" t="b">
        <f t="shared" si="1"/>
        <v>1</v>
      </c>
      <c r="Q12" s="4" t="b">
        <f t="shared" si="2"/>
        <v>0</v>
      </c>
    </row>
    <row r="13">
      <c r="A13" s="4" t="s">
        <v>58</v>
      </c>
      <c r="B13" s="4" t="s">
        <v>34</v>
      </c>
      <c r="C13" s="4" t="s">
        <v>59</v>
      </c>
      <c r="D13" s="4" t="s">
        <v>17</v>
      </c>
      <c r="E13" s="4" t="s">
        <v>27</v>
      </c>
      <c r="F13" s="4" t="s">
        <v>19</v>
      </c>
      <c r="G13" s="11">
        <v>43964.0</v>
      </c>
      <c r="H13" s="4">
        <v>8.90496671E8</v>
      </c>
      <c r="I13" s="5">
        <v>43987.0</v>
      </c>
      <c r="J13" s="4">
        <v>6609.0</v>
      </c>
      <c r="K13" s="6">
        <v>152.58</v>
      </c>
      <c r="L13" s="6">
        <v>97.44</v>
      </c>
      <c r="M13" s="6">
        <v>1008401.2200000001</v>
      </c>
      <c r="N13" s="6">
        <v>643980.96</v>
      </c>
      <c r="P13" s="4" t="b">
        <f t="shared" si="1"/>
        <v>1</v>
      </c>
      <c r="Q13" s="4" t="b">
        <f t="shared" si="2"/>
        <v>0</v>
      </c>
    </row>
    <row r="14">
      <c r="A14" s="4" t="s">
        <v>60</v>
      </c>
      <c r="B14" s="4" t="s">
        <v>34</v>
      </c>
      <c r="C14" s="4" t="s">
        <v>61</v>
      </c>
      <c r="D14" s="4" t="s">
        <v>44</v>
      </c>
      <c r="E14" s="4" t="s">
        <v>18</v>
      </c>
      <c r="F14" s="4" t="s">
        <v>19</v>
      </c>
      <c r="G14" s="11">
        <v>44322.0</v>
      </c>
      <c r="H14" s="4">
        <v>5.21885192E8</v>
      </c>
      <c r="I14" s="5">
        <v>44338.0</v>
      </c>
      <c r="J14" s="4">
        <v>6281.0</v>
      </c>
      <c r="K14" s="6">
        <v>47.45</v>
      </c>
      <c r="L14" s="6">
        <v>31.79</v>
      </c>
      <c r="M14" s="6">
        <v>298033.45</v>
      </c>
      <c r="N14" s="6">
        <v>199672.99</v>
      </c>
      <c r="P14" s="4" t="b">
        <f t="shared" si="1"/>
        <v>1</v>
      </c>
      <c r="Q14" s="4" t="b">
        <f t="shared" si="2"/>
        <v>0</v>
      </c>
    </row>
    <row r="15">
      <c r="A15" s="4" t="s">
        <v>62</v>
      </c>
      <c r="B15" s="4" t="s">
        <v>34</v>
      </c>
      <c r="C15" s="4" t="s">
        <v>63</v>
      </c>
      <c r="D15" s="4" t="s">
        <v>64</v>
      </c>
      <c r="E15" s="4" t="s">
        <v>18</v>
      </c>
      <c r="F15" s="4" t="s">
        <v>28</v>
      </c>
      <c r="G15" s="5">
        <v>44142.0</v>
      </c>
      <c r="H15" s="4">
        <v>4.35800874E8</v>
      </c>
      <c r="I15" s="5">
        <v>44190.0</v>
      </c>
      <c r="J15" s="4">
        <v>2018.0</v>
      </c>
      <c r="K15" s="6">
        <v>154.06</v>
      </c>
      <c r="L15" s="6">
        <v>90.93</v>
      </c>
      <c r="M15" s="6">
        <v>310893.08</v>
      </c>
      <c r="N15" s="6">
        <v>183496.74000000002</v>
      </c>
      <c r="P15" s="4" t="b">
        <f t="shared" si="1"/>
        <v>1</v>
      </c>
      <c r="Q15" s="4" t="b">
        <f t="shared" si="2"/>
        <v>0</v>
      </c>
    </row>
    <row r="16">
      <c r="A16" s="4" t="s">
        <v>65</v>
      </c>
      <c r="B16" s="4" t="s">
        <v>34</v>
      </c>
      <c r="C16" s="4" t="s">
        <v>66</v>
      </c>
      <c r="D16" s="4" t="s">
        <v>36</v>
      </c>
      <c r="E16" s="4" t="s">
        <v>18</v>
      </c>
      <c r="F16" s="4" t="s">
        <v>19</v>
      </c>
      <c r="G16" s="5">
        <v>44489.0</v>
      </c>
      <c r="H16" s="4">
        <v>1.22917544E8</v>
      </c>
      <c r="I16" s="5">
        <v>44517.0</v>
      </c>
      <c r="J16" s="4">
        <v>2888.0</v>
      </c>
      <c r="K16" s="6">
        <v>9.33</v>
      </c>
      <c r="L16" s="6">
        <v>6.92</v>
      </c>
      <c r="M16" s="6">
        <v>26945.04</v>
      </c>
      <c r="N16" s="6">
        <v>19984.96</v>
      </c>
      <c r="P16" s="4" t="b">
        <f t="shared" si="1"/>
        <v>1</v>
      </c>
      <c r="Q16" s="4" t="b">
        <f t="shared" si="2"/>
        <v>0</v>
      </c>
    </row>
    <row r="17">
      <c r="A17" s="4" t="s">
        <v>67</v>
      </c>
      <c r="B17" s="4" t="s">
        <v>34</v>
      </c>
      <c r="C17" s="4" t="s">
        <v>68</v>
      </c>
      <c r="D17" s="4" t="s">
        <v>51</v>
      </c>
      <c r="E17" s="4" t="s">
        <v>18</v>
      </c>
      <c r="F17" s="4" t="s">
        <v>19</v>
      </c>
      <c r="G17" s="5">
        <v>44490.0</v>
      </c>
      <c r="H17" s="4">
        <v>4.94221532E8</v>
      </c>
      <c r="I17" s="5">
        <v>44518.0</v>
      </c>
      <c r="J17" s="4">
        <v>9989.0</v>
      </c>
      <c r="K17" s="6" t="s">
        <v>69</v>
      </c>
      <c r="L17" s="6">
        <v>56.67</v>
      </c>
      <c r="M17" s="6">
        <v>816400.9700000001</v>
      </c>
      <c r="N17" s="6">
        <v>566076.63</v>
      </c>
      <c r="P17" s="4" t="b">
        <f t="shared" si="1"/>
        <v>1</v>
      </c>
      <c r="Q17" s="4" t="b">
        <f t="shared" si="2"/>
        <v>0</v>
      </c>
    </row>
    <row r="18">
      <c r="A18" s="4" t="s">
        <v>70</v>
      </c>
      <c r="B18" s="4" t="s">
        <v>30</v>
      </c>
      <c r="C18" s="4" t="s">
        <v>71</v>
      </c>
      <c r="D18" s="4" t="s">
        <v>49</v>
      </c>
      <c r="E18" s="4" t="s">
        <v>18</v>
      </c>
      <c r="F18" s="4" t="s">
        <v>19</v>
      </c>
      <c r="G18" s="5">
        <v>43940.0</v>
      </c>
      <c r="H18" s="4">
        <v>7.31011664E8</v>
      </c>
      <c r="I18" s="5">
        <v>43951.0</v>
      </c>
      <c r="J18" s="4">
        <v>1451.0</v>
      </c>
      <c r="K18" s="6">
        <v>437.2</v>
      </c>
      <c r="L18" s="6">
        <v>263.33</v>
      </c>
      <c r="M18" s="6">
        <v>634377.2</v>
      </c>
      <c r="N18" s="6">
        <v>382091.82999999996</v>
      </c>
      <c r="P18" s="4" t="b">
        <f t="shared" si="1"/>
        <v>1</v>
      </c>
      <c r="Q18" s="4" t="b">
        <f t="shared" si="2"/>
        <v>0</v>
      </c>
    </row>
    <row r="19">
      <c r="A19" s="4" t="s">
        <v>72</v>
      </c>
      <c r="B19" s="4" t="s">
        <v>39</v>
      </c>
      <c r="C19" s="4" t="s">
        <v>73</v>
      </c>
      <c r="D19" s="4" t="s">
        <v>17</v>
      </c>
      <c r="E19" s="4" t="s">
        <v>18</v>
      </c>
      <c r="F19" s="4" t="s">
        <v>19</v>
      </c>
      <c r="G19" s="5">
        <v>44868.0</v>
      </c>
      <c r="H19" s="4">
        <v>5.3489927E8</v>
      </c>
      <c r="I19" s="5">
        <v>44869.0</v>
      </c>
      <c r="J19" s="4">
        <v>7436.0</v>
      </c>
      <c r="K19" s="6">
        <v>152.58</v>
      </c>
      <c r="L19" s="6">
        <v>97.44</v>
      </c>
      <c r="M19" s="6">
        <v>1134584.8800000001</v>
      </c>
      <c r="N19" s="6">
        <v>724563.84</v>
      </c>
      <c r="P19" s="4" t="b">
        <f t="shared" si="1"/>
        <v>1</v>
      </c>
      <c r="Q19" s="4" t="b">
        <f t="shared" si="2"/>
        <v>0</v>
      </c>
    </row>
    <row r="20">
      <c r="A20" s="4" t="s">
        <v>74</v>
      </c>
      <c r="B20" s="4" t="s">
        <v>34</v>
      </c>
      <c r="C20" s="4" t="s">
        <v>75</v>
      </c>
      <c r="D20" s="4" t="s">
        <v>54</v>
      </c>
      <c r="E20" s="4" t="s">
        <v>27</v>
      </c>
      <c r="F20" s="4" t="s">
        <v>28</v>
      </c>
      <c r="G20" s="5">
        <v>44752.0</v>
      </c>
      <c r="H20" s="4">
        <v>5.77808177E8</v>
      </c>
      <c r="I20" s="5">
        <v>44764.0</v>
      </c>
      <c r="J20" s="4">
        <v>5135.0</v>
      </c>
      <c r="K20" s="6">
        <v>651.21</v>
      </c>
      <c r="L20" s="6">
        <v>524.96</v>
      </c>
      <c r="M20" s="6">
        <v>3343963.35</v>
      </c>
      <c r="N20" s="6">
        <v>2695669.6</v>
      </c>
      <c r="P20" s="4" t="b">
        <f t="shared" si="1"/>
        <v>1</v>
      </c>
      <c r="Q20" s="4" t="b">
        <f t="shared" si="2"/>
        <v>0</v>
      </c>
    </row>
    <row r="21" ht="15.75" customHeight="1">
      <c r="A21" s="4" t="s">
        <v>76</v>
      </c>
      <c r="B21" s="4" t="s">
        <v>77</v>
      </c>
      <c r="C21" s="4" t="s">
        <v>78</v>
      </c>
      <c r="D21" s="4" t="s">
        <v>54</v>
      </c>
      <c r="E21" s="4" t="s">
        <v>27</v>
      </c>
      <c r="F21" s="4" t="s">
        <v>37</v>
      </c>
      <c r="G21" s="5">
        <v>44348.0</v>
      </c>
      <c r="H21" s="4">
        <v>2.51974713E8</v>
      </c>
      <c r="I21" s="5">
        <v>44368.0</v>
      </c>
      <c r="J21" s="4">
        <v>3772.0</v>
      </c>
      <c r="K21" s="6">
        <v>651.21</v>
      </c>
      <c r="L21" s="6">
        <v>524.96</v>
      </c>
      <c r="M21" s="6">
        <v>2456364.12</v>
      </c>
      <c r="N21" s="6">
        <v>1980149.12</v>
      </c>
      <c r="P21" s="4" t="b">
        <f t="shared" si="1"/>
        <v>1</v>
      </c>
      <c r="Q21" s="4" t="b">
        <f t="shared" si="2"/>
        <v>0</v>
      </c>
    </row>
    <row r="22" ht="15.75" customHeight="1">
      <c r="A22" s="4" t="s">
        <v>79</v>
      </c>
      <c r="B22" s="4" t="s">
        <v>77</v>
      </c>
      <c r="C22" s="4" t="s">
        <v>80</v>
      </c>
      <c r="D22" s="4" t="s">
        <v>51</v>
      </c>
      <c r="E22" s="4" t="s">
        <v>18</v>
      </c>
      <c r="F22" s="4" t="s">
        <v>21</v>
      </c>
      <c r="G22" s="5">
        <v>44040.0</v>
      </c>
      <c r="H22" s="4">
        <v>8.19947707E8</v>
      </c>
      <c r="I22" s="5">
        <v>44079.0</v>
      </c>
      <c r="J22" s="4">
        <v>9602.0</v>
      </c>
      <c r="K22" s="6">
        <v>81.73</v>
      </c>
      <c r="L22" s="6">
        <v>56.67</v>
      </c>
      <c r="M22" s="6">
        <v>784771.4600000001</v>
      </c>
      <c r="N22" s="6">
        <v>544145.34</v>
      </c>
      <c r="P22" s="4" t="b">
        <f t="shared" si="1"/>
        <v>1</v>
      </c>
      <c r="Q22" s="4" t="b">
        <f t="shared" si="2"/>
        <v>0</v>
      </c>
    </row>
    <row r="23" ht="15.75" customHeight="1">
      <c r="A23" s="4" t="s">
        <v>81</v>
      </c>
      <c r="B23" s="4" t="s">
        <v>34</v>
      </c>
      <c r="C23" s="4" t="s">
        <v>82</v>
      </c>
      <c r="D23" s="4" t="s">
        <v>49</v>
      </c>
      <c r="E23" s="4" t="s">
        <v>27</v>
      </c>
      <c r="F23" s="4" t="s">
        <v>19</v>
      </c>
      <c r="G23" s="5">
        <v>44355.0</v>
      </c>
      <c r="H23" s="4">
        <v>4.64588487E8</v>
      </c>
      <c r="I23" s="5">
        <v>44402.0</v>
      </c>
      <c r="J23" s="4">
        <v>912.0</v>
      </c>
      <c r="K23" s="6">
        <v>437.2</v>
      </c>
      <c r="L23" s="6">
        <v>263.33</v>
      </c>
      <c r="M23" s="6">
        <v>398726.39999999997</v>
      </c>
      <c r="N23" s="6">
        <v>240156.96</v>
      </c>
      <c r="P23" s="4" t="b">
        <f t="shared" si="1"/>
        <v>1</v>
      </c>
      <c r="Q23" s="4" t="b">
        <f t="shared" si="2"/>
        <v>0</v>
      </c>
    </row>
    <row r="24" ht="15.75" customHeight="1">
      <c r="A24" s="4" t="s">
        <v>83</v>
      </c>
      <c r="B24" s="4" t="s">
        <v>77</v>
      </c>
      <c r="C24" s="4" t="s">
        <v>84</v>
      </c>
      <c r="D24" s="4" t="s">
        <v>17</v>
      </c>
      <c r="E24" s="4" t="s">
        <v>18</v>
      </c>
      <c r="F24" s="4" t="s">
        <v>21</v>
      </c>
      <c r="G24" s="5">
        <v>44403.0</v>
      </c>
      <c r="H24" s="4">
        <v>1.3907088E8</v>
      </c>
      <c r="I24" s="5">
        <v>44412.0</v>
      </c>
      <c r="J24" s="4">
        <v>3019.0</v>
      </c>
      <c r="K24" s="6">
        <v>152.58</v>
      </c>
      <c r="L24" s="6">
        <v>97.44</v>
      </c>
      <c r="M24" s="6">
        <v>460639.02</v>
      </c>
      <c r="N24" s="6">
        <v>294171.36</v>
      </c>
      <c r="P24" s="4" t="b">
        <f t="shared" si="1"/>
        <v>1</v>
      </c>
      <c r="Q24" s="4" t="b">
        <f t="shared" si="2"/>
        <v>0</v>
      </c>
    </row>
    <row r="25" ht="15.75" customHeight="1">
      <c r="A25" s="4" t="s">
        <v>85</v>
      </c>
      <c r="B25" s="4" t="s">
        <v>77</v>
      </c>
      <c r="C25" s="4" t="s">
        <v>86</v>
      </c>
      <c r="D25" s="4" t="s">
        <v>87</v>
      </c>
      <c r="E25" s="4" t="s">
        <v>27</v>
      </c>
      <c r="F25" s="4" t="s">
        <v>19</v>
      </c>
      <c r="G25" s="5">
        <v>44484.0</v>
      </c>
      <c r="H25" s="4">
        <v>4.16881215E8</v>
      </c>
      <c r="I25" s="5">
        <v>44490.0</v>
      </c>
      <c r="J25" s="4">
        <v>3270.0</v>
      </c>
      <c r="K25" s="6">
        <v>109.28</v>
      </c>
      <c r="L25" s="6">
        <v>35.84</v>
      </c>
      <c r="M25" s="6">
        <v>357345.6</v>
      </c>
      <c r="N25" s="6">
        <v>117196.80000000002</v>
      </c>
      <c r="P25" s="4" t="b">
        <f t="shared" si="1"/>
        <v>1</v>
      </c>
      <c r="Q25" s="4" t="b">
        <f t="shared" si="2"/>
        <v>0</v>
      </c>
    </row>
    <row r="26" ht="15.75" customHeight="1">
      <c r="A26" s="4" t="s">
        <v>88</v>
      </c>
      <c r="B26" s="4" t="s">
        <v>34</v>
      </c>
      <c r="C26" s="4" t="s">
        <v>89</v>
      </c>
      <c r="D26" s="4" t="s">
        <v>64</v>
      </c>
      <c r="E26" s="4" t="s">
        <v>27</v>
      </c>
      <c r="F26" s="4" t="s">
        <v>19</v>
      </c>
      <c r="G26" s="5">
        <v>44523.0</v>
      </c>
      <c r="H26" s="4">
        <v>1.4181832E8</v>
      </c>
      <c r="I26" s="5">
        <v>44529.0</v>
      </c>
      <c r="J26" s="4">
        <v>6047.0</v>
      </c>
      <c r="K26" s="6">
        <v>154.06</v>
      </c>
      <c r="L26" s="6">
        <v>90.93</v>
      </c>
      <c r="M26" s="6">
        <v>931600.8200000001</v>
      </c>
      <c r="N26" s="6">
        <v>549853.7100000001</v>
      </c>
      <c r="P26" s="4" t="b">
        <f t="shared" si="1"/>
        <v>1</v>
      </c>
      <c r="Q26" s="4" t="b">
        <f t="shared" si="2"/>
        <v>0</v>
      </c>
    </row>
    <row r="27" ht="15.75" customHeight="1">
      <c r="A27" s="4" t="s">
        <v>90</v>
      </c>
      <c r="B27" s="4" t="s">
        <v>34</v>
      </c>
      <c r="C27" s="4" t="s">
        <v>91</v>
      </c>
      <c r="D27" s="4" t="s">
        <v>51</v>
      </c>
      <c r="E27" s="4" t="s">
        <v>27</v>
      </c>
      <c r="F27" s="4" t="s">
        <v>28</v>
      </c>
      <c r="G27" s="5">
        <v>44592.0</v>
      </c>
      <c r="H27" s="4">
        <v>4.77993524E8</v>
      </c>
      <c r="I27" s="5">
        <v>44632.0</v>
      </c>
      <c r="J27" s="4">
        <v>7761.0</v>
      </c>
      <c r="K27" s="6">
        <v>81.73</v>
      </c>
      <c r="L27" s="6">
        <v>56.67</v>
      </c>
      <c r="M27" s="6">
        <v>634306.53</v>
      </c>
      <c r="N27" s="6">
        <v>439815.87</v>
      </c>
      <c r="P27" s="4" t="b">
        <f t="shared" si="1"/>
        <v>1</v>
      </c>
      <c r="Q27" s="4" t="b">
        <f t="shared" si="2"/>
        <v>0</v>
      </c>
    </row>
    <row r="28" ht="15.75" customHeight="1">
      <c r="A28" s="4" t="s">
        <v>92</v>
      </c>
      <c r="B28" s="4" t="s">
        <v>34</v>
      </c>
      <c r="C28" s="4" t="s">
        <v>75</v>
      </c>
      <c r="D28" s="4" t="s">
        <v>87</v>
      </c>
      <c r="E28" s="4" t="s">
        <v>18</v>
      </c>
      <c r="F28" s="4" t="s">
        <v>28</v>
      </c>
      <c r="G28" s="5">
        <v>44388.0</v>
      </c>
      <c r="H28" s="4">
        <v>8.59830653E8</v>
      </c>
      <c r="I28" s="5">
        <v>44413.0</v>
      </c>
      <c r="J28" s="4">
        <v>1852.0</v>
      </c>
      <c r="K28" s="6">
        <v>109.28</v>
      </c>
      <c r="L28" s="6">
        <v>35.84</v>
      </c>
      <c r="M28" s="6">
        <v>202386.56</v>
      </c>
      <c r="N28" s="6">
        <v>66375.68000000001</v>
      </c>
      <c r="P28" s="4" t="b">
        <f t="shared" si="1"/>
        <v>1</v>
      </c>
      <c r="Q28" s="4" t="b">
        <f t="shared" si="2"/>
        <v>0</v>
      </c>
    </row>
    <row r="29" ht="15.75" customHeight="1">
      <c r="A29" s="4" t="s">
        <v>93</v>
      </c>
      <c r="B29" s="4" t="s">
        <v>34</v>
      </c>
      <c r="C29" s="4" t="s">
        <v>94</v>
      </c>
      <c r="D29" s="4" t="s">
        <v>87</v>
      </c>
      <c r="E29" s="4" t="s">
        <v>18</v>
      </c>
      <c r="F29" s="4" t="s">
        <v>19</v>
      </c>
      <c r="G29" s="5">
        <v>44799.0</v>
      </c>
      <c r="H29" s="4">
        <v>3.42066037E8</v>
      </c>
      <c r="I29" s="5">
        <v>44845.0</v>
      </c>
      <c r="J29" s="4">
        <v>3797.0</v>
      </c>
      <c r="K29" s="6">
        <v>109.28</v>
      </c>
      <c r="L29" s="6">
        <v>35.84</v>
      </c>
      <c r="M29" s="6">
        <v>414936.16000000003</v>
      </c>
      <c r="N29" s="6">
        <v>136084.48</v>
      </c>
      <c r="P29" s="4" t="b">
        <f t="shared" si="1"/>
        <v>1</v>
      </c>
      <c r="Q29" s="4" t="b">
        <f t="shared" si="2"/>
        <v>0</v>
      </c>
    </row>
    <row r="30" ht="15.75" customHeight="1">
      <c r="A30" s="4" t="s">
        <v>95</v>
      </c>
      <c r="B30" s="4" t="s">
        <v>15</v>
      </c>
      <c r="C30" s="4" t="s">
        <v>96</v>
      </c>
      <c r="D30" s="4" t="s">
        <v>97</v>
      </c>
      <c r="E30" s="4" t="s">
        <v>27</v>
      </c>
      <c r="F30" s="4" t="s">
        <v>19</v>
      </c>
      <c r="G30" s="5">
        <v>44248.0</v>
      </c>
      <c r="H30" s="4">
        <v>7.49748504E8</v>
      </c>
      <c r="I30" s="5">
        <v>44271.0</v>
      </c>
      <c r="J30" s="4">
        <v>6098.0</v>
      </c>
      <c r="K30" s="6">
        <v>668.27</v>
      </c>
      <c r="L30" s="6">
        <v>502.54</v>
      </c>
      <c r="M30" s="6">
        <v>4075110.46</v>
      </c>
      <c r="N30" s="6">
        <v>3064488.92</v>
      </c>
      <c r="P30" s="4" t="b">
        <f t="shared" si="1"/>
        <v>1</v>
      </c>
      <c r="Q30" s="4" t="b">
        <f t="shared" si="2"/>
        <v>0</v>
      </c>
    </row>
    <row r="31" ht="15.75" customHeight="1">
      <c r="A31" s="4" t="s">
        <v>98</v>
      </c>
      <c r="B31" s="4" t="s">
        <v>34</v>
      </c>
      <c r="C31" s="4" t="s">
        <v>63</v>
      </c>
      <c r="D31" s="4" t="s">
        <v>49</v>
      </c>
      <c r="E31" s="4" t="s">
        <v>18</v>
      </c>
      <c r="F31" s="4" t="s">
        <v>21</v>
      </c>
      <c r="G31" s="5">
        <v>44438.0</v>
      </c>
      <c r="H31" s="4">
        <v>8.28239381E8</v>
      </c>
      <c r="I31" s="5">
        <v>44477.0</v>
      </c>
      <c r="J31" s="4">
        <v>3293.0</v>
      </c>
      <c r="K31" s="6">
        <v>437.2</v>
      </c>
      <c r="L31" s="6">
        <v>263.33</v>
      </c>
      <c r="M31" s="6">
        <v>1439699.5999999999</v>
      </c>
      <c r="N31" s="6">
        <v>867145.69</v>
      </c>
      <c r="P31" s="4" t="b">
        <f t="shared" si="1"/>
        <v>1</v>
      </c>
      <c r="Q31" s="4" t="b">
        <f t="shared" si="2"/>
        <v>0</v>
      </c>
    </row>
    <row r="32" ht="15.75" customHeight="1">
      <c r="A32" s="4" t="s">
        <v>99</v>
      </c>
      <c r="B32" s="4" t="s">
        <v>30</v>
      </c>
      <c r="C32" s="4" t="s">
        <v>100</v>
      </c>
      <c r="D32" s="4" t="s">
        <v>64</v>
      </c>
      <c r="E32" s="4" t="s">
        <v>27</v>
      </c>
      <c r="F32" s="4" t="s">
        <v>28</v>
      </c>
      <c r="G32" s="5">
        <v>44611.0</v>
      </c>
      <c r="H32" s="4">
        <v>2.93212497E8</v>
      </c>
      <c r="I32" s="5">
        <v>44629.0</v>
      </c>
      <c r="J32" s="4">
        <v>6948.0</v>
      </c>
      <c r="K32" s="6">
        <v>154.06</v>
      </c>
      <c r="L32" s="6">
        <v>90.93</v>
      </c>
      <c r="M32" s="6">
        <v>1070408.8800000001</v>
      </c>
      <c r="N32" s="6">
        <v>631781.64</v>
      </c>
      <c r="P32" s="4" t="b">
        <f t="shared" si="1"/>
        <v>1</v>
      </c>
      <c r="Q32" s="4" t="b">
        <f t="shared" si="2"/>
        <v>0</v>
      </c>
    </row>
    <row r="33" ht="15.75" customHeight="1">
      <c r="A33" s="4" t="s">
        <v>101</v>
      </c>
      <c r="B33" s="4" t="s">
        <v>77</v>
      </c>
      <c r="C33" s="4" t="s">
        <v>102</v>
      </c>
      <c r="D33" s="4" t="s">
        <v>51</v>
      </c>
      <c r="E33" s="4" t="s">
        <v>18</v>
      </c>
      <c r="F33" s="4" t="s">
        <v>37</v>
      </c>
      <c r="G33" s="5">
        <v>44152.0</v>
      </c>
      <c r="H33" s="4">
        <v>2.8065418E8</v>
      </c>
      <c r="I33" s="5">
        <v>44198.0</v>
      </c>
      <c r="J33" s="4">
        <v>663.0</v>
      </c>
      <c r="K33" s="6">
        <v>81.73</v>
      </c>
      <c r="L33" s="6">
        <v>56.67</v>
      </c>
      <c r="M33" s="6">
        <v>54186.990000000005</v>
      </c>
      <c r="N33" s="6">
        <v>37572.21</v>
      </c>
      <c r="P33" s="4" t="b">
        <f t="shared" si="1"/>
        <v>1</v>
      </c>
      <c r="Q33" s="4" t="b">
        <f t="shared" si="2"/>
        <v>0</v>
      </c>
    </row>
    <row r="34" ht="15.75" customHeight="1">
      <c r="A34" s="4" t="s">
        <v>103</v>
      </c>
      <c r="B34" s="4" t="s">
        <v>15</v>
      </c>
      <c r="C34" s="4" t="s">
        <v>104</v>
      </c>
      <c r="D34" s="4" t="s">
        <v>87</v>
      </c>
      <c r="E34" s="4" t="s">
        <v>18</v>
      </c>
      <c r="F34" s="4" t="s">
        <v>21</v>
      </c>
      <c r="G34" s="5">
        <v>44160.0</v>
      </c>
      <c r="H34" s="4">
        <v>1.96863257E8</v>
      </c>
      <c r="I34" s="5">
        <v>44205.0</v>
      </c>
      <c r="J34" s="4">
        <v>5067.0</v>
      </c>
      <c r="K34" s="6">
        <v>109.28</v>
      </c>
      <c r="L34" s="6">
        <v>35.84</v>
      </c>
      <c r="M34" s="6">
        <v>553721.76</v>
      </c>
      <c r="N34" s="6">
        <v>181601.28000000003</v>
      </c>
      <c r="P34" s="4" t="b">
        <f t="shared" si="1"/>
        <v>1</v>
      </c>
      <c r="Q34" s="4" t="b">
        <f t="shared" si="2"/>
        <v>0</v>
      </c>
    </row>
    <row r="35" ht="15.75" customHeight="1">
      <c r="A35" s="4" t="s">
        <v>105</v>
      </c>
      <c r="B35" s="4" t="s">
        <v>15</v>
      </c>
      <c r="C35" s="4" t="s">
        <v>96</v>
      </c>
      <c r="D35" s="4" t="s">
        <v>36</v>
      </c>
      <c r="E35" s="4" t="s">
        <v>18</v>
      </c>
      <c r="F35" s="4" t="s">
        <v>28</v>
      </c>
      <c r="G35" s="5">
        <v>44840.0</v>
      </c>
      <c r="H35" s="4">
        <v>8.68451058E8</v>
      </c>
      <c r="I35" s="5">
        <v>44842.0</v>
      </c>
      <c r="J35" s="4">
        <v>2822.0</v>
      </c>
      <c r="K35" s="6">
        <v>9.33</v>
      </c>
      <c r="L35" s="6">
        <v>6.92</v>
      </c>
      <c r="M35" s="6">
        <v>26329.26</v>
      </c>
      <c r="N35" s="6">
        <v>19528.24</v>
      </c>
      <c r="P35" s="4" t="b">
        <f t="shared" si="1"/>
        <v>1</v>
      </c>
      <c r="Q35" s="4" t="b">
        <f t="shared" si="2"/>
        <v>0</v>
      </c>
    </row>
    <row r="36" ht="15.75" customHeight="1">
      <c r="A36" s="4" t="s">
        <v>106</v>
      </c>
      <c r="B36" s="4" t="s">
        <v>34</v>
      </c>
      <c r="C36" s="4" t="s">
        <v>107</v>
      </c>
      <c r="D36" s="4" t="s">
        <v>87</v>
      </c>
      <c r="E36" s="4" t="s">
        <v>18</v>
      </c>
      <c r="F36" s="4" t="s">
        <v>37</v>
      </c>
      <c r="G36" s="5">
        <v>43928.0</v>
      </c>
      <c r="H36" s="4">
        <v>4.92341411E8</v>
      </c>
      <c r="I36" s="5">
        <v>43975.0</v>
      </c>
      <c r="J36" s="4">
        <v>3619.0</v>
      </c>
      <c r="K36" s="6">
        <v>109.28</v>
      </c>
      <c r="L36" s="6">
        <v>35.84</v>
      </c>
      <c r="M36" s="6">
        <v>395484.32</v>
      </c>
      <c r="N36" s="6">
        <v>129704.96</v>
      </c>
      <c r="P36" s="4" t="b">
        <f t="shared" si="1"/>
        <v>1</v>
      </c>
      <c r="Q36" s="4" t="b">
        <f t="shared" si="2"/>
        <v>0</v>
      </c>
    </row>
    <row r="37" ht="15.75" customHeight="1">
      <c r="A37" s="4" t="s">
        <v>108</v>
      </c>
      <c r="B37" s="4" t="s">
        <v>77</v>
      </c>
      <c r="C37" s="4" t="s">
        <v>109</v>
      </c>
      <c r="D37" s="4" t="s">
        <v>26</v>
      </c>
      <c r="E37" s="4" t="s">
        <v>27</v>
      </c>
      <c r="F37" s="4" t="s">
        <v>28</v>
      </c>
      <c r="G37" s="5">
        <v>44532.0</v>
      </c>
      <c r="H37" s="4">
        <v>4.85770642E8</v>
      </c>
      <c r="I37" s="5">
        <v>44545.0</v>
      </c>
      <c r="J37" s="4">
        <v>9183.0</v>
      </c>
      <c r="K37" s="6">
        <v>421.89</v>
      </c>
      <c r="L37" s="6">
        <v>364.69</v>
      </c>
      <c r="M37" s="6">
        <v>3874215.8699999996</v>
      </c>
      <c r="N37" s="6">
        <v>3348948.27</v>
      </c>
      <c r="P37" s="4" t="b">
        <f t="shared" si="1"/>
        <v>1</v>
      </c>
      <c r="Q37" s="4" t="b">
        <f t="shared" si="2"/>
        <v>0</v>
      </c>
    </row>
    <row r="38" ht="15.75" customHeight="1">
      <c r="A38" s="4" t="s">
        <v>110</v>
      </c>
      <c r="B38" s="4" t="s">
        <v>34</v>
      </c>
      <c r="C38" s="4" t="s">
        <v>111</v>
      </c>
      <c r="D38" s="4" t="s">
        <v>44</v>
      </c>
      <c r="E38" s="4" t="s">
        <v>27</v>
      </c>
      <c r="F38" s="4" t="s">
        <v>28</v>
      </c>
      <c r="G38" s="5">
        <v>44163.0</v>
      </c>
      <c r="H38" s="4">
        <v>5.36287581E8</v>
      </c>
      <c r="I38" s="5">
        <v>44193.0</v>
      </c>
      <c r="J38" s="4">
        <v>8268.0</v>
      </c>
      <c r="K38" s="6">
        <v>47.45</v>
      </c>
      <c r="L38" s="6">
        <v>31.79</v>
      </c>
      <c r="M38" s="6">
        <v>392316.60000000003</v>
      </c>
      <c r="N38" s="6">
        <v>262839.72</v>
      </c>
      <c r="P38" s="4" t="b">
        <f t="shared" si="1"/>
        <v>1</v>
      </c>
      <c r="Q38" s="4" t="b">
        <f t="shared" si="2"/>
        <v>0</v>
      </c>
    </row>
    <row r="39" ht="15.75" customHeight="1">
      <c r="A39" s="4" t="s">
        <v>112</v>
      </c>
      <c r="B39" s="4" t="s">
        <v>77</v>
      </c>
      <c r="C39" s="4" t="s">
        <v>113</v>
      </c>
      <c r="D39" s="4" t="s">
        <v>32</v>
      </c>
      <c r="E39" s="4" t="s">
        <v>27</v>
      </c>
      <c r="F39" s="4" t="s">
        <v>19</v>
      </c>
      <c r="G39" s="5">
        <v>44654.0</v>
      </c>
      <c r="H39" s="4">
        <v>8.51753556E8</v>
      </c>
      <c r="I39" s="5">
        <v>44693.0</v>
      </c>
      <c r="J39" s="4">
        <v>1660.0</v>
      </c>
      <c r="K39" s="6">
        <v>205.7</v>
      </c>
      <c r="L39" s="6">
        <v>117.11</v>
      </c>
      <c r="M39" s="6">
        <v>341462.0</v>
      </c>
      <c r="N39" s="6">
        <v>194402.6</v>
      </c>
      <c r="P39" s="4" t="b">
        <f t="shared" si="1"/>
        <v>1</v>
      </c>
      <c r="Q39" s="4" t="b">
        <f t="shared" si="2"/>
        <v>0</v>
      </c>
    </row>
    <row r="40" ht="15.75" customHeight="1">
      <c r="A40" s="4" t="s">
        <v>114</v>
      </c>
      <c r="B40" s="4" t="s">
        <v>77</v>
      </c>
      <c r="C40" s="4" t="s">
        <v>115</v>
      </c>
      <c r="D40" s="4" t="s">
        <v>64</v>
      </c>
      <c r="E40" s="4" t="s">
        <v>27</v>
      </c>
      <c r="F40" s="4" t="s">
        <v>21</v>
      </c>
      <c r="G40" s="5">
        <v>44331.0</v>
      </c>
      <c r="H40" s="4">
        <v>8.10342395E8</v>
      </c>
      <c r="I40" s="10">
        <v>44347.0</v>
      </c>
      <c r="J40" s="4">
        <v>7177.0</v>
      </c>
      <c r="K40" s="6">
        <v>154.06</v>
      </c>
      <c r="L40" s="6">
        <v>90.93</v>
      </c>
      <c r="M40" s="6">
        <v>1105688.62</v>
      </c>
      <c r="N40" s="6">
        <v>652604.6100000001</v>
      </c>
      <c r="P40" s="4" t="b">
        <f t="shared" si="1"/>
        <v>1</v>
      </c>
      <c r="Q40" s="4" t="b">
        <f t="shared" si="2"/>
        <v>0</v>
      </c>
    </row>
    <row r="41" ht="15.75" customHeight="1">
      <c r="A41" s="4" t="s">
        <v>116</v>
      </c>
      <c r="B41" s="4" t="s">
        <v>34</v>
      </c>
      <c r="C41" s="4" t="s">
        <v>117</v>
      </c>
      <c r="D41" s="4" t="s">
        <v>97</v>
      </c>
      <c r="E41" s="4" t="s">
        <v>27</v>
      </c>
      <c r="F41" s="4" t="s">
        <v>37</v>
      </c>
      <c r="G41" s="5">
        <v>44799.0</v>
      </c>
      <c r="H41" s="4">
        <v>3.10540425E8</v>
      </c>
      <c r="I41" s="10">
        <v>44805.0</v>
      </c>
      <c r="J41" s="4">
        <v>4668.0</v>
      </c>
      <c r="K41" s="6">
        <v>668.27</v>
      </c>
      <c r="L41" s="6">
        <v>502.54</v>
      </c>
      <c r="M41" s="6">
        <v>3119484.36</v>
      </c>
      <c r="N41" s="6">
        <v>2345856.72</v>
      </c>
      <c r="P41" s="4" t="b">
        <f t="shared" si="1"/>
        <v>1</v>
      </c>
      <c r="Q41" s="4" t="b">
        <f t="shared" si="2"/>
        <v>0</v>
      </c>
    </row>
    <row r="42" ht="15.75" customHeight="1">
      <c r="A42" s="4" t="s">
        <v>118</v>
      </c>
      <c r="B42" s="4" t="s">
        <v>77</v>
      </c>
      <c r="C42" s="4" t="s">
        <v>84</v>
      </c>
      <c r="D42" s="4" t="s">
        <v>36</v>
      </c>
      <c r="E42" s="4" t="s">
        <v>27</v>
      </c>
      <c r="F42" s="4" t="s">
        <v>28</v>
      </c>
      <c r="G42" s="5">
        <v>44158.0</v>
      </c>
      <c r="H42" s="4">
        <v>2.21146476E8</v>
      </c>
      <c r="I42" s="10">
        <v>44196.0</v>
      </c>
      <c r="J42" s="4">
        <v>1011.0</v>
      </c>
      <c r="K42" s="6">
        <v>9.33</v>
      </c>
      <c r="L42" s="6">
        <v>6.92</v>
      </c>
      <c r="M42" s="6">
        <v>9432.63</v>
      </c>
      <c r="N42" s="6">
        <v>6996.12</v>
      </c>
      <c r="P42" s="4" t="b">
        <f t="shared" si="1"/>
        <v>1</v>
      </c>
      <c r="Q42" s="4" t="b">
        <f t="shared" si="2"/>
        <v>0</v>
      </c>
    </row>
    <row r="43" ht="15.75" customHeight="1">
      <c r="A43" s="4" t="s">
        <v>119</v>
      </c>
      <c r="B43" s="4" t="s">
        <v>77</v>
      </c>
      <c r="C43" s="4" t="s">
        <v>120</v>
      </c>
      <c r="D43" s="4" t="s">
        <v>87</v>
      </c>
      <c r="E43" s="4" t="s">
        <v>27</v>
      </c>
      <c r="F43" s="4" t="s">
        <v>28</v>
      </c>
      <c r="G43" s="5">
        <v>44827.0</v>
      </c>
      <c r="H43" s="4">
        <v>1.31271874E8</v>
      </c>
      <c r="I43" s="10">
        <v>44831.0</v>
      </c>
      <c r="J43" s="4">
        <v>5120.0</v>
      </c>
      <c r="K43" s="6">
        <v>109.28</v>
      </c>
      <c r="L43" s="6">
        <v>35.84</v>
      </c>
      <c r="M43" s="6">
        <v>559513.6</v>
      </c>
      <c r="N43" s="6">
        <v>183500.80000000002</v>
      </c>
      <c r="P43" s="4" t="b">
        <f t="shared" si="1"/>
        <v>1</v>
      </c>
      <c r="Q43" s="4" t="b">
        <f t="shared" si="2"/>
        <v>0</v>
      </c>
    </row>
    <row r="44" ht="15.75" customHeight="1">
      <c r="A44" s="4" t="s">
        <v>121</v>
      </c>
      <c r="B44" s="4" t="s">
        <v>34</v>
      </c>
      <c r="C44" s="4" t="s">
        <v>122</v>
      </c>
      <c r="D44" s="4" t="s">
        <v>36</v>
      </c>
      <c r="E44" s="4" t="s">
        <v>27</v>
      </c>
      <c r="F44" s="4" t="s">
        <v>37</v>
      </c>
      <c r="G44" s="5">
        <v>44676.0</v>
      </c>
      <c r="H44" s="4">
        <v>6.00340449E8</v>
      </c>
      <c r="I44" s="5">
        <v>44714.0</v>
      </c>
      <c r="J44" s="4">
        <v>2935.0</v>
      </c>
      <c r="K44" s="6">
        <v>9.33</v>
      </c>
      <c r="L44" s="6">
        <v>6.92</v>
      </c>
      <c r="M44" s="6">
        <v>27383.55</v>
      </c>
      <c r="N44" s="6">
        <v>20310.2</v>
      </c>
      <c r="P44" s="4" t="b">
        <f t="shared" si="1"/>
        <v>1</v>
      </c>
      <c r="Q44" s="4" t="b">
        <f t="shared" si="2"/>
        <v>0</v>
      </c>
    </row>
    <row r="45" ht="15.75" customHeight="1">
      <c r="A45" s="4" t="s">
        <v>123</v>
      </c>
      <c r="B45" s="4" t="s">
        <v>30</v>
      </c>
      <c r="C45" s="4" t="s">
        <v>124</v>
      </c>
      <c r="D45" s="4" t="s">
        <v>54</v>
      </c>
      <c r="E45" s="4" t="s">
        <v>18</v>
      </c>
      <c r="F45" s="4" t="s">
        <v>37</v>
      </c>
      <c r="G45" s="5">
        <v>44854.0</v>
      </c>
      <c r="H45" s="4">
        <v>9.08088529E8</v>
      </c>
      <c r="I45" s="5">
        <v>44887.0</v>
      </c>
      <c r="J45" s="4">
        <v>2430.0</v>
      </c>
      <c r="K45" s="6">
        <v>651.21</v>
      </c>
      <c r="L45" s="6">
        <v>524.96</v>
      </c>
      <c r="M45" s="6">
        <v>1582440.3</v>
      </c>
      <c r="N45" s="6">
        <v>1275652.8</v>
      </c>
      <c r="P45" s="4" t="b">
        <f t="shared" si="1"/>
        <v>1</v>
      </c>
      <c r="Q45" s="4" t="b">
        <f t="shared" si="2"/>
        <v>0</v>
      </c>
    </row>
    <row r="46" ht="15.75" customHeight="1">
      <c r="A46" s="4" t="s">
        <v>125</v>
      </c>
      <c r="B46" s="4" t="s">
        <v>39</v>
      </c>
      <c r="C46" s="4" t="s">
        <v>126</v>
      </c>
      <c r="D46" s="4" t="s">
        <v>32</v>
      </c>
      <c r="E46" s="4" t="s">
        <v>18</v>
      </c>
      <c r="F46" s="4" t="s">
        <v>19</v>
      </c>
      <c r="G46" s="5">
        <v>44047.0</v>
      </c>
      <c r="H46" s="4">
        <v>4.0456494E8</v>
      </c>
      <c r="I46" s="5">
        <v>44071.0</v>
      </c>
      <c r="J46" s="4">
        <v>8611.0</v>
      </c>
      <c r="K46" s="6">
        <v>205.7</v>
      </c>
      <c r="L46" s="6">
        <v>117.11</v>
      </c>
      <c r="M46" s="6">
        <v>1771282.7</v>
      </c>
      <c r="N46" s="6">
        <v>1008434.21</v>
      </c>
      <c r="P46" s="4" t="b">
        <f t="shared" si="1"/>
        <v>1</v>
      </c>
      <c r="Q46" s="4" t="b">
        <f t="shared" si="2"/>
        <v>0</v>
      </c>
    </row>
    <row r="47" ht="15.75" customHeight="1">
      <c r="A47" s="4" t="s">
        <v>127</v>
      </c>
      <c r="B47" s="4" t="s">
        <v>30</v>
      </c>
      <c r="C47" s="4" t="s">
        <v>100</v>
      </c>
      <c r="D47" s="4" t="s">
        <v>51</v>
      </c>
      <c r="E47" s="4" t="s">
        <v>18</v>
      </c>
      <c r="F47" s="4" t="s">
        <v>37</v>
      </c>
      <c r="G47" s="5">
        <v>44217.0</v>
      </c>
      <c r="H47" s="4">
        <v>7.60131013E8</v>
      </c>
      <c r="I47" s="5">
        <v>44224.0</v>
      </c>
      <c r="J47" s="4">
        <v>8513.0</v>
      </c>
      <c r="K47" s="6">
        <v>81.73</v>
      </c>
      <c r="L47" s="6">
        <v>56.67</v>
      </c>
      <c r="M47" s="6">
        <v>695767.49</v>
      </c>
      <c r="N47" s="6">
        <v>482431.71</v>
      </c>
      <c r="P47" s="4" t="b">
        <f t="shared" si="1"/>
        <v>1</v>
      </c>
      <c r="Q47" s="4" t="b">
        <f t="shared" si="2"/>
        <v>0</v>
      </c>
    </row>
    <row r="48" ht="15.75" customHeight="1">
      <c r="A48" s="4" t="s">
        <v>128</v>
      </c>
      <c r="B48" s="4" t="s">
        <v>39</v>
      </c>
      <c r="C48" s="4" t="s">
        <v>129</v>
      </c>
      <c r="D48" s="4" t="s">
        <v>87</v>
      </c>
      <c r="E48" s="4" t="s">
        <v>18</v>
      </c>
      <c r="F48" s="4" t="s">
        <v>21</v>
      </c>
      <c r="G48" s="5">
        <v>44867.0</v>
      </c>
      <c r="H48" s="4">
        <v>1.15460574E8</v>
      </c>
      <c r="I48" s="5">
        <v>44884.0</v>
      </c>
      <c r="J48" s="4">
        <v>6205.0</v>
      </c>
      <c r="K48" s="6">
        <v>109.28</v>
      </c>
      <c r="L48" s="6">
        <v>35.84</v>
      </c>
      <c r="M48" s="6">
        <v>678082.4</v>
      </c>
      <c r="N48" s="6">
        <v>222387.2</v>
      </c>
      <c r="P48" s="4" t="b">
        <f t="shared" si="1"/>
        <v>1</v>
      </c>
      <c r="Q48" s="4" t="b">
        <f t="shared" si="2"/>
        <v>0</v>
      </c>
    </row>
    <row r="49" ht="15.75" customHeight="1">
      <c r="A49" s="4" t="s">
        <v>130</v>
      </c>
      <c r="B49" s="4" t="s">
        <v>34</v>
      </c>
      <c r="C49" s="4" t="s">
        <v>131</v>
      </c>
      <c r="D49" s="4" t="s">
        <v>44</v>
      </c>
      <c r="E49" s="4" t="s">
        <v>18</v>
      </c>
      <c r="F49" s="4" t="s">
        <v>37</v>
      </c>
      <c r="G49" s="5">
        <v>44600.0</v>
      </c>
      <c r="H49" s="4">
        <v>7.31539952E8</v>
      </c>
      <c r="I49" s="5">
        <v>44601.0</v>
      </c>
      <c r="J49" s="4">
        <v>7783.0</v>
      </c>
      <c r="K49" s="6">
        <v>47.45</v>
      </c>
      <c r="L49" s="6">
        <v>31.79</v>
      </c>
      <c r="M49" s="6">
        <v>369303.35000000003</v>
      </c>
      <c r="N49" s="6">
        <v>247421.57</v>
      </c>
      <c r="P49" s="4" t="b">
        <f t="shared" si="1"/>
        <v>1</v>
      </c>
      <c r="Q49" s="4" t="b">
        <f t="shared" si="2"/>
        <v>0</v>
      </c>
    </row>
    <row r="50" ht="15.75" customHeight="1">
      <c r="A50" s="4" t="s">
        <v>132</v>
      </c>
      <c r="B50" s="4" t="s">
        <v>30</v>
      </c>
      <c r="C50" s="4" t="s">
        <v>133</v>
      </c>
      <c r="D50" s="4" t="s">
        <v>26</v>
      </c>
      <c r="E50" s="4" t="s">
        <v>27</v>
      </c>
      <c r="F50" s="4" t="s">
        <v>19</v>
      </c>
      <c r="G50" s="5">
        <v>44776.0</v>
      </c>
      <c r="H50" s="4">
        <v>4.39667975E8</v>
      </c>
      <c r="I50" s="5">
        <v>44825.0</v>
      </c>
      <c r="J50" s="4">
        <v>6379.0</v>
      </c>
      <c r="K50" s="6">
        <v>421.89</v>
      </c>
      <c r="L50" s="6">
        <v>364.69</v>
      </c>
      <c r="M50" s="6">
        <v>2691236.31</v>
      </c>
      <c r="N50" s="6">
        <v>2326357.51</v>
      </c>
      <c r="P50" s="4" t="b">
        <f t="shared" si="1"/>
        <v>1</v>
      </c>
      <c r="Q50" s="4" t="b">
        <f t="shared" si="2"/>
        <v>0</v>
      </c>
    </row>
    <row r="51" ht="15.75" customHeight="1">
      <c r="A51" s="4" t="s">
        <v>134</v>
      </c>
      <c r="B51" s="4" t="s">
        <v>77</v>
      </c>
      <c r="C51" s="4" t="s">
        <v>135</v>
      </c>
      <c r="D51" s="4" t="s">
        <v>87</v>
      </c>
      <c r="E51" s="4" t="s">
        <v>18</v>
      </c>
      <c r="F51" s="4" t="s">
        <v>37</v>
      </c>
      <c r="G51" s="5">
        <v>44815.0</v>
      </c>
      <c r="H51" s="4">
        <v>2.91455972E8</v>
      </c>
      <c r="I51" s="5">
        <v>44820.0</v>
      </c>
      <c r="J51" s="4">
        <v>7154.0</v>
      </c>
      <c r="K51" s="6">
        <v>109.28</v>
      </c>
      <c r="L51" s="6">
        <v>35.84</v>
      </c>
      <c r="M51" s="6">
        <v>781789.12</v>
      </c>
      <c r="N51" s="6">
        <v>256399.36000000002</v>
      </c>
      <c r="P51" s="4" t="b">
        <f t="shared" si="1"/>
        <v>1</v>
      </c>
      <c r="Q51" s="4" t="b">
        <f t="shared" si="2"/>
        <v>0</v>
      </c>
    </row>
    <row r="52" ht="15.75" customHeight="1">
      <c r="A52" s="4" t="s">
        <v>136</v>
      </c>
      <c r="B52" s="4" t="s">
        <v>34</v>
      </c>
      <c r="C52" s="4" t="s">
        <v>91</v>
      </c>
      <c r="D52" s="4" t="s">
        <v>32</v>
      </c>
      <c r="E52" s="4" t="s">
        <v>18</v>
      </c>
      <c r="F52" s="4" t="s">
        <v>37</v>
      </c>
      <c r="G52" s="5">
        <v>44805.0</v>
      </c>
      <c r="H52" s="4">
        <v>5.08827769E8</v>
      </c>
      <c r="I52" s="5">
        <v>44817.0</v>
      </c>
      <c r="J52" s="4">
        <v>2299.0</v>
      </c>
      <c r="K52" s="6">
        <v>205.7</v>
      </c>
      <c r="L52" s="6">
        <v>117.11</v>
      </c>
      <c r="M52" s="6">
        <v>472904.3</v>
      </c>
      <c r="N52" s="6">
        <v>269235.89</v>
      </c>
      <c r="P52" s="4" t="b">
        <f t="shared" si="1"/>
        <v>1</v>
      </c>
      <c r="Q52" s="4" t="b">
        <f t="shared" si="2"/>
        <v>0</v>
      </c>
    </row>
    <row r="53" ht="15.75" customHeight="1">
      <c r="A53" s="4" t="s">
        <v>137</v>
      </c>
      <c r="B53" s="4" t="s">
        <v>34</v>
      </c>
      <c r="C53" s="4" t="s">
        <v>138</v>
      </c>
      <c r="D53" s="4" t="s">
        <v>64</v>
      </c>
      <c r="E53" s="4" t="s">
        <v>27</v>
      </c>
      <c r="F53" s="4" t="s">
        <v>21</v>
      </c>
      <c r="G53" s="5">
        <v>43938.0</v>
      </c>
      <c r="H53" s="4">
        <v>9.34019696E8</v>
      </c>
      <c r="I53" s="5">
        <v>43958.0</v>
      </c>
      <c r="J53" s="4">
        <v>6039.0</v>
      </c>
      <c r="K53" s="6">
        <v>154.06</v>
      </c>
      <c r="L53" s="6">
        <v>90.93</v>
      </c>
      <c r="M53" s="6">
        <v>930368.34</v>
      </c>
      <c r="N53" s="6">
        <v>549126.27</v>
      </c>
      <c r="P53" s="4" t="b">
        <f t="shared" si="1"/>
        <v>1</v>
      </c>
      <c r="Q53" s="4" t="b">
        <f t="shared" si="2"/>
        <v>0</v>
      </c>
    </row>
    <row r="54" ht="15.75" customHeight="1">
      <c r="A54" s="4" t="s">
        <v>139</v>
      </c>
      <c r="B54" s="4" t="s">
        <v>34</v>
      </c>
      <c r="C54" s="4" t="s">
        <v>68</v>
      </c>
      <c r="D54" s="4" t="s">
        <v>44</v>
      </c>
      <c r="E54" s="4" t="s">
        <v>27</v>
      </c>
      <c r="F54" s="4" t="s">
        <v>37</v>
      </c>
      <c r="G54" s="5">
        <v>44160.0</v>
      </c>
      <c r="H54" s="4">
        <v>5.79580581E8</v>
      </c>
      <c r="I54" s="5">
        <v>44177.0</v>
      </c>
      <c r="J54" s="4">
        <v>9628.0</v>
      </c>
      <c r="K54" s="6">
        <v>47.45</v>
      </c>
      <c r="L54" s="6">
        <v>31.79</v>
      </c>
      <c r="M54" s="6">
        <v>456848.60000000003</v>
      </c>
      <c r="N54" s="6">
        <v>306074.12</v>
      </c>
      <c r="P54" s="4" t="b">
        <f t="shared" si="1"/>
        <v>1</v>
      </c>
      <c r="Q54" s="4" t="b">
        <f t="shared" si="2"/>
        <v>0</v>
      </c>
    </row>
    <row r="55" ht="15.75" customHeight="1">
      <c r="A55" s="4" t="s">
        <v>140</v>
      </c>
      <c r="B55" s="4" t="s">
        <v>39</v>
      </c>
      <c r="C55" s="4" t="s">
        <v>141</v>
      </c>
      <c r="D55" s="4" t="s">
        <v>26</v>
      </c>
      <c r="E55" s="4" t="s">
        <v>27</v>
      </c>
      <c r="F55" s="4" t="s">
        <v>19</v>
      </c>
      <c r="G55" s="5">
        <v>44435.0</v>
      </c>
      <c r="H55" s="4">
        <v>7.78371751E8</v>
      </c>
      <c r="I55" s="5">
        <v>44442.0</v>
      </c>
      <c r="J55" s="4">
        <v>6353.0</v>
      </c>
      <c r="K55" s="6">
        <v>421.89</v>
      </c>
      <c r="L55" s="6">
        <v>364.69</v>
      </c>
      <c r="M55" s="6">
        <v>2680267.17</v>
      </c>
      <c r="N55" s="6">
        <v>2316875.57</v>
      </c>
      <c r="P55" s="4" t="b">
        <f t="shared" si="1"/>
        <v>1</v>
      </c>
      <c r="Q55" s="4" t="b">
        <f t="shared" si="2"/>
        <v>0</v>
      </c>
    </row>
    <row r="56" ht="15.75" customHeight="1">
      <c r="A56" s="4" t="s">
        <v>142</v>
      </c>
      <c r="B56" s="4" t="s">
        <v>34</v>
      </c>
      <c r="C56" s="4" t="s">
        <v>143</v>
      </c>
      <c r="D56" s="4" t="s">
        <v>64</v>
      </c>
      <c r="E56" s="4" t="s">
        <v>18</v>
      </c>
      <c r="F56" s="4" t="s">
        <v>21</v>
      </c>
      <c r="G56" s="5">
        <v>44393.0</v>
      </c>
      <c r="H56" s="4">
        <v>2.33567035E8</v>
      </c>
      <c r="I56" s="5">
        <v>44425.0</v>
      </c>
      <c r="J56" s="4">
        <v>6531.0</v>
      </c>
      <c r="K56" s="6">
        <v>154.06</v>
      </c>
      <c r="L56" s="6">
        <v>90.93</v>
      </c>
      <c r="M56" s="6">
        <v>1006165.86</v>
      </c>
      <c r="N56" s="6">
        <v>593863.8300000001</v>
      </c>
      <c r="P56" s="4" t="b">
        <f t="shared" si="1"/>
        <v>1</v>
      </c>
      <c r="Q56" s="4" t="b">
        <f t="shared" si="2"/>
        <v>0</v>
      </c>
    </row>
    <row r="57" ht="15.75" customHeight="1">
      <c r="A57" s="4" t="s">
        <v>144</v>
      </c>
      <c r="B57" s="4" t="s">
        <v>34</v>
      </c>
      <c r="C57" s="4" t="s">
        <v>143</v>
      </c>
      <c r="D57" s="4" t="s">
        <v>44</v>
      </c>
      <c r="E57" s="4" t="s">
        <v>27</v>
      </c>
      <c r="F57" s="4" t="s">
        <v>28</v>
      </c>
      <c r="G57" s="5">
        <v>44858.0</v>
      </c>
      <c r="H57" s="4">
        <v>8.6865276E8</v>
      </c>
      <c r="I57" s="5">
        <v>44903.0</v>
      </c>
      <c r="J57" s="4">
        <v>2510.0</v>
      </c>
      <c r="K57" s="6">
        <v>47.45</v>
      </c>
      <c r="L57" s="6">
        <v>31.79</v>
      </c>
      <c r="M57" s="6">
        <v>119099.5</v>
      </c>
      <c r="N57" s="6">
        <v>79792.9</v>
      </c>
      <c r="P57" s="4" t="b">
        <f t="shared" si="1"/>
        <v>1</v>
      </c>
      <c r="Q57" s="4" t="b">
        <f t="shared" si="2"/>
        <v>0</v>
      </c>
    </row>
    <row r="58" ht="15.75" customHeight="1">
      <c r="A58" s="4" t="s">
        <v>145</v>
      </c>
      <c r="B58" s="4" t="s">
        <v>15</v>
      </c>
      <c r="C58" s="4" t="s">
        <v>146</v>
      </c>
      <c r="D58" s="4" t="s">
        <v>64</v>
      </c>
      <c r="E58" s="4" t="s">
        <v>18</v>
      </c>
      <c r="F58" s="4" t="s">
        <v>37</v>
      </c>
      <c r="G58" s="5">
        <v>44188.0</v>
      </c>
      <c r="H58" s="4">
        <v>1.77427756E8</v>
      </c>
      <c r="I58" s="5">
        <v>44227.0</v>
      </c>
      <c r="J58" s="4">
        <v>3671.0</v>
      </c>
      <c r="K58" s="6">
        <v>154.06</v>
      </c>
      <c r="L58" s="6">
        <v>90.93</v>
      </c>
      <c r="M58" s="6">
        <v>565554.26</v>
      </c>
      <c r="N58" s="6">
        <v>333804.03</v>
      </c>
      <c r="P58" s="4" t="b">
        <f t="shared" si="1"/>
        <v>1</v>
      </c>
      <c r="Q58" s="4" t="b">
        <f t="shared" si="2"/>
        <v>0</v>
      </c>
    </row>
    <row r="59" ht="15.75" customHeight="1">
      <c r="A59" s="4" t="s">
        <v>147</v>
      </c>
      <c r="B59" s="4" t="s">
        <v>15</v>
      </c>
      <c r="C59" s="4" t="s">
        <v>148</v>
      </c>
      <c r="D59" s="4" t="s">
        <v>32</v>
      </c>
      <c r="E59" s="4" t="s">
        <v>18</v>
      </c>
      <c r="F59" s="4" t="s">
        <v>37</v>
      </c>
      <c r="G59" s="5">
        <v>44022.0</v>
      </c>
      <c r="H59" s="4">
        <v>6.7400335E8</v>
      </c>
      <c r="I59" s="5">
        <v>44042.0</v>
      </c>
      <c r="J59" s="4">
        <v>1424.0</v>
      </c>
      <c r="K59" s="6">
        <v>205.7</v>
      </c>
      <c r="L59" s="6">
        <v>117.11</v>
      </c>
      <c r="M59" s="6">
        <v>292916.8</v>
      </c>
      <c r="N59" s="6">
        <v>166764.63999999998</v>
      </c>
      <c r="P59" s="4" t="b">
        <f t="shared" si="1"/>
        <v>1</v>
      </c>
      <c r="Q59" s="4" t="b">
        <f t="shared" si="2"/>
        <v>0</v>
      </c>
    </row>
    <row r="60" ht="15.75" customHeight="1">
      <c r="A60" s="4" t="s">
        <v>149</v>
      </c>
      <c r="B60" s="4" t="s">
        <v>15</v>
      </c>
      <c r="C60" s="4" t="s">
        <v>150</v>
      </c>
      <c r="D60" s="4" t="s">
        <v>87</v>
      </c>
      <c r="E60" s="4" t="s">
        <v>18</v>
      </c>
      <c r="F60" s="4" t="s">
        <v>37</v>
      </c>
      <c r="G60" s="5">
        <v>44577.0</v>
      </c>
      <c r="H60" s="4">
        <v>4.4280337E8</v>
      </c>
      <c r="I60" s="5">
        <v>44610.0</v>
      </c>
      <c r="J60" s="4">
        <v>4212.0</v>
      </c>
      <c r="K60" s="6">
        <v>109.28</v>
      </c>
      <c r="L60" s="6">
        <v>35.84</v>
      </c>
      <c r="M60" s="6">
        <v>460287.36</v>
      </c>
      <c r="N60" s="6">
        <v>150958.08000000002</v>
      </c>
      <c r="P60" s="4" t="b">
        <f t="shared" si="1"/>
        <v>1</v>
      </c>
      <c r="Q60" s="4" t="b">
        <f t="shared" si="2"/>
        <v>0</v>
      </c>
    </row>
    <row r="61" ht="15.75" customHeight="1">
      <c r="A61" s="4" t="s">
        <v>151</v>
      </c>
      <c r="B61" s="4" t="s">
        <v>77</v>
      </c>
      <c r="C61" s="4" t="s">
        <v>152</v>
      </c>
      <c r="D61" s="4" t="s">
        <v>41</v>
      </c>
      <c r="E61" s="4" t="s">
        <v>27</v>
      </c>
      <c r="F61" s="4" t="s">
        <v>19</v>
      </c>
      <c r="G61" s="5">
        <v>44131.0</v>
      </c>
      <c r="H61" s="4">
        <v>7.88564145E8</v>
      </c>
      <c r="I61" s="5">
        <v>44166.0</v>
      </c>
      <c r="J61" s="4">
        <v>2509.0</v>
      </c>
      <c r="K61" s="6">
        <v>255.28</v>
      </c>
      <c r="L61" s="6">
        <v>159.42</v>
      </c>
      <c r="M61" s="6">
        <v>640497.52</v>
      </c>
      <c r="N61" s="6">
        <v>399984.77999999997</v>
      </c>
      <c r="P61" s="4" t="b">
        <f t="shared" si="1"/>
        <v>1</v>
      </c>
      <c r="Q61" s="4" t="b">
        <f t="shared" si="2"/>
        <v>0</v>
      </c>
    </row>
    <row r="62" ht="15.75" customHeight="1">
      <c r="A62" s="4" t="s">
        <v>153</v>
      </c>
      <c r="B62" s="4" t="s">
        <v>34</v>
      </c>
      <c r="C62" s="4" t="s">
        <v>154</v>
      </c>
      <c r="D62" s="4" t="s">
        <v>49</v>
      </c>
      <c r="E62" s="4" t="s">
        <v>27</v>
      </c>
      <c r="F62" s="4" t="s">
        <v>21</v>
      </c>
      <c r="G62" s="5">
        <v>44763.0</v>
      </c>
      <c r="H62" s="4">
        <v>3.86334502E8</v>
      </c>
      <c r="I62" s="5">
        <v>44784.0</v>
      </c>
      <c r="J62" s="4">
        <v>3819.0</v>
      </c>
      <c r="K62" s="6">
        <v>437.2</v>
      </c>
      <c r="L62" s="6">
        <v>263.33</v>
      </c>
      <c r="M62" s="6">
        <v>1669666.8</v>
      </c>
      <c r="N62" s="6">
        <v>1005657.2699999999</v>
      </c>
      <c r="P62" s="4" t="b">
        <f t="shared" si="1"/>
        <v>1</v>
      </c>
      <c r="Q62" s="4" t="b">
        <f t="shared" si="2"/>
        <v>0</v>
      </c>
    </row>
    <row r="63" ht="15.75" customHeight="1">
      <c r="A63" s="4" t="s">
        <v>155</v>
      </c>
      <c r="B63" s="4" t="s">
        <v>15</v>
      </c>
      <c r="C63" s="4" t="s">
        <v>156</v>
      </c>
      <c r="D63" s="4" t="s">
        <v>51</v>
      </c>
      <c r="E63" s="4" t="s">
        <v>27</v>
      </c>
      <c r="F63" s="4" t="s">
        <v>19</v>
      </c>
      <c r="G63" s="5">
        <v>44522.0</v>
      </c>
      <c r="H63" s="4">
        <v>2.3147577E8</v>
      </c>
      <c r="I63" s="5">
        <v>44523.0</v>
      </c>
      <c r="J63" s="4">
        <v>7679.0</v>
      </c>
      <c r="K63" s="6">
        <v>81.73</v>
      </c>
      <c r="L63" s="6">
        <v>56.67</v>
      </c>
      <c r="M63" s="6">
        <v>627604.67</v>
      </c>
      <c r="N63" s="6">
        <v>435168.93</v>
      </c>
      <c r="P63" s="4" t="b">
        <f t="shared" si="1"/>
        <v>1</v>
      </c>
      <c r="Q63" s="4" t="b">
        <f t="shared" si="2"/>
        <v>0</v>
      </c>
    </row>
    <row r="64" ht="15.75" customHeight="1">
      <c r="A64" s="4" t="s">
        <v>157</v>
      </c>
      <c r="B64" s="4" t="s">
        <v>77</v>
      </c>
      <c r="C64" s="4" t="s">
        <v>158</v>
      </c>
      <c r="D64" s="4" t="s">
        <v>97</v>
      </c>
      <c r="E64" s="4" t="s">
        <v>27</v>
      </c>
      <c r="F64" s="4" t="s">
        <v>21</v>
      </c>
      <c r="G64" s="5">
        <v>44214.0</v>
      </c>
      <c r="H64" s="4">
        <v>4.89661777E8</v>
      </c>
      <c r="I64" s="5">
        <v>44238.0</v>
      </c>
      <c r="J64" s="4">
        <v>656.0</v>
      </c>
      <c r="K64" s="6">
        <v>668.27</v>
      </c>
      <c r="L64" s="6">
        <v>502.54</v>
      </c>
      <c r="M64" s="6">
        <v>438385.12</v>
      </c>
      <c r="N64" s="6">
        <v>329666.24</v>
      </c>
      <c r="P64" s="4" t="b">
        <f t="shared" si="1"/>
        <v>1</v>
      </c>
      <c r="Q64" s="4" t="b">
        <f t="shared" si="2"/>
        <v>0</v>
      </c>
    </row>
    <row r="65" ht="15.75" customHeight="1">
      <c r="A65" s="4" t="s">
        <v>159</v>
      </c>
      <c r="B65" s="4" t="s">
        <v>34</v>
      </c>
      <c r="C65" s="4" t="s">
        <v>160</v>
      </c>
      <c r="D65" s="4" t="s">
        <v>51</v>
      </c>
      <c r="E65" s="4" t="s">
        <v>18</v>
      </c>
      <c r="F65" s="4" t="s">
        <v>37</v>
      </c>
      <c r="G65" s="5">
        <v>44791.0</v>
      </c>
      <c r="H65" s="4">
        <v>9.4687885E8</v>
      </c>
      <c r="I65" s="5">
        <v>44839.0</v>
      </c>
      <c r="J65" s="4">
        <v>1348.0</v>
      </c>
      <c r="K65" s="6">
        <v>81.73</v>
      </c>
      <c r="L65" s="6">
        <v>56.67</v>
      </c>
      <c r="M65" s="6">
        <v>110172.04000000001</v>
      </c>
      <c r="N65" s="6">
        <v>76391.16</v>
      </c>
      <c r="P65" s="4" t="b">
        <f t="shared" si="1"/>
        <v>1</v>
      </c>
      <c r="Q65" s="4" t="b">
        <f t="shared" si="2"/>
        <v>0</v>
      </c>
    </row>
    <row r="66" ht="15.75" customHeight="1">
      <c r="A66" s="4" t="s">
        <v>161</v>
      </c>
      <c r="B66" s="4" t="s">
        <v>39</v>
      </c>
      <c r="C66" s="4" t="s">
        <v>162</v>
      </c>
      <c r="D66" s="4" t="s">
        <v>26</v>
      </c>
      <c r="E66" s="4" t="s">
        <v>18</v>
      </c>
      <c r="F66" s="4" t="s">
        <v>37</v>
      </c>
      <c r="G66" s="5">
        <v>44743.0</v>
      </c>
      <c r="H66" s="4">
        <v>5.59425818E8</v>
      </c>
      <c r="I66" s="5">
        <v>44765.0</v>
      </c>
      <c r="J66" s="4">
        <v>5386.0</v>
      </c>
      <c r="K66" s="6">
        <v>421.89</v>
      </c>
      <c r="L66" s="6">
        <v>364.69</v>
      </c>
      <c r="M66" s="6">
        <v>2272299.54</v>
      </c>
      <c r="N66" s="6">
        <v>1964220.34</v>
      </c>
      <c r="P66" s="4" t="b">
        <f t="shared" si="1"/>
        <v>1</v>
      </c>
      <c r="Q66" s="4" t="b">
        <f t="shared" si="2"/>
        <v>0</v>
      </c>
    </row>
    <row r="67" ht="15.75" customHeight="1">
      <c r="A67" s="4" t="s">
        <v>163</v>
      </c>
      <c r="B67" s="4" t="s">
        <v>34</v>
      </c>
      <c r="C67" s="4" t="s">
        <v>164</v>
      </c>
      <c r="D67" s="4" t="s">
        <v>64</v>
      </c>
      <c r="E67" s="4" t="s">
        <v>18</v>
      </c>
      <c r="F67" s="4" t="s">
        <v>21</v>
      </c>
      <c r="G67" s="5">
        <v>44795.0</v>
      </c>
      <c r="H67" s="4">
        <v>6.0391401E8</v>
      </c>
      <c r="I67" s="5">
        <v>44805.0</v>
      </c>
      <c r="J67" s="4">
        <v>431.0</v>
      </c>
      <c r="K67" s="6">
        <v>154.06</v>
      </c>
      <c r="L67" s="6">
        <v>90.93</v>
      </c>
      <c r="M67" s="6">
        <v>66399.86</v>
      </c>
      <c r="N67" s="6">
        <v>39190.83</v>
      </c>
      <c r="P67" s="4" t="b">
        <f t="shared" si="1"/>
        <v>1</v>
      </c>
      <c r="Q67" s="4" t="b">
        <f t="shared" si="2"/>
        <v>0</v>
      </c>
    </row>
    <row r="68" ht="15.75" customHeight="1">
      <c r="A68" s="4" t="s">
        <v>165</v>
      </c>
      <c r="B68" s="4" t="s">
        <v>34</v>
      </c>
      <c r="C68" s="4" t="s">
        <v>166</v>
      </c>
      <c r="D68" s="4" t="s">
        <v>36</v>
      </c>
      <c r="E68" s="4" t="s">
        <v>18</v>
      </c>
      <c r="F68" s="4" t="s">
        <v>19</v>
      </c>
      <c r="G68" s="5">
        <v>44251.0</v>
      </c>
      <c r="H68" s="4">
        <v>6.27267253E8</v>
      </c>
      <c r="I68" s="5">
        <v>44263.0</v>
      </c>
      <c r="J68" s="4">
        <v>1174.0</v>
      </c>
      <c r="K68" s="6">
        <v>9.33</v>
      </c>
      <c r="L68" s="6">
        <v>6.92</v>
      </c>
      <c r="M68" s="6">
        <v>10953.42</v>
      </c>
      <c r="N68" s="6">
        <v>8124.08</v>
      </c>
      <c r="P68" s="4" t="b">
        <f t="shared" si="1"/>
        <v>1</v>
      </c>
      <c r="Q68" s="4" t="b">
        <f t="shared" si="2"/>
        <v>0</v>
      </c>
    </row>
    <row r="69" ht="15.75" customHeight="1">
      <c r="A69" s="4" t="s">
        <v>167</v>
      </c>
      <c r="B69" s="4" t="s">
        <v>34</v>
      </c>
      <c r="C69" s="4" t="s">
        <v>59</v>
      </c>
      <c r="D69" s="4" t="s">
        <v>41</v>
      </c>
      <c r="E69" s="4" t="s">
        <v>27</v>
      </c>
      <c r="F69" s="4" t="s">
        <v>28</v>
      </c>
      <c r="G69" s="5">
        <v>44652.0</v>
      </c>
      <c r="H69" s="4">
        <v>6.96721875E8</v>
      </c>
      <c r="I69" s="5">
        <v>44693.0</v>
      </c>
      <c r="J69" s="4">
        <v>4340.0</v>
      </c>
      <c r="K69" s="6">
        <v>255.28</v>
      </c>
      <c r="L69" s="6">
        <v>159.42</v>
      </c>
      <c r="M69" s="6">
        <v>1107915.2</v>
      </c>
      <c r="N69" s="6">
        <v>691882.7999999999</v>
      </c>
      <c r="P69" s="4" t="b">
        <f t="shared" si="1"/>
        <v>1</v>
      </c>
      <c r="Q69" s="4" t="b">
        <f t="shared" si="2"/>
        <v>0</v>
      </c>
    </row>
    <row r="70" ht="15.75" customHeight="1">
      <c r="A70" s="4" t="s">
        <v>168</v>
      </c>
      <c r="B70" s="4" t="s">
        <v>77</v>
      </c>
      <c r="C70" s="4" t="s">
        <v>152</v>
      </c>
      <c r="D70" s="4" t="s">
        <v>51</v>
      </c>
      <c r="E70" s="4" t="s">
        <v>18</v>
      </c>
      <c r="F70" s="4" t="s">
        <v>37</v>
      </c>
      <c r="G70" s="11">
        <v>44030.0</v>
      </c>
      <c r="H70" s="4">
        <v>9.49826705E8</v>
      </c>
      <c r="I70" s="5">
        <v>44080.0</v>
      </c>
      <c r="J70" s="4">
        <v>3684.0</v>
      </c>
      <c r="K70" s="6">
        <v>81.73</v>
      </c>
      <c r="L70" s="6">
        <v>56.67</v>
      </c>
      <c r="M70" s="6">
        <v>301093.32</v>
      </c>
      <c r="N70" s="6">
        <v>208772.28</v>
      </c>
      <c r="P70" s="4" t="b">
        <f t="shared" si="1"/>
        <v>1</v>
      </c>
      <c r="Q70" s="4" t="b">
        <f t="shared" si="2"/>
        <v>0</v>
      </c>
    </row>
    <row r="71" ht="15.75" customHeight="1">
      <c r="A71" s="4" t="s">
        <v>169</v>
      </c>
      <c r="B71" s="4" t="s">
        <v>15</v>
      </c>
      <c r="C71" s="4" t="s">
        <v>170</v>
      </c>
      <c r="D71" s="4" t="s">
        <v>51</v>
      </c>
      <c r="E71" s="4" t="s">
        <v>18</v>
      </c>
      <c r="F71" s="4" t="s">
        <v>37</v>
      </c>
      <c r="G71" s="5">
        <v>44742.0</v>
      </c>
      <c r="H71" s="4">
        <v>2.4444307E8</v>
      </c>
      <c r="I71" s="5">
        <v>44745.0</v>
      </c>
      <c r="J71" s="4">
        <v>4991.0</v>
      </c>
      <c r="K71" s="6">
        <v>81.73</v>
      </c>
      <c r="L71" s="6">
        <v>56.67</v>
      </c>
      <c r="M71" s="6">
        <v>407914.43</v>
      </c>
      <c r="N71" s="6">
        <v>282839.97000000003</v>
      </c>
      <c r="P71" s="4" t="b">
        <f t="shared" si="1"/>
        <v>1</v>
      </c>
      <c r="Q71" s="4" t="b">
        <f t="shared" si="2"/>
        <v>0</v>
      </c>
    </row>
    <row r="72" ht="15.75" customHeight="1">
      <c r="A72" s="4" t="s">
        <v>171</v>
      </c>
      <c r="B72" s="4" t="s">
        <v>15</v>
      </c>
      <c r="C72" s="4" t="s">
        <v>96</v>
      </c>
      <c r="D72" s="4" t="s">
        <v>97</v>
      </c>
      <c r="E72" s="4" t="s">
        <v>18</v>
      </c>
      <c r="F72" s="4" t="s">
        <v>28</v>
      </c>
      <c r="G72" s="5">
        <v>44590.0</v>
      </c>
      <c r="H72" s="4">
        <v>2.087448E8</v>
      </c>
      <c r="I72" s="5">
        <v>44595.0</v>
      </c>
      <c r="J72" s="4">
        <v>1080.0</v>
      </c>
      <c r="K72" s="6">
        <v>668.27</v>
      </c>
      <c r="L72" s="6">
        <v>502.54</v>
      </c>
      <c r="M72" s="6">
        <v>721731.6</v>
      </c>
      <c r="N72" s="6">
        <v>542743.2000000001</v>
      </c>
      <c r="P72" s="4" t="b">
        <f t="shared" si="1"/>
        <v>1</v>
      </c>
      <c r="Q72" s="4" t="b">
        <f t="shared" si="2"/>
        <v>0</v>
      </c>
    </row>
    <row r="73" ht="15.75" customHeight="1">
      <c r="A73" s="4" t="s">
        <v>172</v>
      </c>
      <c r="B73" s="4" t="s">
        <v>30</v>
      </c>
      <c r="C73" s="4" t="s">
        <v>53</v>
      </c>
      <c r="D73" s="4" t="s">
        <v>26</v>
      </c>
      <c r="E73" s="4" t="s">
        <v>18</v>
      </c>
      <c r="F73" s="4" t="s">
        <v>19</v>
      </c>
      <c r="G73" s="5">
        <v>44660.0</v>
      </c>
      <c r="H73" s="4">
        <v>2.91218221E8</v>
      </c>
      <c r="I73" s="5">
        <v>44683.0</v>
      </c>
      <c r="J73" s="4">
        <v>6798.0</v>
      </c>
      <c r="K73" s="6">
        <v>421.89</v>
      </c>
      <c r="L73" s="6">
        <v>364.69</v>
      </c>
      <c r="M73" s="6">
        <v>2868008.2199999997</v>
      </c>
      <c r="N73" s="6">
        <v>2479162.62</v>
      </c>
      <c r="P73" s="4" t="b">
        <f t="shared" si="1"/>
        <v>1</v>
      </c>
      <c r="Q73" s="4" t="b">
        <f t="shared" si="2"/>
        <v>0</v>
      </c>
    </row>
    <row r="74" ht="15.75" customHeight="1">
      <c r="A74" s="4" t="s">
        <v>173</v>
      </c>
      <c r="B74" s="4" t="s">
        <v>34</v>
      </c>
      <c r="C74" s="4" t="s">
        <v>94</v>
      </c>
      <c r="D74" s="4" t="s">
        <v>97</v>
      </c>
      <c r="E74" s="4" t="s">
        <v>18</v>
      </c>
      <c r="F74" s="4" t="s">
        <v>21</v>
      </c>
      <c r="G74" s="5">
        <v>44614.0</v>
      </c>
      <c r="H74" s="4">
        <v>9.10662162E8</v>
      </c>
      <c r="I74" s="5">
        <v>44625.0</v>
      </c>
      <c r="J74" s="4">
        <v>4025.0</v>
      </c>
      <c r="K74" s="6">
        <v>668.27</v>
      </c>
      <c r="L74" s="6">
        <v>502.54</v>
      </c>
      <c r="M74" s="6">
        <v>2689786.75</v>
      </c>
      <c r="N74" s="6">
        <v>2022723.5</v>
      </c>
      <c r="P74" s="4" t="b">
        <f t="shared" si="1"/>
        <v>1</v>
      </c>
      <c r="Q74" s="4" t="b">
        <f t="shared" si="2"/>
        <v>0</v>
      </c>
    </row>
    <row r="75" ht="15.75" customHeight="1">
      <c r="A75" s="4" t="s">
        <v>174</v>
      </c>
      <c r="B75" s="4" t="s">
        <v>77</v>
      </c>
      <c r="C75" s="4" t="s">
        <v>175</v>
      </c>
      <c r="D75" s="4" t="s">
        <v>54</v>
      </c>
      <c r="E75" s="4" t="s">
        <v>27</v>
      </c>
      <c r="F75" s="4" t="s">
        <v>21</v>
      </c>
      <c r="G75" s="5">
        <v>44264.0</v>
      </c>
      <c r="H75" s="4">
        <v>3.06187951E8</v>
      </c>
      <c r="I75" s="5">
        <v>44303.0</v>
      </c>
      <c r="J75" s="4">
        <v>6674.0</v>
      </c>
      <c r="K75" s="6">
        <v>651.21</v>
      </c>
      <c r="L75" s="6">
        <v>524.96</v>
      </c>
      <c r="M75" s="6">
        <v>4346175.54</v>
      </c>
      <c r="N75" s="6">
        <v>3503583.04</v>
      </c>
      <c r="P75" s="4" t="b">
        <f t="shared" si="1"/>
        <v>1</v>
      </c>
      <c r="Q75" s="4" t="b">
        <f t="shared" si="2"/>
        <v>0</v>
      </c>
    </row>
    <row r="76" ht="15.75" customHeight="1">
      <c r="A76" s="4" t="s">
        <v>176</v>
      </c>
      <c r="B76" s="4" t="s">
        <v>77</v>
      </c>
      <c r="C76" s="4" t="s">
        <v>177</v>
      </c>
      <c r="D76" s="4" t="s">
        <v>36</v>
      </c>
      <c r="E76" s="4" t="s">
        <v>18</v>
      </c>
      <c r="F76" s="4" t="s">
        <v>28</v>
      </c>
      <c r="G76" s="5">
        <v>44090.0</v>
      </c>
      <c r="H76" s="4">
        <v>3.87219417E8</v>
      </c>
      <c r="I76" s="5">
        <v>44101.0</v>
      </c>
      <c r="J76" s="4">
        <v>5685.0</v>
      </c>
      <c r="K76" s="6">
        <v>9.33</v>
      </c>
      <c r="L76" s="6">
        <v>6.92</v>
      </c>
      <c r="M76" s="6">
        <v>53041.05</v>
      </c>
      <c r="N76" s="6">
        <v>39340.2</v>
      </c>
      <c r="P76" s="4" t="b">
        <f t="shared" si="1"/>
        <v>1</v>
      </c>
      <c r="Q76" s="4" t="b">
        <f t="shared" si="2"/>
        <v>0</v>
      </c>
    </row>
    <row r="77" ht="15.75" customHeight="1">
      <c r="A77" s="4" t="s">
        <v>178</v>
      </c>
      <c r="B77" s="4" t="s">
        <v>77</v>
      </c>
      <c r="C77" s="4" t="s">
        <v>179</v>
      </c>
      <c r="D77" s="4" t="s">
        <v>64</v>
      </c>
      <c r="E77" s="4" t="s">
        <v>27</v>
      </c>
      <c r="F77" s="4" t="s">
        <v>37</v>
      </c>
      <c r="G77" s="5">
        <v>44717.0</v>
      </c>
      <c r="H77" s="4">
        <v>8.83492887E8</v>
      </c>
      <c r="I77" s="5">
        <v>44717.0</v>
      </c>
      <c r="J77" s="4">
        <v>4033.0</v>
      </c>
      <c r="K77" s="6">
        <v>154.06</v>
      </c>
      <c r="L77" s="6">
        <v>90.93</v>
      </c>
      <c r="M77" s="6">
        <v>621323.98</v>
      </c>
      <c r="N77" s="6">
        <v>366720.69</v>
      </c>
      <c r="P77" s="4" t="b">
        <f t="shared" si="1"/>
        <v>1</v>
      </c>
      <c r="Q77" s="4" t="b">
        <f t="shared" si="2"/>
        <v>0</v>
      </c>
    </row>
    <row r="78" ht="15.75" customHeight="1">
      <c r="A78" s="4" t="s">
        <v>180</v>
      </c>
      <c r="B78" s="4" t="s">
        <v>15</v>
      </c>
      <c r="C78" s="4" t="s">
        <v>181</v>
      </c>
      <c r="D78" s="4" t="s">
        <v>44</v>
      </c>
      <c r="E78" s="4" t="s">
        <v>18</v>
      </c>
      <c r="F78" s="4" t="s">
        <v>37</v>
      </c>
      <c r="G78" s="5">
        <v>44310.0</v>
      </c>
      <c r="H78" s="4">
        <v>6.95057189E8</v>
      </c>
      <c r="I78" s="5">
        <v>44324.0</v>
      </c>
      <c r="J78" s="4">
        <v>1723.0</v>
      </c>
      <c r="K78" s="6">
        <v>47.45</v>
      </c>
      <c r="L78" s="6">
        <v>31.79</v>
      </c>
      <c r="M78" s="6">
        <v>81756.35</v>
      </c>
      <c r="N78" s="6">
        <v>54774.17</v>
      </c>
      <c r="P78" s="4" t="b">
        <f t="shared" si="1"/>
        <v>1</v>
      </c>
      <c r="Q78" s="4" t="b">
        <f t="shared" si="2"/>
        <v>0</v>
      </c>
    </row>
    <row r="79" ht="15.75" customHeight="1">
      <c r="A79" s="4" t="s">
        <v>182</v>
      </c>
      <c r="B79" s="4" t="s">
        <v>30</v>
      </c>
      <c r="C79" s="4" t="s">
        <v>183</v>
      </c>
      <c r="D79" s="4" t="s">
        <v>49</v>
      </c>
      <c r="E79" s="4" t="s">
        <v>27</v>
      </c>
      <c r="F79" s="4" t="s">
        <v>37</v>
      </c>
      <c r="G79" s="5">
        <v>44309.0</v>
      </c>
      <c r="H79" s="4">
        <v>1.42273652E8</v>
      </c>
      <c r="I79" s="5">
        <v>44332.0</v>
      </c>
      <c r="J79" s="4">
        <v>790.0</v>
      </c>
      <c r="K79" s="6">
        <v>437.2</v>
      </c>
      <c r="L79" s="6">
        <v>263.33</v>
      </c>
      <c r="M79" s="6">
        <v>345388.0</v>
      </c>
      <c r="N79" s="6">
        <v>208030.69999999998</v>
      </c>
      <c r="P79" s="4" t="b">
        <f t="shared" si="1"/>
        <v>1</v>
      </c>
      <c r="Q79" s="4" t="b">
        <f t="shared" si="2"/>
        <v>0</v>
      </c>
    </row>
    <row r="80" ht="15.75" customHeight="1">
      <c r="A80" s="4" t="s">
        <v>184</v>
      </c>
      <c r="B80" s="4" t="s">
        <v>15</v>
      </c>
      <c r="C80" s="4" t="s">
        <v>185</v>
      </c>
      <c r="D80" s="4" t="s">
        <v>32</v>
      </c>
      <c r="E80" s="4" t="s">
        <v>27</v>
      </c>
      <c r="F80" s="4" t="s">
        <v>37</v>
      </c>
      <c r="G80" s="5">
        <v>44740.0</v>
      </c>
      <c r="H80" s="4">
        <v>5.15816104E8</v>
      </c>
      <c r="I80" s="5">
        <v>44779.0</v>
      </c>
      <c r="J80" s="4">
        <v>303.0</v>
      </c>
      <c r="K80" s="6">
        <v>205.7</v>
      </c>
      <c r="L80" s="6">
        <v>117.11</v>
      </c>
      <c r="M80" s="6">
        <v>62327.1</v>
      </c>
      <c r="N80" s="6">
        <v>35484.33</v>
      </c>
      <c r="P80" s="4" t="b">
        <f t="shared" si="1"/>
        <v>1</v>
      </c>
      <c r="Q80" s="4" t="b">
        <f t="shared" si="2"/>
        <v>0</v>
      </c>
    </row>
    <row r="81" ht="15.75" customHeight="1">
      <c r="A81" s="4" t="s">
        <v>186</v>
      </c>
      <c r="B81" s="4" t="s">
        <v>15</v>
      </c>
      <c r="C81" s="4" t="s">
        <v>187</v>
      </c>
      <c r="D81" s="4" t="s">
        <v>51</v>
      </c>
      <c r="E81" s="4" t="s">
        <v>18</v>
      </c>
      <c r="F81" s="4" t="s">
        <v>37</v>
      </c>
      <c r="G81" s="5">
        <v>44726.0</v>
      </c>
      <c r="H81" s="4">
        <v>9.26670873E8</v>
      </c>
      <c r="I81" s="5">
        <v>44759.0</v>
      </c>
      <c r="J81" s="4">
        <v>1359.0</v>
      </c>
      <c r="K81" s="6">
        <v>81.73</v>
      </c>
      <c r="L81" s="6">
        <v>56.67</v>
      </c>
      <c r="M81" s="6">
        <v>111071.07</v>
      </c>
      <c r="N81" s="6">
        <v>77014.53</v>
      </c>
      <c r="P81" s="4" t="b">
        <f t="shared" si="1"/>
        <v>1</v>
      </c>
      <c r="Q81" s="4" t="b">
        <f t="shared" si="2"/>
        <v>0</v>
      </c>
    </row>
    <row r="82" ht="15.75" customHeight="1">
      <c r="A82" s="4" t="s">
        <v>188</v>
      </c>
      <c r="B82" s="4" t="s">
        <v>15</v>
      </c>
      <c r="C82" s="4" t="s">
        <v>189</v>
      </c>
      <c r="D82" s="4" t="s">
        <v>97</v>
      </c>
      <c r="E82" s="4" t="s">
        <v>27</v>
      </c>
      <c r="F82" s="4" t="s">
        <v>37</v>
      </c>
      <c r="G82" s="5">
        <v>44062.0</v>
      </c>
      <c r="H82" s="4">
        <v>5.56136786E8</v>
      </c>
      <c r="I82" s="5">
        <v>44079.0</v>
      </c>
      <c r="J82" s="4">
        <v>2089.0</v>
      </c>
      <c r="K82" s="6">
        <v>668.27</v>
      </c>
      <c r="L82" s="6">
        <v>502.54</v>
      </c>
      <c r="M82" s="6">
        <v>1396016.03</v>
      </c>
      <c r="N82" s="6">
        <v>1049806.06</v>
      </c>
      <c r="P82" s="4" t="b">
        <f t="shared" si="1"/>
        <v>1</v>
      </c>
      <c r="Q82" s="4" t="b">
        <f t="shared" si="2"/>
        <v>0</v>
      </c>
    </row>
    <row r="83" ht="15.75" customHeight="1">
      <c r="A83" s="4" t="s">
        <v>190</v>
      </c>
      <c r="B83" s="4" t="s">
        <v>34</v>
      </c>
      <c r="C83" s="4" t="s">
        <v>111</v>
      </c>
      <c r="D83" s="4" t="s">
        <v>41</v>
      </c>
      <c r="E83" s="4" t="s">
        <v>27</v>
      </c>
      <c r="F83" s="4" t="s">
        <v>37</v>
      </c>
      <c r="G83" s="5">
        <v>44779.0</v>
      </c>
      <c r="H83" s="4">
        <v>9.05825173E8</v>
      </c>
      <c r="I83" s="5">
        <v>44795.0</v>
      </c>
      <c r="J83" s="4">
        <v>2653.0</v>
      </c>
      <c r="K83" s="6">
        <v>255.28</v>
      </c>
      <c r="L83" s="6">
        <v>159.42</v>
      </c>
      <c r="M83" s="6">
        <v>677257.84</v>
      </c>
      <c r="N83" s="6">
        <v>422941.25999999995</v>
      </c>
      <c r="P83" s="4" t="b">
        <f t="shared" si="1"/>
        <v>1</v>
      </c>
      <c r="Q83" s="4" t="b">
        <f t="shared" si="2"/>
        <v>0</v>
      </c>
    </row>
    <row r="84" ht="15.75" customHeight="1">
      <c r="A84" s="4" t="s">
        <v>191</v>
      </c>
      <c r="B84" s="4" t="s">
        <v>15</v>
      </c>
      <c r="C84" s="4" t="s">
        <v>25</v>
      </c>
      <c r="D84" s="4" t="s">
        <v>54</v>
      </c>
      <c r="E84" s="4" t="s">
        <v>27</v>
      </c>
      <c r="F84" s="4" t="s">
        <v>19</v>
      </c>
      <c r="G84" s="5">
        <v>44354.0</v>
      </c>
      <c r="H84" s="4">
        <v>8.47659862E8</v>
      </c>
      <c r="I84" s="5">
        <v>44399.0</v>
      </c>
      <c r="J84" s="4">
        <v>245.0</v>
      </c>
      <c r="K84" s="6">
        <v>651.21</v>
      </c>
      <c r="L84" s="6">
        <v>524.96</v>
      </c>
      <c r="M84" s="6">
        <v>159546.45</v>
      </c>
      <c r="N84" s="6">
        <v>128615.20000000001</v>
      </c>
      <c r="P84" s="4" t="b">
        <f t="shared" si="1"/>
        <v>1</v>
      </c>
      <c r="Q84" s="4" t="b">
        <f t="shared" si="2"/>
        <v>0</v>
      </c>
    </row>
    <row r="85" ht="15.75" customHeight="1">
      <c r="A85" s="4" t="s">
        <v>192</v>
      </c>
      <c r="B85" s="4" t="s">
        <v>15</v>
      </c>
      <c r="C85" s="4" t="s">
        <v>187</v>
      </c>
      <c r="D85" s="4" t="s">
        <v>26</v>
      </c>
      <c r="E85" s="4" t="s">
        <v>18</v>
      </c>
      <c r="F85" s="4" t="s">
        <v>37</v>
      </c>
      <c r="G85" s="5">
        <v>44587.0</v>
      </c>
      <c r="H85" s="4">
        <v>6.73877179E8</v>
      </c>
      <c r="I85" s="10">
        <v>44613.0</v>
      </c>
      <c r="J85" s="4">
        <v>4087.0</v>
      </c>
      <c r="K85" s="6">
        <v>421.89</v>
      </c>
      <c r="L85" s="6">
        <v>364.69</v>
      </c>
      <c r="M85" s="6">
        <v>1724264.43</v>
      </c>
      <c r="N85" s="6">
        <v>1490488.03</v>
      </c>
      <c r="P85" s="4" t="b">
        <f t="shared" si="1"/>
        <v>1</v>
      </c>
      <c r="Q85" s="4" t="b">
        <f t="shared" si="2"/>
        <v>0</v>
      </c>
    </row>
    <row r="86" ht="15.75" customHeight="1">
      <c r="A86" s="4" t="s">
        <v>193</v>
      </c>
      <c r="B86" s="4" t="s">
        <v>34</v>
      </c>
      <c r="C86" s="4" t="s">
        <v>194</v>
      </c>
      <c r="D86" s="4" t="s">
        <v>41</v>
      </c>
      <c r="E86" s="4" t="s">
        <v>27</v>
      </c>
      <c r="F86" s="4" t="s">
        <v>37</v>
      </c>
      <c r="G86" s="5">
        <v>44818.0</v>
      </c>
      <c r="H86" s="4">
        <v>7.47025954E8</v>
      </c>
      <c r="I86" s="10">
        <v>44846.0</v>
      </c>
      <c r="J86" s="4">
        <v>435.0</v>
      </c>
      <c r="K86" s="6">
        <v>255.28</v>
      </c>
      <c r="L86" s="6">
        <v>159.42</v>
      </c>
      <c r="M86" s="6">
        <v>111046.8</v>
      </c>
      <c r="N86" s="6">
        <v>69347.7</v>
      </c>
      <c r="P86" s="4" t="b">
        <f t="shared" si="1"/>
        <v>1</v>
      </c>
      <c r="Q86" s="4" t="b">
        <f t="shared" si="2"/>
        <v>0</v>
      </c>
    </row>
    <row r="87" ht="15.75" customHeight="1">
      <c r="A87" s="4" t="s">
        <v>195</v>
      </c>
      <c r="B87" s="4" t="s">
        <v>15</v>
      </c>
      <c r="C87" s="4" t="s">
        <v>148</v>
      </c>
      <c r="D87" s="4" t="s">
        <v>49</v>
      </c>
      <c r="E87" s="4" t="s">
        <v>27</v>
      </c>
      <c r="F87" s="4" t="s">
        <v>21</v>
      </c>
      <c r="G87" s="5">
        <v>44531.0</v>
      </c>
      <c r="H87" s="4">
        <v>1.49967515E8</v>
      </c>
      <c r="I87" s="10">
        <v>44557.0</v>
      </c>
      <c r="J87" s="4">
        <v>7575.0</v>
      </c>
      <c r="K87" s="6">
        <v>437.2</v>
      </c>
      <c r="L87" s="6">
        <v>263.33</v>
      </c>
      <c r="M87" s="6">
        <v>3311790.0</v>
      </c>
      <c r="N87" s="6">
        <v>1994724.7499999998</v>
      </c>
      <c r="P87" s="4" t="b">
        <f t="shared" si="1"/>
        <v>1</v>
      </c>
      <c r="Q87" s="4" t="b">
        <f t="shared" si="2"/>
        <v>0</v>
      </c>
    </row>
    <row r="88" ht="15.75" customHeight="1">
      <c r="A88" s="4" t="s">
        <v>196</v>
      </c>
      <c r="B88" s="4" t="s">
        <v>34</v>
      </c>
      <c r="C88" s="4" t="s">
        <v>197</v>
      </c>
      <c r="D88" s="4" t="s">
        <v>51</v>
      </c>
      <c r="E88" s="4" t="s">
        <v>18</v>
      </c>
      <c r="F88" s="4" t="s">
        <v>19</v>
      </c>
      <c r="G88" s="5">
        <v>43878.0</v>
      </c>
      <c r="H88" s="4">
        <v>7.35875689E8</v>
      </c>
      <c r="I88" s="10">
        <v>43915.0</v>
      </c>
      <c r="J88" s="4">
        <v>824.0</v>
      </c>
      <c r="K88" s="6">
        <v>81.73</v>
      </c>
      <c r="L88" s="6">
        <v>56.67</v>
      </c>
      <c r="M88" s="6">
        <v>67345.52</v>
      </c>
      <c r="N88" s="6">
        <v>46696.08</v>
      </c>
      <c r="P88" s="4" t="b">
        <f t="shared" si="1"/>
        <v>1</v>
      </c>
      <c r="Q88" s="4" t="b">
        <f t="shared" si="2"/>
        <v>0</v>
      </c>
    </row>
    <row r="89" ht="15.75" customHeight="1">
      <c r="A89" s="4" t="s">
        <v>198</v>
      </c>
      <c r="B89" s="4" t="s">
        <v>15</v>
      </c>
      <c r="C89" s="4" t="s">
        <v>199</v>
      </c>
      <c r="D89" s="4" t="s">
        <v>54</v>
      </c>
      <c r="E89" s="4" t="s">
        <v>27</v>
      </c>
      <c r="F89" s="4" t="s">
        <v>19</v>
      </c>
      <c r="G89" s="5">
        <v>44205.0</v>
      </c>
      <c r="H89" s="4">
        <v>3.78236806E8</v>
      </c>
      <c r="I89" s="5">
        <v>44245.0</v>
      </c>
      <c r="J89" s="4">
        <v>7531.0</v>
      </c>
      <c r="K89" s="6">
        <v>651.21</v>
      </c>
      <c r="L89" s="6">
        <v>524.96</v>
      </c>
      <c r="M89" s="6">
        <v>4904262.510000001</v>
      </c>
      <c r="N89" s="6">
        <v>3953473.7600000002</v>
      </c>
      <c r="P89" s="4" t="b">
        <f t="shared" si="1"/>
        <v>1</v>
      </c>
      <c r="Q89" s="4" t="b">
        <f t="shared" si="2"/>
        <v>0</v>
      </c>
    </row>
    <row r="90" ht="15.75" customHeight="1">
      <c r="A90" s="4" t="s">
        <v>200</v>
      </c>
      <c r="B90" s="4" t="s">
        <v>15</v>
      </c>
      <c r="C90" s="4" t="s">
        <v>189</v>
      </c>
      <c r="D90" s="4" t="s">
        <v>49</v>
      </c>
      <c r="E90" s="4" t="s">
        <v>18</v>
      </c>
      <c r="F90" s="4" t="s">
        <v>28</v>
      </c>
      <c r="G90" s="5">
        <v>44392.0</v>
      </c>
      <c r="H90" s="4">
        <v>6.20849692E8</v>
      </c>
      <c r="I90" s="5">
        <v>44395.0</v>
      </c>
      <c r="J90" s="4">
        <v>2075.0</v>
      </c>
      <c r="K90" s="6">
        <v>437.2</v>
      </c>
      <c r="L90" s="6">
        <v>263.33</v>
      </c>
      <c r="M90" s="6">
        <v>907190.0</v>
      </c>
      <c r="N90" s="6">
        <v>546409.75</v>
      </c>
      <c r="P90" s="4" t="b">
        <f t="shared" si="1"/>
        <v>1</v>
      </c>
      <c r="Q90" s="4" t="b">
        <f t="shared" si="2"/>
        <v>0</v>
      </c>
    </row>
    <row r="91" ht="15.75" customHeight="1">
      <c r="A91" s="4" t="s">
        <v>201</v>
      </c>
      <c r="B91" s="4" t="s">
        <v>39</v>
      </c>
      <c r="C91" s="4" t="s">
        <v>202</v>
      </c>
      <c r="D91" s="4" t="s">
        <v>17</v>
      </c>
      <c r="E91" s="4" t="s">
        <v>18</v>
      </c>
      <c r="F91" s="4" t="s">
        <v>37</v>
      </c>
      <c r="G91" s="5">
        <v>44511.0</v>
      </c>
      <c r="H91" s="4">
        <v>8.27825677E8</v>
      </c>
      <c r="I91" s="5">
        <v>44519.0</v>
      </c>
      <c r="J91" s="4">
        <v>869.0</v>
      </c>
      <c r="K91" s="6">
        <v>152.58</v>
      </c>
      <c r="L91" s="6">
        <v>97.44</v>
      </c>
      <c r="M91" s="6">
        <v>132592.02000000002</v>
      </c>
      <c r="N91" s="6">
        <v>84675.36</v>
      </c>
      <c r="P91" s="4" t="b">
        <f t="shared" si="1"/>
        <v>1</v>
      </c>
      <c r="Q91" s="4" t="b">
        <f t="shared" si="2"/>
        <v>0</v>
      </c>
    </row>
    <row r="92" ht="15.75" customHeight="1">
      <c r="A92" s="4" t="s">
        <v>203</v>
      </c>
      <c r="B92" s="4" t="s">
        <v>77</v>
      </c>
      <c r="C92" s="4" t="s">
        <v>115</v>
      </c>
      <c r="D92" s="4" t="s">
        <v>97</v>
      </c>
      <c r="E92" s="4" t="s">
        <v>18</v>
      </c>
      <c r="F92" s="4" t="s">
        <v>19</v>
      </c>
      <c r="G92" s="5">
        <v>44260.0</v>
      </c>
      <c r="H92" s="4">
        <v>4.33588588E8</v>
      </c>
      <c r="I92" s="5">
        <v>44283.0</v>
      </c>
      <c r="J92" s="4">
        <v>7353.0</v>
      </c>
      <c r="K92" s="6">
        <v>668.27</v>
      </c>
      <c r="L92" s="6">
        <v>502.54</v>
      </c>
      <c r="M92" s="6">
        <v>4913789.31</v>
      </c>
      <c r="N92" s="6">
        <v>3695176.62</v>
      </c>
      <c r="P92" s="4" t="b">
        <f t="shared" si="1"/>
        <v>1</v>
      </c>
      <c r="Q92" s="4" t="b">
        <f t="shared" si="2"/>
        <v>0</v>
      </c>
    </row>
    <row r="93" ht="15.75" customHeight="1">
      <c r="A93" s="4" t="s">
        <v>204</v>
      </c>
      <c r="B93" s="4" t="s">
        <v>30</v>
      </c>
      <c r="C93" s="4" t="s">
        <v>205</v>
      </c>
      <c r="D93" s="4" t="s">
        <v>26</v>
      </c>
      <c r="E93" s="4" t="s">
        <v>18</v>
      </c>
      <c r="F93" s="4" t="s">
        <v>28</v>
      </c>
      <c r="G93" s="5">
        <v>44524.0</v>
      </c>
      <c r="H93" s="4">
        <v>2.92874753E8</v>
      </c>
      <c r="I93" s="5">
        <v>44555.0</v>
      </c>
      <c r="J93" s="4">
        <v>7003.0</v>
      </c>
      <c r="K93" s="6" t="s">
        <v>206</v>
      </c>
      <c r="L93" s="6">
        <v>364.69</v>
      </c>
      <c r="M93" s="6">
        <v>2954495.67</v>
      </c>
      <c r="N93" s="6">
        <v>2553924.07</v>
      </c>
      <c r="P93" s="4" t="b">
        <f t="shared" si="1"/>
        <v>1</v>
      </c>
      <c r="Q93" s="4" t="b">
        <f t="shared" si="2"/>
        <v>0</v>
      </c>
    </row>
    <row r="94" ht="15.75" customHeight="1">
      <c r="A94" s="4" t="s">
        <v>207</v>
      </c>
      <c r="B94" s="4" t="s">
        <v>15</v>
      </c>
      <c r="C94" s="4" t="s">
        <v>208</v>
      </c>
      <c r="D94" s="4" t="s">
        <v>54</v>
      </c>
      <c r="E94" s="4" t="s">
        <v>18</v>
      </c>
      <c r="F94" s="4" t="s">
        <v>37</v>
      </c>
      <c r="G94" s="5">
        <v>44773.0</v>
      </c>
      <c r="H94" s="4">
        <v>4.30733001E8</v>
      </c>
      <c r="I94" s="5">
        <v>44775.0</v>
      </c>
      <c r="J94" s="4">
        <v>2322.0</v>
      </c>
      <c r="K94" s="6">
        <v>651.21</v>
      </c>
      <c r="L94" s="6">
        <v>524.96</v>
      </c>
      <c r="M94" s="6">
        <v>1512109.62</v>
      </c>
      <c r="N94" s="6">
        <v>1218957.12</v>
      </c>
      <c r="P94" s="4" t="b">
        <f t="shared" si="1"/>
        <v>1</v>
      </c>
      <c r="Q94" s="4" t="b">
        <f t="shared" si="2"/>
        <v>0</v>
      </c>
    </row>
    <row r="95" ht="15.75" customHeight="1">
      <c r="A95" s="4" t="s">
        <v>209</v>
      </c>
      <c r="B95" s="4" t="s">
        <v>34</v>
      </c>
      <c r="C95" s="4" t="s">
        <v>210</v>
      </c>
      <c r="D95" s="4" t="s">
        <v>36</v>
      </c>
      <c r="E95" s="4" t="s">
        <v>27</v>
      </c>
      <c r="F95" s="4" t="s">
        <v>21</v>
      </c>
      <c r="G95" s="5">
        <v>44623.0</v>
      </c>
      <c r="H95" s="4">
        <v>4.92524659E8</v>
      </c>
      <c r="I95" s="5">
        <v>44645.0</v>
      </c>
      <c r="J95" s="4">
        <v>7846.0</v>
      </c>
      <c r="K95" s="6">
        <v>9.33</v>
      </c>
      <c r="L95" s="6">
        <v>6.92</v>
      </c>
      <c r="M95" s="6">
        <v>73203.18000000001</v>
      </c>
      <c r="N95" s="6">
        <v>54294.32</v>
      </c>
      <c r="P95" s="4" t="b">
        <f t="shared" si="1"/>
        <v>1</v>
      </c>
      <c r="Q95" s="4" t="b">
        <f t="shared" si="2"/>
        <v>0</v>
      </c>
    </row>
    <row r="96" ht="15.75" customHeight="1">
      <c r="A96" s="4" t="s">
        <v>211</v>
      </c>
      <c r="B96" s="4" t="s">
        <v>15</v>
      </c>
      <c r="C96" s="4" t="s">
        <v>212</v>
      </c>
      <c r="D96" s="4" t="s">
        <v>44</v>
      </c>
      <c r="E96" s="4" t="s">
        <v>27</v>
      </c>
      <c r="F96" s="4" t="s">
        <v>37</v>
      </c>
      <c r="G96" s="5">
        <v>44356.0</v>
      </c>
      <c r="H96" s="4">
        <v>1.93923556E8</v>
      </c>
      <c r="I96" s="5">
        <v>44367.0</v>
      </c>
      <c r="J96" s="4">
        <v>5145.0</v>
      </c>
      <c r="K96" s="6">
        <v>47.45</v>
      </c>
      <c r="L96" s="6">
        <v>31.79</v>
      </c>
      <c r="M96" s="6">
        <v>244130.25000000003</v>
      </c>
      <c r="N96" s="6">
        <v>163559.55</v>
      </c>
      <c r="P96" s="4" t="b">
        <f t="shared" si="1"/>
        <v>1</v>
      </c>
      <c r="Q96" s="4" t="b">
        <f t="shared" si="2"/>
        <v>0</v>
      </c>
    </row>
    <row r="97" ht="15.75" customHeight="1">
      <c r="A97" s="4" t="s">
        <v>213</v>
      </c>
      <c r="B97" s="4" t="s">
        <v>15</v>
      </c>
      <c r="C97" s="4" t="s">
        <v>170</v>
      </c>
      <c r="D97" s="4" t="s">
        <v>44</v>
      </c>
      <c r="E97" s="4" t="s">
        <v>18</v>
      </c>
      <c r="F97" s="4" t="s">
        <v>37</v>
      </c>
      <c r="G97" s="5">
        <v>44403.0</v>
      </c>
      <c r="H97" s="4">
        <v>6.7091602E8</v>
      </c>
      <c r="I97" s="5">
        <v>44410.0</v>
      </c>
      <c r="J97" s="4">
        <v>7815.0</v>
      </c>
      <c r="K97" s="6">
        <v>47.45</v>
      </c>
      <c r="L97" s="6">
        <v>31.79</v>
      </c>
      <c r="M97" s="6">
        <v>370821.75</v>
      </c>
      <c r="N97" s="6">
        <v>248438.85</v>
      </c>
      <c r="P97" s="4" t="b">
        <f t="shared" si="1"/>
        <v>1</v>
      </c>
      <c r="Q97" s="4" t="b">
        <f t="shared" si="2"/>
        <v>0</v>
      </c>
    </row>
    <row r="98" ht="15.75" customHeight="1">
      <c r="A98" s="4" t="s">
        <v>214</v>
      </c>
      <c r="B98" s="4" t="s">
        <v>77</v>
      </c>
      <c r="C98" s="4" t="s">
        <v>215</v>
      </c>
      <c r="D98" s="4" t="s">
        <v>41</v>
      </c>
      <c r="E98" s="4" t="s">
        <v>18</v>
      </c>
      <c r="F98" s="4" t="s">
        <v>19</v>
      </c>
      <c r="G98" s="5">
        <v>44821.0</v>
      </c>
      <c r="H98" s="4">
        <v>4.29800879E8</v>
      </c>
      <c r="I98" s="5">
        <v>44853.0</v>
      </c>
      <c r="J98" s="4">
        <v>6486.0</v>
      </c>
      <c r="K98" s="6">
        <v>255.28</v>
      </c>
      <c r="L98" s="6">
        <v>159.42</v>
      </c>
      <c r="M98" s="6">
        <v>1655746.08</v>
      </c>
      <c r="N98" s="6">
        <v>1033998.1199999999</v>
      </c>
      <c r="P98" s="4" t="b">
        <f t="shared" si="1"/>
        <v>1</v>
      </c>
      <c r="Q98" s="4" t="b">
        <f t="shared" si="2"/>
        <v>0</v>
      </c>
    </row>
    <row r="99" ht="15.75" customHeight="1">
      <c r="A99" s="4" t="s">
        <v>216</v>
      </c>
      <c r="B99" s="4" t="s">
        <v>34</v>
      </c>
      <c r="C99" s="4" t="s">
        <v>89</v>
      </c>
      <c r="D99" s="4" t="s">
        <v>97</v>
      </c>
      <c r="E99" s="4" t="s">
        <v>18</v>
      </c>
      <c r="F99" s="4" t="s">
        <v>28</v>
      </c>
      <c r="G99" s="5">
        <v>44767.0</v>
      </c>
      <c r="H99" s="4">
        <v>2.97189462E8</v>
      </c>
      <c r="I99" s="5">
        <v>44792.0</v>
      </c>
      <c r="J99" s="4">
        <v>3821.0</v>
      </c>
      <c r="K99" s="6">
        <v>668.27</v>
      </c>
      <c r="L99" s="6">
        <v>502.54</v>
      </c>
      <c r="M99" s="6">
        <v>2553459.67</v>
      </c>
      <c r="N99" s="6">
        <v>1920205.34</v>
      </c>
      <c r="P99" s="4" t="b">
        <f t="shared" si="1"/>
        <v>1</v>
      </c>
      <c r="Q99" s="4" t="b">
        <f t="shared" si="2"/>
        <v>0</v>
      </c>
    </row>
    <row r="100" ht="15.75" customHeight="1">
      <c r="A100" s="4" t="s">
        <v>217</v>
      </c>
      <c r="B100" s="4" t="s">
        <v>34</v>
      </c>
      <c r="C100" s="4" t="s">
        <v>218</v>
      </c>
      <c r="D100" s="4" t="s">
        <v>51</v>
      </c>
      <c r="E100" s="4" t="s">
        <v>27</v>
      </c>
      <c r="F100" s="4" t="s">
        <v>21</v>
      </c>
      <c r="G100" s="5">
        <v>44069.0</v>
      </c>
      <c r="H100" s="4">
        <v>2.70005595E8</v>
      </c>
      <c r="I100" s="5">
        <v>44078.0</v>
      </c>
      <c r="J100" s="4">
        <v>9511.0</v>
      </c>
      <c r="K100" s="6">
        <v>81.73</v>
      </c>
      <c r="L100" s="6">
        <v>56.67</v>
      </c>
      <c r="M100" s="6">
        <v>777334.03</v>
      </c>
      <c r="N100" s="6">
        <v>538988.37</v>
      </c>
      <c r="P100" s="4" t="b">
        <f t="shared" si="1"/>
        <v>1</v>
      </c>
      <c r="Q100" s="4" t="b">
        <f t="shared" si="2"/>
        <v>0</v>
      </c>
    </row>
    <row r="101" ht="15.75" customHeight="1">
      <c r="A101" s="4" t="s">
        <v>219</v>
      </c>
      <c r="B101" s="4" t="s">
        <v>77</v>
      </c>
      <c r="C101" s="4" t="s">
        <v>102</v>
      </c>
      <c r="D101" s="4" t="s">
        <v>17</v>
      </c>
      <c r="E101" s="4" t="s">
        <v>18</v>
      </c>
      <c r="F101" s="4" t="s">
        <v>37</v>
      </c>
      <c r="G101" s="5">
        <v>44788.0</v>
      </c>
      <c r="H101" s="4">
        <v>8.65485608E8</v>
      </c>
      <c r="I101" s="5">
        <v>44814.0</v>
      </c>
      <c r="J101" s="4">
        <v>5279.0</v>
      </c>
      <c r="K101" s="6">
        <v>152.58</v>
      </c>
      <c r="L101" s="6">
        <v>97.44</v>
      </c>
      <c r="M101" s="6">
        <v>805469.8200000001</v>
      </c>
      <c r="N101" s="6">
        <v>514385.76</v>
      </c>
      <c r="P101" s="4" t="b">
        <f t="shared" si="1"/>
        <v>1</v>
      </c>
      <c r="Q101" s="4" t="b">
        <f t="shared" si="2"/>
        <v>0</v>
      </c>
    </row>
    <row r="102" ht="15.75" customHeight="1">
      <c r="A102" s="4" t="s">
        <v>220</v>
      </c>
      <c r="B102" s="4" t="s">
        <v>77</v>
      </c>
      <c r="C102" s="4" t="s">
        <v>78</v>
      </c>
      <c r="D102" s="4" t="s">
        <v>32</v>
      </c>
      <c r="E102" s="4" t="s">
        <v>18</v>
      </c>
      <c r="F102" s="4" t="s">
        <v>28</v>
      </c>
      <c r="G102" s="5">
        <v>44436.0</v>
      </c>
      <c r="H102" s="4">
        <v>8.71178328E8</v>
      </c>
      <c r="I102" s="5">
        <v>44436.0</v>
      </c>
      <c r="J102" s="4">
        <v>9882.0</v>
      </c>
      <c r="K102" s="6">
        <v>205.7</v>
      </c>
      <c r="L102" s="6">
        <v>117.11</v>
      </c>
      <c r="M102" s="6">
        <v>2032727.4</v>
      </c>
      <c r="N102" s="6">
        <v>1157281.02</v>
      </c>
      <c r="P102" s="4" t="b">
        <f t="shared" si="1"/>
        <v>1</v>
      </c>
      <c r="Q102" s="4" t="b">
        <f t="shared" si="2"/>
        <v>0</v>
      </c>
    </row>
    <row r="103" ht="15.75" customHeight="1">
      <c r="A103" s="4" t="s">
        <v>221</v>
      </c>
      <c r="B103" s="4" t="s">
        <v>15</v>
      </c>
      <c r="C103" s="4" t="s">
        <v>222</v>
      </c>
      <c r="D103" s="4" t="s">
        <v>64</v>
      </c>
      <c r="E103" s="4" t="s">
        <v>27</v>
      </c>
      <c r="F103" s="4" t="s">
        <v>37</v>
      </c>
      <c r="G103" s="5">
        <v>44846.0</v>
      </c>
      <c r="H103" s="4">
        <v>4.94945085E8</v>
      </c>
      <c r="I103" s="5">
        <v>44871.0</v>
      </c>
      <c r="J103" s="4">
        <v>4104.0</v>
      </c>
      <c r="K103" s="6">
        <v>154.06</v>
      </c>
      <c r="L103" s="6">
        <v>90.93</v>
      </c>
      <c r="M103" s="6">
        <v>632262.24</v>
      </c>
      <c r="N103" s="6">
        <v>373176.72000000003</v>
      </c>
      <c r="P103" s="4" t="b">
        <f t="shared" si="1"/>
        <v>1</v>
      </c>
      <c r="Q103" s="4" t="b">
        <f t="shared" si="2"/>
        <v>0</v>
      </c>
    </row>
    <row r="104" ht="15.75" customHeight="1">
      <c r="A104" s="4" t="s">
        <v>223</v>
      </c>
      <c r="B104" s="4" t="s">
        <v>77</v>
      </c>
      <c r="C104" s="4" t="s">
        <v>113</v>
      </c>
      <c r="D104" s="4" t="s">
        <v>17</v>
      </c>
      <c r="E104" s="4" t="s">
        <v>18</v>
      </c>
      <c r="F104" s="4" t="s">
        <v>19</v>
      </c>
      <c r="G104" s="5">
        <v>44345.0</v>
      </c>
      <c r="H104" s="4">
        <v>9.14959704E8</v>
      </c>
      <c r="I104" s="5">
        <v>44371.0</v>
      </c>
      <c r="J104" s="4">
        <v>5764.0</v>
      </c>
      <c r="K104" s="6">
        <v>152.58</v>
      </c>
      <c r="L104" s="6">
        <v>97.44</v>
      </c>
      <c r="M104" s="6">
        <v>879471.1200000001</v>
      </c>
      <c r="N104" s="6">
        <v>561644.16</v>
      </c>
      <c r="P104" s="4" t="b">
        <f t="shared" si="1"/>
        <v>1</v>
      </c>
      <c r="Q104" s="4" t="b">
        <f t="shared" si="2"/>
        <v>0</v>
      </c>
    </row>
    <row r="105" ht="15.75" customHeight="1">
      <c r="A105" s="4" t="s">
        <v>224</v>
      </c>
      <c r="B105" s="4" t="s">
        <v>15</v>
      </c>
      <c r="C105" s="4" t="s">
        <v>225</v>
      </c>
      <c r="D105" s="4" t="s">
        <v>97</v>
      </c>
      <c r="E105" s="4" t="s">
        <v>27</v>
      </c>
      <c r="F105" s="4" t="s">
        <v>37</v>
      </c>
      <c r="G105" s="5">
        <v>44537.0</v>
      </c>
      <c r="H105" s="4">
        <v>2.29708516E8</v>
      </c>
      <c r="I105" s="5">
        <v>44584.0</v>
      </c>
      <c r="J105" s="4">
        <v>4709.0</v>
      </c>
      <c r="K105" s="6">
        <v>668.27</v>
      </c>
      <c r="L105" s="6">
        <v>502.54</v>
      </c>
      <c r="M105" s="6">
        <v>3146883.4299999997</v>
      </c>
      <c r="N105" s="6">
        <v>2366460.86</v>
      </c>
      <c r="P105" s="4" t="b">
        <f t="shared" si="1"/>
        <v>1</v>
      </c>
      <c r="Q105" s="4" t="b">
        <f t="shared" si="2"/>
        <v>0</v>
      </c>
    </row>
    <row r="106" ht="15.75" customHeight="1">
      <c r="A106" s="4" t="s">
        <v>226</v>
      </c>
      <c r="B106" s="4" t="s">
        <v>34</v>
      </c>
      <c r="C106" s="4" t="s">
        <v>227</v>
      </c>
      <c r="D106" s="4" t="s">
        <v>44</v>
      </c>
      <c r="E106" s="4" t="s">
        <v>18</v>
      </c>
      <c r="F106" s="4" t="s">
        <v>28</v>
      </c>
      <c r="G106" s="5">
        <v>44565.0</v>
      </c>
      <c r="H106" s="4">
        <v>2.07990348E8</v>
      </c>
      <c r="I106" s="5">
        <v>44581.0</v>
      </c>
      <c r="J106" s="4">
        <v>7821.0</v>
      </c>
      <c r="K106" s="6">
        <v>47.45</v>
      </c>
      <c r="L106" s="6">
        <v>31.79</v>
      </c>
      <c r="M106" s="6">
        <v>371106.45</v>
      </c>
      <c r="N106" s="6">
        <v>248629.59</v>
      </c>
      <c r="P106" s="4" t="b">
        <f t="shared" si="1"/>
        <v>1</v>
      </c>
      <c r="Q106" s="4" t="b">
        <f t="shared" si="2"/>
        <v>0</v>
      </c>
    </row>
    <row r="107" ht="15.75" customHeight="1">
      <c r="A107" s="4" t="s">
        <v>228</v>
      </c>
      <c r="B107" s="4" t="s">
        <v>34</v>
      </c>
      <c r="C107" s="4" t="s">
        <v>138</v>
      </c>
      <c r="D107" s="4" t="s">
        <v>64</v>
      </c>
      <c r="E107" s="4" t="s">
        <v>18</v>
      </c>
      <c r="F107" s="4" t="s">
        <v>19</v>
      </c>
      <c r="G107" s="5">
        <v>44762.0</v>
      </c>
      <c r="H107" s="4">
        <v>4.38916528E8</v>
      </c>
      <c r="I107" s="5">
        <v>44791.0</v>
      </c>
      <c r="J107" s="4">
        <v>4009.0</v>
      </c>
      <c r="K107" s="6">
        <v>154.06</v>
      </c>
      <c r="L107" s="6">
        <v>90.93</v>
      </c>
      <c r="M107" s="6">
        <v>617626.54</v>
      </c>
      <c r="N107" s="6">
        <v>364538.37000000005</v>
      </c>
      <c r="P107" s="4" t="b">
        <f t="shared" si="1"/>
        <v>1</v>
      </c>
      <c r="Q107" s="4" t="b">
        <f t="shared" si="2"/>
        <v>0</v>
      </c>
    </row>
    <row r="108" ht="15.75" customHeight="1">
      <c r="A108" s="4" t="s">
        <v>229</v>
      </c>
      <c r="B108" s="4" t="s">
        <v>15</v>
      </c>
      <c r="C108" s="4" t="s">
        <v>230</v>
      </c>
      <c r="D108" s="4" t="s">
        <v>41</v>
      </c>
      <c r="E108" s="4" t="s">
        <v>27</v>
      </c>
      <c r="F108" s="4" t="s">
        <v>28</v>
      </c>
      <c r="G108" s="5">
        <v>44042.0</v>
      </c>
      <c r="H108" s="4">
        <v>5.81910884E8</v>
      </c>
      <c r="I108" s="5">
        <v>44059.0</v>
      </c>
      <c r="J108" s="4">
        <v>9217.0</v>
      </c>
      <c r="K108" s="6">
        <v>255.28</v>
      </c>
      <c r="L108" s="6">
        <v>159.42</v>
      </c>
      <c r="M108" s="6">
        <v>2352915.7600000002</v>
      </c>
      <c r="N108" s="6">
        <v>1469374.14</v>
      </c>
      <c r="P108" s="4" t="b">
        <f t="shared" si="1"/>
        <v>1</v>
      </c>
      <c r="Q108" s="4" t="b">
        <f t="shared" si="2"/>
        <v>0</v>
      </c>
    </row>
    <row r="109" ht="15.75" customHeight="1">
      <c r="A109" s="4" t="s">
        <v>231</v>
      </c>
      <c r="B109" s="4" t="s">
        <v>34</v>
      </c>
      <c r="C109" s="4" t="s">
        <v>232</v>
      </c>
      <c r="D109" s="4" t="s">
        <v>26</v>
      </c>
      <c r="E109" s="4" t="s">
        <v>18</v>
      </c>
      <c r="F109" s="4" t="s">
        <v>28</v>
      </c>
      <c r="G109" s="5">
        <v>44596.0</v>
      </c>
      <c r="H109" s="4">
        <v>8.16709744E8</v>
      </c>
      <c r="I109" s="5">
        <v>44621.0</v>
      </c>
      <c r="J109" s="4">
        <v>1417.0</v>
      </c>
      <c r="K109" s="6">
        <v>421.89</v>
      </c>
      <c r="L109" s="6">
        <v>364.69</v>
      </c>
      <c r="M109" s="6">
        <v>597818.13</v>
      </c>
      <c r="N109" s="6">
        <v>516765.73</v>
      </c>
      <c r="P109" s="4" t="b">
        <f t="shared" si="1"/>
        <v>1</v>
      </c>
      <c r="Q109" s="4" t="b">
        <f t="shared" si="2"/>
        <v>0</v>
      </c>
    </row>
    <row r="110" ht="15.75" customHeight="1">
      <c r="A110" s="4" t="s">
        <v>233</v>
      </c>
      <c r="B110" s="4" t="s">
        <v>39</v>
      </c>
      <c r="C110" s="4" t="s">
        <v>141</v>
      </c>
      <c r="D110" s="4" t="s">
        <v>97</v>
      </c>
      <c r="E110" s="4" t="s">
        <v>27</v>
      </c>
      <c r="F110" s="4" t="s">
        <v>28</v>
      </c>
      <c r="G110" s="5">
        <v>44067.0</v>
      </c>
      <c r="H110" s="4">
        <v>4.93361937E8</v>
      </c>
      <c r="I110" s="5">
        <v>44103.0</v>
      </c>
      <c r="J110" s="4">
        <v>5616.0</v>
      </c>
      <c r="K110" s="6">
        <v>668.27</v>
      </c>
      <c r="L110" s="6">
        <v>502.54</v>
      </c>
      <c r="M110" s="6">
        <v>3753004.32</v>
      </c>
      <c r="N110" s="6">
        <v>2822264.64</v>
      </c>
      <c r="P110" s="4" t="b">
        <f t="shared" si="1"/>
        <v>1</v>
      </c>
      <c r="Q110" s="4" t="b">
        <f t="shared" si="2"/>
        <v>0</v>
      </c>
    </row>
    <row r="111" ht="15.75" customHeight="1">
      <c r="A111" s="4" t="s">
        <v>234</v>
      </c>
      <c r="B111" s="4" t="s">
        <v>39</v>
      </c>
      <c r="C111" s="4" t="s">
        <v>235</v>
      </c>
      <c r="D111" s="4" t="s">
        <v>41</v>
      </c>
      <c r="E111" s="4" t="s">
        <v>18</v>
      </c>
      <c r="F111" s="4" t="s">
        <v>28</v>
      </c>
      <c r="G111" s="5">
        <v>44418.0</v>
      </c>
      <c r="H111" s="4">
        <v>3.82228791E8</v>
      </c>
      <c r="I111" s="5">
        <v>44465.0</v>
      </c>
      <c r="J111" s="4">
        <v>8848.0</v>
      </c>
      <c r="K111" s="6">
        <v>255.28</v>
      </c>
      <c r="L111" s="6">
        <v>159.42</v>
      </c>
      <c r="M111" s="6">
        <v>2258717.44</v>
      </c>
      <c r="N111" s="6">
        <v>1410548.16</v>
      </c>
      <c r="P111" s="4" t="b">
        <f t="shared" si="1"/>
        <v>1</v>
      </c>
      <c r="Q111" s="4" t="b">
        <f t="shared" si="2"/>
        <v>0</v>
      </c>
    </row>
    <row r="112" ht="15.75" customHeight="1">
      <c r="A112" s="4" t="s">
        <v>236</v>
      </c>
      <c r="B112" s="4" t="s">
        <v>15</v>
      </c>
      <c r="C112" s="4" t="s">
        <v>237</v>
      </c>
      <c r="D112" s="4" t="s">
        <v>49</v>
      </c>
      <c r="E112" s="4" t="s">
        <v>18</v>
      </c>
      <c r="F112" s="4" t="s">
        <v>37</v>
      </c>
      <c r="G112" s="5">
        <v>44106.0</v>
      </c>
      <c r="H112" s="4">
        <v>4.23984134E8</v>
      </c>
      <c r="I112" s="5">
        <v>44149.0</v>
      </c>
      <c r="J112" s="4">
        <v>5182.0</v>
      </c>
      <c r="K112" s="6">
        <v>437.2</v>
      </c>
      <c r="L112" s="6">
        <v>263.33</v>
      </c>
      <c r="M112" s="6">
        <v>2265570.4</v>
      </c>
      <c r="N112" s="6">
        <v>1364576.0599999998</v>
      </c>
      <c r="P112" s="4" t="b">
        <f t="shared" si="1"/>
        <v>1</v>
      </c>
      <c r="Q112" s="4" t="b">
        <f t="shared" si="2"/>
        <v>0</v>
      </c>
    </row>
    <row r="113" ht="15.75" customHeight="1">
      <c r="A113" s="4" t="s">
        <v>238</v>
      </c>
      <c r="B113" s="4" t="s">
        <v>34</v>
      </c>
      <c r="C113" s="4" t="s">
        <v>89</v>
      </c>
      <c r="D113" s="4" t="s">
        <v>26</v>
      </c>
      <c r="E113" s="4" t="s">
        <v>18</v>
      </c>
      <c r="F113" s="4" t="s">
        <v>19</v>
      </c>
      <c r="G113" s="5">
        <v>44868.0</v>
      </c>
      <c r="H113" s="4">
        <v>1.79614293E8</v>
      </c>
      <c r="I113" s="5">
        <v>44888.0</v>
      </c>
      <c r="J113" s="4">
        <v>716.0</v>
      </c>
      <c r="K113" s="6">
        <v>421.89</v>
      </c>
      <c r="L113" s="6">
        <v>364.69</v>
      </c>
      <c r="M113" s="6">
        <v>302073.24</v>
      </c>
      <c r="N113" s="6">
        <v>261118.04</v>
      </c>
      <c r="P113" s="4" t="b">
        <f t="shared" si="1"/>
        <v>1</v>
      </c>
      <c r="Q113" s="4" t="b">
        <f t="shared" si="2"/>
        <v>0</v>
      </c>
    </row>
    <row r="114" ht="15.75" customHeight="1">
      <c r="A114" s="4" t="s">
        <v>239</v>
      </c>
      <c r="B114" s="4" t="s">
        <v>34</v>
      </c>
      <c r="C114" s="4" t="s">
        <v>240</v>
      </c>
      <c r="D114" s="4" t="s">
        <v>51</v>
      </c>
      <c r="E114" s="4" t="s">
        <v>18</v>
      </c>
      <c r="F114" s="4" t="s">
        <v>21</v>
      </c>
      <c r="G114" s="5">
        <v>43887.0</v>
      </c>
      <c r="H114" s="4">
        <v>1.80418097E8</v>
      </c>
      <c r="I114" s="5">
        <v>43905.0</v>
      </c>
      <c r="J114" s="4">
        <v>8579.0</v>
      </c>
      <c r="K114" s="6">
        <v>81.73</v>
      </c>
      <c r="L114" s="6">
        <v>56.67</v>
      </c>
      <c r="M114" s="6">
        <v>701161.67</v>
      </c>
      <c r="N114" s="6">
        <v>486171.93</v>
      </c>
      <c r="P114" s="4" t="b">
        <f t="shared" si="1"/>
        <v>1</v>
      </c>
      <c r="Q114" s="4" t="b">
        <f t="shared" si="2"/>
        <v>0</v>
      </c>
    </row>
    <row r="115" ht="15.75" customHeight="1">
      <c r="A115" s="4" t="s">
        <v>241</v>
      </c>
      <c r="B115" s="4" t="s">
        <v>77</v>
      </c>
      <c r="C115" s="4" t="s">
        <v>175</v>
      </c>
      <c r="D115" s="4" t="s">
        <v>26</v>
      </c>
      <c r="E115" s="4" t="s">
        <v>18</v>
      </c>
      <c r="F115" s="4" t="s">
        <v>28</v>
      </c>
      <c r="G115" s="5">
        <v>44759.0</v>
      </c>
      <c r="H115" s="4">
        <v>5.78006875E8</v>
      </c>
      <c r="I115" s="5">
        <v>44794.0</v>
      </c>
      <c r="J115" s="4">
        <v>3934.0</v>
      </c>
      <c r="K115" s="6">
        <v>421.89</v>
      </c>
      <c r="L115" s="6">
        <v>364.69</v>
      </c>
      <c r="M115" s="6">
        <v>1659715.26</v>
      </c>
      <c r="N115" s="6">
        <v>1434690.46</v>
      </c>
      <c r="P115" s="4" t="b">
        <f t="shared" si="1"/>
        <v>1</v>
      </c>
      <c r="Q115" s="4" t="b">
        <f t="shared" si="2"/>
        <v>0</v>
      </c>
    </row>
    <row r="116" ht="15.75" customHeight="1">
      <c r="A116" s="4" t="s">
        <v>242</v>
      </c>
      <c r="B116" s="4" t="s">
        <v>15</v>
      </c>
      <c r="C116" s="4" t="s">
        <v>146</v>
      </c>
      <c r="D116" s="4" t="s">
        <v>97</v>
      </c>
      <c r="E116" s="4" t="s">
        <v>27</v>
      </c>
      <c r="F116" s="4" t="s">
        <v>28</v>
      </c>
      <c r="G116" s="5">
        <v>44440.0</v>
      </c>
      <c r="H116" s="4">
        <v>6.94304454E8</v>
      </c>
      <c r="I116" s="5">
        <v>44448.0</v>
      </c>
      <c r="J116" s="4">
        <v>8972.0</v>
      </c>
      <c r="K116" s="6">
        <v>668.27</v>
      </c>
      <c r="L116" s="6">
        <v>502.54</v>
      </c>
      <c r="M116" s="6">
        <v>5995718.4399999995</v>
      </c>
      <c r="N116" s="6">
        <v>4508788.88</v>
      </c>
      <c r="P116" s="4" t="b">
        <f t="shared" si="1"/>
        <v>1</v>
      </c>
      <c r="Q116" s="4" t="b">
        <f t="shared" si="2"/>
        <v>0</v>
      </c>
    </row>
    <row r="117" ht="15.75" customHeight="1">
      <c r="A117" s="4" t="s">
        <v>243</v>
      </c>
      <c r="B117" s="4" t="s">
        <v>39</v>
      </c>
      <c r="C117" s="4" t="s">
        <v>202</v>
      </c>
      <c r="D117" s="4" t="s">
        <v>41</v>
      </c>
      <c r="E117" s="4" t="s">
        <v>27</v>
      </c>
      <c r="F117" s="4" t="s">
        <v>28</v>
      </c>
      <c r="G117" s="5">
        <v>44210.0</v>
      </c>
      <c r="H117" s="4">
        <v>3.71547162E8</v>
      </c>
      <c r="I117" s="5">
        <v>44250.0</v>
      </c>
      <c r="J117" s="4">
        <v>7917.0</v>
      </c>
      <c r="K117" s="6">
        <v>255.28</v>
      </c>
      <c r="L117" s="6">
        <v>159.42</v>
      </c>
      <c r="M117" s="6">
        <v>2021051.76</v>
      </c>
      <c r="N117" s="6">
        <v>1262128.14</v>
      </c>
      <c r="P117" s="4" t="b">
        <f t="shared" si="1"/>
        <v>1</v>
      </c>
      <c r="Q117" s="4" t="b">
        <f t="shared" si="2"/>
        <v>0</v>
      </c>
    </row>
    <row r="118" ht="15.75" customHeight="1">
      <c r="A118" s="4" t="s">
        <v>244</v>
      </c>
      <c r="B118" s="4" t="s">
        <v>77</v>
      </c>
      <c r="C118" s="4" t="s">
        <v>245</v>
      </c>
      <c r="D118" s="4" t="s">
        <v>44</v>
      </c>
      <c r="E118" s="4" t="s">
        <v>27</v>
      </c>
      <c r="F118" s="4" t="s">
        <v>21</v>
      </c>
      <c r="G118" s="5">
        <v>43927.0</v>
      </c>
      <c r="H118" s="4">
        <v>4.22283828E8</v>
      </c>
      <c r="I118" s="5">
        <v>43947.0</v>
      </c>
      <c r="J118" s="4">
        <v>2024.0</v>
      </c>
      <c r="K118" s="6">
        <v>47.45</v>
      </c>
      <c r="L118" s="6">
        <v>31.79</v>
      </c>
      <c r="M118" s="6">
        <v>96038.8</v>
      </c>
      <c r="N118" s="6">
        <v>64342.96</v>
      </c>
      <c r="P118" s="4" t="b">
        <f t="shared" si="1"/>
        <v>1</v>
      </c>
      <c r="Q118" s="4" t="b">
        <f t="shared" si="2"/>
        <v>0</v>
      </c>
    </row>
    <row r="119" ht="15.75" customHeight="1">
      <c r="A119" s="4" t="s">
        <v>246</v>
      </c>
      <c r="B119" s="4" t="s">
        <v>34</v>
      </c>
      <c r="C119" s="4" t="s">
        <v>247</v>
      </c>
      <c r="D119" s="4" t="s">
        <v>32</v>
      </c>
      <c r="E119" s="4" t="s">
        <v>18</v>
      </c>
      <c r="F119" s="4" t="s">
        <v>19</v>
      </c>
      <c r="G119" s="5">
        <v>44643.0</v>
      </c>
      <c r="H119" s="4">
        <v>3.79375779E8</v>
      </c>
      <c r="I119" s="5">
        <v>44643.0</v>
      </c>
      <c r="J119" s="4">
        <v>4578.0</v>
      </c>
      <c r="K119" s="6">
        <v>205.7</v>
      </c>
      <c r="L119" s="6">
        <v>117.11</v>
      </c>
      <c r="M119" s="6">
        <v>941694.6</v>
      </c>
      <c r="N119" s="6">
        <v>536129.58</v>
      </c>
      <c r="P119" s="4" t="b">
        <f t="shared" si="1"/>
        <v>1</v>
      </c>
      <c r="Q119" s="4" t="b">
        <f t="shared" si="2"/>
        <v>0</v>
      </c>
    </row>
    <row r="120" ht="15.75" customHeight="1">
      <c r="A120" s="4" t="s">
        <v>248</v>
      </c>
      <c r="B120" s="4" t="s">
        <v>34</v>
      </c>
      <c r="C120" s="4" t="s">
        <v>66</v>
      </c>
      <c r="D120" s="4" t="s">
        <v>51</v>
      </c>
      <c r="E120" s="4" t="s">
        <v>27</v>
      </c>
      <c r="F120" s="4" t="s">
        <v>37</v>
      </c>
      <c r="G120" s="5">
        <v>43901.0</v>
      </c>
      <c r="H120" s="4">
        <v>7.45996844E8</v>
      </c>
      <c r="I120" s="5">
        <v>43924.0</v>
      </c>
      <c r="J120" s="4">
        <v>5899.0</v>
      </c>
      <c r="K120" s="6">
        <v>81.73</v>
      </c>
      <c r="L120" s="6">
        <v>56.67</v>
      </c>
      <c r="M120" s="6">
        <v>482125.27</v>
      </c>
      <c r="N120" s="6">
        <v>334296.33</v>
      </c>
      <c r="P120" s="4" t="b">
        <f t="shared" si="1"/>
        <v>1</v>
      </c>
      <c r="Q120" s="4" t="b">
        <f t="shared" si="2"/>
        <v>0</v>
      </c>
    </row>
    <row r="121" ht="15.75" customHeight="1">
      <c r="A121" s="4" t="s">
        <v>249</v>
      </c>
      <c r="B121" s="4" t="s">
        <v>34</v>
      </c>
      <c r="C121" s="4" t="s">
        <v>250</v>
      </c>
      <c r="D121" s="4" t="s">
        <v>36</v>
      </c>
      <c r="E121" s="4" t="s">
        <v>18</v>
      </c>
      <c r="F121" s="4" t="s">
        <v>37</v>
      </c>
      <c r="G121" s="5">
        <v>44612.0</v>
      </c>
      <c r="H121" s="4">
        <v>7.45633351E8</v>
      </c>
      <c r="I121" s="5">
        <v>44654.0</v>
      </c>
      <c r="J121" s="4">
        <v>8333.0</v>
      </c>
      <c r="K121" s="6">
        <v>9.33</v>
      </c>
      <c r="L121" s="6">
        <v>6.92</v>
      </c>
      <c r="M121" s="6">
        <v>77746.89</v>
      </c>
      <c r="N121" s="6">
        <v>57664.36</v>
      </c>
      <c r="P121" s="4" t="b">
        <f t="shared" si="1"/>
        <v>1</v>
      </c>
      <c r="Q121" s="4" t="b">
        <f t="shared" si="2"/>
        <v>0</v>
      </c>
    </row>
    <row r="122" ht="15.75" customHeight="1">
      <c r="A122" s="4" t="s">
        <v>251</v>
      </c>
      <c r="B122" s="4" t="s">
        <v>15</v>
      </c>
      <c r="C122" s="4" t="s">
        <v>252</v>
      </c>
      <c r="D122" s="4" t="s">
        <v>17</v>
      </c>
      <c r="E122" s="4" t="s">
        <v>18</v>
      </c>
      <c r="F122" s="4" t="s">
        <v>21</v>
      </c>
      <c r="G122" s="5">
        <v>44090.0</v>
      </c>
      <c r="H122" s="4">
        <v>5.72084128E8</v>
      </c>
      <c r="I122" s="5">
        <v>44140.0</v>
      </c>
      <c r="J122" s="4">
        <v>1261.0</v>
      </c>
      <c r="K122" s="6">
        <v>152.58</v>
      </c>
      <c r="L122" s="6">
        <v>97.44</v>
      </c>
      <c r="M122" s="6">
        <v>192403.38</v>
      </c>
      <c r="N122" s="6">
        <v>122871.84</v>
      </c>
      <c r="P122" s="4" t="b">
        <f t="shared" si="1"/>
        <v>1</v>
      </c>
      <c r="Q122" s="4" t="b">
        <f t="shared" si="2"/>
        <v>0</v>
      </c>
    </row>
    <row r="123" ht="15.75" customHeight="1">
      <c r="A123" s="4" t="s">
        <v>253</v>
      </c>
      <c r="B123" s="4" t="s">
        <v>34</v>
      </c>
      <c r="C123" s="4" t="s">
        <v>254</v>
      </c>
      <c r="D123" s="4" t="s">
        <v>44</v>
      </c>
      <c r="E123" s="4" t="s">
        <v>27</v>
      </c>
      <c r="F123" s="4" t="s">
        <v>37</v>
      </c>
      <c r="G123" s="5">
        <v>43973.0</v>
      </c>
      <c r="H123" s="4">
        <v>9.39460504E8</v>
      </c>
      <c r="I123" s="5">
        <v>43975.0</v>
      </c>
      <c r="J123" s="4">
        <v>6095.0</v>
      </c>
      <c r="K123" s="6">
        <v>47.45</v>
      </c>
      <c r="L123" s="6">
        <v>31.79</v>
      </c>
      <c r="M123" s="6">
        <v>289207.75</v>
      </c>
      <c r="N123" s="6">
        <v>193760.05</v>
      </c>
      <c r="P123" s="4" t="b">
        <f t="shared" si="1"/>
        <v>1</v>
      </c>
      <c r="Q123" s="4" t="b">
        <f t="shared" si="2"/>
        <v>0</v>
      </c>
    </row>
    <row r="124" ht="15.75" customHeight="1">
      <c r="A124" s="4" t="s">
        <v>255</v>
      </c>
      <c r="B124" s="4" t="s">
        <v>34</v>
      </c>
      <c r="C124" s="4" t="s">
        <v>138</v>
      </c>
      <c r="D124" s="4" t="s">
        <v>36</v>
      </c>
      <c r="E124" s="4" t="s">
        <v>27</v>
      </c>
      <c r="F124" s="4" t="s">
        <v>28</v>
      </c>
      <c r="G124" s="5">
        <v>44481.0</v>
      </c>
      <c r="H124" s="4">
        <v>8.32186305E8</v>
      </c>
      <c r="I124" s="5">
        <v>44526.0</v>
      </c>
      <c r="J124" s="4">
        <v>1276.0</v>
      </c>
      <c r="K124" s="6">
        <v>9.33</v>
      </c>
      <c r="L124" s="6">
        <v>6.92</v>
      </c>
      <c r="M124" s="6">
        <v>11905.08</v>
      </c>
      <c r="N124" s="6">
        <v>8829.92</v>
      </c>
      <c r="P124" s="4" t="b">
        <f t="shared" si="1"/>
        <v>1</v>
      </c>
      <c r="Q124" s="4" t="b">
        <f t="shared" si="2"/>
        <v>0</v>
      </c>
    </row>
    <row r="125" ht="15.75" customHeight="1">
      <c r="A125" s="4" t="s">
        <v>256</v>
      </c>
      <c r="B125" s="4" t="s">
        <v>34</v>
      </c>
      <c r="C125" s="4" t="s">
        <v>257</v>
      </c>
      <c r="D125" s="4" t="s">
        <v>36</v>
      </c>
      <c r="E125" s="4" t="s">
        <v>27</v>
      </c>
      <c r="F125" s="4" t="s">
        <v>37</v>
      </c>
      <c r="G125" s="5">
        <v>43889.0</v>
      </c>
      <c r="H125" s="4">
        <v>6.54997861E8</v>
      </c>
      <c r="I125" s="5">
        <v>43923.0</v>
      </c>
      <c r="J125" s="4">
        <v>7277.0</v>
      </c>
      <c r="K125" s="6">
        <v>9.33</v>
      </c>
      <c r="L125" s="6">
        <v>6.92</v>
      </c>
      <c r="M125" s="6">
        <v>67894.41</v>
      </c>
      <c r="N125" s="6">
        <v>50356.84</v>
      </c>
      <c r="P125" s="4" t="b">
        <f t="shared" si="1"/>
        <v>1</v>
      </c>
      <c r="Q125" s="4" t="b">
        <f t="shared" si="2"/>
        <v>0</v>
      </c>
    </row>
    <row r="126" ht="15.75" customHeight="1">
      <c r="A126" s="4" t="s">
        <v>258</v>
      </c>
      <c r="B126" s="4" t="s">
        <v>39</v>
      </c>
      <c r="C126" s="4" t="s">
        <v>259</v>
      </c>
      <c r="D126" s="4" t="s">
        <v>26</v>
      </c>
      <c r="E126" s="4" t="s">
        <v>27</v>
      </c>
      <c r="F126" s="4" t="s">
        <v>37</v>
      </c>
      <c r="G126" s="5">
        <v>44278.0</v>
      </c>
      <c r="H126" s="4">
        <v>8.82943999E8</v>
      </c>
      <c r="I126" s="5">
        <v>44293.0</v>
      </c>
      <c r="J126" s="4">
        <v>1605.0</v>
      </c>
      <c r="K126" s="6">
        <v>421.89</v>
      </c>
      <c r="L126" s="6">
        <v>364.69</v>
      </c>
      <c r="M126" s="6">
        <v>677133.45</v>
      </c>
      <c r="N126" s="6">
        <v>585327.45</v>
      </c>
      <c r="P126" s="4" t="b">
        <f t="shared" si="1"/>
        <v>1</v>
      </c>
      <c r="Q126" s="4" t="b">
        <f t="shared" si="2"/>
        <v>0</v>
      </c>
    </row>
    <row r="127" ht="15.75" customHeight="1">
      <c r="A127" s="4" t="s">
        <v>260</v>
      </c>
      <c r="B127" s="4" t="s">
        <v>34</v>
      </c>
      <c r="C127" s="4" t="s">
        <v>261</v>
      </c>
      <c r="D127" s="4" t="s">
        <v>36</v>
      </c>
      <c r="E127" s="4" t="s">
        <v>27</v>
      </c>
      <c r="F127" s="4" t="s">
        <v>37</v>
      </c>
      <c r="G127" s="5">
        <v>44739.0</v>
      </c>
      <c r="H127" s="4">
        <v>7.11386048E8</v>
      </c>
      <c r="I127" s="5">
        <v>44788.0</v>
      </c>
      <c r="J127" s="4">
        <v>3795.0</v>
      </c>
      <c r="K127" s="6">
        <v>9.33</v>
      </c>
      <c r="L127" s="6">
        <v>6.92</v>
      </c>
      <c r="M127" s="6">
        <v>35407.35</v>
      </c>
      <c r="N127" s="6">
        <v>26261.4</v>
      </c>
      <c r="P127" s="4" t="b">
        <f t="shared" si="1"/>
        <v>1</v>
      </c>
      <c r="Q127" s="4" t="b">
        <f t="shared" si="2"/>
        <v>0</v>
      </c>
    </row>
    <row r="128" ht="15.75" customHeight="1">
      <c r="A128" s="4" t="s">
        <v>262</v>
      </c>
      <c r="B128" s="4" t="s">
        <v>30</v>
      </c>
      <c r="C128" s="4" t="s">
        <v>263</v>
      </c>
      <c r="D128" s="4" t="s">
        <v>44</v>
      </c>
      <c r="E128" s="4" t="s">
        <v>18</v>
      </c>
      <c r="F128" s="4" t="s">
        <v>37</v>
      </c>
      <c r="G128" s="5">
        <v>43991.0</v>
      </c>
      <c r="H128" s="4">
        <v>3.05997836E8</v>
      </c>
      <c r="I128" s="5">
        <v>44022.0</v>
      </c>
      <c r="J128" s="4">
        <v>415.0</v>
      </c>
      <c r="K128" s="6">
        <v>47.45</v>
      </c>
      <c r="L128" s="6">
        <v>31.79</v>
      </c>
      <c r="M128" s="6">
        <v>19691.75</v>
      </c>
      <c r="N128" s="6">
        <v>13192.85</v>
      </c>
      <c r="P128" s="4" t="b">
        <f t="shared" si="1"/>
        <v>1</v>
      </c>
      <c r="Q128" s="4" t="b">
        <f t="shared" si="2"/>
        <v>0</v>
      </c>
    </row>
    <row r="129" ht="15.75" customHeight="1">
      <c r="A129" s="4" t="s">
        <v>264</v>
      </c>
      <c r="B129" s="4" t="s">
        <v>34</v>
      </c>
      <c r="C129" s="4" t="s">
        <v>91</v>
      </c>
      <c r="D129" s="4" t="s">
        <v>26</v>
      </c>
      <c r="E129" s="4" t="s">
        <v>18</v>
      </c>
      <c r="F129" s="4" t="s">
        <v>28</v>
      </c>
      <c r="G129" s="5">
        <v>44031.0</v>
      </c>
      <c r="H129" s="4">
        <v>3.52765691E8</v>
      </c>
      <c r="I129" s="5">
        <v>44054.0</v>
      </c>
      <c r="J129" s="4">
        <v>62.0</v>
      </c>
      <c r="K129" s="6">
        <v>421.89</v>
      </c>
      <c r="L129" s="6">
        <v>364.69</v>
      </c>
      <c r="M129" s="6">
        <v>26157.18</v>
      </c>
      <c r="N129" s="6">
        <v>22610.78</v>
      </c>
      <c r="P129" s="4" t="b">
        <f t="shared" si="1"/>
        <v>1</v>
      </c>
      <c r="Q129" s="4" t="b">
        <f t="shared" si="2"/>
        <v>0</v>
      </c>
    </row>
    <row r="130" ht="15.75" customHeight="1">
      <c r="A130" s="4" t="s">
        <v>265</v>
      </c>
      <c r="B130" s="4" t="s">
        <v>34</v>
      </c>
      <c r="C130" s="4" t="s">
        <v>254</v>
      </c>
      <c r="D130" s="4" t="s">
        <v>64</v>
      </c>
      <c r="E130" s="4" t="s">
        <v>27</v>
      </c>
      <c r="F130" s="4" t="s">
        <v>19</v>
      </c>
      <c r="G130" s="5">
        <v>44392.0</v>
      </c>
      <c r="H130" s="4">
        <v>7.0798844E8</v>
      </c>
      <c r="I130" s="5">
        <v>44416.0</v>
      </c>
      <c r="J130" s="4">
        <v>8367.0</v>
      </c>
      <c r="K130" s="6">
        <v>154.06</v>
      </c>
      <c r="L130" s="6">
        <v>90.93</v>
      </c>
      <c r="M130" s="6">
        <v>1289020.02</v>
      </c>
      <c r="N130" s="6">
        <v>760811.31</v>
      </c>
      <c r="P130" s="4" t="b">
        <f t="shared" si="1"/>
        <v>1</v>
      </c>
      <c r="Q130" s="4" t="b">
        <f t="shared" si="2"/>
        <v>0</v>
      </c>
    </row>
    <row r="131" ht="15.75" customHeight="1">
      <c r="A131" s="4" t="s">
        <v>266</v>
      </c>
      <c r="B131" s="4" t="s">
        <v>77</v>
      </c>
      <c r="C131" s="4" t="s">
        <v>267</v>
      </c>
      <c r="D131" s="4" t="s">
        <v>64</v>
      </c>
      <c r="E131" s="4" t="s">
        <v>18</v>
      </c>
      <c r="F131" s="4" t="s">
        <v>21</v>
      </c>
      <c r="G131" s="5">
        <v>44755.0</v>
      </c>
      <c r="H131" s="4">
        <v>8.48277413E8</v>
      </c>
      <c r="I131" s="5">
        <v>44802.0</v>
      </c>
      <c r="J131" s="4">
        <v>2992.0</v>
      </c>
      <c r="K131" s="6">
        <v>154.06</v>
      </c>
      <c r="L131" s="6">
        <v>90.93</v>
      </c>
      <c r="M131" s="6">
        <v>460947.52</v>
      </c>
      <c r="N131" s="6">
        <v>272062.56</v>
      </c>
      <c r="P131" s="4" t="b">
        <f t="shared" si="1"/>
        <v>1</v>
      </c>
      <c r="Q131" s="4" t="b">
        <f t="shared" si="2"/>
        <v>0</v>
      </c>
    </row>
    <row r="132" ht="15.75" customHeight="1">
      <c r="A132" s="4" t="s">
        <v>268</v>
      </c>
      <c r="B132" s="4" t="s">
        <v>34</v>
      </c>
      <c r="C132" s="4" t="s">
        <v>269</v>
      </c>
      <c r="D132" s="4" t="s">
        <v>97</v>
      </c>
      <c r="E132" s="4" t="s">
        <v>27</v>
      </c>
      <c r="F132" s="4" t="s">
        <v>21</v>
      </c>
      <c r="G132" s="5">
        <v>44424.0</v>
      </c>
      <c r="H132" s="4">
        <v>3.20556437E8</v>
      </c>
      <c r="I132" s="5">
        <v>44464.0</v>
      </c>
      <c r="J132" s="4">
        <v>8628.0</v>
      </c>
      <c r="K132" s="6">
        <v>668.27</v>
      </c>
      <c r="L132" s="6">
        <v>502.54</v>
      </c>
      <c r="M132" s="6">
        <v>5765833.56</v>
      </c>
      <c r="N132" s="6">
        <v>4335915.12</v>
      </c>
      <c r="P132" s="4" t="b">
        <f t="shared" si="1"/>
        <v>1</v>
      </c>
      <c r="Q132" s="4" t="b">
        <f t="shared" si="2"/>
        <v>0</v>
      </c>
    </row>
    <row r="133" ht="15.75" customHeight="1">
      <c r="A133" s="4" t="s">
        <v>270</v>
      </c>
      <c r="B133" s="4" t="s">
        <v>34</v>
      </c>
      <c r="C133" s="4" t="s">
        <v>117</v>
      </c>
      <c r="D133" s="4" t="s">
        <v>41</v>
      </c>
      <c r="E133" s="4" t="s">
        <v>27</v>
      </c>
      <c r="F133" s="4" t="s">
        <v>28</v>
      </c>
      <c r="G133" s="5">
        <v>43896.0</v>
      </c>
      <c r="H133" s="4">
        <v>9.92061841E8</v>
      </c>
      <c r="I133" s="5">
        <v>43914.0</v>
      </c>
      <c r="J133" s="4">
        <v>1999.0</v>
      </c>
      <c r="K133" s="6">
        <v>255.28</v>
      </c>
      <c r="L133" s="6">
        <v>159.42</v>
      </c>
      <c r="M133" s="6">
        <v>510304.72000000003</v>
      </c>
      <c r="N133" s="6">
        <v>318680.57999999996</v>
      </c>
      <c r="P133" s="4" t="b">
        <f t="shared" si="1"/>
        <v>1</v>
      </c>
      <c r="Q133" s="4" t="b">
        <f t="shared" si="2"/>
        <v>0</v>
      </c>
    </row>
    <row r="134" ht="15.75" customHeight="1">
      <c r="A134" s="4" t="s">
        <v>271</v>
      </c>
      <c r="B134" s="4" t="s">
        <v>15</v>
      </c>
      <c r="C134" s="4" t="s">
        <v>272</v>
      </c>
      <c r="D134" s="4" t="s">
        <v>54</v>
      </c>
      <c r="E134" s="4" t="s">
        <v>27</v>
      </c>
      <c r="F134" s="4" t="s">
        <v>21</v>
      </c>
      <c r="G134" s="5">
        <v>44336.0</v>
      </c>
      <c r="H134" s="4">
        <v>3.00342452E8</v>
      </c>
      <c r="I134" s="5">
        <v>44371.0</v>
      </c>
      <c r="J134" s="4">
        <v>6861.0</v>
      </c>
      <c r="K134" s="6">
        <v>651.21</v>
      </c>
      <c r="L134" s="6">
        <v>524.96</v>
      </c>
      <c r="M134" s="6">
        <v>4467951.8100000005</v>
      </c>
      <c r="N134" s="6">
        <v>3601750.56</v>
      </c>
      <c r="P134" s="4" t="b">
        <f t="shared" si="1"/>
        <v>1</v>
      </c>
      <c r="Q134" s="4" t="b">
        <f t="shared" si="2"/>
        <v>0</v>
      </c>
    </row>
    <row r="135" ht="15.75" customHeight="1">
      <c r="A135" s="4" t="s">
        <v>273</v>
      </c>
      <c r="B135" s="4" t="s">
        <v>34</v>
      </c>
      <c r="C135" s="4" t="s">
        <v>274</v>
      </c>
      <c r="D135" s="4" t="s">
        <v>64</v>
      </c>
      <c r="E135" s="4" t="s">
        <v>27</v>
      </c>
      <c r="F135" s="4" t="s">
        <v>28</v>
      </c>
      <c r="G135" s="5">
        <v>43923.0</v>
      </c>
      <c r="H135" s="4">
        <v>7.03259599E8</v>
      </c>
      <c r="I135" s="5">
        <v>43926.0</v>
      </c>
      <c r="J135" s="4">
        <v>8998.0</v>
      </c>
      <c r="K135" s="6">
        <v>154.06</v>
      </c>
      <c r="L135" s="6">
        <v>90.93</v>
      </c>
      <c r="M135" s="6">
        <v>1386231.8800000001</v>
      </c>
      <c r="N135" s="6">
        <v>818188.14</v>
      </c>
      <c r="P135" s="4" t="b">
        <f t="shared" si="1"/>
        <v>1</v>
      </c>
      <c r="Q135" s="4" t="b">
        <f t="shared" si="2"/>
        <v>0</v>
      </c>
    </row>
    <row r="136" ht="15.75" customHeight="1">
      <c r="A136" s="4" t="s">
        <v>275</v>
      </c>
      <c r="B136" s="4" t="s">
        <v>77</v>
      </c>
      <c r="C136" s="4" t="s">
        <v>179</v>
      </c>
      <c r="D136" s="4" t="s">
        <v>87</v>
      </c>
      <c r="E136" s="4" t="s">
        <v>18</v>
      </c>
      <c r="F136" s="4" t="s">
        <v>28</v>
      </c>
      <c r="G136" s="5">
        <v>44637.0</v>
      </c>
      <c r="H136" s="4">
        <v>2.28987109E8</v>
      </c>
      <c r="I136" s="5">
        <v>44665.0</v>
      </c>
      <c r="J136" s="4">
        <v>1229.0</v>
      </c>
      <c r="K136" s="6">
        <v>109.28</v>
      </c>
      <c r="L136" s="6">
        <v>35.84</v>
      </c>
      <c r="M136" s="6">
        <v>134305.12</v>
      </c>
      <c r="N136" s="6">
        <v>44047.36</v>
      </c>
      <c r="P136" s="4" t="b">
        <f t="shared" si="1"/>
        <v>1</v>
      </c>
      <c r="Q136" s="4" t="b">
        <f t="shared" si="2"/>
        <v>0</v>
      </c>
    </row>
    <row r="137" ht="15.75" customHeight="1">
      <c r="A137" s="4" t="s">
        <v>276</v>
      </c>
      <c r="B137" s="4" t="s">
        <v>34</v>
      </c>
      <c r="C137" s="4" t="s">
        <v>59</v>
      </c>
      <c r="D137" s="4" t="s">
        <v>32</v>
      </c>
      <c r="E137" s="4" t="s">
        <v>27</v>
      </c>
      <c r="F137" s="4" t="s">
        <v>19</v>
      </c>
      <c r="G137" s="5">
        <v>44430.0</v>
      </c>
      <c r="H137" s="4">
        <v>1.26011312E8</v>
      </c>
      <c r="I137" s="5">
        <v>44457.0</v>
      </c>
      <c r="J137" s="4">
        <v>8402.0</v>
      </c>
      <c r="K137" s="6">
        <v>205.7</v>
      </c>
      <c r="L137" s="6">
        <v>117.11</v>
      </c>
      <c r="M137" s="6">
        <v>1728291.4</v>
      </c>
      <c r="N137" s="6">
        <v>983958.22</v>
      </c>
      <c r="P137" s="4" t="b">
        <f t="shared" si="1"/>
        <v>1</v>
      </c>
      <c r="Q137" s="4" t="b">
        <f t="shared" si="2"/>
        <v>0</v>
      </c>
    </row>
    <row r="138" ht="15.75" customHeight="1">
      <c r="A138" s="4" t="s">
        <v>277</v>
      </c>
      <c r="B138" s="4" t="s">
        <v>77</v>
      </c>
      <c r="C138" s="4" t="s">
        <v>78</v>
      </c>
      <c r="D138" s="4" t="s">
        <v>44</v>
      </c>
      <c r="E138" s="4" t="s">
        <v>18</v>
      </c>
      <c r="F138" s="4" t="s">
        <v>19</v>
      </c>
      <c r="G138" s="5">
        <v>44010.0</v>
      </c>
      <c r="H138" s="4">
        <v>8.13131034E8</v>
      </c>
      <c r="I138" s="5">
        <v>44013.0</v>
      </c>
      <c r="J138" s="4">
        <v>2397.0</v>
      </c>
      <c r="K138" s="6">
        <v>47.45</v>
      </c>
      <c r="L138" s="6">
        <v>31.79</v>
      </c>
      <c r="M138" s="6">
        <v>113737.65000000001</v>
      </c>
      <c r="N138" s="6">
        <v>76200.63</v>
      </c>
      <c r="P138" s="4" t="b">
        <f t="shared" si="1"/>
        <v>1</v>
      </c>
      <c r="Q138" s="4" t="b">
        <f t="shared" si="2"/>
        <v>0</v>
      </c>
    </row>
    <row r="139" ht="15.75" customHeight="1">
      <c r="A139" s="4" t="s">
        <v>278</v>
      </c>
      <c r="B139" s="4" t="s">
        <v>15</v>
      </c>
      <c r="C139" s="4" t="s">
        <v>222</v>
      </c>
      <c r="D139" s="4" t="s">
        <v>51</v>
      </c>
      <c r="E139" s="4" t="s">
        <v>18</v>
      </c>
      <c r="F139" s="4" t="s">
        <v>19</v>
      </c>
      <c r="G139" s="5">
        <v>44232.0</v>
      </c>
      <c r="H139" s="4">
        <v>5.29457604E8</v>
      </c>
      <c r="I139" s="5">
        <v>44260.0</v>
      </c>
      <c r="J139" s="4">
        <v>7126.0</v>
      </c>
      <c r="K139" s="6">
        <v>81.73</v>
      </c>
      <c r="L139" s="6">
        <v>56.67</v>
      </c>
      <c r="M139" s="6">
        <v>582407.98</v>
      </c>
      <c r="N139" s="6">
        <v>403830.42</v>
      </c>
      <c r="P139" s="4" t="b">
        <f t="shared" si="1"/>
        <v>1</v>
      </c>
      <c r="Q139" s="4" t="b">
        <f t="shared" si="2"/>
        <v>0</v>
      </c>
    </row>
    <row r="140" ht="15.75" customHeight="1">
      <c r="A140" s="4" t="s">
        <v>279</v>
      </c>
      <c r="B140" s="4" t="s">
        <v>34</v>
      </c>
      <c r="C140" s="4" t="s">
        <v>280</v>
      </c>
      <c r="D140" s="4" t="s">
        <v>26</v>
      </c>
      <c r="E140" s="4" t="s">
        <v>18</v>
      </c>
      <c r="F140" s="4" t="s">
        <v>21</v>
      </c>
      <c r="G140" s="5">
        <v>44532.0</v>
      </c>
      <c r="H140" s="4">
        <v>2.84414851E8</v>
      </c>
      <c r="I140" s="5">
        <v>44537.0</v>
      </c>
      <c r="J140" s="4">
        <v>3530.0</v>
      </c>
      <c r="K140" s="6">
        <v>421.89</v>
      </c>
      <c r="L140" s="6">
        <v>364.69</v>
      </c>
      <c r="M140" s="6">
        <v>1489271.7</v>
      </c>
      <c r="N140" s="6">
        <v>1287355.7</v>
      </c>
      <c r="P140" s="4" t="b">
        <f t="shared" si="1"/>
        <v>1</v>
      </c>
      <c r="Q140" s="4" t="b">
        <f t="shared" si="2"/>
        <v>0</v>
      </c>
    </row>
    <row r="141" ht="15.75" customHeight="1">
      <c r="A141" s="4" t="s">
        <v>281</v>
      </c>
      <c r="B141" s="4" t="s">
        <v>15</v>
      </c>
      <c r="C141" s="4" t="s">
        <v>282</v>
      </c>
      <c r="D141" s="4" t="s">
        <v>44</v>
      </c>
      <c r="E141" s="4" t="s">
        <v>27</v>
      </c>
      <c r="F141" s="4" t="s">
        <v>19</v>
      </c>
      <c r="G141" s="5">
        <v>44491.0</v>
      </c>
      <c r="H141" s="4">
        <v>7.07739102E8</v>
      </c>
      <c r="I141" s="5">
        <v>44497.0</v>
      </c>
      <c r="J141" s="4">
        <v>4583.0</v>
      </c>
      <c r="K141" s="6">
        <v>47.45</v>
      </c>
      <c r="L141" s="6">
        <v>31.79</v>
      </c>
      <c r="M141" s="6">
        <v>217463.35</v>
      </c>
      <c r="N141" s="6">
        <v>145693.57</v>
      </c>
      <c r="P141" s="4" t="b">
        <f t="shared" si="1"/>
        <v>1</v>
      </c>
      <c r="Q141" s="4" t="b">
        <f t="shared" si="2"/>
        <v>0</v>
      </c>
    </row>
    <row r="142" ht="15.75" customHeight="1">
      <c r="A142" s="4" t="s">
        <v>283</v>
      </c>
      <c r="B142" s="4" t="s">
        <v>77</v>
      </c>
      <c r="C142" s="4" t="s">
        <v>284</v>
      </c>
      <c r="D142" s="4" t="s">
        <v>49</v>
      </c>
      <c r="E142" s="4" t="s">
        <v>27</v>
      </c>
      <c r="F142" s="4" t="s">
        <v>37</v>
      </c>
      <c r="G142" s="5">
        <v>44362.0</v>
      </c>
      <c r="H142" s="4">
        <v>6.99479186E8</v>
      </c>
      <c r="I142" s="5">
        <v>44402.0</v>
      </c>
      <c r="J142" s="4">
        <v>290.0</v>
      </c>
      <c r="K142" s="6">
        <v>437.2</v>
      </c>
      <c r="L142" s="6">
        <v>263.33</v>
      </c>
      <c r="M142" s="6">
        <v>126788.0</v>
      </c>
      <c r="N142" s="6">
        <v>76365.7</v>
      </c>
      <c r="P142" s="4" t="b">
        <f t="shared" si="1"/>
        <v>1</v>
      </c>
      <c r="Q142" s="4" t="b">
        <f t="shared" si="2"/>
        <v>0</v>
      </c>
    </row>
    <row r="143" ht="15.75" customHeight="1">
      <c r="A143" s="4" t="s">
        <v>285</v>
      </c>
      <c r="B143" s="4" t="s">
        <v>77</v>
      </c>
      <c r="C143" s="4" t="s">
        <v>120</v>
      </c>
      <c r="D143" s="4" t="s">
        <v>32</v>
      </c>
      <c r="E143" s="4" t="s">
        <v>27</v>
      </c>
      <c r="F143" s="4" t="s">
        <v>19</v>
      </c>
      <c r="G143" s="5">
        <v>44543.0</v>
      </c>
      <c r="H143" s="4">
        <v>5.7999643E8</v>
      </c>
      <c r="I143" s="10">
        <v>44570.0</v>
      </c>
      <c r="J143" s="4">
        <v>2687.0</v>
      </c>
      <c r="K143" s="6">
        <v>205.7</v>
      </c>
      <c r="L143" s="6">
        <v>117.11</v>
      </c>
      <c r="M143" s="6">
        <v>552715.9</v>
      </c>
      <c r="N143" s="6">
        <v>314674.57</v>
      </c>
      <c r="P143" s="4" t="b">
        <f t="shared" si="1"/>
        <v>1</v>
      </c>
      <c r="Q143" s="4" t="b">
        <f t="shared" si="2"/>
        <v>0</v>
      </c>
    </row>
    <row r="144" ht="15.75" customHeight="1">
      <c r="A144" s="4" t="s">
        <v>286</v>
      </c>
      <c r="B144" s="4" t="s">
        <v>15</v>
      </c>
      <c r="C144" s="4" t="s">
        <v>16</v>
      </c>
      <c r="D144" s="4" t="s">
        <v>32</v>
      </c>
      <c r="E144" s="4" t="s">
        <v>27</v>
      </c>
      <c r="F144" s="4" t="s">
        <v>37</v>
      </c>
      <c r="G144" s="5">
        <v>44011.0</v>
      </c>
      <c r="H144" s="4">
        <v>7.39964663E8</v>
      </c>
      <c r="I144" s="10">
        <v>44039.0</v>
      </c>
      <c r="J144" s="4">
        <v>842.0</v>
      </c>
      <c r="K144" s="6">
        <v>205.7</v>
      </c>
      <c r="L144" s="6">
        <v>117.11</v>
      </c>
      <c r="M144" s="6">
        <v>173199.4</v>
      </c>
      <c r="N144" s="6">
        <v>98606.62</v>
      </c>
      <c r="P144" s="4" t="b">
        <f t="shared" si="1"/>
        <v>1</v>
      </c>
      <c r="Q144" s="4" t="b">
        <f t="shared" si="2"/>
        <v>0</v>
      </c>
    </row>
    <row r="145" ht="15.75" customHeight="1">
      <c r="A145" s="4" t="s">
        <v>287</v>
      </c>
      <c r="B145" s="4" t="s">
        <v>30</v>
      </c>
      <c r="C145" s="4" t="s">
        <v>133</v>
      </c>
      <c r="D145" s="4" t="s">
        <v>87</v>
      </c>
      <c r="E145" s="4" t="s">
        <v>18</v>
      </c>
      <c r="F145" s="4" t="s">
        <v>37</v>
      </c>
      <c r="G145" s="5">
        <v>43982.0</v>
      </c>
      <c r="H145" s="4">
        <v>2.90370213E8</v>
      </c>
      <c r="I145" s="10">
        <v>43997.0</v>
      </c>
      <c r="J145" s="4">
        <v>5854.0</v>
      </c>
      <c r="K145" s="6">
        <v>109.28</v>
      </c>
      <c r="L145" s="6">
        <v>35.84</v>
      </c>
      <c r="M145" s="6">
        <v>639725.12</v>
      </c>
      <c r="N145" s="6">
        <v>209807.36000000002</v>
      </c>
      <c r="P145" s="4" t="b">
        <f t="shared" si="1"/>
        <v>1</v>
      </c>
      <c r="Q145" s="4" t="b">
        <f t="shared" si="2"/>
        <v>0</v>
      </c>
    </row>
    <row r="146" ht="15.75" customHeight="1">
      <c r="A146" s="4" t="s">
        <v>288</v>
      </c>
      <c r="B146" s="4" t="s">
        <v>34</v>
      </c>
      <c r="C146" s="4" t="s">
        <v>289</v>
      </c>
      <c r="D146" s="4" t="s">
        <v>36</v>
      </c>
      <c r="E146" s="4" t="s">
        <v>27</v>
      </c>
      <c r="F146" s="4" t="s">
        <v>37</v>
      </c>
      <c r="G146" s="5">
        <v>44249.0</v>
      </c>
      <c r="H146" s="4">
        <v>2.12511909E8</v>
      </c>
      <c r="I146" s="10">
        <v>44249.0</v>
      </c>
      <c r="J146" s="4">
        <v>5851.0</v>
      </c>
      <c r="K146" s="6">
        <v>9.33</v>
      </c>
      <c r="L146" s="6">
        <v>6.92</v>
      </c>
      <c r="M146" s="6">
        <v>54589.83</v>
      </c>
      <c r="N146" s="6">
        <v>40488.92</v>
      </c>
      <c r="P146" s="4" t="b">
        <f t="shared" si="1"/>
        <v>1</v>
      </c>
      <c r="Q146" s="4" t="b">
        <f t="shared" si="2"/>
        <v>0</v>
      </c>
    </row>
    <row r="147" ht="15.75" customHeight="1">
      <c r="A147" s="4" t="s">
        <v>290</v>
      </c>
      <c r="B147" s="4" t="s">
        <v>34</v>
      </c>
      <c r="C147" s="4" t="s">
        <v>291</v>
      </c>
      <c r="D147" s="4" t="s">
        <v>36</v>
      </c>
      <c r="E147" s="4" t="s">
        <v>27</v>
      </c>
      <c r="F147" s="4" t="s">
        <v>19</v>
      </c>
      <c r="G147" s="5">
        <v>44755.0</v>
      </c>
      <c r="H147" s="4">
        <v>2.08001077E8</v>
      </c>
      <c r="I147" s="5">
        <v>44764.0</v>
      </c>
      <c r="J147" s="4">
        <v>996.0</v>
      </c>
      <c r="K147" s="6">
        <v>9.33</v>
      </c>
      <c r="L147" s="6">
        <v>6.92</v>
      </c>
      <c r="M147" s="6">
        <v>9292.68</v>
      </c>
      <c r="N147" s="6">
        <v>6892.32</v>
      </c>
      <c r="P147" s="4" t="b">
        <f t="shared" si="1"/>
        <v>1</v>
      </c>
      <c r="Q147" s="4" t="b">
        <f t="shared" si="2"/>
        <v>0</v>
      </c>
    </row>
    <row r="148" ht="15.75" customHeight="1">
      <c r="A148" s="4" t="s">
        <v>292</v>
      </c>
      <c r="B148" s="4" t="s">
        <v>34</v>
      </c>
      <c r="C148" s="4" t="s">
        <v>247</v>
      </c>
      <c r="D148" s="4" t="s">
        <v>51</v>
      </c>
      <c r="E148" s="4" t="s">
        <v>18</v>
      </c>
      <c r="F148" s="4" t="s">
        <v>28</v>
      </c>
      <c r="G148" s="5">
        <v>44021.0</v>
      </c>
      <c r="H148" s="4">
        <v>9.48761546E8</v>
      </c>
      <c r="I148" s="5">
        <v>44025.0</v>
      </c>
      <c r="J148" s="4">
        <v>8480.0</v>
      </c>
      <c r="K148" s="6">
        <v>81.73</v>
      </c>
      <c r="L148" s="6">
        <v>56.67</v>
      </c>
      <c r="M148" s="6">
        <v>693070.4</v>
      </c>
      <c r="N148" s="6">
        <v>480561.60000000003</v>
      </c>
      <c r="P148" s="4" t="b">
        <f t="shared" si="1"/>
        <v>1</v>
      </c>
      <c r="Q148" s="4" t="b">
        <f t="shared" si="2"/>
        <v>0</v>
      </c>
    </row>
    <row r="149" ht="15.75" customHeight="1">
      <c r="A149" s="4" t="s">
        <v>293</v>
      </c>
      <c r="B149" s="4" t="s">
        <v>34</v>
      </c>
      <c r="C149" s="4" t="s">
        <v>210</v>
      </c>
      <c r="D149" s="4" t="s">
        <v>17</v>
      </c>
      <c r="E149" s="4" t="s">
        <v>18</v>
      </c>
      <c r="F149" s="4" t="s">
        <v>19</v>
      </c>
      <c r="G149" s="5">
        <v>43848.0</v>
      </c>
      <c r="H149" s="4">
        <v>9.27029645E8</v>
      </c>
      <c r="I149" s="5">
        <v>43859.0</v>
      </c>
      <c r="J149" s="4">
        <v>7527.0</v>
      </c>
      <c r="K149" s="6">
        <v>152.58</v>
      </c>
      <c r="L149" s="6">
        <v>97.44</v>
      </c>
      <c r="M149" s="6">
        <v>1148469.6600000001</v>
      </c>
      <c r="N149" s="6">
        <v>733430.88</v>
      </c>
      <c r="P149" s="4" t="b">
        <f t="shared" si="1"/>
        <v>1</v>
      </c>
      <c r="Q149" s="4" t="b">
        <f t="shared" si="2"/>
        <v>0</v>
      </c>
    </row>
    <row r="150" ht="15.75" customHeight="1">
      <c r="A150" s="4" t="s">
        <v>294</v>
      </c>
      <c r="B150" s="4" t="s">
        <v>56</v>
      </c>
      <c r="C150" s="4" t="s">
        <v>295</v>
      </c>
      <c r="D150" s="4" t="s">
        <v>51</v>
      </c>
      <c r="E150" s="4" t="s">
        <v>18</v>
      </c>
      <c r="F150" s="4" t="s">
        <v>19</v>
      </c>
      <c r="G150" s="5">
        <v>44618.0</v>
      </c>
      <c r="H150" s="4">
        <v>5.05354201E8</v>
      </c>
      <c r="I150" s="5">
        <v>44663.0</v>
      </c>
      <c r="J150" s="4">
        <v>4393.0</v>
      </c>
      <c r="K150" s="6">
        <v>81.73</v>
      </c>
      <c r="L150" s="6">
        <v>56.67</v>
      </c>
      <c r="M150" s="6">
        <v>359039.89</v>
      </c>
      <c r="N150" s="6">
        <v>248951.31</v>
      </c>
      <c r="P150" s="4" t="b">
        <f t="shared" si="1"/>
        <v>1</v>
      </c>
      <c r="Q150" s="4" t="b">
        <f t="shared" si="2"/>
        <v>0</v>
      </c>
    </row>
    <row r="151" ht="15.75" customHeight="1">
      <c r="A151" s="4" t="s">
        <v>296</v>
      </c>
      <c r="B151" s="4" t="s">
        <v>34</v>
      </c>
      <c r="C151" s="4" t="s">
        <v>297</v>
      </c>
      <c r="D151" s="4" t="s">
        <v>36</v>
      </c>
      <c r="E151" s="4" t="s">
        <v>18</v>
      </c>
      <c r="F151" s="4" t="s">
        <v>19</v>
      </c>
      <c r="G151" s="11">
        <v>44772.0</v>
      </c>
      <c r="H151" s="4">
        <v>5.66596543E8</v>
      </c>
      <c r="I151" s="5">
        <v>44805.0</v>
      </c>
      <c r="J151" s="4">
        <v>7363.0</v>
      </c>
      <c r="K151" s="6">
        <v>9.33</v>
      </c>
      <c r="L151" s="6">
        <v>6.92</v>
      </c>
      <c r="M151" s="6">
        <v>68696.79</v>
      </c>
      <c r="N151" s="6">
        <v>50951.96</v>
      </c>
      <c r="P151" s="4" t="b">
        <f t="shared" si="1"/>
        <v>1</v>
      </c>
      <c r="Q151" s="4" t="b">
        <f t="shared" si="2"/>
        <v>0</v>
      </c>
    </row>
    <row r="152" ht="15.75" customHeight="1">
      <c r="A152" s="4" t="s">
        <v>298</v>
      </c>
      <c r="B152" s="4" t="s">
        <v>34</v>
      </c>
      <c r="C152" s="4" t="s">
        <v>131</v>
      </c>
      <c r="D152" s="4" t="s">
        <v>54</v>
      </c>
      <c r="E152" s="4" t="s">
        <v>18</v>
      </c>
      <c r="F152" s="4" t="s">
        <v>19</v>
      </c>
      <c r="G152" s="11">
        <v>44463.0</v>
      </c>
      <c r="H152" s="4">
        <v>2.63930499E8</v>
      </c>
      <c r="I152" s="5">
        <v>44505.0</v>
      </c>
      <c r="J152" s="4">
        <v>1755.0</v>
      </c>
      <c r="K152" s="6">
        <v>651.21</v>
      </c>
      <c r="L152" s="6">
        <v>524.96</v>
      </c>
      <c r="M152" s="6">
        <v>1142873.55</v>
      </c>
      <c r="N152" s="6">
        <v>921304.8</v>
      </c>
      <c r="P152" s="4" t="b">
        <f t="shared" si="1"/>
        <v>1</v>
      </c>
      <c r="Q152" s="4" t="b">
        <f t="shared" si="2"/>
        <v>0</v>
      </c>
    </row>
    <row r="153" ht="15.75" customHeight="1">
      <c r="A153" s="4" t="s">
        <v>299</v>
      </c>
      <c r="B153" s="4" t="s">
        <v>30</v>
      </c>
      <c r="C153" s="4" t="s">
        <v>71</v>
      </c>
      <c r="D153" s="4" t="s">
        <v>36</v>
      </c>
      <c r="E153" s="4" t="s">
        <v>27</v>
      </c>
      <c r="F153" s="4" t="s">
        <v>19</v>
      </c>
      <c r="G153" s="11">
        <v>43992.0</v>
      </c>
      <c r="H153" s="4">
        <v>1.70842397E8</v>
      </c>
      <c r="I153" s="5">
        <v>43992.0</v>
      </c>
      <c r="J153" s="4">
        <v>4917.0</v>
      </c>
      <c r="K153" s="6">
        <v>9.33</v>
      </c>
      <c r="L153" s="6">
        <v>6.92</v>
      </c>
      <c r="M153" s="6">
        <v>45875.61</v>
      </c>
      <c r="N153" s="6">
        <v>34025.64</v>
      </c>
      <c r="P153" s="4" t="b">
        <f t="shared" si="1"/>
        <v>1</v>
      </c>
      <c r="Q153" s="4" t="b">
        <f t="shared" si="2"/>
        <v>0</v>
      </c>
    </row>
    <row r="154" ht="15.75" customHeight="1">
      <c r="A154" s="4" t="s">
        <v>300</v>
      </c>
      <c r="B154" s="4" t="s">
        <v>34</v>
      </c>
      <c r="C154" s="4" t="s">
        <v>138</v>
      </c>
      <c r="D154" s="4" t="s">
        <v>36</v>
      </c>
      <c r="E154" s="4" t="s">
        <v>18</v>
      </c>
      <c r="F154" s="4" t="s">
        <v>37</v>
      </c>
      <c r="G154" s="5">
        <v>44326.0</v>
      </c>
      <c r="H154" s="4">
        <v>9.31131064E8</v>
      </c>
      <c r="I154" s="5">
        <v>44354.0</v>
      </c>
      <c r="J154" s="4">
        <v>1229.0</v>
      </c>
      <c r="K154" s="6">
        <v>9.33</v>
      </c>
      <c r="L154" s="6">
        <v>6.92</v>
      </c>
      <c r="M154" s="6">
        <v>11466.57</v>
      </c>
      <c r="N154" s="6">
        <v>8504.68</v>
      </c>
      <c r="P154" s="4" t="b">
        <f t="shared" si="1"/>
        <v>1</v>
      </c>
      <c r="Q154" s="4" t="b">
        <f t="shared" si="2"/>
        <v>0</v>
      </c>
    </row>
    <row r="155" ht="15.75" customHeight="1">
      <c r="A155" s="4" t="s">
        <v>301</v>
      </c>
      <c r="B155" s="4" t="s">
        <v>34</v>
      </c>
      <c r="C155" s="4" t="s">
        <v>210</v>
      </c>
      <c r="D155" s="4" t="s">
        <v>36</v>
      </c>
      <c r="E155" s="4" t="s">
        <v>27</v>
      </c>
      <c r="F155" s="4" t="s">
        <v>21</v>
      </c>
      <c r="G155" s="5">
        <v>44496.0</v>
      </c>
      <c r="H155" s="4">
        <v>1.0890783E8</v>
      </c>
      <c r="I155" s="5">
        <v>44500.0</v>
      </c>
      <c r="J155" s="4">
        <v>7102.0</v>
      </c>
      <c r="K155" s="6">
        <v>9.33</v>
      </c>
      <c r="L155" s="6">
        <v>6.92</v>
      </c>
      <c r="M155" s="6">
        <v>66261.66</v>
      </c>
      <c r="N155" s="6">
        <v>49145.84</v>
      </c>
      <c r="P155" s="4" t="b">
        <f t="shared" si="1"/>
        <v>1</v>
      </c>
      <c r="Q155" s="4" t="b">
        <f t="shared" si="2"/>
        <v>0</v>
      </c>
    </row>
    <row r="156" ht="15.75" customHeight="1">
      <c r="A156" s="4" t="s">
        <v>302</v>
      </c>
      <c r="B156" s="4" t="s">
        <v>30</v>
      </c>
      <c r="C156" s="4" t="s">
        <v>124</v>
      </c>
      <c r="D156" s="4" t="s">
        <v>97</v>
      </c>
      <c r="E156" s="4" t="s">
        <v>18</v>
      </c>
      <c r="F156" s="4" t="s">
        <v>28</v>
      </c>
      <c r="G156" s="5">
        <v>44196.0</v>
      </c>
      <c r="H156" s="4">
        <v>7.38596522E8</v>
      </c>
      <c r="I156" s="5">
        <v>44245.0</v>
      </c>
      <c r="J156" s="4">
        <v>5979.0</v>
      </c>
      <c r="K156" s="6">
        <v>668.27</v>
      </c>
      <c r="L156" s="6">
        <v>502.54</v>
      </c>
      <c r="M156" s="6">
        <v>3995586.33</v>
      </c>
      <c r="N156" s="6">
        <v>3004686.66</v>
      </c>
      <c r="P156" s="4" t="b">
        <f t="shared" si="1"/>
        <v>1</v>
      </c>
      <c r="Q156" s="4" t="b">
        <f t="shared" si="2"/>
        <v>0</v>
      </c>
    </row>
    <row r="157" ht="15.75" customHeight="1">
      <c r="A157" s="4" t="s">
        <v>303</v>
      </c>
      <c r="B157" s="4" t="s">
        <v>34</v>
      </c>
      <c r="C157" s="4" t="s">
        <v>304</v>
      </c>
      <c r="D157" s="4" t="s">
        <v>54</v>
      </c>
      <c r="E157" s="4" t="s">
        <v>18</v>
      </c>
      <c r="F157" s="4" t="s">
        <v>37</v>
      </c>
      <c r="G157" s="5">
        <v>44315.0</v>
      </c>
      <c r="H157" s="4">
        <v>9.74933469E8</v>
      </c>
      <c r="I157" s="5">
        <v>44359.0</v>
      </c>
      <c r="J157" s="4">
        <v>3333.0</v>
      </c>
      <c r="K157" s="6">
        <v>651.21</v>
      </c>
      <c r="L157" s="6">
        <v>524.96</v>
      </c>
      <c r="M157" s="6">
        <v>2170482.93</v>
      </c>
      <c r="N157" s="6">
        <v>1749691.6800000002</v>
      </c>
      <c r="P157" s="4" t="b">
        <f t="shared" si="1"/>
        <v>1</v>
      </c>
      <c r="Q157" s="4" t="b">
        <f t="shared" si="2"/>
        <v>0</v>
      </c>
    </row>
    <row r="158" ht="15.75" customHeight="1">
      <c r="A158" s="4" t="s">
        <v>305</v>
      </c>
      <c r="B158" s="4" t="s">
        <v>34</v>
      </c>
      <c r="C158" s="4" t="s">
        <v>306</v>
      </c>
      <c r="D158" s="4" t="s">
        <v>54</v>
      </c>
      <c r="E158" s="4" t="s">
        <v>18</v>
      </c>
      <c r="F158" s="4" t="s">
        <v>21</v>
      </c>
      <c r="G158" s="5">
        <v>44320.0</v>
      </c>
      <c r="H158" s="4">
        <v>8.42967498E8</v>
      </c>
      <c r="I158" s="5">
        <v>44330.0</v>
      </c>
      <c r="J158" s="4">
        <v>1670.0</v>
      </c>
      <c r="K158" s="6">
        <v>651.21</v>
      </c>
      <c r="L158" s="6">
        <v>524.96</v>
      </c>
      <c r="M158" s="6">
        <v>1087520.7</v>
      </c>
      <c r="N158" s="6">
        <v>876683.2000000001</v>
      </c>
      <c r="P158" s="4" t="b">
        <f t="shared" si="1"/>
        <v>1</v>
      </c>
      <c r="Q158" s="4" t="b">
        <f t="shared" si="2"/>
        <v>0</v>
      </c>
    </row>
    <row r="159" ht="15.75" customHeight="1">
      <c r="A159" s="4" t="s">
        <v>307</v>
      </c>
      <c r="B159" s="4" t="s">
        <v>34</v>
      </c>
      <c r="C159" s="4" t="s">
        <v>308</v>
      </c>
      <c r="D159" s="4" t="s">
        <v>51</v>
      </c>
      <c r="E159" s="4" t="s">
        <v>27</v>
      </c>
      <c r="F159" s="4" t="s">
        <v>19</v>
      </c>
      <c r="G159" s="5">
        <v>44872.0</v>
      </c>
      <c r="H159" s="4">
        <v>8.88059937E8</v>
      </c>
      <c r="I159" s="5">
        <v>44905.0</v>
      </c>
      <c r="J159" s="4">
        <v>5525.0</v>
      </c>
      <c r="K159" s="6">
        <v>81.73</v>
      </c>
      <c r="L159" s="6">
        <v>56.67</v>
      </c>
      <c r="M159" s="6">
        <v>451558.25</v>
      </c>
      <c r="N159" s="6">
        <v>313101.75</v>
      </c>
      <c r="P159" s="4" t="b">
        <f t="shared" si="1"/>
        <v>1</v>
      </c>
      <c r="Q159" s="4" t="b">
        <f t="shared" si="2"/>
        <v>0</v>
      </c>
    </row>
    <row r="160" ht="15.75" customHeight="1">
      <c r="A160" s="4" t="s">
        <v>309</v>
      </c>
      <c r="B160" s="4" t="s">
        <v>34</v>
      </c>
      <c r="C160" s="4" t="s">
        <v>232</v>
      </c>
      <c r="D160" s="4" t="s">
        <v>97</v>
      </c>
      <c r="E160" s="4" t="s">
        <v>18</v>
      </c>
      <c r="F160" s="4" t="s">
        <v>21</v>
      </c>
      <c r="G160" s="5">
        <v>44166.0</v>
      </c>
      <c r="H160" s="4">
        <v>8.25884616E8</v>
      </c>
      <c r="I160" s="5">
        <v>44199.0</v>
      </c>
      <c r="J160" s="4">
        <v>6466.0</v>
      </c>
      <c r="K160" s="6">
        <v>668.27</v>
      </c>
      <c r="L160" s="6">
        <v>502.54</v>
      </c>
      <c r="M160" s="6">
        <v>4321033.82</v>
      </c>
      <c r="N160" s="6">
        <v>3249423.64</v>
      </c>
      <c r="P160" s="4" t="b">
        <f t="shared" si="1"/>
        <v>1</v>
      </c>
      <c r="Q160" s="4" t="b">
        <f t="shared" si="2"/>
        <v>0</v>
      </c>
    </row>
    <row r="161" ht="15.75" customHeight="1">
      <c r="A161" s="4" t="s">
        <v>310</v>
      </c>
      <c r="B161" s="4" t="s">
        <v>34</v>
      </c>
      <c r="C161" s="4" t="s">
        <v>82</v>
      </c>
      <c r="D161" s="4" t="s">
        <v>54</v>
      </c>
      <c r="E161" s="4" t="s">
        <v>27</v>
      </c>
      <c r="F161" s="4" t="s">
        <v>28</v>
      </c>
      <c r="G161" s="5">
        <v>44720.0</v>
      </c>
      <c r="H161" s="4">
        <v>8.92427861E8</v>
      </c>
      <c r="I161" s="5">
        <v>44767.0</v>
      </c>
      <c r="J161" s="4">
        <v>8091.0</v>
      </c>
      <c r="K161" s="6">
        <v>651.21</v>
      </c>
      <c r="L161" s="6">
        <v>524.96</v>
      </c>
      <c r="M161" s="6">
        <v>5268940.11</v>
      </c>
      <c r="N161" s="6">
        <v>4247451.36</v>
      </c>
      <c r="P161" s="4" t="b">
        <f t="shared" si="1"/>
        <v>1</v>
      </c>
      <c r="Q161" s="4" t="b">
        <f t="shared" si="2"/>
        <v>0</v>
      </c>
    </row>
    <row r="162" ht="15.75" customHeight="1">
      <c r="A162" s="4" t="s">
        <v>311</v>
      </c>
      <c r="B162" s="4" t="s">
        <v>34</v>
      </c>
      <c r="C162" s="4" t="s">
        <v>312</v>
      </c>
      <c r="D162" s="4" t="s">
        <v>54</v>
      </c>
      <c r="E162" s="4" t="s">
        <v>27</v>
      </c>
      <c r="F162" s="4" t="s">
        <v>37</v>
      </c>
      <c r="G162" s="5">
        <v>44502.0</v>
      </c>
      <c r="H162" s="4">
        <v>4.93988502E8</v>
      </c>
      <c r="I162" s="5">
        <v>44551.0</v>
      </c>
      <c r="J162" s="4">
        <v>1030.0</v>
      </c>
      <c r="K162" s="6">
        <v>651.21</v>
      </c>
      <c r="L162" s="6">
        <v>524.96</v>
      </c>
      <c r="M162" s="6">
        <v>670746.3</v>
      </c>
      <c r="N162" s="6">
        <v>540708.8</v>
      </c>
      <c r="P162" s="4" t="b">
        <f t="shared" si="1"/>
        <v>1</v>
      </c>
      <c r="Q162" s="4" t="b">
        <f t="shared" si="2"/>
        <v>0</v>
      </c>
    </row>
    <row r="163" ht="15.75" customHeight="1">
      <c r="A163" s="4" t="s">
        <v>313</v>
      </c>
      <c r="B163" s="4" t="s">
        <v>34</v>
      </c>
      <c r="C163" s="4" t="s">
        <v>314</v>
      </c>
      <c r="D163" s="4" t="s">
        <v>64</v>
      </c>
      <c r="E163" s="4" t="s">
        <v>18</v>
      </c>
      <c r="F163" s="4" t="s">
        <v>37</v>
      </c>
      <c r="G163" s="5">
        <v>44759.0</v>
      </c>
      <c r="H163" s="4">
        <v>4.57177865E8</v>
      </c>
      <c r="I163" s="5">
        <v>44784.0</v>
      </c>
      <c r="J163" s="4">
        <v>7945.0</v>
      </c>
      <c r="K163" s="6">
        <v>154.06</v>
      </c>
      <c r="L163" s="6">
        <v>90.93</v>
      </c>
      <c r="M163" s="6">
        <v>1224006.7</v>
      </c>
      <c r="N163" s="6">
        <v>722438.8500000001</v>
      </c>
      <c r="P163" s="4" t="b">
        <f t="shared" si="1"/>
        <v>1</v>
      </c>
      <c r="Q163" s="4" t="b">
        <f t="shared" si="2"/>
        <v>0</v>
      </c>
    </row>
    <row r="164" ht="15.75" customHeight="1">
      <c r="A164" s="4" t="s">
        <v>315</v>
      </c>
      <c r="B164" s="4" t="s">
        <v>34</v>
      </c>
      <c r="C164" s="4" t="s">
        <v>250</v>
      </c>
      <c r="D164" s="4" t="s">
        <v>26</v>
      </c>
      <c r="E164" s="4" t="s">
        <v>27</v>
      </c>
      <c r="F164" s="4" t="s">
        <v>21</v>
      </c>
      <c r="G164" s="5">
        <v>44274.0</v>
      </c>
      <c r="H164" s="4">
        <v>7.7891978E8</v>
      </c>
      <c r="I164" s="5">
        <v>44275.0</v>
      </c>
      <c r="J164" s="4">
        <v>8527.0</v>
      </c>
      <c r="K164" s="6">
        <v>421.89</v>
      </c>
      <c r="L164" s="6">
        <v>364.69</v>
      </c>
      <c r="M164" s="6">
        <v>3597456.03</v>
      </c>
      <c r="N164" s="6">
        <v>3109711.63</v>
      </c>
      <c r="P164" s="4" t="b">
        <f t="shared" si="1"/>
        <v>1</v>
      </c>
      <c r="Q164" s="4" t="b">
        <f t="shared" si="2"/>
        <v>0</v>
      </c>
    </row>
    <row r="165" ht="15.75" customHeight="1">
      <c r="A165" s="4" t="s">
        <v>316</v>
      </c>
      <c r="B165" s="4" t="s">
        <v>77</v>
      </c>
      <c r="C165" s="4" t="s">
        <v>175</v>
      </c>
      <c r="D165" s="4" t="s">
        <v>54</v>
      </c>
      <c r="E165" s="4" t="s">
        <v>27</v>
      </c>
      <c r="F165" s="4" t="s">
        <v>28</v>
      </c>
      <c r="G165" s="5">
        <v>44065.0</v>
      </c>
      <c r="H165" s="4">
        <v>1.76450574E8</v>
      </c>
      <c r="I165" s="5">
        <v>44082.0</v>
      </c>
      <c r="J165" s="4">
        <v>4501.0</v>
      </c>
      <c r="K165" s="6">
        <v>651.21</v>
      </c>
      <c r="L165" s="6">
        <v>524.96</v>
      </c>
      <c r="M165" s="6">
        <v>2931096.21</v>
      </c>
      <c r="N165" s="6">
        <v>2362844.96</v>
      </c>
      <c r="P165" s="4" t="b">
        <f t="shared" si="1"/>
        <v>1</v>
      </c>
      <c r="Q165" s="4" t="b">
        <f t="shared" si="2"/>
        <v>0</v>
      </c>
    </row>
    <row r="166" ht="15.75" customHeight="1">
      <c r="A166" s="4" t="s">
        <v>317</v>
      </c>
      <c r="B166" s="4" t="s">
        <v>34</v>
      </c>
      <c r="C166" s="4" t="s">
        <v>318</v>
      </c>
      <c r="D166" s="4" t="s">
        <v>26</v>
      </c>
      <c r="E166" s="4" t="s">
        <v>18</v>
      </c>
      <c r="F166" s="4" t="s">
        <v>21</v>
      </c>
      <c r="G166" s="5">
        <v>44774.0</v>
      </c>
      <c r="H166" s="4">
        <v>1.37319076E8</v>
      </c>
      <c r="I166" s="5">
        <v>44824.0</v>
      </c>
      <c r="J166" s="4">
        <v>4621.0</v>
      </c>
      <c r="K166" s="6">
        <v>421.89</v>
      </c>
      <c r="L166" s="6">
        <v>364.69</v>
      </c>
      <c r="M166" s="6">
        <v>1949553.69</v>
      </c>
      <c r="N166" s="6">
        <v>1685232.49</v>
      </c>
      <c r="P166" s="4" t="b">
        <f t="shared" si="1"/>
        <v>1</v>
      </c>
      <c r="Q166" s="4" t="b">
        <f t="shared" si="2"/>
        <v>0</v>
      </c>
    </row>
    <row r="167" ht="15.75" customHeight="1">
      <c r="A167" s="4" t="s">
        <v>319</v>
      </c>
      <c r="B167" s="4" t="s">
        <v>34</v>
      </c>
      <c r="C167" s="4" t="s">
        <v>82</v>
      </c>
      <c r="D167" s="4" t="s">
        <v>87</v>
      </c>
      <c r="E167" s="4" t="s">
        <v>27</v>
      </c>
      <c r="F167" s="4" t="s">
        <v>37</v>
      </c>
      <c r="G167" s="5">
        <v>44060.0</v>
      </c>
      <c r="H167" s="4">
        <v>8.69386613E8</v>
      </c>
      <c r="I167" s="5">
        <v>44099.0</v>
      </c>
      <c r="J167" s="4">
        <v>9673.0</v>
      </c>
      <c r="K167" s="6">
        <v>109.28</v>
      </c>
      <c r="L167" s="6">
        <v>35.84</v>
      </c>
      <c r="M167" s="6">
        <v>1057065.44</v>
      </c>
      <c r="N167" s="6">
        <v>346680.32</v>
      </c>
      <c r="P167" s="4" t="b">
        <f t="shared" si="1"/>
        <v>1</v>
      </c>
      <c r="Q167" s="4" t="b">
        <f t="shared" si="2"/>
        <v>0</v>
      </c>
    </row>
    <row r="168" ht="15.75" customHeight="1">
      <c r="A168" s="4" t="s">
        <v>320</v>
      </c>
      <c r="B168" s="4" t="s">
        <v>34</v>
      </c>
      <c r="C168" s="4" t="s">
        <v>321</v>
      </c>
      <c r="D168" s="4" t="s">
        <v>26</v>
      </c>
      <c r="E168" s="4" t="s">
        <v>18</v>
      </c>
      <c r="F168" s="4" t="s">
        <v>37</v>
      </c>
      <c r="G168" s="5">
        <v>44424.0</v>
      </c>
      <c r="H168" s="4">
        <v>8.50827014E8</v>
      </c>
      <c r="I168" s="5">
        <v>44437.0</v>
      </c>
      <c r="J168" s="4">
        <v>7476.0</v>
      </c>
      <c r="K168" s="6">
        <v>421.89</v>
      </c>
      <c r="L168" s="6">
        <v>364.69</v>
      </c>
      <c r="M168" s="6">
        <v>3154049.64</v>
      </c>
      <c r="N168" s="6">
        <v>2726422.44</v>
      </c>
      <c r="P168" s="4" t="b">
        <f t="shared" si="1"/>
        <v>1</v>
      </c>
      <c r="Q168" s="4" t="b">
        <f t="shared" si="2"/>
        <v>0</v>
      </c>
    </row>
    <row r="169" ht="15.75" customHeight="1">
      <c r="A169" s="4" t="s">
        <v>322</v>
      </c>
      <c r="B169" s="4" t="s">
        <v>34</v>
      </c>
      <c r="C169" s="4" t="s">
        <v>323</v>
      </c>
      <c r="D169" s="4" t="s">
        <v>17</v>
      </c>
      <c r="E169" s="4" t="s">
        <v>18</v>
      </c>
      <c r="F169" s="4" t="s">
        <v>28</v>
      </c>
      <c r="G169" s="5">
        <v>44340.0</v>
      </c>
      <c r="H169" s="4">
        <v>8.80126607E8</v>
      </c>
      <c r="I169" s="5">
        <v>44354.0</v>
      </c>
      <c r="J169" s="4">
        <v>7876.0</v>
      </c>
      <c r="K169" s="6">
        <v>152.58</v>
      </c>
      <c r="L169" s="6">
        <v>97.44</v>
      </c>
      <c r="M169" s="6">
        <v>1201720.08</v>
      </c>
      <c r="N169" s="6">
        <v>767437.44</v>
      </c>
      <c r="P169" s="4" t="b">
        <f t="shared" si="1"/>
        <v>1</v>
      </c>
      <c r="Q169" s="4" t="b">
        <f t="shared" si="2"/>
        <v>0</v>
      </c>
    </row>
    <row r="170" ht="15.75" customHeight="1">
      <c r="A170" s="4" t="s">
        <v>324</v>
      </c>
      <c r="B170" s="4" t="s">
        <v>34</v>
      </c>
      <c r="C170" s="4" t="s">
        <v>257</v>
      </c>
      <c r="D170" s="4" t="s">
        <v>87</v>
      </c>
      <c r="E170" s="4" t="s">
        <v>18</v>
      </c>
      <c r="F170" s="4" t="s">
        <v>21</v>
      </c>
      <c r="G170" s="5">
        <v>43994.0</v>
      </c>
      <c r="H170" s="4">
        <v>9.2608422E8</v>
      </c>
      <c r="I170" s="5">
        <v>44017.0</v>
      </c>
      <c r="J170" s="4">
        <v>7755.0</v>
      </c>
      <c r="K170" s="6">
        <v>109.28</v>
      </c>
      <c r="L170" s="6">
        <v>35.84</v>
      </c>
      <c r="M170" s="6">
        <v>847466.4</v>
      </c>
      <c r="N170" s="6">
        <v>277939.2</v>
      </c>
      <c r="P170" s="4" t="b">
        <f t="shared" si="1"/>
        <v>1</v>
      </c>
      <c r="Q170" s="4" t="b">
        <f t="shared" si="2"/>
        <v>0</v>
      </c>
    </row>
    <row r="171" ht="15.75" customHeight="1">
      <c r="A171" s="4" t="s">
        <v>74</v>
      </c>
      <c r="B171" s="4" t="s">
        <v>34</v>
      </c>
      <c r="C171" s="4" t="s">
        <v>323</v>
      </c>
      <c r="D171" s="4" t="s">
        <v>32</v>
      </c>
      <c r="E171" s="4" t="s">
        <v>27</v>
      </c>
      <c r="F171" s="4" t="s">
        <v>28</v>
      </c>
      <c r="G171" s="5">
        <v>44763.0</v>
      </c>
      <c r="H171" s="4">
        <v>5.77811181E8</v>
      </c>
      <c r="I171" s="5">
        <v>44796.0</v>
      </c>
      <c r="J171" s="4">
        <v>6024.0</v>
      </c>
      <c r="K171" s="6">
        <v>205.7</v>
      </c>
      <c r="L171" s="6">
        <v>117.11</v>
      </c>
      <c r="M171" s="6">
        <v>1239136.8</v>
      </c>
      <c r="N171" s="6">
        <v>705470.64</v>
      </c>
      <c r="P171" s="4" t="b">
        <f t="shared" si="1"/>
        <v>1</v>
      </c>
      <c r="Q171" s="4" t="b">
        <f t="shared" si="2"/>
        <v>0</v>
      </c>
    </row>
    <row r="172" ht="15.75" customHeight="1">
      <c r="A172" s="4" t="s">
        <v>325</v>
      </c>
      <c r="B172" s="4" t="s">
        <v>15</v>
      </c>
      <c r="C172" s="4" t="s">
        <v>326</v>
      </c>
      <c r="D172" s="4" t="s">
        <v>17</v>
      </c>
      <c r="E172" s="4" t="s">
        <v>27</v>
      </c>
      <c r="F172" s="4" t="s">
        <v>28</v>
      </c>
      <c r="G172" s="5">
        <v>44517.0</v>
      </c>
      <c r="H172" s="4">
        <v>3.94731318E8</v>
      </c>
      <c r="I172" s="5">
        <v>44542.0</v>
      </c>
      <c r="J172" s="4">
        <v>8624.0</v>
      </c>
      <c r="K172" s="6">
        <v>152.58</v>
      </c>
      <c r="L172" s="6">
        <v>97.44</v>
      </c>
      <c r="M172" s="6">
        <v>1315849.9200000002</v>
      </c>
      <c r="N172" s="6">
        <v>840322.5599999999</v>
      </c>
      <c r="P172" s="4" t="b">
        <f t="shared" si="1"/>
        <v>1</v>
      </c>
      <c r="Q172" s="4" t="b">
        <f t="shared" si="2"/>
        <v>0</v>
      </c>
    </row>
    <row r="173" ht="15.75" customHeight="1">
      <c r="A173" s="4" t="s">
        <v>327</v>
      </c>
      <c r="B173" s="4" t="s">
        <v>34</v>
      </c>
      <c r="C173" s="4" t="s">
        <v>328</v>
      </c>
      <c r="D173" s="4" t="s">
        <v>97</v>
      </c>
      <c r="E173" s="4" t="s">
        <v>18</v>
      </c>
      <c r="F173" s="4" t="s">
        <v>19</v>
      </c>
      <c r="G173" s="5">
        <v>44403.0</v>
      </c>
      <c r="H173" s="4">
        <v>5.5658096E8</v>
      </c>
      <c r="I173" s="5">
        <v>44448.0</v>
      </c>
      <c r="J173" s="4">
        <v>3529.0</v>
      </c>
      <c r="K173" s="6">
        <v>668.27</v>
      </c>
      <c r="L173" s="6">
        <v>502.54</v>
      </c>
      <c r="M173" s="6">
        <v>2358324.83</v>
      </c>
      <c r="N173" s="6">
        <v>1773463.6600000001</v>
      </c>
      <c r="P173" s="4" t="b">
        <f t="shared" si="1"/>
        <v>1</v>
      </c>
      <c r="Q173" s="4" t="b">
        <f t="shared" si="2"/>
        <v>0</v>
      </c>
    </row>
    <row r="174" ht="15.75" customHeight="1">
      <c r="A174" s="4" t="s">
        <v>329</v>
      </c>
      <c r="B174" s="4" t="s">
        <v>34</v>
      </c>
      <c r="C174" s="4" t="s">
        <v>254</v>
      </c>
      <c r="D174" s="4" t="s">
        <v>54</v>
      </c>
      <c r="E174" s="4" t="s">
        <v>18</v>
      </c>
      <c r="F174" s="4" t="s">
        <v>19</v>
      </c>
      <c r="G174" s="5">
        <v>44152.0</v>
      </c>
      <c r="H174" s="4">
        <v>4.13408935E8</v>
      </c>
      <c r="I174" s="5">
        <v>44178.0</v>
      </c>
      <c r="J174" s="4">
        <v>5745.0</v>
      </c>
      <c r="K174" s="6">
        <v>651.21</v>
      </c>
      <c r="L174" s="6">
        <v>524.96</v>
      </c>
      <c r="M174" s="6">
        <v>3741201.45</v>
      </c>
      <c r="N174" s="6">
        <v>3015895.2</v>
      </c>
      <c r="P174" s="4" t="b">
        <f t="shared" si="1"/>
        <v>1</v>
      </c>
      <c r="Q174" s="4" t="b">
        <f t="shared" si="2"/>
        <v>0</v>
      </c>
    </row>
    <row r="175" ht="15.75" customHeight="1">
      <c r="A175" s="4" t="s">
        <v>330</v>
      </c>
      <c r="B175" s="4" t="s">
        <v>15</v>
      </c>
      <c r="C175" s="4" t="s">
        <v>222</v>
      </c>
      <c r="D175" s="4" t="s">
        <v>51</v>
      </c>
      <c r="E175" s="4" t="s">
        <v>18</v>
      </c>
      <c r="F175" s="4" t="s">
        <v>19</v>
      </c>
      <c r="G175" s="5">
        <v>44684.0</v>
      </c>
      <c r="H175" s="4">
        <v>7.3557657E8</v>
      </c>
      <c r="I175" s="5">
        <v>44698.0</v>
      </c>
      <c r="J175" s="4">
        <v>2308.0</v>
      </c>
      <c r="K175" s="6">
        <v>81.73</v>
      </c>
      <c r="L175" s="6">
        <v>56.67</v>
      </c>
      <c r="M175" s="6">
        <v>188632.84</v>
      </c>
      <c r="N175" s="6">
        <v>130794.36</v>
      </c>
      <c r="P175" s="4" t="b">
        <f t="shared" si="1"/>
        <v>1</v>
      </c>
      <c r="Q175" s="4" t="b">
        <f t="shared" si="2"/>
        <v>0</v>
      </c>
    </row>
    <row r="176" ht="15.75" customHeight="1">
      <c r="A176" s="4" t="s">
        <v>331</v>
      </c>
      <c r="B176" s="4" t="s">
        <v>77</v>
      </c>
      <c r="C176" s="4" t="s">
        <v>152</v>
      </c>
      <c r="D176" s="4" t="s">
        <v>87</v>
      </c>
      <c r="E176" s="4" t="s">
        <v>18</v>
      </c>
      <c r="F176" s="4" t="s">
        <v>21</v>
      </c>
      <c r="G176" s="5">
        <v>44455.0</v>
      </c>
      <c r="H176" s="4">
        <v>5.63757693E8</v>
      </c>
      <c r="I176" s="5">
        <v>44501.0</v>
      </c>
      <c r="J176" s="4">
        <v>7284.0</v>
      </c>
      <c r="K176" s="6">
        <v>109.28</v>
      </c>
      <c r="L176" s="6">
        <v>35.84</v>
      </c>
      <c r="M176" s="6">
        <v>795995.52</v>
      </c>
      <c r="N176" s="6">
        <v>261058.56000000003</v>
      </c>
      <c r="P176" s="4" t="b">
        <f t="shared" si="1"/>
        <v>1</v>
      </c>
      <c r="Q176" s="4" t="b">
        <f t="shared" si="2"/>
        <v>0</v>
      </c>
    </row>
    <row r="177" ht="15.75" customHeight="1">
      <c r="A177" s="4" t="s">
        <v>332</v>
      </c>
      <c r="B177" s="4" t="s">
        <v>30</v>
      </c>
      <c r="C177" s="4" t="s">
        <v>333</v>
      </c>
      <c r="D177" s="4" t="s">
        <v>64</v>
      </c>
      <c r="E177" s="4" t="s">
        <v>27</v>
      </c>
      <c r="F177" s="4" t="s">
        <v>37</v>
      </c>
      <c r="G177" s="5">
        <v>44157.0</v>
      </c>
      <c r="H177" s="4">
        <v>3.58938634E8</v>
      </c>
      <c r="I177" s="5">
        <v>44174.0</v>
      </c>
      <c r="J177" s="4">
        <v>6773.0</v>
      </c>
      <c r="K177" s="6">
        <v>154.06</v>
      </c>
      <c r="L177" s="6">
        <v>90.93</v>
      </c>
      <c r="M177" s="6">
        <v>1043448.38</v>
      </c>
      <c r="N177" s="6">
        <v>615868.89</v>
      </c>
      <c r="P177" s="4" t="b">
        <f t="shared" si="1"/>
        <v>1</v>
      </c>
      <c r="Q177" s="4" t="b">
        <f t="shared" si="2"/>
        <v>0</v>
      </c>
    </row>
    <row r="178" ht="15.75" customHeight="1">
      <c r="A178" s="4" t="s">
        <v>334</v>
      </c>
      <c r="B178" s="4" t="s">
        <v>34</v>
      </c>
      <c r="C178" s="4" t="s">
        <v>197</v>
      </c>
      <c r="D178" s="4" t="s">
        <v>17</v>
      </c>
      <c r="E178" s="4" t="s">
        <v>27</v>
      </c>
      <c r="F178" s="4" t="s">
        <v>19</v>
      </c>
      <c r="G178" s="5">
        <v>44107.0</v>
      </c>
      <c r="H178" s="4">
        <v>6.5241822E8</v>
      </c>
      <c r="I178" s="5">
        <v>44123.0</v>
      </c>
      <c r="J178" s="4">
        <v>3904.0</v>
      </c>
      <c r="K178" s="6">
        <v>152.58</v>
      </c>
      <c r="L178" s="6">
        <v>97.44</v>
      </c>
      <c r="M178" s="6">
        <v>595672.3200000001</v>
      </c>
      <c r="N178" s="6">
        <v>380405.76</v>
      </c>
      <c r="P178" s="4" t="b">
        <f t="shared" si="1"/>
        <v>1</v>
      </c>
      <c r="Q178" s="4" t="b">
        <f t="shared" si="2"/>
        <v>0</v>
      </c>
    </row>
    <row r="179" ht="15.75" customHeight="1">
      <c r="A179" s="4" t="s">
        <v>335</v>
      </c>
      <c r="B179" s="4" t="s">
        <v>15</v>
      </c>
      <c r="C179" s="4" t="s">
        <v>230</v>
      </c>
      <c r="D179" s="4" t="s">
        <v>54</v>
      </c>
      <c r="E179" s="4" t="s">
        <v>27</v>
      </c>
      <c r="F179" s="4" t="s">
        <v>19</v>
      </c>
      <c r="G179" s="5">
        <v>44768.0</v>
      </c>
      <c r="H179" s="4">
        <v>6.95807778E8</v>
      </c>
      <c r="I179" s="5">
        <v>44810.0</v>
      </c>
      <c r="J179" s="4">
        <v>3839.0</v>
      </c>
      <c r="K179" s="6">
        <v>651.21</v>
      </c>
      <c r="L179" s="6">
        <v>524.96</v>
      </c>
      <c r="M179" s="6">
        <v>2499995.19</v>
      </c>
      <c r="N179" s="6">
        <v>2015321.4400000002</v>
      </c>
      <c r="P179" s="4" t="b">
        <f t="shared" si="1"/>
        <v>1</v>
      </c>
      <c r="Q179" s="4" t="b">
        <f t="shared" si="2"/>
        <v>0</v>
      </c>
    </row>
    <row r="180" ht="15.75" customHeight="1">
      <c r="A180" s="4" t="s">
        <v>336</v>
      </c>
      <c r="B180" s="4" t="s">
        <v>34</v>
      </c>
      <c r="C180" s="4" t="s">
        <v>337</v>
      </c>
      <c r="D180" s="4" t="s">
        <v>54</v>
      </c>
      <c r="E180" s="4" t="s">
        <v>18</v>
      </c>
      <c r="F180" s="4" t="s">
        <v>19</v>
      </c>
      <c r="G180" s="5">
        <v>44140.0</v>
      </c>
      <c r="H180" s="4">
        <v>7.11031138E8</v>
      </c>
      <c r="I180" s="5">
        <v>44172.0</v>
      </c>
      <c r="J180" s="4">
        <v>8769.0</v>
      </c>
      <c r="K180" s="6">
        <v>651.21</v>
      </c>
      <c r="L180" s="6">
        <v>524.96</v>
      </c>
      <c r="M180" s="6">
        <v>5710460.49</v>
      </c>
      <c r="N180" s="6">
        <v>4603374.24</v>
      </c>
      <c r="P180" s="4" t="b">
        <f t="shared" si="1"/>
        <v>1</v>
      </c>
      <c r="Q180" s="4" t="b">
        <f t="shared" si="2"/>
        <v>0</v>
      </c>
    </row>
    <row r="181" ht="15.75" customHeight="1">
      <c r="A181" s="4" t="s">
        <v>338</v>
      </c>
      <c r="B181" s="4" t="s">
        <v>15</v>
      </c>
      <c r="C181" s="4" t="s">
        <v>150</v>
      </c>
      <c r="D181" s="4" t="s">
        <v>44</v>
      </c>
      <c r="E181" s="4" t="s">
        <v>18</v>
      </c>
      <c r="F181" s="4" t="s">
        <v>28</v>
      </c>
      <c r="G181" s="5">
        <v>44547.0</v>
      </c>
      <c r="H181" s="4">
        <v>5.40324628E8</v>
      </c>
      <c r="I181" s="5">
        <v>44586.0</v>
      </c>
      <c r="J181" s="4">
        <v>2919.0</v>
      </c>
      <c r="K181" s="6">
        <v>47.45</v>
      </c>
      <c r="L181" s="6">
        <v>31.79</v>
      </c>
      <c r="M181" s="6">
        <v>138506.55000000002</v>
      </c>
      <c r="N181" s="6">
        <v>92795.01</v>
      </c>
      <c r="P181" s="4" t="b">
        <f t="shared" si="1"/>
        <v>1</v>
      </c>
      <c r="Q181" s="4" t="b">
        <f t="shared" si="2"/>
        <v>0</v>
      </c>
    </row>
    <row r="182" ht="15.75" customHeight="1">
      <c r="A182" s="4" t="s">
        <v>339</v>
      </c>
      <c r="B182" s="4" t="s">
        <v>15</v>
      </c>
      <c r="C182" s="4" t="s">
        <v>340</v>
      </c>
      <c r="D182" s="4" t="s">
        <v>32</v>
      </c>
      <c r="E182" s="4" t="s">
        <v>18</v>
      </c>
      <c r="F182" s="4" t="s">
        <v>21</v>
      </c>
      <c r="G182" s="5">
        <v>44804.0</v>
      </c>
      <c r="H182" s="4">
        <v>9.96237075E8</v>
      </c>
      <c r="I182" s="5">
        <v>44804.0</v>
      </c>
      <c r="J182" s="4">
        <v>7544.0</v>
      </c>
      <c r="K182" s="6">
        <v>205.7</v>
      </c>
      <c r="L182" s="6">
        <v>117.11</v>
      </c>
      <c r="M182" s="6">
        <v>1551800.7999999998</v>
      </c>
      <c r="N182" s="6">
        <v>883477.84</v>
      </c>
      <c r="P182" s="4" t="b">
        <f t="shared" si="1"/>
        <v>1</v>
      </c>
      <c r="Q182" s="4" t="b">
        <f t="shared" si="2"/>
        <v>0</v>
      </c>
    </row>
    <row r="183" ht="15.75" customHeight="1">
      <c r="A183" s="4" t="s">
        <v>341</v>
      </c>
      <c r="B183" s="4" t="s">
        <v>34</v>
      </c>
      <c r="C183" s="4" t="s">
        <v>160</v>
      </c>
      <c r="D183" s="4" t="s">
        <v>87</v>
      </c>
      <c r="E183" s="4" t="s">
        <v>27</v>
      </c>
      <c r="F183" s="4" t="s">
        <v>21</v>
      </c>
      <c r="G183" s="5">
        <v>43873.0</v>
      </c>
      <c r="H183" s="4">
        <v>7.11629807E8</v>
      </c>
      <c r="I183" s="5">
        <v>43895.0</v>
      </c>
      <c r="J183" s="4">
        <v>5929.0</v>
      </c>
      <c r="K183" s="6">
        <v>109.28</v>
      </c>
      <c r="L183" s="6">
        <v>35.84</v>
      </c>
      <c r="M183" s="6">
        <v>647921.12</v>
      </c>
      <c r="N183" s="6">
        <v>212495.36000000002</v>
      </c>
      <c r="P183" s="4" t="b">
        <f t="shared" si="1"/>
        <v>1</v>
      </c>
      <c r="Q183" s="4" t="b">
        <f t="shared" si="2"/>
        <v>0</v>
      </c>
    </row>
    <row r="184" ht="15.75" customHeight="1">
      <c r="A184" s="4" t="s">
        <v>342</v>
      </c>
      <c r="B184" s="4" t="s">
        <v>56</v>
      </c>
      <c r="C184" s="4" t="s">
        <v>57</v>
      </c>
      <c r="D184" s="4" t="s">
        <v>32</v>
      </c>
      <c r="E184" s="4" t="s">
        <v>18</v>
      </c>
      <c r="F184" s="4" t="s">
        <v>28</v>
      </c>
      <c r="G184" s="5">
        <v>44519.0</v>
      </c>
      <c r="H184" s="4">
        <v>1.89676654E8</v>
      </c>
      <c r="I184" s="5">
        <v>44562.0</v>
      </c>
      <c r="J184" s="4">
        <v>8392.0</v>
      </c>
      <c r="K184" s="6">
        <v>205.7</v>
      </c>
      <c r="L184" s="6">
        <v>117.11</v>
      </c>
      <c r="M184" s="6">
        <v>1726234.4</v>
      </c>
      <c r="N184" s="6">
        <v>982787.12</v>
      </c>
      <c r="P184" s="4" t="b">
        <f t="shared" si="1"/>
        <v>1</v>
      </c>
      <c r="Q184" s="4" t="b">
        <f t="shared" si="2"/>
        <v>0</v>
      </c>
    </row>
    <row r="185" ht="15.75" customHeight="1">
      <c r="A185" s="4" t="s">
        <v>343</v>
      </c>
      <c r="B185" s="4" t="s">
        <v>34</v>
      </c>
      <c r="C185" s="4" t="s">
        <v>143</v>
      </c>
      <c r="D185" s="4" t="s">
        <v>97</v>
      </c>
      <c r="E185" s="4" t="s">
        <v>27</v>
      </c>
      <c r="F185" s="4" t="s">
        <v>37</v>
      </c>
      <c r="G185" s="5">
        <v>44431.0</v>
      </c>
      <c r="H185" s="4">
        <v>4.53863942E8</v>
      </c>
      <c r="I185" s="5">
        <v>44448.0</v>
      </c>
      <c r="J185" s="4">
        <v>7281.0</v>
      </c>
      <c r="K185" s="6">
        <v>668.27</v>
      </c>
      <c r="L185" s="6">
        <v>502.54</v>
      </c>
      <c r="M185" s="6">
        <v>4865673.87</v>
      </c>
      <c r="N185" s="6">
        <v>3658993.74</v>
      </c>
      <c r="P185" s="4" t="b">
        <f t="shared" si="1"/>
        <v>1</v>
      </c>
      <c r="Q185" s="4" t="b">
        <f t="shared" si="2"/>
        <v>0</v>
      </c>
    </row>
    <row r="186" ht="15.75" customHeight="1">
      <c r="A186" s="4" t="s">
        <v>344</v>
      </c>
      <c r="B186" s="4" t="s">
        <v>39</v>
      </c>
      <c r="C186" s="4" t="s">
        <v>345</v>
      </c>
      <c r="D186" s="4" t="s">
        <v>54</v>
      </c>
      <c r="E186" s="4" t="s">
        <v>18</v>
      </c>
      <c r="F186" s="4" t="s">
        <v>37</v>
      </c>
      <c r="G186" s="5">
        <v>44057.0</v>
      </c>
      <c r="H186" s="4">
        <v>7.979905E8</v>
      </c>
      <c r="I186" s="5">
        <v>44096.0</v>
      </c>
      <c r="J186" s="4">
        <v>1977.0</v>
      </c>
      <c r="K186" s="6">
        <v>651.21</v>
      </c>
      <c r="L186" s="6">
        <v>524.96</v>
      </c>
      <c r="M186" s="6">
        <v>1287442.1700000002</v>
      </c>
      <c r="N186" s="6">
        <v>1037845.92</v>
      </c>
      <c r="P186" s="4" t="b">
        <f t="shared" si="1"/>
        <v>1</v>
      </c>
      <c r="Q186" s="4" t="b">
        <f t="shared" si="2"/>
        <v>0</v>
      </c>
    </row>
    <row r="187" ht="15.75" customHeight="1">
      <c r="A187" s="4" t="s">
        <v>346</v>
      </c>
      <c r="B187" s="4" t="s">
        <v>15</v>
      </c>
      <c r="C187" s="4" t="s">
        <v>347</v>
      </c>
      <c r="D187" s="4" t="s">
        <v>44</v>
      </c>
      <c r="E187" s="4" t="s">
        <v>27</v>
      </c>
      <c r="F187" s="4" t="s">
        <v>28</v>
      </c>
      <c r="G187" s="5">
        <v>43990.0</v>
      </c>
      <c r="H187" s="4">
        <v>1.36167657E8</v>
      </c>
      <c r="I187" s="5">
        <v>44003.0</v>
      </c>
      <c r="J187" s="4">
        <v>3890.0</v>
      </c>
      <c r="K187" s="6">
        <v>47.45</v>
      </c>
      <c r="L187" s="6">
        <v>31.79</v>
      </c>
      <c r="M187" s="6">
        <v>184580.5</v>
      </c>
      <c r="N187" s="6">
        <v>123663.09999999999</v>
      </c>
      <c r="P187" s="4" t="b">
        <f t="shared" si="1"/>
        <v>1</v>
      </c>
      <c r="Q187" s="4" t="b">
        <f t="shared" si="2"/>
        <v>0</v>
      </c>
    </row>
    <row r="188" ht="15.75" customHeight="1">
      <c r="A188" s="4" t="s">
        <v>348</v>
      </c>
      <c r="B188" s="4" t="s">
        <v>15</v>
      </c>
      <c r="C188" s="4" t="s">
        <v>340</v>
      </c>
      <c r="D188" s="4" t="s">
        <v>44</v>
      </c>
      <c r="E188" s="4" t="s">
        <v>27</v>
      </c>
      <c r="F188" s="4" t="s">
        <v>19</v>
      </c>
      <c r="G188" s="5">
        <v>44450.0</v>
      </c>
      <c r="H188" s="4">
        <v>1.5281924E8</v>
      </c>
      <c r="I188" s="5">
        <v>44485.0</v>
      </c>
      <c r="J188" s="4">
        <v>1464.0</v>
      </c>
      <c r="K188" s="6">
        <v>47.45</v>
      </c>
      <c r="L188" s="6">
        <v>31.79</v>
      </c>
      <c r="M188" s="6">
        <v>69466.8</v>
      </c>
      <c r="N188" s="6">
        <v>46540.56</v>
      </c>
      <c r="P188" s="4" t="b">
        <f t="shared" si="1"/>
        <v>1</v>
      </c>
      <c r="Q188" s="4" t="b">
        <f t="shared" si="2"/>
        <v>0</v>
      </c>
    </row>
    <row r="189" ht="15.75" customHeight="1">
      <c r="A189" s="4" t="s">
        <v>349</v>
      </c>
      <c r="B189" s="4" t="s">
        <v>15</v>
      </c>
      <c r="C189" s="4" t="s">
        <v>350</v>
      </c>
      <c r="D189" s="4" t="s">
        <v>17</v>
      </c>
      <c r="E189" s="4" t="s">
        <v>27</v>
      </c>
      <c r="F189" s="4" t="s">
        <v>19</v>
      </c>
      <c r="G189" s="5">
        <v>44757.0</v>
      </c>
      <c r="H189" s="4">
        <v>3.52681577E8</v>
      </c>
      <c r="I189" s="5">
        <v>44767.0</v>
      </c>
      <c r="J189" s="4">
        <v>5171.0</v>
      </c>
      <c r="K189" s="6">
        <v>152.58</v>
      </c>
      <c r="L189" s="6">
        <v>97.44</v>
      </c>
      <c r="M189" s="6">
        <v>788991.18</v>
      </c>
      <c r="N189" s="6">
        <v>503862.24</v>
      </c>
      <c r="P189" s="4" t="b">
        <f t="shared" si="1"/>
        <v>1</v>
      </c>
      <c r="Q189" s="4" t="b">
        <f t="shared" si="2"/>
        <v>0</v>
      </c>
    </row>
    <row r="190" ht="15.75" customHeight="1">
      <c r="A190" s="4" t="s">
        <v>351</v>
      </c>
      <c r="B190" s="4" t="s">
        <v>30</v>
      </c>
      <c r="C190" s="4" t="s">
        <v>263</v>
      </c>
      <c r="D190" s="4" t="s">
        <v>32</v>
      </c>
      <c r="E190" s="4" t="s">
        <v>27</v>
      </c>
      <c r="F190" s="4" t="s">
        <v>28</v>
      </c>
      <c r="G190" s="5">
        <v>43857.0</v>
      </c>
      <c r="H190" s="4">
        <v>3.10803496E8</v>
      </c>
      <c r="I190" s="5">
        <v>43894.0</v>
      </c>
      <c r="J190" s="4">
        <v>2516.0</v>
      </c>
      <c r="K190" s="6">
        <v>205.7</v>
      </c>
      <c r="L190" s="6">
        <v>117.11</v>
      </c>
      <c r="M190" s="6">
        <v>517541.19999999995</v>
      </c>
      <c r="N190" s="6">
        <v>294648.76</v>
      </c>
      <c r="P190" s="4" t="b">
        <f t="shared" si="1"/>
        <v>1</v>
      </c>
      <c r="Q190" s="4" t="b">
        <f t="shared" si="2"/>
        <v>0</v>
      </c>
    </row>
    <row r="191" ht="15.75" customHeight="1">
      <c r="A191" s="4" t="s">
        <v>352</v>
      </c>
      <c r="B191" s="4" t="s">
        <v>15</v>
      </c>
      <c r="C191" s="4" t="s">
        <v>230</v>
      </c>
      <c r="D191" s="4" t="s">
        <v>49</v>
      </c>
      <c r="E191" s="4" t="s">
        <v>18</v>
      </c>
      <c r="F191" s="4" t="s">
        <v>37</v>
      </c>
      <c r="G191" s="5">
        <v>43977.0</v>
      </c>
      <c r="H191" s="4">
        <v>1.22546327E8</v>
      </c>
      <c r="I191" s="5">
        <v>44000.0</v>
      </c>
      <c r="J191" s="4">
        <v>3036.0</v>
      </c>
      <c r="K191" s="6">
        <v>437.2</v>
      </c>
      <c r="L191" s="6">
        <v>263.33</v>
      </c>
      <c r="M191" s="6">
        <v>1327339.2</v>
      </c>
      <c r="N191" s="6">
        <v>799469.88</v>
      </c>
      <c r="P191" s="4" t="b">
        <f t="shared" si="1"/>
        <v>1</v>
      </c>
      <c r="Q191" s="4" t="b">
        <f t="shared" si="2"/>
        <v>0</v>
      </c>
    </row>
    <row r="192" ht="15.75" customHeight="1">
      <c r="A192" s="4" t="s">
        <v>353</v>
      </c>
      <c r="B192" s="4" t="s">
        <v>77</v>
      </c>
      <c r="C192" s="4" t="s">
        <v>135</v>
      </c>
      <c r="D192" s="4" t="s">
        <v>36</v>
      </c>
      <c r="E192" s="4" t="s">
        <v>18</v>
      </c>
      <c r="F192" s="4" t="s">
        <v>28</v>
      </c>
      <c r="G192" s="5">
        <v>43834.0</v>
      </c>
      <c r="H192" s="4">
        <v>8.53583896E8</v>
      </c>
      <c r="I192" s="5">
        <v>43850.0</v>
      </c>
      <c r="J192" s="4">
        <v>3298.0</v>
      </c>
      <c r="K192" s="6">
        <v>9.33</v>
      </c>
      <c r="L192" s="6">
        <v>6.92</v>
      </c>
      <c r="M192" s="6">
        <v>30770.34</v>
      </c>
      <c r="N192" s="6">
        <v>22822.16</v>
      </c>
      <c r="P192" s="4" t="b">
        <f t="shared" si="1"/>
        <v>1</v>
      </c>
      <c r="Q192" s="4" t="b">
        <f t="shared" si="2"/>
        <v>0</v>
      </c>
    </row>
    <row r="193" ht="15.75" customHeight="1">
      <c r="A193" s="4" t="s">
        <v>354</v>
      </c>
      <c r="B193" s="4" t="s">
        <v>39</v>
      </c>
      <c r="C193" s="4" t="s">
        <v>129</v>
      </c>
      <c r="D193" s="4" t="s">
        <v>51</v>
      </c>
      <c r="E193" s="4" t="s">
        <v>18</v>
      </c>
      <c r="F193" s="4" t="s">
        <v>28</v>
      </c>
      <c r="G193" s="5">
        <v>44381.0</v>
      </c>
      <c r="H193" s="4">
        <v>4.89902532E8</v>
      </c>
      <c r="I193" s="5">
        <v>44408.0</v>
      </c>
      <c r="J193" s="4">
        <v>1901.0</v>
      </c>
      <c r="K193" s="6">
        <v>81.73</v>
      </c>
      <c r="L193" s="6">
        <v>56.67</v>
      </c>
      <c r="M193" s="6">
        <v>155368.73</v>
      </c>
      <c r="N193" s="6">
        <v>107729.67</v>
      </c>
      <c r="P193" s="4" t="b">
        <f t="shared" si="1"/>
        <v>1</v>
      </c>
      <c r="Q193" s="4" t="b">
        <f t="shared" si="2"/>
        <v>0</v>
      </c>
    </row>
    <row r="194" ht="15.75" customHeight="1">
      <c r="A194" s="4" t="s">
        <v>355</v>
      </c>
      <c r="B194" s="4" t="s">
        <v>77</v>
      </c>
      <c r="C194" s="4" t="s">
        <v>152</v>
      </c>
      <c r="D194" s="4" t="s">
        <v>64</v>
      </c>
      <c r="E194" s="4" t="s">
        <v>27</v>
      </c>
      <c r="F194" s="4" t="s">
        <v>21</v>
      </c>
      <c r="G194" s="5">
        <v>44106.0</v>
      </c>
      <c r="H194" s="4">
        <v>6.87801063E8</v>
      </c>
      <c r="I194" s="5">
        <v>44110.0</v>
      </c>
      <c r="J194" s="4">
        <v>4474.0</v>
      </c>
      <c r="K194" s="6" t="s">
        <v>356</v>
      </c>
      <c r="L194" s="6">
        <v>90.93</v>
      </c>
      <c r="M194" s="6">
        <v>689264.4400000001</v>
      </c>
      <c r="N194" s="6">
        <v>406820.82</v>
      </c>
      <c r="P194" s="4" t="b">
        <f t="shared" si="1"/>
        <v>1</v>
      </c>
      <c r="Q194" s="4" t="b">
        <f t="shared" si="2"/>
        <v>0</v>
      </c>
    </row>
    <row r="195" ht="15.75" customHeight="1">
      <c r="A195" s="4" t="s">
        <v>357</v>
      </c>
      <c r="B195" s="4" t="s">
        <v>77</v>
      </c>
      <c r="C195" s="4" t="s">
        <v>284</v>
      </c>
      <c r="D195" s="4" t="s">
        <v>26</v>
      </c>
      <c r="E195" s="4" t="s">
        <v>27</v>
      </c>
      <c r="F195" s="4" t="s">
        <v>21</v>
      </c>
      <c r="G195" s="5">
        <v>44780.0</v>
      </c>
      <c r="H195" s="4">
        <v>9.23890817E8</v>
      </c>
      <c r="I195" s="5">
        <v>44790.0</v>
      </c>
      <c r="J195" s="4">
        <v>8678.0</v>
      </c>
      <c r="K195" s="6">
        <v>421.89</v>
      </c>
      <c r="L195" s="6">
        <v>364.69</v>
      </c>
      <c r="M195" s="6">
        <v>3661161.42</v>
      </c>
      <c r="N195" s="6">
        <v>3164779.82</v>
      </c>
      <c r="P195" s="4" t="b">
        <f t="shared" si="1"/>
        <v>1</v>
      </c>
      <c r="Q195" s="4" t="b">
        <f t="shared" si="2"/>
        <v>0</v>
      </c>
    </row>
    <row r="196" ht="15.75" customHeight="1">
      <c r="A196" s="4" t="s">
        <v>358</v>
      </c>
      <c r="B196" s="4" t="s">
        <v>30</v>
      </c>
      <c r="C196" s="4" t="s">
        <v>359</v>
      </c>
      <c r="D196" s="4" t="s">
        <v>36</v>
      </c>
      <c r="E196" s="4" t="s">
        <v>18</v>
      </c>
      <c r="F196" s="4" t="s">
        <v>28</v>
      </c>
      <c r="G196" s="5">
        <v>44662.0</v>
      </c>
      <c r="H196" s="4">
        <v>7.45095622E8</v>
      </c>
      <c r="I196" s="5">
        <v>44708.0</v>
      </c>
      <c r="J196" s="4">
        <v>9207.0</v>
      </c>
      <c r="K196" s="6">
        <v>9.33</v>
      </c>
      <c r="L196" s="6">
        <v>6.92</v>
      </c>
      <c r="M196" s="6">
        <v>85901.31</v>
      </c>
      <c r="N196" s="6">
        <v>63712.44</v>
      </c>
      <c r="P196" s="4" t="b">
        <f t="shared" si="1"/>
        <v>1</v>
      </c>
      <c r="Q196" s="4" t="b">
        <f t="shared" si="2"/>
        <v>0</v>
      </c>
    </row>
    <row r="197" ht="15.75" customHeight="1">
      <c r="A197" s="4" t="s">
        <v>360</v>
      </c>
      <c r="B197" s="4" t="s">
        <v>34</v>
      </c>
      <c r="C197" s="4" t="s">
        <v>250</v>
      </c>
      <c r="D197" s="4" t="s">
        <v>49</v>
      </c>
      <c r="E197" s="4" t="s">
        <v>18</v>
      </c>
      <c r="F197" s="4" t="s">
        <v>37</v>
      </c>
      <c r="G197" s="5">
        <v>44250.0</v>
      </c>
      <c r="H197" s="4">
        <v>2.18651807E8</v>
      </c>
      <c r="I197" s="5">
        <v>44274.0</v>
      </c>
      <c r="J197" s="4">
        <v>2783.0</v>
      </c>
      <c r="K197" s="6">
        <v>437.2</v>
      </c>
      <c r="L197" s="6">
        <v>263.33</v>
      </c>
      <c r="M197" s="6">
        <v>1216727.5999999999</v>
      </c>
      <c r="N197" s="6">
        <v>732847.3899999999</v>
      </c>
      <c r="P197" s="4" t="b">
        <f t="shared" si="1"/>
        <v>1</v>
      </c>
      <c r="Q197" s="4" t="b">
        <f t="shared" si="2"/>
        <v>0</v>
      </c>
    </row>
    <row r="198" ht="15.75" customHeight="1">
      <c r="A198" s="4" t="s">
        <v>361</v>
      </c>
      <c r="B198" s="4" t="s">
        <v>77</v>
      </c>
      <c r="C198" s="4" t="s">
        <v>115</v>
      </c>
      <c r="D198" s="4" t="s">
        <v>64</v>
      </c>
      <c r="E198" s="4" t="s">
        <v>27</v>
      </c>
      <c r="F198" s="4" t="s">
        <v>21</v>
      </c>
      <c r="G198" s="5">
        <v>44707.0</v>
      </c>
      <c r="H198" s="4">
        <v>3.82108199E8</v>
      </c>
      <c r="I198" s="5">
        <v>44755.0</v>
      </c>
      <c r="J198" s="4">
        <v>3162.0</v>
      </c>
      <c r="K198" s="6">
        <v>154.06</v>
      </c>
      <c r="L198" s="6">
        <v>90.93</v>
      </c>
      <c r="M198" s="6">
        <v>487137.72000000003</v>
      </c>
      <c r="N198" s="6">
        <v>287520.66000000003</v>
      </c>
      <c r="P198" s="4" t="b">
        <f t="shared" si="1"/>
        <v>1</v>
      </c>
      <c r="Q198" s="4" t="b">
        <f t="shared" si="2"/>
        <v>0</v>
      </c>
    </row>
    <row r="199" ht="15.75" customHeight="1">
      <c r="A199" s="4" t="s">
        <v>362</v>
      </c>
      <c r="B199" s="4" t="s">
        <v>77</v>
      </c>
      <c r="C199" s="4" t="s">
        <v>84</v>
      </c>
      <c r="D199" s="4" t="s">
        <v>54</v>
      </c>
      <c r="E199" s="4" t="s">
        <v>27</v>
      </c>
      <c r="F199" s="4" t="s">
        <v>37</v>
      </c>
      <c r="G199" s="5">
        <v>44213.0</v>
      </c>
      <c r="H199" s="4">
        <v>9.93326127E8</v>
      </c>
      <c r="I199" s="5">
        <v>44245.0</v>
      </c>
      <c r="J199" s="4">
        <v>6130.0</v>
      </c>
      <c r="K199" s="6">
        <v>651.21</v>
      </c>
      <c r="L199" s="6">
        <v>524.96</v>
      </c>
      <c r="M199" s="6">
        <v>3991917.3000000003</v>
      </c>
      <c r="N199" s="6">
        <v>3218004.8000000003</v>
      </c>
      <c r="P199" s="4" t="b">
        <f t="shared" si="1"/>
        <v>1</v>
      </c>
      <c r="Q199" s="4" t="b">
        <f t="shared" si="2"/>
        <v>0</v>
      </c>
    </row>
    <row r="200" ht="15.75" customHeight="1">
      <c r="A200" s="4" t="s">
        <v>363</v>
      </c>
      <c r="B200" s="4" t="s">
        <v>34</v>
      </c>
      <c r="C200" s="4" t="s">
        <v>308</v>
      </c>
      <c r="D200" s="4" t="s">
        <v>32</v>
      </c>
      <c r="E200" s="4" t="s">
        <v>18</v>
      </c>
      <c r="F200" s="4" t="s">
        <v>37</v>
      </c>
      <c r="G200" s="5">
        <v>44749.0</v>
      </c>
      <c r="H200" s="4">
        <v>9.80479419E8</v>
      </c>
      <c r="I200" s="5">
        <v>44779.0</v>
      </c>
      <c r="J200" s="4">
        <v>4503.0</v>
      </c>
      <c r="K200" s="6">
        <v>205.7</v>
      </c>
      <c r="L200" s="6">
        <v>117.11</v>
      </c>
      <c r="M200" s="6">
        <v>926267.1</v>
      </c>
      <c r="N200" s="6">
        <v>527346.33</v>
      </c>
      <c r="P200" s="4" t="b">
        <f t="shared" si="1"/>
        <v>1</v>
      </c>
      <c r="Q200" s="4" t="b">
        <f t="shared" si="2"/>
        <v>0</v>
      </c>
    </row>
    <row r="201" ht="15.75" customHeight="1">
      <c r="A201" s="4" t="s">
        <v>364</v>
      </c>
      <c r="B201" s="4" t="s">
        <v>15</v>
      </c>
      <c r="C201" s="4" t="s">
        <v>252</v>
      </c>
      <c r="D201" s="4" t="s">
        <v>17</v>
      </c>
      <c r="E201" s="4" t="s">
        <v>18</v>
      </c>
      <c r="F201" s="4" t="s">
        <v>19</v>
      </c>
      <c r="G201" s="5">
        <v>44266.0</v>
      </c>
      <c r="H201" s="4">
        <v>6.92054402E8</v>
      </c>
      <c r="I201" s="10">
        <v>44275.0</v>
      </c>
      <c r="J201" s="4">
        <v>3131.0</v>
      </c>
      <c r="K201" s="6">
        <v>152.58</v>
      </c>
      <c r="L201" s="6">
        <v>97.44</v>
      </c>
      <c r="M201" s="6">
        <v>477727.98000000004</v>
      </c>
      <c r="N201" s="6">
        <v>305084.64</v>
      </c>
      <c r="P201" s="4" t="b">
        <f t="shared" si="1"/>
        <v>1</v>
      </c>
      <c r="Q201" s="4" t="b">
        <f t="shared" si="2"/>
        <v>0</v>
      </c>
    </row>
    <row r="202" ht="15.75" customHeight="1">
      <c r="A202" s="4" t="s">
        <v>365</v>
      </c>
      <c r="B202" s="4" t="s">
        <v>15</v>
      </c>
      <c r="C202" s="4" t="s">
        <v>150</v>
      </c>
      <c r="D202" s="4" t="s">
        <v>64</v>
      </c>
      <c r="E202" s="4" t="s">
        <v>18</v>
      </c>
      <c r="F202" s="4" t="s">
        <v>19</v>
      </c>
      <c r="G202" s="5">
        <v>44516.0</v>
      </c>
      <c r="H202" s="4">
        <v>5.46849906E8</v>
      </c>
      <c r="I202" s="10">
        <v>44541.0</v>
      </c>
      <c r="J202" s="4">
        <v>3894.0</v>
      </c>
      <c r="K202" s="6">
        <v>154.06</v>
      </c>
      <c r="L202" s="6">
        <v>90.93</v>
      </c>
      <c r="M202" s="6">
        <v>599909.64</v>
      </c>
      <c r="N202" s="6">
        <v>354081.42000000004</v>
      </c>
      <c r="P202" s="4" t="b">
        <f t="shared" si="1"/>
        <v>1</v>
      </c>
      <c r="Q202" s="4" t="b">
        <f t="shared" si="2"/>
        <v>0</v>
      </c>
    </row>
    <row r="203" ht="15.75" customHeight="1">
      <c r="A203" s="4" t="s">
        <v>366</v>
      </c>
      <c r="B203" s="4" t="s">
        <v>34</v>
      </c>
      <c r="C203" s="4" t="s">
        <v>367</v>
      </c>
      <c r="D203" s="4" t="s">
        <v>44</v>
      </c>
      <c r="E203" s="4" t="s">
        <v>18</v>
      </c>
      <c r="F203" s="4" t="s">
        <v>37</v>
      </c>
      <c r="G203" s="5">
        <v>44266.0</v>
      </c>
      <c r="H203" s="4">
        <v>5.83977258E8</v>
      </c>
      <c r="I203" s="10">
        <v>44311.0</v>
      </c>
      <c r="J203" s="4">
        <v>703.0</v>
      </c>
      <c r="K203" s="6">
        <v>47.45</v>
      </c>
      <c r="L203" s="6">
        <v>31.79</v>
      </c>
      <c r="M203" s="6">
        <v>33357.35</v>
      </c>
      <c r="N203" s="6">
        <v>22348.37</v>
      </c>
      <c r="P203" s="4" t="b">
        <f t="shared" si="1"/>
        <v>1</v>
      </c>
      <c r="Q203" s="4" t="b">
        <f t="shared" si="2"/>
        <v>0</v>
      </c>
    </row>
    <row r="204" ht="15.75" customHeight="1">
      <c r="A204" s="4" t="s">
        <v>368</v>
      </c>
      <c r="B204" s="4" t="s">
        <v>15</v>
      </c>
      <c r="C204" s="4" t="s">
        <v>369</v>
      </c>
      <c r="D204" s="4" t="s">
        <v>41</v>
      </c>
      <c r="E204" s="4" t="s">
        <v>27</v>
      </c>
      <c r="F204" s="4" t="s">
        <v>19</v>
      </c>
      <c r="G204" s="5">
        <v>43995.0</v>
      </c>
      <c r="H204" s="4">
        <v>9.12860286E8</v>
      </c>
      <c r="I204" s="10">
        <v>44022.0</v>
      </c>
      <c r="J204" s="4">
        <v>4499.0</v>
      </c>
      <c r="K204" s="6">
        <v>255.28</v>
      </c>
      <c r="L204" s="6">
        <v>159.42</v>
      </c>
      <c r="M204" s="6">
        <v>1148504.72</v>
      </c>
      <c r="N204" s="6">
        <v>717230.58</v>
      </c>
      <c r="P204" s="4" t="b">
        <f t="shared" si="1"/>
        <v>1</v>
      </c>
      <c r="Q204" s="4" t="b">
        <f t="shared" si="2"/>
        <v>0</v>
      </c>
    </row>
    <row r="205" ht="15.75" customHeight="1">
      <c r="A205" s="4" t="s">
        <v>370</v>
      </c>
      <c r="B205" s="4" t="s">
        <v>30</v>
      </c>
      <c r="C205" s="4" t="s">
        <v>71</v>
      </c>
      <c r="D205" s="4" t="s">
        <v>87</v>
      </c>
      <c r="E205" s="4" t="s">
        <v>18</v>
      </c>
      <c r="F205" s="4" t="s">
        <v>21</v>
      </c>
      <c r="G205" s="5">
        <v>44331.0</v>
      </c>
      <c r="H205" s="4">
        <v>3.63235318E8</v>
      </c>
      <c r="I205" s="5">
        <v>44372.0</v>
      </c>
      <c r="J205" s="4">
        <v>8257.0</v>
      </c>
      <c r="K205" s="6">
        <v>109.28</v>
      </c>
      <c r="L205" s="6">
        <v>35.84</v>
      </c>
      <c r="M205" s="6">
        <v>902324.96</v>
      </c>
      <c r="N205" s="6">
        <v>295930.88</v>
      </c>
      <c r="P205" s="4" t="b">
        <f t="shared" si="1"/>
        <v>1</v>
      </c>
      <c r="Q205" s="4" t="b">
        <f t="shared" si="2"/>
        <v>0</v>
      </c>
    </row>
    <row r="206" ht="15.75" customHeight="1">
      <c r="A206" s="4" t="s">
        <v>371</v>
      </c>
      <c r="B206" s="4" t="s">
        <v>34</v>
      </c>
      <c r="C206" s="4" t="s">
        <v>82</v>
      </c>
      <c r="D206" s="4" t="s">
        <v>26</v>
      </c>
      <c r="E206" s="4" t="s">
        <v>18</v>
      </c>
      <c r="F206" s="4" t="s">
        <v>28</v>
      </c>
      <c r="G206" s="5">
        <v>44480.0</v>
      </c>
      <c r="H206" s="4">
        <v>5.35151183E8</v>
      </c>
      <c r="I206" s="5">
        <v>44524.0</v>
      </c>
      <c r="J206" s="4">
        <v>1982.0</v>
      </c>
      <c r="K206" s="6">
        <v>421.89</v>
      </c>
      <c r="L206" s="6">
        <v>364.69</v>
      </c>
      <c r="M206" s="6">
        <v>836185.98</v>
      </c>
      <c r="N206" s="6">
        <v>722815.58</v>
      </c>
      <c r="P206" s="4" t="b">
        <f t="shared" si="1"/>
        <v>1</v>
      </c>
      <c r="Q206" s="4" t="b">
        <f t="shared" si="2"/>
        <v>0</v>
      </c>
    </row>
    <row r="207" ht="15.75" customHeight="1">
      <c r="A207" s="4" t="s">
        <v>372</v>
      </c>
      <c r="B207" s="4" t="s">
        <v>15</v>
      </c>
      <c r="C207" s="4" t="s">
        <v>350</v>
      </c>
      <c r="D207" s="4" t="s">
        <v>36</v>
      </c>
      <c r="E207" s="4" t="s">
        <v>18</v>
      </c>
      <c r="F207" s="4" t="s">
        <v>28</v>
      </c>
      <c r="G207" s="5">
        <v>44841.0</v>
      </c>
      <c r="H207" s="4">
        <v>8.48969209E8</v>
      </c>
      <c r="I207" s="5">
        <v>44849.0</v>
      </c>
      <c r="J207" s="4">
        <v>7710.0</v>
      </c>
      <c r="K207" s="6">
        <v>9.33</v>
      </c>
      <c r="L207" s="6">
        <v>6.92</v>
      </c>
      <c r="M207" s="6">
        <v>71934.3</v>
      </c>
      <c r="N207" s="6">
        <v>53353.2</v>
      </c>
      <c r="P207" s="4" t="b">
        <f t="shared" si="1"/>
        <v>1</v>
      </c>
      <c r="Q207" s="4" t="b">
        <f t="shared" si="2"/>
        <v>0</v>
      </c>
    </row>
    <row r="208" ht="15.75" customHeight="1">
      <c r="A208" s="4" t="s">
        <v>373</v>
      </c>
      <c r="B208" s="4" t="s">
        <v>34</v>
      </c>
      <c r="C208" s="4" t="s">
        <v>254</v>
      </c>
      <c r="D208" s="4" t="s">
        <v>36</v>
      </c>
      <c r="E208" s="4" t="s">
        <v>18</v>
      </c>
      <c r="F208" s="4" t="s">
        <v>19</v>
      </c>
      <c r="G208" s="5">
        <v>44392.0</v>
      </c>
      <c r="H208" s="4">
        <v>7.95363223E8</v>
      </c>
      <c r="I208" s="5">
        <v>44438.0</v>
      </c>
      <c r="J208" s="4">
        <v>4507.0</v>
      </c>
      <c r="K208" s="6">
        <v>9.33</v>
      </c>
      <c r="L208" s="6">
        <v>6.92</v>
      </c>
      <c r="M208" s="6">
        <v>42050.31</v>
      </c>
      <c r="N208" s="6">
        <v>31188.44</v>
      </c>
      <c r="P208" s="4" t="b">
        <f t="shared" si="1"/>
        <v>1</v>
      </c>
      <c r="Q208" s="4" t="b">
        <f t="shared" si="2"/>
        <v>0</v>
      </c>
    </row>
    <row r="209" ht="15.75" customHeight="1">
      <c r="A209" s="4" t="s">
        <v>374</v>
      </c>
      <c r="B209" s="4" t="s">
        <v>34</v>
      </c>
      <c r="C209" s="4" t="s">
        <v>91</v>
      </c>
      <c r="D209" s="4" t="s">
        <v>49</v>
      </c>
      <c r="E209" s="4" t="s">
        <v>18</v>
      </c>
      <c r="F209" s="4" t="s">
        <v>19</v>
      </c>
      <c r="G209" s="5">
        <v>44348.0</v>
      </c>
      <c r="H209" s="4">
        <v>3.85319554E8</v>
      </c>
      <c r="I209" s="5">
        <v>44374.0</v>
      </c>
      <c r="J209" s="4">
        <v>3474.0</v>
      </c>
      <c r="K209" s="6">
        <v>437.2</v>
      </c>
      <c r="L209" s="6">
        <v>263.33</v>
      </c>
      <c r="M209" s="6">
        <v>1518832.8</v>
      </c>
      <c r="N209" s="6">
        <v>914808.4199999999</v>
      </c>
      <c r="P209" s="4" t="b">
        <f t="shared" si="1"/>
        <v>1</v>
      </c>
      <c r="Q209" s="4" t="b">
        <f t="shared" si="2"/>
        <v>0</v>
      </c>
    </row>
    <row r="210" ht="15.75" customHeight="1">
      <c r="A210" s="4" t="s">
        <v>375</v>
      </c>
      <c r="B210" s="4" t="s">
        <v>34</v>
      </c>
      <c r="C210" s="4" t="s">
        <v>164</v>
      </c>
      <c r="D210" s="4" t="s">
        <v>32</v>
      </c>
      <c r="E210" s="4" t="s">
        <v>18</v>
      </c>
      <c r="F210" s="4" t="s">
        <v>28</v>
      </c>
      <c r="G210" s="5">
        <v>44502.0</v>
      </c>
      <c r="H210" s="4">
        <v>6.00137031E8</v>
      </c>
      <c r="I210" s="5">
        <v>44515.0</v>
      </c>
      <c r="J210" s="4">
        <v>2739.0</v>
      </c>
      <c r="K210" s="6">
        <v>205.7</v>
      </c>
      <c r="L210" s="6">
        <v>117.11</v>
      </c>
      <c r="M210" s="6">
        <v>563412.2999999999</v>
      </c>
      <c r="N210" s="6">
        <v>320764.29</v>
      </c>
      <c r="P210" s="4" t="b">
        <f t="shared" si="1"/>
        <v>1</v>
      </c>
      <c r="Q210" s="4" t="b">
        <f t="shared" si="2"/>
        <v>0</v>
      </c>
    </row>
    <row r="211" ht="15.75" customHeight="1">
      <c r="A211" s="4" t="s">
        <v>376</v>
      </c>
      <c r="B211" s="4" t="s">
        <v>56</v>
      </c>
      <c r="C211" s="4" t="s">
        <v>295</v>
      </c>
      <c r="D211" s="4" t="s">
        <v>87</v>
      </c>
      <c r="E211" s="4" t="s">
        <v>18</v>
      </c>
      <c r="F211" s="4" t="s">
        <v>28</v>
      </c>
      <c r="G211" s="5">
        <v>44797.0</v>
      </c>
      <c r="H211" s="4">
        <v>2.4142698E8</v>
      </c>
      <c r="I211" s="5">
        <v>44828.0</v>
      </c>
      <c r="J211" s="4">
        <v>2463.0</v>
      </c>
      <c r="K211" s="6">
        <v>109.28</v>
      </c>
      <c r="L211" s="6">
        <v>35.84</v>
      </c>
      <c r="M211" s="6">
        <v>269156.64</v>
      </c>
      <c r="N211" s="6">
        <v>88273.92000000001</v>
      </c>
      <c r="P211" s="4" t="b">
        <f t="shared" si="1"/>
        <v>1</v>
      </c>
      <c r="Q211" s="4" t="b">
        <f t="shared" si="2"/>
        <v>0</v>
      </c>
    </row>
    <row r="212" ht="15.75" customHeight="1">
      <c r="A212" s="4" t="s">
        <v>377</v>
      </c>
      <c r="B212" s="4" t="s">
        <v>77</v>
      </c>
      <c r="C212" s="4" t="s">
        <v>245</v>
      </c>
      <c r="D212" s="4" t="s">
        <v>41</v>
      </c>
      <c r="E212" s="4" t="s">
        <v>18</v>
      </c>
      <c r="F212" s="4" t="s">
        <v>37</v>
      </c>
      <c r="G212" s="5">
        <v>44797.0</v>
      </c>
      <c r="H212" s="4">
        <v>8.81113231E8</v>
      </c>
      <c r="I212" s="5">
        <v>44839.0</v>
      </c>
      <c r="J212" s="4">
        <v>9840.0</v>
      </c>
      <c r="K212" s="6">
        <v>255.28</v>
      </c>
      <c r="L212" s="6">
        <v>159.42</v>
      </c>
      <c r="M212" s="6">
        <v>2511955.2</v>
      </c>
      <c r="N212" s="6">
        <v>1568692.7999999998</v>
      </c>
      <c r="P212" s="4" t="b">
        <f t="shared" si="1"/>
        <v>1</v>
      </c>
      <c r="Q212" s="4" t="b">
        <f t="shared" si="2"/>
        <v>0</v>
      </c>
    </row>
    <row r="213" ht="15.75" customHeight="1">
      <c r="A213" s="4" t="s">
        <v>378</v>
      </c>
      <c r="B213" s="4" t="s">
        <v>77</v>
      </c>
      <c r="C213" s="4" t="s">
        <v>379</v>
      </c>
      <c r="D213" s="4" t="s">
        <v>36</v>
      </c>
      <c r="E213" s="4" t="s">
        <v>18</v>
      </c>
      <c r="F213" s="4" t="s">
        <v>37</v>
      </c>
      <c r="G213" s="5">
        <v>44218.0</v>
      </c>
      <c r="H213" s="4">
        <v>1.11432111E8</v>
      </c>
      <c r="I213" s="5">
        <v>44241.0</v>
      </c>
      <c r="J213" s="4">
        <v>4093.0</v>
      </c>
      <c r="K213" s="6">
        <v>9.33</v>
      </c>
      <c r="L213" s="6">
        <v>6.92</v>
      </c>
      <c r="M213" s="6">
        <v>38187.69</v>
      </c>
      <c r="N213" s="6">
        <v>28323.56</v>
      </c>
      <c r="P213" s="4" t="b">
        <f t="shared" si="1"/>
        <v>1</v>
      </c>
      <c r="Q213" s="4" t="b">
        <f t="shared" si="2"/>
        <v>0</v>
      </c>
    </row>
    <row r="214" ht="15.75" customHeight="1">
      <c r="A214" s="4" t="s">
        <v>380</v>
      </c>
      <c r="B214" s="4" t="s">
        <v>15</v>
      </c>
      <c r="C214" s="4" t="s">
        <v>347</v>
      </c>
      <c r="D214" s="4" t="s">
        <v>64</v>
      </c>
      <c r="E214" s="4" t="s">
        <v>27</v>
      </c>
      <c r="F214" s="4" t="s">
        <v>19</v>
      </c>
      <c r="G214" s="5">
        <v>44483.0</v>
      </c>
      <c r="H214" s="4">
        <v>9.94932448E8</v>
      </c>
      <c r="I214" s="5">
        <v>44523.0</v>
      </c>
      <c r="J214" s="4">
        <v>1476.0</v>
      </c>
      <c r="K214" s="6">
        <v>154.06</v>
      </c>
      <c r="L214" s="6">
        <v>90.93</v>
      </c>
      <c r="M214" s="6">
        <v>227392.56</v>
      </c>
      <c r="N214" s="6">
        <v>134212.68000000002</v>
      </c>
      <c r="P214" s="4" t="b">
        <f t="shared" si="1"/>
        <v>1</v>
      </c>
      <c r="Q214" s="4" t="b">
        <f t="shared" si="2"/>
        <v>0</v>
      </c>
    </row>
    <row r="215" ht="15.75" customHeight="1">
      <c r="A215" s="4" t="s">
        <v>381</v>
      </c>
      <c r="B215" s="4" t="s">
        <v>56</v>
      </c>
      <c r="C215" s="4" t="s">
        <v>57</v>
      </c>
      <c r="D215" s="4" t="s">
        <v>51</v>
      </c>
      <c r="E215" s="4" t="s">
        <v>27</v>
      </c>
      <c r="F215" s="4" t="s">
        <v>19</v>
      </c>
      <c r="G215" s="5">
        <v>44035.0</v>
      </c>
      <c r="H215" s="4">
        <v>8.14475572E8</v>
      </c>
      <c r="I215" s="5">
        <v>44053.0</v>
      </c>
      <c r="J215" s="4">
        <v>276.0</v>
      </c>
      <c r="K215" s="6">
        <v>81.73</v>
      </c>
      <c r="L215" s="6">
        <v>56.67</v>
      </c>
      <c r="M215" s="6">
        <v>22557.48</v>
      </c>
      <c r="N215" s="6">
        <v>15640.92</v>
      </c>
      <c r="P215" s="4" t="b">
        <f t="shared" si="1"/>
        <v>1</v>
      </c>
      <c r="Q215" s="4" t="b">
        <f t="shared" si="2"/>
        <v>0</v>
      </c>
    </row>
    <row r="216" ht="15.75" customHeight="1">
      <c r="A216" s="4" t="s">
        <v>382</v>
      </c>
      <c r="B216" s="4" t="s">
        <v>39</v>
      </c>
      <c r="C216" s="4" t="s">
        <v>162</v>
      </c>
      <c r="D216" s="4" t="s">
        <v>26</v>
      </c>
      <c r="E216" s="4" t="s">
        <v>18</v>
      </c>
      <c r="F216" s="4" t="s">
        <v>28</v>
      </c>
      <c r="G216" s="5">
        <v>44069.0</v>
      </c>
      <c r="H216" s="4">
        <v>5.23235309E8</v>
      </c>
      <c r="I216" s="5">
        <v>44094.0</v>
      </c>
      <c r="J216" s="4">
        <v>5810.0</v>
      </c>
      <c r="K216" s="6">
        <v>421.89</v>
      </c>
      <c r="L216" s="6">
        <v>364.69</v>
      </c>
      <c r="M216" s="6">
        <v>2451180.9</v>
      </c>
      <c r="N216" s="6">
        <v>2118848.9</v>
      </c>
      <c r="P216" s="4" t="b">
        <f t="shared" si="1"/>
        <v>1</v>
      </c>
      <c r="Q216" s="4" t="b">
        <f t="shared" si="2"/>
        <v>0</v>
      </c>
    </row>
    <row r="217" ht="15.75" customHeight="1">
      <c r="A217" s="4" t="s">
        <v>383</v>
      </c>
      <c r="B217" s="4" t="s">
        <v>15</v>
      </c>
      <c r="C217" s="4" t="s">
        <v>272</v>
      </c>
      <c r="D217" s="4" t="s">
        <v>64</v>
      </c>
      <c r="E217" s="4" t="s">
        <v>27</v>
      </c>
      <c r="F217" s="4" t="s">
        <v>21</v>
      </c>
      <c r="G217" s="5">
        <v>43843.0</v>
      </c>
      <c r="H217" s="4">
        <v>6.94697988E8</v>
      </c>
      <c r="I217" s="5">
        <v>43884.0</v>
      </c>
      <c r="J217" s="4">
        <v>5427.0</v>
      </c>
      <c r="K217" s="6">
        <v>154.06</v>
      </c>
      <c r="L217" s="6">
        <v>90.93</v>
      </c>
      <c r="M217" s="6">
        <v>836083.62</v>
      </c>
      <c r="N217" s="6">
        <v>493477.11000000004</v>
      </c>
      <c r="P217" s="4" t="b">
        <f t="shared" si="1"/>
        <v>1</v>
      </c>
      <c r="Q217" s="4" t="b">
        <f t="shared" si="2"/>
        <v>0</v>
      </c>
    </row>
    <row r="218" ht="15.75" customHeight="1">
      <c r="A218" s="4" t="s">
        <v>384</v>
      </c>
      <c r="B218" s="4" t="s">
        <v>15</v>
      </c>
      <c r="C218" s="4" t="s">
        <v>385</v>
      </c>
      <c r="D218" s="4" t="s">
        <v>54</v>
      </c>
      <c r="E218" s="4" t="s">
        <v>27</v>
      </c>
      <c r="F218" s="4" t="s">
        <v>21</v>
      </c>
      <c r="G218" s="5">
        <v>44326.0</v>
      </c>
      <c r="H218" s="4">
        <v>1.72662436E8</v>
      </c>
      <c r="I218" s="5">
        <v>44357.0</v>
      </c>
      <c r="J218" s="4">
        <v>3507.0</v>
      </c>
      <c r="K218" s="6">
        <v>651.21</v>
      </c>
      <c r="L218" s="6">
        <v>524.96</v>
      </c>
      <c r="M218" s="6">
        <v>2283793.47</v>
      </c>
      <c r="N218" s="6">
        <v>1841034.7200000002</v>
      </c>
      <c r="P218" s="4" t="b">
        <f t="shared" si="1"/>
        <v>1</v>
      </c>
      <c r="Q218" s="4" t="b">
        <f t="shared" si="2"/>
        <v>0</v>
      </c>
    </row>
    <row r="219" ht="15.75" customHeight="1">
      <c r="A219" s="4" t="s">
        <v>386</v>
      </c>
      <c r="B219" s="4" t="s">
        <v>34</v>
      </c>
      <c r="C219" s="4" t="s">
        <v>254</v>
      </c>
      <c r="D219" s="4" t="s">
        <v>44</v>
      </c>
      <c r="E219" s="4" t="s">
        <v>27</v>
      </c>
      <c r="F219" s="4" t="s">
        <v>21</v>
      </c>
      <c r="G219" s="5">
        <v>44545.0</v>
      </c>
      <c r="H219" s="4">
        <v>1.21239984E8</v>
      </c>
      <c r="I219" s="5">
        <v>44574.0</v>
      </c>
      <c r="J219" s="4">
        <v>6460.0</v>
      </c>
      <c r="K219" s="6">
        <v>47.45</v>
      </c>
      <c r="L219" s="6">
        <v>31.79</v>
      </c>
      <c r="M219" s="6">
        <v>306527.0</v>
      </c>
      <c r="N219" s="6">
        <v>205363.4</v>
      </c>
      <c r="P219" s="4" t="b">
        <f t="shared" si="1"/>
        <v>1</v>
      </c>
      <c r="Q219" s="4" t="b">
        <f t="shared" si="2"/>
        <v>0</v>
      </c>
    </row>
    <row r="220" ht="15.75" customHeight="1">
      <c r="A220" s="4" t="s">
        <v>387</v>
      </c>
      <c r="B220" s="4" t="s">
        <v>30</v>
      </c>
      <c r="C220" s="4" t="s">
        <v>388</v>
      </c>
      <c r="D220" s="4" t="s">
        <v>41</v>
      </c>
      <c r="E220" s="4" t="s">
        <v>18</v>
      </c>
      <c r="F220" s="4" t="s">
        <v>21</v>
      </c>
      <c r="G220" s="5">
        <v>44198.0</v>
      </c>
      <c r="H220" s="4">
        <v>8.74854457E8</v>
      </c>
      <c r="I220" s="5">
        <v>44200.0</v>
      </c>
      <c r="J220" s="4">
        <v>7730.0</v>
      </c>
      <c r="K220" s="6">
        <v>255.28</v>
      </c>
      <c r="L220" s="6">
        <v>159.42</v>
      </c>
      <c r="M220" s="6">
        <v>1973314.4</v>
      </c>
      <c r="N220" s="6">
        <v>1232316.5999999999</v>
      </c>
      <c r="P220" s="4" t="b">
        <f t="shared" si="1"/>
        <v>1</v>
      </c>
      <c r="Q220" s="4" t="b">
        <f t="shared" si="2"/>
        <v>0</v>
      </c>
    </row>
    <row r="221" ht="15.75" customHeight="1">
      <c r="A221" s="4" t="s">
        <v>389</v>
      </c>
      <c r="B221" s="4" t="s">
        <v>15</v>
      </c>
      <c r="C221" s="4" t="s">
        <v>25</v>
      </c>
      <c r="D221" s="4" t="s">
        <v>26</v>
      </c>
      <c r="E221" s="4" t="s">
        <v>27</v>
      </c>
      <c r="F221" s="4" t="s">
        <v>21</v>
      </c>
      <c r="G221" s="5">
        <v>44171.0</v>
      </c>
      <c r="H221" s="4">
        <v>5.88242185E8</v>
      </c>
      <c r="I221" s="5">
        <v>44206.0</v>
      </c>
      <c r="J221" s="4">
        <v>2789.0</v>
      </c>
      <c r="K221" s="6">
        <v>421.89</v>
      </c>
      <c r="L221" s="6">
        <v>364.69</v>
      </c>
      <c r="M221" s="6">
        <v>1176651.21</v>
      </c>
      <c r="N221" s="6">
        <v>1017120.41</v>
      </c>
      <c r="P221" s="4" t="b">
        <f t="shared" si="1"/>
        <v>1</v>
      </c>
      <c r="Q221" s="4" t="b">
        <f t="shared" si="2"/>
        <v>0</v>
      </c>
    </row>
    <row r="222" ht="15.75" customHeight="1">
      <c r="A222" s="4" t="s">
        <v>390</v>
      </c>
      <c r="B222" s="4" t="s">
        <v>77</v>
      </c>
      <c r="C222" s="4" t="s">
        <v>391</v>
      </c>
      <c r="D222" s="4" t="s">
        <v>51</v>
      </c>
      <c r="E222" s="4" t="s">
        <v>27</v>
      </c>
      <c r="F222" s="4" t="s">
        <v>37</v>
      </c>
      <c r="G222" s="5">
        <v>43933.0</v>
      </c>
      <c r="H222" s="4">
        <v>1.86451995E8</v>
      </c>
      <c r="I222" s="5">
        <v>43980.0</v>
      </c>
      <c r="J222" s="4">
        <v>4144.0</v>
      </c>
      <c r="K222" s="6">
        <v>81.73</v>
      </c>
      <c r="L222" s="6">
        <v>56.67</v>
      </c>
      <c r="M222" s="6">
        <v>338689.12</v>
      </c>
      <c r="N222" s="6">
        <v>234840.48</v>
      </c>
      <c r="P222" s="4" t="b">
        <f t="shared" si="1"/>
        <v>1</v>
      </c>
      <c r="Q222" s="4" t="b">
        <f t="shared" si="2"/>
        <v>0</v>
      </c>
    </row>
    <row r="223" ht="15.75" customHeight="1">
      <c r="A223" s="4" t="s">
        <v>392</v>
      </c>
      <c r="B223" s="4" t="s">
        <v>34</v>
      </c>
      <c r="C223" s="4" t="s">
        <v>393</v>
      </c>
      <c r="D223" s="4" t="s">
        <v>41</v>
      </c>
      <c r="E223" s="4" t="s">
        <v>18</v>
      </c>
      <c r="F223" s="4" t="s">
        <v>37</v>
      </c>
      <c r="G223" s="5">
        <v>44143.0</v>
      </c>
      <c r="H223" s="4">
        <v>2.14845216E8</v>
      </c>
      <c r="I223" s="5">
        <v>44164.0</v>
      </c>
      <c r="J223" s="4">
        <v>6329.0</v>
      </c>
      <c r="K223" s="6">
        <v>255.28</v>
      </c>
      <c r="L223" s="6">
        <v>159.42</v>
      </c>
      <c r="M223" s="6">
        <v>1615667.12</v>
      </c>
      <c r="N223" s="6">
        <v>1008969.1799999999</v>
      </c>
      <c r="P223" s="4" t="b">
        <f t="shared" si="1"/>
        <v>1</v>
      </c>
      <c r="Q223" s="4" t="b">
        <f t="shared" si="2"/>
        <v>0</v>
      </c>
    </row>
    <row r="224" ht="15.75" customHeight="1">
      <c r="A224" s="4" t="s">
        <v>394</v>
      </c>
      <c r="B224" s="4" t="s">
        <v>15</v>
      </c>
      <c r="C224" s="4" t="s">
        <v>395</v>
      </c>
      <c r="D224" s="4" t="s">
        <v>97</v>
      </c>
      <c r="E224" s="4" t="s">
        <v>18</v>
      </c>
      <c r="F224" s="4" t="s">
        <v>37</v>
      </c>
      <c r="G224" s="5">
        <v>44041.0</v>
      </c>
      <c r="H224" s="4">
        <v>3.89095675E8</v>
      </c>
      <c r="I224" s="5">
        <v>44073.0</v>
      </c>
      <c r="J224" s="4">
        <v>912.0</v>
      </c>
      <c r="K224" s="6">
        <v>668.27</v>
      </c>
      <c r="L224" s="6">
        <v>502.54</v>
      </c>
      <c r="M224" s="6">
        <v>609462.24</v>
      </c>
      <c r="N224" s="6">
        <v>458316.48000000004</v>
      </c>
      <c r="P224" s="4" t="b">
        <f t="shared" si="1"/>
        <v>1</v>
      </c>
      <c r="Q224" s="4" t="b">
        <f t="shared" si="2"/>
        <v>0</v>
      </c>
    </row>
    <row r="225" ht="15.75" customHeight="1">
      <c r="A225" s="4" t="s">
        <v>396</v>
      </c>
      <c r="B225" s="4" t="s">
        <v>34</v>
      </c>
      <c r="C225" s="4" t="s">
        <v>117</v>
      </c>
      <c r="D225" s="4" t="s">
        <v>32</v>
      </c>
      <c r="E225" s="4" t="s">
        <v>27</v>
      </c>
      <c r="F225" s="4" t="s">
        <v>37</v>
      </c>
      <c r="G225" s="5">
        <v>44058.0</v>
      </c>
      <c r="H225" s="4">
        <v>9.45189702E8</v>
      </c>
      <c r="I225" s="5">
        <v>44072.0</v>
      </c>
      <c r="J225" s="4">
        <v>1492.0</v>
      </c>
      <c r="K225" s="6">
        <v>205.7</v>
      </c>
      <c r="L225" s="6">
        <v>117.11</v>
      </c>
      <c r="M225" s="6">
        <v>306904.39999999997</v>
      </c>
      <c r="N225" s="6">
        <v>174728.12</v>
      </c>
      <c r="P225" s="4" t="b">
        <f t="shared" si="1"/>
        <v>1</v>
      </c>
      <c r="Q225" s="4" t="b">
        <f t="shared" si="2"/>
        <v>0</v>
      </c>
    </row>
    <row r="226" ht="15.75" customHeight="1">
      <c r="A226" s="4" t="s">
        <v>397</v>
      </c>
      <c r="B226" s="4" t="s">
        <v>56</v>
      </c>
      <c r="C226" s="4" t="s">
        <v>57</v>
      </c>
      <c r="D226" s="4" t="s">
        <v>32</v>
      </c>
      <c r="E226" s="4" t="s">
        <v>18</v>
      </c>
      <c r="F226" s="4" t="s">
        <v>19</v>
      </c>
      <c r="G226" s="5">
        <v>44249.0</v>
      </c>
      <c r="H226" s="4">
        <v>3.89426124E8</v>
      </c>
      <c r="I226" s="5">
        <v>44291.0</v>
      </c>
      <c r="J226" s="4">
        <v>8699.0</v>
      </c>
      <c r="K226" s="6">
        <v>205.7</v>
      </c>
      <c r="L226" s="6">
        <v>117.11</v>
      </c>
      <c r="M226" s="6">
        <v>1789384.2999999998</v>
      </c>
      <c r="N226" s="6">
        <v>1018739.89</v>
      </c>
      <c r="P226" s="4" t="b">
        <f t="shared" si="1"/>
        <v>1</v>
      </c>
      <c r="Q226" s="4" t="b">
        <f t="shared" si="2"/>
        <v>0</v>
      </c>
    </row>
    <row r="227" ht="15.75" customHeight="1">
      <c r="A227" s="4" t="s">
        <v>398</v>
      </c>
      <c r="B227" s="4" t="s">
        <v>34</v>
      </c>
      <c r="C227" s="4" t="s">
        <v>399</v>
      </c>
      <c r="D227" s="4" t="s">
        <v>32</v>
      </c>
      <c r="E227" s="4" t="s">
        <v>27</v>
      </c>
      <c r="F227" s="4" t="s">
        <v>21</v>
      </c>
      <c r="G227" s="5">
        <v>44817.0</v>
      </c>
      <c r="H227" s="4">
        <v>4.48416268E8</v>
      </c>
      <c r="I227" s="5">
        <v>44819.0</v>
      </c>
      <c r="J227" s="4">
        <v>5193.0</v>
      </c>
      <c r="K227" s="6">
        <v>205.7</v>
      </c>
      <c r="L227" s="6">
        <v>117.11</v>
      </c>
      <c r="M227" s="6">
        <v>1068200.0999999999</v>
      </c>
      <c r="N227" s="6">
        <v>608152.23</v>
      </c>
      <c r="P227" s="4" t="b">
        <f t="shared" si="1"/>
        <v>1</v>
      </c>
      <c r="Q227" s="4" t="b">
        <f t="shared" si="2"/>
        <v>0</v>
      </c>
    </row>
    <row r="228" ht="15.75" customHeight="1">
      <c r="A228" s="4" t="s">
        <v>400</v>
      </c>
      <c r="B228" s="4" t="s">
        <v>15</v>
      </c>
      <c r="C228" s="4" t="s">
        <v>401</v>
      </c>
      <c r="D228" s="4" t="s">
        <v>97</v>
      </c>
      <c r="E228" s="4" t="s">
        <v>18</v>
      </c>
      <c r="F228" s="4" t="s">
        <v>37</v>
      </c>
      <c r="G228" s="5">
        <v>44545.0</v>
      </c>
      <c r="H228" s="4">
        <v>2.19083964E8</v>
      </c>
      <c r="I228" s="5">
        <v>44566.0</v>
      </c>
      <c r="J228" s="4">
        <v>668.0</v>
      </c>
      <c r="K228" s="6">
        <v>668.27</v>
      </c>
      <c r="L228" s="6">
        <v>502.54</v>
      </c>
      <c r="M228" s="6">
        <v>446404.36</v>
      </c>
      <c r="N228" s="6">
        <v>335696.72000000003</v>
      </c>
      <c r="P228" s="4" t="b">
        <f t="shared" si="1"/>
        <v>1</v>
      </c>
      <c r="Q228" s="4" t="b">
        <f t="shared" si="2"/>
        <v>0</v>
      </c>
    </row>
    <row r="229" ht="15.75" customHeight="1">
      <c r="A229" s="4" t="s">
        <v>360</v>
      </c>
      <c r="B229" s="4" t="s">
        <v>34</v>
      </c>
      <c r="C229" s="4" t="s">
        <v>402</v>
      </c>
      <c r="D229" s="4" t="s">
        <v>49</v>
      </c>
      <c r="E229" s="4" t="s">
        <v>18</v>
      </c>
      <c r="F229" s="4" t="s">
        <v>28</v>
      </c>
      <c r="G229" s="5">
        <v>44451.0</v>
      </c>
      <c r="H229" s="4">
        <v>2.1866554E8</v>
      </c>
      <c r="I229" s="5">
        <v>44488.0</v>
      </c>
      <c r="J229" s="4">
        <v>6847.0</v>
      </c>
      <c r="K229" s="6">
        <v>437.2</v>
      </c>
      <c r="L229" s="6">
        <v>263.33</v>
      </c>
      <c r="M229" s="6">
        <v>2993508.4</v>
      </c>
      <c r="N229" s="6">
        <v>1803020.5099999998</v>
      </c>
      <c r="P229" s="4" t="b">
        <f t="shared" si="1"/>
        <v>1</v>
      </c>
      <c r="Q229" s="4" t="b">
        <f t="shared" si="2"/>
        <v>0</v>
      </c>
    </row>
    <row r="230" ht="15.75" customHeight="1">
      <c r="A230" s="4" t="s">
        <v>403</v>
      </c>
      <c r="B230" s="4" t="s">
        <v>34</v>
      </c>
      <c r="C230" s="4" t="s">
        <v>154</v>
      </c>
      <c r="D230" s="4" t="s">
        <v>32</v>
      </c>
      <c r="E230" s="4" t="s">
        <v>18</v>
      </c>
      <c r="F230" s="4" t="s">
        <v>28</v>
      </c>
      <c r="G230" s="5">
        <v>44133.0</v>
      </c>
      <c r="H230" s="4">
        <v>1.34709823E8</v>
      </c>
      <c r="I230" s="5">
        <v>44160.0</v>
      </c>
      <c r="J230" s="4">
        <v>2485.0</v>
      </c>
      <c r="K230" s="6">
        <v>205.7</v>
      </c>
      <c r="L230" s="6">
        <v>117.11</v>
      </c>
      <c r="M230" s="6">
        <v>511164.5</v>
      </c>
      <c r="N230" s="6">
        <v>291018.35</v>
      </c>
      <c r="P230" s="4" t="b">
        <f t="shared" si="1"/>
        <v>1</v>
      </c>
      <c r="Q230" s="4" t="b">
        <f t="shared" si="2"/>
        <v>0</v>
      </c>
    </row>
    <row r="231" ht="15.75" customHeight="1">
      <c r="A231" s="4" t="s">
        <v>404</v>
      </c>
      <c r="B231" s="4" t="s">
        <v>34</v>
      </c>
      <c r="C231" s="4" t="s">
        <v>111</v>
      </c>
      <c r="D231" s="4" t="s">
        <v>64</v>
      </c>
      <c r="E231" s="4" t="s">
        <v>27</v>
      </c>
      <c r="F231" s="4" t="s">
        <v>28</v>
      </c>
      <c r="G231" s="5">
        <v>44382.0</v>
      </c>
      <c r="H231" s="4">
        <v>1.75078141E8</v>
      </c>
      <c r="I231" s="5">
        <v>44413.0</v>
      </c>
      <c r="J231" s="4">
        <v>8367.0</v>
      </c>
      <c r="K231" s="6">
        <v>154.06</v>
      </c>
      <c r="L231" s="6">
        <v>90.93</v>
      </c>
      <c r="M231" s="6">
        <v>1289020.02</v>
      </c>
      <c r="N231" s="6">
        <v>760811.31</v>
      </c>
      <c r="P231" s="4" t="b">
        <f t="shared" si="1"/>
        <v>1</v>
      </c>
      <c r="Q231" s="4" t="b">
        <f t="shared" si="2"/>
        <v>0</v>
      </c>
    </row>
    <row r="232" ht="15.75" customHeight="1">
      <c r="A232" s="4" t="s">
        <v>405</v>
      </c>
      <c r="B232" s="4" t="s">
        <v>15</v>
      </c>
      <c r="C232" s="4" t="s">
        <v>406</v>
      </c>
      <c r="D232" s="4" t="s">
        <v>54</v>
      </c>
      <c r="E232" s="4" t="s">
        <v>27</v>
      </c>
      <c r="F232" s="4" t="s">
        <v>37</v>
      </c>
      <c r="G232" s="5">
        <v>44568.0</v>
      </c>
      <c r="H232" s="4">
        <v>6.17944324E8</v>
      </c>
      <c r="I232" s="5">
        <v>44596.0</v>
      </c>
      <c r="J232" s="4">
        <v>2312.0</v>
      </c>
      <c r="K232" s="6">
        <v>651.21</v>
      </c>
      <c r="L232" s="6">
        <v>524.96</v>
      </c>
      <c r="M232" s="6">
        <v>1505597.52</v>
      </c>
      <c r="N232" s="6">
        <v>1213707.52</v>
      </c>
      <c r="P232" s="4" t="b">
        <f t="shared" si="1"/>
        <v>1</v>
      </c>
      <c r="Q232" s="4" t="b">
        <f t="shared" si="2"/>
        <v>0</v>
      </c>
    </row>
    <row r="233" ht="15.75" customHeight="1">
      <c r="A233" s="4" t="s">
        <v>407</v>
      </c>
      <c r="B233" s="4" t="s">
        <v>77</v>
      </c>
      <c r="C233" s="4" t="s">
        <v>86</v>
      </c>
      <c r="D233" s="4" t="s">
        <v>49</v>
      </c>
      <c r="E233" s="4" t="s">
        <v>18</v>
      </c>
      <c r="F233" s="4" t="s">
        <v>19</v>
      </c>
      <c r="G233" s="5">
        <v>44208.0</v>
      </c>
      <c r="H233" s="4">
        <v>4.61794698E8</v>
      </c>
      <c r="I233" s="5">
        <v>44218.0</v>
      </c>
      <c r="J233" s="4">
        <v>4168.0</v>
      </c>
      <c r="K233" s="6">
        <v>437.2</v>
      </c>
      <c r="L233" s="6">
        <v>263.33</v>
      </c>
      <c r="M233" s="6">
        <v>1822249.5999999999</v>
      </c>
      <c r="N233" s="6">
        <v>1097559.44</v>
      </c>
      <c r="P233" s="4" t="b">
        <f t="shared" si="1"/>
        <v>1</v>
      </c>
      <c r="Q233" s="4" t="b">
        <f t="shared" si="2"/>
        <v>0</v>
      </c>
    </row>
    <row r="234" ht="15.75" customHeight="1">
      <c r="A234" s="4" t="s">
        <v>408</v>
      </c>
      <c r="B234" s="4" t="s">
        <v>39</v>
      </c>
      <c r="C234" s="4" t="s">
        <v>259</v>
      </c>
      <c r="D234" s="4" t="s">
        <v>87</v>
      </c>
      <c r="E234" s="4" t="s">
        <v>18</v>
      </c>
      <c r="F234" s="4" t="s">
        <v>28</v>
      </c>
      <c r="G234" s="5">
        <v>44532.0</v>
      </c>
      <c r="H234" s="4">
        <v>5.75428092E8</v>
      </c>
      <c r="I234" s="5">
        <v>44540.0</v>
      </c>
      <c r="J234" s="4">
        <v>815.0</v>
      </c>
      <c r="K234" s="6">
        <v>109.28</v>
      </c>
      <c r="L234" s="6">
        <v>35.84</v>
      </c>
      <c r="M234" s="6">
        <v>89063.2</v>
      </c>
      <c r="N234" s="6">
        <v>29209.600000000002</v>
      </c>
      <c r="P234" s="4" t="b">
        <f t="shared" si="1"/>
        <v>1</v>
      </c>
      <c r="Q234" s="4" t="b">
        <f t="shared" si="2"/>
        <v>0</v>
      </c>
    </row>
    <row r="235" ht="15.75" customHeight="1">
      <c r="A235" s="4" t="s">
        <v>409</v>
      </c>
      <c r="B235" s="4" t="s">
        <v>56</v>
      </c>
      <c r="C235" s="4" t="s">
        <v>410</v>
      </c>
      <c r="D235" s="4" t="s">
        <v>41</v>
      </c>
      <c r="E235" s="4" t="s">
        <v>27</v>
      </c>
      <c r="F235" s="4" t="s">
        <v>21</v>
      </c>
      <c r="G235" s="5">
        <v>44829.0</v>
      </c>
      <c r="H235" s="4">
        <v>5.47955834E8</v>
      </c>
      <c r="I235" s="5">
        <v>44843.0</v>
      </c>
      <c r="J235" s="4">
        <v>1163.0</v>
      </c>
      <c r="K235" s="6">
        <v>255.28</v>
      </c>
      <c r="L235" s="6">
        <v>159.42</v>
      </c>
      <c r="M235" s="6">
        <v>296890.64</v>
      </c>
      <c r="N235" s="6">
        <v>185405.46</v>
      </c>
      <c r="P235" s="4" t="b">
        <f t="shared" si="1"/>
        <v>1</v>
      </c>
      <c r="Q235" s="4" t="b">
        <f t="shared" si="2"/>
        <v>0</v>
      </c>
    </row>
    <row r="236" ht="15.75" customHeight="1">
      <c r="A236" s="4" t="s">
        <v>411</v>
      </c>
      <c r="B236" s="4" t="s">
        <v>34</v>
      </c>
      <c r="C236" s="4" t="s">
        <v>367</v>
      </c>
      <c r="D236" s="4" t="s">
        <v>44</v>
      </c>
      <c r="E236" s="4" t="s">
        <v>27</v>
      </c>
      <c r="F236" s="4" t="s">
        <v>21</v>
      </c>
      <c r="G236" s="5">
        <v>44013.0</v>
      </c>
      <c r="H236" s="4">
        <v>9.38801753E8</v>
      </c>
      <c r="I236" s="5">
        <v>44024.0</v>
      </c>
      <c r="J236" s="4">
        <v>1156.0</v>
      </c>
      <c r="K236" s="6">
        <v>47.45</v>
      </c>
      <c r="L236" s="6">
        <v>31.79</v>
      </c>
      <c r="M236" s="6">
        <v>54852.200000000004</v>
      </c>
      <c r="N236" s="6">
        <v>36749.24</v>
      </c>
      <c r="P236" s="4" t="b">
        <f t="shared" si="1"/>
        <v>1</v>
      </c>
      <c r="Q236" s="4" t="b">
        <f t="shared" si="2"/>
        <v>0</v>
      </c>
    </row>
    <row r="237" ht="15.75" customHeight="1">
      <c r="A237" s="4" t="s">
        <v>412</v>
      </c>
      <c r="B237" s="4" t="s">
        <v>34</v>
      </c>
      <c r="C237" s="4" t="s">
        <v>94</v>
      </c>
      <c r="D237" s="4" t="s">
        <v>32</v>
      </c>
      <c r="E237" s="4" t="s">
        <v>18</v>
      </c>
      <c r="F237" s="4" t="s">
        <v>28</v>
      </c>
      <c r="G237" s="5">
        <v>44275.0</v>
      </c>
      <c r="H237" s="4">
        <v>1.27702176E8</v>
      </c>
      <c r="I237" s="5">
        <v>44318.0</v>
      </c>
      <c r="J237" s="4">
        <v>8767.0</v>
      </c>
      <c r="K237" s="6">
        <v>205.7</v>
      </c>
      <c r="L237" s="6">
        <v>117.11</v>
      </c>
      <c r="M237" s="6">
        <v>1803371.9</v>
      </c>
      <c r="N237" s="6">
        <v>1026703.37</v>
      </c>
      <c r="P237" s="4" t="b">
        <f t="shared" si="1"/>
        <v>1</v>
      </c>
      <c r="Q237" s="4" t="b">
        <f t="shared" si="2"/>
        <v>0</v>
      </c>
    </row>
    <row r="238" ht="15.75" customHeight="1">
      <c r="A238" s="4" t="s">
        <v>413</v>
      </c>
      <c r="B238" s="4" t="s">
        <v>30</v>
      </c>
      <c r="C238" s="4" t="s">
        <v>133</v>
      </c>
      <c r="D238" s="4" t="s">
        <v>54</v>
      </c>
      <c r="E238" s="4" t="s">
        <v>18</v>
      </c>
      <c r="F238" s="4" t="s">
        <v>28</v>
      </c>
      <c r="G238" s="11">
        <v>44303.0</v>
      </c>
      <c r="H238" s="4">
        <v>1.64705932E8</v>
      </c>
      <c r="I238" s="5">
        <v>44347.0</v>
      </c>
      <c r="J238" s="4">
        <v>9000.0</v>
      </c>
      <c r="K238" s="6">
        <v>651.21</v>
      </c>
      <c r="L238" s="6">
        <v>524.96</v>
      </c>
      <c r="M238" s="6">
        <v>5860890.0</v>
      </c>
      <c r="N238" s="6">
        <v>4724640.0</v>
      </c>
      <c r="P238" s="4" t="b">
        <f t="shared" si="1"/>
        <v>1</v>
      </c>
      <c r="Q238" s="4" t="b">
        <f t="shared" si="2"/>
        <v>0</v>
      </c>
    </row>
    <row r="239" ht="15.75" customHeight="1">
      <c r="A239" s="4" t="s">
        <v>414</v>
      </c>
      <c r="B239" s="4" t="s">
        <v>34</v>
      </c>
      <c r="C239" s="4" t="s">
        <v>274</v>
      </c>
      <c r="D239" s="4" t="s">
        <v>64</v>
      </c>
      <c r="E239" s="4" t="s">
        <v>18</v>
      </c>
      <c r="F239" s="4" t="s">
        <v>37</v>
      </c>
      <c r="G239" s="11">
        <v>43971.0</v>
      </c>
      <c r="H239" s="4">
        <v>9.20174348E8</v>
      </c>
      <c r="I239" s="5">
        <v>43981.0</v>
      </c>
      <c r="J239" s="4">
        <v>8893.0</v>
      </c>
      <c r="K239" s="6">
        <v>154.06</v>
      </c>
      <c r="L239" s="6">
        <v>90.93</v>
      </c>
      <c r="M239" s="6">
        <v>1370055.58</v>
      </c>
      <c r="N239" s="6">
        <v>808640.4900000001</v>
      </c>
      <c r="P239" s="4" t="b">
        <f t="shared" si="1"/>
        <v>1</v>
      </c>
      <c r="Q239" s="4" t="b">
        <f t="shared" si="2"/>
        <v>0</v>
      </c>
    </row>
    <row r="240" ht="15.75" customHeight="1">
      <c r="A240" s="4" t="s">
        <v>415</v>
      </c>
      <c r="B240" s="4" t="s">
        <v>34</v>
      </c>
      <c r="C240" s="4" t="s">
        <v>160</v>
      </c>
      <c r="D240" s="4" t="s">
        <v>26</v>
      </c>
      <c r="E240" s="4" t="s">
        <v>18</v>
      </c>
      <c r="F240" s="4" t="s">
        <v>21</v>
      </c>
      <c r="G240" s="11">
        <v>44868.0</v>
      </c>
      <c r="H240" s="4">
        <v>5.34781253E8</v>
      </c>
      <c r="I240" s="5">
        <v>44895.0</v>
      </c>
      <c r="J240" s="4">
        <v>2512.0</v>
      </c>
      <c r="K240" s="6">
        <v>421.89</v>
      </c>
      <c r="L240" s="6">
        <v>364.69</v>
      </c>
      <c r="M240" s="6">
        <v>1059787.68</v>
      </c>
      <c r="N240" s="6">
        <v>916101.28</v>
      </c>
      <c r="P240" s="4" t="b">
        <f t="shared" si="1"/>
        <v>1</v>
      </c>
      <c r="Q240" s="4" t="b">
        <f t="shared" si="2"/>
        <v>0</v>
      </c>
    </row>
    <row r="241" ht="15.75" customHeight="1">
      <c r="A241" s="4" t="s">
        <v>416</v>
      </c>
      <c r="B241" s="4" t="s">
        <v>34</v>
      </c>
      <c r="C241" s="4" t="s">
        <v>417</v>
      </c>
      <c r="D241" s="4" t="s">
        <v>64</v>
      </c>
      <c r="E241" s="4" t="s">
        <v>27</v>
      </c>
      <c r="F241" s="4" t="s">
        <v>37</v>
      </c>
      <c r="G241" s="5">
        <v>44555.0</v>
      </c>
      <c r="H241" s="4">
        <v>3.69512975E8</v>
      </c>
      <c r="I241" s="5">
        <v>44597.0</v>
      </c>
      <c r="J241" s="4">
        <v>5955.0</v>
      </c>
      <c r="K241" s="6">
        <v>154.06</v>
      </c>
      <c r="L241" s="6">
        <v>90.93</v>
      </c>
      <c r="M241" s="6">
        <v>917427.3</v>
      </c>
      <c r="N241" s="6">
        <v>541488.15</v>
      </c>
      <c r="P241" s="4" t="b">
        <f t="shared" si="1"/>
        <v>1</v>
      </c>
      <c r="Q241" s="4" t="b">
        <f t="shared" si="2"/>
        <v>0</v>
      </c>
    </row>
    <row r="242" ht="15.75" customHeight="1">
      <c r="A242" s="4" t="s">
        <v>418</v>
      </c>
      <c r="B242" s="4" t="s">
        <v>34</v>
      </c>
      <c r="C242" s="4" t="s">
        <v>419</v>
      </c>
      <c r="D242" s="4" t="s">
        <v>36</v>
      </c>
      <c r="E242" s="4" t="s">
        <v>18</v>
      </c>
      <c r="F242" s="4" t="s">
        <v>19</v>
      </c>
      <c r="G242" s="5">
        <v>44392.0</v>
      </c>
      <c r="H242" s="4">
        <v>9.55668342E8</v>
      </c>
      <c r="I242" s="5">
        <v>44434.0</v>
      </c>
      <c r="J242" s="4">
        <v>2354.0</v>
      </c>
      <c r="K242" s="6">
        <v>9.33</v>
      </c>
      <c r="L242" s="6">
        <v>6.92</v>
      </c>
      <c r="M242" s="6">
        <v>21962.82</v>
      </c>
      <c r="N242" s="6">
        <v>16289.68</v>
      </c>
      <c r="P242" s="4" t="b">
        <f t="shared" si="1"/>
        <v>1</v>
      </c>
      <c r="Q242" s="4" t="b">
        <f t="shared" si="2"/>
        <v>0</v>
      </c>
    </row>
    <row r="243" ht="15.75" customHeight="1">
      <c r="A243" s="4" t="s">
        <v>420</v>
      </c>
      <c r="B243" s="4" t="s">
        <v>39</v>
      </c>
      <c r="C243" s="4" t="s">
        <v>126</v>
      </c>
      <c r="D243" s="4" t="s">
        <v>26</v>
      </c>
      <c r="E243" s="4" t="s">
        <v>18</v>
      </c>
      <c r="F243" s="4" t="s">
        <v>19</v>
      </c>
      <c r="G243" s="5">
        <v>44842.0</v>
      </c>
      <c r="H243" s="4">
        <v>6.44858682E8</v>
      </c>
      <c r="I243" s="5">
        <v>44869.0</v>
      </c>
      <c r="J243" s="4">
        <v>6869.0</v>
      </c>
      <c r="K243" s="6">
        <v>421.89</v>
      </c>
      <c r="L243" s="6">
        <v>364.69</v>
      </c>
      <c r="M243" s="6">
        <v>2897962.4099999997</v>
      </c>
      <c r="N243" s="6">
        <v>2505055.61</v>
      </c>
      <c r="P243" s="4" t="b">
        <f t="shared" si="1"/>
        <v>1</v>
      </c>
      <c r="Q243" s="4" t="b">
        <f t="shared" si="2"/>
        <v>0</v>
      </c>
    </row>
    <row r="244" ht="15.75" customHeight="1">
      <c r="A244" s="4" t="s">
        <v>421</v>
      </c>
      <c r="B244" s="4" t="s">
        <v>77</v>
      </c>
      <c r="C244" s="4" t="s">
        <v>80</v>
      </c>
      <c r="D244" s="4" t="s">
        <v>64</v>
      </c>
      <c r="E244" s="4" t="s">
        <v>18</v>
      </c>
      <c r="F244" s="4" t="s">
        <v>28</v>
      </c>
      <c r="G244" s="5">
        <v>43905.0</v>
      </c>
      <c r="H244" s="4">
        <v>5.59007823E8</v>
      </c>
      <c r="I244" s="5">
        <v>43939.0</v>
      </c>
      <c r="J244" s="4">
        <v>1692.0</v>
      </c>
      <c r="K244" s="6">
        <v>154.06</v>
      </c>
      <c r="L244" s="6">
        <v>90.93</v>
      </c>
      <c r="M244" s="6">
        <v>260669.52</v>
      </c>
      <c r="N244" s="6">
        <v>153853.56</v>
      </c>
      <c r="P244" s="4" t="b">
        <f t="shared" si="1"/>
        <v>1</v>
      </c>
      <c r="Q244" s="4" t="b">
        <f t="shared" si="2"/>
        <v>0</v>
      </c>
    </row>
    <row r="245" ht="15.75" customHeight="1">
      <c r="A245" s="4" t="s">
        <v>338</v>
      </c>
      <c r="B245" s="4" t="s">
        <v>15</v>
      </c>
      <c r="C245" s="4" t="s">
        <v>395</v>
      </c>
      <c r="D245" s="4" t="s">
        <v>44</v>
      </c>
      <c r="E245" s="4" t="s">
        <v>18</v>
      </c>
      <c r="F245" s="4" t="s">
        <v>21</v>
      </c>
      <c r="G245" s="5">
        <v>43905.0</v>
      </c>
      <c r="H245" s="4">
        <v>5.40352094E8</v>
      </c>
      <c r="I245" s="5">
        <v>43920.0</v>
      </c>
      <c r="J245" s="4">
        <v>1047.0</v>
      </c>
      <c r="K245" s="6">
        <v>47.45</v>
      </c>
      <c r="L245" s="6">
        <v>31.79</v>
      </c>
      <c r="M245" s="6">
        <v>49680.15</v>
      </c>
      <c r="N245" s="6">
        <v>33284.13</v>
      </c>
      <c r="P245" s="4" t="b">
        <f t="shared" si="1"/>
        <v>1</v>
      </c>
      <c r="Q245" s="4" t="b">
        <f t="shared" si="2"/>
        <v>0</v>
      </c>
    </row>
    <row r="246" ht="15.75" customHeight="1">
      <c r="A246" s="4" t="s">
        <v>422</v>
      </c>
      <c r="B246" s="4" t="s">
        <v>34</v>
      </c>
      <c r="C246" s="4" t="s">
        <v>59</v>
      </c>
      <c r="D246" s="4" t="s">
        <v>54</v>
      </c>
      <c r="E246" s="4" t="s">
        <v>27</v>
      </c>
      <c r="F246" s="4" t="s">
        <v>19</v>
      </c>
      <c r="G246" s="5">
        <v>44701.0</v>
      </c>
      <c r="H246" s="4">
        <v>5.01440322E8</v>
      </c>
      <c r="I246" s="5">
        <v>44711.0</v>
      </c>
      <c r="J246" s="4">
        <v>6189.0</v>
      </c>
      <c r="K246" s="6">
        <v>651.21</v>
      </c>
      <c r="L246" s="6">
        <v>524.96</v>
      </c>
      <c r="M246" s="6">
        <v>4030338.6900000004</v>
      </c>
      <c r="N246" s="6">
        <v>3248977.4400000004</v>
      </c>
      <c r="P246" s="4" t="b">
        <f t="shared" si="1"/>
        <v>1</v>
      </c>
      <c r="Q246" s="4" t="b">
        <f t="shared" si="2"/>
        <v>0</v>
      </c>
    </row>
    <row r="247" ht="15.75" customHeight="1">
      <c r="A247" s="4" t="s">
        <v>423</v>
      </c>
      <c r="B247" s="4" t="s">
        <v>77</v>
      </c>
      <c r="C247" s="4" t="s">
        <v>424</v>
      </c>
      <c r="D247" s="4" t="s">
        <v>97</v>
      </c>
      <c r="E247" s="4" t="s">
        <v>18</v>
      </c>
      <c r="F247" s="4" t="s">
        <v>19</v>
      </c>
      <c r="G247" s="5">
        <v>44212.0</v>
      </c>
      <c r="H247" s="4">
        <v>8.75133836E8</v>
      </c>
      <c r="I247" s="5">
        <v>44233.0</v>
      </c>
      <c r="J247" s="4">
        <v>404.0</v>
      </c>
      <c r="K247" s="6">
        <v>668.27</v>
      </c>
      <c r="L247" s="6">
        <v>502.54</v>
      </c>
      <c r="M247" s="6">
        <v>269981.08</v>
      </c>
      <c r="N247" s="6">
        <v>203026.16</v>
      </c>
      <c r="P247" s="4" t="b">
        <f t="shared" si="1"/>
        <v>1</v>
      </c>
      <c r="Q247" s="4" t="b">
        <f t="shared" si="2"/>
        <v>0</v>
      </c>
    </row>
    <row r="248" ht="15.75" customHeight="1">
      <c r="A248" s="4" t="s">
        <v>425</v>
      </c>
      <c r="B248" s="4" t="s">
        <v>30</v>
      </c>
      <c r="C248" s="4" t="s">
        <v>205</v>
      </c>
      <c r="D248" s="4" t="s">
        <v>87</v>
      </c>
      <c r="E248" s="4" t="s">
        <v>18</v>
      </c>
      <c r="F248" s="4" t="s">
        <v>19</v>
      </c>
      <c r="G248" s="5">
        <v>44158.0</v>
      </c>
      <c r="H248" s="4">
        <v>3.64606463E8</v>
      </c>
      <c r="I248" s="5">
        <v>44198.0</v>
      </c>
      <c r="J248" s="4">
        <v>4010.0</v>
      </c>
      <c r="K248" s="6">
        <v>109.28</v>
      </c>
      <c r="L248" s="6">
        <v>35.84</v>
      </c>
      <c r="M248" s="6">
        <v>438212.8</v>
      </c>
      <c r="N248" s="6">
        <v>143718.40000000002</v>
      </c>
      <c r="P248" s="4" t="b">
        <f t="shared" si="1"/>
        <v>1</v>
      </c>
      <c r="Q248" s="4" t="b">
        <f t="shared" si="2"/>
        <v>0</v>
      </c>
    </row>
    <row r="249" ht="15.75" customHeight="1">
      <c r="A249" s="4" t="s">
        <v>426</v>
      </c>
      <c r="B249" s="4" t="s">
        <v>30</v>
      </c>
      <c r="C249" s="4" t="s">
        <v>31</v>
      </c>
      <c r="D249" s="4" t="s">
        <v>36</v>
      </c>
      <c r="E249" s="4" t="s">
        <v>27</v>
      </c>
      <c r="F249" s="4" t="s">
        <v>37</v>
      </c>
      <c r="G249" s="5">
        <v>44316.0</v>
      </c>
      <c r="H249" s="4">
        <v>8.93344533E8</v>
      </c>
      <c r="I249" s="5">
        <v>44336.0</v>
      </c>
      <c r="J249" s="4">
        <v>9354.0</v>
      </c>
      <c r="K249" s="6">
        <v>9.33</v>
      </c>
      <c r="L249" s="6">
        <v>6.92</v>
      </c>
      <c r="M249" s="6">
        <v>87272.82</v>
      </c>
      <c r="N249" s="6">
        <v>64729.68</v>
      </c>
      <c r="P249" s="4" t="b">
        <f t="shared" si="1"/>
        <v>1</v>
      </c>
      <c r="Q249" s="4" t="b">
        <f t="shared" si="2"/>
        <v>0</v>
      </c>
    </row>
    <row r="250" ht="15.75" customHeight="1">
      <c r="A250" s="4" t="s">
        <v>427</v>
      </c>
      <c r="B250" s="4" t="s">
        <v>34</v>
      </c>
      <c r="C250" s="4" t="s">
        <v>428</v>
      </c>
      <c r="D250" s="4" t="s">
        <v>36</v>
      </c>
      <c r="E250" s="4" t="s">
        <v>27</v>
      </c>
      <c r="F250" s="4" t="s">
        <v>19</v>
      </c>
      <c r="G250" s="5">
        <v>44089.0</v>
      </c>
      <c r="H250" s="4">
        <v>8.55146872E8</v>
      </c>
      <c r="I250" s="5">
        <v>44094.0</v>
      </c>
      <c r="J250" s="4">
        <v>5818.0</v>
      </c>
      <c r="K250" s="6">
        <v>9.33</v>
      </c>
      <c r="L250" s="6">
        <v>6.92</v>
      </c>
      <c r="M250" s="6">
        <v>54281.94</v>
      </c>
      <c r="N250" s="6">
        <v>40260.56</v>
      </c>
      <c r="P250" s="4" t="b">
        <f t="shared" si="1"/>
        <v>1</v>
      </c>
      <c r="Q250" s="4" t="b">
        <f t="shared" si="2"/>
        <v>0</v>
      </c>
    </row>
    <row r="251" ht="15.75" customHeight="1">
      <c r="A251" s="4" t="s">
        <v>429</v>
      </c>
      <c r="B251" s="4" t="s">
        <v>30</v>
      </c>
      <c r="C251" s="4" t="s">
        <v>430</v>
      </c>
      <c r="D251" s="4" t="s">
        <v>49</v>
      </c>
      <c r="E251" s="4" t="s">
        <v>27</v>
      </c>
      <c r="F251" s="4" t="s">
        <v>19</v>
      </c>
      <c r="G251" s="5">
        <v>44073.0</v>
      </c>
      <c r="H251" s="4">
        <v>9.6412481E8</v>
      </c>
      <c r="I251" s="5">
        <v>44074.0</v>
      </c>
      <c r="J251" s="4">
        <v>4811.0</v>
      </c>
      <c r="K251" s="6">
        <v>437.2</v>
      </c>
      <c r="L251" s="6">
        <v>263.33</v>
      </c>
      <c r="M251" s="6">
        <v>2103369.1999999997</v>
      </c>
      <c r="N251" s="6">
        <v>1266880.63</v>
      </c>
      <c r="P251" s="4" t="b">
        <f t="shared" si="1"/>
        <v>1</v>
      </c>
      <c r="Q251" s="4" t="b">
        <f t="shared" si="2"/>
        <v>0</v>
      </c>
    </row>
    <row r="252" ht="15.75" customHeight="1">
      <c r="A252" s="4" t="s">
        <v>431</v>
      </c>
      <c r="B252" s="4" t="s">
        <v>34</v>
      </c>
      <c r="C252" s="4" t="s">
        <v>68</v>
      </c>
      <c r="D252" s="4" t="s">
        <v>17</v>
      </c>
      <c r="E252" s="4" t="s">
        <v>18</v>
      </c>
      <c r="F252" s="4" t="s">
        <v>19</v>
      </c>
      <c r="G252" s="5">
        <v>44484.0</v>
      </c>
      <c r="H252" s="4">
        <v>2.04702174E8</v>
      </c>
      <c r="I252" s="5">
        <v>44486.0</v>
      </c>
      <c r="J252" s="4">
        <v>4777.0</v>
      </c>
      <c r="K252" s="6">
        <v>152.58</v>
      </c>
      <c r="L252" s="6">
        <v>97.44</v>
      </c>
      <c r="M252" s="6">
        <v>728874.66</v>
      </c>
      <c r="N252" s="6">
        <v>465470.88</v>
      </c>
      <c r="P252" s="4" t="b">
        <f t="shared" si="1"/>
        <v>1</v>
      </c>
      <c r="Q252" s="4" t="b">
        <f t="shared" si="2"/>
        <v>0</v>
      </c>
    </row>
    <row r="253" ht="15.75" customHeight="1">
      <c r="A253" s="4" t="s">
        <v>432</v>
      </c>
      <c r="B253" s="4" t="s">
        <v>34</v>
      </c>
      <c r="C253" s="4" t="s">
        <v>274</v>
      </c>
      <c r="D253" s="4" t="s">
        <v>26</v>
      </c>
      <c r="E253" s="4" t="s">
        <v>27</v>
      </c>
      <c r="F253" s="4" t="s">
        <v>21</v>
      </c>
      <c r="G253" s="5">
        <v>44645.0</v>
      </c>
      <c r="H253" s="4">
        <v>7.81615293E8</v>
      </c>
      <c r="I253" s="5">
        <v>44661.0</v>
      </c>
      <c r="J253" s="4">
        <v>6189.0</v>
      </c>
      <c r="K253" s="6">
        <v>421.89</v>
      </c>
      <c r="L253" s="6">
        <v>364.69</v>
      </c>
      <c r="M253" s="6">
        <v>2611077.21</v>
      </c>
      <c r="N253" s="6">
        <v>2257066.41</v>
      </c>
      <c r="P253" s="4" t="b">
        <f t="shared" si="1"/>
        <v>1</v>
      </c>
      <c r="Q253" s="4" t="b">
        <f t="shared" si="2"/>
        <v>0</v>
      </c>
    </row>
    <row r="254" ht="15.75" customHeight="1">
      <c r="A254" s="4" t="s">
        <v>433</v>
      </c>
      <c r="B254" s="4" t="s">
        <v>15</v>
      </c>
      <c r="C254" s="4" t="s">
        <v>181</v>
      </c>
      <c r="D254" s="4" t="s">
        <v>44</v>
      </c>
      <c r="E254" s="4" t="s">
        <v>18</v>
      </c>
      <c r="F254" s="4" t="s">
        <v>28</v>
      </c>
      <c r="G254" s="5">
        <v>44546.0</v>
      </c>
      <c r="H254" s="4">
        <v>4.69912993E8</v>
      </c>
      <c r="I254" s="5">
        <v>44583.0</v>
      </c>
      <c r="J254" s="4">
        <v>6552.0</v>
      </c>
      <c r="K254" s="6">
        <v>47.45</v>
      </c>
      <c r="L254" s="6">
        <v>31.79</v>
      </c>
      <c r="M254" s="6">
        <v>310892.4</v>
      </c>
      <c r="N254" s="6">
        <v>208288.08</v>
      </c>
      <c r="P254" s="4" t="b">
        <f t="shared" si="1"/>
        <v>1</v>
      </c>
      <c r="Q254" s="4" t="b">
        <f t="shared" si="2"/>
        <v>0</v>
      </c>
    </row>
    <row r="255" ht="15.75" customHeight="1">
      <c r="A255" s="4" t="s">
        <v>434</v>
      </c>
      <c r="B255" s="4" t="s">
        <v>34</v>
      </c>
      <c r="C255" s="4" t="s">
        <v>138</v>
      </c>
      <c r="D255" s="4" t="s">
        <v>49</v>
      </c>
      <c r="E255" s="4" t="s">
        <v>27</v>
      </c>
      <c r="F255" s="4" t="s">
        <v>19</v>
      </c>
      <c r="G255" s="5">
        <v>44325.0</v>
      </c>
      <c r="H255" s="4">
        <v>2.64956605E8</v>
      </c>
      <c r="I255" s="5">
        <v>44351.0</v>
      </c>
      <c r="J255" s="4">
        <v>5402.0</v>
      </c>
      <c r="K255" s="6">
        <v>437.2</v>
      </c>
      <c r="L255" s="6">
        <v>263.33</v>
      </c>
      <c r="M255" s="6">
        <v>2361754.4</v>
      </c>
      <c r="N255" s="6">
        <v>1422508.66</v>
      </c>
      <c r="P255" s="4" t="b">
        <f t="shared" si="1"/>
        <v>1</v>
      </c>
      <c r="Q255" s="4" t="b">
        <f t="shared" si="2"/>
        <v>0</v>
      </c>
    </row>
    <row r="256" ht="15.75" customHeight="1">
      <c r="A256" s="4" t="s">
        <v>435</v>
      </c>
      <c r="B256" s="4" t="s">
        <v>77</v>
      </c>
      <c r="C256" s="4" t="s">
        <v>436</v>
      </c>
      <c r="D256" s="4" t="s">
        <v>17</v>
      </c>
      <c r="E256" s="4" t="s">
        <v>18</v>
      </c>
      <c r="F256" s="4" t="s">
        <v>19</v>
      </c>
      <c r="G256" s="5">
        <v>44786.0</v>
      </c>
      <c r="H256" s="4">
        <v>3.32419955E8</v>
      </c>
      <c r="I256" s="5">
        <v>44816.0</v>
      </c>
      <c r="J256" s="4">
        <v>9307.0</v>
      </c>
      <c r="K256" s="6">
        <v>152.58</v>
      </c>
      <c r="L256" s="6">
        <v>97.44</v>
      </c>
      <c r="M256" s="6">
        <v>1420062.06</v>
      </c>
      <c r="N256" s="6">
        <v>906874.08</v>
      </c>
      <c r="P256" s="4" t="b">
        <f t="shared" si="1"/>
        <v>1</v>
      </c>
      <c r="Q256" s="4" t="b">
        <f t="shared" si="2"/>
        <v>0</v>
      </c>
    </row>
    <row r="257" ht="15.75" customHeight="1">
      <c r="A257" s="4" t="s">
        <v>437</v>
      </c>
      <c r="B257" s="4" t="s">
        <v>39</v>
      </c>
      <c r="C257" s="4" t="s">
        <v>438</v>
      </c>
      <c r="D257" s="4" t="s">
        <v>17</v>
      </c>
      <c r="E257" s="4" t="s">
        <v>18</v>
      </c>
      <c r="F257" s="4" t="s">
        <v>21</v>
      </c>
      <c r="G257" s="5">
        <v>44795.0</v>
      </c>
      <c r="H257" s="4">
        <v>4.58289372E8</v>
      </c>
      <c r="I257" s="5">
        <v>44803.0</v>
      </c>
      <c r="J257" s="4">
        <v>6864.0</v>
      </c>
      <c r="K257" s="6">
        <v>152.58</v>
      </c>
      <c r="L257" s="6">
        <v>97.44</v>
      </c>
      <c r="M257" s="6">
        <v>1047309.1200000001</v>
      </c>
      <c r="N257" s="6">
        <v>668828.16</v>
      </c>
      <c r="P257" s="4" t="b">
        <f t="shared" si="1"/>
        <v>1</v>
      </c>
      <c r="Q257" s="4" t="b">
        <f t="shared" si="2"/>
        <v>0</v>
      </c>
    </row>
    <row r="258" ht="15.75" customHeight="1">
      <c r="A258" s="4" t="s">
        <v>439</v>
      </c>
      <c r="B258" s="4" t="s">
        <v>15</v>
      </c>
      <c r="C258" s="4" t="s">
        <v>189</v>
      </c>
      <c r="D258" s="4" t="s">
        <v>51</v>
      </c>
      <c r="E258" s="4" t="s">
        <v>27</v>
      </c>
      <c r="F258" s="4" t="s">
        <v>28</v>
      </c>
      <c r="G258" s="5">
        <v>43886.0</v>
      </c>
      <c r="H258" s="4">
        <v>4.98863685E8</v>
      </c>
      <c r="I258" s="5">
        <v>43898.0</v>
      </c>
      <c r="J258" s="4">
        <v>3705.0</v>
      </c>
      <c r="K258" s="6">
        <v>81.73</v>
      </c>
      <c r="L258" s="6">
        <v>56.67</v>
      </c>
      <c r="M258" s="6">
        <v>302809.65</v>
      </c>
      <c r="N258" s="6">
        <v>209962.35</v>
      </c>
      <c r="P258" s="4" t="b">
        <f t="shared" si="1"/>
        <v>1</v>
      </c>
      <c r="Q258" s="4" t="b">
        <f t="shared" si="2"/>
        <v>0</v>
      </c>
    </row>
    <row r="259" ht="15.75" customHeight="1">
      <c r="A259" s="4" t="s">
        <v>440</v>
      </c>
      <c r="B259" s="4" t="s">
        <v>77</v>
      </c>
      <c r="C259" s="4" t="s">
        <v>441</v>
      </c>
      <c r="D259" s="4" t="s">
        <v>44</v>
      </c>
      <c r="E259" s="4" t="s">
        <v>18</v>
      </c>
      <c r="F259" s="4" t="s">
        <v>37</v>
      </c>
      <c r="G259" s="5">
        <v>44870.0</v>
      </c>
      <c r="H259" s="4">
        <v>8.3075422E8</v>
      </c>
      <c r="I259" s="5">
        <v>44872.0</v>
      </c>
      <c r="J259" s="4">
        <v>7490.0</v>
      </c>
      <c r="K259" s="6">
        <v>47.45</v>
      </c>
      <c r="L259" s="6">
        <v>31.79</v>
      </c>
      <c r="M259" s="6">
        <v>355400.5</v>
      </c>
      <c r="N259" s="6">
        <v>238107.1</v>
      </c>
      <c r="P259" s="4" t="b">
        <f t="shared" si="1"/>
        <v>1</v>
      </c>
      <c r="Q259" s="4" t="b">
        <f t="shared" si="2"/>
        <v>0</v>
      </c>
    </row>
    <row r="260" ht="15.75" customHeight="1">
      <c r="A260" s="4" t="s">
        <v>442</v>
      </c>
      <c r="B260" s="4" t="s">
        <v>77</v>
      </c>
      <c r="C260" s="4" t="s">
        <v>443</v>
      </c>
      <c r="D260" s="4" t="s">
        <v>41</v>
      </c>
      <c r="E260" s="4" t="s">
        <v>27</v>
      </c>
      <c r="F260" s="4" t="s">
        <v>28</v>
      </c>
      <c r="G260" s="5">
        <v>43922.0</v>
      </c>
      <c r="H260" s="4">
        <v>1.00884807E8</v>
      </c>
      <c r="I260" s="5">
        <v>43951.0</v>
      </c>
      <c r="J260" s="4">
        <v>2911.0</v>
      </c>
      <c r="K260" s="6">
        <v>255.28</v>
      </c>
      <c r="L260" s="6">
        <v>159.42</v>
      </c>
      <c r="M260" s="6">
        <v>743120.08</v>
      </c>
      <c r="N260" s="6">
        <v>464071.61999999994</v>
      </c>
      <c r="P260" s="4" t="b">
        <f t="shared" si="1"/>
        <v>1</v>
      </c>
      <c r="Q260" s="4" t="b">
        <f t="shared" si="2"/>
        <v>0</v>
      </c>
    </row>
    <row r="261" ht="15.75" customHeight="1">
      <c r="A261" s="4" t="s">
        <v>316</v>
      </c>
      <c r="B261" s="4" t="s">
        <v>15</v>
      </c>
      <c r="C261" s="4" t="s">
        <v>326</v>
      </c>
      <c r="D261" s="4" t="s">
        <v>26</v>
      </c>
      <c r="E261" s="4" t="s">
        <v>18</v>
      </c>
      <c r="F261" s="4" t="s">
        <v>28</v>
      </c>
      <c r="G261" s="5">
        <v>44668.0</v>
      </c>
      <c r="H261" s="4">
        <v>1.76491773E8</v>
      </c>
      <c r="I261" s="5">
        <v>44675.0</v>
      </c>
      <c r="J261" s="4">
        <v>6692.0</v>
      </c>
      <c r="K261" s="6">
        <v>421.89</v>
      </c>
      <c r="L261" s="6">
        <v>364.69</v>
      </c>
      <c r="M261" s="6">
        <v>2823287.88</v>
      </c>
      <c r="N261" s="6">
        <v>2440505.48</v>
      </c>
      <c r="P261" s="4" t="b">
        <f t="shared" si="1"/>
        <v>1</v>
      </c>
      <c r="Q261" s="4" t="b">
        <f t="shared" si="2"/>
        <v>0</v>
      </c>
    </row>
    <row r="262" ht="15.75" customHeight="1">
      <c r="A262" s="4" t="s">
        <v>444</v>
      </c>
      <c r="B262" s="4" t="s">
        <v>34</v>
      </c>
      <c r="C262" s="4" t="s">
        <v>59</v>
      </c>
      <c r="D262" s="4" t="s">
        <v>26</v>
      </c>
      <c r="E262" s="4" t="s">
        <v>18</v>
      </c>
      <c r="F262" s="4" t="s">
        <v>37</v>
      </c>
      <c r="G262" s="5">
        <v>44099.0</v>
      </c>
      <c r="H262" s="4">
        <v>2.95123946E8</v>
      </c>
      <c r="I262" s="5">
        <v>44138.0</v>
      </c>
      <c r="J262" s="4">
        <v>2589.0</v>
      </c>
      <c r="K262" s="6">
        <v>421.89</v>
      </c>
      <c r="L262" s="6">
        <v>364.69</v>
      </c>
      <c r="M262" s="6">
        <v>1092273.21</v>
      </c>
      <c r="N262" s="6">
        <v>944182.41</v>
      </c>
      <c r="P262" s="4" t="b">
        <f t="shared" si="1"/>
        <v>1</v>
      </c>
      <c r="Q262" s="4" t="b">
        <f t="shared" si="2"/>
        <v>0</v>
      </c>
    </row>
    <row r="263" ht="15.75" customHeight="1">
      <c r="A263" s="4" t="s">
        <v>445</v>
      </c>
      <c r="B263" s="4" t="s">
        <v>77</v>
      </c>
      <c r="C263" s="4" t="s">
        <v>245</v>
      </c>
      <c r="D263" s="4" t="s">
        <v>51</v>
      </c>
      <c r="E263" s="4" t="s">
        <v>27</v>
      </c>
      <c r="F263" s="4" t="s">
        <v>37</v>
      </c>
      <c r="G263" s="5">
        <v>44568.0</v>
      </c>
      <c r="H263" s="4">
        <v>2.14642655E8</v>
      </c>
      <c r="I263" s="5">
        <v>44606.0</v>
      </c>
      <c r="J263" s="4">
        <v>6386.0</v>
      </c>
      <c r="K263" s="6">
        <v>81.73</v>
      </c>
      <c r="L263" s="6">
        <v>56.67</v>
      </c>
      <c r="M263" s="6">
        <v>521927.78</v>
      </c>
      <c r="N263" s="6">
        <v>361894.62</v>
      </c>
      <c r="P263" s="4" t="b">
        <f t="shared" si="1"/>
        <v>1</v>
      </c>
      <c r="Q263" s="4" t="b">
        <f t="shared" si="2"/>
        <v>0</v>
      </c>
    </row>
    <row r="264" ht="15.75" customHeight="1">
      <c r="A264" s="4" t="s">
        <v>446</v>
      </c>
      <c r="B264" s="4" t="s">
        <v>15</v>
      </c>
      <c r="C264" s="4" t="s">
        <v>447</v>
      </c>
      <c r="D264" s="4" t="s">
        <v>26</v>
      </c>
      <c r="E264" s="4" t="s">
        <v>27</v>
      </c>
      <c r="F264" s="4" t="s">
        <v>21</v>
      </c>
      <c r="G264" s="5">
        <v>43882.0</v>
      </c>
      <c r="H264" s="4">
        <v>6.63221728E8</v>
      </c>
      <c r="I264" s="5">
        <v>43891.0</v>
      </c>
      <c r="J264" s="4">
        <v>903.0</v>
      </c>
      <c r="K264" s="6">
        <v>421.89</v>
      </c>
      <c r="L264" s="6">
        <v>364.69</v>
      </c>
      <c r="M264" s="6">
        <v>380966.67</v>
      </c>
      <c r="N264" s="6">
        <v>329315.07</v>
      </c>
      <c r="P264" s="4" t="b">
        <f t="shared" si="1"/>
        <v>1</v>
      </c>
      <c r="Q264" s="4" t="b">
        <f t="shared" si="2"/>
        <v>0</v>
      </c>
    </row>
    <row r="265" ht="15.75" customHeight="1">
      <c r="A265" s="4" t="s">
        <v>448</v>
      </c>
      <c r="B265" s="4" t="s">
        <v>15</v>
      </c>
      <c r="C265" s="4" t="s">
        <v>340</v>
      </c>
      <c r="D265" s="4" t="s">
        <v>87</v>
      </c>
      <c r="E265" s="4" t="s">
        <v>18</v>
      </c>
      <c r="F265" s="4" t="s">
        <v>21</v>
      </c>
      <c r="G265" s="5">
        <v>44167.0</v>
      </c>
      <c r="H265" s="4">
        <v>1.89347493E8</v>
      </c>
      <c r="I265" s="5">
        <v>44186.0</v>
      </c>
      <c r="J265" s="4">
        <v>986.0</v>
      </c>
      <c r="K265" s="6">
        <v>109.28</v>
      </c>
      <c r="L265" s="6">
        <v>35.84</v>
      </c>
      <c r="M265" s="6">
        <v>107750.08</v>
      </c>
      <c r="N265" s="6">
        <v>35338.240000000005</v>
      </c>
      <c r="P265" s="4" t="b">
        <f t="shared" si="1"/>
        <v>1</v>
      </c>
      <c r="Q265" s="4" t="b">
        <f t="shared" si="2"/>
        <v>0</v>
      </c>
    </row>
    <row r="266" ht="15.75" customHeight="1">
      <c r="A266" s="4" t="s">
        <v>449</v>
      </c>
      <c r="B266" s="4" t="s">
        <v>30</v>
      </c>
      <c r="C266" s="4" t="s">
        <v>183</v>
      </c>
      <c r="D266" s="4" t="s">
        <v>44</v>
      </c>
      <c r="E266" s="4" t="s">
        <v>18</v>
      </c>
      <c r="F266" s="4" t="s">
        <v>28</v>
      </c>
      <c r="G266" s="5">
        <v>44042.0</v>
      </c>
      <c r="H266" s="4">
        <v>1.11818778E8</v>
      </c>
      <c r="I266" s="5">
        <v>44066.0</v>
      </c>
      <c r="J266" s="4">
        <v>8516.0</v>
      </c>
      <c r="K266" s="6">
        <v>47.45</v>
      </c>
      <c r="L266" s="6">
        <v>31.79</v>
      </c>
      <c r="M266" s="6">
        <v>404084.2</v>
      </c>
      <c r="N266" s="6">
        <v>270723.64</v>
      </c>
      <c r="P266" s="4" t="b">
        <f t="shared" si="1"/>
        <v>1</v>
      </c>
      <c r="Q266" s="4" t="b">
        <f t="shared" si="2"/>
        <v>0</v>
      </c>
    </row>
    <row r="267" ht="15.75" customHeight="1">
      <c r="A267" s="4" t="s">
        <v>450</v>
      </c>
      <c r="B267" s="4" t="s">
        <v>77</v>
      </c>
      <c r="C267" s="4" t="s">
        <v>443</v>
      </c>
      <c r="D267" s="4" t="s">
        <v>54</v>
      </c>
      <c r="E267" s="4" t="s">
        <v>27</v>
      </c>
      <c r="F267" s="4" t="s">
        <v>37</v>
      </c>
      <c r="G267" s="5">
        <v>44364.0</v>
      </c>
      <c r="H267" s="4">
        <v>4.69746911E8</v>
      </c>
      <c r="I267" s="5">
        <v>44405.0</v>
      </c>
      <c r="J267" s="4">
        <v>7405.0</v>
      </c>
      <c r="K267" s="6">
        <v>651.21</v>
      </c>
      <c r="L267" s="6">
        <v>524.96</v>
      </c>
      <c r="M267" s="6">
        <v>4822210.05</v>
      </c>
      <c r="N267" s="6">
        <v>3887328.8000000003</v>
      </c>
      <c r="P267" s="4" t="b">
        <f t="shared" si="1"/>
        <v>1</v>
      </c>
      <c r="Q267" s="4" t="b">
        <f t="shared" si="2"/>
        <v>0</v>
      </c>
    </row>
    <row r="268" ht="15.75" customHeight="1">
      <c r="A268" s="4" t="s">
        <v>451</v>
      </c>
      <c r="B268" s="4" t="s">
        <v>34</v>
      </c>
      <c r="C268" s="4" t="s">
        <v>337</v>
      </c>
      <c r="D268" s="4" t="s">
        <v>97</v>
      </c>
      <c r="E268" s="4" t="s">
        <v>27</v>
      </c>
      <c r="F268" s="4" t="s">
        <v>19</v>
      </c>
      <c r="G268" s="5">
        <v>44568.0</v>
      </c>
      <c r="H268" s="4">
        <v>4.7255572E8</v>
      </c>
      <c r="I268" s="5">
        <v>44595.0</v>
      </c>
      <c r="J268" s="4">
        <v>8594.0</v>
      </c>
      <c r="K268" s="6">
        <v>668.27</v>
      </c>
      <c r="L268" s="6">
        <v>502.54</v>
      </c>
      <c r="M268" s="6">
        <v>5743112.38</v>
      </c>
      <c r="N268" s="6">
        <v>4318828.76</v>
      </c>
      <c r="P268" s="4" t="b">
        <f t="shared" si="1"/>
        <v>1</v>
      </c>
      <c r="Q268" s="4" t="b">
        <f t="shared" si="2"/>
        <v>0</v>
      </c>
    </row>
    <row r="269" ht="15.75" customHeight="1">
      <c r="A269" s="4" t="s">
        <v>452</v>
      </c>
      <c r="B269" s="4" t="s">
        <v>15</v>
      </c>
      <c r="C269" s="4" t="s">
        <v>150</v>
      </c>
      <c r="D269" s="4" t="s">
        <v>87</v>
      </c>
      <c r="E269" s="4" t="s">
        <v>18</v>
      </c>
      <c r="F269" s="4" t="s">
        <v>28</v>
      </c>
      <c r="G269" s="5">
        <v>44236.0</v>
      </c>
      <c r="H269" s="4">
        <v>7.49981534E8</v>
      </c>
      <c r="I269" s="5">
        <v>44238.0</v>
      </c>
      <c r="J269" s="4">
        <v>5057.0</v>
      </c>
      <c r="K269" s="6">
        <v>109.28</v>
      </c>
      <c r="L269" s="6">
        <v>35.84</v>
      </c>
      <c r="M269" s="6">
        <v>552628.96</v>
      </c>
      <c r="N269" s="6">
        <v>181242.88</v>
      </c>
      <c r="P269" s="4" t="b">
        <f t="shared" si="1"/>
        <v>1</v>
      </c>
      <c r="Q269" s="4" t="b">
        <f t="shared" si="2"/>
        <v>0</v>
      </c>
    </row>
    <row r="270" ht="15.75" customHeight="1">
      <c r="A270" s="4" t="s">
        <v>453</v>
      </c>
      <c r="B270" s="4" t="s">
        <v>15</v>
      </c>
      <c r="C270" s="4" t="s">
        <v>385</v>
      </c>
      <c r="D270" s="4" t="s">
        <v>32</v>
      </c>
      <c r="E270" s="4" t="s">
        <v>27</v>
      </c>
      <c r="F270" s="4" t="s">
        <v>19</v>
      </c>
      <c r="G270" s="5">
        <v>44663.0</v>
      </c>
      <c r="H270" s="4">
        <v>2.0207318E8</v>
      </c>
      <c r="I270" s="5">
        <v>44689.0</v>
      </c>
      <c r="J270" s="4">
        <v>6799.0</v>
      </c>
      <c r="K270" s="6">
        <v>205.7</v>
      </c>
      <c r="L270" s="6">
        <v>117.11</v>
      </c>
      <c r="M270" s="6">
        <v>1398554.2999999998</v>
      </c>
      <c r="N270" s="6">
        <v>796230.89</v>
      </c>
      <c r="P270" s="4" t="b">
        <f t="shared" si="1"/>
        <v>1</v>
      </c>
      <c r="Q270" s="4" t="b">
        <f t="shared" si="2"/>
        <v>0</v>
      </c>
    </row>
    <row r="271" ht="15.75" customHeight="1">
      <c r="A271" s="4" t="s">
        <v>454</v>
      </c>
      <c r="B271" s="4" t="s">
        <v>34</v>
      </c>
      <c r="C271" s="4" t="s">
        <v>289</v>
      </c>
      <c r="D271" s="4" t="s">
        <v>97</v>
      </c>
      <c r="E271" s="4" t="s">
        <v>18</v>
      </c>
      <c r="F271" s="4" t="s">
        <v>37</v>
      </c>
      <c r="G271" s="5">
        <v>44161.0</v>
      </c>
      <c r="H271" s="4">
        <v>9.49191987E8</v>
      </c>
      <c r="I271" s="5">
        <v>44180.0</v>
      </c>
      <c r="J271" s="4">
        <v>5857.0</v>
      </c>
      <c r="K271" s="6">
        <v>668.27</v>
      </c>
      <c r="L271" s="6">
        <v>502.54</v>
      </c>
      <c r="M271" s="6">
        <v>3914057.3899999997</v>
      </c>
      <c r="N271" s="6">
        <v>2943376.7800000003</v>
      </c>
      <c r="P271" s="4" t="b">
        <f t="shared" si="1"/>
        <v>1</v>
      </c>
      <c r="Q271" s="4" t="b">
        <f t="shared" si="2"/>
        <v>0</v>
      </c>
    </row>
    <row r="272" ht="15.75" customHeight="1">
      <c r="A272" s="4" t="s">
        <v>455</v>
      </c>
      <c r="B272" s="4" t="s">
        <v>77</v>
      </c>
      <c r="C272" s="4" t="s">
        <v>267</v>
      </c>
      <c r="D272" s="4" t="s">
        <v>51</v>
      </c>
      <c r="E272" s="4" t="s">
        <v>18</v>
      </c>
      <c r="F272" s="4" t="s">
        <v>37</v>
      </c>
      <c r="G272" s="5">
        <v>44838.0</v>
      </c>
      <c r="H272" s="4">
        <v>6.82011783E8</v>
      </c>
      <c r="I272" s="5">
        <v>44879.0</v>
      </c>
      <c r="J272" s="4">
        <v>1297.0</v>
      </c>
      <c r="K272" s="6">
        <v>81.73</v>
      </c>
      <c r="L272" s="6">
        <v>56.67</v>
      </c>
      <c r="M272" s="6">
        <v>106003.81000000001</v>
      </c>
      <c r="N272" s="6">
        <v>73500.99</v>
      </c>
      <c r="P272" s="4" t="b">
        <f t="shared" si="1"/>
        <v>1</v>
      </c>
      <c r="Q272" s="4" t="b">
        <f t="shared" si="2"/>
        <v>0</v>
      </c>
    </row>
    <row r="273" ht="15.75" customHeight="1">
      <c r="A273" s="4" t="s">
        <v>456</v>
      </c>
      <c r="B273" s="4" t="s">
        <v>15</v>
      </c>
      <c r="C273" s="4" t="s">
        <v>25</v>
      </c>
      <c r="D273" s="4" t="s">
        <v>87</v>
      </c>
      <c r="E273" s="4" t="s">
        <v>27</v>
      </c>
      <c r="F273" s="4" t="s">
        <v>37</v>
      </c>
      <c r="G273" s="5">
        <v>44779.0</v>
      </c>
      <c r="H273" s="4">
        <v>3.11518895E8</v>
      </c>
      <c r="I273" s="5">
        <v>44794.0</v>
      </c>
      <c r="J273" s="4">
        <v>4219.0</v>
      </c>
      <c r="K273" s="6">
        <v>109.28</v>
      </c>
      <c r="L273" s="6">
        <v>35.84</v>
      </c>
      <c r="M273" s="6">
        <v>461052.32</v>
      </c>
      <c r="N273" s="6">
        <v>151208.96000000002</v>
      </c>
      <c r="P273" s="4" t="b">
        <f t="shared" si="1"/>
        <v>1</v>
      </c>
      <c r="Q273" s="4" t="b">
        <f t="shared" si="2"/>
        <v>0</v>
      </c>
    </row>
    <row r="274" ht="15.75" customHeight="1">
      <c r="A274" s="4" t="s">
        <v>457</v>
      </c>
      <c r="B274" s="4" t="s">
        <v>34</v>
      </c>
      <c r="C274" s="4" t="s">
        <v>261</v>
      </c>
      <c r="D274" s="4" t="s">
        <v>49</v>
      </c>
      <c r="E274" s="4" t="s">
        <v>18</v>
      </c>
      <c r="F274" s="4" t="s">
        <v>37</v>
      </c>
      <c r="G274" s="5">
        <v>44820.0</v>
      </c>
      <c r="H274" s="4">
        <v>8.19012153E8</v>
      </c>
      <c r="I274" s="5">
        <v>44822.0</v>
      </c>
      <c r="J274" s="4">
        <v>2751.0</v>
      </c>
      <c r="K274" s="6">
        <v>437.2</v>
      </c>
      <c r="L274" s="6">
        <v>263.33</v>
      </c>
      <c r="M274" s="6">
        <v>1202737.2</v>
      </c>
      <c r="N274" s="6">
        <v>724420.83</v>
      </c>
      <c r="P274" s="4" t="b">
        <f t="shared" si="1"/>
        <v>1</v>
      </c>
      <c r="Q274" s="4" t="b">
        <f t="shared" si="2"/>
        <v>0</v>
      </c>
    </row>
    <row r="275" ht="15.75" customHeight="1">
      <c r="A275" s="4" t="s">
        <v>458</v>
      </c>
      <c r="B275" s="4" t="s">
        <v>15</v>
      </c>
      <c r="C275" s="4" t="s">
        <v>459</v>
      </c>
      <c r="D275" s="4" t="s">
        <v>54</v>
      </c>
      <c r="E275" s="4" t="s">
        <v>18</v>
      </c>
      <c r="F275" s="4" t="s">
        <v>19</v>
      </c>
      <c r="G275" s="5">
        <v>43859.0</v>
      </c>
      <c r="H275" s="4">
        <v>1.06102883E8</v>
      </c>
      <c r="I275" s="5">
        <v>43889.0</v>
      </c>
      <c r="J275" s="4">
        <v>7056.0</v>
      </c>
      <c r="K275" s="6">
        <v>651.21</v>
      </c>
      <c r="L275" s="6">
        <v>524.96</v>
      </c>
      <c r="M275" s="6">
        <v>4594937.760000001</v>
      </c>
      <c r="N275" s="6">
        <v>3704117.7600000002</v>
      </c>
      <c r="P275" s="4" t="b">
        <f t="shared" si="1"/>
        <v>1</v>
      </c>
      <c r="Q275" s="4" t="b">
        <f t="shared" si="2"/>
        <v>0</v>
      </c>
    </row>
    <row r="276" ht="15.75" customHeight="1">
      <c r="A276" s="4" t="s">
        <v>460</v>
      </c>
      <c r="B276" s="4" t="s">
        <v>15</v>
      </c>
      <c r="C276" s="4" t="s">
        <v>199</v>
      </c>
      <c r="D276" s="4" t="s">
        <v>26</v>
      </c>
      <c r="E276" s="4" t="s">
        <v>18</v>
      </c>
      <c r="F276" s="4" t="s">
        <v>21</v>
      </c>
      <c r="G276" s="5">
        <v>44595.0</v>
      </c>
      <c r="H276" s="4">
        <v>6.44714915E8</v>
      </c>
      <c r="I276" s="5">
        <v>44602.0</v>
      </c>
      <c r="J276" s="4">
        <v>4325.0</v>
      </c>
      <c r="K276" s="6">
        <v>421.89</v>
      </c>
      <c r="L276" s="6">
        <v>364.69</v>
      </c>
      <c r="M276" s="6">
        <v>1824674.25</v>
      </c>
      <c r="N276" s="6">
        <v>1577284.25</v>
      </c>
      <c r="P276" s="4" t="b">
        <f t="shared" si="1"/>
        <v>1</v>
      </c>
      <c r="Q276" s="4" t="b">
        <f t="shared" si="2"/>
        <v>0</v>
      </c>
    </row>
    <row r="277" ht="15.75" customHeight="1">
      <c r="A277" s="4" t="s">
        <v>293</v>
      </c>
      <c r="B277" s="4" t="s">
        <v>15</v>
      </c>
      <c r="C277" s="4" t="s">
        <v>385</v>
      </c>
      <c r="D277" s="4" t="s">
        <v>44</v>
      </c>
      <c r="E277" s="4" t="s">
        <v>18</v>
      </c>
      <c r="F277" s="4" t="s">
        <v>37</v>
      </c>
      <c r="G277" s="5">
        <v>44653.0</v>
      </c>
      <c r="H277" s="4">
        <v>9.27084577E8</v>
      </c>
      <c r="I277" s="5">
        <v>44667.0</v>
      </c>
      <c r="J277" s="4">
        <v>3783.0</v>
      </c>
      <c r="K277" s="6">
        <v>47.45</v>
      </c>
      <c r="L277" s="6">
        <v>31.79</v>
      </c>
      <c r="M277" s="6">
        <v>179503.35</v>
      </c>
      <c r="N277" s="6">
        <v>120261.56999999999</v>
      </c>
      <c r="P277" s="4" t="b">
        <f t="shared" si="1"/>
        <v>1</v>
      </c>
      <c r="Q277" s="4" t="b">
        <f t="shared" si="2"/>
        <v>0</v>
      </c>
    </row>
    <row r="278" ht="15.75" customHeight="1">
      <c r="A278" s="4" t="s">
        <v>461</v>
      </c>
      <c r="B278" s="4" t="s">
        <v>34</v>
      </c>
      <c r="C278" s="4" t="s">
        <v>462</v>
      </c>
      <c r="D278" s="4" t="s">
        <v>64</v>
      </c>
      <c r="E278" s="4" t="s">
        <v>27</v>
      </c>
      <c r="F278" s="4" t="s">
        <v>19</v>
      </c>
      <c r="G278" s="5">
        <v>44414.0</v>
      </c>
      <c r="H278" s="4">
        <v>4.15760695E8</v>
      </c>
      <c r="I278" s="5">
        <v>44426.0</v>
      </c>
      <c r="J278" s="4">
        <v>1684.0</v>
      </c>
      <c r="K278" s="6">
        <v>154.06</v>
      </c>
      <c r="L278" s="6">
        <v>90.93</v>
      </c>
      <c r="M278" s="6">
        <v>259437.04</v>
      </c>
      <c r="N278" s="6">
        <v>153126.12000000002</v>
      </c>
      <c r="P278" s="4" t="b">
        <f t="shared" si="1"/>
        <v>1</v>
      </c>
      <c r="Q278" s="4" t="b">
        <f t="shared" si="2"/>
        <v>0</v>
      </c>
    </row>
    <row r="279" ht="15.75" customHeight="1">
      <c r="A279" s="4" t="s">
        <v>463</v>
      </c>
      <c r="B279" s="4" t="s">
        <v>34</v>
      </c>
      <c r="C279" s="4" t="s">
        <v>464</v>
      </c>
      <c r="D279" s="4" t="s">
        <v>32</v>
      </c>
      <c r="E279" s="4" t="s">
        <v>27</v>
      </c>
      <c r="F279" s="4" t="s">
        <v>21</v>
      </c>
      <c r="G279" s="5">
        <v>44406.0</v>
      </c>
      <c r="H279" s="4">
        <v>8.936046E8</v>
      </c>
      <c r="I279" s="5">
        <v>44437.0</v>
      </c>
      <c r="J279" s="4">
        <v>6314.0</v>
      </c>
      <c r="K279" s="6">
        <v>205.7</v>
      </c>
      <c r="L279" s="6">
        <v>117.11</v>
      </c>
      <c r="M279" s="6">
        <v>1298789.7999999998</v>
      </c>
      <c r="N279" s="6">
        <v>739432.54</v>
      </c>
      <c r="P279" s="4" t="b">
        <f t="shared" si="1"/>
        <v>1</v>
      </c>
      <c r="Q279" s="4" t="b">
        <f t="shared" si="2"/>
        <v>0</v>
      </c>
    </row>
    <row r="280" ht="15.75" customHeight="1">
      <c r="A280" s="4" t="s">
        <v>465</v>
      </c>
      <c r="B280" s="4" t="s">
        <v>39</v>
      </c>
      <c r="C280" s="4" t="s">
        <v>73</v>
      </c>
      <c r="D280" s="4" t="s">
        <v>87</v>
      </c>
      <c r="E280" s="4" t="s">
        <v>18</v>
      </c>
      <c r="F280" s="4" t="s">
        <v>37</v>
      </c>
      <c r="G280" s="5">
        <v>44785.0</v>
      </c>
      <c r="H280" s="4">
        <v>6.13790118E8</v>
      </c>
      <c r="I280" s="5">
        <v>44822.0</v>
      </c>
      <c r="J280" s="4">
        <v>2991.0</v>
      </c>
      <c r="K280" s="6">
        <v>109.28</v>
      </c>
      <c r="L280" s="6">
        <v>35.84</v>
      </c>
      <c r="M280" s="6">
        <v>326856.48</v>
      </c>
      <c r="N280" s="6">
        <v>107197.44000000002</v>
      </c>
      <c r="P280" s="4" t="b">
        <f t="shared" si="1"/>
        <v>1</v>
      </c>
      <c r="Q280" s="4" t="b">
        <f t="shared" si="2"/>
        <v>0</v>
      </c>
    </row>
    <row r="281" ht="15.75" customHeight="1">
      <c r="A281" s="4" t="s">
        <v>466</v>
      </c>
      <c r="B281" s="4" t="s">
        <v>77</v>
      </c>
      <c r="C281" s="4" t="s">
        <v>78</v>
      </c>
      <c r="D281" s="4" t="s">
        <v>51</v>
      </c>
      <c r="E281" s="4" t="s">
        <v>18</v>
      </c>
      <c r="F281" s="4" t="s">
        <v>28</v>
      </c>
      <c r="G281" s="5">
        <v>44804.0</v>
      </c>
      <c r="H281" s="4">
        <v>1.49803578E8</v>
      </c>
      <c r="I281" s="5">
        <v>44811.0</v>
      </c>
      <c r="J281" s="4">
        <v>9063.0</v>
      </c>
      <c r="K281" s="6">
        <v>81.73</v>
      </c>
      <c r="L281" s="6">
        <v>56.67</v>
      </c>
      <c r="M281" s="6">
        <v>740718.99</v>
      </c>
      <c r="N281" s="6">
        <v>513600.21</v>
      </c>
      <c r="P281" s="4" t="b">
        <f t="shared" si="1"/>
        <v>1</v>
      </c>
      <c r="Q281" s="4" t="b">
        <f t="shared" si="2"/>
        <v>0</v>
      </c>
    </row>
    <row r="282" ht="15.75" customHeight="1">
      <c r="A282" s="4" t="s">
        <v>467</v>
      </c>
      <c r="B282" s="4" t="s">
        <v>34</v>
      </c>
      <c r="C282" s="4" t="s">
        <v>274</v>
      </c>
      <c r="D282" s="4" t="s">
        <v>17</v>
      </c>
      <c r="E282" s="4" t="s">
        <v>18</v>
      </c>
      <c r="F282" s="4" t="s">
        <v>21</v>
      </c>
      <c r="G282" s="5">
        <v>44391.0</v>
      </c>
      <c r="H282" s="4">
        <v>1.45443809E8</v>
      </c>
      <c r="I282" s="5">
        <v>44403.0</v>
      </c>
      <c r="J282" s="4">
        <v>8910.0</v>
      </c>
      <c r="K282" s="6">
        <v>152.58</v>
      </c>
      <c r="L282" s="6">
        <v>97.44</v>
      </c>
      <c r="M282" s="6">
        <v>1359487.8</v>
      </c>
      <c r="N282" s="6">
        <v>868190.4</v>
      </c>
      <c r="P282" s="4" t="b">
        <f t="shared" si="1"/>
        <v>1</v>
      </c>
      <c r="Q282" s="4" t="b">
        <f t="shared" si="2"/>
        <v>0</v>
      </c>
    </row>
    <row r="283" ht="15.75" customHeight="1">
      <c r="A283" s="4" t="s">
        <v>468</v>
      </c>
      <c r="B283" s="4" t="s">
        <v>30</v>
      </c>
      <c r="C283" s="4" t="s">
        <v>71</v>
      </c>
      <c r="D283" s="4" t="s">
        <v>87</v>
      </c>
      <c r="E283" s="4" t="s">
        <v>18</v>
      </c>
      <c r="F283" s="4" t="s">
        <v>19</v>
      </c>
      <c r="G283" s="5">
        <v>44660.0</v>
      </c>
      <c r="H283" s="4">
        <v>8.64822137E8</v>
      </c>
      <c r="I283" s="5">
        <v>44692.0</v>
      </c>
      <c r="J283" s="4">
        <v>8943.0</v>
      </c>
      <c r="K283" s="6">
        <v>109.28</v>
      </c>
      <c r="L283" s="6">
        <v>35.84</v>
      </c>
      <c r="M283" s="6">
        <v>977291.04</v>
      </c>
      <c r="N283" s="6">
        <v>320517.12000000005</v>
      </c>
      <c r="P283" s="4" t="b">
        <f t="shared" si="1"/>
        <v>1</v>
      </c>
      <c r="Q283" s="4" t="b">
        <f t="shared" si="2"/>
        <v>0</v>
      </c>
    </row>
    <row r="284" ht="15.75" customHeight="1">
      <c r="A284" s="4" t="s">
        <v>469</v>
      </c>
      <c r="B284" s="4" t="s">
        <v>30</v>
      </c>
      <c r="C284" s="4" t="s">
        <v>205</v>
      </c>
      <c r="D284" s="4" t="s">
        <v>54</v>
      </c>
      <c r="E284" s="4" t="s">
        <v>27</v>
      </c>
      <c r="F284" s="4" t="s">
        <v>28</v>
      </c>
      <c r="G284" s="5">
        <v>44265.0</v>
      </c>
      <c r="H284" s="4">
        <v>8.42362391E8</v>
      </c>
      <c r="I284" s="5">
        <v>44300.0</v>
      </c>
      <c r="J284" s="4">
        <v>2606.0</v>
      </c>
      <c r="K284" s="6">
        <v>651.21</v>
      </c>
      <c r="L284" s="6">
        <v>524.96</v>
      </c>
      <c r="M284" s="6">
        <v>1697053.26</v>
      </c>
      <c r="N284" s="6">
        <v>1368045.76</v>
      </c>
      <c r="P284" s="4" t="b">
        <f t="shared" si="1"/>
        <v>1</v>
      </c>
      <c r="Q284" s="4" t="b">
        <f t="shared" si="2"/>
        <v>0</v>
      </c>
    </row>
    <row r="285" ht="15.75" customHeight="1">
      <c r="A285" s="4" t="s">
        <v>470</v>
      </c>
      <c r="B285" s="4" t="s">
        <v>34</v>
      </c>
      <c r="C285" s="4" t="s">
        <v>471</v>
      </c>
      <c r="D285" s="4" t="s">
        <v>17</v>
      </c>
      <c r="E285" s="4" t="s">
        <v>27</v>
      </c>
      <c r="F285" s="4" t="s">
        <v>37</v>
      </c>
      <c r="G285" s="5">
        <v>44092.0</v>
      </c>
      <c r="H285" s="4">
        <v>9.328009E8</v>
      </c>
      <c r="I285" s="5">
        <v>44095.0</v>
      </c>
      <c r="J285" s="4">
        <v>5370.0</v>
      </c>
      <c r="K285" s="6">
        <v>152.58</v>
      </c>
      <c r="L285" s="6">
        <v>97.44</v>
      </c>
      <c r="M285" s="6">
        <v>819354.6000000001</v>
      </c>
      <c r="N285" s="6">
        <v>523252.8</v>
      </c>
      <c r="P285" s="4" t="b">
        <f t="shared" si="1"/>
        <v>1</v>
      </c>
      <c r="Q285" s="4" t="b">
        <f t="shared" si="2"/>
        <v>0</v>
      </c>
    </row>
    <row r="286" ht="15.75" customHeight="1">
      <c r="A286" s="4" t="s">
        <v>472</v>
      </c>
      <c r="B286" s="4" t="s">
        <v>77</v>
      </c>
      <c r="C286" s="4" t="s">
        <v>113</v>
      </c>
      <c r="D286" s="4" t="s">
        <v>41</v>
      </c>
      <c r="E286" s="4" t="s">
        <v>27</v>
      </c>
      <c r="F286" s="4" t="s">
        <v>28</v>
      </c>
      <c r="G286" s="5">
        <v>44654.0</v>
      </c>
      <c r="H286" s="4">
        <v>2.61186492E8</v>
      </c>
      <c r="I286" s="5">
        <v>44664.0</v>
      </c>
      <c r="J286" s="4">
        <v>9742.0</v>
      </c>
      <c r="K286" s="6">
        <v>255.28</v>
      </c>
      <c r="L286" s="6">
        <v>159.42</v>
      </c>
      <c r="M286" s="6">
        <v>2486937.7600000002</v>
      </c>
      <c r="N286" s="6">
        <v>1553069.64</v>
      </c>
      <c r="P286" s="4" t="b">
        <f t="shared" si="1"/>
        <v>1</v>
      </c>
      <c r="Q286" s="4" t="b">
        <f t="shared" si="2"/>
        <v>0</v>
      </c>
    </row>
    <row r="287" ht="15.75" customHeight="1">
      <c r="A287" s="4" t="s">
        <v>473</v>
      </c>
      <c r="B287" s="4" t="s">
        <v>34</v>
      </c>
      <c r="C287" s="4" t="s">
        <v>250</v>
      </c>
      <c r="D287" s="4" t="s">
        <v>97</v>
      </c>
      <c r="E287" s="4" t="s">
        <v>18</v>
      </c>
      <c r="F287" s="4" t="s">
        <v>21</v>
      </c>
      <c r="G287" s="5">
        <v>44523.0</v>
      </c>
      <c r="H287" s="4">
        <v>2.72880494E8</v>
      </c>
      <c r="I287" s="5">
        <v>44561.0</v>
      </c>
      <c r="J287" s="4">
        <v>257.0</v>
      </c>
      <c r="K287" s="6">
        <v>668.27</v>
      </c>
      <c r="L287" s="6">
        <v>502.54</v>
      </c>
      <c r="M287" s="6">
        <v>171745.38999999998</v>
      </c>
      <c r="N287" s="6">
        <v>129152.78</v>
      </c>
      <c r="P287" s="4" t="b">
        <f t="shared" si="1"/>
        <v>1</v>
      </c>
      <c r="Q287" s="4" t="b">
        <f t="shared" si="2"/>
        <v>0</v>
      </c>
    </row>
    <row r="288" ht="15.75" customHeight="1">
      <c r="A288" s="4" t="s">
        <v>474</v>
      </c>
      <c r="B288" s="4" t="s">
        <v>77</v>
      </c>
      <c r="C288" s="4" t="s">
        <v>86</v>
      </c>
      <c r="D288" s="4" t="s">
        <v>87</v>
      </c>
      <c r="E288" s="4" t="s">
        <v>27</v>
      </c>
      <c r="F288" s="4" t="s">
        <v>28</v>
      </c>
      <c r="G288" s="5">
        <v>43981.0</v>
      </c>
      <c r="H288" s="4">
        <v>6.83556735E8</v>
      </c>
      <c r="I288" s="5">
        <v>43990.0</v>
      </c>
      <c r="J288" s="4">
        <v>8483.0</v>
      </c>
      <c r="K288" s="6">
        <v>109.28</v>
      </c>
      <c r="L288" s="6">
        <v>35.84</v>
      </c>
      <c r="M288" s="6">
        <v>927022.24</v>
      </c>
      <c r="N288" s="6">
        <v>304030.72000000003</v>
      </c>
      <c r="P288" s="4" t="b">
        <f t="shared" si="1"/>
        <v>1</v>
      </c>
      <c r="Q288" s="4" t="b">
        <f t="shared" si="2"/>
        <v>0</v>
      </c>
    </row>
    <row r="289" ht="15.75" customHeight="1">
      <c r="A289" s="4" t="s">
        <v>475</v>
      </c>
      <c r="B289" s="4" t="s">
        <v>34</v>
      </c>
      <c r="C289" s="4" t="s">
        <v>131</v>
      </c>
      <c r="D289" s="4" t="s">
        <v>44</v>
      </c>
      <c r="E289" s="4" t="s">
        <v>27</v>
      </c>
      <c r="F289" s="4" t="s">
        <v>37</v>
      </c>
      <c r="G289" s="5">
        <v>44505.0</v>
      </c>
      <c r="H289" s="4">
        <v>8.29201543E8</v>
      </c>
      <c r="I289" s="5">
        <v>44515.0</v>
      </c>
      <c r="J289" s="4">
        <v>8018.0</v>
      </c>
      <c r="K289" s="6">
        <v>47.45</v>
      </c>
      <c r="L289" s="6">
        <v>31.79</v>
      </c>
      <c r="M289" s="6">
        <v>380454.10000000003</v>
      </c>
      <c r="N289" s="6">
        <v>254892.22</v>
      </c>
      <c r="P289" s="4" t="b">
        <f t="shared" si="1"/>
        <v>1</v>
      </c>
      <c r="Q289" s="4" t="b">
        <f t="shared" si="2"/>
        <v>0</v>
      </c>
    </row>
    <row r="290" ht="15.75" customHeight="1">
      <c r="A290" s="4" t="s">
        <v>476</v>
      </c>
      <c r="B290" s="4" t="s">
        <v>15</v>
      </c>
      <c r="C290" s="4" t="s">
        <v>347</v>
      </c>
      <c r="D290" s="4" t="s">
        <v>44</v>
      </c>
      <c r="E290" s="4" t="s">
        <v>27</v>
      </c>
      <c r="F290" s="4" t="s">
        <v>21</v>
      </c>
      <c r="G290" s="5">
        <v>44061.0</v>
      </c>
      <c r="H290" s="4">
        <v>1.16113746E8</v>
      </c>
      <c r="I290" s="5">
        <v>44075.0</v>
      </c>
      <c r="J290" s="4">
        <v>9493.0</v>
      </c>
      <c r="K290" s="6">
        <v>47.45</v>
      </c>
      <c r="L290" s="6">
        <v>31.79</v>
      </c>
      <c r="M290" s="6">
        <v>450442.85000000003</v>
      </c>
      <c r="N290" s="6">
        <v>301782.47</v>
      </c>
      <c r="P290" s="4" t="b">
        <f t="shared" si="1"/>
        <v>1</v>
      </c>
      <c r="Q290" s="4" t="b">
        <f t="shared" si="2"/>
        <v>0</v>
      </c>
    </row>
    <row r="291" ht="15.75" customHeight="1">
      <c r="A291" s="4" t="s">
        <v>477</v>
      </c>
      <c r="B291" s="4" t="s">
        <v>34</v>
      </c>
      <c r="C291" s="4" t="s">
        <v>48</v>
      </c>
      <c r="D291" s="4" t="s">
        <v>32</v>
      </c>
      <c r="E291" s="4" t="s">
        <v>18</v>
      </c>
      <c r="F291" s="4" t="s">
        <v>21</v>
      </c>
      <c r="G291" s="5">
        <v>43896.0</v>
      </c>
      <c r="H291" s="4">
        <v>2.70904672E8</v>
      </c>
      <c r="I291" s="5">
        <v>43904.0</v>
      </c>
      <c r="J291" s="4">
        <v>5567.0</v>
      </c>
      <c r="K291" s="6">
        <v>205.7</v>
      </c>
      <c r="L291" s="6">
        <v>117.11</v>
      </c>
      <c r="M291" s="6">
        <v>1145131.9</v>
      </c>
      <c r="N291" s="6">
        <v>651951.37</v>
      </c>
      <c r="P291" s="4" t="b">
        <f t="shared" si="1"/>
        <v>1</v>
      </c>
      <c r="Q291" s="4" t="b">
        <f t="shared" si="2"/>
        <v>0</v>
      </c>
    </row>
    <row r="292" ht="15.75" customHeight="1">
      <c r="A292" s="4" t="s">
        <v>478</v>
      </c>
      <c r="B292" s="4" t="s">
        <v>77</v>
      </c>
      <c r="C292" s="4" t="s">
        <v>84</v>
      </c>
      <c r="D292" s="4" t="s">
        <v>32</v>
      </c>
      <c r="E292" s="4" t="s">
        <v>18</v>
      </c>
      <c r="F292" s="4" t="s">
        <v>21</v>
      </c>
      <c r="G292" s="5">
        <v>43837.0</v>
      </c>
      <c r="H292" s="4">
        <v>3.90498149E8</v>
      </c>
      <c r="I292" s="5">
        <v>43856.0</v>
      </c>
      <c r="J292" s="4">
        <v>5935.0</v>
      </c>
      <c r="K292" s="6">
        <v>205.7</v>
      </c>
      <c r="L292" s="6">
        <v>117.11</v>
      </c>
      <c r="M292" s="6">
        <v>1220829.5</v>
      </c>
      <c r="N292" s="6">
        <v>695047.85</v>
      </c>
      <c r="P292" s="4" t="b">
        <f t="shared" si="1"/>
        <v>1</v>
      </c>
      <c r="Q292" s="4" t="b">
        <f t="shared" si="2"/>
        <v>0</v>
      </c>
    </row>
    <row r="293" ht="15.75" customHeight="1">
      <c r="A293" s="4" t="s">
        <v>479</v>
      </c>
      <c r="B293" s="4" t="s">
        <v>15</v>
      </c>
      <c r="C293" s="4" t="s">
        <v>181</v>
      </c>
      <c r="D293" s="4" t="s">
        <v>49</v>
      </c>
      <c r="E293" s="4" t="s">
        <v>18</v>
      </c>
      <c r="F293" s="4" t="s">
        <v>21</v>
      </c>
      <c r="G293" s="5">
        <v>43858.0</v>
      </c>
      <c r="H293" s="4">
        <v>9.92130506E8</v>
      </c>
      <c r="I293" s="5">
        <v>43893.0</v>
      </c>
      <c r="J293" s="4">
        <v>2319.0</v>
      </c>
      <c r="K293" s="6">
        <v>437.2</v>
      </c>
      <c r="L293" s="6">
        <v>263.33</v>
      </c>
      <c r="M293" s="6">
        <v>1013866.7999999999</v>
      </c>
      <c r="N293" s="6">
        <v>610662.27</v>
      </c>
      <c r="P293" s="4" t="b">
        <f t="shared" si="1"/>
        <v>1</v>
      </c>
      <c r="Q293" s="4" t="b">
        <f t="shared" si="2"/>
        <v>0</v>
      </c>
    </row>
    <row r="294" ht="15.75" customHeight="1">
      <c r="A294" s="4" t="s">
        <v>480</v>
      </c>
      <c r="B294" s="4" t="s">
        <v>15</v>
      </c>
      <c r="C294" s="4" t="s">
        <v>481</v>
      </c>
      <c r="D294" s="4" t="s">
        <v>17</v>
      </c>
      <c r="E294" s="4" t="s">
        <v>18</v>
      </c>
      <c r="F294" s="4" t="s">
        <v>19</v>
      </c>
      <c r="G294" s="5">
        <v>44602.0</v>
      </c>
      <c r="H294" s="4">
        <v>8.6335057E8</v>
      </c>
      <c r="I294" s="5">
        <v>44634.0</v>
      </c>
      <c r="J294" s="4">
        <v>3474.0</v>
      </c>
      <c r="K294" s="6">
        <v>152.58</v>
      </c>
      <c r="L294" s="6">
        <v>97.44</v>
      </c>
      <c r="M294" s="6">
        <v>530062.92</v>
      </c>
      <c r="N294" s="6">
        <v>338506.56</v>
      </c>
      <c r="P294" s="4" t="b">
        <f t="shared" si="1"/>
        <v>1</v>
      </c>
      <c r="Q294" s="4" t="b">
        <f t="shared" si="2"/>
        <v>0</v>
      </c>
    </row>
    <row r="295" ht="15.75" customHeight="1">
      <c r="A295" s="4" t="s">
        <v>482</v>
      </c>
      <c r="B295" s="4" t="s">
        <v>34</v>
      </c>
      <c r="C295" s="4" t="s">
        <v>483</v>
      </c>
      <c r="D295" s="4" t="s">
        <v>49</v>
      </c>
      <c r="E295" s="4" t="s">
        <v>18</v>
      </c>
      <c r="F295" s="4" t="s">
        <v>37</v>
      </c>
      <c r="G295" s="5">
        <v>44770.0</v>
      </c>
      <c r="H295" s="4">
        <v>2.1201967E8</v>
      </c>
      <c r="I295" s="5">
        <v>44771.0</v>
      </c>
      <c r="J295" s="4">
        <v>187.0</v>
      </c>
      <c r="K295" s="6">
        <v>437.2</v>
      </c>
      <c r="L295" s="6">
        <v>263.33</v>
      </c>
      <c r="M295" s="6">
        <v>81756.4</v>
      </c>
      <c r="N295" s="6">
        <v>49242.71</v>
      </c>
      <c r="P295" s="4" t="b">
        <f t="shared" si="1"/>
        <v>1</v>
      </c>
      <c r="Q295" s="4" t="b">
        <f t="shared" si="2"/>
        <v>0</v>
      </c>
    </row>
    <row r="296" ht="15.75" customHeight="1">
      <c r="A296" s="4" t="s">
        <v>484</v>
      </c>
      <c r="B296" s="4" t="s">
        <v>39</v>
      </c>
      <c r="C296" s="4" t="s">
        <v>162</v>
      </c>
      <c r="D296" s="4" t="s">
        <v>54</v>
      </c>
      <c r="E296" s="4" t="s">
        <v>27</v>
      </c>
      <c r="F296" s="4" t="s">
        <v>19</v>
      </c>
      <c r="G296" s="5">
        <v>44778.0</v>
      </c>
      <c r="H296" s="4">
        <v>2.16311633E8</v>
      </c>
      <c r="I296" s="5">
        <v>44800.0</v>
      </c>
      <c r="J296" s="4">
        <v>274.0</v>
      </c>
      <c r="K296" s="6">
        <v>651.21</v>
      </c>
      <c r="L296" s="6">
        <v>524.96</v>
      </c>
      <c r="M296" s="6">
        <v>178431.54</v>
      </c>
      <c r="N296" s="6">
        <v>143839.04</v>
      </c>
      <c r="P296" s="4" t="b">
        <f t="shared" si="1"/>
        <v>1</v>
      </c>
      <c r="Q296" s="4" t="b">
        <f t="shared" si="2"/>
        <v>0</v>
      </c>
    </row>
    <row r="297" ht="15.75" customHeight="1">
      <c r="A297" s="4" t="s">
        <v>485</v>
      </c>
      <c r="B297" s="4" t="s">
        <v>15</v>
      </c>
      <c r="C297" s="4" t="s">
        <v>395</v>
      </c>
      <c r="D297" s="4" t="s">
        <v>97</v>
      </c>
      <c r="E297" s="4" t="s">
        <v>27</v>
      </c>
      <c r="F297" s="4" t="s">
        <v>28</v>
      </c>
      <c r="G297" s="5">
        <v>44141.0</v>
      </c>
      <c r="H297" s="4">
        <v>7.74712789E8</v>
      </c>
      <c r="I297" s="5">
        <v>44176.0</v>
      </c>
      <c r="J297" s="4">
        <v>3585.0</v>
      </c>
      <c r="K297" s="6">
        <v>668.27</v>
      </c>
      <c r="L297" s="6">
        <v>502.54</v>
      </c>
      <c r="M297" s="6">
        <v>2395747.9499999997</v>
      </c>
      <c r="N297" s="6">
        <v>1801605.9000000001</v>
      </c>
      <c r="P297" s="4" t="b">
        <f t="shared" si="1"/>
        <v>1</v>
      </c>
      <c r="Q297" s="4" t="b">
        <f t="shared" si="2"/>
        <v>0</v>
      </c>
    </row>
    <row r="298" ht="15.75" customHeight="1">
      <c r="A298" s="4" t="s">
        <v>486</v>
      </c>
      <c r="B298" s="4" t="s">
        <v>56</v>
      </c>
      <c r="C298" s="4" t="s">
        <v>57</v>
      </c>
      <c r="D298" s="4" t="s">
        <v>41</v>
      </c>
      <c r="E298" s="4" t="s">
        <v>27</v>
      </c>
      <c r="F298" s="4" t="s">
        <v>19</v>
      </c>
      <c r="G298" s="5">
        <v>44091.0</v>
      </c>
      <c r="H298" s="4">
        <v>9.56021964E8</v>
      </c>
      <c r="I298" s="5">
        <v>44112.0</v>
      </c>
      <c r="J298" s="4">
        <v>6999.0</v>
      </c>
      <c r="K298" s="6">
        <v>255.28</v>
      </c>
      <c r="L298" s="6">
        <v>159.42</v>
      </c>
      <c r="M298" s="6">
        <v>1786704.72</v>
      </c>
      <c r="N298" s="6">
        <v>1115780.5799999998</v>
      </c>
      <c r="P298" s="4" t="b">
        <f t="shared" si="1"/>
        <v>1</v>
      </c>
      <c r="Q298" s="4" t="b">
        <f t="shared" si="2"/>
        <v>0</v>
      </c>
    </row>
    <row r="299" ht="15.75" customHeight="1">
      <c r="A299" s="4" t="s">
        <v>487</v>
      </c>
      <c r="B299" s="4" t="s">
        <v>15</v>
      </c>
      <c r="C299" s="4" t="s">
        <v>181</v>
      </c>
      <c r="D299" s="4" t="s">
        <v>49</v>
      </c>
      <c r="E299" s="4" t="s">
        <v>27</v>
      </c>
      <c r="F299" s="4" t="s">
        <v>28</v>
      </c>
      <c r="G299" s="5">
        <v>43916.0</v>
      </c>
      <c r="H299" s="4">
        <v>3.49350488E8</v>
      </c>
      <c r="I299" s="5">
        <v>43940.0</v>
      </c>
      <c r="J299" s="4">
        <v>9428.0</v>
      </c>
      <c r="K299" s="6">
        <v>437.2</v>
      </c>
      <c r="L299" s="6">
        <v>263.33</v>
      </c>
      <c r="M299" s="6">
        <v>4121921.6</v>
      </c>
      <c r="N299" s="6">
        <v>2482675.2399999998</v>
      </c>
      <c r="P299" s="4" t="b">
        <f t="shared" si="1"/>
        <v>1</v>
      </c>
      <c r="Q299" s="4" t="b">
        <f t="shared" si="2"/>
        <v>0</v>
      </c>
    </row>
    <row r="300" ht="15.75" customHeight="1">
      <c r="A300" s="4" t="s">
        <v>488</v>
      </c>
      <c r="B300" s="4" t="s">
        <v>77</v>
      </c>
      <c r="C300" s="4" t="s">
        <v>152</v>
      </c>
      <c r="D300" s="4" t="s">
        <v>49</v>
      </c>
      <c r="E300" s="4" t="s">
        <v>27</v>
      </c>
      <c r="F300" s="4" t="s">
        <v>28</v>
      </c>
      <c r="G300" s="5">
        <v>44618.0</v>
      </c>
      <c r="H300" s="4">
        <v>4.14122188E8</v>
      </c>
      <c r="I300" s="5">
        <v>44643.0</v>
      </c>
      <c r="J300" s="4">
        <v>6813.0</v>
      </c>
      <c r="K300" s="6">
        <v>437.2</v>
      </c>
      <c r="L300" s="6">
        <v>263.33</v>
      </c>
      <c r="M300" s="6">
        <v>2978643.6</v>
      </c>
      <c r="N300" s="6">
        <v>1794067.2899999998</v>
      </c>
      <c r="P300" s="4" t="b">
        <f t="shared" si="1"/>
        <v>1</v>
      </c>
      <c r="Q300" s="4" t="b">
        <f t="shared" si="2"/>
        <v>0</v>
      </c>
    </row>
    <row r="301" ht="15.75" customHeight="1">
      <c r="A301" s="4" t="s">
        <v>489</v>
      </c>
      <c r="B301" s="4" t="s">
        <v>30</v>
      </c>
      <c r="C301" s="4" t="s">
        <v>183</v>
      </c>
      <c r="D301" s="4" t="s">
        <v>97</v>
      </c>
      <c r="E301" s="4" t="s">
        <v>18</v>
      </c>
      <c r="F301" s="4" t="s">
        <v>37</v>
      </c>
      <c r="G301" s="5">
        <v>44213.0</v>
      </c>
      <c r="H301" s="4">
        <v>4.30073392E8</v>
      </c>
      <c r="I301" s="5">
        <v>44232.0</v>
      </c>
      <c r="J301" s="4">
        <v>7129.0</v>
      </c>
      <c r="K301" s="6">
        <v>668.27</v>
      </c>
      <c r="L301" s="6">
        <v>502.54</v>
      </c>
      <c r="M301" s="6">
        <v>4764096.83</v>
      </c>
      <c r="N301" s="6">
        <v>3582607.66</v>
      </c>
      <c r="P301" s="4" t="b">
        <f t="shared" si="1"/>
        <v>1</v>
      </c>
      <c r="Q301" s="4" t="b">
        <f t="shared" si="2"/>
        <v>0</v>
      </c>
    </row>
    <row r="302" ht="15.75" customHeight="1">
      <c r="A302" s="4" t="s">
        <v>490</v>
      </c>
      <c r="B302" s="4" t="s">
        <v>15</v>
      </c>
      <c r="C302" s="4" t="s">
        <v>208</v>
      </c>
      <c r="D302" s="4" t="s">
        <v>51</v>
      </c>
      <c r="E302" s="4" t="s">
        <v>27</v>
      </c>
      <c r="F302" s="4" t="s">
        <v>21</v>
      </c>
      <c r="G302" s="5">
        <v>44518.0</v>
      </c>
      <c r="H302" s="4">
        <v>6.47252929E8</v>
      </c>
      <c r="I302" s="5">
        <v>44558.0</v>
      </c>
      <c r="J302" s="4">
        <v>5380.0</v>
      </c>
      <c r="K302" s="6">
        <v>81.73</v>
      </c>
      <c r="L302" s="6">
        <v>56.67</v>
      </c>
      <c r="M302" s="6">
        <v>439707.4</v>
      </c>
      <c r="N302" s="6">
        <v>304884.60000000003</v>
      </c>
      <c r="P302" s="4" t="b">
        <f t="shared" si="1"/>
        <v>1</v>
      </c>
      <c r="Q302" s="4" t="b">
        <f t="shared" si="2"/>
        <v>0</v>
      </c>
    </row>
    <row r="303" ht="15.75" customHeight="1">
      <c r="A303" s="4" t="s">
        <v>491</v>
      </c>
      <c r="B303" s="4" t="s">
        <v>77</v>
      </c>
      <c r="C303" s="4" t="s">
        <v>379</v>
      </c>
      <c r="D303" s="4" t="s">
        <v>36</v>
      </c>
      <c r="E303" s="4" t="s">
        <v>18</v>
      </c>
      <c r="F303" s="4" t="s">
        <v>28</v>
      </c>
      <c r="G303" s="5">
        <v>44367.0</v>
      </c>
      <c r="H303" s="4">
        <v>9.36022126E8</v>
      </c>
      <c r="I303" s="5">
        <v>44401.0</v>
      </c>
      <c r="J303" s="4">
        <v>8602.0</v>
      </c>
      <c r="K303" s="6">
        <v>9.33</v>
      </c>
      <c r="L303" s="6">
        <v>6.92</v>
      </c>
      <c r="M303" s="6">
        <v>80256.66</v>
      </c>
      <c r="N303" s="6">
        <v>59525.84</v>
      </c>
      <c r="P303" s="4" t="b">
        <f t="shared" si="1"/>
        <v>1</v>
      </c>
      <c r="Q303" s="4" t="b">
        <f t="shared" si="2"/>
        <v>0</v>
      </c>
    </row>
    <row r="304" ht="15.75" customHeight="1">
      <c r="A304" s="4" t="s">
        <v>492</v>
      </c>
      <c r="B304" s="4" t="s">
        <v>34</v>
      </c>
      <c r="C304" s="4" t="s">
        <v>247</v>
      </c>
      <c r="D304" s="4" t="s">
        <v>54</v>
      </c>
      <c r="E304" s="4" t="s">
        <v>18</v>
      </c>
      <c r="F304" s="4" t="s">
        <v>37</v>
      </c>
      <c r="G304" s="5">
        <v>44303.0</v>
      </c>
      <c r="H304" s="4">
        <v>3.37054812E8</v>
      </c>
      <c r="I304" s="5">
        <v>44340.0</v>
      </c>
      <c r="J304" s="4">
        <v>864.0</v>
      </c>
      <c r="K304" s="6">
        <v>651.21</v>
      </c>
      <c r="L304" s="6">
        <v>524.96</v>
      </c>
      <c r="M304" s="6">
        <v>562645.4400000001</v>
      </c>
      <c r="N304" s="6">
        <v>453565.44000000006</v>
      </c>
      <c r="P304" s="4" t="b">
        <f t="shared" si="1"/>
        <v>1</v>
      </c>
      <c r="Q304" s="4" t="b">
        <f t="shared" si="2"/>
        <v>0</v>
      </c>
    </row>
    <row r="305" ht="15.75" customHeight="1">
      <c r="A305" s="4" t="s">
        <v>493</v>
      </c>
      <c r="B305" s="4" t="s">
        <v>15</v>
      </c>
      <c r="C305" s="4" t="s">
        <v>199</v>
      </c>
      <c r="D305" s="4" t="s">
        <v>26</v>
      </c>
      <c r="E305" s="4" t="s">
        <v>18</v>
      </c>
      <c r="F305" s="4" t="s">
        <v>19</v>
      </c>
      <c r="G305" s="5">
        <v>43975.0</v>
      </c>
      <c r="H305" s="4">
        <v>2.11337316E8</v>
      </c>
      <c r="I305" s="5">
        <v>44020.0</v>
      </c>
      <c r="J305" s="4">
        <v>8263.0</v>
      </c>
      <c r="K305" s="6">
        <v>421.89</v>
      </c>
      <c r="L305" s="6">
        <v>364.69</v>
      </c>
      <c r="M305" s="6">
        <v>3486077.07</v>
      </c>
      <c r="N305" s="6">
        <v>3013433.47</v>
      </c>
      <c r="P305" s="4" t="b">
        <f t="shared" si="1"/>
        <v>1</v>
      </c>
      <c r="Q305" s="4" t="b">
        <f t="shared" si="2"/>
        <v>0</v>
      </c>
    </row>
    <row r="306" ht="15.75" customHeight="1">
      <c r="A306" s="4" t="s">
        <v>494</v>
      </c>
      <c r="B306" s="4" t="s">
        <v>30</v>
      </c>
      <c r="C306" s="4" t="s">
        <v>359</v>
      </c>
      <c r="D306" s="4" t="s">
        <v>17</v>
      </c>
      <c r="E306" s="4" t="s">
        <v>18</v>
      </c>
      <c r="F306" s="4" t="s">
        <v>21</v>
      </c>
      <c r="G306" s="5">
        <v>44742.0</v>
      </c>
      <c r="H306" s="4">
        <v>1.90168464E8</v>
      </c>
      <c r="I306" s="5">
        <v>44788.0</v>
      </c>
      <c r="J306" s="4">
        <v>3929.0</v>
      </c>
      <c r="K306" s="6">
        <v>152.58</v>
      </c>
      <c r="L306" s="6">
        <v>97.44</v>
      </c>
      <c r="M306" s="6">
        <v>599486.8200000001</v>
      </c>
      <c r="N306" s="6">
        <v>382841.76</v>
      </c>
      <c r="P306" s="4" t="b">
        <f t="shared" si="1"/>
        <v>1</v>
      </c>
      <c r="Q306" s="4" t="b">
        <f t="shared" si="2"/>
        <v>0</v>
      </c>
    </row>
    <row r="307" ht="15.75" customHeight="1">
      <c r="A307" s="4" t="s">
        <v>495</v>
      </c>
      <c r="B307" s="4" t="s">
        <v>34</v>
      </c>
      <c r="C307" s="4" t="s">
        <v>232</v>
      </c>
      <c r="D307" s="4" t="s">
        <v>87</v>
      </c>
      <c r="E307" s="4" t="s">
        <v>18</v>
      </c>
      <c r="F307" s="4" t="s">
        <v>21</v>
      </c>
      <c r="G307" s="5">
        <v>43937.0</v>
      </c>
      <c r="H307" s="4">
        <v>4.25159585E8</v>
      </c>
      <c r="I307" s="5">
        <v>43977.0</v>
      </c>
      <c r="J307" s="4">
        <v>3024.0</v>
      </c>
      <c r="K307" s="6">
        <v>109.28</v>
      </c>
      <c r="L307" s="6">
        <v>35.84</v>
      </c>
      <c r="M307" s="6">
        <v>330462.72000000003</v>
      </c>
      <c r="N307" s="6">
        <v>108380.16</v>
      </c>
      <c r="P307" s="4" t="b">
        <f t="shared" si="1"/>
        <v>1</v>
      </c>
      <c r="Q307" s="4" t="b">
        <f t="shared" si="2"/>
        <v>0</v>
      </c>
    </row>
    <row r="308" ht="15.75" customHeight="1">
      <c r="A308" s="4" t="s">
        <v>496</v>
      </c>
      <c r="B308" s="4" t="s">
        <v>77</v>
      </c>
      <c r="C308" s="4" t="s">
        <v>158</v>
      </c>
      <c r="D308" s="4" t="s">
        <v>26</v>
      </c>
      <c r="E308" s="4" t="s">
        <v>27</v>
      </c>
      <c r="F308" s="4" t="s">
        <v>37</v>
      </c>
      <c r="G308" s="5">
        <v>44780.0</v>
      </c>
      <c r="H308" s="4">
        <v>2.38234508E8</v>
      </c>
      <c r="I308" s="5">
        <v>44794.0</v>
      </c>
      <c r="J308" s="4">
        <v>7740.0</v>
      </c>
      <c r="K308" s="6">
        <v>421.89</v>
      </c>
      <c r="L308" s="6">
        <v>364.69</v>
      </c>
      <c r="M308" s="6">
        <v>3265428.6</v>
      </c>
      <c r="N308" s="6">
        <v>2822700.6</v>
      </c>
      <c r="P308" s="4" t="b">
        <f t="shared" si="1"/>
        <v>1</v>
      </c>
      <c r="Q308" s="4" t="b">
        <f t="shared" si="2"/>
        <v>0</v>
      </c>
    </row>
    <row r="309" ht="15.75" customHeight="1">
      <c r="A309" s="4" t="s">
        <v>497</v>
      </c>
      <c r="B309" s="4" t="s">
        <v>15</v>
      </c>
      <c r="C309" s="4" t="s">
        <v>170</v>
      </c>
      <c r="D309" s="4" t="s">
        <v>49</v>
      </c>
      <c r="E309" s="4" t="s">
        <v>18</v>
      </c>
      <c r="F309" s="4" t="s">
        <v>28</v>
      </c>
      <c r="G309" s="5">
        <v>44373.0</v>
      </c>
      <c r="H309" s="4">
        <v>3.71629559E8</v>
      </c>
      <c r="I309" s="5">
        <v>44393.0</v>
      </c>
      <c r="J309" s="4">
        <v>2300.0</v>
      </c>
      <c r="K309" s="6">
        <v>437.2</v>
      </c>
      <c r="L309" s="6">
        <v>263.33</v>
      </c>
      <c r="M309" s="6">
        <v>1005560.0</v>
      </c>
      <c r="N309" s="6">
        <v>605659.0</v>
      </c>
      <c r="P309" s="4" t="b">
        <f t="shared" si="1"/>
        <v>1</v>
      </c>
      <c r="Q309" s="4" t="b">
        <f t="shared" si="2"/>
        <v>0</v>
      </c>
    </row>
    <row r="310" ht="15.75" customHeight="1">
      <c r="A310" s="4" t="s">
        <v>498</v>
      </c>
      <c r="B310" s="4" t="s">
        <v>77</v>
      </c>
      <c r="C310" s="4" t="s">
        <v>379</v>
      </c>
      <c r="D310" s="4" t="s">
        <v>41</v>
      </c>
      <c r="E310" s="4" t="s">
        <v>18</v>
      </c>
      <c r="F310" s="4" t="s">
        <v>37</v>
      </c>
      <c r="G310" s="5">
        <v>44664.0</v>
      </c>
      <c r="H310" s="4">
        <v>7.37893569E8</v>
      </c>
      <c r="I310" s="5">
        <v>44711.0</v>
      </c>
      <c r="J310" s="4">
        <v>7960.0</v>
      </c>
      <c r="K310" s="6">
        <v>255.28</v>
      </c>
      <c r="L310" s="6">
        <v>159.42</v>
      </c>
      <c r="M310" s="6">
        <v>2032028.8</v>
      </c>
      <c r="N310" s="6">
        <v>1268983.2</v>
      </c>
      <c r="P310" s="4" t="b">
        <f t="shared" si="1"/>
        <v>1</v>
      </c>
      <c r="Q310" s="4" t="b">
        <f t="shared" si="2"/>
        <v>0</v>
      </c>
    </row>
    <row r="311" ht="15.75" customHeight="1">
      <c r="A311" s="4" t="s">
        <v>499</v>
      </c>
      <c r="B311" s="4" t="s">
        <v>34</v>
      </c>
      <c r="C311" s="4" t="s">
        <v>218</v>
      </c>
      <c r="D311" s="4" t="s">
        <v>87</v>
      </c>
      <c r="E311" s="4" t="s">
        <v>27</v>
      </c>
      <c r="F311" s="4" t="s">
        <v>19</v>
      </c>
      <c r="G311" s="5">
        <v>44617.0</v>
      </c>
      <c r="H311" s="4">
        <v>8.69887864E8</v>
      </c>
      <c r="I311" s="5">
        <v>44666.0</v>
      </c>
      <c r="J311" s="4">
        <v>8005.0</v>
      </c>
      <c r="K311" s="6">
        <v>109.28</v>
      </c>
      <c r="L311" s="6">
        <v>35.84</v>
      </c>
      <c r="M311" s="6">
        <v>874786.4</v>
      </c>
      <c r="N311" s="6">
        <v>286899.2</v>
      </c>
      <c r="P311" s="4" t="b">
        <f t="shared" si="1"/>
        <v>1</v>
      </c>
      <c r="Q311" s="4" t="b">
        <f t="shared" si="2"/>
        <v>0</v>
      </c>
    </row>
    <row r="312" ht="15.75" customHeight="1">
      <c r="A312" s="4" t="s">
        <v>500</v>
      </c>
      <c r="B312" s="4" t="s">
        <v>15</v>
      </c>
      <c r="C312" s="4" t="s">
        <v>369</v>
      </c>
      <c r="D312" s="4" t="s">
        <v>51</v>
      </c>
      <c r="E312" s="4" t="s">
        <v>18</v>
      </c>
      <c r="F312" s="4" t="s">
        <v>28</v>
      </c>
      <c r="G312" s="5">
        <v>43862.0</v>
      </c>
      <c r="H312" s="4">
        <v>3.70786273E8</v>
      </c>
      <c r="I312" s="5">
        <v>43877.0</v>
      </c>
      <c r="J312" s="4">
        <v>2753.0</v>
      </c>
      <c r="K312" s="6">
        <v>81.73</v>
      </c>
      <c r="L312" s="6">
        <v>56.67</v>
      </c>
      <c r="M312" s="6">
        <v>225002.69</v>
      </c>
      <c r="N312" s="6">
        <v>156012.51</v>
      </c>
      <c r="P312" s="4" t="b">
        <f t="shared" si="1"/>
        <v>1</v>
      </c>
      <c r="Q312" s="4" t="b">
        <f t="shared" si="2"/>
        <v>0</v>
      </c>
    </row>
    <row r="313" ht="15.75" customHeight="1">
      <c r="A313" s="4" t="s">
        <v>501</v>
      </c>
      <c r="B313" s="4" t="s">
        <v>77</v>
      </c>
      <c r="C313" s="4" t="s">
        <v>391</v>
      </c>
      <c r="D313" s="4" t="s">
        <v>32</v>
      </c>
      <c r="E313" s="4" t="s">
        <v>18</v>
      </c>
      <c r="F313" s="4" t="s">
        <v>28</v>
      </c>
      <c r="G313" s="5">
        <v>44265.0</v>
      </c>
      <c r="H313" s="4">
        <v>2.64075124E8</v>
      </c>
      <c r="I313" s="5">
        <v>44266.0</v>
      </c>
      <c r="J313" s="4">
        <v>4552.0</v>
      </c>
      <c r="K313" s="6">
        <v>205.7</v>
      </c>
      <c r="L313" s="6">
        <v>117.11</v>
      </c>
      <c r="M313" s="6">
        <v>936346.3999999999</v>
      </c>
      <c r="N313" s="6">
        <v>533084.72</v>
      </c>
      <c r="P313" s="4" t="b">
        <f t="shared" si="1"/>
        <v>1</v>
      </c>
      <c r="Q313" s="4" t="b">
        <f t="shared" si="2"/>
        <v>0</v>
      </c>
    </row>
    <row r="314" ht="15.75" customHeight="1">
      <c r="A314" s="4" t="s">
        <v>502</v>
      </c>
      <c r="B314" s="4" t="s">
        <v>30</v>
      </c>
      <c r="C314" s="4" t="s">
        <v>31</v>
      </c>
      <c r="D314" s="4" t="s">
        <v>36</v>
      </c>
      <c r="E314" s="4" t="s">
        <v>27</v>
      </c>
      <c r="F314" s="4" t="s">
        <v>37</v>
      </c>
      <c r="G314" s="5">
        <v>44187.0</v>
      </c>
      <c r="H314" s="4">
        <v>7.43553245E8</v>
      </c>
      <c r="I314" s="5">
        <v>44187.0</v>
      </c>
      <c r="J314" s="4">
        <v>2783.0</v>
      </c>
      <c r="K314" s="6">
        <v>9.33</v>
      </c>
      <c r="L314" s="6">
        <v>6.92</v>
      </c>
      <c r="M314" s="6">
        <v>25965.39</v>
      </c>
      <c r="N314" s="6">
        <v>19258.36</v>
      </c>
      <c r="P314" s="4" t="b">
        <f t="shared" si="1"/>
        <v>1</v>
      </c>
      <c r="Q314" s="4" t="b">
        <f t="shared" si="2"/>
        <v>0</v>
      </c>
    </row>
    <row r="315" ht="15.75" customHeight="1">
      <c r="A315" s="4" t="s">
        <v>503</v>
      </c>
      <c r="B315" s="4" t="s">
        <v>34</v>
      </c>
      <c r="C315" s="4" t="s">
        <v>323</v>
      </c>
      <c r="D315" s="4" t="s">
        <v>51</v>
      </c>
      <c r="E315" s="4" t="s">
        <v>27</v>
      </c>
      <c r="F315" s="4" t="s">
        <v>19</v>
      </c>
      <c r="G315" s="5">
        <v>44220.0</v>
      </c>
      <c r="H315" s="4">
        <v>7.23331964E8</v>
      </c>
      <c r="I315" s="5">
        <v>44238.0</v>
      </c>
      <c r="J315" s="4">
        <v>8857.0</v>
      </c>
      <c r="K315" s="6">
        <v>81.73</v>
      </c>
      <c r="L315" s="6">
        <v>56.67</v>
      </c>
      <c r="M315" s="6">
        <v>723882.61</v>
      </c>
      <c r="N315" s="6">
        <v>501926.19</v>
      </c>
      <c r="P315" s="4" t="b">
        <f t="shared" si="1"/>
        <v>1</v>
      </c>
      <c r="Q315" s="4" t="b">
        <f t="shared" si="2"/>
        <v>0</v>
      </c>
    </row>
    <row r="316" ht="15.75" customHeight="1">
      <c r="A316" s="4" t="s">
        <v>504</v>
      </c>
      <c r="B316" s="4" t="s">
        <v>15</v>
      </c>
      <c r="C316" s="4" t="s">
        <v>406</v>
      </c>
      <c r="D316" s="4" t="s">
        <v>17</v>
      </c>
      <c r="E316" s="4" t="s">
        <v>18</v>
      </c>
      <c r="F316" s="4" t="s">
        <v>21</v>
      </c>
      <c r="G316" s="5">
        <v>44584.0</v>
      </c>
      <c r="H316" s="4">
        <v>9.87835109E8</v>
      </c>
      <c r="I316" s="5">
        <v>44633.0</v>
      </c>
      <c r="J316" s="4">
        <v>1215.0</v>
      </c>
      <c r="K316" s="6">
        <v>152.58</v>
      </c>
      <c r="L316" s="6">
        <v>97.44</v>
      </c>
      <c r="M316" s="6">
        <v>185384.7</v>
      </c>
      <c r="N316" s="6">
        <v>118389.59999999999</v>
      </c>
      <c r="P316" s="4" t="b">
        <f t="shared" si="1"/>
        <v>1</v>
      </c>
      <c r="Q316" s="4" t="b">
        <f t="shared" si="2"/>
        <v>0</v>
      </c>
    </row>
    <row r="317" ht="15.75" customHeight="1">
      <c r="A317" s="4" t="s">
        <v>505</v>
      </c>
      <c r="B317" s="4" t="s">
        <v>77</v>
      </c>
      <c r="C317" s="4" t="s">
        <v>102</v>
      </c>
      <c r="D317" s="4" t="s">
        <v>54</v>
      </c>
      <c r="E317" s="4" t="s">
        <v>18</v>
      </c>
      <c r="F317" s="4" t="s">
        <v>28</v>
      </c>
      <c r="G317" s="5">
        <v>44599.0</v>
      </c>
      <c r="H317" s="4">
        <v>1.41799008E8</v>
      </c>
      <c r="I317" s="5">
        <v>44648.0</v>
      </c>
      <c r="J317" s="4">
        <v>333.0</v>
      </c>
      <c r="K317" s="6">
        <v>651.21</v>
      </c>
      <c r="L317" s="6">
        <v>524.96</v>
      </c>
      <c r="M317" s="6">
        <v>216852.93000000002</v>
      </c>
      <c r="N317" s="6">
        <v>174811.68000000002</v>
      </c>
      <c r="P317" s="4" t="b">
        <f t="shared" si="1"/>
        <v>1</v>
      </c>
      <c r="Q317" s="4" t="b">
        <f t="shared" si="2"/>
        <v>0</v>
      </c>
    </row>
    <row r="318" ht="15.75" customHeight="1">
      <c r="A318" s="4" t="s">
        <v>506</v>
      </c>
      <c r="B318" s="4" t="s">
        <v>77</v>
      </c>
      <c r="C318" s="4" t="s">
        <v>86</v>
      </c>
      <c r="D318" s="4" t="s">
        <v>17</v>
      </c>
      <c r="E318" s="4" t="s">
        <v>27</v>
      </c>
      <c r="F318" s="4" t="s">
        <v>28</v>
      </c>
      <c r="G318" s="5">
        <v>44256.0</v>
      </c>
      <c r="H318" s="4">
        <v>4.6027249E8</v>
      </c>
      <c r="I318" s="5">
        <v>44271.0</v>
      </c>
      <c r="J318" s="4">
        <v>3713.0</v>
      </c>
      <c r="K318" s="6">
        <v>152.58</v>
      </c>
      <c r="L318" s="6">
        <v>97.44</v>
      </c>
      <c r="M318" s="6">
        <v>566529.54</v>
      </c>
      <c r="N318" s="6">
        <v>361794.72</v>
      </c>
      <c r="P318" s="4" t="b">
        <f t="shared" si="1"/>
        <v>1</v>
      </c>
      <c r="Q318" s="4" t="b">
        <f t="shared" si="2"/>
        <v>0</v>
      </c>
    </row>
    <row r="319" ht="15.75" customHeight="1">
      <c r="A319" s="4" t="s">
        <v>507</v>
      </c>
      <c r="B319" s="4" t="s">
        <v>15</v>
      </c>
      <c r="C319" s="4" t="s">
        <v>272</v>
      </c>
      <c r="D319" s="4" t="s">
        <v>54</v>
      </c>
      <c r="E319" s="4" t="s">
        <v>18</v>
      </c>
      <c r="F319" s="4" t="s">
        <v>21</v>
      </c>
      <c r="G319" s="5">
        <v>44737.0</v>
      </c>
      <c r="H319" s="4">
        <v>2.38616883E8</v>
      </c>
      <c r="I319" s="5">
        <v>44744.0</v>
      </c>
      <c r="J319" s="4">
        <v>893.0</v>
      </c>
      <c r="K319" s="6">
        <v>651.21</v>
      </c>
      <c r="L319" s="6">
        <v>524.96</v>
      </c>
      <c r="M319" s="6">
        <v>581530.53</v>
      </c>
      <c r="N319" s="6">
        <v>468789.28</v>
      </c>
      <c r="P319" s="4" t="b">
        <f t="shared" si="1"/>
        <v>1</v>
      </c>
      <c r="Q319" s="4" t="b">
        <f t="shared" si="2"/>
        <v>0</v>
      </c>
    </row>
    <row r="320" ht="15.75" customHeight="1">
      <c r="A320" s="4" t="s">
        <v>508</v>
      </c>
      <c r="B320" s="4" t="s">
        <v>34</v>
      </c>
      <c r="C320" s="4" t="s">
        <v>75</v>
      </c>
      <c r="D320" s="4" t="s">
        <v>51</v>
      </c>
      <c r="E320" s="4" t="s">
        <v>18</v>
      </c>
      <c r="F320" s="4" t="s">
        <v>28</v>
      </c>
      <c r="G320" s="5">
        <v>44759.0</v>
      </c>
      <c r="H320" s="4">
        <v>5.42506015E8</v>
      </c>
      <c r="I320" s="5">
        <v>44780.0</v>
      </c>
      <c r="J320" s="4">
        <v>8440.0</v>
      </c>
      <c r="K320" s="6">
        <v>81.73</v>
      </c>
      <c r="L320" s="6">
        <v>56.67</v>
      </c>
      <c r="M320" s="6">
        <v>689801.2000000001</v>
      </c>
      <c r="N320" s="6">
        <v>478294.8</v>
      </c>
      <c r="P320" s="4" t="b">
        <f t="shared" si="1"/>
        <v>1</v>
      </c>
      <c r="Q320" s="4" t="b">
        <f t="shared" si="2"/>
        <v>0</v>
      </c>
    </row>
    <row r="321" ht="15.75" customHeight="1">
      <c r="A321" s="4" t="s">
        <v>509</v>
      </c>
      <c r="B321" s="4" t="s">
        <v>39</v>
      </c>
      <c r="C321" s="4" t="s">
        <v>510</v>
      </c>
      <c r="D321" s="4" t="s">
        <v>64</v>
      </c>
      <c r="E321" s="4" t="s">
        <v>27</v>
      </c>
      <c r="F321" s="4" t="s">
        <v>28</v>
      </c>
      <c r="G321" s="5">
        <v>44231.0</v>
      </c>
      <c r="H321" s="4">
        <v>2.57926213E8</v>
      </c>
      <c r="I321" s="5">
        <v>44250.0</v>
      </c>
      <c r="J321" s="4">
        <v>4953.0</v>
      </c>
      <c r="K321" s="6">
        <v>154.06</v>
      </c>
      <c r="L321" s="6">
        <v>90.93</v>
      </c>
      <c r="M321" s="6">
        <v>763059.18</v>
      </c>
      <c r="N321" s="6">
        <v>450376.29000000004</v>
      </c>
      <c r="P321" s="4" t="b">
        <f t="shared" si="1"/>
        <v>1</v>
      </c>
      <c r="Q321" s="4" t="b">
        <f t="shared" si="2"/>
        <v>0</v>
      </c>
    </row>
    <row r="322" ht="15.75" customHeight="1">
      <c r="A322" s="4" t="s">
        <v>511</v>
      </c>
      <c r="B322" s="4" t="s">
        <v>34</v>
      </c>
      <c r="C322" s="4" t="s">
        <v>483</v>
      </c>
      <c r="D322" s="4" t="s">
        <v>41</v>
      </c>
      <c r="E322" s="4" t="s">
        <v>27</v>
      </c>
      <c r="F322" s="4" t="s">
        <v>21</v>
      </c>
      <c r="G322" s="5">
        <v>44775.0</v>
      </c>
      <c r="H322" s="4">
        <v>1.41176307E8</v>
      </c>
      <c r="I322" s="5">
        <v>44824.0</v>
      </c>
      <c r="J322" s="4">
        <v>6061.0</v>
      </c>
      <c r="K322" s="6">
        <v>255.28</v>
      </c>
      <c r="L322" s="6">
        <v>159.42</v>
      </c>
      <c r="M322" s="6">
        <v>1547252.08</v>
      </c>
      <c r="N322" s="6">
        <v>966244.6199999999</v>
      </c>
      <c r="P322" s="4" t="b">
        <f t="shared" si="1"/>
        <v>1</v>
      </c>
      <c r="Q322" s="4" t="b">
        <f t="shared" si="2"/>
        <v>0</v>
      </c>
    </row>
    <row r="323" ht="15.75" customHeight="1">
      <c r="A323" s="4" t="s">
        <v>512</v>
      </c>
      <c r="B323" s="4" t="s">
        <v>34</v>
      </c>
      <c r="C323" s="4" t="s">
        <v>417</v>
      </c>
      <c r="D323" s="4" t="s">
        <v>26</v>
      </c>
      <c r="E323" s="4" t="s">
        <v>27</v>
      </c>
      <c r="F323" s="4" t="s">
        <v>21</v>
      </c>
      <c r="G323" s="5">
        <v>43982.0</v>
      </c>
      <c r="H323" s="4">
        <v>5.68867623E8</v>
      </c>
      <c r="I323" s="5">
        <v>44004.0</v>
      </c>
      <c r="J323" s="4">
        <v>9426.0</v>
      </c>
      <c r="K323" s="6">
        <v>421.89</v>
      </c>
      <c r="L323" s="6">
        <v>364.69</v>
      </c>
      <c r="M323" s="6">
        <v>3976735.1399999997</v>
      </c>
      <c r="N323" s="6">
        <v>3437567.94</v>
      </c>
      <c r="P323" s="4" t="b">
        <f t="shared" si="1"/>
        <v>1</v>
      </c>
      <c r="Q323" s="4" t="b">
        <f t="shared" si="2"/>
        <v>0</v>
      </c>
    </row>
    <row r="324" ht="15.75" customHeight="1">
      <c r="A324" s="4" t="s">
        <v>513</v>
      </c>
      <c r="B324" s="4" t="s">
        <v>15</v>
      </c>
      <c r="C324" s="4" t="s">
        <v>340</v>
      </c>
      <c r="D324" s="4" t="s">
        <v>44</v>
      </c>
      <c r="E324" s="4" t="s">
        <v>27</v>
      </c>
      <c r="F324" s="4" t="s">
        <v>21</v>
      </c>
      <c r="G324" s="5">
        <v>44291.0</v>
      </c>
      <c r="H324" s="4">
        <v>1.87923991E8</v>
      </c>
      <c r="I324" s="5">
        <v>44333.0</v>
      </c>
      <c r="J324" s="4">
        <v>9740.0</v>
      </c>
      <c r="K324" s="6">
        <v>47.45</v>
      </c>
      <c r="L324" s="6">
        <v>31.79</v>
      </c>
      <c r="M324" s="6">
        <v>462163.0</v>
      </c>
      <c r="N324" s="6">
        <v>309634.6</v>
      </c>
      <c r="P324" s="4" t="b">
        <f t="shared" si="1"/>
        <v>1</v>
      </c>
      <c r="Q324" s="4" t="b">
        <f t="shared" si="2"/>
        <v>0</v>
      </c>
    </row>
    <row r="325" ht="15.75" customHeight="1">
      <c r="A325" s="4" t="s">
        <v>514</v>
      </c>
      <c r="B325" s="4" t="s">
        <v>34</v>
      </c>
      <c r="C325" s="4" t="s">
        <v>515</v>
      </c>
      <c r="D325" s="4" t="s">
        <v>32</v>
      </c>
      <c r="E325" s="4" t="s">
        <v>27</v>
      </c>
      <c r="F325" s="4" t="s">
        <v>28</v>
      </c>
      <c r="G325" s="5">
        <v>44108.0</v>
      </c>
      <c r="H325" s="4">
        <v>8.65581738E8</v>
      </c>
      <c r="I325" s="5">
        <v>44127.0</v>
      </c>
      <c r="J325" s="4">
        <v>3726.0</v>
      </c>
      <c r="K325" s="6">
        <v>205.7</v>
      </c>
      <c r="L325" s="6">
        <v>117.11</v>
      </c>
      <c r="M325" s="6">
        <v>766438.2</v>
      </c>
      <c r="N325" s="6">
        <v>436351.86</v>
      </c>
      <c r="P325" s="4" t="b">
        <f t="shared" si="1"/>
        <v>1</v>
      </c>
      <c r="Q325" s="4" t="b">
        <f t="shared" si="2"/>
        <v>0</v>
      </c>
    </row>
    <row r="326" ht="15.75" customHeight="1">
      <c r="A326" s="4" t="s">
        <v>516</v>
      </c>
      <c r="B326" s="4" t="s">
        <v>15</v>
      </c>
      <c r="C326" s="4" t="s">
        <v>517</v>
      </c>
      <c r="D326" s="4" t="s">
        <v>44</v>
      </c>
      <c r="E326" s="4" t="s">
        <v>18</v>
      </c>
      <c r="F326" s="4" t="s">
        <v>28</v>
      </c>
      <c r="G326" s="5">
        <v>44600.0</v>
      </c>
      <c r="H326" s="4">
        <v>9.39389693E8</v>
      </c>
      <c r="I326" s="5">
        <v>44607.0</v>
      </c>
      <c r="J326" s="4">
        <v>5140.0</v>
      </c>
      <c r="K326" s="6">
        <v>47.45</v>
      </c>
      <c r="L326" s="6">
        <v>31.79</v>
      </c>
      <c r="M326" s="6">
        <v>243893.00000000003</v>
      </c>
      <c r="N326" s="6">
        <v>163400.6</v>
      </c>
      <c r="P326" s="4" t="b">
        <f t="shared" si="1"/>
        <v>1</v>
      </c>
      <c r="Q326" s="4" t="b">
        <f t="shared" si="2"/>
        <v>0</v>
      </c>
    </row>
    <row r="327" ht="15.75" customHeight="1">
      <c r="A327" s="4" t="s">
        <v>518</v>
      </c>
      <c r="B327" s="4" t="s">
        <v>77</v>
      </c>
      <c r="C327" s="4" t="s">
        <v>115</v>
      </c>
      <c r="D327" s="4" t="s">
        <v>41</v>
      </c>
      <c r="E327" s="4" t="s">
        <v>27</v>
      </c>
      <c r="F327" s="4" t="s">
        <v>19</v>
      </c>
      <c r="G327" s="5">
        <v>43945.0</v>
      </c>
      <c r="H327" s="4">
        <v>1.67209184E8</v>
      </c>
      <c r="I327" s="5">
        <v>43967.0</v>
      </c>
      <c r="J327" s="4">
        <v>9768.0</v>
      </c>
      <c r="K327" s="6">
        <v>255.28</v>
      </c>
      <c r="L327" s="6">
        <v>159.42</v>
      </c>
      <c r="M327" s="6">
        <v>2493575.04</v>
      </c>
      <c r="N327" s="6">
        <v>1557214.5599999998</v>
      </c>
      <c r="P327" s="4" t="b">
        <f t="shared" si="1"/>
        <v>1</v>
      </c>
      <c r="Q327" s="4" t="b">
        <f t="shared" si="2"/>
        <v>0</v>
      </c>
    </row>
    <row r="328" ht="15.75" customHeight="1">
      <c r="A328" s="4" t="s">
        <v>519</v>
      </c>
      <c r="B328" s="4" t="s">
        <v>77</v>
      </c>
      <c r="C328" s="4" t="s">
        <v>120</v>
      </c>
      <c r="D328" s="4" t="s">
        <v>49</v>
      </c>
      <c r="E328" s="4" t="s">
        <v>27</v>
      </c>
      <c r="F328" s="4" t="s">
        <v>21</v>
      </c>
      <c r="G328" s="5">
        <v>44124.0</v>
      </c>
      <c r="H328" s="4">
        <v>1.77214038E8</v>
      </c>
      <c r="I328" s="5">
        <v>44141.0</v>
      </c>
      <c r="J328" s="4">
        <v>427.0</v>
      </c>
      <c r="K328" s="6">
        <v>437.2</v>
      </c>
      <c r="L328" s="6">
        <v>263.33</v>
      </c>
      <c r="M328" s="6">
        <v>186684.4</v>
      </c>
      <c r="N328" s="6">
        <v>112441.90999999999</v>
      </c>
      <c r="P328" s="4" t="b">
        <f t="shared" si="1"/>
        <v>1</v>
      </c>
      <c r="Q328" s="4" t="b">
        <f t="shared" si="2"/>
        <v>0</v>
      </c>
    </row>
    <row r="329" ht="15.75" customHeight="1">
      <c r="A329" s="4" t="s">
        <v>520</v>
      </c>
      <c r="B329" s="4" t="s">
        <v>34</v>
      </c>
      <c r="C329" s="4" t="s">
        <v>164</v>
      </c>
      <c r="D329" s="4" t="s">
        <v>17</v>
      </c>
      <c r="E329" s="4" t="s">
        <v>18</v>
      </c>
      <c r="F329" s="4" t="s">
        <v>28</v>
      </c>
      <c r="G329" s="5">
        <v>44133.0</v>
      </c>
      <c r="H329" s="4">
        <v>4.17890584E8</v>
      </c>
      <c r="I329" s="5">
        <v>44141.0</v>
      </c>
      <c r="J329" s="4">
        <v>1965.0</v>
      </c>
      <c r="K329" s="6">
        <v>152.58</v>
      </c>
      <c r="L329" s="6">
        <v>97.44</v>
      </c>
      <c r="M329" s="6">
        <v>299819.7</v>
      </c>
      <c r="N329" s="6">
        <v>191469.6</v>
      </c>
      <c r="P329" s="4" t="b">
        <f t="shared" si="1"/>
        <v>1</v>
      </c>
      <c r="Q329" s="4" t="b">
        <f t="shared" si="2"/>
        <v>0</v>
      </c>
    </row>
    <row r="330" ht="15.75" customHeight="1">
      <c r="A330" s="4" t="s">
        <v>521</v>
      </c>
      <c r="B330" s="4" t="s">
        <v>15</v>
      </c>
      <c r="C330" s="4" t="s">
        <v>350</v>
      </c>
      <c r="D330" s="4" t="s">
        <v>87</v>
      </c>
      <c r="E330" s="4" t="s">
        <v>27</v>
      </c>
      <c r="F330" s="4" t="s">
        <v>37</v>
      </c>
      <c r="G330" s="5">
        <v>44678.0</v>
      </c>
      <c r="H330" s="4">
        <v>4.0803765E8</v>
      </c>
      <c r="I330" s="5">
        <v>44678.0</v>
      </c>
      <c r="J330" s="4">
        <v>6263.0</v>
      </c>
      <c r="K330" s="6">
        <v>109.28</v>
      </c>
      <c r="L330" s="6">
        <v>35.84</v>
      </c>
      <c r="M330" s="6">
        <v>684420.64</v>
      </c>
      <c r="N330" s="6">
        <v>224465.92</v>
      </c>
      <c r="P330" s="4" t="b">
        <f t="shared" si="1"/>
        <v>1</v>
      </c>
      <c r="Q330" s="4" t="b">
        <f t="shared" si="2"/>
        <v>0</v>
      </c>
    </row>
    <row r="331" ht="15.75" customHeight="1">
      <c r="A331" s="4" t="s">
        <v>522</v>
      </c>
      <c r="B331" s="4" t="s">
        <v>39</v>
      </c>
      <c r="C331" s="4" t="s">
        <v>259</v>
      </c>
      <c r="D331" s="4" t="s">
        <v>49</v>
      </c>
      <c r="E331" s="4" t="s">
        <v>27</v>
      </c>
      <c r="F331" s="4" t="s">
        <v>28</v>
      </c>
      <c r="G331" s="5">
        <v>44528.0</v>
      </c>
      <c r="H331" s="4">
        <v>1.86766564E8</v>
      </c>
      <c r="I331" s="5">
        <v>44542.0</v>
      </c>
      <c r="J331" s="4">
        <v>7232.0</v>
      </c>
      <c r="K331" s="6">
        <v>437.2</v>
      </c>
      <c r="L331" s="6">
        <v>263.33</v>
      </c>
      <c r="M331" s="6">
        <v>3161830.4</v>
      </c>
      <c r="N331" s="6">
        <v>1904402.5599999998</v>
      </c>
      <c r="P331" s="4" t="b">
        <f t="shared" si="1"/>
        <v>1</v>
      </c>
      <c r="Q331" s="4" t="b">
        <f t="shared" si="2"/>
        <v>0</v>
      </c>
    </row>
    <row r="332" ht="15.75" customHeight="1">
      <c r="A332" s="4" t="s">
        <v>523</v>
      </c>
      <c r="B332" s="4" t="s">
        <v>77</v>
      </c>
      <c r="C332" s="4" t="s">
        <v>215</v>
      </c>
      <c r="D332" s="4" t="s">
        <v>26</v>
      </c>
      <c r="E332" s="4" t="s">
        <v>18</v>
      </c>
      <c r="F332" s="4" t="s">
        <v>28</v>
      </c>
      <c r="G332" s="5">
        <v>44162.0</v>
      </c>
      <c r="H332" s="4">
        <v>7.63501155E8</v>
      </c>
      <c r="I332" s="5">
        <v>44167.0</v>
      </c>
      <c r="J332" s="4">
        <v>5813.0</v>
      </c>
      <c r="K332" s="6">
        <v>421.89</v>
      </c>
      <c r="L332" s="6">
        <v>364.69</v>
      </c>
      <c r="M332" s="6">
        <v>2452446.57</v>
      </c>
      <c r="N332" s="6">
        <v>2119942.97</v>
      </c>
      <c r="P332" s="4" t="b">
        <f t="shared" si="1"/>
        <v>1</v>
      </c>
      <c r="Q332" s="4" t="b">
        <f t="shared" si="2"/>
        <v>0</v>
      </c>
    </row>
    <row r="333" ht="15.75" customHeight="1">
      <c r="A333" s="4" t="s">
        <v>524</v>
      </c>
      <c r="B333" s="4" t="s">
        <v>77</v>
      </c>
      <c r="C333" s="4" t="s">
        <v>177</v>
      </c>
      <c r="D333" s="4" t="s">
        <v>44</v>
      </c>
      <c r="E333" s="4" t="s">
        <v>27</v>
      </c>
      <c r="F333" s="4" t="s">
        <v>21</v>
      </c>
      <c r="G333" s="5">
        <v>44206.0</v>
      </c>
      <c r="H333" s="4">
        <v>9.6797775E8</v>
      </c>
      <c r="I333" s="5">
        <v>44249.0</v>
      </c>
      <c r="J333" s="4">
        <v>4982.0</v>
      </c>
      <c r="K333" s="6">
        <v>47.45</v>
      </c>
      <c r="L333" s="6">
        <v>31.79</v>
      </c>
      <c r="M333" s="6">
        <v>236395.90000000002</v>
      </c>
      <c r="N333" s="6">
        <v>158377.78</v>
      </c>
      <c r="P333" s="4" t="b">
        <f t="shared" si="1"/>
        <v>1</v>
      </c>
      <c r="Q333" s="4" t="b">
        <f t="shared" si="2"/>
        <v>0</v>
      </c>
    </row>
    <row r="334" ht="15.75" customHeight="1">
      <c r="A334" s="4" t="s">
        <v>525</v>
      </c>
      <c r="B334" s="4" t="s">
        <v>15</v>
      </c>
      <c r="C334" s="4" t="s">
        <v>185</v>
      </c>
      <c r="D334" s="4" t="s">
        <v>17</v>
      </c>
      <c r="E334" s="4" t="s">
        <v>18</v>
      </c>
      <c r="F334" s="4" t="s">
        <v>19</v>
      </c>
      <c r="G334" s="5">
        <v>43868.0</v>
      </c>
      <c r="H334" s="4">
        <v>6.00245177E8</v>
      </c>
      <c r="I334" s="5">
        <v>43904.0</v>
      </c>
      <c r="J334" s="4">
        <v>4742.0</v>
      </c>
      <c r="K334" s="6">
        <v>152.58</v>
      </c>
      <c r="L334" s="6">
        <v>97.44</v>
      </c>
      <c r="M334" s="6">
        <v>723534.3600000001</v>
      </c>
      <c r="N334" s="6">
        <v>462060.48</v>
      </c>
      <c r="P334" s="4" t="b">
        <f t="shared" si="1"/>
        <v>1</v>
      </c>
      <c r="Q334" s="4" t="b">
        <f t="shared" si="2"/>
        <v>0</v>
      </c>
    </row>
    <row r="335" ht="15.75" customHeight="1">
      <c r="A335" s="4" t="s">
        <v>526</v>
      </c>
      <c r="B335" s="4" t="s">
        <v>34</v>
      </c>
      <c r="C335" s="4" t="s">
        <v>318</v>
      </c>
      <c r="D335" s="4" t="s">
        <v>49</v>
      </c>
      <c r="E335" s="4" t="s">
        <v>18</v>
      </c>
      <c r="F335" s="4" t="s">
        <v>37</v>
      </c>
      <c r="G335" s="5">
        <v>44589.0</v>
      </c>
      <c r="H335" s="4">
        <v>8.80664765E8</v>
      </c>
      <c r="I335" s="5">
        <v>44595.0</v>
      </c>
      <c r="J335" s="4">
        <v>7129.0</v>
      </c>
      <c r="K335" s="6">
        <v>437.2</v>
      </c>
      <c r="L335" s="6">
        <v>263.33</v>
      </c>
      <c r="M335" s="6">
        <v>3116798.8</v>
      </c>
      <c r="N335" s="6">
        <v>1877279.5699999998</v>
      </c>
      <c r="P335" s="4" t="b">
        <f t="shared" si="1"/>
        <v>1</v>
      </c>
      <c r="Q335" s="4" t="b">
        <f t="shared" si="2"/>
        <v>0</v>
      </c>
    </row>
    <row r="336" ht="15.75" customHeight="1">
      <c r="A336" s="4" t="s">
        <v>527</v>
      </c>
      <c r="B336" s="4" t="s">
        <v>56</v>
      </c>
      <c r="C336" s="4" t="s">
        <v>528</v>
      </c>
      <c r="D336" s="4" t="s">
        <v>32</v>
      </c>
      <c r="E336" s="4" t="s">
        <v>27</v>
      </c>
      <c r="F336" s="4" t="s">
        <v>21</v>
      </c>
      <c r="G336" s="5">
        <v>44306.0</v>
      </c>
      <c r="H336" s="4">
        <v>3.99910342E8</v>
      </c>
      <c r="I336" s="10">
        <v>44320.0</v>
      </c>
      <c r="J336" s="4">
        <v>1212.0</v>
      </c>
      <c r="K336" s="6">
        <v>205.7</v>
      </c>
      <c r="L336" s="6">
        <v>117.11</v>
      </c>
      <c r="M336" s="6">
        <v>249308.4</v>
      </c>
      <c r="N336" s="6">
        <v>141937.32</v>
      </c>
      <c r="P336" s="4" t="b">
        <f t="shared" si="1"/>
        <v>1</v>
      </c>
      <c r="Q336" s="4" t="b">
        <f t="shared" si="2"/>
        <v>0</v>
      </c>
    </row>
    <row r="337" ht="15.75" customHeight="1">
      <c r="A337" s="4" t="s">
        <v>529</v>
      </c>
      <c r="B337" s="4" t="s">
        <v>34</v>
      </c>
      <c r="C337" s="4" t="s">
        <v>154</v>
      </c>
      <c r="D337" s="4" t="s">
        <v>26</v>
      </c>
      <c r="E337" s="4" t="s">
        <v>18</v>
      </c>
      <c r="F337" s="4" t="s">
        <v>21</v>
      </c>
      <c r="G337" s="5">
        <v>44231.0</v>
      </c>
      <c r="H337" s="4">
        <v>9.68968236E8</v>
      </c>
      <c r="I337" s="10">
        <v>44263.0</v>
      </c>
      <c r="J337" s="4">
        <v>8088.0</v>
      </c>
      <c r="K337" s="6">
        <v>421.89</v>
      </c>
      <c r="L337" s="6">
        <v>364.69</v>
      </c>
      <c r="M337" s="6">
        <v>3412246.32</v>
      </c>
      <c r="N337" s="6">
        <v>2949612.72</v>
      </c>
      <c r="P337" s="4" t="b">
        <f t="shared" si="1"/>
        <v>1</v>
      </c>
      <c r="Q337" s="4" t="b">
        <f t="shared" si="2"/>
        <v>0</v>
      </c>
    </row>
    <row r="338" ht="15.75" customHeight="1">
      <c r="A338" s="4" t="s">
        <v>530</v>
      </c>
      <c r="B338" s="4" t="s">
        <v>15</v>
      </c>
      <c r="C338" s="4" t="s">
        <v>25</v>
      </c>
      <c r="D338" s="4" t="s">
        <v>64</v>
      </c>
      <c r="E338" s="4" t="s">
        <v>18</v>
      </c>
      <c r="F338" s="4" t="s">
        <v>37</v>
      </c>
      <c r="G338" s="5">
        <v>44159.0</v>
      </c>
      <c r="H338" s="4">
        <v>8.69137275E8</v>
      </c>
      <c r="I338" s="10">
        <v>44180.0</v>
      </c>
      <c r="J338" s="4">
        <v>5889.0</v>
      </c>
      <c r="K338" s="6">
        <v>154.06</v>
      </c>
      <c r="L338" s="6">
        <v>90.93</v>
      </c>
      <c r="M338" s="6">
        <v>907259.34</v>
      </c>
      <c r="N338" s="6">
        <v>535486.77</v>
      </c>
      <c r="P338" s="4" t="b">
        <f t="shared" si="1"/>
        <v>1</v>
      </c>
      <c r="Q338" s="4" t="b">
        <f t="shared" si="2"/>
        <v>0</v>
      </c>
    </row>
    <row r="339" ht="15.75" customHeight="1">
      <c r="A339" s="4" t="s">
        <v>531</v>
      </c>
      <c r="B339" s="4" t="s">
        <v>34</v>
      </c>
      <c r="C339" s="4" t="s">
        <v>304</v>
      </c>
      <c r="D339" s="4" t="s">
        <v>64</v>
      </c>
      <c r="E339" s="4" t="s">
        <v>27</v>
      </c>
      <c r="F339" s="4" t="s">
        <v>19</v>
      </c>
      <c r="G339" s="5">
        <v>44031.0</v>
      </c>
      <c r="H339" s="4">
        <v>7.02028787E8</v>
      </c>
      <c r="I339" s="10">
        <v>44037.0</v>
      </c>
      <c r="J339" s="4">
        <v>4773.0</v>
      </c>
      <c r="K339" s="6">
        <v>154.06</v>
      </c>
      <c r="L339" s="6">
        <v>90.93</v>
      </c>
      <c r="M339" s="6">
        <v>735328.38</v>
      </c>
      <c r="N339" s="6">
        <v>434008.89</v>
      </c>
      <c r="P339" s="4" t="b">
        <f t="shared" si="1"/>
        <v>1</v>
      </c>
      <c r="Q339" s="4" t="b">
        <f t="shared" si="2"/>
        <v>0</v>
      </c>
    </row>
    <row r="340" ht="15.75" customHeight="1">
      <c r="A340" s="4" t="s">
        <v>532</v>
      </c>
      <c r="B340" s="4" t="s">
        <v>34</v>
      </c>
      <c r="C340" s="4" t="s">
        <v>61</v>
      </c>
      <c r="D340" s="4" t="s">
        <v>36</v>
      </c>
      <c r="E340" s="4" t="s">
        <v>18</v>
      </c>
      <c r="F340" s="4" t="s">
        <v>37</v>
      </c>
      <c r="G340" s="5">
        <v>44458.0</v>
      </c>
      <c r="H340" s="4">
        <v>2.395666E8</v>
      </c>
      <c r="I340" s="10">
        <v>44459.0</v>
      </c>
      <c r="J340" s="4">
        <v>1935.0</v>
      </c>
      <c r="K340" s="6">
        <v>9.33</v>
      </c>
      <c r="L340" s="6">
        <v>6.92</v>
      </c>
      <c r="M340" s="6">
        <v>18053.55</v>
      </c>
      <c r="N340" s="6">
        <v>13390.2</v>
      </c>
      <c r="P340" s="4" t="b">
        <f t="shared" si="1"/>
        <v>1</v>
      </c>
      <c r="Q340" s="4" t="b">
        <f t="shared" si="2"/>
        <v>0</v>
      </c>
    </row>
    <row r="341" ht="15.75" customHeight="1">
      <c r="A341" s="4" t="s">
        <v>533</v>
      </c>
      <c r="B341" s="4" t="s">
        <v>77</v>
      </c>
      <c r="C341" s="4" t="s">
        <v>135</v>
      </c>
      <c r="D341" s="4" t="s">
        <v>87</v>
      </c>
      <c r="E341" s="4" t="s">
        <v>27</v>
      </c>
      <c r="F341" s="4" t="s">
        <v>19</v>
      </c>
      <c r="G341" s="5">
        <v>44109.0</v>
      </c>
      <c r="H341" s="4">
        <v>6.73987042E8</v>
      </c>
      <c r="I341" s="5">
        <v>44142.0</v>
      </c>
      <c r="J341" s="4">
        <v>6598.0</v>
      </c>
      <c r="K341" s="6">
        <v>109.28</v>
      </c>
      <c r="L341" s="6">
        <v>35.84</v>
      </c>
      <c r="M341" s="6">
        <v>721029.4400000001</v>
      </c>
      <c r="N341" s="6">
        <v>236472.32000000004</v>
      </c>
      <c r="P341" s="4" t="b">
        <f t="shared" si="1"/>
        <v>1</v>
      </c>
      <c r="Q341" s="4" t="b">
        <f t="shared" si="2"/>
        <v>0</v>
      </c>
    </row>
    <row r="342" ht="15.75" customHeight="1">
      <c r="A342" s="4" t="s">
        <v>534</v>
      </c>
      <c r="B342" s="4" t="s">
        <v>34</v>
      </c>
      <c r="C342" s="4" t="s">
        <v>417</v>
      </c>
      <c r="D342" s="4" t="s">
        <v>26</v>
      </c>
      <c r="E342" s="4" t="s">
        <v>18</v>
      </c>
      <c r="F342" s="4" t="s">
        <v>21</v>
      </c>
      <c r="G342" s="11">
        <v>44409.0</v>
      </c>
      <c r="H342" s="4">
        <v>5.67838943E8</v>
      </c>
      <c r="I342" s="5">
        <v>44422.0</v>
      </c>
      <c r="J342" s="4">
        <v>5017.0</v>
      </c>
      <c r="K342" s="6">
        <v>421.89</v>
      </c>
      <c r="L342" s="6">
        <v>364.69</v>
      </c>
      <c r="M342" s="6">
        <v>2116622.13</v>
      </c>
      <c r="N342" s="6">
        <v>1829649.73</v>
      </c>
      <c r="P342" s="4" t="b">
        <f t="shared" si="1"/>
        <v>1</v>
      </c>
      <c r="Q342" s="4" t="b">
        <f t="shared" si="2"/>
        <v>0</v>
      </c>
    </row>
    <row r="343" ht="15.75" customHeight="1">
      <c r="A343" s="4" t="s">
        <v>535</v>
      </c>
      <c r="B343" s="4" t="s">
        <v>77</v>
      </c>
      <c r="C343" s="4" t="s">
        <v>245</v>
      </c>
      <c r="D343" s="4" t="s">
        <v>87</v>
      </c>
      <c r="E343" s="4" t="s">
        <v>27</v>
      </c>
      <c r="F343" s="4" t="s">
        <v>19</v>
      </c>
      <c r="G343" s="11">
        <v>44843.0</v>
      </c>
      <c r="H343" s="4">
        <v>8.03983628E8</v>
      </c>
      <c r="I343" s="5">
        <v>44866.0</v>
      </c>
      <c r="J343" s="4">
        <v>5477.0</v>
      </c>
      <c r="K343" s="6">
        <v>109.28</v>
      </c>
      <c r="L343" s="6">
        <v>35.84</v>
      </c>
      <c r="M343" s="6">
        <v>598526.56</v>
      </c>
      <c r="N343" s="6">
        <v>196295.68000000002</v>
      </c>
      <c r="P343" s="4" t="b">
        <f t="shared" si="1"/>
        <v>1</v>
      </c>
      <c r="Q343" s="4" t="b">
        <f t="shared" si="2"/>
        <v>0</v>
      </c>
    </row>
    <row r="344" ht="15.75" customHeight="1">
      <c r="A344" s="4" t="s">
        <v>536</v>
      </c>
      <c r="B344" s="4" t="s">
        <v>39</v>
      </c>
      <c r="C344" s="4" t="s">
        <v>162</v>
      </c>
      <c r="D344" s="4" t="s">
        <v>49</v>
      </c>
      <c r="E344" s="4" t="s">
        <v>18</v>
      </c>
      <c r="F344" s="4" t="s">
        <v>21</v>
      </c>
      <c r="G344" s="11">
        <v>44521.0</v>
      </c>
      <c r="H344" s="4">
        <v>5.35594928E8</v>
      </c>
      <c r="I344" s="5">
        <v>44547.0</v>
      </c>
      <c r="J344" s="4">
        <v>3296.0</v>
      </c>
      <c r="K344" s="6">
        <v>437.2</v>
      </c>
      <c r="L344" s="6">
        <v>263.33</v>
      </c>
      <c r="M344" s="6">
        <v>1441011.2</v>
      </c>
      <c r="N344" s="6">
        <v>867935.6799999999</v>
      </c>
      <c r="P344" s="4" t="b">
        <f t="shared" si="1"/>
        <v>1</v>
      </c>
      <c r="Q344" s="4" t="b">
        <f t="shared" si="2"/>
        <v>0</v>
      </c>
    </row>
    <row r="345" ht="15.75" customHeight="1">
      <c r="A345" s="4" t="s">
        <v>537</v>
      </c>
      <c r="B345" s="4" t="s">
        <v>34</v>
      </c>
      <c r="C345" s="4" t="s">
        <v>160</v>
      </c>
      <c r="D345" s="4" t="s">
        <v>41</v>
      </c>
      <c r="E345" s="4" t="s">
        <v>27</v>
      </c>
      <c r="F345" s="4" t="s">
        <v>21</v>
      </c>
      <c r="G345" s="11">
        <v>44787.0</v>
      </c>
      <c r="H345" s="4">
        <v>3.36159169E8</v>
      </c>
      <c r="I345" s="5">
        <v>44790.0</v>
      </c>
      <c r="J345" s="4">
        <v>5823.0</v>
      </c>
      <c r="K345" s="6">
        <v>255.28</v>
      </c>
      <c r="L345" s="6">
        <v>159.42</v>
      </c>
      <c r="M345" s="6">
        <v>1486495.44</v>
      </c>
      <c r="N345" s="6">
        <v>928302.6599999999</v>
      </c>
      <c r="P345" s="4" t="b">
        <f t="shared" si="1"/>
        <v>1</v>
      </c>
      <c r="Q345" s="4" t="b">
        <f t="shared" si="2"/>
        <v>0</v>
      </c>
    </row>
    <row r="346" ht="15.75" customHeight="1">
      <c r="A346" s="4" t="s">
        <v>538</v>
      </c>
      <c r="B346" s="4" t="s">
        <v>30</v>
      </c>
      <c r="C346" s="4" t="s">
        <v>71</v>
      </c>
      <c r="D346" s="4" t="s">
        <v>26</v>
      </c>
      <c r="E346" s="4" t="s">
        <v>18</v>
      </c>
      <c r="F346" s="4" t="s">
        <v>19</v>
      </c>
      <c r="G346" s="5">
        <v>44521.0</v>
      </c>
      <c r="H346" s="4">
        <v>8.49475181E8</v>
      </c>
      <c r="I346" s="5">
        <v>44542.0</v>
      </c>
      <c r="J346" s="4">
        <v>7438.0</v>
      </c>
      <c r="K346" s="6">
        <v>421.89</v>
      </c>
      <c r="L346" s="6">
        <v>364.69</v>
      </c>
      <c r="M346" s="6">
        <v>3138017.82</v>
      </c>
      <c r="N346" s="6">
        <v>2712564.22</v>
      </c>
      <c r="P346" s="4" t="b">
        <f t="shared" si="1"/>
        <v>1</v>
      </c>
      <c r="Q346" s="4" t="b">
        <f t="shared" si="2"/>
        <v>0</v>
      </c>
    </row>
    <row r="347" ht="15.75" customHeight="1">
      <c r="A347" s="4" t="s">
        <v>539</v>
      </c>
      <c r="B347" s="4" t="s">
        <v>34</v>
      </c>
      <c r="C347" s="4" t="s">
        <v>35</v>
      </c>
      <c r="D347" s="4" t="s">
        <v>87</v>
      </c>
      <c r="E347" s="4" t="s">
        <v>18</v>
      </c>
      <c r="F347" s="4" t="s">
        <v>21</v>
      </c>
      <c r="G347" s="5">
        <v>44840.0</v>
      </c>
      <c r="H347" s="4">
        <v>5.3965429E8</v>
      </c>
      <c r="I347" s="5">
        <v>44852.0</v>
      </c>
      <c r="J347" s="4">
        <v>4552.0</v>
      </c>
      <c r="K347" s="6">
        <v>109.28</v>
      </c>
      <c r="L347" s="6">
        <v>35.84</v>
      </c>
      <c r="M347" s="6">
        <v>497442.56</v>
      </c>
      <c r="N347" s="6">
        <v>163143.68000000002</v>
      </c>
      <c r="P347" s="4" t="b">
        <f t="shared" si="1"/>
        <v>1</v>
      </c>
      <c r="Q347" s="4" t="b">
        <f t="shared" si="2"/>
        <v>0</v>
      </c>
    </row>
    <row r="348" ht="15.75" customHeight="1">
      <c r="A348" s="4" t="s">
        <v>540</v>
      </c>
      <c r="B348" s="4" t="s">
        <v>77</v>
      </c>
      <c r="C348" s="4" t="s">
        <v>436</v>
      </c>
      <c r="D348" s="4" t="s">
        <v>32</v>
      </c>
      <c r="E348" s="4" t="s">
        <v>27</v>
      </c>
      <c r="F348" s="4" t="s">
        <v>28</v>
      </c>
      <c r="G348" s="5">
        <v>44397.0</v>
      </c>
      <c r="H348" s="4">
        <v>6.41120326E8</v>
      </c>
      <c r="I348" s="5">
        <v>44442.0</v>
      </c>
      <c r="J348" s="4">
        <v>606.0</v>
      </c>
      <c r="K348" s="6">
        <v>205.7</v>
      </c>
      <c r="L348" s="6">
        <v>117.11</v>
      </c>
      <c r="M348" s="6">
        <v>124654.2</v>
      </c>
      <c r="N348" s="6">
        <v>70968.66</v>
      </c>
      <c r="P348" s="4" t="b">
        <f t="shared" si="1"/>
        <v>1</v>
      </c>
      <c r="Q348" s="4" t="b">
        <f t="shared" si="2"/>
        <v>0</v>
      </c>
    </row>
    <row r="349" ht="15.75" customHeight="1">
      <c r="A349" s="4" t="s">
        <v>541</v>
      </c>
      <c r="B349" s="4" t="s">
        <v>77</v>
      </c>
      <c r="C349" s="4" t="s">
        <v>443</v>
      </c>
      <c r="D349" s="4" t="s">
        <v>64</v>
      </c>
      <c r="E349" s="4" t="s">
        <v>18</v>
      </c>
      <c r="F349" s="4" t="s">
        <v>19</v>
      </c>
      <c r="G349" s="5">
        <v>44078.0</v>
      </c>
      <c r="H349" s="4">
        <v>2.08609616E8</v>
      </c>
      <c r="I349" s="5">
        <v>44079.0</v>
      </c>
      <c r="J349" s="4">
        <v>1076.0</v>
      </c>
      <c r="K349" s="6">
        <v>154.06</v>
      </c>
      <c r="L349" s="6">
        <v>90.93</v>
      </c>
      <c r="M349" s="6">
        <v>165768.56</v>
      </c>
      <c r="N349" s="6">
        <v>97840.68000000001</v>
      </c>
      <c r="P349" s="4" t="b">
        <f t="shared" si="1"/>
        <v>1</v>
      </c>
      <c r="Q349" s="4" t="b">
        <f t="shared" si="2"/>
        <v>0</v>
      </c>
    </row>
    <row r="350" ht="15.75" customHeight="1">
      <c r="A350" s="4" t="s">
        <v>542</v>
      </c>
      <c r="B350" s="4" t="s">
        <v>34</v>
      </c>
      <c r="C350" s="4" t="s">
        <v>35</v>
      </c>
      <c r="D350" s="4" t="s">
        <v>26</v>
      </c>
      <c r="E350" s="4" t="s">
        <v>18</v>
      </c>
      <c r="F350" s="4" t="s">
        <v>28</v>
      </c>
      <c r="G350" s="5">
        <v>44397.0</v>
      </c>
      <c r="H350" s="4">
        <v>1.67170989E8</v>
      </c>
      <c r="I350" s="5">
        <v>44399.0</v>
      </c>
      <c r="J350" s="4">
        <v>8465.0</v>
      </c>
      <c r="K350" s="6">
        <v>421.89</v>
      </c>
      <c r="L350" s="6">
        <v>364.69</v>
      </c>
      <c r="M350" s="6">
        <v>3571298.85</v>
      </c>
      <c r="N350" s="6">
        <v>3087100.85</v>
      </c>
      <c r="P350" s="4" t="b">
        <f t="shared" si="1"/>
        <v>1</v>
      </c>
      <c r="Q350" s="4" t="b">
        <f t="shared" si="2"/>
        <v>0</v>
      </c>
    </row>
    <row r="351" ht="15.75" customHeight="1">
      <c r="A351" s="4" t="s">
        <v>543</v>
      </c>
      <c r="B351" s="4" t="s">
        <v>30</v>
      </c>
      <c r="C351" s="4" t="s">
        <v>205</v>
      </c>
      <c r="D351" s="4" t="s">
        <v>26</v>
      </c>
      <c r="E351" s="4" t="s">
        <v>27</v>
      </c>
      <c r="F351" s="4" t="s">
        <v>19</v>
      </c>
      <c r="G351" s="5">
        <v>43924.0</v>
      </c>
      <c r="H351" s="4">
        <v>1.62165772E8</v>
      </c>
      <c r="I351" s="5">
        <v>43957.0</v>
      </c>
      <c r="J351" s="4">
        <v>7311.0</v>
      </c>
      <c r="K351" s="6">
        <v>421.89</v>
      </c>
      <c r="L351" s="6">
        <v>364.69</v>
      </c>
      <c r="M351" s="6">
        <v>3084437.79</v>
      </c>
      <c r="N351" s="6">
        <v>2666248.59</v>
      </c>
      <c r="P351" s="4" t="b">
        <f t="shared" si="1"/>
        <v>1</v>
      </c>
      <c r="Q351" s="4" t="b">
        <f t="shared" si="2"/>
        <v>0</v>
      </c>
    </row>
    <row r="352" ht="15.75" customHeight="1">
      <c r="A352" s="4" t="s">
        <v>544</v>
      </c>
      <c r="B352" s="4" t="s">
        <v>34</v>
      </c>
      <c r="C352" s="4" t="s">
        <v>308</v>
      </c>
      <c r="D352" s="4" t="s">
        <v>49</v>
      </c>
      <c r="E352" s="4" t="s">
        <v>27</v>
      </c>
      <c r="F352" s="4" t="s">
        <v>19</v>
      </c>
      <c r="G352" s="5">
        <v>43987.0</v>
      </c>
      <c r="H352" s="4">
        <v>8.09267795E8</v>
      </c>
      <c r="I352" s="5">
        <v>44002.0</v>
      </c>
      <c r="J352" s="4">
        <v>9179.0</v>
      </c>
      <c r="K352" s="6">
        <v>437.2</v>
      </c>
      <c r="L352" s="6">
        <v>23.33</v>
      </c>
      <c r="M352" s="6">
        <v>4013058.8</v>
      </c>
      <c r="N352" s="6">
        <v>2417106.07</v>
      </c>
      <c r="P352" s="4" t="b">
        <f t="shared" si="1"/>
        <v>1</v>
      </c>
      <c r="Q352" s="4" t="b">
        <f t="shared" si="2"/>
        <v>0</v>
      </c>
    </row>
    <row r="353" ht="15.75" customHeight="1">
      <c r="A353" s="4" t="s">
        <v>545</v>
      </c>
      <c r="B353" s="4" t="s">
        <v>15</v>
      </c>
      <c r="C353" s="4" t="s">
        <v>148</v>
      </c>
      <c r="D353" s="4" t="s">
        <v>41</v>
      </c>
      <c r="E353" s="4" t="s">
        <v>27</v>
      </c>
      <c r="F353" s="4" t="s">
        <v>19</v>
      </c>
      <c r="G353" s="5">
        <v>43973.0</v>
      </c>
      <c r="H353" s="4">
        <v>5.44463384E8</v>
      </c>
      <c r="I353" s="5">
        <v>44007.0</v>
      </c>
      <c r="J353" s="4">
        <v>7669.0</v>
      </c>
      <c r="K353" s="6">
        <v>255.28</v>
      </c>
      <c r="L353" s="6">
        <v>159.42</v>
      </c>
      <c r="M353" s="6">
        <v>1957742.32</v>
      </c>
      <c r="N353" s="6">
        <v>1222591.98</v>
      </c>
      <c r="P353" s="4" t="b">
        <f t="shared" si="1"/>
        <v>1</v>
      </c>
      <c r="Q353" s="4" t="b">
        <f t="shared" si="2"/>
        <v>0</v>
      </c>
    </row>
    <row r="354" ht="15.75" customHeight="1">
      <c r="A354" s="4" t="s">
        <v>546</v>
      </c>
      <c r="B354" s="4" t="s">
        <v>34</v>
      </c>
      <c r="C354" s="4" t="s">
        <v>164</v>
      </c>
      <c r="D354" s="4" t="s">
        <v>44</v>
      </c>
      <c r="E354" s="4" t="s">
        <v>27</v>
      </c>
      <c r="F354" s="4" t="s">
        <v>28</v>
      </c>
      <c r="G354" s="5">
        <v>43938.0</v>
      </c>
      <c r="H354" s="4">
        <v>5.74051368E8</v>
      </c>
      <c r="I354" s="5">
        <v>43952.0</v>
      </c>
      <c r="J354" s="4">
        <v>3411.0</v>
      </c>
      <c r="K354" s="6">
        <v>47.45</v>
      </c>
      <c r="L354" s="6">
        <v>31.79</v>
      </c>
      <c r="M354" s="6">
        <v>161851.95</v>
      </c>
      <c r="N354" s="6">
        <v>108435.69</v>
      </c>
      <c r="P354" s="4" t="b">
        <f t="shared" si="1"/>
        <v>1</v>
      </c>
      <c r="Q354" s="4" t="b">
        <f t="shared" si="2"/>
        <v>0</v>
      </c>
    </row>
    <row r="355" ht="15.75" customHeight="1">
      <c r="A355" s="4" t="s">
        <v>547</v>
      </c>
      <c r="B355" s="4" t="s">
        <v>34</v>
      </c>
      <c r="C355" s="4" t="s">
        <v>227</v>
      </c>
      <c r="D355" s="4" t="s">
        <v>36</v>
      </c>
      <c r="E355" s="4" t="s">
        <v>27</v>
      </c>
      <c r="F355" s="4" t="s">
        <v>19</v>
      </c>
      <c r="G355" s="5">
        <v>44084.0</v>
      </c>
      <c r="H355" s="4">
        <v>8.24643075E8</v>
      </c>
      <c r="I355" s="5">
        <v>44127.0</v>
      </c>
      <c r="J355" s="4">
        <v>9066.0</v>
      </c>
      <c r="K355" s="6">
        <v>9.33</v>
      </c>
      <c r="L355" s="6">
        <v>6.92</v>
      </c>
      <c r="M355" s="6">
        <v>84585.78</v>
      </c>
      <c r="N355" s="6">
        <v>62736.72</v>
      </c>
      <c r="P355" s="4" t="b">
        <f t="shared" si="1"/>
        <v>1</v>
      </c>
      <c r="Q355" s="4" t="b">
        <f t="shared" si="2"/>
        <v>0</v>
      </c>
    </row>
    <row r="356" ht="15.75" customHeight="1">
      <c r="A356" s="4" t="s">
        <v>548</v>
      </c>
      <c r="B356" s="4" t="s">
        <v>34</v>
      </c>
      <c r="C356" s="4" t="s">
        <v>328</v>
      </c>
      <c r="D356" s="4" t="s">
        <v>51</v>
      </c>
      <c r="E356" s="4" t="s">
        <v>18</v>
      </c>
      <c r="F356" s="4" t="s">
        <v>21</v>
      </c>
      <c r="G356" s="5">
        <v>44238.0</v>
      </c>
      <c r="I356" s="5">
        <v>44284.0</v>
      </c>
      <c r="J356" s="4">
        <v>4326.0</v>
      </c>
      <c r="K356" s="6">
        <v>81.73</v>
      </c>
      <c r="L356" s="6">
        <v>56.67</v>
      </c>
      <c r="M356" s="6">
        <v>353563.98000000004</v>
      </c>
      <c r="N356" s="6">
        <v>245154.42</v>
      </c>
      <c r="P356" s="4" t="b">
        <f t="shared" si="1"/>
        <v>1</v>
      </c>
      <c r="Q356" s="4" t="b">
        <f t="shared" si="2"/>
        <v>0</v>
      </c>
    </row>
    <row r="357" ht="15.75" customHeight="1">
      <c r="A357" s="4" t="s">
        <v>549</v>
      </c>
      <c r="B357" s="4" t="s">
        <v>34</v>
      </c>
      <c r="C357" s="4" t="s">
        <v>367</v>
      </c>
      <c r="D357" s="4" t="s">
        <v>36</v>
      </c>
      <c r="E357" s="4" t="s">
        <v>27</v>
      </c>
      <c r="F357" s="4" t="s">
        <v>28</v>
      </c>
      <c r="G357" s="5">
        <v>44375.0</v>
      </c>
      <c r="H357" s="4">
        <v>6.96845471E8</v>
      </c>
      <c r="I357" s="5">
        <v>44385.0</v>
      </c>
      <c r="J357" s="4">
        <v>915.0</v>
      </c>
      <c r="K357" s="6">
        <v>9.33</v>
      </c>
      <c r="L357" s="6">
        <v>6.92</v>
      </c>
      <c r="M357" s="6">
        <v>8536.95</v>
      </c>
      <c r="N357" s="6">
        <v>6331.8</v>
      </c>
      <c r="P357" s="4" t="b">
        <f t="shared" si="1"/>
        <v>1</v>
      </c>
      <c r="Q357" s="4" t="b">
        <f t="shared" si="2"/>
        <v>0</v>
      </c>
    </row>
    <row r="358" ht="15.75" customHeight="1">
      <c r="A358" s="4" t="s">
        <v>382</v>
      </c>
      <c r="B358" s="4" t="s">
        <v>39</v>
      </c>
      <c r="C358" s="4" t="s">
        <v>550</v>
      </c>
      <c r="D358" s="4" t="s">
        <v>87</v>
      </c>
      <c r="E358" s="4" t="s">
        <v>18</v>
      </c>
      <c r="F358" s="4" t="s">
        <v>28</v>
      </c>
      <c r="G358" s="5">
        <v>44092.0</v>
      </c>
      <c r="H358" s="4">
        <v>5.23241317E8</v>
      </c>
      <c r="I358" s="5">
        <v>44107.0</v>
      </c>
      <c r="J358" s="4">
        <v>7588.0</v>
      </c>
      <c r="K358" s="6">
        <v>109.28</v>
      </c>
      <c r="L358" s="6">
        <v>35.84</v>
      </c>
      <c r="M358" s="6">
        <v>829216.64</v>
      </c>
      <c r="N358" s="6">
        <v>271953.92000000004</v>
      </c>
      <c r="P358" s="4" t="b">
        <f t="shared" si="1"/>
        <v>1</v>
      </c>
      <c r="Q358" s="4" t="b">
        <f t="shared" si="2"/>
        <v>0</v>
      </c>
    </row>
    <row r="359" ht="15.75" customHeight="1">
      <c r="A359" s="4" t="s">
        <v>551</v>
      </c>
      <c r="B359" s="4" t="s">
        <v>34</v>
      </c>
      <c r="C359" s="4" t="s">
        <v>515</v>
      </c>
      <c r="D359" s="4" t="s">
        <v>32</v>
      </c>
      <c r="E359" s="4" t="s">
        <v>18</v>
      </c>
      <c r="F359" s="4" t="s">
        <v>37</v>
      </c>
      <c r="G359" s="5">
        <v>44180.0</v>
      </c>
      <c r="H359" s="4">
        <v>9.80211198E8</v>
      </c>
      <c r="I359" s="5">
        <v>44180.0</v>
      </c>
      <c r="J359" s="4">
        <v>5131.0</v>
      </c>
      <c r="K359" s="6">
        <v>205.7</v>
      </c>
      <c r="L359" s="6">
        <v>117.11</v>
      </c>
      <c r="M359" s="6">
        <v>1055446.7</v>
      </c>
      <c r="N359" s="6">
        <v>600891.41</v>
      </c>
      <c r="P359" s="4" t="b">
        <f t="shared" si="1"/>
        <v>1</v>
      </c>
      <c r="Q359" s="4" t="b">
        <f t="shared" si="2"/>
        <v>0</v>
      </c>
    </row>
    <row r="360" ht="15.75" customHeight="1">
      <c r="A360" s="4" t="s">
        <v>552</v>
      </c>
      <c r="B360" s="4" t="s">
        <v>30</v>
      </c>
      <c r="C360" s="4" t="s">
        <v>53</v>
      </c>
      <c r="D360" s="4" t="s">
        <v>97</v>
      </c>
      <c r="E360" s="4" t="s">
        <v>27</v>
      </c>
      <c r="F360" s="4" t="s">
        <v>37</v>
      </c>
      <c r="G360" s="5">
        <v>44009.0</v>
      </c>
      <c r="H360" s="4">
        <v>5.45928943E8</v>
      </c>
      <c r="I360" s="5">
        <v>44053.0</v>
      </c>
      <c r="J360" s="4">
        <v>1361.0</v>
      </c>
      <c r="K360" s="6">
        <v>668.27</v>
      </c>
      <c r="L360" s="6">
        <v>502.54</v>
      </c>
      <c r="M360" s="6">
        <v>909515.47</v>
      </c>
      <c r="N360" s="6">
        <v>683956.9400000001</v>
      </c>
      <c r="P360" s="4" t="b">
        <f t="shared" si="1"/>
        <v>1</v>
      </c>
      <c r="Q360" s="4" t="b">
        <f t="shared" si="2"/>
        <v>0</v>
      </c>
    </row>
    <row r="361" ht="15.75" customHeight="1">
      <c r="A361" s="4" t="s">
        <v>553</v>
      </c>
      <c r="B361" s="4" t="s">
        <v>34</v>
      </c>
      <c r="C361" s="4" t="s">
        <v>227</v>
      </c>
      <c r="D361" s="4" t="s">
        <v>64</v>
      </c>
      <c r="E361" s="4" t="s">
        <v>27</v>
      </c>
      <c r="F361" s="4" t="s">
        <v>37</v>
      </c>
      <c r="G361" s="5">
        <v>44140.0</v>
      </c>
      <c r="H361" s="4">
        <v>9.18880879E8</v>
      </c>
      <c r="I361" s="5">
        <v>44178.0</v>
      </c>
      <c r="J361" s="4">
        <v>6127.0</v>
      </c>
      <c r="K361" s="6" t="s">
        <v>554</v>
      </c>
      <c r="L361" s="6">
        <v>90.93</v>
      </c>
      <c r="M361" s="6">
        <v>943925.62</v>
      </c>
      <c r="N361" s="6">
        <v>557128.11</v>
      </c>
      <c r="P361" s="4" t="b">
        <f t="shared" si="1"/>
        <v>1</v>
      </c>
      <c r="Q361" s="4" t="b">
        <f t="shared" si="2"/>
        <v>0</v>
      </c>
    </row>
    <row r="362" ht="15.75" customHeight="1">
      <c r="A362" s="4" t="s">
        <v>555</v>
      </c>
      <c r="B362" s="4" t="s">
        <v>39</v>
      </c>
      <c r="C362" s="4" t="s">
        <v>126</v>
      </c>
      <c r="D362" s="4" t="s">
        <v>64</v>
      </c>
      <c r="E362" s="4" t="s">
        <v>18</v>
      </c>
      <c r="F362" s="4" t="s">
        <v>28</v>
      </c>
      <c r="G362" s="5">
        <v>44760.0</v>
      </c>
      <c r="H362" s="4">
        <v>2.67865836E8</v>
      </c>
      <c r="I362" s="5">
        <v>44772.0</v>
      </c>
      <c r="J362" s="4">
        <v>6308.0</v>
      </c>
      <c r="K362" s="6">
        <v>154.06</v>
      </c>
      <c r="L362" s="6">
        <v>90.93</v>
      </c>
      <c r="M362" s="6">
        <v>971810.48</v>
      </c>
      <c r="N362" s="6">
        <v>573586.4400000001</v>
      </c>
      <c r="P362" s="4" t="b">
        <f t="shared" si="1"/>
        <v>1</v>
      </c>
      <c r="Q362" s="4" t="b">
        <f t="shared" si="2"/>
        <v>0</v>
      </c>
    </row>
    <row r="363" ht="15.75" customHeight="1">
      <c r="A363" s="4" t="s">
        <v>556</v>
      </c>
      <c r="B363" s="4" t="s">
        <v>15</v>
      </c>
      <c r="C363" s="4" t="s">
        <v>282</v>
      </c>
      <c r="D363" s="4" t="s">
        <v>54</v>
      </c>
      <c r="E363" s="4" t="s">
        <v>27</v>
      </c>
      <c r="F363" s="4" t="s">
        <v>28</v>
      </c>
      <c r="G363" s="5">
        <v>44112.0</v>
      </c>
      <c r="H363" s="4">
        <v>8.81995141E8</v>
      </c>
      <c r="I363" s="5">
        <v>44124.0</v>
      </c>
      <c r="J363" s="4">
        <v>817.0</v>
      </c>
      <c r="K363" s="6">
        <v>651.21</v>
      </c>
      <c r="L363" s="6">
        <v>524.96</v>
      </c>
      <c r="M363" s="6">
        <v>532038.5700000001</v>
      </c>
      <c r="N363" s="6">
        <v>428892.32</v>
      </c>
      <c r="P363" s="4" t="b">
        <f t="shared" si="1"/>
        <v>1</v>
      </c>
      <c r="Q363" s="4" t="b">
        <f t="shared" si="2"/>
        <v>0</v>
      </c>
    </row>
    <row r="364" ht="15.75" customHeight="1">
      <c r="A364" s="4" t="s">
        <v>557</v>
      </c>
      <c r="B364" s="4" t="s">
        <v>15</v>
      </c>
      <c r="C364" s="4" t="s">
        <v>406</v>
      </c>
      <c r="D364" s="4" t="s">
        <v>51</v>
      </c>
      <c r="E364" s="4" t="s">
        <v>27</v>
      </c>
      <c r="F364" s="4" t="s">
        <v>19</v>
      </c>
      <c r="G364" s="5">
        <v>44244.0</v>
      </c>
      <c r="H364" s="4">
        <v>6.20692622E8</v>
      </c>
      <c r="I364" s="5">
        <v>44261.0</v>
      </c>
      <c r="J364" s="4">
        <v>5595.0</v>
      </c>
      <c r="K364" s="6">
        <v>81.73</v>
      </c>
      <c r="L364" s="6">
        <v>56.67</v>
      </c>
      <c r="M364" s="6">
        <v>457279.35000000003</v>
      </c>
      <c r="N364" s="6">
        <v>317068.65</v>
      </c>
      <c r="P364" s="4" t="b">
        <f t="shared" si="1"/>
        <v>1</v>
      </c>
      <c r="Q364" s="4" t="b">
        <f t="shared" si="2"/>
        <v>0</v>
      </c>
    </row>
    <row r="365" ht="15.75" customHeight="1">
      <c r="A365" s="4" t="s">
        <v>558</v>
      </c>
      <c r="B365" s="4" t="s">
        <v>77</v>
      </c>
      <c r="C365" s="4" t="s">
        <v>436</v>
      </c>
      <c r="D365" s="4" t="s">
        <v>26</v>
      </c>
      <c r="E365" s="4" t="s">
        <v>27</v>
      </c>
      <c r="F365" s="4" t="s">
        <v>21</v>
      </c>
      <c r="G365" s="5">
        <v>44215.0</v>
      </c>
      <c r="H365" s="4">
        <v>5.63694608E8</v>
      </c>
      <c r="I365" s="5">
        <v>44238.0</v>
      </c>
      <c r="J365" s="4">
        <v>8616.0</v>
      </c>
      <c r="K365" s="6">
        <v>421.89</v>
      </c>
      <c r="L365" s="6">
        <v>364.69</v>
      </c>
      <c r="M365" s="6">
        <v>3635004.2399999998</v>
      </c>
      <c r="N365" s="6">
        <v>3142169.04</v>
      </c>
      <c r="P365" s="4" t="b">
        <f t="shared" si="1"/>
        <v>1</v>
      </c>
      <c r="Q365" s="4" t="b">
        <f t="shared" si="2"/>
        <v>0</v>
      </c>
    </row>
    <row r="366" ht="15.75" customHeight="1">
      <c r="A366" s="4" t="s">
        <v>559</v>
      </c>
      <c r="B366" s="4" t="s">
        <v>39</v>
      </c>
      <c r="C366" s="4" t="s">
        <v>40</v>
      </c>
      <c r="D366" s="4" t="s">
        <v>44</v>
      </c>
      <c r="E366" s="4" t="s">
        <v>27</v>
      </c>
      <c r="F366" s="4" t="s">
        <v>28</v>
      </c>
      <c r="G366" s="5">
        <v>44799.0</v>
      </c>
      <c r="H366" s="4">
        <v>9.61049926E8</v>
      </c>
      <c r="I366" s="5">
        <v>44813.0</v>
      </c>
      <c r="J366" s="4">
        <v>4885.0</v>
      </c>
      <c r="K366" s="6">
        <v>47.45</v>
      </c>
      <c r="L366" s="6">
        <v>31.79</v>
      </c>
      <c r="M366" s="6">
        <v>231793.25</v>
      </c>
      <c r="N366" s="6">
        <v>155294.15</v>
      </c>
      <c r="P366" s="4" t="b">
        <f t="shared" si="1"/>
        <v>1</v>
      </c>
      <c r="Q366" s="4" t="b">
        <f t="shared" si="2"/>
        <v>0</v>
      </c>
    </row>
    <row r="367" ht="15.75" customHeight="1">
      <c r="A367" s="4" t="s">
        <v>560</v>
      </c>
      <c r="B367" s="4" t="s">
        <v>30</v>
      </c>
      <c r="C367" s="4" t="s">
        <v>133</v>
      </c>
      <c r="D367" s="4" t="s">
        <v>54</v>
      </c>
      <c r="E367" s="4" t="s">
        <v>27</v>
      </c>
      <c r="F367" s="4" t="s">
        <v>37</v>
      </c>
      <c r="G367" s="5">
        <v>44828.0</v>
      </c>
      <c r="H367" s="4">
        <v>7.83119904E8</v>
      </c>
      <c r="I367" s="5">
        <v>44864.0</v>
      </c>
      <c r="J367" s="4">
        <v>1437.0</v>
      </c>
      <c r="K367" s="6">
        <v>651.21</v>
      </c>
      <c r="L367" s="6">
        <v>524.96</v>
      </c>
      <c r="M367" s="6">
        <v>935788.77</v>
      </c>
      <c r="N367" s="6">
        <v>754367.52</v>
      </c>
      <c r="P367" s="4" t="b">
        <f t="shared" si="1"/>
        <v>1</v>
      </c>
      <c r="Q367" s="4" t="b">
        <f t="shared" si="2"/>
        <v>0</v>
      </c>
    </row>
    <row r="368" ht="15.75" customHeight="1">
      <c r="A368" s="4" t="s">
        <v>561</v>
      </c>
      <c r="B368" s="4" t="s">
        <v>39</v>
      </c>
      <c r="C368" s="4" t="s">
        <v>562</v>
      </c>
      <c r="D368" s="4" t="s">
        <v>51</v>
      </c>
      <c r="E368" s="4" t="s">
        <v>27</v>
      </c>
      <c r="F368" s="4" t="s">
        <v>28</v>
      </c>
      <c r="G368" s="5">
        <v>44847.0</v>
      </c>
      <c r="H368" s="4">
        <v>8.70578372E8</v>
      </c>
      <c r="I368" s="5">
        <v>44871.0</v>
      </c>
      <c r="J368" s="4">
        <v>2341.0</v>
      </c>
      <c r="K368" s="6">
        <v>81.73</v>
      </c>
      <c r="L368" s="6">
        <v>56.67</v>
      </c>
      <c r="M368" s="6">
        <v>191329.93000000002</v>
      </c>
      <c r="N368" s="6">
        <v>132664.47</v>
      </c>
      <c r="P368" s="4" t="b">
        <f t="shared" si="1"/>
        <v>1</v>
      </c>
      <c r="Q368" s="4" t="b">
        <f t="shared" si="2"/>
        <v>0</v>
      </c>
    </row>
    <row r="369" ht="15.75" customHeight="1">
      <c r="A369" s="4" t="s">
        <v>563</v>
      </c>
      <c r="B369" s="4" t="s">
        <v>34</v>
      </c>
      <c r="C369" s="4" t="s">
        <v>107</v>
      </c>
      <c r="D369" s="4" t="s">
        <v>17</v>
      </c>
      <c r="E369" s="4" t="s">
        <v>18</v>
      </c>
      <c r="F369" s="4" t="s">
        <v>21</v>
      </c>
      <c r="G369" s="5">
        <v>44503.0</v>
      </c>
      <c r="H369" s="4">
        <v>7.84411656E8</v>
      </c>
      <c r="I369" s="5">
        <v>44529.0</v>
      </c>
      <c r="J369" s="4">
        <v>3695.0</v>
      </c>
      <c r="K369" s="6">
        <v>152.58</v>
      </c>
      <c r="L369" s="6">
        <v>97.44</v>
      </c>
      <c r="M369" s="6">
        <v>563783.1000000001</v>
      </c>
      <c r="N369" s="6">
        <v>360040.8</v>
      </c>
      <c r="P369" s="4" t="b">
        <f t="shared" si="1"/>
        <v>1</v>
      </c>
      <c r="Q369" s="4" t="b">
        <f t="shared" si="2"/>
        <v>0</v>
      </c>
    </row>
    <row r="370" ht="15.75" customHeight="1">
      <c r="A370" s="4" t="s">
        <v>564</v>
      </c>
      <c r="B370" s="4" t="s">
        <v>77</v>
      </c>
      <c r="C370" s="4" t="s">
        <v>267</v>
      </c>
      <c r="D370" s="4" t="s">
        <v>97</v>
      </c>
      <c r="E370" s="4" t="s">
        <v>18</v>
      </c>
      <c r="F370" s="4" t="s">
        <v>19</v>
      </c>
      <c r="G370" s="5">
        <v>44114.0</v>
      </c>
      <c r="H370" s="4">
        <v>1.55918586E8</v>
      </c>
      <c r="I370" s="5">
        <v>44142.0</v>
      </c>
      <c r="J370" s="4">
        <v>8629.0</v>
      </c>
      <c r="K370" s="6">
        <v>668.27</v>
      </c>
      <c r="L370" s="6">
        <v>502.54</v>
      </c>
      <c r="M370" s="6">
        <v>5766501.83</v>
      </c>
      <c r="N370" s="6">
        <v>4336417.66</v>
      </c>
      <c r="P370" s="4" t="b">
        <f t="shared" si="1"/>
        <v>1</v>
      </c>
      <c r="Q370" s="4" t="b">
        <f t="shared" si="2"/>
        <v>0</v>
      </c>
    </row>
    <row r="371" ht="15.75" customHeight="1">
      <c r="A371" s="4" t="s">
        <v>565</v>
      </c>
      <c r="B371" s="4" t="s">
        <v>34</v>
      </c>
      <c r="C371" s="4" t="s">
        <v>462</v>
      </c>
      <c r="D371" s="4" t="s">
        <v>49</v>
      </c>
      <c r="E371" s="4" t="s">
        <v>18</v>
      </c>
      <c r="F371" s="4" t="s">
        <v>19</v>
      </c>
      <c r="G371" s="5">
        <v>44142.0</v>
      </c>
      <c r="H371" s="4">
        <v>9.36710488E8</v>
      </c>
      <c r="I371" s="5">
        <v>44173.0</v>
      </c>
      <c r="J371" s="4">
        <v>2304.0</v>
      </c>
      <c r="K371" s="6">
        <v>437.2</v>
      </c>
      <c r="L371" s="6">
        <v>263.33</v>
      </c>
      <c r="M371" s="6">
        <v>1007308.7999999999</v>
      </c>
      <c r="N371" s="6">
        <v>606712.32</v>
      </c>
      <c r="P371" s="4" t="b">
        <f t="shared" si="1"/>
        <v>1</v>
      </c>
      <c r="Q371" s="4" t="b">
        <f t="shared" si="2"/>
        <v>0</v>
      </c>
    </row>
    <row r="372" ht="15.75" customHeight="1">
      <c r="A372" s="4" t="s">
        <v>566</v>
      </c>
      <c r="B372" s="4" t="s">
        <v>77</v>
      </c>
      <c r="C372" s="4" t="s">
        <v>245</v>
      </c>
      <c r="D372" s="4" t="s">
        <v>17</v>
      </c>
      <c r="E372" s="4" t="s">
        <v>27</v>
      </c>
      <c r="F372" s="4" t="s">
        <v>21</v>
      </c>
      <c r="G372" s="5">
        <v>44675.0</v>
      </c>
      <c r="H372" s="4">
        <v>6.48711192E8</v>
      </c>
      <c r="I372" s="5">
        <v>44697.0</v>
      </c>
      <c r="J372" s="4">
        <v>6912.0</v>
      </c>
      <c r="K372" s="6">
        <v>152.58</v>
      </c>
      <c r="L372" s="6">
        <v>97.44</v>
      </c>
      <c r="M372" s="6">
        <v>1054632.9600000002</v>
      </c>
      <c r="N372" s="6">
        <v>673505.28</v>
      </c>
      <c r="P372" s="4" t="b">
        <f t="shared" si="1"/>
        <v>1</v>
      </c>
      <c r="Q372" s="4" t="b">
        <f t="shared" si="2"/>
        <v>0</v>
      </c>
    </row>
    <row r="373" ht="15.75" customHeight="1">
      <c r="A373" s="4" t="s">
        <v>567</v>
      </c>
      <c r="B373" s="4" t="s">
        <v>15</v>
      </c>
      <c r="C373" s="4" t="s">
        <v>222</v>
      </c>
      <c r="D373" s="4" t="s">
        <v>97</v>
      </c>
      <c r="E373" s="4" t="s">
        <v>27</v>
      </c>
      <c r="F373" s="4" t="s">
        <v>19</v>
      </c>
      <c r="G373" s="5">
        <v>43862.0</v>
      </c>
      <c r="H373" s="4">
        <v>9.34157025E8</v>
      </c>
      <c r="I373" s="5">
        <v>43864.0</v>
      </c>
      <c r="J373" s="4">
        <v>6678.0</v>
      </c>
      <c r="K373" s="6">
        <v>668.27</v>
      </c>
      <c r="L373" s="6">
        <v>502.54</v>
      </c>
      <c r="M373" s="6">
        <v>4462707.06</v>
      </c>
      <c r="N373" s="6">
        <v>3355962.12</v>
      </c>
      <c r="P373" s="4" t="b">
        <f t="shared" si="1"/>
        <v>1</v>
      </c>
      <c r="Q373" s="4" t="b">
        <f t="shared" si="2"/>
        <v>0</v>
      </c>
    </row>
    <row r="374" ht="15.75" customHeight="1">
      <c r="A374" s="4" t="s">
        <v>568</v>
      </c>
      <c r="B374" s="4" t="s">
        <v>56</v>
      </c>
      <c r="C374" s="4" t="s">
        <v>57</v>
      </c>
      <c r="D374" s="4" t="s">
        <v>87</v>
      </c>
      <c r="E374" s="4" t="s">
        <v>27</v>
      </c>
      <c r="F374" s="4" t="s">
        <v>19</v>
      </c>
      <c r="G374" s="5">
        <v>44692.0</v>
      </c>
      <c r="H374" s="4">
        <v>8.05596816E8</v>
      </c>
      <c r="I374" s="5">
        <v>44704.0</v>
      </c>
      <c r="J374" s="4">
        <v>2855.0</v>
      </c>
      <c r="K374" s="6">
        <v>109.28</v>
      </c>
      <c r="L374" s="6">
        <v>35.84</v>
      </c>
      <c r="M374" s="6">
        <v>311994.4</v>
      </c>
      <c r="N374" s="6">
        <v>102323.20000000001</v>
      </c>
      <c r="P374" s="4" t="b">
        <f t="shared" si="1"/>
        <v>1</v>
      </c>
      <c r="Q374" s="4" t="b">
        <f t="shared" si="2"/>
        <v>0</v>
      </c>
    </row>
    <row r="375" ht="15.75" customHeight="1">
      <c r="A375" s="4" t="s">
        <v>335</v>
      </c>
      <c r="B375" s="4" t="s">
        <v>39</v>
      </c>
      <c r="C375" s="4" t="s">
        <v>438</v>
      </c>
      <c r="D375" s="4" t="s">
        <v>32</v>
      </c>
      <c r="E375" s="4" t="s">
        <v>27</v>
      </c>
      <c r="F375" s="4" t="s">
        <v>28</v>
      </c>
      <c r="G375" s="5">
        <v>44042.0</v>
      </c>
      <c r="H375" s="4">
        <v>6.95891892E8</v>
      </c>
      <c r="I375" s="5">
        <v>44046.0</v>
      </c>
      <c r="J375" s="4">
        <v>8730.0</v>
      </c>
      <c r="K375" s="6">
        <v>205.7</v>
      </c>
      <c r="L375" s="6">
        <v>117.11</v>
      </c>
      <c r="M375" s="6">
        <v>1795761.0</v>
      </c>
      <c r="N375" s="6">
        <v>1022370.3</v>
      </c>
      <c r="P375" s="4" t="b">
        <f t="shared" si="1"/>
        <v>1</v>
      </c>
      <c r="Q375" s="4" t="b">
        <f t="shared" si="2"/>
        <v>0</v>
      </c>
    </row>
    <row r="376" ht="15.75" customHeight="1">
      <c r="A376" s="4" t="s">
        <v>569</v>
      </c>
      <c r="B376" s="4" t="s">
        <v>77</v>
      </c>
      <c r="C376" s="4" t="s">
        <v>245</v>
      </c>
      <c r="D376" s="4" t="s">
        <v>51</v>
      </c>
      <c r="E376" s="4" t="s">
        <v>18</v>
      </c>
      <c r="F376" s="4" t="s">
        <v>37</v>
      </c>
      <c r="G376" s="5">
        <v>44675.0</v>
      </c>
      <c r="H376" s="4">
        <v>2.08216083E8</v>
      </c>
      <c r="I376" s="5">
        <v>44694.0</v>
      </c>
      <c r="J376" s="4">
        <v>4621.0</v>
      </c>
      <c r="K376" s="6">
        <v>81.73</v>
      </c>
      <c r="L376" s="6">
        <v>56.67</v>
      </c>
      <c r="M376" s="6">
        <v>377674.33</v>
      </c>
      <c r="N376" s="6">
        <v>261872.07</v>
      </c>
      <c r="P376" s="4" t="b">
        <f t="shared" si="1"/>
        <v>1</v>
      </c>
      <c r="Q376" s="4" t="b">
        <f t="shared" si="2"/>
        <v>0</v>
      </c>
    </row>
    <row r="377" ht="15.75" customHeight="1">
      <c r="A377" s="4" t="s">
        <v>570</v>
      </c>
      <c r="B377" s="4" t="s">
        <v>15</v>
      </c>
      <c r="C377" s="4" t="s">
        <v>340</v>
      </c>
      <c r="D377" s="4" t="s">
        <v>32</v>
      </c>
      <c r="E377" s="4" t="s">
        <v>18</v>
      </c>
      <c r="F377" s="4" t="s">
        <v>19</v>
      </c>
      <c r="G377" s="5">
        <v>44280.0</v>
      </c>
      <c r="H377" s="4">
        <v>3.66055715E8</v>
      </c>
      <c r="I377" s="5">
        <v>44291.0</v>
      </c>
      <c r="J377" s="4">
        <v>2875.0</v>
      </c>
      <c r="K377" s="6">
        <v>205.7</v>
      </c>
      <c r="L377" s="6">
        <v>117.11</v>
      </c>
      <c r="M377" s="6">
        <v>591387.5</v>
      </c>
      <c r="N377" s="6">
        <v>336691.25</v>
      </c>
      <c r="P377" s="4" t="b">
        <f t="shared" si="1"/>
        <v>1</v>
      </c>
      <c r="Q377" s="4" t="b">
        <f t="shared" si="2"/>
        <v>0</v>
      </c>
    </row>
    <row r="378" ht="15.75" customHeight="1">
      <c r="A378" s="4" t="s">
        <v>571</v>
      </c>
      <c r="B378" s="4" t="s">
        <v>34</v>
      </c>
      <c r="C378" s="4" t="s">
        <v>314</v>
      </c>
      <c r="D378" s="4" t="s">
        <v>26</v>
      </c>
      <c r="E378" s="4" t="s">
        <v>27</v>
      </c>
      <c r="F378" s="4" t="s">
        <v>37</v>
      </c>
      <c r="G378" s="5">
        <v>44350.0</v>
      </c>
      <c r="H378" s="4">
        <v>4.63209617E8</v>
      </c>
      <c r="I378" s="5">
        <v>44374.0</v>
      </c>
      <c r="J378" s="4">
        <v>2874.0</v>
      </c>
      <c r="K378" s="6">
        <v>421.89</v>
      </c>
      <c r="L378" s="6">
        <v>364.69</v>
      </c>
      <c r="M378" s="6">
        <v>1212511.8599999999</v>
      </c>
      <c r="N378" s="6">
        <v>1048119.0599999999</v>
      </c>
      <c r="P378" s="4" t="b">
        <f t="shared" si="1"/>
        <v>1</v>
      </c>
      <c r="Q378" s="4" t="b">
        <f t="shared" si="2"/>
        <v>0</v>
      </c>
    </row>
    <row r="379" ht="15.75" customHeight="1">
      <c r="A379" s="4" t="s">
        <v>572</v>
      </c>
      <c r="B379" s="4" t="s">
        <v>15</v>
      </c>
      <c r="C379" s="4" t="s">
        <v>573</v>
      </c>
      <c r="D379" s="4" t="s">
        <v>49</v>
      </c>
      <c r="E379" s="4" t="s">
        <v>27</v>
      </c>
      <c r="F379" s="4" t="s">
        <v>21</v>
      </c>
      <c r="G379" s="5">
        <v>44433.0</v>
      </c>
      <c r="H379" s="4">
        <v>3.13789117E8</v>
      </c>
      <c r="I379" s="5">
        <v>44446.0</v>
      </c>
      <c r="J379" s="4">
        <v>6028.0</v>
      </c>
      <c r="K379" s="6">
        <v>437.2</v>
      </c>
      <c r="L379" s="6">
        <v>263.33</v>
      </c>
      <c r="M379" s="6">
        <v>2635441.6</v>
      </c>
      <c r="N379" s="6">
        <v>1587353.24</v>
      </c>
      <c r="P379" s="4" t="b">
        <f t="shared" si="1"/>
        <v>1</v>
      </c>
      <c r="Q379" s="4" t="b">
        <f t="shared" si="2"/>
        <v>0</v>
      </c>
    </row>
    <row r="380" ht="15.75" customHeight="1">
      <c r="A380" s="4" t="s">
        <v>574</v>
      </c>
      <c r="B380" s="4" t="s">
        <v>77</v>
      </c>
      <c r="C380" s="4" t="s">
        <v>152</v>
      </c>
      <c r="D380" s="4" t="s">
        <v>32</v>
      </c>
      <c r="E380" s="4" t="s">
        <v>18</v>
      </c>
      <c r="F380" s="4" t="s">
        <v>19</v>
      </c>
      <c r="G380" s="5">
        <v>44748.0</v>
      </c>
      <c r="H380" s="4">
        <v>7.02218043E8</v>
      </c>
      <c r="I380" s="5">
        <v>44771.0</v>
      </c>
      <c r="J380" s="4">
        <v>779.0</v>
      </c>
      <c r="K380" s="6">
        <v>205.7</v>
      </c>
      <c r="L380" s="6">
        <v>117.11</v>
      </c>
      <c r="M380" s="6">
        <v>160240.3</v>
      </c>
      <c r="N380" s="6">
        <v>91228.69</v>
      </c>
      <c r="P380" s="4" t="b">
        <f t="shared" si="1"/>
        <v>1</v>
      </c>
      <c r="Q380" s="4" t="b">
        <f t="shared" si="2"/>
        <v>0</v>
      </c>
    </row>
    <row r="381" ht="15.75" customHeight="1">
      <c r="A381" s="4" t="s">
        <v>575</v>
      </c>
      <c r="B381" s="4" t="s">
        <v>30</v>
      </c>
      <c r="C381" s="4" t="s">
        <v>333</v>
      </c>
      <c r="D381" s="4" t="s">
        <v>26</v>
      </c>
      <c r="E381" s="4" t="s">
        <v>27</v>
      </c>
      <c r="F381" s="4" t="s">
        <v>28</v>
      </c>
      <c r="G381" s="5">
        <v>44618.0</v>
      </c>
      <c r="H381" s="4">
        <v>2.33232724E8</v>
      </c>
      <c r="I381" s="5">
        <v>44628.0</v>
      </c>
      <c r="J381" s="4">
        <v>7601.0</v>
      </c>
      <c r="K381" s="6">
        <v>421.89</v>
      </c>
      <c r="L381" s="6">
        <v>364.69</v>
      </c>
      <c r="M381" s="6">
        <v>3206785.8899999997</v>
      </c>
      <c r="N381" s="6">
        <v>2772008.69</v>
      </c>
      <c r="P381" s="4" t="b">
        <f t="shared" si="1"/>
        <v>1</v>
      </c>
      <c r="Q381" s="4" t="b">
        <f t="shared" si="2"/>
        <v>0</v>
      </c>
    </row>
    <row r="382" ht="15.75" customHeight="1">
      <c r="A382" s="4" t="s">
        <v>576</v>
      </c>
      <c r="B382" s="4" t="s">
        <v>39</v>
      </c>
      <c r="C382" s="4" t="s">
        <v>40</v>
      </c>
      <c r="D382" s="4" t="s">
        <v>41</v>
      </c>
      <c r="E382" s="4" t="s">
        <v>18</v>
      </c>
      <c r="F382" s="4" t="s">
        <v>37</v>
      </c>
      <c r="G382" s="5">
        <v>44032.0</v>
      </c>
      <c r="H382" s="4">
        <v>2.81881988E8</v>
      </c>
      <c r="I382" s="5">
        <v>44054.0</v>
      </c>
      <c r="J382" s="4">
        <v>3999.0</v>
      </c>
      <c r="K382" s="6">
        <v>255.28</v>
      </c>
      <c r="L382" s="6">
        <v>159.42</v>
      </c>
      <c r="M382" s="6">
        <v>1020864.72</v>
      </c>
      <c r="N382" s="6">
        <v>637520.58</v>
      </c>
      <c r="P382" s="4" t="b">
        <f t="shared" si="1"/>
        <v>1</v>
      </c>
      <c r="Q382" s="4" t="b">
        <f t="shared" si="2"/>
        <v>0</v>
      </c>
    </row>
    <row r="383" ht="15.75" customHeight="1">
      <c r="A383" s="4" t="s">
        <v>577</v>
      </c>
      <c r="B383" s="4" t="s">
        <v>34</v>
      </c>
      <c r="C383" s="4" t="s">
        <v>75</v>
      </c>
      <c r="D383" s="4" t="s">
        <v>17</v>
      </c>
      <c r="E383" s="4" t="s">
        <v>27</v>
      </c>
      <c r="F383" s="4" t="s">
        <v>21</v>
      </c>
      <c r="G383" s="5">
        <v>44171.0</v>
      </c>
      <c r="H383" s="4">
        <v>9.43527162E8</v>
      </c>
      <c r="I383" s="5">
        <v>44187.0</v>
      </c>
      <c r="J383" s="4">
        <v>9509.0</v>
      </c>
      <c r="K383" s="6">
        <v>152.58</v>
      </c>
      <c r="L383" s="6">
        <v>97.44</v>
      </c>
      <c r="M383" s="6">
        <v>1450883.2200000002</v>
      </c>
      <c r="N383" s="6">
        <v>926556.96</v>
      </c>
      <c r="P383" s="4" t="b">
        <f t="shared" si="1"/>
        <v>1</v>
      </c>
      <c r="Q383" s="4" t="b">
        <f t="shared" si="2"/>
        <v>0</v>
      </c>
    </row>
    <row r="384" ht="15.75" customHeight="1">
      <c r="A384" s="4" t="s">
        <v>578</v>
      </c>
      <c r="B384" s="4" t="s">
        <v>15</v>
      </c>
      <c r="C384" s="4" t="s">
        <v>395</v>
      </c>
      <c r="D384" s="4" t="s">
        <v>26</v>
      </c>
      <c r="E384" s="4" t="s">
        <v>18</v>
      </c>
      <c r="F384" s="4" t="s">
        <v>21</v>
      </c>
      <c r="G384" s="5">
        <v>44797.0</v>
      </c>
      <c r="H384" s="4">
        <v>5.83842074E8</v>
      </c>
      <c r="I384" s="5">
        <v>44838.0</v>
      </c>
      <c r="J384" s="4">
        <v>699.0</v>
      </c>
      <c r="K384" s="6">
        <v>421.89</v>
      </c>
      <c r="L384" s="6">
        <v>364.69</v>
      </c>
      <c r="M384" s="6">
        <v>294901.11</v>
      </c>
      <c r="N384" s="6">
        <v>254918.31</v>
      </c>
      <c r="P384" s="4" t="b">
        <f t="shared" si="1"/>
        <v>1</v>
      </c>
      <c r="Q384" s="4" t="b">
        <f t="shared" si="2"/>
        <v>0</v>
      </c>
    </row>
    <row r="385" ht="15.75" customHeight="1">
      <c r="A385" s="4" t="s">
        <v>579</v>
      </c>
      <c r="B385" s="4" t="s">
        <v>34</v>
      </c>
      <c r="C385" s="4" t="s">
        <v>428</v>
      </c>
      <c r="D385" s="4" t="s">
        <v>41</v>
      </c>
      <c r="E385" s="4" t="s">
        <v>27</v>
      </c>
      <c r="F385" s="4" t="s">
        <v>28</v>
      </c>
      <c r="G385" s="5">
        <v>44776.0</v>
      </c>
      <c r="H385" s="4">
        <v>7.88813054E8</v>
      </c>
      <c r="I385" s="5">
        <v>44782.0</v>
      </c>
      <c r="J385" s="4">
        <v>6167.0</v>
      </c>
      <c r="K385" s="6">
        <v>255.28</v>
      </c>
      <c r="L385" s="6">
        <v>159.2</v>
      </c>
      <c r="M385" s="6">
        <v>1574311.76</v>
      </c>
      <c r="N385" s="6">
        <v>983143.1399999999</v>
      </c>
      <c r="P385" s="4" t="b">
        <f t="shared" si="1"/>
        <v>1</v>
      </c>
      <c r="Q385" s="4" t="b">
        <f t="shared" si="2"/>
        <v>0</v>
      </c>
    </row>
    <row r="386" ht="15.75" customHeight="1">
      <c r="A386" s="4" t="s">
        <v>580</v>
      </c>
      <c r="B386" s="4" t="s">
        <v>77</v>
      </c>
      <c r="C386" s="4" t="s">
        <v>284</v>
      </c>
      <c r="D386" s="4" t="s">
        <v>51</v>
      </c>
      <c r="E386" s="4" t="s">
        <v>27</v>
      </c>
      <c r="F386" s="4" t="s">
        <v>19</v>
      </c>
      <c r="G386" s="5">
        <v>44685.0</v>
      </c>
      <c r="H386" s="4">
        <v>5.14738929E8</v>
      </c>
      <c r="I386" s="5">
        <v>44697.0</v>
      </c>
      <c r="J386" s="4">
        <v>1543.0</v>
      </c>
      <c r="K386" s="6">
        <v>81.73</v>
      </c>
      <c r="L386" s="6">
        <v>56.67</v>
      </c>
      <c r="M386" s="6">
        <v>126109.39</v>
      </c>
      <c r="N386" s="6">
        <v>87441.81</v>
      </c>
      <c r="P386" s="4" t="b">
        <f t="shared" si="1"/>
        <v>1</v>
      </c>
      <c r="Q386" s="4" t="b">
        <f t="shared" si="2"/>
        <v>0</v>
      </c>
    </row>
    <row r="387" ht="15.75" customHeight="1">
      <c r="A387" s="4" t="s">
        <v>581</v>
      </c>
      <c r="B387" s="4" t="s">
        <v>15</v>
      </c>
      <c r="C387" s="4" t="s">
        <v>185</v>
      </c>
      <c r="D387" s="4" t="s">
        <v>36</v>
      </c>
      <c r="E387" s="4" t="s">
        <v>18</v>
      </c>
      <c r="F387" s="4" t="s">
        <v>21</v>
      </c>
      <c r="G387" s="5">
        <v>44203.0</v>
      </c>
      <c r="H387" s="4">
        <v>1.38231027E8</v>
      </c>
      <c r="I387" s="5">
        <v>44224.0</v>
      </c>
      <c r="J387" s="4">
        <v>4487.0</v>
      </c>
      <c r="K387" s="6">
        <v>9.33</v>
      </c>
      <c r="L387" s="6">
        <v>6.92</v>
      </c>
      <c r="M387" s="6">
        <v>41863.71</v>
      </c>
      <c r="N387" s="6">
        <v>31050.04</v>
      </c>
      <c r="P387" s="4" t="b">
        <f t="shared" si="1"/>
        <v>1</v>
      </c>
      <c r="Q387" s="4" t="b">
        <f t="shared" si="2"/>
        <v>0</v>
      </c>
    </row>
    <row r="388" ht="15.75" customHeight="1">
      <c r="A388" s="4" t="s">
        <v>582</v>
      </c>
      <c r="B388" s="4" t="s">
        <v>39</v>
      </c>
      <c r="C388" s="4" t="s">
        <v>259</v>
      </c>
      <c r="D388" s="4" t="s">
        <v>32</v>
      </c>
      <c r="E388" s="4" t="s">
        <v>27</v>
      </c>
      <c r="F388" s="4" t="s">
        <v>19</v>
      </c>
      <c r="G388" s="5">
        <v>44725.0</v>
      </c>
      <c r="H388" s="4">
        <v>1.06213176E8</v>
      </c>
      <c r="I388" s="5">
        <v>44757.0</v>
      </c>
      <c r="J388" s="4">
        <v>9694.0</v>
      </c>
      <c r="K388" s="6">
        <v>205.7</v>
      </c>
      <c r="L388" s="6">
        <v>117.11</v>
      </c>
      <c r="M388" s="6">
        <v>1994055.7999999998</v>
      </c>
      <c r="N388" s="6">
        <v>1135264.34</v>
      </c>
      <c r="P388" s="4" t="b">
        <f t="shared" si="1"/>
        <v>1</v>
      </c>
      <c r="Q388" s="4" t="b">
        <f t="shared" si="2"/>
        <v>0</v>
      </c>
    </row>
    <row r="389" ht="15.75" customHeight="1">
      <c r="A389" s="4" t="s">
        <v>583</v>
      </c>
      <c r="B389" s="4" t="s">
        <v>77</v>
      </c>
      <c r="C389" s="4" t="s">
        <v>86</v>
      </c>
      <c r="D389" s="4" t="s">
        <v>17</v>
      </c>
      <c r="E389" s="4" t="s">
        <v>18</v>
      </c>
      <c r="F389" s="4" t="s">
        <v>21</v>
      </c>
      <c r="G389" s="5">
        <v>44657.0</v>
      </c>
      <c r="H389" s="4">
        <v>4.85921704E8</v>
      </c>
      <c r="I389" s="5">
        <v>44666.0</v>
      </c>
      <c r="J389" s="4">
        <v>3885.0</v>
      </c>
      <c r="K389" s="6">
        <v>152.58</v>
      </c>
      <c r="L389" s="6">
        <v>97.44</v>
      </c>
      <c r="M389" s="6">
        <v>592773.3</v>
      </c>
      <c r="N389" s="6">
        <v>378554.39999999997</v>
      </c>
      <c r="P389" s="4" t="b">
        <f t="shared" si="1"/>
        <v>1</v>
      </c>
      <c r="Q389" s="4" t="b">
        <f t="shared" si="2"/>
        <v>0</v>
      </c>
    </row>
    <row r="390" ht="15.75" customHeight="1">
      <c r="A390" s="4" t="s">
        <v>584</v>
      </c>
      <c r="B390" s="4" t="s">
        <v>77</v>
      </c>
      <c r="C390" s="4" t="s">
        <v>379</v>
      </c>
      <c r="D390" s="4" t="s">
        <v>54</v>
      </c>
      <c r="E390" s="4" t="s">
        <v>27</v>
      </c>
      <c r="F390" s="4" t="s">
        <v>28</v>
      </c>
      <c r="G390" s="5">
        <v>44122.0</v>
      </c>
      <c r="H390" s="4">
        <v>5.1490544E8</v>
      </c>
      <c r="I390" s="5">
        <v>44126.0</v>
      </c>
      <c r="J390" s="4">
        <v>817.0</v>
      </c>
      <c r="K390" s="6">
        <v>651.21</v>
      </c>
      <c r="L390" s="6">
        <v>524.96</v>
      </c>
      <c r="M390" s="6">
        <v>532038.5700000001</v>
      </c>
      <c r="N390" s="6">
        <v>428892.32</v>
      </c>
      <c r="P390" s="4" t="b">
        <f t="shared" si="1"/>
        <v>1</v>
      </c>
      <c r="Q390" s="4" t="b">
        <f t="shared" si="2"/>
        <v>0</v>
      </c>
    </row>
    <row r="391" ht="15.75" customHeight="1">
      <c r="A391" s="4" t="s">
        <v>585</v>
      </c>
      <c r="B391" s="4" t="s">
        <v>77</v>
      </c>
      <c r="C391" s="4" t="s">
        <v>267</v>
      </c>
      <c r="D391" s="4" t="s">
        <v>51</v>
      </c>
      <c r="E391" s="4" t="s">
        <v>27</v>
      </c>
      <c r="F391" s="4" t="s">
        <v>37</v>
      </c>
      <c r="G391" s="5">
        <v>44431.0</v>
      </c>
      <c r="H391" s="4">
        <v>8.51025712E8</v>
      </c>
      <c r="I391" s="5">
        <v>44466.0</v>
      </c>
      <c r="J391" s="4">
        <v>6275.0</v>
      </c>
      <c r="K391" s="6">
        <v>81.73</v>
      </c>
      <c r="L391" s="6">
        <v>56.67</v>
      </c>
      <c r="M391" s="6">
        <v>512855.75</v>
      </c>
      <c r="N391" s="6">
        <v>355604.25</v>
      </c>
      <c r="P391" s="4" t="b">
        <f t="shared" si="1"/>
        <v>1</v>
      </c>
      <c r="Q391" s="4" t="b">
        <f t="shared" si="2"/>
        <v>0</v>
      </c>
    </row>
    <row r="392" ht="15.75" customHeight="1">
      <c r="A392" s="4" t="s">
        <v>586</v>
      </c>
      <c r="B392" s="4" t="s">
        <v>30</v>
      </c>
      <c r="C392" s="4" t="s">
        <v>100</v>
      </c>
      <c r="D392" s="4" t="s">
        <v>41</v>
      </c>
      <c r="E392" s="4" t="s">
        <v>18</v>
      </c>
      <c r="F392" s="4" t="s">
        <v>37</v>
      </c>
      <c r="G392" s="5">
        <v>44432.0</v>
      </c>
      <c r="H392" s="4">
        <v>4.22456347E8</v>
      </c>
      <c r="I392" s="5">
        <v>44434.0</v>
      </c>
      <c r="J392" s="4">
        <v>3076.0</v>
      </c>
      <c r="K392" s="6">
        <v>255.28</v>
      </c>
      <c r="L392" s="6">
        <v>159.42</v>
      </c>
      <c r="M392" s="6">
        <v>785241.28</v>
      </c>
      <c r="N392" s="6">
        <v>490375.92</v>
      </c>
      <c r="P392" s="4" t="b">
        <f t="shared" si="1"/>
        <v>1</v>
      </c>
      <c r="Q392" s="4" t="b">
        <f t="shared" si="2"/>
        <v>0</v>
      </c>
    </row>
    <row r="393" ht="15.75" customHeight="1">
      <c r="A393" s="4" t="s">
        <v>587</v>
      </c>
      <c r="B393" s="4" t="s">
        <v>34</v>
      </c>
      <c r="C393" s="4" t="s">
        <v>154</v>
      </c>
      <c r="D393" s="4" t="s">
        <v>49</v>
      </c>
      <c r="E393" s="4" t="s">
        <v>18</v>
      </c>
      <c r="F393" s="4" t="s">
        <v>28</v>
      </c>
      <c r="G393" s="5">
        <v>44164.0</v>
      </c>
      <c r="H393" s="4">
        <v>4.77683675E8</v>
      </c>
      <c r="I393" s="5">
        <v>44188.0</v>
      </c>
      <c r="J393" s="4">
        <v>6069.0</v>
      </c>
      <c r="K393" s="6">
        <v>437.2</v>
      </c>
      <c r="L393" s="6">
        <v>263.33</v>
      </c>
      <c r="M393" s="6">
        <v>2653366.8</v>
      </c>
      <c r="N393" s="6">
        <v>1598149.77</v>
      </c>
      <c r="P393" s="4" t="b">
        <f t="shared" si="1"/>
        <v>1</v>
      </c>
      <c r="Q393" s="4" t="b">
        <f t="shared" si="2"/>
        <v>0</v>
      </c>
    </row>
    <row r="394" ht="15.75" customHeight="1">
      <c r="A394" s="4" t="s">
        <v>536</v>
      </c>
      <c r="B394" s="4" t="s">
        <v>30</v>
      </c>
      <c r="C394" s="4" t="s">
        <v>124</v>
      </c>
      <c r="D394" s="4" t="s">
        <v>87</v>
      </c>
      <c r="E394" s="4" t="s">
        <v>27</v>
      </c>
      <c r="F394" s="4" t="s">
        <v>37</v>
      </c>
      <c r="G394" s="5">
        <v>44335.0</v>
      </c>
      <c r="H394" s="4">
        <v>5.35506522E8</v>
      </c>
      <c r="I394" s="5">
        <v>44341.0</v>
      </c>
      <c r="J394" s="4">
        <v>7135.0</v>
      </c>
      <c r="K394" s="6">
        <v>109.28</v>
      </c>
      <c r="L394" s="6">
        <v>35.84</v>
      </c>
      <c r="M394" s="6">
        <v>779712.8</v>
      </c>
      <c r="N394" s="6">
        <v>255718.40000000002</v>
      </c>
      <c r="P394" s="4" t="b">
        <f t="shared" si="1"/>
        <v>1</v>
      </c>
      <c r="Q394" s="4" t="b">
        <f t="shared" si="2"/>
        <v>0</v>
      </c>
    </row>
    <row r="395" ht="15.75" customHeight="1">
      <c r="A395" s="4" t="s">
        <v>588</v>
      </c>
      <c r="B395" s="4" t="s">
        <v>77</v>
      </c>
      <c r="C395" s="4" t="s">
        <v>391</v>
      </c>
      <c r="D395" s="4" t="s">
        <v>32</v>
      </c>
      <c r="E395" s="4" t="s">
        <v>27</v>
      </c>
      <c r="F395" s="4" t="s">
        <v>37</v>
      </c>
      <c r="G395" s="5">
        <v>44757.0</v>
      </c>
      <c r="H395" s="4">
        <v>6.35036218E8</v>
      </c>
      <c r="I395" s="5">
        <v>44773.0</v>
      </c>
      <c r="J395" s="4">
        <v>184.0</v>
      </c>
      <c r="K395" s="6">
        <v>205.7</v>
      </c>
      <c r="L395" s="6">
        <v>117.11</v>
      </c>
      <c r="M395" s="6">
        <v>37848.799999999996</v>
      </c>
      <c r="N395" s="6">
        <v>21548.24</v>
      </c>
      <c r="P395" s="4" t="b">
        <f t="shared" si="1"/>
        <v>1</v>
      </c>
      <c r="Q395" s="4" t="b">
        <f t="shared" si="2"/>
        <v>0</v>
      </c>
    </row>
    <row r="396" ht="15.75" customHeight="1">
      <c r="A396" s="4" t="s">
        <v>589</v>
      </c>
      <c r="B396" s="4" t="s">
        <v>30</v>
      </c>
      <c r="C396" s="4" t="s">
        <v>100</v>
      </c>
      <c r="D396" s="4" t="s">
        <v>26</v>
      </c>
      <c r="E396" s="4" t="s">
        <v>18</v>
      </c>
      <c r="F396" s="4" t="s">
        <v>37</v>
      </c>
      <c r="G396" s="5">
        <v>44865.0</v>
      </c>
      <c r="H396" s="4">
        <v>8.85696589E8</v>
      </c>
      <c r="I396" s="5">
        <v>44876.0</v>
      </c>
      <c r="J396" s="4">
        <v>6158.0</v>
      </c>
      <c r="K396" s="6">
        <v>421.89</v>
      </c>
      <c r="L396" s="6">
        <v>364.69</v>
      </c>
      <c r="M396" s="6">
        <v>2597998.62</v>
      </c>
      <c r="N396" s="6">
        <v>2245761.02</v>
      </c>
      <c r="P396" s="4" t="b">
        <f t="shared" si="1"/>
        <v>1</v>
      </c>
      <c r="Q396" s="4" t="b">
        <f t="shared" si="2"/>
        <v>0</v>
      </c>
    </row>
    <row r="397" ht="15.75" customHeight="1">
      <c r="A397" s="4" t="s">
        <v>590</v>
      </c>
      <c r="B397" s="4" t="s">
        <v>34</v>
      </c>
      <c r="C397" s="4" t="s">
        <v>254</v>
      </c>
      <c r="D397" s="4" t="s">
        <v>64</v>
      </c>
      <c r="E397" s="4" t="s">
        <v>18</v>
      </c>
      <c r="F397" s="4" t="s">
        <v>37</v>
      </c>
      <c r="G397" s="5">
        <v>44241.0</v>
      </c>
      <c r="H397" s="4">
        <v>1.17223966E8</v>
      </c>
      <c r="I397" s="5">
        <v>44252.0</v>
      </c>
      <c r="J397" s="4">
        <v>8031.0</v>
      </c>
      <c r="K397" s="6">
        <v>154.06</v>
      </c>
      <c r="L397" s="6">
        <v>90.93</v>
      </c>
      <c r="M397" s="6">
        <v>1237255.86</v>
      </c>
      <c r="N397" s="6">
        <v>730258.8300000001</v>
      </c>
      <c r="P397" s="4" t="b">
        <f t="shared" si="1"/>
        <v>1</v>
      </c>
      <c r="Q397" s="4" t="b">
        <f t="shared" si="2"/>
        <v>0</v>
      </c>
    </row>
    <row r="398" ht="15.75" customHeight="1">
      <c r="A398" s="4" t="s">
        <v>591</v>
      </c>
      <c r="B398" s="4" t="s">
        <v>34</v>
      </c>
      <c r="C398" s="4" t="s">
        <v>35</v>
      </c>
      <c r="D398" s="4" t="s">
        <v>87</v>
      </c>
      <c r="E398" s="4" t="s">
        <v>18</v>
      </c>
      <c r="F398" s="4" t="s">
        <v>28</v>
      </c>
      <c r="G398" s="5">
        <v>44181.0</v>
      </c>
      <c r="H398" s="4">
        <v>8.29667174E8</v>
      </c>
      <c r="I398" s="5">
        <v>44205.0</v>
      </c>
      <c r="J398" s="4">
        <v>5809.0</v>
      </c>
      <c r="K398" s="6">
        <v>109.28</v>
      </c>
      <c r="L398" s="6">
        <v>35.84</v>
      </c>
      <c r="M398" s="6">
        <v>634807.52</v>
      </c>
      <c r="N398" s="6">
        <v>208194.56000000003</v>
      </c>
      <c r="P398" s="4" t="b">
        <f t="shared" si="1"/>
        <v>1</v>
      </c>
      <c r="Q398" s="4" t="b">
        <f t="shared" si="2"/>
        <v>0</v>
      </c>
    </row>
    <row r="399" ht="15.75" customHeight="1">
      <c r="A399" s="4" t="s">
        <v>592</v>
      </c>
      <c r="B399" s="4" t="s">
        <v>39</v>
      </c>
      <c r="C399" s="4" t="s">
        <v>40</v>
      </c>
      <c r="D399" s="4" t="s">
        <v>44</v>
      </c>
      <c r="E399" s="4" t="s">
        <v>18</v>
      </c>
      <c r="F399" s="4" t="s">
        <v>19</v>
      </c>
      <c r="G399" s="5">
        <v>44040.0</v>
      </c>
      <c r="H399" s="4">
        <v>6.43387544E8</v>
      </c>
      <c r="I399" s="5">
        <v>44063.0</v>
      </c>
      <c r="J399" s="4">
        <v>1527.0</v>
      </c>
      <c r="K399" s="6">
        <v>47.45</v>
      </c>
      <c r="L399" s="6">
        <v>31.79</v>
      </c>
      <c r="M399" s="6">
        <v>72456.15000000001</v>
      </c>
      <c r="N399" s="6">
        <v>48543.33</v>
      </c>
      <c r="P399" s="4" t="b">
        <f t="shared" si="1"/>
        <v>1</v>
      </c>
      <c r="Q399" s="4" t="b">
        <f t="shared" si="2"/>
        <v>0</v>
      </c>
    </row>
    <row r="400" ht="15.75" customHeight="1">
      <c r="A400" s="4" t="s">
        <v>593</v>
      </c>
      <c r="B400" s="4" t="s">
        <v>30</v>
      </c>
      <c r="C400" s="4" t="s">
        <v>263</v>
      </c>
      <c r="D400" s="4" t="s">
        <v>17</v>
      </c>
      <c r="E400" s="4" t="s">
        <v>18</v>
      </c>
      <c r="F400" s="4" t="s">
        <v>37</v>
      </c>
      <c r="G400" s="5">
        <v>43839.0</v>
      </c>
      <c r="H400" s="4">
        <v>8.49058902E8</v>
      </c>
      <c r="I400" s="5">
        <v>43855.0</v>
      </c>
      <c r="J400" s="4">
        <v>4252.0</v>
      </c>
      <c r="K400" s="6">
        <v>152.58</v>
      </c>
      <c r="L400" s="6">
        <v>97.44</v>
      </c>
      <c r="M400" s="6">
        <v>648770.16</v>
      </c>
      <c r="N400" s="6">
        <v>414314.88</v>
      </c>
      <c r="P400" s="4" t="b">
        <f t="shared" si="1"/>
        <v>1</v>
      </c>
      <c r="Q400" s="4" t="b">
        <f t="shared" si="2"/>
        <v>0</v>
      </c>
    </row>
    <row r="401" ht="15.75" customHeight="1">
      <c r="A401" s="4" t="s">
        <v>594</v>
      </c>
      <c r="B401" s="4" t="s">
        <v>77</v>
      </c>
      <c r="C401" s="4" t="s">
        <v>391</v>
      </c>
      <c r="D401" s="4" t="s">
        <v>54</v>
      </c>
      <c r="E401" s="4" t="s">
        <v>18</v>
      </c>
      <c r="F401" s="4" t="s">
        <v>37</v>
      </c>
      <c r="G401" s="5">
        <v>44792.0</v>
      </c>
      <c r="H401" s="4">
        <v>5.57667577E8</v>
      </c>
      <c r="I401" s="5">
        <v>44819.0</v>
      </c>
      <c r="J401" s="4">
        <v>5083.0</v>
      </c>
      <c r="K401" s="6">
        <v>651.21</v>
      </c>
      <c r="L401" s="6">
        <v>524.96</v>
      </c>
      <c r="M401" s="6">
        <v>3310100.43</v>
      </c>
      <c r="N401" s="6">
        <v>2668371.68</v>
      </c>
      <c r="P401" s="4" t="b">
        <f t="shared" si="1"/>
        <v>1</v>
      </c>
      <c r="Q401" s="4" t="b">
        <f t="shared" si="2"/>
        <v>0</v>
      </c>
    </row>
    <row r="402" ht="15.75" customHeight="1">
      <c r="A402" s="4" t="s">
        <v>595</v>
      </c>
      <c r="B402" s="4" t="s">
        <v>77</v>
      </c>
      <c r="C402" s="4" t="s">
        <v>113</v>
      </c>
      <c r="D402" s="4" t="s">
        <v>87</v>
      </c>
      <c r="E402" s="4" t="s">
        <v>18</v>
      </c>
      <c r="F402" s="4" t="s">
        <v>19</v>
      </c>
      <c r="G402" s="5">
        <v>44607.0</v>
      </c>
      <c r="H402" s="4">
        <v>7.50512397E8</v>
      </c>
      <c r="I402" s="5">
        <v>44624.0</v>
      </c>
      <c r="J402" s="4">
        <v>2151.0</v>
      </c>
      <c r="K402" s="6">
        <v>109.28</v>
      </c>
      <c r="L402" s="6">
        <v>35.84</v>
      </c>
      <c r="M402" s="6">
        <v>235061.28</v>
      </c>
      <c r="N402" s="6">
        <v>77091.84000000001</v>
      </c>
      <c r="P402" s="4" t="b">
        <f t="shared" si="1"/>
        <v>1</v>
      </c>
      <c r="Q402" s="4" t="b">
        <f t="shared" si="2"/>
        <v>0</v>
      </c>
    </row>
    <row r="403" ht="15.75" customHeight="1">
      <c r="A403" s="4" t="s">
        <v>596</v>
      </c>
      <c r="B403" s="4" t="s">
        <v>77</v>
      </c>
      <c r="C403" s="4" t="s">
        <v>379</v>
      </c>
      <c r="D403" s="4" t="s">
        <v>64</v>
      </c>
      <c r="E403" s="4" t="s">
        <v>27</v>
      </c>
      <c r="F403" s="4" t="s">
        <v>21</v>
      </c>
      <c r="G403" s="5">
        <v>44268.0</v>
      </c>
      <c r="H403" s="4">
        <v>2.2920469E8</v>
      </c>
      <c r="I403" s="5">
        <v>44280.0</v>
      </c>
      <c r="J403" s="4">
        <v>5616.0</v>
      </c>
      <c r="K403" s="6">
        <v>154.06</v>
      </c>
      <c r="L403" s="6">
        <v>90.93</v>
      </c>
      <c r="M403" s="6">
        <v>865200.96</v>
      </c>
      <c r="N403" s="6">
        <v>510662.88000000006</v>
      </c>
      <c r="P403" s="4" t="b">
        <f t="shared" si="1"/>
        <v>1</v>
      </c>
      <c r="Q403" s="4" t="b">
        <f t="shared" si="2"/>
        <v>0</v>
      </c>
    </row>
    <row r="404" ht="15.75" customHeight="1">
      <c r="A404" s="4" t="s">
        <v>597</v>
      </c>
      <c r="B404" s="4" t="s">
        <v>15</v>
      </c>
      <c r="C404" s="4" t="s">
        <v>104</v>
      </c>
      <c r="D404" s="4" t="s">
        <v>36</v>
      </c>
      <c r="E404" s="4" t="s">
        <v>18</v>
      </c>
      <c r="F404" s="4" t="s">
        <v>28</v>
      </c>
      <c r="G404" s="5">
        <v>44387.0</v>
      </c>
      <c r="H404" s="4">
        <v>5.65668284E8</v>
      </c>
      <c r="I404" s="5">
        <v>44411.0</v>
      </c>
      <c r="J404" s="4">
        <v>2671.0</v>
      </c>
      <c r="K404" s="6">
        <v>9.33</v>
      </c>
      <c r="L404" s="6">
        <v>6.92</v>
      </c>
      <c r="M404" s="6">
        <v>24920.43</v>
      </c>
      <c r="N404" s="6">
        <v>18483.32</v>
      </c>
      <c r="P404" s="4" t="b">
        <f t="shared" si="1"/>
        <v>1</v>
      </c>
      <c r="Q404" s="4" t="b">
        <f t="shared" si="2"/>
        <v>0</v>
      </c>
    </row>
    <row r="405" ht="15.75" customHeight="1">
      <c r="A405" s="4" t="s">
        <v>598</v>
      </c>
      <c r="B405" s="4" t="s">
        <v>39</v>
      </c>
      <c r="C405" s="4" t="s">
        <v>599</v>
      </c>
      <c r="D405" s="4" t="s">
        <v>17</v>
      </c>
      <c r="E405" s="4" t="s">
        <v>18</v>
      </c>
      <c r="F405" s="4" t="s">
        <v>21</v>
      </c>
      <c r="G405" s="5">
        <v>44674.0</v>
      </c>
      <c r="H405" s="4">
        <v>2.52139508E8</v>
      </c>
      <c r="I405" s="5">
        <v>44704.0</v>
      </c>
      <c r="J405" s="4">
        <v>2538.0</v>
      </c>
      <c r="K405" s="6">
        <v>152.58</v>
      </c>
      <c r="L405" s="6">
        <v>97.44</v>
      </c>
      <c r="M405" s="6">
        <v>387248.04000000004</v>
      </c>
      <c r="N405" s="6">
        <v>247302.72</v>
      </c>
      <c r="P405" s="4" t="b">
        <f t="shared" si="1"/>
        <v>1</v>
      </c>
      <c r="Q405" s="4" t="b">
        <f t="shared" si="2"/>
        <v>0</v>
      </c>
    </row>
    <row r="406" ht="15.75" customHeight="1">
      <c r="A406" s="4" t="s">
        <v>600</v>
      </c>
      <c r="B406" s="4" t="s">
        <v>34</v>
      </c>
      <c r="C406" s="4" t="s">
        <v>417</v>
      </c>
      <c r="D406" s="4" t="s">
        <v>17</v>
      </c>
      <c r="E406" s="4" t="s">
        <v>18</v>
      </c>
      <c r="F406" s="4" t="s">
        <v>28</v>
      </c>
      <c r="G406" s="5">
        <v>44470.0</v>
      </c>
      <c r="H406" s="4">
        <v>5.5116719E8</v>
      </c>
      <c r="I406" s="5">
        <v>44513.0</v>
      </c>
      <c r="J406" s="4">
        <v>1474.0</v>
      </c>
      <c r="K406" s="6">
        <v>152.58</v>
      </c>
      <c r="L406" s="6">
        <v>97.44</v>
      </c>
      <c r="M406" s="6">
        <v>224902.92</v>
      </c>
      <c r="N406" s="6">
        <v>143626.56</v>
      </c>
      <c r="P406" s="4" t="b">
        <f t="shared" si="1"/>
        <v>1</v>
      </c>
      <c r="Q406" s="4" t="b">
        <f t="shared" si="2"/>
        <v>0</v>
      </c>
    </row>
    <row r="407" ht="15.75" customHeight="1">
      <c r="A407" s="4" t="s">
        <v>601</v>
      </c>
      <c r="B407" s="4" t="s">
        <v>34</v>
      </c>
      <c r="C407" s="4" t="s">
        <v>297</v>
      </c>
      <c r="D407" s="4" t="s">
        <v>97</v>
      </c>
      <c r="E407" s="4" t="s">
        <v>18</v>
      </c>
      <c r="F407" s="4" t="s">
        <v>19</v>
      </c>
      <c r="G407" s="5">
        <v>44302.0</v>
      </c>
      <c r="H407" s="4">
        <v>5.45612657E8</v>
      </c>
      <c r="I407" s="5">
        <v>44345.0</v>
      </c>
      <c r="J407" s="4">
        <v>7765.0</v>
      </c>
      <c r="K407" s="6">
        <v>668.27</v>
      </c>
      <c r="L407" s="6">
        <v>502.54</v>
      </c>
      <c r="M407" s="6">
        <v>5189116.55</v>
      </c>
      <c r="N407" s="6">
        <v>3902223.1</v>
      </c>
      <c r="P407" s="4" t="b">
        <f t="shared" si="1"/>
        <v>1</v>
      </c>
      <c r="Q407" s="4" t="b">
        <f t="shared" si="2"/>
        <v>0</v>
      </c>
    </row>
    <row r="408" ht="15.75" customHeight="1">
      <c r="A408" s="4" t="s">
        <v>602</v>
      </c>
      <c r="B408" s="4" t="s">
        <v>34</v>
      </c>
      <c r="C408" s="4" t="s">
        <v>428</v>
      </c>
      <c r="D408" s="4" t="s">
        <v>17</v>
      </c>
      <c r="E408" s="4" t="s">
        <v>18</v>
      </c>
      <c r="F408" s="4" t="s">
        <v>37</v>
      </c>
      <c r="G408" s="5">
        <v>44323.0</v>
      </c>
      <c r="H408" s="4">
        <v>2.88649737E8</v>
      </c>
      <c r="I408" s="5">
        <v>44367.0</v>
      </c>
      <c r="J408" s="4">
        <v>6727.0</v>
      </c>
      <c r="K408" s="6">
        <v>152.58</v>
      </c>
      <c r="L408" s="6">
        <v>97.44</v>
      </c>
      <c r="M408" s="6">
        <v>1026405.66</v>
      </c>
      <c r="N408" s="6">
        <v>655478.88</v>
      </c>
      <c r="P408" s="4" t="b">
        <f t="shared" si="1"/>
        <v>1</v>
      </c>
      <c r="Q408" s="4" t="b">
        <f t="shared" si="2"/>
        <v>0</v>
      </c>
    </row>
    <row r="409" ht="15.75" customHeight="1">
      <c r="A409" s="4" t="s">
        <v>603</v>
      </c>
      <c r="B409" s="4" t="s">
        <v>39</v>
      </c>
      <c r="C409" s="4" t="s">
        <v>259</v>
      </c>
      <c r="D409" s="4" t="s">
        <v>51</v>
      </c>
      <c r="E409" s="4" t="s">
        <v>27</v>
      </c>
      <c r="F409" s="4" t="s">
        <v>37</v>
      </c>
      <c r="G409" s="5">
        <v>44834.0</v>
      </c>
      <c r="H409" s="4">
        <v>3.5376476E8</v>
      </c>
      <c r="I409" s="5">
        <v>44861.0</v>
      </c>
      <c r="J409" s="4">
        <v>5709.0</v>
      </c>
      <c r="K409" s="6">
        <v>81.73</v>
      </c>
      <c r="L409" s="6">
        <v>56.67</v>
      </c>
      <c r="M409" s="6">
        <v>466596.57</v>
      </c>
      <c r="N409" s="6">
        <v>323529.03</v>
      </c>
      <c r="P409" s="4" t="b">
        <f t="shared" si="1"/>
        <v>1</v>
      </c>
      <c r="Q409" s="4" t="b">
        <f t="shared" si="2"/>
        <v>0</v>
      </c>
    </row>
    <row r="410" ht="15.75" customHeight="1">
      <c r="A410" s="4" t="s">
        <v>604</v>
      </c>
      <c r="B410" s="4" t="s">
        <v>34</v>
      </c>
      <c r="C410" s="4" t="s">
        <v>280</v>
      </c>
      <c r="D410" s="4" t="s">
        <v>36</v>
      </c>
      <c r="E410" s="4" t="s">
        <v>18</v>
      </c>
      <c r="F410" s="4" t="s">
        <v>21</v>
      </c>
      <c r="G410" s="5">
        <v>44717.0</v>
      </c>
      <c r="H410" s="4">
        <v>4.84756553E8</v>
      </c>
      <c r="I410" s="5">
        <v>44726.0</v>
      </c>
      <c r="J410" s="4">
        <v>9091.0</v>
      </c>
      <c r="K410" s="6">
        <v>9.33</v>
      </c>
      <c r="L410" s="6">
        <v>6.92</v>
      </c>
      <c r="M410" s="6">
        <v>84819.03</v>
      </c>
      <c r="N410" s="6">
        <v>62909.72</v>
      </c>
      <c r="P410" s="4" t="b">
        <f t="shared" si="1"/>
        <v>1</v>
      </c>
      <c r="Q410" s="4" t="b">
        <f t="shared" si="2"/>
        <v>0</v>
      </c>
    </row>
    <row r="411" ht="15.75" customHeight="1">
      <c r="A411" s="4" t="s">
        <v>605</v>
      </c>
      <c r="B411" s="4" t="s">
        <v>15</v>
      </c>
      <c r="C411" s="4" t="s">
        <v>282</v>
      </c>
      <c r="D411" s="4" t="s">
        <v>44</v>
      </c>
      <c r="E411" s="4" t="s">
        <v>27</v>
      </c>
      <c r="F411" s="4" t="s">
        <v>21</v>
      </c>
      <c r="G411" s="5">
        <v>44042.0</v>
      </c>
      <c r="H411" s="4">
        <v>9.45736443E8</v>
      </c>
      <c r="I411" s="5">
        <v>44063.0</v>
      </c>
      <c r="J411" s="4">
        <v>3285.0</v>
      </c>
      <c r="K411" s="6">
        <v>47.45</v>
      </c>
      <c r="L411" s="6">
        <v>31.79</v>
      </c>
      <c r="M411" s="6">
        <v>155873.25</v>
      </c>
      <c r="N411" s="6">
        <v>104430.15</v>
      </c>
      <c r="P411" s="4" t="b">
        <f t="shared" si="1"/>
        <v>1</v>
      </c>
      <c r="Q411" s="4" t="b">
        <f t="shared" si="2"/>
        <v>0</v>
      </c>
    </row>
    <row r="412" ht="15.75" customHeight="1">
      <c r="A412" s="4" t="s">
        <v>606</v>
      </c>
      <c r="B412" s="4" t="s">
        <v>34</v>
      </c>
      <c r="C412" s="4" t="s">
        <v>462</v>
      </c>
      <c r="D412" s="4" t="s">
        <v>44</v>
      </c>
      <c r="E412" s="4" t="s">
        <v>18</v>
      </c>
      <c r="F412" s="4" t="s">
        <v>37</v>
      </c>
      <c r="G412" s="5">
        <v>44594.0</v>
      </c>
      <c r="H412" s="4">
        <v>2.71128261E8</v>
      </c>
      <c r="I412" s="5">
        <v>44627.0</v>
      </c>
      <c r="J412" s="4">
        <v>1732.0</v>
      </c>
      <c r="K412" s="6">
        <v>47.45</v>
      </c>
      <c r="L412" s="6">
        <v>31.79</v>
      </c>
      <c r="M412" s="6">
        <v>82183.40000000001</v>
      </c>
      <c r="N412" s="6">
        <v>55060.28</v>
      </c>
      <c r="P412" s="4" t="b">
        <f t="shared" si="1"/>
        <v>1</v>
      </c>
      <c r="Q412" s="4" t="b">
        <f t="shared" si="2"/>
        <v>0</v>
      </c>
    </row>
    <row r="413" ht="15.75" customHeight="1">
      <c r="A413" s="4" t="s">
        <v>607</v>
      </c>
      <c r="B413" s="4" t="s">
        <v>39</v>
      </c>
      <c r="C413" s="4" t="s">
        <v>599</v>
      </c>
      <c r="D413" s="4" t="s">
        <v>41</v>
      </c>
      <c r="E413" s="4" t="s">
        <v>18</v>
      </c>
      <c r="F413" s="4" t="s">
        <v>37</v>
      </c>
      <c r="G413" s="5">
        <v>44130.0</v>
      </c>
      <c r="H413" s="4">
        <v>2.15668332E8</v>
      </c>
      <c r="I413" s="5">
        <v>44156.0</v>
      </c>
      <c r="J413" s="4">
        <v>9907.0</v>
      </c>
      <c r="K413" s="6">
        <v>255.28</v>
      </c>
      <c r="L413" s="6">
        <v>159.42</v>
      </c>
      <c r="M413" s="6">
        <v>2529058.96</v>
      </c>
      <c r="N413" s="6">
        <v>1579373.94</v>
      </c>
      <c r="P413" s="4" t="b">
        <f t="shared" si="1"/>
        <v>1</v>
      </c>
      <c r="Q413" s="4" t="b">
        <f t="shared" si="2"/>
        <v>0</v>
      </c>
    </row>
    <row r="414" ht="15.75" customHeight="1">
      <c r="A414" s="4" t="s">
        <v>608</v>
      </c>
      <c r="B414" s="4" t="s">
        <v>15</v>
      </c>
      <c r="C414" s="4" t="s">
        <v>185</v>
      </c>
      <c r="D414" s="4" t="s">
        <v>36</v>
      </c>
      <c r="E414" s="4" t="s">
        <v>27</v>
      </c>
      <c r="F414" s="4" t="s">
        <v>28</v>
      </c>
      <c r="G414" s="5">
        <v>44205.0</v>
      </c>
      <c r="H414" s="4">
        <v>8.04405486E8</v>
      </c>
      <c r="I414" s="5">
        <v>44228.0</v>
      </c>
      <c r="J414" s="4">
        <v>314.0</v>
      </c>
      <c r="K414" s="6">
        <v>9.33</v>
      </c>
      <c r="L414" s="6">
        <v>6.92</v>
      </c>
      <c r="M414" s="6">
        <v>2929.62</v>
      </c>
      <c r="N414" s="6">
        <v>2172.88</v>
      </c>
      <c r="P414" s="4" t="b">
        <f t="shared" si="1"/>
        <v>1</v>
      </c>
      <c r="Q414" s="4" t="b">
        <f t="shared" si="2"/>
        <v>0</v>
      </c>
    </row>
    <row r="415" ht="15.75" customHeight="1">
      <c r="A415" s="4" t="s">
        <v>609</v>
      </c>
      <c r="B415" s="4" t="s">
        <v>34</v>
      </c>
      <c r="C415" s="4" t="s">
        <v>117</v>
      </c>
      <c r="D415" s="4" t="s">
        <v>26</v>
      </c>
      <c r="E415" s="4" t="s">
        <v>27</v>
      </c>
      <c r="F415" s="4" t="s">
        <v>21</v>
      </c>
      <c r="G415" s="5">
        <v>44434.0</v>
      </c>
      <c r="H415" s="4">
        <v>7.82701051E8</v>
      </c>
      <c r="I415" s="5">
        <v>44440.0</v>
      </c>
      <c r="J415" s="4">
        <v>7489.0</v>
      </c>
      <c r="K415" s="6">
        <v>421.89</v>
      </c>
      <c r="L415" s="6">
        <v>364.69</v>
      </c>
      <c r="M415" s="6">
        <v>3159534.21</v>
      </c>
      <c r="N415" s="6">
        <v>2731163.41</v>
      </c>
      <c r="P415" s="4" t="b">
        <f t="shared" si="1"/>
        <v>1</v>
      </c>
      <c r="Q415" s="4" t="b">
        <f t="shared" si="2"/>
        <v>0</v>
      </c>
    </row>
    <row r="416" ht="15.75" customHeight="1">
      <c r="A416" s="4" t="s">
        <v>610</v>
      </c>
      <c r="B416" s="4" t="s">
        <v>15</v>
      </c>
      <c r="C416" s="4" t="s">
        <v>222</v>
      </c>
      <c r="D416" s="4" t="s">
        <v>97</v>
      </c>
      <c r="E416" s="4" t="s">
        <v>18</v>
      </c>
      <c r="F416" s="4" t="s">
        <v>19</v>
      </c>
      <c r="G416" s="5">
        <v>44058.0</v>
      </c>
      <c r="H416" s="4">
        <v>7.66228854E8</v>
      </c>
      <c r="I416" s="5">
        <v>44107.0</v>
      </c>
      <c r="J416" s="4">
        <v>3000.0</v>
      </c>
      <c r="K416" s="6">
        <v>668.27</v>
      </c>
      <c r="L416" s="6">
        <v>502.54</v>
      </c>
      <c r="M416" s="6">
        <v>2004810.0</v>
      </c>
      <c r="N416" s="6">
        <v>1507620.0</v>
      </c>
      <c r="P416" s="4" t="b">
        <f t="shared" si="1"/>
        <v>1</v>
      </c>
      <c r="Q416" s="4" t="b">
        <f t="shared" si="2"/>
        <v>0</v>
      </c>
    </row>
    <row r="417" ht="15.75" customHeight="1">
      <c r="A417" s="4" t="s">
        <v>611</v>
      </c>
      <c r="B417" s="4" t="s">
        <v>30</v>
      </c>
      <c r="C417" s="4" t="s">
        <v>53</v>
      </c>
      <c r="D417" s="4" t="s">
        <v>36</v>
      </c>
      <c r="E417" s="4" t="s">
        <v>27</v>
      </c>
      <c r="F417" s="4" t="s">
        <v>21</v>
      </c>
      <c r="G417" s="5">
        <v>44551.0</v>
      </c>
      <c r="H417" s="4">
        <v>9.90975224E8</v>
      </c>
      <c r="I417" s="5">
        <v>44588.0</v>
      </c>
      <c r="J417" s="4">
        <v>445.0</v>
      </c>
      <c r="K417" s="6">
        <v>9.33</v>
      </c>
      <c r="L417" s="6">
        <v>6.92</v>
      </c>
      <c r="M417" s="6">
        <v>4151.85</v>
      </c>
      <c r="N417" s="6">
        <v>3079.4</v>
      </c>
      <c r="P417" s="4" t="b">
        <f t="shared" si="1"/>
        <v>1</v>
      </c>
      <c r="Q417" s="4" t="b">
        <f t="shared" si="2"/>
        <v>0</v>
      </c>
    </row>
    <row r="418" ht="15.75" customHeight="1">
      <c r="A418" s="4" t="s">
        <v>612</v>
      </c>
      <c r="B418" s="4" t="s">
        <v>34</v>
      </c>
      <c r="C418" s="4" t="s">
        <v>122</v>
      </c>
      <c r="D418" s="4" t="s">
        <v>32</v>
      </c>
      <c r="E418" s="4" t="s">
        <v>27</v>
      </c>
      <c r="F418" s="4" t="s">
        <v>21</v>
      </c>
      <c r="G418" s="5">
        <v>43881.0</v>
      </c>
      <c r="H418" s="4">
        <v>8.6323899E8</v>
      </c>
      <c r="I418" s="5">
        <v>43924.0</v>
      </c>
      <c r="J418" s="4">
        <v>455.0</v>
      </c>
      <c r="K418" s="6">
        <v>205.7</v>
      </c>
      <c r="L418" s="6">
        <v>117.11</v>
      </c>
      <c r="M418" s="6">
        <v>93593.5</v>
      </c>
      <c r="N418" s="6">
        <v>53285.05</v>
      </c>
      <c r="P418" s="4" t="b">
        <f t="shared" si="1"/>
        <v>1</v>
      </c>
      <c r="Q418" s="4" t="b">
        <f t="shared" si="2"/>
        <v>0</v>
      </c>
    </row>
    <row r="419" ht="15.75" customHeight="1">
      <c r="A419" s="4" t="s">
        <v>613</v>
      </c>
      <c r="B419" s="4" t="s">
        <v>15</v>
      </c>
      <c r="C419" s="4" t="s">
        <v>16</v>
      </c>
      <c r="D419" s="4" t="s">
        <v>51</v>
      </c>
      <c r="E419" s="4" t="s">
        <v>18</v>
      </c>
      <c r="F419" s="4" t="s">
        <v>21</v>
      </c>
      <c r="G419" s="5">
        <v>44338.0</v>
      </c>
      <c r="H419" s="4">
        <v>3.09631478E8</v>
      </c>
      <c r="I419" s="5">
        <v>44343.0</v>
      </c>
      <c r="J419" s="4">
        <v>5690.0</v>
      </c>
      <c r="K419" s="6">
        <v>81.73</v>
      </c>
      <c r="L419" s="6">
        <v>56.67</v>
      </c>
      <c r="M419" s="6">
        <v>465043.7</v>
      </c>
      <c r="N419" s="6">
        <v>322452.3</v>
      </c>
      <c r="P419" s="4" t="b">
        <f t="shared" si="1"/>
        <v>1</v>
      </c>
      <c r="Q419" s="4" t="b">
        <f t="shared" si="2"/>
        <v>0</v>
      </c>
    </row>
    <row r="420" ht="15.75" customHeight="1">
      <c r="A420" s="4" t="s">
        <v>614</v>
      </c>
      <c r="B420" s="4" t="s">
        <v>39</v>
      </c>
      <c r="C420" s="4" t="s">
        <v>615</v>
      </c>
      <c r="D420" s="4" t="s">
        <v>64</v>
      </c>
      <c r="E420" s="4" t="s">
        <v>18</v>
      </c>
      <c r="F420" s="4" t="s">
        <v>37</v>
      </c>
      <c r="G420" s="5">
        <v>44705.0</v>
      </c>
      <c r="H420" s="4">
        <v>2.27076518E8</v>
      </c>
      <c r="I420" s="5">
        <v>44755.0</v>
      </c>
      <c r="J420" s="4">
        <v>5843.0</v>
      </c>
      <c r="K420" s="6">
        <v>154.06</v>
      </c>
      <c r="L420" s="6">
        <v>90.93</v>
      </c>
      <c r="M420" s="6">
        <v>900172.58</v>
      </c>
      <c r="N420" s="6">
        <v>531303.99</v>
      </c>
      <c r="P420" s="4" t="b">
        <f t="shared" si="1"/>
        <v>1</v>
      </c>
      <c r="Q420" s="4" t="b">
        <f t="shared" si="2"/>
        <v>0</v>
      </c>
    </row>
    <row r="421" ht="15.75" customHeight="1">
      <c r="A421" s="4" t="s">
        <v>616</v>
      </c>
      <c r="B421" s="4" t="s">
        <v>77</v>
      </c>
      <c r="C421" s="4" t="s">
        <v>115</v>
      </c>
      <c r="D421" s="4" t="s">
        <v>51</v>
      </c>
      <c r="E421" s="4" t="s">
        <v>27</v>
      </c>
      <c r="F421" s="4" t="s">
        <v>19</v>
      </c>
      <c r="G421" s="5">
        <v>43913.0</v>
      </c>
      <c r="H421" s="4">
        <v>2.32810437E8</v>
      </c>
      <c r="I421" s="5">
        <v>43927.0</v>
      </c>
      <c r="J421" s="4">
        <v>2637.0</v>
      </c>
      <c r="K421" s="6">
        <v>81.73</v>
      </c>
      <c r="L421" s="6">
        <v>56.67</v>
      </c>
      <c r="M421" s="6">
        <v>215522.01</v>
      </c>
      <c r="N421" s="6">
        <v>149438.79</v>
      </c>
      <c r="P421" s="4" t="b">
        <f t="shared" si="1"/>
        <v>1</v>
      </c>
      <c r="Q421" s="4" t="b">
        <f t="shared" si="2"/>
        <v>0</v>
      </c>
    </row>
    <row r="422" ht="15.75" customHeight="1">
      <c r="A422" s="4" t="s">
        <v>617</v>
      </c>
      <c r="B422" s="4" t="s">
        <v>34</v>
      </c>
      <c r="C422" s="4" t="s">
        <v>291</v>
      </c>
      <c r="D422" s="4" t="s">
        <v>44</v>
      </c>
      <c r="E422" s="4" t="s">
        <v>27</v>
      </c>
      <c r="F422" s="4" t="s">
        <v>19</v>
      </c>
      <c r="G422" s="5">
        <v>44691.0</v>
      </c>
      <c r="H422" s="4">
        <v>9.14382064E8</v>
      </c>
      <c r="I422" s="5">
        <v>44718.0</v>
      </c>
      <c r="J422" s="4">
        <v>4827.0</v>
      </c>
      <c r="K422" s="6">
        <v>47.45</v>
      </c>
      <c r="L422" s="6">
        <v>31.79</v>
      </c>
      <c r="M422" s="6">
        <v>229041.15000000002</v>
      </c>
      <c r="N422" s="6">
        <v>153450.33</v>
      </c>
      <c r="P422" s="4" t="b">
        <f t="shared" si="1"/>
        <v>1</v>
      </c>
      <c r="Q422" s="4" t="b">
        <f t="shared" si="2"/>
        <v>0</v>
      </c>
    </row>
    <row r="423" ht="15.75" customHeight="1">
      <c r="A423" s="4" t="s">
        <v>618</v>
      </c>
      <c r="B423" s="4" t="s">
        <v>34</v>
      </c>
      <c r="C423" s="4" t="s">
        <v>68</v>
      </c>
      <c r="D423" s="4" t="s">
        <v>64</v>
      </c>
      <c r="E423" s="4" t="s">
        <v>27</v>
      </c>
      <c r="F423" s="4" t="s">
        <v>19</v>
      </c>
      <c r="G423" s="5">
        <v>44698.0</v>
      </c>
      <c r="H423" s="4">
        <v>6.79652726E8</v>
      </c>
      <c r="I423" s="5">
        <v>44725.0</v>
      </c>
      <c r="J423" s="4">
        <v>3200.0</v>
      </c>
      <c r="K423" s="6">
        <v>154.06</v>
      </c>
      <c r="L423" s="6">
        <v>90.93</v>
      </c>
      <c r="M423" s="6">
        <v>492992.0</v>
      </c>
      <c r="N423" s="6">
        <v>290976.0</v>
      </c>
      <c r="P423" s="4" t="b">
        <f t="shared" si="1"/>
        <v>1</v>
      </c>
      <c r="Q423" s="4" t="b">
        <f t="shared" si="2"/>
        <v>0</v>
      </c>
    </row>
    <row r="424" ht="15.75" customHeight="1">
      <c r="A424" s="4" t="s">
        <v>619</v>
      </c>
      <c r="B424" s="4" t="s">
        <v>15</v>
      </c>
      <c r="C424" s="4" t="s">
        <v>620</v>
      </c>
      <c r="D424" s="4" t="s">
        <v>32</v>
      </c>
      <c r="E424" s="4" t="s">
        <v>27</v>
      </c>
      <c r="F424" s="4" t="s">
        <v>37</v>
      </c>
      <c r="G424" s="5">
        <v>44349.0</v>
      </c>
      <c r="H424" s="4">
        <v>7.06796252E8</v>
      </c>
      <c r="I424" s="5">
        <v>44393.0</v>
      </c>
      <c r="J424" s="4">
        <v>5572.0</v>
      </c>
      <c r="K424" s="6">
        <v>205.7</v>
      </c>
      <c r="L424" s="6">
        <v>117.11</v>
      </c>
      <c r="M424" s="6">
        <v>1146160.4</v>
      </c>
      <c r="N424" s="6">
        <v>652536.92</v>
      </c>
      <c r="P424" s="4" t="b">
        <f t="shared" si="1"/>
        <v>1</v>
      </c>
      <c r="Q424" s="4" t="b">
        <f t="shared" si="2"/>
        <v>0</v>
      </c>
    </row>
    <row r="425" ht="15.75" customHeight="1">
      <c r="A425" s="4" t="s">
        <v>621</v>
      </c>
      <c r="B425" s="4" t="s">
        <v>15</v>
      </c>
      <c r="C425" s="4" t="s">
        <v>447</v>
      </c>
      <c r="D425" s="4" t="s">
        <v>36</v>
      </c>
      <c r="E425" s="4" t="s">
        <v>27</v>
      </c>
      <c r="F425" s="4" t="s">
        <v>21</v>
      </c>
      <c r="G425" s="5">
        <v>44204.0</v>
      </c>
      <c r="H425" s="4">
        <v>8.9429897E8</v>
      </c>
      <c r="I425" s="5">
        <v>44222.0</v>
      </c>
      <c r="J425" s="4">
        <v>1793.0</v>
      </c>
      <c r="K425" s="6">
        <v>9.33</v>
      </c>
      <c r="L425" s="6">
        <v>6.92</v>
      </c>
      <c r="M425" s="6">
        <v>16728.69</v>
      </c>
      <c r="N425" s="6">
        <v>12407.56</v>
      </c>
      <c r="P425" s="4" t="b">
        <f t="shared" si="1"/>
        <v>1</v>
      </c>
      <c r="Q425" s="4" t="b">
        <f t="shared" si="2"/>
        <v>0</v>
      </c>
    </row>
    <row r="426" ht="15.75" customHeight="1">
      <c r="A426" s="4" t="s">
        <v>622</v>
      </c>
      <c r="B426" s="4" t="s">
        <v>39</v>
      </c>
      <c r="C426" s="4" t="s">
        <v>623</v>
      </c>
      <c r="D426" s="4" t="s">
        <v>44</v>
      </c>
      <c r="E426" s="4" t="s">
        <v>27</v>
      </c>
      <c r="F426" s="4" t="s">
        <v>37</v>
      </c>
      <c r="G426" s="5">
        <v>44449.0</v>
      </c>
      <c r="H426" s="4">
        <v>3.10959708E8</v>
      </c>
      <c r="I426" s="5">
        <v>44481.0</v>
      </c>
      <c r="J426" s="4">
        <v>8743.0</v>
      </c>
      <c r="K426" s="6">
        <v>47.45</v>
      </c>
      <c r="L426" s="6">
        <v>31.79</v>
      </c>
      <c r="M426" s="6">
        <v>414855.35000000003</v>
      </c>
      <c r="N426" s="6">
        <v>277939.97</v>
      </c>
      <c r="P426" s="4" t="b">
        <f t="shared" si="1"/>
        <v>1</v>
      </c>
      <c r="Q426" s="4" t="b">
        <f t="shared" si="2"/>
        <v>0</v>
      </c>
    </row>
    <row r="427" ht="15.75" customHeight="1">
      <c r="A427" s="4" t="s">
        <v>624</v>
      </c>
      <c r="B427" s="4" t="s">
        <v>15</v>
      </c>
      <c r="C427" s="4" t="s">
        <v>272</v>
      </c>
      <c r="D427" s="4" t="s">
        <v>44</v>
      </c>
      <c r="E427" s="4" t="s">
        <v>18</v>
      </c>
      <c r="F427" s="4" t="s">
        <v>37</v>
      </c>
      <c r="G427" s="5">
        <v>44374.0</v>
      </c>
      <c r="H427" s="4">
        <v>3.45889794E8</v>
      </c>
      <c r="I427" s="5">
        <v>44402.0</v>
      </c>
      <c r="J427" s="4">
        <v>5331.0</v>
      </c>
      <c r="K427" s="6">
        <v>47.45</v>
      </c>
      <c r="L427" s="6">
        <v>31.79</v>
      </c>
      <c r="M427" s="6">
        <v>252955.95</v>
      </c>
      <c r="N427" s="6">
        <v>169472.49</v>
      </c>
      <c r="P427" s="4" t="b">
        <f t="shared" si="1"/>
        <v>1</v>
      </c>
      <c r="Q427" s="4" t="b">
        <f t="shared" si="2"/>
        <v>0</v>
      </c>
    </row>
    <row r="428" ht="15.75" customHeight="1">
      <c r="A428" s="4" t="s">
        <v>625</v>
      </c>
      <c r="B428" s="4" t="s">
        <v>34</v>
      </c>
      <c r="C428" s="4" t="s">
        <v>328</v>
      </c>
      <c r="D428" s="4" t="s">
        <v>36</v>
      </c>
      <c r="E428" s="4" t="s">
        <v>27</v>
      </c>
      <c r="F428" s="4" t="s">
        <v>28</v>
      </c>
      <c r="G428" s="5">
        <v>43936.0</v>
      </c>
      <c r="H428" s="4">
        <v>6.58513057E8</v>
      </c>
      <c r="I428" s="5">
        <v>43974.0</v>
      </c>
      <c r="J428" s="4">
        <v>7502.0</v>
      </c>
      <c r="K428" s="6" t="s">
        <v>626</v>
      </c>
      <c r="L428" s="6">
        <v>6.92</v>
      </c>
      <c r="M428" s="6">
        <v>69993.66</v>
      </c>
      <c r="N428" s="6">
        <v>51913.84</v>
      </c>
      <c r="P428" s="4" t="b">
        <f t="shared" si="1"/>
        <v>1</v>
      </c>
      <c r="Q428" s="4" t="b">
        <f t="shared" si="2"/>
        <v>0</v>
      </c>
    </row>
    <row r="429" ht="15.75" customHeight="1">
      <c r="A429" s="4" t="s">
        <v>627</v>
      </c>
      <c r="B429" s="4" t="s">
        <v>15</v>
      </c>
      <c r="C429" s="4" t="s">
        <v>237</v>
      </c>
      <c r="D429" s="4" t="s">
        <v>54</v>
      </c>
      <c r="E429" s="4" t="s">
        <v>27</v>
      </c>
      <c r="F429" s="4" t="s">
        <v>21</v>
      </c>
      <c r="G429" s="5">
        <v>44283.0</v>
      </c>
      <c r="H429" s="4">
        <v>5.28565824E8</v>
      </c>
      <c r="I429" s="5">
        <v>44289.0</v>
      </c>
      <c r="J429" s="4">
        <v>3228.0</v>
      </c>
      <c r="K429" s="6">
        <v>651.21</v>
      </c>
      <c r="L429" s="6">
        <v>524.96</v>
      </c>
      <c r="M429" s="6">
        <v>2102105.88</v>
      </c>
      <c r="N429" s="6">
        <v>1694570.8800000001</v>
      </c>
      <c r="P429" s="4" t="b">
        <f t="shared" si="1"/>
        <v>1</v>
      </c>
      <c r="Q429" s="4" t="b">
        <f t="shared" si="2"/>
        <v>0</v>
      </c>
    </row>
    <row r="430" ht="15.75" customHeight="1">
      <c r="A430" s="4" t="s">
        <v>628</v>
      </c>
      <c r="B430" s="4" t="s">
        <v>77</v>
      </c>
      <c r="C430" s="4" t="s">
        <v>135</v>
      </c>
      <c r="D430" s="4" t="s">
        <v>54</v>
      </c>
      <c r="E430" s="4" t="s">
        <v>27</v>
      </c>
      <c r="F430" s="4" t="s">
        <v>28</v>
      </c>
      <c r="G430" s="5">
        <v>44102.0</v>
      </c>
      <c r="H430" s="4">
        <v>2.06096923E8</v>
      </c>
      <c r="I430" s="5">
        <v>44119.0</v>
      </c>
      <c r="J430" s="4">
        <v>7514.0</v>
      </c>
      <c r="K430" s="6">
        <v>651.21</v>
      </c>
      <c r="L430" s="6">
        <v>524.96</v>
      </c>
      <c r="M430" s="6">
        <v>4893191.94</v>
      </c>
      <c r="N430" s="6">
        <v>3944549.4400000004</v>
      </c>
      <c r="P430" s="4" t="b">
        <f t="shared" si="1"/>
        <v>1</v>
      </c>
      <c r="Q430" s="4" t="b">
        <f t="shared" si="2"/>
        <v>0</v>
      </c>
    </row>
    <row r="431" ht="15.75" customHeight="1">
      <c r="A431" s="4" t="s">
        <v>629</v>
      </c>
      <c r="B431" s="4" t="s">
        <v>30</v>
      </c>
      <c r="C431" s="4" t="s">
        <v>430</v>
      </c>
      <c r="D431" s="4" t="s">
        <v>87</v>
      </c>
      <c r="E431" s="4" t="s">
        <v>27</v>
      </c>
      <c r="F431" s="4" t="s">
        <v>37</v>
      </c>
      <c r="G431" s="5">
        <v>44311.0</v>
      </c>
      <c r="H431" s="4">
        <v>4.61467683E8</v>
      </c>
      <c r="I431" s="5">
        <v>44327.0</v>
      </c>
      <c r="J431" s="4">
        <v>7397.0</v>
      </c>
      <c r="K431" s="6">
        <v>109.28</v>
      </c>
      <c r="L431" s="6">
        <v>35.84</v>
      </c>
      <c r="M431" s="6">
        <v>808344.16</v>
      </c>
      <c r="N431" s="6">
        <v>265108.48000000004</v>
      </c>
      <c r="P431" s="4" t="b">
        <f t="shared" si="1"/>
        <v>1</v>
      </c>
      <c r="Q431" s="4" t="b">
        <f t="shared" si="2"/>
        <v>0</v>
      </c>
    </row>
    <row r="432" ht="15.75" customHeight="1">
      <c r="A432" s="4" t="s">
        <v>630</v>
      </c>
      <c r="B432" s="4" t="s">
        <v>39</v>
      </c>
      <c r="C432" s="4" t="s">
        <v>162</v>
      </c>
      <c r="D432" s="4" t="s">
        <v>44</v>
      </c>
      <c r="E432" s="4" t="s">
        <v>27</v>
      </c>
      <c r="F432" s="4" t="s">
        <v>28</v>
      </c>
      <c r="G432" s="5">
        <v>44412.0</v>
      </c>
      <c r="H432" s="4">
        <v>3.35351932E8</v>
      </c>
      <c r="I432" s="5">
        <v>44452.0</v>
      </c>
      <c r="J432" s="4">
        <v>6944.0</v>
      </c>
      <c r="K432" s="6">
        <v>47.45</v>
      </c>
      <c r="L432" s="6">
        <v>31.79</v>
      </c>
      <c r="M432" s="6">
        <v>329492.80000000005</v>
      </c>
      <c r="N432" s="6">
        <v>220749.75999999998</v>
      </c>
      <c r="P432" s="4" t="b">
        <f t="shared" si="1"/>
        <v>1</v>
      </c>
      <c r="Q432" s="4" t="b">
        <f t="shared" si="2"/>
        <v>0</v>
      </c>
    </row>
    <row r="433" ht="15.75" customHeight="1">
      <c r="A433" s="4" t="s">
        <v>631</v>
      </c>
      <c r="B433" s="4" t="s">
        <v>34</v>
      </c>
      <c r="C433" s="4" t="s">
        <v>632</v>
      </c>
      <c r="D433" s="4" t="s">
        <v>64</v>
      </c>
      <c r="E433" s="4" t="s">
        <v>27</v>
      </c>
      <c r="F433" s="4" t="s">
        <v>21</v>
      </c>
      <c r="G433" s="5">
        <v>44053.0</v>
      </c>
      <c r="H433" s="4">
        <v>2.88735997E8</v>
      </c>
      <c r="I433" s="5">
        <v>44088.0</v>
      </c>
      <c r="J433" s="4">
        <v>2253.0</v>
      </c>
      <c r="K433" s="6">
        <v>154.06</v>
      </c>
      <c r="L433" s="6">
        <v>90.93</v>
      </c>
      <c r="M433" s="6">
        <v>347097.18</v>
      </c>
      <c r="N433" s="6">
        <v>204865.29</v>
      </c>
      <c r="P433" s="4" t="b">
        <f t="shared" si="1"/>
        <v>1</v>
      </c>
      <c r="Q433" s="4" t="b">
        <f t="shared" si="2"/>
        <v>0</v>
      </c>
    </row>
    <row r="434" ht="15.75" customHeight="1">
      <c r="A434" s="4" t="s">
        <v>633</v>
      </c>
      <c r="B434" s="4" t="s">
        <v>15</v>
      </c>
      <c r="C434" s="4" t="s">
        <v>634</v>
      </c>
      <c r="D434" s="4" t="s">
        <v>51</v>
      </c>
      <c r="E434" s="4" t="s">
        <v>18</v>
      </c>
      <c r="F434" s="4" t="s">
        <v>19</v>
      </c>
      <c r="G434" s="11">
        <v>44595.0</v>
      </c>
      <c r="H434" s="4">
        <v>8.52918708E8</v>
      </c>
      <c r="I434" s="5">
        <v>44634.0</v>
      </c>
      <c r="J434" s="4">
        <v>6454.0</v>
      </c>
      <c r="K434" s="6">
        <v>81.73</v>
      </c>
      <c r="L434" s="6">
        <v>56.67</v>
      </c>
      <c r="M434" s="6">
        <v>527485.42</v>
      </c>
      <c r="N434" s="6">
        <v>365748.18</v>
      </c>
      <c r="P434" s="4" t="b">
        <f t="shared" si="1"/>
        <v>1</v>
      </c>
      <c r="Q434" s="4" t="b">
        <f t="shared" si="2"/>
        <v>0</v>
      </c>
    </row>
    <row r="435" ht="15.75" customHeight="1">
      <c r="A435" s="4" t="s">
        <v>635</v>
      </c>
      <c r="B435" s="4" t="s">
        <v>34</v>
      </c>
      <c r="C435" s="4" t="s">
        <v>483</v>
      </c>
      <c r="D435" s="4" t="s">
        <v>17</v>
      </c>
      <c r="E435" s="4" t="s">
        <v>18</v>
      </c>
      <c r="F435" s="4" t="s">
        <v>19</v>
      </c>
      <c r="G435" s="11">
        <v>44411.0</v>
      </c>
      <c r="H435" s="4">
        <v>3.79511392E8</v>
      </c>
      <c r="I435" s="5">
        <v>44411.0</v>
      </c>
      <c r="J435" s="4">
        <v>4709.0</v>
      </c>
      <c r="K435" s="6">
        <v>152.58</v>
      </c>
      <c r="L435" s="6">
        <v>97.44</v>
      </c>
      <c r="M435" s="6">
        <v>718499.2200000001</v>
      </c>
      <c r="N435" s="6">
        <v>458844.95999999996</v>
      </c>
      <c r="P435" s="4" t="b">
        <f t="shared" si="1"/>
        <v>1</v>
      </c>
      <c r="Q435" s="4" t="b">
        <f t="shared" si="2"/>
        <v>0</v>
      </c>
    </row>
    <row r="436" ht="15.75" customHeight="1">
      <c r="A436" s="4" t="s">
        <v>58</v>
      </c>
      <c r="B436" s="4" t="s">
        <v>77</v>
      </c>
      <c r="C436" s="4" t="s">
        <v>391</v>
      </c>
      <c r="D436" s="4" t="s">
        <v>64</v>
      </c>
      <c r="E436" s="4" t="s">
        <v>18</v>
      </c>
      <c r="F436" s="4" t="s">
        <v>21</v>
      </c>
      <c r="G436" s="11">
        <v>44636.0</v>
      </c>
      <c r="H436" s="4">
        <v>8.90437877E8</v>
      </c>
      <c r="I436" s="5">
        <v>44644.0</v>
      </c>
      <c r="J436" s="4">
        <v>9210.0</v>
      </c>
      <c r="K436" s="6">
        <v>154.06</v>
      </c>
      <c r="L436" s="6">
        <v>90.93</v>
      </c>
      <c r="M436" s="6">
        <v>1418892.6</v>
      </c>
      <c r="N436" s="6">
        <v>837465.3</v>
      </c>
      <c r="P436" s="4" t="b">
        <f t="shared" si="1"/>
        <v>1</v>
      </c>
      <c r="Q436" s="4" t="b">
        <f t="shared" si="2"/>
        <v>0</v>
      </c>
    </row>
    <row r="437" ht="15.75" customHeight="1">
      <c r="A437" s="4" t="s">
        <v>636</v>
      </c>
      <c r="B437" s="4" t="s">
        <v>15</v>
      </c>
      <c r="C437" s="4" t="s">
        <v>637</v>
      </c>
      <c r="D437" s="4" t="s">
        <v>36</v>
      </c>
      <c r="E437" s="4" t="s">
        <v>18</v>
      </c>
      <c r="F437" s="4" t="s">
        <v>28</v>
      </c>
      <c r="G437" s="11">
        <v>44460.0</v>
      </c>
      <c r="H437" s="4">
        <v>4.27934491E8</v>
      </c>
      <c r="I437" s="5">
        <v>44473.0</v>
      </c>
      <c r="K437" s="6">
        <v>9.33</v>
      </c>
      <c r="L437" s="6">
        <v>6.92</v>
      </c>
      <c r="M437" s="6">
        <v>38999.4</v>
      </c>
      <c r="N437" s="6">
        <v>28925.6</v>
      </c>
      <c r="P437" s="4" t="b">
        <f t="shared" si="1"/>
        <v>1</v>
      </c>
      <c r="Q437" s="4" t="b">
        <f t="shared" si="2"/>
        <v>0</v>
      </c>
    </row>
    <row r="438" ht="15.75" customHeight="1">
      <c r="A438" s="4" t="s">
        <v>638</v>
      </c>
      <c r="B438" s="4" t="s">
        <v>77</v>
      </c>
      <c r="C438" s="4" t="s">
        <v>379</v>
      </c>
      <c r="D438" s="4" t="s">
        <v>97</v>
      </c>
      <c r="E438" s="4" t="s">
        <v>18</v>
      </c>
      <c r="F438" s="4" t="s">
        <v>28</v>
      </c>
      <c r="G438" s="11">
        <v>44786.0</v>
      </c>
      <c r="H438" s="4">
        <v>7.04550063E8</v>
      </c>
      <c r="I438" s="5">
        <v>44791.0</v>
      </c>
      <c r="J438" s="4">
        <v>875.0</v>
      </c>
      <c r="K438" s="6">
        <v>668.27</v>
      </c>
      <c r="L438" s="6">
        <v>502.54</v>
      </c>
      <c r="M438" s="6">
        <v>584736.25</v>
      </c>
      <c r="N438" s="6">
        <v>439722.5</v>
      </c>
      <c r="P438" s="4" t="b">
        <f t="shared" si="1"/>
        <v>1</v>
      </c>
      <c r="Q438" s="4" t="b">
        <f t="shared" si="2"/>
        <v>0</v>
      </c>
    </row>
    <row r="439" ht="15.75" customHeight="1">
      <c r="A439" s="4" t="s">
        <v>639</v>
      </c>
      <c r="B439" s="4" t="s">
        <v>30</v>
      </c>
      <c r="C439" s="4" t="s">
        <v>640</v>
      </c>
      <c r="D439" s="4" t="s">
        <v>26</v>
      </c>
      <c r="E439" s="4" t="s">
        <v>27</v>
      </c>
      <c r="F439" s="4" t="s">
        <v>19</v>
      </c>
      <c r="G439" s="5">
        <v>44577.0</v>
      </c>
      <c r="H439" s="4">
        <v>3.53145921E8</v>
      </c>
      <c r="I439" s="5">
        <v>44615.0</v>
      </c>
      <c r="J439" s="4">
        <v>2580.0</v>
      </c>
      <c r="K439" s="6">
        <v>421.89</v>
      </c>
      <c r="L439" s="6">
        <v>364.69</v>
      </c>
      <c r="M439" s="6">
        <v>1088476.2</v>
      </c>
      <c r="N439" s="6">
        <v>940900.2</v>
      </c>
      <c r="P439" s="4" t="b">
        <f t="shared" si="1"/>
        <v>1</v>
      </c>
      <c r="Q439" s="4" t="b">
        <f t="shared" si="2"/>
        <v>0</v>
      </c>
    </row>
    <row r="440" ht="15.75" customHeight="1">
      <c r="A440" s="4" t="s">
        <v>641</v>
      </c>
      <c r="B440" s="4" t="s">
        <v>34</v>
      </c>
      <c r="C440" s="4" t="s">
        <v>483</v>
      </c>
      <c r="D440" s="4" t="s">
        <v>17</v>
      </c>
      <c r="E440" s="4" t="s">
        <v>27</v>
      </c>
      <c r="F440" s="4" t="s">
        <v>21</v>
      </c>
      <c r="G440" s="5">
        <v>44509.0</v>
      </c>
      <c r="H440" s="4">
        <v>7.76895892E8</v>
      </c>
      <c r="I440" s="5">
        <v>44509.0</v>
      </c>
      <c r="J440" s="4">
        <v>9614.0</v>
      </c>
      <c r="K440" s="6">
        <v>152.58</v>
      </c>
      <c r="L440" s="6">
        <v>97.44</v>
      </c>
      <c r="M440" s="6">
        <v>1466904.12</v>
      </c>
      <c r="N440" s="6">
        <v>936788.16</v>
      </c>
      <c r="P440" s="4" t="b">
        <f t="shared" si="1"/>
        <v>1</v>
      </c>
      <c r="Q440" s="4" t="b">
        <f t="shared" si="2"/>
        <v>0</v>
      </c>
    </row>
    <row r="441" ht="15.75" customHeight="1">
      <c r="A441" s="4" t="s">
        <v>642</v>
      </c>
      <c r="B441" s="4" t="s">
        <v>39</v>
      </c>
      <c r="C441" s="4" t="s">
        <v>40</v>
      </c>
      <c r="D441" s="4" t="s">
        <v>64</v>
      </c>
      <c r="E441" s="4" t="s">
        <v>27</v>
      </c>
      <c r="F441" s="4" t="s">
        <v>19</v>
      </c>
      <c r="G441" s="5">
        <v>44361.0</v>
      </c>
      <c r="H441" s="4">
        <v>2.99286305E8</v>
      </c>
      <c r="I441" s="5">
        <v>44411.0</v>
      </c>
      <c r="J441" s="4">
        <v>4323.0</v>
      </c>
      <c r="K441" s="6">
        <v>154.06</v>
      </c>
      <c r="L441" s="6">
        <v>90.93</v>
      </c>
      <c r="M441" s="6">
        <v>666001.38</v>
      </c>
      <c r="N441" s="6">
        <v>393090.39</v>
      </c>
      <c r="P441" s="4" t="b">
        <f t="shared" si="1"/>
        <v>1</v>
      </c>
      <c r="Q441" s="4" t="b">
        <f t="shared" si="2"/>
        <v>0</v>
      </c>
    </row>
    <row r="442" ht="15.75" customHeight="1">
      <c r="A442" s="4" t="s">
        <v>643</v>
      </c>
      <c r="B442" s="4" t="s">
        <v>39</v>
      </c>
      <c r="C442" s="4" t="s">
        <v>550</v>
      </c>
      <c r="D442" s="4" t="s">
        <v>17</v>
      </c>
      <c r="E442" s="4" t="s">
        <v>27</v>
      </c>
      <c r="F442" s="4" t="s">
        <v>28</v>
      </c>
      <c r="G442" s="5">
        <v>44578.0</v>
      </c>
      <c r="H442" s="4">
        <v>9.14115989E8</v>
      </c>
      <c r="I442" s="5">
        <v>44604.0</v>
      </c>
      <c r="J442" s="4">
        <v>6090.0</v>
      </c>
      <c r="K442" s="6">
        <v>152.58</v>
      </c>
      <c r="L442" s="6">
        <v>97.44</v>
      </c>
      <c r="M442" s="6">
        <v>929212.2000000001</v>
      </c>
      <c r="N442" s="6">
        <v>593409.6</v>
      </c>
      <c r="P442" s="4" t="b">
        <f t="shared" si="1"/>
        <v>1</v>
      </c>
      <c r="Q442" s="4" t="b">
        <f t="shared" si="2"/>
        <v>0</v>
      </c>
    </row>
    <row r="443" ht="15.75" customHeight="1">
      <c r="A443" s="4" t="s">
        <v>644</v>
      </c>
      <c r="B443" s="4" t="s">
        <v>34</v>
      </c>
      <c r="C443" s="4" t="s">
        <v>48</v>
      </c>
      <c r="D443" s="4" t="s">
        <v>41</v>
      </c>
      <c r="E443" s="4" t="s">
        <v>18</v>
      </c>
      <c r="F443" s="4" t="s">
        <v>19</v>
      </c>
      <c r="G443" s="5">
        <v>44711.0</v>
      </c>
      <c r="H443" s="4">
        <v>6.3549627E8</v>
      </c>
      <c r="I443" s="5">
        <v>44747.0</v>
      </c>
      <c r="J443" s="4">
        <v>6323.0</v>
      </c>
      <c r="K443" s="6">
        <v>255.28</v>
      </c>
      <c r="L443" s="6">
        <v>159.42</v>
      </c>
      <c r="M443" s="6">
        <v>1614135.44</v>
      </c>
      <c r="N443" s="6">
        <v>1008012.6599999999</v>
      </c>
      <c r="P443" s="4" t="b">
        <f t="shared" si="1"/>
        <v>1</v>
      </c>
      <c r="Q443" s="4" t="b">
        <f t="shared" si="2"/>
        <v>0</v>
      </c>
    </row>
    <row r="444" ht="15.75" customHeight="1">
      <c r="A444" s="4" t="s">
        <v>645</v>
      </c>
      <c r="B444" s="4" t="s">
        <v>34</v>
      </c>
      <c r="C444" s="4" t="s">
        <v>131</v>
      </c>
      <c r="D444" s="4" t="s">
        <v>26</v>
      </c>
      <c r="E444" s="4" t="s">
        <v>18</v>
      </c>
      <c r="F444" s="4" t="s">
        <v>28</v>
      </c>
      <c r="G444" s="5">
        <v>43934.0</v>
      </c>
      <c r="H444" s="4">
        <v>2.47850978E8</v>
      </c>
      <c r="I444" s="5">
        <v>43959.0</v>
      </c>
      <c r="J444" s="4">
        <v>3467.0</v>
      </c>
      <c r="K444" s="6">
        <v>421.89</v>
      </c>
      <c r="L444" s="6">
        <v>364.69</v>
      </c>
      <c r="M444" s="6">
        <v>1462692.63</v>
      </c>
      <c r="N444" s="6">
        <v>1264380.23</v>
      </c>
      <c r="P444" s="4" t="b">
        <f t="shared" si="1"/>
        <v>1</v>
      </c>
      <c r="Q444" s="4" t="b">
        <f t="shared" si="2"/>
        <v>0</v>
      </c>
    </row>
    <row r="445" ht="15.75" customHeight="1">
      <c r="A445" s="4" t="s">
        <v>564</v>
      </c>
      <c r="B445" s="4" t="s">
        <v>30</v>
      </c>
      <c r="C445" s="4" t="s">
        <v>388</v>
      </c>
      <c r="D445" s="4" t="s">
        <v>87</v>
      </c>
      <c r="E445" s="4" t="s">
        <v>18</v>
      </c>
      <c r="F445" s="4" t="s">
        <v>37</v>
      </c>
      <c r="G445" s="5">
        <v>44702.0</v>
      </c>
      <c r="H445" s="4">
        <v>1.5591644E8</v>
      </c>
      <c r="I445" s="5">
        <v>44752.0</v>
      </c>
      <c r="J445" s="4">
        <v>7994.0</v>
      </c>
      <c r="K445" s="6">
        <v>109.28</v>
      </c>
      <c r="L445" s="6">
        <v>35.84</v>
      </c>
      <c r="M445" s="6">
        <v>873584.3200000001</v>
      </c>
      <c r="N445" s="6">
        <v>286504.96</v>
      </c>
      <c r="P445" s="4" t="b">
        <f t="shared" si="1"/>
        <v>1</v>
      </c>
      <c r="Q445" s="4" t="b">
        <f t="shared" si="2"/>
        <v>0</v>
      </c>
    </row>
    <row r="446" ht="15.75" customHeight="1">
      <c r="A446" s="4" t="s">
        <v>646</v>
      </c>
      <c r="B446" s="4" t="s">
        <v>15</v>
      </c>
      <c r="C446" s="4" t="s">
        <v>208</v>
      </c>
      <c r="D446" s="4" t="s">
        <v>64</v>
      </c>
      <c r="E446" s="4" t="s">
        <v>18</v>
      </c>
      <c r="F446" s="4" t="s">
        <v>37</v>
      </c>
      <c r="G446" s="5">
        <v>43872.0</v>
      </c>
      <c r="H446" s="4">
        <v>8.34741485E8</v>
      </c>
      <c r="I446" s="5">
        <v>43878.0</v>
      </c>
      <c r="J446" s="4">
        <v>7410.0</v>
      </c>
      <c r="K446" s="6">
        <v>154.06</v>
      </c>
      <c r="L446" s="6">
        <v>90.93</v>
      </c>
      <c r="M446" s="6">
        <v>1141584.6</v>
      </c>
      <c r="N446" s="6">
        <v>673791.3</v>
      </c>
      <c r="P446" s="4" t="b">
        <f t="shared" si="1"/>
        <v>1</v>
      </c>
      <c r="Q446" s="4" t="b">
        <f t="shared" si="2"/>
        <v>0</v>
      </c>
    </row>
    <row r="447" ht="15.75" customHeight="1">
      <c r="A447" s="4" t="s">
        <v>647</v>
      </c>
      <c r="B447" s="4" t="s">
        <v>30</v>
      </c>
      <c r="C447" s="4" t="s">
        <v>124</v>
      </c>
      <c r="D447" s="4" t="s">
        <v>26</v>
      </c>
      <c r="E447" s="4" t="s">
        <v>27</v>
      </c>
      <c r="F447" s="4" t="s">
        <v>37</v>
      </c>
      <c r="G447" s="5">
        <v>44714.0</v>
      </c>
      <c r="H447" s="4">
        <v>5.7968744E8</v>
      </c>
      <c r="I447" s="5">
        <v>44717.0</v>
      </c>
      <c r="J447" s="4">
        <v>1250.0</v>
      </c>
      <c r="K447" s="6">
        <v>421.89</v>
      </c>
      <c r="L447" s="6">
        <v>364.69</v>
      </c>
      <c r="M447" s="6">
        <v>527362.5</v>
      </c>
      <c r="N447" s="6">
        <v>455862.5</v>
      </c>
      <c r="P447" s="4" t="b">
        <f t="shared" si="1"/>
        <v>1</v>
      </c>
      <c r="Q447" s="4" t="b">
        <f t="shared" si="2"/>
        <v>0</v>
      </c>
    </row>
    <row r="448" ht="15.75" customHeight="1">
      <c r="A448" s="4" t="s">
        <v>648</v>
      </c>
      <c r="B448" s="4" t="s">
        <v>34</v>
      </c>
      <c r="C448" s="4" t="s">
        <v>59</v>
      </c>
      <c r="D448" s="4" t="s">
        <v>51</v>
      </c>
      <c r="E448" s="4" t="s">
        <v>27</v>
      </c>
      <c r="F448" s="4" t="s">
        <v>28</v>
      </c>
      <c r="G448" s="5">
        <v>43857.0</v>
      </c>
      <c r="H448" s="4">
        <v>4.56428134E8</v>
      </c>
      <c r="I448" s="5">
        <v>43896.0</v>
      </c>
      <c r="J448" s="4">
        <v>6083.0</v>
      </c>
      <c r="K448" s="6">
        <v>81.73</v>
      </c>
      <c r="L448" s="6">
        <v>56.67</v>
      </c>
      <c r="M448" s="6">
        <v>497163.59</v>
      </c>
      <c r="N448" s="6">
        <v>344723.61</v>
      </c>
      <c r="P448" s="4" t="b">
        <f t="shared" si="1"/>
        <v>1</v>
      </c>
      <c r="Q448" s="4" t="b">
        <f t="shared" si="2"/>
        <v>0</v>
      </c>
    </row>
    <row r="449" ht="15.75" customHeight="1">
      <c r="A449" s="4" t="s">
        <v>649</v>
      </c>
      <c r="B449" s="4" t="s">
        <v>34</v>
      </c>
      <c r="C449" s="4" t="s">
        <v>419</v>
      </c>
      <c r="D449" s="4" t="s">
        <v>17</v>
      </c>
      <c r="E449" s="4" t="s">
        <v>18</v>
      </c>
      <c r="F449" s="4" t="s">
        <v>21</v>
      </c>
      <c r="G449" s="5">
        <v>44343.0</v>
      </c>
      <c r="H449" s="4">
        <v>2.50949895E8</v>
      </c>
      <c r="I449" s="5">
        <v>44366.0</v>
      </c>
      <c r="J449" s="4">
        <v>505.0</v>
      </c>
      <c r="K449" s="6">
        <v>152.58</v>
      </c>
      <c r="L449" s="6">
        <v>97.44</v>
      </c>
      <c r="M449" s="6">
        <v>77052.90000000001</v>
      </c>
      <c r="N449" s="6">
        <v>49207.2</v>
      </c>
      <c r="P449" s="4" t="b">
        <f t="shared" si="1"/>
        <v>1</v>
      </c>
      <c r="Q449" s="4" t="b">
        <f t="shared" si="2"/>
        <v>0</v>
      </c>
    </row>
    <row r="450" ht="15.75" customHeight="1">
      <c r="A450" s="4" t="s">
        <v>650</v>
      </c>
      <c r="B450" s="4" t="s">
        <v>39</v>
      </c>
      <c r="C450" s="4" t="s">
        <v>599</v>
      </c>
      <c r="D450" s="4" t="s">
        <v>64</v>
      </c>
      <c r="E450" s="4" t="s">
        <v>27</v>
      </c>
      <c r="F450" s="4" t="s">
        <v>37</v>
      </c>
      <c r="G450" s="5">
        <v>44660.0</v>
      </c>
      <c r="H450" s="4">
        <v>7.19551551E8</v>
      </c>
      <c r="I450" s="5">
        <v>44665.0</v>
      </c>
      <c r="J450" s="4">
        <v>149.0</v>
      </c>
      <c r="K450" s="6">
        <v>154.06</v>
      </c>
      <c r="L450" s="6">
        <v>90.93</v>
      </c>
      <c r="M450" s="6">
        <v>22954.94</v>
      </c>
      <c r="N450" s="6">
        <v>13548.570000000002</v>
      </c>
      <c r="P450" s="4" t="b">
        <f t="shared" si="1"/>
        <v>1</v>
      </c>
      <c r="Q450" s="4" t="b">
        <f t="shared" si="2"/>
        <v>0</v>
      </c>
    </row>
    <row r="451" ht="15.75" customHeight="1">
      <c r="A451" s="4" t="s">
        <v>651</v>
      </c>
      <c r="B451" s="4" t="s">
        <v>15</v>
      </c>
      <c r="C451" s="4" t="s">
        <v>385</v>
      </c>
      <c r="D451" s="4" t="s">
        <v>49</v>
      </c>
      <c r="E451" s="4" t="s">
        <v>27</v>
      </c>
      <c r="F451" s="4" t="s">
        <v>19</v>
      </c>
      <c r="G451" s="5">
        <v>44489.0</v>
      </c>
      <c r="H451" s="4">
        <v>4.3884443E8</v>
      </c>
      <c r="I451" s="5">
        <v>44537.0</v>
      </c>
      <c r="J451" s="4">
        <v>2674.0</v>
      </c>
      <c r="K451" s="6">
        <v>437.2</v>
      </c>
      <c r="L451" s="6">
        <v>263.33</v>
      </c>
      <c r="M451" s="6">
        <v>1169072.8</v>
      </c>
      <c r="N451" s="6">
        <v>704144.4199999999</v>
      </c>
      <c r="P451" s="4" t="b">
        <f t="shared" si="1"/>
        <v>1</v>
      </c>
      <c r="Q451" s="4" t="b">
        <f t="shared" si="2"/>
        <v>0</v>
      </c>
    </row>
    <row r="452" ht="15.75" customHeight="1">
      <c r="A452" s="4" t="s">
        <v>652</v>
      </c>
      <c r="B452" s="4" t="s">
        <v>34</v>
      </c>
      <c r="C452" s="4" t="s">
        <v>61</v>
      </c>
      <c r="D452" s="4" t="s">
        <v>64</v>
      </c>
      <c r="E452" s="4" t="s">
        <v>27</v>
      </c>
      <c r="F452" s="4" t="s">
        <v>19</v>
      </c>
      <c r="G452" s="5">
        <v>44180.0</v>
      </c>
      <c r="H452" s="4">
        <v>7.5575236E8</v>
      </c>
      <c r="I452" s="5">
        <v>44230.0</v>
      </c>
      <c r="J452" s="4">
        <v>2773.0</v>
      </c>
      <c r="K452" s="6">
        <v>154.06</v>
      </c>
      <c r="L452" s="6">
        <v>90.93</v>
      </c>
      <c r="M452" s="6">
        <v>427208.38</v>
      </c>
      <c r="N452" s="6">
        <v>252148.89</v>
      </c>
      <c r="P452" s="4" t="b">
        <f t="shared" si="1"/>
        <v>1</v>
      </c>
      <c r="Q452" s="4" t="b">
        <f t="shared" si="2"/>
        <v>0</v>
      </c>
    </row>
    <row r="453" ht="15.75" customHeight="1">
      <c r="A453" s="4" t="s">
        <v>653</v>
      </c>
      <c r="B453" s="4" t="s">
        <v>34</v>
      </c>
      <c r="C453" s="4" t="s">
        <v>197</v>
      </c>
      <c r="D453" s="4" t="s">
        <v>87</v>
      </c>
      <c r="E453" s="4" t="s">
        <v>27</v>
      </c>
      <c r="F453" s="4" t="s">
        <v>19</v>
      </c>
      <c r="G453" s="5">
        <v>44228.0</v>
      </c>
      <c r="H453" s="4">
        <v>8.3751167E8</v>
      </c>
      <c r="I453" s="5">
        <v>44255.0</v>
      </c>
      <c r="J453" s="4">
        <v>7169.0</v>
      </c>
      <c r="K453" s="6">
        <v>109.28</v>
      </c>
      <c r="L453" s="6">
        <v>35.84</v>
      </c>
      <c r="M453" s="6">
        <v>783428.3200000001</v>
      </c>
      <c r="N453" s="6">
        <v>256936.96000000002</v>
      </c>
      <c r="P453" s="4" t="b">
        <f t="shared" si="1"/>
        <v>1</v>
      </c>
      <c r="Q453" s="4" t="b">
        <f t="shared" si="2"/>
        <v>0</v>
      </c>
    </row>
    <row r="454" ht="15.75" customHeight="1">
      <c r="A454" s="4" t="s">
        <v>654</v>
      </c>
      <c r="B454" s="4" t="s">
        <v>34</v>
      </c>
      <c r="C454" s="4" t="s">
        <v>197</v>
      </c>
      <c r="D454" s="4" t="s">
        <v>49</v>
      </c>
      <c r="E454" s="4" t="s">
        <v>18</v>
      </c>
      <c r="F454" s="4" t="s">
        <v>21</v>
      </c>
      <c r="G454" s="5">
        <v>44754.0</v>
      </c>
      <c r="H454" s="4">
        <v>8.21671187E8</v>
      </c>
      <c r="I454" s="5">
        <v>44784.0</v>
      </c>
      <c r="J454" s="4">
        <v>9619.0</v>
      </c>
      <c r="K454" s="6">
        <v>437.2</v>
      </c>
      <c r="L454" s="6">
        <v>263.33</v>
      </c>
      <c r="M454" s="6">
        <v>4205426.8</v>
      </c>
      <c r="N454" s="6">
        <v>2532971.27</v>
      </c>
      <c r="P454" s="4" t="b">
        <f t="shared" si="1"/>
        <v>1</v>
      </c>
      <c r="Q454" s="4" t="b">
        <f t="shared" si="2"/>
        <v>0</v>
      </c>
    </row>
    <row r="455" ht="15.75" customHeight="1">
      <c r="A455" s="4" t="s">
        <v>655</v>
      </c>
      <c r="B455" s="4" t="s">
        <v>15</v>
      </c>
      <c r="C455" s="4" t="s">
        <v>237</v>
      </c>
      <c r="D455" s="4" t="s">
        <v>64</v>
      </c>
      <c r="E455" s="4" t="s">
        <v>27</v>
      </c>
      <c r="F455" s="4" t="s">
        <v>21</v>
      </c>
      <c r="G455" s="5">
        <v>43938.0</v>
      </c>
      <c r="H455" s="4">
        <v>4.6609224E8</v>
      </c>
      <c r="I455" s="5">
        <v>43964.0</v>
      </c>
      <c r="J455" s="4">
        <v>5906.0</v>
      </c>
      <c r="K455" s="6">
        <v>154.06</v>
      </c>
      <c r="L455" s="6">
        <v>90.93</v>
      </c>
      <c r="M455" s="6">
        <v>909878.36</v>
      </c>
      <c r="N455" s="6">
        <v>537032.5800000001</v>
      </c>
      <c r="P455" s="4" t="b">
        <f t="shared" si="1"/>
        <v>1</v>
      </c>
      <c r="Q455" s="4" t="b">
        <f t="shared" si="2"/>
        <v>0</v>
      </c>
    </row>
    <row r="456" ht="15.75" customHeight="1">
      <c r="A456" s="4" t="s">
        <v>656</v>
      </c>
      <c r="B456" s="4" t="s">
        <v>34</v>
      </c>
      <c r="C456" s="4" t="s">
        <v>232</v>
      </c>
      <c r="D456" s="4" t="s">
        <v>41</v>
      </c>
      <c r="E456" s="4" t="s">
        <v>18</v>
      </c>
      <c r="F456" s="4" t="s">
        <v>21</v>
      </c>
      <c r="G456" s="5">
        <v>44804.0</v>
      </c>
      <c r="H456" s="4">
        <v>4.98948657E8</v>
      </c>
      <c r="I456" s="5">
        <v>44820.0</v>
      </c>
      <c r="J456" s="4">
        <v>8850.0</v>
      </c>
      <c r="K456" s="6">
        <v>255.28</v>
      </c>
      <c r="L456" s="6">
        <v>159.42</v>
      </c>
      <c r="M456" s="6">
        <v>2259228.0</v>
      </c>
      <c r="N456" s="6">
        <v>1410867.0</v>
      </c>
      <c r="P456" s="4" t="b">
        <f t="shared" si="1"/>
        <v>1</v>
      </c>
      <c r="Q456" s="4" t="b">
        <f t="shared" si="2"/>
        <v>0</v>
      </c>
    </row>
    <row r="457" ht="15.75" customHeight="1">
      <c r="A457" s="4" t="s">
        <v>657</v>
      </c>
      <c r="B457" s="4" t="s">
        <v>15</v>
      </c>
      <c r="C457" s="4" t="s">
        <v>237</v>
      </c>
      <c r="D457" s="4" t="s">
        <v>97</v>
      </c>
      <c r="E457" s="4" t="s">
        <v>27</v>
      </c>
      <c r="F457" s="4" t="s">
        <v>37</v>
      </c>
      <c r="G457" s="5">
        <v>44260.0</v>
      </c>
      <c r="H457" s="4">
        <v>3.68726766E8</v>
      </c>
      <c r="I457" s="5">
        <v>44279.0</v>
      </c>
      <c r="J457" s="4">
        <v>3299.0</v>
      </c>
      <c r="K457" s="6">
        <v>668.27</v>
      </c>
      <c r="L457" s="6">
        <v>502.54</v>
      </c>
      <c r="M457" s="6">
        <v>2204622.73</v>
      </c>
      <c r="N457" s="6">
        <v>1657879.46</v>
      </c>
      <c r="P457" s="4" t="b">
        <f t="shared" si="1"/>
        <v>1</v>
      </c>
      <c r="Q457" s="4" t="b">
        <f t="shared" si="2"/>
        <v>0</v>
      </c>
    </row>
    <row r="458" ht="15.75" customHeight="1">
      <c r="A458" s="4" t="s">
        <v>67</v>
      </c>
      <c r="B458" s="4" t="s">
        <v>39</v>
      </c>
      <c r="C458" s="4" t="s">
        <v>438</v>
      </c>
      <c r="D458" s="4" t="s">
        <v>44</v>
      </c>
      <c r="E458" s="4" t="s">
        <v>18</v>
      </c>
      <c r="F458" s="4" t="s">
        <v>37</v>
      </c>
      <c r="G458" s="5">
        <v>44058.0</v>
      </c>
      <c r="H458" s="4">
        <v>4.94225394E8</v>
      </c>
      <c r="I458" s="5">
        <v>44098.0</v>
      </c>
      <c r="J458" s="4">
        <v>1132.0</v>
      </c>
      <c r="K458" s="6">
        <v>47.45</v>
      </c>
      <c r="L458" s="6">
        <v>31.79</v>
      </c>
      <c r="M458" s="6">
        <v>53713.4</v>
      </c>
      <c r="N458" s="6">
        <v>35986.28</v>
      </c>
      <c r="P458" s="4" t="b">
        <f t="shared" si="1"/>
        <v>1</v>
      </c>
      <c r="Q458" s="4" t="b">
        <f t="shared" si="2"/>
        <v>0</v>
      </c>
    </row>
    <row r="459" ht="15.75" customHeight="1">
      <c r="A459" s="4" t="s">
        <v>658</v>
      </c>
      <c r="B459" s="4" t="s">
        <v>34</v>
      </c>
      <c r="C459" s="4" t="s">
        <v>91</v>
      </c>
      <c r="D459" s="4" t="s">
        <v>49</v>
      </c>
      <c r="E459" s="4" t="s">
        <v>18</v>
      </c>
      <c r="F459" s="4" t="s">
        <v>37</v>
      </c>
      <c r="G459" s="5">
        <v>44007.0</v>
      </c>
      <c r="H459" s="4">
        <v>9.14555871E8</v>
      </c>
      <c r="I459" s="5">
        <v>44054.0</v>
      </c>
      <c r="J459" s="4">
        <v>6261.0</v>
      </c>
      <c r="K459" s="6">
        <v>437.2</v>
      </c>
      <c r="L459" s="6">
        <v>263.33</v>
      </c>
      <c r="M459" s="6">
        <v>2737309.1999999997</v>
      </c>
      <c r="N459" s="6">
        <v>1648709.13</v>
      </c>
      <c r="P459" s="4" t="b">
        <f t="shared" si="1"/>
        <v>1</v>
      </c>
      <c r="Q459" s="4" t="b">
        <f t="shared" si="2"/>
        <v>0</v>
      </c>
    </row>
    <row r="460" ht="15.75" customHeight="1">
      <c r="A460" s="4" t="s">
        <v>659</v>
      </c>
      <c r="B460" s="4" t="s">
        <v>30</v>
      </c>
      <c r="C460" s="4" t="s">
        <v>46</v>
      </c>
      <c r="D460" s="4" t="s">
        <v>87</v>
      </c>
      <c r="E460" s="4" t="s">
        <v>27</v>
      </c>
      <c r="F460" s="4" t="s">
        <v>21</v>
      </c>
      <c r="G460" s="5">
        <v>44589.0</v>
      </c>
      <c r="H460" s="4">
        <v>8.39142024E8</v>
      </c>
      <c r="I460" s="5">
        <v>44635.0</v>
      </c>
      <c r="J460" s="4">
        <v>9627.0</v>
      </c>
      <c r="K460" s="6">
        <v>109.28</v>
      </c>
      <c r="L460" s="6">
        <v>35.84</v>
      </c>
      <c r="M460" s="6">
        <v>1052038.56</v>
      </c>
      <c r="N460" s="6">
        <v>345031.68000000005</v>
      </c>
      <c r="P460" s="4" t="b">
        <f t="shared" si="1"/>
        <v>1</v>
      </c>
      <c r="Q460" s="4" t="b">
        <f t="shared" si="2"/>
        <v>0</v>
      </c>
    </row>
    <row r="461" ht="15.75" customHeight="1">
      <c r="A461" s="4" t="s">
        <v>660</v>
      </c>
      <c r="B461" s="4" t="s">
        <v>56</v>
      </c>
      <c r="C461" s="4" t="s">
        <v>528</v>
      </c>
      <c r="D461" s="4" t="s">
        <v>44</v>
      </c>
      <c r="E461" s="4" t="s">
        <v>27</v>
      </c>
      <c r="F461" s="4" t="s">
        <v>21</v>
      </c>
      <c r="G461" s="5">
        <v>44342.0</v>
      </c>
      <c r="H461" s="4">
        <v>8.97720181E8</v>
      </c>
      <c r="I461" s="5">
        <v>44349.0</v>
      </c>
      <c r="J461" s="4">
        <v>4206.0</v>
      </c>
      <c r="K461" s="6">
        <v>47.45</v>
      </c>
      <c r="L461" s="6">
        <v>31.79</v>
      </c>
      <c r="M461" s="6">
        <v>199574.7</v>
      </c>
      <c r="N461" s="6">
        <v>133708.74</v>
      </c>
      <c r="P461" s="4" t="b">
        <f t="shared" si="1"/>
        <v>1</v>
      </c>
      <c r="Q461" s="4" t="b">
        <f t="shared" si="2"/>
        <v>0</v>
      </c>
    </row>
    <row r="462" ht="15.75" customHeight="1">
      <c r="A462" s="4" t="s">
        <v>661</v>
      </c>
      <c r="B462" s="4" t="s">
        <v>77</v>
      </c>
      <c r="C462" s="4" t="s">
        <v>391</v>
      </c>
      <c r="D462" s="4" t="s">
        <v>44</v>
      </c>
      <c r="E462" s="4" t="s">
        <v>18</v>
      </c>
      <c r="F462" s="4" t="s">
        <v>19</v>
      </c>
      <c r="G462" s="5">
        <v>44560.0</v>
      </c>
      <c r="H462" s="4">
        <v>8.90339171E8</v>
      </c>
      <c r="I462" s="5">
        <v>44601.0</v>
      </c>
      <c r="J462" s="4">
        <v>1.0</v>
      </c>
      <c r="K462" s="6">
        <v>47.45</v>
      </c>
      <c r="L462" s="6">
        <v>31.79</v>
      </c>
      <c r="M462" s="6">
        <v>47.45</v>
      </c>
      <c r="N462" s="6">
        <v>31.79</v>
      </c>
      <c r="P462" s="4" t="b">
        <f t="shared" si="1"/>
        <v>1</v>
      </c>
      <c r="Q462" s="4" t="b">
        <f t="shared" si="2"/>
        <v>0</v>
      </c>
    </row>
    <row r="463" ht="15.75" customHeight="1">
      <c r="A463" s="4" t="s">
        <v>662</v>
      </c>
      <c r="B463" s="4" t="s">
        <v>77</v>
      </c>
      <c r="C463" s="4" t="s">
        <v>267</v>
      </c>
      <c r="D463" s="4" t="s">
        <v>17</v>
      </c>
      <c r="E463" s="4" t="s">
        <v>18</v>
      </c>
      <c r="F463" s="4" t="s">
        <v>37</v>
      </c>
      <c r="G463" s="5">
        <v>44599.0</v>
      </c>
      <c r="H463" s="4">
        <v>2.37360322E8</v>
      </c>
      <c r="I463" s="5">
        <v>44616.0</v>
      </c>
      <c r="J463" s="4">
        <v>9049.0</v>
      </c>
      <c r="K463" s="6">
        <v>152.58</v>
      </c>
      <c r="L463" s="6">
        <v>97.44</v>
      </c>
      <c r="M463" s="6">
        <v>1380696.4200000002</v>
      </c>
      <c r="N463" s="6">
        <v>881734.5599999999</v>
      </c>
      <c r="P463" s="4" t="b">
        <f t="shared" si="1"/>
        <v>1</v>
      </c>
      <c r="Q463" s="4" t="b">
        <f t="shared" si="2"/>
        <v>0</v>
      </c>
    </row>
    <row r="464" ht="15.75" customHeight="1">
      <c r="A464" s="4" t="s">
        <v>663</v>
      </c>
      <c r="B464" s="4" t="s">
        <v>15</v>
      </c>
      <c r="C464" s="4" t="s">
        <v>664</v>
      </c>
      <c r="D464" s="4" t="s">
        <v>87</v>
      </c>
      <c r="E464" s="4" t="s">
        <v>27</v>
      </c>
      <c r="F464" s="4" t="s">
        <v>28</v>
      </c>
      <c r="G464" s="5">
        <v>44480.0</v>
      </c>
      <c r="H464" s="4">
        <v>2.29457461E8</v>
      </c>
      <c r="I464" s="5">
        <v>44526.0</v>
      </c>
      <c r="J464" s="4">
        <v>417.0</v>
      </c>
      <c r="K464" s="6">
        <v>109.28</v>
      </c>
      <c r="L464" s="6">
        <v>35.84</v>
      </c>
      <c r="M464" s="6">
        <v>45569.76</v>
      </c>
      <c r="N464" s="6">
        <v>14945.28</v>
      </c>
      <c r="P464" s="4" t="b">
        <f t="shared" si="1"/>
        <v>1</v>
      </c>
      <c r="Q464" s="4" t="b">
        <f t="shared" si="2"/>
        <v>0</v>
      </c>
    </row>
    <row r="465" ht="15.75" customHeight="1">
      <c r="A465" s="4" t="s">
        <v>665</v>
      </c>
      <c r="B465" s="4" t="s">
        <v>77</v>
      </c>
      <c r="C465" s="4" t="s">
        <v>109</v>
      </c>
      <c r="D465" s="4" t="s">
        <v>51</v>
      </c>
      <c r="E465" s="4" t="s">
        <v>27</v>
      </c>
      <c r="F465" s="4" t="s">
        <v>21</v>
      </c>
      <c r="G465" s="5">
        <v>44375.0</v>
      </c>
      <c r="H465" s="4">
        <v>8.77616918E8</v>
      </c>
      <c r="I465" s="5">
        <v>44375.0</v>
      </c>
      <c r="J465" s="4">
        <v>5203.0</v>
      </c>
      <c r="K465" s="6">
        <v>81.73</v>
      </c>
      <c r="L465" s="6">
        <v>56.67</v>
      </c>
      <c r="M465" s="6">
        <v>425241.19</v>
      </c>
      <c r="N465" s="6">
        <v>294854.01</v>
      </c>
      <c r="P465" s="4" t="b">
        <f t="shared" si="1"/>
        <v>1</v>
      </c>
      <c r="Q465" s="4" t="b">
        <f t="shared" si="2"/>
        <v>0</v>
      </c>
    </row>
    <row r="466" ht="15.75" customHeight="1">
      <c r="A466" s="4" t="s">
        <v>666</v>
      </c>
      <c r="B466" s="4" t="s">
        <v>34</v>
      </c>
      <c r="C466" s="4" t="s">
        <v>667</v>
      </c>
      <c r="D466" s="4" t="s">
        <v>64</v>
      </c>
      <c r="E466" s="4" t="s">
        <v>18</v>
      </c>
      <c r="F466" s="4" t="s">
        <v>37</v>
      </c>
      <c r="G466" s="5">
        <v>44076.0</v>
      </c>
      <c r="H466" s="4">
        <v>4.63137519E8</v>
      </c>
      <c r="I466" s="5">
        <v>44118.0</v>
      </c>
      <c r="J466" s="4">
        <v>1539.0</v>
      </c>
      <c r="K466" s="6">
        <v>154.06</v>
      </c>
      <c r="L466" s="6">
        <v>90.93</v>
      </c>
      <c r="M466" s="6">
        <v>237098.34</v>
      </c>
      <c r="N466" s="6">
        <v>139941.27000000002</v>
      </c>
      <c r="P466" s="4" t="b">
        <f t="shared" si="1"/>
        <v>1</v>
      </c>
      <c r="Q466" s="4" t="b">
        <f t="shared" si="2"/>
        <v>0</v>
      </c>
    </row>
    <row r="467" ht="15.75" customHeight="1">
      <c r="A467" s="4" t="s">
        <v>668</v>
      </c>
      <c r="B467" s="4" t="s">
        <v>77</v>
      </c>
      <c r="C467" s="4" t="s">
        <v>109</v>
      </c>
      <c r="D467" s="4" t="s">
        <v>51</v>
      </c>
      <c r="E467" s="4" t="s">
        <v>27</v>
      </c>
      <c r="F467" s="4" t="s">
        <v>19</v>
      </c>
      <c r="G467" s="5">
        <v>44571.0</v>
      </c>
      <c r="H467" s="4">
        <v>4.87630593E8</v>
      </c>
      <c r="I467" s="5">
        <v>44617.0</v>
      </c>
      <c r="J467" s="4">
        <v>9584.0</v>
      </c>
      <c r="K467" s="6">
        <v>81.73</v>
      </c>
      <c r="L467" s="6">
        <v>56.67</v>
      </c>
      <c r="M467" s="6">
        <v>783300.3200000001</v>
      </c>
      <c r="N467" s="6">
        <v>543125.28</v>
      </c>
      <c r="P467" s="4" t="b">
        <f t="shared" si="1"/>
        <v>1</v>
      </c>
      <c r="Q467" s="4" t="b">
        <f t="shared" si="2"/>
        <v>0</v>
      </c>
    </row>
    <row r="468" ht="15.75" customHeight="1">
      <c r="A468" s="4" t="s">
        <v>669</v>
      </c>
      <c r="B468" s="4" t="s">
        <v>77</v>
      </c>
      <c r="C468" s="4" t="s">
        <v>179</v>
      </c>
      <c r="D468" s="4" t="s">
        <v>64</v>
      </c>
      <c r="E468" s="4" t="s">
        <v>27</v>
      </c>
      <c r="F468" s="4" t="s">
        <v>19</v>
      </c>
      <c r="G468" s="5">
        <v>44380.0</v>
      </c>
      <c r="H468" s="4">
        <v>7.23019969E8</v>
      </c>
      <c r="I468" s="5">
        <v>44404.0</v>
      </c>
      <c r="J468" s="4">
        <v>6531.0</v>
      </c>
      <c r="K468" s="6">
        <v>154.06</v>
      </c>
      <c r="L468" s="6">
        <v>90.93</v>
      </c>
      <c r="M468" s="6">
        <v>1006165.86</v>
      </c>
      <c r="N468" s="6">
        <v>593863.8300000001</v>
      </c>
      <c r="P468" s="4" t="b">
        <f t="shared" si="1"/>
        <v>1</v>
      </c>
      <c r="Q468" s="4" t="b">
        <f t="shared" si="2"/>
        <v>0</v>
      </c>
    </row>
    <row r="469" ht="15.75" customHeight="1">
      <c r="A469" s="4" t="s">
        <v>670</v>
      </c>
      <c r="B469" s="4" t="s">
        <v>34</v>
      </c>
      <c r="C469" s="4" t="s">
        <v>632</v>
      </c>
      <c r="D469" s="4" t="s">
        <v>41</v>
      </c>
      <c r="E469" s="4" t="s">
        <v>27</v>
      </c>
      <c r="F469" s="4" t="s">
        <v>21</v>
      </c>
      <c r="G469" s="5">
        <v>44261.0</v>
      </c>
      <c r="H469" s="4">
        <v>5.61541974E8</v>
      </c>
      <c r="I469" s="5">
        <v>44265.0</v>
      </c>
      <c r="J469" s="4">
        <v>1604.0</v>
      </c>
      <c r="K469" s="6">
        <v>255.28</v>
      </c>
      <c r="L469" s="6">
        <v>159.42</v>
      </c>
      <c r="M469" s="6">
        <v>409469.12</v>
      </c>
      <c r="N469" s="6">
        <v>255709.68</v>
      </c>
      <c r="P469" s="4" t="b">
        <f t="shared" si="1"/>
        <v>1</v>
      </c>
      <c r="Q469" s="4" t="b">
        <f t="shared" si="2"/>
        <v>0</v>
      </c>
    </row>
    <row r="470" ht="15.75" customHeight="1">
      <c r="A470" s="4" t="s">
        <v>671</v>
      </c>
      <c r="B470" s="4" t="s">
        <v>34</v>
      </c>
      <c r="C470" s="4" t="s">
        <v>154</v>
      </c>
      <c r="D470" s="4" t="s">
        <v>64</v>
      </c>
      <c r="E470" s="4" t="s">
        <v>27</v>
      </c>
      <c r="F470" s="4" t="s">
        <v>28</v>
      </c>
      <c r="G470" s="5">
        <v>44596.0</v>
      </c>
      <c r="H470" s="4">
        <v>3.65745437E8</v>
      </c>
      <c r="I470" s="5">
        <v>44596.0</v>
      </c>
      <c r="J470" s="4">
        <v>1057.0</v>
      </c>
      <c r="K470" s="6">
        <v>154.06</v>
      </c>
      <c r="L470" s="6">
        <v>90.93</v>
      </c>
      <c r="M470" s="6">
        <v>162841.42</v>
      </c>
      <c r="N470" s="6">
        <v>96113.01000000001</v>
      </c>
      <c r="P470" s="4" t="b">
        <f t="shared" si="1"/>
        <v>1</v>
      </c>
      <c r="Q470" s="4" t="b">
        <f t="shared" si="2"/>
        <v>0</v>
      </c>
    </row>
    <row r="471" ht="15.75" customHeight="1">
      <c r="A471" s="4" t="s">
        <v>672</v>
      </c>
      <c r="B471" s="4" t="s">
        <v>34</v>
      </c>
      <c r="C471" s="4" t="s">
        <v>254</v>
      </c>
      <c r="D471" s="4" t="s">
        <v>97</v>
      </c>
      <c r="E471" s="4" t="s">
        <v>18</v>
      </c>
      <c r="F471" s="4" t="s">
        <v>28</v>
      </c>
      <c r="G471" s="5">
        <v>44869.0</v>
      </c>
      <c r="H471" s="4">
        <v>1.18491685E8</v>
      </c>
      <c r="I471" s="5">
        <v>44909.0</v>
      </c>
      <c r="J471" s="4">
        <v>3178.0</v>
      </c>
      <c r="K471" s="6">
        <v>668.27</v>
      </c>
      <c r="L471" s="6">
        <v>502.54</v>
      </c>
      <c r="M471" s="6">
        <v>2123762.06</v>
      </c>
      <c r="N471" s="6">
        <v>1597072.12</v>
      </c>
      <c r="P471" s="4" t="b">
        <f t="shared" si="1"/>
        <v>1</v>
      </c>
      <c r="Q471" s="4" t="b">
        <f t="shared" si="2"/>
        <v>0</v>
      </c>
    </row>
    <row r="472" ht="15.75" customHeight="1">
      <c r="A472" s="4" t="s">
        <v>673</v>
      </c>
      <c r="B472" s="4" t="s">
        <v>34</v>
      </c>
      <c r="C472" s="4" t="s">
        <v>138</v>
      </c>
      <c r="D472" s="4" t="s">
        <v>97</v>
      </c>
      <c r="E472" s="4" t="s">
        <v>27</v>
      </c>
      <c r="F472" s="4" t="s">
        <v>28</v>
      </c>
      <c r="G472" s="5">
        <v>44190.0</v>
      </c>
      <c r="H472" s="4">
        <v>7.72954547E8</v>
      </c>
      <c r="I472" s="5">
        <v>44230.0</v>
      </c>
      <c r="J472" s="4">
        <v>3282.0</v>
      </c>
      <c r="K472" s="6">
        <v>668.27</v>
      </c>
      <c r="L472" s="6">
        <v>502.54</v>
      </c>
      <c r="M472" s="6">
        <v>2193262.14</v>
      </c>
      <c r="N472" s="6">
        <v>1649336.28</v>
      </c>
      <c r="P472" s="4" t="b">
        <f t="shared" si="1"/>
        <v>1</v>
      </c>
      <c r="Q472" s="4" t="b">
        <f t="shared" si="2"/>
        <v>0</v>
      </c>
    </row>
    <row r="473" ht="15.75" customHeight="1">
      <c r="A473" s="4" t="s">
        <v>674</v>
      </c>
      <c r="B473" s="4" t="s">
        <v>15</v>
      </c>
      <c r="C473" s="4" t="s">
        <v>222</v>
      </c>
      <c r="D473" s="4" t="s">
        <v>64</v>
      </c>
      <c r="E473" s="4" t="s">
        <v>27</v>
      </c>
      <c r="F473" s="4" t="s">
        <v>21</v>
      </c>
      <c r="G473" s="5">
        <v>43903.0</v>
      </c>
      <c r="H473" s="4">
        <v>2.02620351E8</v>
      </c>
      <c r="I473" s="5">
        <v>43932.0</v>
      </c>
      <c r="J473" s="4">
        <v>8719.0</v>
      </c>
      <c r="K473" s="6">
        <v>154.06</v>
      </c>
      <c r="L473" s="6">
        <v>90.93</v>
      </c>
      <c r="M473" s="6">
        <v>1343249.1400000001</v>
      </c>
      <c r="N473" s="6">
        <v>792818.67</v>
      </c>
      <c r="P473" s="4" t="b">
        <f t="shared" si="1"/>
        <v>1</v>
      </c>
      <c r="Q473" s="4" t="b">
        <f t="shared" si="2"/>
        <v>0</v>
      </c>
    </row>
    <row r="474" ht="15.75" customHeight="1">
      <c r="A474" s="4" t="s">
        <v>675</v>
      </c>
      <c r="B474" s="4" t="s">
        <v>39</v>
      </c>
      <c r="C474" s="4" t="s">
        <v>676</v>
      </c>
      <c r="D474" s="4" t="s">
        <v>36</v>
      </c>
      <c r="E474" s="4" t="s">
        <v>18</v>
      </c>
      <c r="F474" s="4" t="s">
        <v>37</v>
      </c>
      <c r="G474" s="5">
        <v>43933.0</v>
      </c>
      <c r="H474" s="4">
        <v>8.51287925E8</v>
      </c>
      <c r="I474" s="5">
        <v>43957.0</v>
      </c>
      <c r="J474" s="4">
        <v>3869.0</v>
      </c>
      <c r="K474" s="6">
        <v>9.33</v>
      </c>
      <c r="L474" s="6">
        <v>6.92</v>
      </c>
      <c r="M474" s="6">
        <v>36097.77</v>
      </c>
      <c r="N474" s="6">
        <v>26773.48</v>
      </c>
      <c r="P474" s="4" t="b">
        <f t="shared" si="1"/>
        <v>1</v>
      </c>
      <c r="Q474" s="4" t="b">
        <f t="shared" si="2"/>
        <v>0</v>
      </c>
    </row>
    <row r="475" ht="15.75" customHeight="1">
      <c r="A475" s="4" t="s">
        <v>677</v>
      </c>
      <c r="B475" s="4" t="s">
        <v>34</v>
      </c>
      <c r="C475" s="4" t="s">
        <v>89</v>
      </c>
      <c r="D475" s="4" t="s">
        <v>64</v>
      </c>
      <c r="E475" s="4" t="s">
        <v>18</v>
      </c>
      <c r="F475" s="4" t="s">
        <v>19</v>
      </c>
      <c r="G475" s="5">
        <v>44352.0</v>
      </c>
      <c r="H475" s="4">
        <v>2.83068597E8</v>
      </c>
      <c r="I475" s="5">
        <v>44360.0</v>
      </c>
      <c r="J475" s="4">
        <v>5143.0</v>
      </c>
      <c r="K475" s="6">
        <v>154.06</v>
      </c>
      <c r="L475" s="6">
        <v>90.93</v>
      </c>
      <c r="M475" s="6">
        <v>792330.58</v>
      </c>
      <c r="N475" s="6">
        <v>467652.99000000005</v>
      </c>
      <c r="P475" s="4" t="b">
        <f t="shared" si="1"/>
        <v>1</v>
      </c>
      <c r="Q475" s="4" t="b">
        <f t="shared" si="2"/>
        <v>0</v>
      </c>
    </row>
    <row r="476" ht="15.75" customHeight="1">
      <c r="A476" s="4" t="s">
        <v>678</v>
      </c>
      <c r="B476" s="4" t="s">
        <v>15</v>
      </c>
      <c r="C476" s="4" t="s">
        <v>252</v>
      </c>
      <c r="D476" s="4" t="s">
        <v>44</v>
      </c>
      <c r="E476" s="4" t="s">
        <v>18</v>
      </c>
      <c r="F476" s="4" t="s">
        <v>21</v>
      </c>
      <c r="G476" s="5">
        <v>44857.0</v>
      </c>
      <c r="H476" s="4">
        <v>6.32386195E8</v>
      </c>
      <c r="I476" s="5">
        <v>44907.0</v>
      </c>
      <c r="J476" s="4">
        <v>5983.0</v>
      </c>
      <c r="K476" s="6">
        <v>47.45</v>
      </c>
      <c r="L476" s="6">
        <v>31.79</v>
      </c>
      <c r="M476" s="6">
        <v>283893.35000000003</v>
      </c>
      <c r="N476" s="6">
        <v>190199.57</v>
      </c>
      <c r="P476" s="4" t="b">
        <f t="shared" si="1"/>
        <v>1</v>
      </c>
      <c r="Q476" s="4" t="b">
        <f t="shared" si="2"/>
        <v>0</v>
      </c>
    </row>
    <row r="477" ht="15.75" customHeight="1">
      <c r="A477" s="4" t="s">
        <v>679</v>
      </c>
      <c r="B477" s="4" t="s">
        <v>77</v>
      </c>
      <c r="C477" s="4" t="s">
        <v>436</v>
      </c>
      <c r="D477" s="4" t="s">
        <v>17</v>
      </c>
      <c r="E477" s="4" t="s">
        <v>27</v>
      </c>
      <c r="F477" s="4" t="s">
        <v>19</v>
      </c>
      <c r="G477" s="5">
        <v>44247.0</v>
      </c>
      <c r="H477" s="4">
        <v>9.53977048E8</v>
      </c>
      <c r="I477" s="5">
        <v>44277.0</v>
      </c>
      <c r="J477" s="4">
        <v>1863.0</v>
      </c>
      <c r="K477" s="6">
        <v>152.58</v>
      </c>
      <c r="L477" s="6">
        <v>97.44</v>
      </c>
      <c r="M477" s="6">
        <v>284256.54000000004</v>
      </c>
      <c r="N477" s="6">
        <v>181530.72</v>
      </c>
      <c r="P477" s="4" t="b">
        <f t="shared" si="1"/>
        <v>1</v>
      </c>
      <c r="Q477" s="4" t="b">
        <f t="shared" si="2"/>
        <v>0</v>
      </c>
    </row>
    <row r="478" ht="15.75" customHeight="1">
      <c r="A478" s="4" t="s">
        <v>680</v>
      </c>
      <c r="B478" s="4" t="s">
        <v>15</v>
      </c>
      <c r="C478" s="4" t="s">
        <v>150</v>
      </c>
      <c r="D478" s="4" t="s">
        <v>49</v>
      </c>
      <c r="E478" s="4" t="s">
        <v>27</v>
      </c>
      <c r="F478" s="4" t="s">
        <v>37</v>
      </c>
      <c r="G478" s="5">
        <v>44078.0</v>
      </c>
      <c r="H478" s="4">
        <v>3.72889983E8</v>
      </c>
      <c r="I478" s="5">
        <v>44099.0</v>
      </c>
      <c r="J478" s="4">
        <v>5287.0</v>
      </c>
      <c r="K478" s="6">
        <v>437.2</v>
      </c>
      <c r="L478" s="6">
        <v>263.33</v>
      </c>
      <c r="M478" s="6">
        <v>2311476.4</v>
      </c>
      <c r="N478" s="6">
        <v>1392225.71</v>
      </c>
      <c r="P478" s="4" t="b">
        <f t="shared" si="1"/>
        <v>1</v>
      </c>
      <c r="Q478" s="4" t="b">
        <f t="shared" si="2"/>
        <v>0</v>
      </c>
    </row>
    <row r="479" ht="15.75" customHeight="1">
      <c r="A479" s="4" t="s">
        <v>681</v>
      </c>
      <c r="B479" s="4" t="s">
        <v>15</v>
      </c>
      <c r="C479" s="4" t="s">
        <v>682</v>
      </c>
      <c r="D479" s="4" t="s">
        <v>87</v>
      </c>
      <c r="E479" s="4" t="s">
        <v>18</v>
      </c>
      <c r="F479" s="4" t="s">
        <v>21</v>
      </c>
      <c r="G479" s="5">
        <v>43966.0</v>
      </c>
      <c r="H479" s="4">
        <v>3.34486329E8</v>
      </c>
      <c r="I479" s="5">
        <v>43973.0</v>
      </c>
      <c r="J479" s="4">
        <v>793.0</v>
      </c>
      <c r="K479" s="6">
        <v>109.28</v>
      </c>
      <c r="L479" s="6">
        <v>35.84</v>
      </c>
      <c r="M479" s="6">
        <v>86659.04000000001</v>
      </c>
      <c r="N479" s="6">
        <v>28421.120000000003</v>
      </c>
      <c r="P479" s="4" t="b">
        <f t="shared" si="1"/>
        <v>1</v>
      </c>
      <c r="Q479" s="4" t="b">
        <f t="shared" si="2"/>
        <v>0</v>
      </c>
    </row>
    <row r="480" ht="15.75" customHeight="1">
      <c r="A480" s="4" t="s">
        <v>683</v>
      </c>
      <c r="B480" s="4" t="s">
        <v>34</v>
      </c>
      <c r="C480" s="4" t="s">
        <v>122</v>
      </c>
      <c r="D480" s="4" t="s">
        <v>64</v>
      </c>
      <c r="E480" s="4" t="s">
        <v>18</v>
      </c>
      <c r="F480" s="4" t="s">
        <v>21</v>
      </c>
      <c r="G480" s="5">
        <v>44194.0</v>
      </c>
      <c r="H480" s="4">
        <v>5.54439914E8</v>
      </c>
      <c r="I480" s="5">
        <v>44204.0</v>
      </c>
      <c r="J480" s="4">
        <v>9946.0</v>
      </c>
      <c r="K480" s="6">
        <v>154.06</v>
      </c>
      <c r="L480" s="6">
        <v>90.93</v>
      </c>
      <c r="M480" s="6">
        <v>1532280.76</v>
      </c>
      <c r="N480" s="6">
        <v>904389.78</v>
      </c>
      <c r="P480" s="4" t="b">
        <f t="shared" si="1"/>
        <v>1</v>
      </c>
      <c r="Q480" s="4" t="b">
        <f t="shared" si="2"/>
        <v>0</v>
      </c>
    </row>
    <row r="481" ht="15.75" customHeight="1">
      <c r="A481" s="4" t="s">
        <v>657</v>
      </c>
      <c r="B481" s="4" t="s">
        <v>39</v>
      </c>
      <c r="C481" s="4" t="s">
        <v>510</v>
      </c>
      <c r="D481" s="4" t="s">
        <v>97</v>
      </c>
      <c r="E481" s="4" t="s">
        <v>27</v>
      </c>
      <c r="F481" s="4" t="s">
        <v>21</v>
      </c>
      <c r="G481" s="5">
        <v>44150.0</v>
      </c>
      <c r="H481" s="4">
        <v>3.68737065E8</v>
      </c>
      <c r="I481" s="5">
        <v>44166.0</v>
      </c>
      <c r="J481" s="4">
        <v>6347.0</v>
      </c>
      <c r="K481" s="6">
        <v>668.27</v>
      </c>
      <c r="L481" s="6">
        <v>502.54</v>
      </c>
      <c r="M481" s="6">
        <v>4241509.6899999995</v>
      </c>
      <c r="N481" s="6">
        <v>3189621.3800000004</v>
      </c>
      <c r="P481" s="4" t="b">
        <f t="shared" si="1"/>
        <v>1</v>
      </c>
      <c r="Q481" s="4" t="b">
        <f t="shared" si="2"/>
        <v>0</v>
      </c>
    </row>
    <row r="482" ht="15.75" customHeight="1">
      <c r="A482" s="4" t="s">
        <v>684</v>
      </c>
      <c r="B482" s="4" t="s">
        <v>34</v>
      </c>
      <c r="C482" s="4" t="s">
        <v>117</v>
      </c>
      <c r="D482" s="4" t="s">
        <v>54</v>
      </c>
      <c r="E482" s="4" t="s">
        <v>27</v>
      </c>
      <c r="F482" s="4" t="s">
        <v>37</v>
      </c>
      <c r="G482" s="5">
        <v>43889.0</v>
      </c>
      <c r="H482" s="4">
        <v>9.83676612E8</v>
      </c>
      <c r="I482" s="5"/>
      <c r="J482" s="4">
        <v>624.0</v>
      </c>
      <c r="K482" s="6">
        <v>651.21</v>
      </c>
      <c r="L482" s="6">
        <v>524.96</v>
      </c>
      <c r="M482" s="6">
        <v>406355.04000000004</v>
      </c>
      <c r="N482" s="6">
        <v>327575.04000000004</v>
      </c>
      <c r="P482" s="4" t="b">
        <f t="shared" si="1"/>
        <v>1</v>
      </c>
      <c r="Q482" s="4" t="b">
        <f t="shared" si="2"/>
        <v>0</v>
      </c>
    </row>
    <row r="483" ht="15.75" customHeight="1">
      <c r="A483" s="4" t="s">
        <v>685</v>
      </c>
      <c r="B483" s="4" t="s">
        <v>34</v>
      </c>
      <c r="C483" s="4" t="s">
        <v>48</v>
      </c>
      <c r="D483" s="4" t="s">
        <v>32</v>
      </c>
      <c r="E483" s="4" t="s">
        <v>27</v>
      </c>
      <c r="F483" s="4" t="s">
        <v>21</v>
      </c>
      <c r="G483" s="5">
        <v>44657.0</v>
      </c>
      <c r="H483" s="4">
        <v>5.25869882E8</v>
      </c>
      <c r="I483" s="5">
        <v>44703.0</v>
      </c>
      <c r="J483" s="4">
        <v>5439.0</v>
      </c>
      <c r="K483" s="6">
        <v>205.7</v>
      </c>
      <c r="L483" s="6">
        <v>117.11</v>
      </c>
      <c r="M483" s="6">
        <v>1118802.3</v>
      </c>
      <c r="N483" s="6">
        <v>636961.29</v>
      </c>
      <c r="P483" s="4" t="b">
        <f t="shared" si="1"/>
        <v>1</v>
      </c>
      <c r="Q483" s="4" t="b">
        <f t="shared" si="2"/>
        <v>0</v>
      </c>
    </row>
    <row r="484" ht="15.75" customHeight="1">
      <c r="A484" s="4" t="s">
        <v>686</v>
      </c>
      <c r="B484" s="4" t="s">
        <v>15</v>
      </c>
      <c r="C484" s="4" t="s">
        <v>181</v>
      </c>
      <c r="D484" s="4" t="s">
        <v>36</v>
      </c>
      <c r="E484" s="4" t="s">
        <v>18</v>
      </c>
      <c r="F484" s="4" t="s">
        <v>28</v>
      </c>
      <c r="G484" s="5">
        <v>44193.0</v>
      </c>
      <c r="H484" s="4">
        <v>7.92240703E8</v>
      </c>
      <c r="I484" s="5">
        <v>44225.0</v>
      </c>
      <c r="J484" s="4">
        <v>484.0</v>
      </c>
      <c r="K484" s="6">
        <v>9.33</v>
      </c>
      <c r="L484" s="6">
        <v>6.92</v>
      </c>
      <c r="M484" s="6">
        <v>4515.72</v>
      </c>
      <c r="N484" s="6">
        <v>3349.2799999999997</v>
      </c>
      <c r="P484" s="4" t="b">
        <f t="shared" si="1"/>
        <v>1</v>
      </c>
      <c r="Q484" s="4" t="b">
        <f t="shared" si="2"/>
        <v>0</v>
      </c>
    </row>
    <row r="485" ht="15.75" customHeight="1">
      <c r="A485" s="4" t="s">
        <v>687</v>
      </c>
      <c r="B485" s="4" t="s">
        <v>15</v>
      </c>
      <c r="C485" s="4" t="s">
        <v>199</v>
      </c>
      <c r="D485" s="4" t="s">
        <v>32</v>
      </c>
      <c r="E485" s="4" t="s">
        <v>18</v>
      </c>
      <c r="F485" s="4" t="s">
        <v>28</v>
      </c>
      <c r="G485" s="5">
        <v>44560.0</v>
      </c>
      <c r="H485" s="4">
        <v>5.00025403E8</v>
      </c>
      <c r="I485" s="5">
        <v>44607.0</v>
      </c>
      <c r="J485" s="4">
        <v>7483.0</v>
      </c>
      <c r="K485" s="6">
        <v>205.7</v>
      </c>
      <c r="L485" s="6">
        <v>117.11</v>
      </c>
      <c r="M485" s="6">
        <v>1539253.0999999999</v>
      </c>
      <c r="N485" s="6">
        <v>876334.13</v>
      </c>
      <c r="P485" s="4" t="b">
        <f t="shared" si="1"/>
        <v>1</v>
      </c>
      <c r="Q485" s="4" t="b">
        <f t="shared" si="2"/>
        <v>0</v>
      </c>
    </row>
    <row r="486" ht="15.75" customHeight="1">
      <c r="A486" s="4" t="s">
        <v>688</v>
      </c>
      <c r="B486" s="4" t="s">
        <v>34</v>
      </c>
      <c r="C486" s="4" t="s">
        <v>66</v>
      </c>
      <c r="D486" s="4" t="s">
        <v>36</v>
      </c>
      <c r="E486" s="4" t="s">
        <v>27</v>
      </c>
      <c r="F486" s="4" t="s">
        <v>37</v>
      </c>
      <c r="G486" s="5">
        <v>44311.0</v>
      </c>
      <c r="H486" s="4">
        <v>2.36772811E8</v>
      </c>
      <c r="I486" s="5">
        <v>44327.0</v>
      </c>
      <c r="J486" s="4">
        <v>5191.0</v>
      </c>
      <c r="K486" s="6">
        <v>9.33</v>
      </c>
      <c r="L486" s="6">
        <v>6.92</v>
      </c>
      <c r="M486" s="6">
        <v>48432.03</v>
      </c>
      <c r="N486" s="6">
        <v>35921.72</v>
      </c>
      <c r="P486" s="4" t="b">
        <f t="shared" si="1"/>
        <v>1</v>
      </c>
      <c r="Q486" s="4" t="b">
        <f t="shared" si="2"/>
        <v>0</v>
      </c>
    </row>
    <row r="487" ht="15.75" customHeight="1">
      <c r="A487" s="4" t="s">
        <v>689</v>
      </c>
      <c r="B487" s="4" t="s">
        <v>15</v>
      </c>
      <c r="C487" s="4" t="s">
        <v>682</v>
      </c>
      <c r="D487" s="4" t="s">
        <v>97</v>
      </c>
      <c r="E487" s="4" t="s">
        <v>27</v>
      </c>
      <c r="F487" s="4" t="s">
        <v>21</v>
      </c>
      <c r="G487" s="5">
        <v>44238.0</v>
      </c>
      <c r="H487" s="4">
        <v>2.10344254E8</v>
      </c>
      <c r="I487" s="5">
        <v>44270.0</v>
      </c>
      <c r="J487" s="4">
        <v>4394.0</v>
      </c>
      <c r="K487" s="6">
        <v>668.27</v>
      </c>
      <c r="L487" s="6">
        <v>502.54</v>
      </c>
      <c r="M487" s="6">
        <v>2936378.38</v>
      </c>
      <c r="N487" s="6">
        <v>2208160.7600000002</v>
      </c>
      <c r="P487" s="4" t="b">
        <f t="shared" si="1"/>
        <v>1</v>
      </c>
      <c r="Q487" s="4" t="b">
        <f t="shared" si="2"/>
        <v>0</v>
      </c>
    </row>
    <row r="488" ht="15.75" customHeight="1">
      <c r="A488" s="4" t="s">
        <v>690</v>
      </c>
      <c r="B488" s="4" t="s">
        <v>34</v>
      </c>
      <c r="C488" s="4" t="s">
        <v>399</v>
      </c>
      <c r="D488" s="4" t="s">
        <v>87</v>
      </c>
      <c r="E488" s="4" t="s">
        <v>27</v>
      </c>
      <c r="F488" s="4" t="s">
        <v>19</v>
      </c>
      <c r="G488" s="5">
        <v>44754.0</v>
      </c>
      <c r="H488" s="4">
        <v>6.98913562E8</v>
      </c>
      <c r="I488" s="5">
        <v>44775.0</v>
      </c>
      <c r="J488" s="4">
        <v>2909.0</v>
      </c>
      <c r="K488" s="6">
        <v>109.28</v>
      </c>
      <c r="L488" s="6">
        <v>35.84</v>
      </c>
      <c r="M488" s="6">
        <v>317895.52</v>
      </c>
      <c r="N488" s="6">
        <v>104258.56000000001</v>
      </c>
      <c r="P488" s="4" t="b">
        <f t="shared" si="1"/>
        <v>1</v>
      </c>
      <c r="Q488" s="4" t="b">
        <f t="shared" si="2"/>
        <v>0</v>
      </c>
    </row>
    <row r="489" ht="15.75" customHeight="1">
      <c r="A489" s="4" t="s">
        <v>691</v>
      </c>
      <c r="B489" s="4" t="s">
        <v>30</v>
      </c>
      <c r="C489" s="4" t="s">
        <v>640</v>
      </c>
      <c r="D489" s="4" t="s">
        <v>64</v>
      </c>
      <c r="E489" s="4" t="s">
        <v>27</v>
      </c>
      <c r="F489" s="4" t="s">
        <v>21</v>
      </c>
      <c r="G489" s="5">
        <v>44333.0</v>
      </c>
      <c r="H489" s="4">
        <v>7.00967061E8</v>
      </c>
      <c r="I489" s="5">
        <v>44360.0</v>
      </c>
      <c r="J489" s="4">
        <v>585.0</v>
      </c>
      <c r="K489" s="6">
        <v>154.06</v>
      </c>
      <c r="L489" s="6">
        <v>90.93</v>
      </c>
      <c r="M489" s="6">
        <v>90125.1</v>
      </c>
      <c r="N489" s="6">
        <v>53194.05</v>
      </c>
      <c r="P489" s="4" t="b">
        <f t="shared" si="1"/>
        <v>1</v>
      </c>
      <c r="Q489" s="4" t="b">
        <f t="shared" si="2"/>
        <v>0</v>
      </c>
    </row>
    <row r="490" ht="15.75" customHeight="1">
      <c r="A490" s="4" t="s">
        <v>692</v>
      </c>
      <c r="B490" s="4" t="s">
        <v>34</v>
      </c>
      <c r="C490" s="4" t="s">
        <v>63</v>
      </c>
      <c r="D490" s="4" t="s">
        <v>87</v>
      </c>
      <c r="E490" s="4" t="s">
        <v>18</v>
      </c>
      <c r="F490" s="4" t="s">
        <v>37</v>
      </c>
      <c r="G490" s="5">
        <v>44204.0</v>
      </c>
      <c r="H490" s="4">
        <v>1.8530358E8</v>
      </c>
      <c r="I490" s="5">
        <v>44234.0</v>
      </c>
      <c r="J490" s="4">
        <v>4302.0</v>
      </c>
      <c r="K490" s="6">
        <v>109.28</v>
      </c>
      <c r="L490" s="6">
        <v>35.84</v>
      </c>
      <c r="M490" s="6">
        <v>470122.56</v>
      </c>
      <c r="N490" s="6">
        <v>154183.68000000002</v>
      </c>
      <c r="P490" s="4" t="b">
        <f t="shared" si="1"/>
        <v>1</v>
      </c>
      <c r="Q490" s="4" t="b">
        <f t="shared" si="2"/>
        <v>0</v>
      </c>
    </row>
    <row r="491" ht="15.75" customHeight="1">
      <c r="A491" s="4" t="s">
        <v>693</v>
      </c>
      <c r="B491" s="4" t="s">
        <v>39</v>
      </c>
      <c r="C491" s="4" t="s">
        <v>162</v>
      </c>
      <c r="D491" s="4" t="s">
        <v>51</v>
      </c>
      <c r="E491" s="4" t="s">
        <v>27</v>
      </c>
      <c r="F491" s="4" t="s">
        <v>28</v>
      </c>
      <c r="G491" s="5">
        <v>44701.0</v>
      </c>
      <c r="H491" s="4">
        <v>5.41034448E8</v>
      </c>
      <c r="I491" s="5">
        <v>44723.0</v>
      </c>
      <c r="J491" s="4">
        <v>2971.0</v>
      </c>
      <c r="K491" s="6">
        <v>81.73</v>
      </c>
      <c r="L491" s="6">
        <v>56.67</v>
      </c>
      <c r="M491" s="6">
        <v>242819.83000000002</v>
      </c>
      <c r="N491" s="6">
        <v>168366.57</v>
      </c>
      <c r="P491" s="4" t="b">
        <f t="shared" si="1"/>
        <v>1</v>
      </c>
      <c r="Q491" s="4" t="b">
        <f t="shared" si="2"/>
        <v>0</v>
      </c>
    </row>
    <row r="492" ht="15.75" customHeight="1">
      <c r="A492" s="4" t="s">
        <v>694</v>
      </c>
      <c r="B492" s="4" t="s">
        <v>15</v>
      </c>
      <c r="C492" s="4" t="s">
        <v>185</v>
      </c>
      <c r="D492" s="4" t="s">
        <v>41</v>
      </c>
      <c r="E492" s="4" t="s">
        <v>18</v>
      </c>
      <c r="F492" s="4" t="s">
        <v>37</v>
      </c>
      <c r="G492" s="5">
        <v>44737.0</v>
      </c>
      <c r="H492" s="4">
        <v>5.27583491E8</v>
      </c>
      <c r="I492" s="5">
        <v>44773.0</v>
      </c>
      <c r="J492" s="4">
        <v>2534.0</v>
      </c>
      <c r="K492" s="6">
        <v>255.28</v>
      </c>
      <c r="L492" s="6">
        <v>159.42</v>
      </c>
      <c r="M492" s="6">
        <v>646879.52</v>
      </c>
      <c r="N492" s="6">
        <v>403970.27999999997</v>
      </c>
      <c r="P492" s="4" t="b">
        <f t="shared" si="1"/>
        <v>1</v>
      </c>
      <c r="Q492" s="4" t="b">
        <f t="shared" si="2"/>
        <v>0</v>
      </c>
    </row>
    <row r="493" ht="15.75" customHeight="1">
      <c r="A493" s="4" t="s">
        <v>695</v>
      </c>
      <c r="B493" s="4" t="s">
        <v>39</v>
      </c>
      <c r="C493" s="4" t="s">
        <v>126</v>
      </c>
      <c r="D493" s="4" t="s">
        <v>51</v>
      </c>
      <c r="E493" s="4" t="s">
        <v>18</v>
      </c>
      <c r="F493" s="4" t="s">
        <v>19</v>
      </c>
      <c r="G493" s="5">
        <v>44417.0</v>
      </c>
      <c r="H493" s="4">
        <v>3.24687039E8</v>
      </c>
      <c r="I493" s="5">
        <v>44433.0</v>
      </c>
      <c r="J493" s="4">
        <v>965.0</v>
      </c>
      <c r="K493" s="6">
        <v>81.73</v>
      </c>
      <c r="L493" s="6">
        <v>56.67</v>
      </c>
      <c r="M493" s="6">
        <v>78869.45</v>
      </c>
      <c r="N493" s="6">
        <v>54686.55</v>
      </c>
      <c r="P493" s="4" t="b">
        <f t="shared" si="1"/>
        <v>1</v>
      </c>
      <c r="Q493" s="4" t="b">
        <f t="shared" si="2"/>
        <v>0</v>
      </c>
    </row>
    <row r="494" ht="15.75" customHeight="1">
      <c r="A494" s="4" t="s">
        <v>696</v>
      </c>
      <c r="B494" s="4" t="s">
        <v>15</v>
      </c>
      <c r="C494" s="4" t="s">
        <v>181</v>
      </c>
      <c r="D494" s="4" t="s">
        <v>49</v>
      </c>
      <c r="E494" s="4" t="s">
        <v>27</v>
      </c>
      <c r="F494" s="4" t="s">
        <v>21</v>
      </c>
      <c r="G494" s="5">
        <v>44513.0</v>
      </c>
      <c r="H494" s="4">
        <v>1.8239392E8</v>
      </c>
      <c r="I494" s="5">
        <v>44561.0</v>
      </c>
      <c r="J494" s="4">
        <v>3269.0</v>
      </c>
      <c r="K494" s="6">
        <v>437.2</v>
      </c>
      <c r="L494" s="6">
        <v>263.33</v>
      </c>
      <c r="M494" s="6">
        <v>1429206.8</v>
      </c>
      <c r="N494" s="6">
        <v>860825.7699999999</v>
      </c>
      <c r="P494" s="4" t="b">
        <f t="shared" si="1"/>
        <v>1</v>
      </c>
      <c r="Q494" s="4" t="b">
        <f t="shared" si="2"/>
        <v>0</v>
      </c>
    </row>
    <row r="495" ht="15.75" customHeight="1">
      <c r="A495" s="4" t="s">
        <v>697</v>
      </c>
      <c r="B495" s="4" t="s">
        <v>77</v>
      </c>
      <c r="C495" s="4" t="s">
        <v>158</v>
      </c>
      <c r="D495" s="4" t="s">
        <v>36</v>
      </c>
      <c r="E495" s="4" t="s">
        <v>18</v>
      </c>
      <c r="F495" s="4" t="s">
        <v>19</v>
      </c>
      <c r="G495" s="5">
        <v>43859.0</v>
      </c>
      <c r="H495" s="4">
        <v>8.71065461E8</v>
      </c>
      <c r="I495" s="5">
        <v>43884.0</v>
      </c>
      <c r="J495" s="4">
        <v>6482.0</v>
      </c>
      <c r="K495" s="6">
        <v>9.33</v>
      </c>
      <c r="L495" s="6">
        <v>6.92</v>
      </c>
      <c r="M495" s="6">
        <v>60477.06</v>
      </c>
      <c r="N495" s="6">
        <v>44855.44</v>
      </c>
      <c r="P495" s="4" t="b">
        <f t="shared" si="1"/>
        <v>1</v>
      </c>
      <c r="Q495" s="4" t="b">
        <f t="shared" si="2"/>
        <v>0</v>
      </c>
    </row>
    <row r="496" ht="15.75" customHeight="1">
      <c r="A496" s="4" t="s">
        <v>698</v>
      </c>
      <c r="B496" s="4" t="s">
        <v>34</v>
      </c>
      <c r="C496" s="4" t="s">
        <v>323</v>
      </c>
      <c r="D496" s="4" t="s">
        <v>54</v>
      </c>
      <c r="E496" s="4" t="s">
        <v>18</v>
      </c>
      <c r="F496" s="4" t="s">
        <v>28</v>
      </c>
      <c r="G496" s="5">
        <v>44043.0</v>
      </c>
      <c r="H496" s="4">
        <v>5.31375491E8</v>
      </c>
      <c r="I496" s="5">
        <v>44077.0</v>
      </c>
      <c r="J496" s="4">
        <v>4671.0</v>
      </c>
      <c r="K496" s="6">
        <v>651.21</v>
      </c>
      <c r="L496" s="6">
        <v>524.96</v>
      </c>
      <c r="M496" s="6">
        <v>3041801.91</v>
      </c>
      <c r="N496" s="6">
        <v>2452088.16</v>
      </c>
      <c r="P496" s="4" t="b">
        <f t="shared" si="1"/>
        <v>1</v>
      </c>
      <c r="Q496" s="4" t="b">
        <f t="shared" si="2"/>
        <v>0</v>
      </c>
    </row>
    <row r="497" ht="15.75" customHeight="1">
      <c r="A497" s="4" t="s">
        <v>699</v>
      </c>
      <c r="B497" s="4" t="s">
        <v>39</v>
      </c>
      <c r="C497" s="4" t="s">
        <v>676</v>
      </c>
      <c r="D497" s="4" t="s">
        <v>32</v>
      </c>
      <c r="E497" s="4" t="s">
        <v>18</v>
      </c>
      <c r="F497" s="4" t="s">
        <v>37</v>
      </c>
      <c r="G497" s="5">
        <v>44713.0</v>
      </c>
      <c r="H497" s="4">
        <v>5.24310338E8</v>
      </c>
      <c r="I497" s="5">
        <v>44735.0</v>
      </c>
      <c r="J497" s="4">
        <v>3935.0</v>
      </c>
      <c r="K497" s="6">
        <v>205.7</v>
      </c>
      <c r="L497" s="6">
        <v>117.11</v>
      </c>
      <c r="M497" s="6">
        <v>809429.5</v>
      </c>
      <c r="N497" s="6">
        <v>460827.85</v>
      </c>
      <c r="P497" s="4" t="b">
        <f t="shared" si="1"/>
        <v>1</v>
      </c>
      <c r="Q497" s="4" t="b">
        <f t="shared" si="2"/>
        <v>0</v>
      </c>
    </row>
    <row r="498" ht="15.75" customHeight="1">
      <c r="A498" s="4" t="s">
        <v>700</v>
      </c>
      <c r="B498" s="4" t="s">
        <v>39</v>
      </c>
      <c r="C498" s="4" t="s">
        <v>162</v>
      </c>
      <c r="D498" s="4" t="s">
        <v>17</v>
      </c>
      <c r="E498" s="4" t="s">
        <v>18</v>
      </c>
      <c r="F498" s="4" t="s">
        <v>28</v>
      </c>
      <c r="G498" s="5">
        <v>44097.0</v>
      </c>
      <c r="H498" s="4">
        <v>4.8116883E8</v>
      </c>
      <c r="I498" s="5">
        <v>44124.0</v>
      </c>
      <c r="J498" s="4">
        <v>7404.0</v>
      </c>
      <c r="K498" s="6">
        <v>152.58</v>
      </c>
      <c r="L498" s="6">
        <v>97.44</v>
      </c>
      <c r="M498" s="6">
        <v>1129702.32</v>
      </c>
      <c r="N498" s="6">
        <v>721445.76</v>
      </c>
      <c r="P498" s="4" t="b">
        <f t="shared" si="1"/>
        <v>1</v>
      </c>
      <c r="Q498" s="4" t="b">
        <f t="shared" si="2"/>
        <v>0</v>
      </c>
    </row>
    <row r="499" ht="15.75" customHeight="1">
      <c r="A499" s="4" t="s">
        <v>701</v>
      </c>
      <c r="B499" s="4" t="s">
        <v>34</v>
      </c>
      <c r="C499" s="4" t="s">
        <v>304</v>
      </c>
      <c r="D499" s="4" t="s">
        <v>97</v>
      </c>
      <c r="E499" s="4" t="s">
        <v>27</v>
      </c>
      <c r="F499" s="4" t="s">
        <v>21</v>
      </c>
      <c r="G499" s="5">
        <v>44747.0</v>
      </c>
      <c r="H499" s="4">
        <v>5.53562295E8</v>
      </c>
      <c r="I499" s="5">
        <v>44795.0</v>
      </c>
      <c r="J499" s="4">
        <v>239.0</v>
      </c>
      <c r="K499" s="6">
        <v>668.27</v>
      </c>
      <c r="L499" s="6">
        <v>502.54</v>
      </c>
      <c r="M499" s="6">
        <v>159716.53</v>
      </c>
      <c r="N499" s="6">
        <v>120107.06</v>
      </c>
      <c r="P499" s="4" t="b">
        <f t="shared" si="1"/>
        <v>1</v>
      </c>
      <c r="Q499" s="4" t="b">
        <f t="shared" si="2"/>
        <v>0</v>
      </c>
    </row>
    <row r="500" ht="15.75" customHeight="1">
      <c r="A500" s="4" t="s">
        <v>702</v>
      </c>
      <c r="B500" s="4" t="s">
        <v>34</v>
      </c>
      <c r="C500" s="4" t="s">
        <v>314</v>
      </c>
      <c r="D500" s="4" t="s">
        <v>32</v>
      </c>
      <c r="E500" s="4" t="s">
        <v>18</v>
      </c>
      <c r="F500" s="4" t="s">
        <v>19</v>
      </c>
      <c r="G500" s="5">
        <v>44662.0</v>
      </c>
      <c r="H500" s="4">
        <v>9.63414561E8</v>
      </c>
      <c r="I500" s="5">
        <v>44685.0</v>
      </c>
      <c r="J500" s="4">
        <v>4633.0</v>
      </c>
      <c r="K500" s="6">
        <v>205.7</v>
      </c>
      <c r="L500" s="6">
        <v>117.11</v>
      </c>
      <c r="M500" s="6">
        <v>953008.1</v>
      </c>
      <c r="N500" s="6">
        <v>542570.63</v>
      </c>
      <c r="P500" s="4" t="b">
        <f t="shared" si="1"/>
        <v>1</v>
      </c>
      <c r="Q500" s="4" t="b">
        <f t="shared" si="2"/>
        <v>0</v>
      </c>
    </row>
    <row r="501" ht="15.75" customHeight="1">
      <c r="A501" s="4" t="s">
        <v>703</v>
      </c>
      <c r="B501" s="4" t="s">
        <v>39</v>
      </c>
      <c r="C501" s="4" t="s">
        <v>676</v>
      </c>
      <c r="D501" s="4" t="s">
        <v>32</v>
      </c>
      <c r="E501" s="4" t="s">
        <v>27</v>
      </c>
      <c r="F501" s="4" t="s">
        <v>37</v>
      </c>
      <c r="G501" s="5">
        <v>44079.0</v>
      </c>
      <c r="H501" s="4">
        <v>6.52961957E8</v>
      </c>
      <c r="I501" s="5">
        <v>44081.0</v>
      </c>
      <c r="J501" s="4">
        <v>4808.0</v>
      </c>
      <c r="K501" s="6">
        <v>205.7</v>
      </c>
      <c r="L501" s="6">
        <v>117.11</v>
      </c>
      <c r="M501" s="6">
        <v>989005.6</v>
      </c>
      <c r="N501" s="6">
        <v>563064.88</v>
      </c>
      <c r="P501" s="4" t="b">
        <f t="shared" si="1"/>
        <v>1</v>
      </c>
      <c r="Q501" s="4" t="b">
        <f t="shared" si="2"/>
        <v>0</v>
      </c>
    </row>
    <row r="502" ht="15.75" customHeight="1">
      <c r="A502" s="4" t="s">
        <v>704</v>
      </c>
      <c r="B502" s="4" t="s">
        <v>34</v>
      </c>
      <c r="C502" s="4" t="s">
        <v>59</v>
      </c>
      <c r="D502" s="4" t="s">
        <v>17</v>
      </c>
      <c r="E502" s="4" t="s">
        <v>27</v>
      </c>
      <c r="F502" s="4" t="s">
        <v>19</v>
      </c>
      <c r="G502" s="5">
        <v>43901.0</v>
      </c>
      <c r="H502" s="4">
        <v>4.3475331E8</v>
      </c>
      <c r="I502" s="5">
        <v>43928.0</v>
      </c>
      <c r="J502" s="4">
        <v>2021.0</v>
      </c>
      <c r="K502" s="6">
        <v>152.58</v>
      </c>
      <c r="L502" s="6">
        <v>97.44</v>
      </c>
      <c r="M502" s="6">
        <v>308364.18000000005</v>
      </c>
      <c r="N502" s="6">
        <v>196926.24</v>
      </c>
      <c r="P502" s="4" t="b">
        <f t="shared" si="1"/>
        <v>1</v>
      </c>
      <c r="Q502" s="4" t="b">
        <f t="shared" si="2"/>
        <v>0</v>
      </c>
    </row>
    <row r="503" ht="15.75" customHeight="1">
      <c r="A503" s="4" t="s">
        <v>705</v>
      </c>
      <c r="B503" s="4" t="s">
        <v>15</v>
      </c>
      <c r="C503" s="4" t="s">
        <v>406</v>
      </c>
      <c r="D503" s="4" t="s">
        <v>49</v>
      </c>
      <c r="E503" s="4" t="s">
        <v>27</v>
      </c>
      <c r="F503" s="4" t="s">
        <v>37</v>
      </c>
      <c r="G503" s="5">
        <v>44133.0</v>
      </c>
      <c r="H503" s="4">
        <v>7.41649949E8</v>
      </c>
      <c r="I503" s="5">
        <v>44183.0</v>
      </c>
      <c r="J503" s="4">
        <v>9556.0</v>
      </c>
      <c r="K503" s="6">
        <v>437.2</v>
      </c>
      <c r="L503" s="6">
        <v>263.33</v>
      </c>
      <c r="M503" s="6">
        <v>4177883.1999999997</v>
      </c>
      <c r="N503" s="6">
        <v>2516381.48</v>
      </c>
      <c r="P503" s="4" t="b">
        <f t="shared" si="1"/>
        <v>1</v>
      </c>
      <c r="Q503" s="4" t="b">
        <f t="shared" si="2"/>
        <v>0</v>
      </c>
    </row>
    <row r="504" ht="15.75" customHeight="1">
      <c r="A504" s="4" t="s">
        <v>706</v>
      </c>
      <c r="B504" s="4" t="s">
        <v>15</v>
      </c>
      <c r="C504" s="4" t="s">
        <v>156</v>
      </c>
      <c r="D504" s="4" t="s">
        <v>36</v>
      </c>
      <c r="E504" s="4" t="s">
        <v>18</v>
      </c>
      <c r="F504" s="4" t="s">
        <v>37</v>
      </c>
      <c r="G504" s="5">
        <v>44409.0</v>
      </c>
      <c r="H504" s="4">
        <v>2.76825702E8</v>
      </c>
      <c r="I504" s="5">
        <v>44419.0</v>
      </c>
      <c r="J504" s="4">
        <v>7732.0</v>
      </c>
      <c r="K504" s="6">
        <v>9.33</v>
      </c>
      <c r="L504" s="6">
        <v>6.92</v>
      </c>
      <c r="M504" s="6">
        <v>72139.56</v>
      </c>
      <c r="N504" s="6">
        <v>53505.44</v>
      </c>
      <c r="P504" s="4" t="b">
        <f t="shared" si="1"/>
        <v>1</v>
      </c>
      <c r="Q504" s="4" t="b">
        <f t="shared" si="2"/>
        <v>0</v>
      </c>
    </row>
    <row r="505" ht="15.75" customHeight="1">
      <c r="A505" s="4" t="s">
        <v>707</v>
      </c>
      <c r="B505" s="4" t="s">
        <v>30</v>
      </c>
      <c r="C505" s="4" t="s">
        <v>640</v>
      </c>
      <c r="D505" s="4" t="s">
        <v>97</v>
      </c>
      <c r="E505" s="4" t="s">
        <v>27</v>
      </c>
      <c r="F505" s="4" t="s">
        <v>21</v>
      </c>
      <c r="G505" s="5">
        <v>44506.0</v>
      </c>
      <c r="H505" s="4">
        <v>9.63766896E8</v>
      </c>
      <c r="I505" s="5">
        <v>44521.0</v>
      </c>
      <c r="J505" s="4">
        <v>8896.0</v>
      </c>
      <c r="K505" s="6">
        <v>668.27</v>
      </c>
      <c r="L505" s="6">
        <v>502.54</v>
      </c>
      <c r="M505" s="6">
        <v>5944929.92</v>
      </c>
      <c r="N505" s="6">
        <v>4470595.84</v>
      </c>
      <c r="P505" s="4" t="b">
        <f t="shared" si="1"/>
        <v>1</v>
      </c>
      <c r="Q505" s="4" t="b">
        <f t="shared" si="2"/>
        <v>0</v>
      </c>
    </row>
    <row r="506" ht="15.75" customHeight="1">
      <c r="A506" s="4" t="s">
        <v>708</v>
      </c>
      <c r="B506" s="4" t="s">
        <v>30</v>
      </c>
      <c r="C506" s="4" t="s">
        <v>359</v>
      </c>
      <c r="D506" s="4" t="s">
        <v>54</v>
      </c>
      <c r="E506" s="4" t="s">
        <v>27</v>
      </c>
      <c r="F506" s="4" t="s">
        <v>37</v>
      </c>
      <c r="G506" s="5">
        <v>44871.0</v>
      </c>
      <c r="H506" s="4">
        <v>2.96272361E8</v>
      </c>
      <c r="I506" s="5">
        <v>44876.0</v>
      </c>
      <c r="J506" s="4">
        <v>2430.0</v>
      </c>
      <c r="K506" s="6">
        <v>651.21</v>
      </c>
      <c r="L506" s="6">
        <v>524.96</v>
      </c>
      <c r="M506" s="6">
        <v>1582440.3</v>
      </c>
      <c r="N506" s="6">
        <v>1275652.8</v>
      </c>
      <c r="P506" s="4" t="b">
        <f t="shared" si="1"/>
        <v>1</v>
      </c>
      <c r="Q506" s="4" t="b">
        <f t="shared" si="2"/>
        <v>0</v>
      </c>
    </row>
    <row r="507" ht="15.75" customHeight="1">
      <c r="A507" s="4" t="s">
        <v>709</v>
      </c>
      <c r="B507" s="4" t="s">
        <v>77</v>
      </c>
      <c r="C507" s="4" t="s">
        <v>175</v>
      </c>
      <c r="D507" s="4" t="s">
        <v>41</v>
      </c>
      <c r="E507" s="4" t="s">
        <v>18</v>
      </c>
      <c r="F507" s="4" t="s">
        <v>19</v>
      </c>
      <c r="G507" s="5">
        <v>44010.0</v>
      </c>
      <c r="H507" s="4">
        <v>7.88453423E8</v>
      </c>
      <c r="I507" s="5">
        <v>44047.0</v>
      </c>
      <c r="J507" s="4">
        <v>9744.0</v>
      </c>
      <c r="K507" s="6">
        <v>255.28</v>
      </c>
      <c r="L507" s="6">
        <v>159.42</v>
      </c>
      <c r="M507" s="6">
        <v>2487448.32</v>
      </c>
      <c r="N507" s="6">
        <v>1553388.48</v>
      </c>
      <c r="P507" s="4" t="b">
        <f t="shared" si="1"/>
        <v>1</v>
      </c>
      <c r="Q507" s="4" t="b">
        <f t="shared" si="2"/>
        <v>0</v>
      </c>
    </row>
    <row r="508" ht="15.75" customHeight="1">
      <c r="A508" s="4" t="s">
        <v>710</v>
      </c>
      <c r="B508" s="4" t="s">
        <v>15</v>
      </c>
      <c r="C508" s="4" t="s">
        <v>369</v>
      </c>
      <c r="D508" s="4" t="s">
        <v>32</v>
      </c>
      <c r="E508" s="4" t="s">
        <v>18</v>
      </c>
      <c r="F508" s="4" t="s">
        <v>21</v>
      </c>
      <c r="G508" s="5">
        <v>44230.0</v>
      </c>
      <c r="H508" s="4">
        <v>5.24733912E8</v>
      </c>
      <c r="I508" s="5">
        <v>44235.0</v>
      </c>
      <c r="J508" s="4">
        <v>9280.0</v>
      </c>
      <c r="K508" s="6">
        <v>205.7</v>
      </c>
      <c r="L508" s="6">
        <v>117.11</v>
      </c>
      <c r="M508" s="6">
        <v>1908896.0</v>
      </c>
      <c r="N508" s="6">
        <v>1086780.8</v>
      </c>
      <c r="P508" s="4" t="b">
        <f t="shared" si="1"/>
        <v>1</v>
      </c>
      <c r="Q508" s="4" t="b">
        <f t="shared" si="2"/>
        <v>0</v>
      </c>
    </row>
    <row r="509" ht="15.75" customHeight="1">
      <c r="A509" s="4" t="s">
        <v>711</v>
      </c>
      <c r="B509" s="4" t="s">
        <v>30</v>
      </c>
      <c r="C509" s="4" t="s">
        <v>205</v>
      </c>
      <c r="D509" s="4" t="s">
        <v>36</v>
      </c>
      <c r="E509" s="4" t="s">
        <v>27</v>
      </c>
      <c r="F509" s="4" t="s">
        <v>21</v>
      </c>
      <c r="G509" s="5"/>
      <c r="H509" s="4">
        <v>8.09850156E8</v>
      </c>
      <c r="I509" s="5">
        <v>44869.0</v>
      </c>
      <c r="J509" s="4">
        <v>1513.0</v>
      </c>
      <c r="K509" s="6">
        <v>9.33</v>
      </c>
      <c r="L509" s="6">
        <v>6.92</v>
      </c>
      <c r="M509" s="6">
        <v>14116.29</v>
      </c>
      <c r="N509" s="6">
        <v>10469.96</v>
      </c>
      <c r="P509" s="4" t="b">
        <f t="shared" si="1"/>
        <v>1</v>
      </c>
      <c r="Q509" s="4" t="b">
        <f t="shared" si="2"/>
        <v>0</v>
      </c>
    </row>
    <row r="510" ht="15.75" customHeight="1">
      <c r="A510" s="4" t="s">
        <v>712</v>
      </c>
      <c r="B510" s="4" t="s">
        <v>30</v>
      </c>
      <c r="C510" s="4" t="s">
        <v>133</v>
      </c>
      <c r="D510" s="4" t="s">
        <v>17</v>
      </c>
      <c r="E510" s="4" t="s">
        <v>18</v>
      </c>
      <c r="F510" s="4" t="s">
        <v>37</v>
      </c>
      <c r="G510" s="5">
        <v>44822.0</v>
      </c>
      <c r="H510" s="4">
        <v>3.18850982E8</v>
      </c>
      <c r="I510" s="5">
        <v>44840.0</v>
      </c>
      <c r="J510" s="4">
        <v>3946.0</v>
      </c>
      <c r="K510" s="6">
        <v>152.58</v>
      </c>
      <c r="L510" s="6">
        <v>97.44</v>
      </c>
      <c r="M510" s="6">
        <v>602080.68</v>
      </c>
      <c r="N510" s="6">
        <v>384498.24</v>
      </c>
      <c r="P510" s="4" t="b">
        <f t="shared" si="1"/>
        <v>1</v>
      </c>
      <c r="Q510" s="4" t="b">
        <f t="shared" si="2"/>
        <v>0</v>
      </c>
    </row>
    <row r="511" ht="15.75" customHeight="1">
      <c r="A511" s="4" t="s">
        <v>713</v>
      </c>
      <c r="B511" s="4" t="s">
        <v>34</v>
      </c>
      <c r="C511" s="4" t="s">
        <v>107</v>
      </c>
      <c r="D511" s="4" t="s">
        <v>36</v>
      </c>
      <c r="E511" s="4" t="s">
        <v>18</v>
      </c>
      <c r="F511" s="4" t="s">
        <v>28</v>
      </c>
      <c r="G511" s="5">
        <v>44278.0</v>
      </c>
      <c r="H511" s="4">
        <v>9.47097718E8</v>
      </c>
      <c r="I511" s="5">
        <v>44296.0</v>
      </c>
      <c r="J511" s="4">
        <v>6116.0</v>
      </c>
      <c r="K511" s="6">
        <v>9.33</v>
      </c>
      <c r="L511" s="6">
        <v>6.92</v>
      </c>
      <c r="M511" s="6">
        <v>57062.28</v>
      </c>
      <c r="N511" s="6">
        <v>42322.72</v>
      </c>
      <c r="P511" s="4" t="b">
        <f t="shared" si="1"/>
        <v>1</v>
      </c>
      <c r="Q511" s="4" t="b">
        <f t="shared" si="2"/>
        <v>0</v>
      </c>
    </row>
    <row r="512" ht="15.75" customHeight="1">
      <c r="A512" s="4" t="s">
        <v>714</v>
      </c>
      <c r="B512" s="4" t="s">
        <v>30</v>
      </c>
      <c r="C512" s="4" t="s">
        <v>359</v>
      </c>
      <c r="D512" s="4" t="s">
        <v>44</v>
      </c>
      <c r="E512" s="4" t="s">
        <v>27</v>
      </c>
      <c r="F512" s="4" t="s">
        <v>28</v>
      </c>
      <c r="G512" s="5">
        <v>44026.0</v>
      </c>
      <c r="H512" s="4">
        <v>1.60264194E8</v>
      </c>
      <c r="I512" s="5">
        <v>44040.0</v>
      </c>
      <c r="J512" s="4">
        <v>4591.0</v>
      </c>
      <c r="K512" s="6">
        <v>47.45</v>
      </c>
      <c r="L512" s="6">
        <v>31.79</v>
      </c>
      <c r="M512" s="6">
        <v>217842.95</v>
      </c>
      <c r="N512" s="6">
        <v>145947.88999999998</v>
      </c>
      <c r="P512" s="4" t="b">
        <f t="shared" si="1"/>
        <v>1</v>
      </c>
      <c r="Q512" s="4" t="b">
        <f t="shared" si="2"/>
        <v>0</v>
      </c>
    </row>
    <row r="513" ht="15.75" customHeight="1">
      <c r="A513" s="4" t="s">
        <v>715</v>
      </c>
      <c r="B513" s="4" t="s">
        <v>77</v>
      </c>
      <c r="C513" s="4" t="s">
        <v>177</v>
      </c>
      <c r="D513" s="4" t="s">
        <v>17</v>
      </c>
      <c r="E513" s="4" t="s">
        <v>18</v>
      </c>
      <c r="F513" s="4" t="s">
        <v>19</v>
      </c>
      <c r="G513" s="5">
        <v>43974.0</v>
      </c>
      <c r="H513" s="4">
        <v>4.44336736E8</v>
      </c>
      <c r="I513" s="5">
        <v>43991.0</v>
      </c>
      <c r="J513" s="4">
        <v>7969.0</v>
      </c>
      <c r="K513" s="6">
        <v>152.58</v>
      </c>
      <c r="L513" s="6">
        <v>97.44</v>
      </c>
      <c r="M513" s="6">
        <v>1215910.02</v>
      </c>
      <c r="N513" s="6">
        <v>776499.36</v>
      </c>
      <c r="P513" s="4" t="b">
        <f t="shared" si="1"/>
        <v>1</v>
      </c>
      <c r="Q513" s="4" t="b">
        <f t="shared" si="2"/>
        <v>0</v>
      </c>
    </row>
    <row r="514" ht="15.75" customHeight="1">
      <c r="A514" s="4" t="s">
        <v>716</v>
      </c>
      <c r="B514" s="4" t="s">
        <v>77</v>
      </c>
      <c r="C514" s="4" t="s">
        <v>113</v>
      </c>
      <c r="D514" s="4" t="s">
        <v>64</v>
      </c>
      <c r="E514" s="4" t="s">
        <v>27</v>
      </c>
      <c r="F514" s="4" t="s">
        <v>37</v>
      </c>
      <c r="G514" s="5">
        <v>44700.0</v>
      </c>
      <c r="H514" s="4">
        <v>7.55614173E8</v>
      </c>
      <c r="I514" s="5">
        <v>44726.0</v>
      </c>
      <c r="J514" s="4">
        <v>1880.0</v>
      </c>
      <c r="K514" s="6">
        <v>154.06</v>
      </c>
      <c r="L514" s="6">
        <v>90.93</v>
      </c>
      <c r="M514" s="6">
        <v>289632.8</v>
      </c>
      <c r="N514" s="6">
        <v>170948.40000000002</v>
      </c>
      <c r="P514" s="4" t="b">
        <f t="shared" si="1"/>
        <v>1</v>
      </c>
      <c r="Q514" s="4" t="b">
        <f t="shared" si="2"/>
        <v>0</v>
      </c>
    </row>
    <row r="515" ht="15.75" customHeight="1">
      <c r="A515" s="4" t="s">
        <v>717</v>
      </c>
      <c r="B515" s="4" t="s">
        <v>34</v>
      </c>
      <c r="C515" s="4" t="s">
        <v>280</v>
      </c>
      <c r="D515" s="4" t="s">
        <v>64</v>
      </c>
      <c r="E515" s="4" t="s">
        <v>18</v>
      </c>
      <c r="F515" s="4" t="s">
        <v>21</v>
      </c>
      <c r="G515" s="5">
        <v>44840.0</v>
      </c>
      <c r="H515" s="4">
        <v>5.70707833E8</v>
      </c>
      <c r="I515" s="5">
        <v>44841.0</v>
      </c>
      <c r="J515" s="4">
        <v>3985.0</v>
      </c>
      <c r="K515" s="6">
        <v>154.06</v>
      </c>
      <c r="L515" s="6">
        <v>90.93</v>
      </c>
      <c r="M515" s="6">
        <v>613929.1</v>
      </c>
      <c r="N515" s="6">
        <v>362356.05000000005</v>
      </c>
      <c r="P515" s="4" t="b">
        <f t="shared" si="1"/>
        <v>1</v>
      </c>
      <c r="Q515" s="4" t="b">
        <f t="shared" si="2"/>
        <v>0</v>
      </c>
    </row>
    <row r="516" ht="15.75" customHeight="1">
      <c r="A516" s="4" t="s">
        <v>718</v>
      </c>
      <c r="B516" s="4" t="s">
        <v>15</v>
      </c>
      <c r="C516" s="4" t="s">
        <v>719</v>
      </c>
      <c r="D516" s="4" t="s">
        <v>44</v>
      </c>
      <c r="E516" s="4" t="s">
        <v>18</v>
      </c>
      <c r="F516" s="4" t="s">
        <v>28</v>
      </c>
      <c r="G516" s="5">
        <v>44744.0</v>
      </c>
      <c r="H516" s="4">
        <v>3.36541545E8</v>
      </c>
      <c r="I516" s="5">
        <v>44791.0</v>
      </c>
      <c r="J516" s="4">
        <v>8977.0</v>
      </c>
      <c r="K516" s="6">
        <v>47.45</v>
      </c>
      <c r="L516" s="6">
        <v>31.79</v>
      </c>
      <c r="M516" s="6">
        <v>425958.65</v>
      </c>
      <c r="N516" s="6">
        <v>285378.83</v>
      </c>
      <c r="P516" s="4" t="b">
        <f t="shared" si="1"/>
        <v>1</v>
      </c>
      <c r="Q516" s="4" t="b">
        <f t="shared" si="2"/>
        <v>0</v>
      </c>
    </row>
    <row r="517" ht="15.75" customHeight="1">
      <c r="A517" s="4" t="s">
        <v>720</v>
      </c>
      <c r="B517" s="4" t="s">
        <v>34</v>
      </c>
      <c r="C517" s="4" t="s">
        <v>107</v>
      </c>
      <c r="D517" s="4" t="s">
        <v>17</v>
      </c>
      <c r="E517" s="4" t="s">
        <v>18</v>
      </c>
      <c r="F517" s="4" t="s">
        <v>19</v>
      </c>
      <c r="G517" s="5">
        <v>43864.0</v>
      </c>
      <c r="H517" s="4">
        <v>1.20351636E8</v>
      </c>
      <c r="I517" s="5">
        <v>43887.0</v>
      </c>
      <c r="J517" s="4">
        <v>3578.0</v>
      </c>
      <c r="K517" s="6">
        <v>152.58</v>
      </c>
      <c r="L517" s="6">
        <v>97.44</v>
      </c>
      <c r="M517" s="6">
        <v>545931.24</v>
      </c>
      <c r="N517" s="6">
        <v>348640.32</v>
      </c>
      <c r="P517" s="4" t="b">
        <f t="shared" si="1"/>
        <v>1</v>
      </c>
      <c r="Q517" s="4" t="b">
        <f t="shared" si="2"/>
        <v>0</v>
      </c>
    </row>
    <row r="518" ht="15.75" customHeight="1">
      <c r="A518" s="4" t="s">
        <v>721</v>
      </c>
      <c r="B518" s="4" t="s">
        <v>34</v>
      </c>
      <c r="C518" s="4" t="s">
        <v>428</v>
      </c>
      <c r="D518" s="4" t="s">
        <v>32</v>
      </c>
      <c r="E518" s="4" t="s">
        <v>27</v>
      </c>
      <c r="F518" s="4" t="s">
        <v>19</v>
      </c>
      <c r="G518" s="5">
        <v>44407.0</v>
      </c>
      <c r="H518" s="4">
        <v>9.59686934E8</v>
      </c>
      <c r="I518" s="5">
        <v>44441.0</v>
      </c>
      <c r="J518" s="4">
        <v>1545.0</v>
      </c>
      <c r="K518" s="6">
        <v>205.7</v>
      </c>
      <c r="L518" s="6">
        <v>117.11</v>
      </c>
      <c r="M518" s="6">
        <v>317806.5</v>
      </c>
      <c r="N518" s="6">
        <v>180934.95</v>
      </c>
      <c r="P518" s="4" t="b">
        <f t="shared" si="1"/>
        <v>1</v>
      </c>
      <c r="Q518" s="4" t="b">
        <f t="shared" si="2"/>
        <v>0</v>
      </c>
    </row>
    <row r="519" ht="15.75" customHeight="1">
      <c r="A519" s="4" t="s">
        <v>722</v>
      </c>
      <c r="B519" s="4" t="s">
        <v>15</v>
      </c>
      <c r="C519" s="4" t="s">
        <v>723</v>
      </c>
      <c r="D519" s="4" t="s">
        <v>36</v>
      </c>
      <c r="E519" s="4" t="s">
        <v>27</v>
      </c>
      <c r="F519" s="4" t="s">
        <v>37</v>
      </c>
      <c r="G519" s="5">
        <v>44555.0</v>
      </c>
      <c r="H519" s="4">
        <v>8.12408769E8</v>
      </c>
      <c r="I519" s="5">
        <v>44600.0</v>
      </c>
      <c r="J519" s="4">
        <v>8663.0</v>
      </c>
      <c r="K519" s="6">
        <v>9.33</v>
      </c>
      <c r="L519" s="6">
        <v>6.92</v>
      </c>
      <c r="M519" s="6">
        <v>80825.79</v>
      </c>
      <c r="N519" s="6">
        <v>59947.96</v>
      </c>
      <c r="P519" s="4" t="b">
        <f t="shared" si="1"/>
        <v>1</v>
      </c>
      <c r="Q519" s="4" t="b">
        <f t="shared" si="2"/>
        <v>0</v>
      </c>
    </row>
    <row r="520" ht="15.75" customHeight="1">
      <c r="A520" s="4" t="s">
        <v>724</v>
      </c>
      <c r="B520" s="4" t="s">
        <v>34</v>
      </c>
      <c r="C520" s="4" t="s">
        <v>328</v>
      </c>
      <c r="D520" s="4" t="s">
        <v>36</v>
      </c>
      <c r="E520" s="4" t="s">
        <v>27</v>
      </c>
      <c r="F520" s="4" t="s">
        <v>21</v>
      </c>
      <c r="G520" s="5">
        <v>44199.0</v>
      </c>
      <c r="H520" s="4">
        <v>4.06690967E8</v>
      </c>
      <c r="I520" s="5">
        <v>44207.0</v>
      </c>
      <c r="J520" s="4">
        <v>7749.0</v>
      </c>
      <c r="K520" s="6">
        <v>9.33</v>
      </c>
      <c r="L520" s="6">
        <v>6.92</v>
      </c>
      <c r="M520" s="6">
        <v>72298.17</v>
      </c>
      <c r="N520" s="6">
        <v>53623.08</v>
      </c>
      <c r="P520" s="4" t="b">
        <f t="shared" si="1"/>
        <v>1</v>
      </c>
      <c r="Q520" s="4" t="b">
        <f t="shared" si="2"/>
        <v>0</v>
      </c>
    </row>
    <row r="521" ht="15.75" customHeight="1">
      <c r="A521" s="4" t="s">
        <v>725</v>
      </c>
      <c r="B521" s="4" t="s">
        <v>15</v>
      </c>
      <c r="C521" s="4" t="s">
        <v>406</v>
      </c>
      <c r="D521" s="4" t="s">
        <v>64</v>
      </c>
      <c r="E521" s="4" t="s">
        <v>27</v>
      </c>
      <c r="F521" s="4" t="s">
        <v>21</v>
      </c>
      <c r="G521" s="5">
        <v>44422.0</v>
      </c>
      <c r="H521" s="4">
        <v>9.91019856E8</v>
      </c>
      <c r="I521" s="5">
        <v>44464.0</v>
      </c>
      <c r="J521" s="4">
        <v>3653.0</v>
      </c>
      <c r="K521" s="6">
        <v>154.06</v>
      </c>
      <c r="L521" s="6">
        <v>90.93</v>
      </c>
      <c r="M521" s="6">
        <v>562781.18</v>
      </c>
      <c r="N521" s="6">
        <v>332167.29000000004</v>
      </c>
      <c r="P521" s="4" t="b">
        <f t="shared" si="1"/>
        <v>1</v>
      </c>
      <c r="Q521" s="4" t="b">
        <f t="shared" si="2"/>
        <v>0</v>
      </c>
    </row>
    <row r="522" ht="15.75" customHeight="1">
      <c r="A522" s="4" t="s">
        <v>726</v>
      </c>
      <c r="B522" s="4" t="s">
        <v>34</v>
      </c>
      <c r="C522" s="4" t="s">
        <v>48</v>
      </c>
      <c r="D522" s="4" t="s">
        <v>64</v>
      </c>
      <c r="E522" s="4" t="s">
        <v>18</v>
      </c>
      <c r="F522" s="4" t="s">
        <v>28</v>
      </c>
      <c r="G522" s="5">
        <v>43845.0</v>
      </c>
      <c r="H522" s="4">
        <v>2.84194266E8</v>
      </c>
      <c r="I522" s="5">
        <v>43846.0</v>
      </c>
      <c r="J522" s="4">
        <v>8254.0</v>
      </c>
      <c r="K522" s="6">
        <v>154.06</v>
      </c>
      <c r="L522" s="6">
        <v>90.93</v>
      </c>
      <c r="M522" s="6">
        <v>1271611.24</v>
      </c>
      <c r="N522" s="6">
        <v>750536.2200000001</v>
      </c>
      <c r="P522" s="4" t="b">
        <f t="shared" si="1"/>
        <v>1</v>
      </c>
      <c r="Q522" s="4" t="b">
        <f t="shared" si="2"/>
        <v>0</v>
      </c>
    </row>
    <row r="523" ht="15.75" customHeight="1">
      <c r="A523" s="4" t="s">
        <v>727</v>
      </c>
      <c r="B523" s="4" t="s">
        <v>15</v>
      </c>
      <c r="C523" s="4" t="s">
        <v>459</v>
      </c>
      <c r="D523" s="4" t="s">
        <v>54</v>
      </c>
      <c r="E523" s="4" t="s">
        <v>27</v>
      </c>
      <c r="F523" s="4" t="s">
        <v>28</v>
      </c>
      <c r="G523" s="5">
        <v>44367.0</v>
      </c>
      <c r="H523" s="4">
        <v>1.25325524E8</v>
      </c>
      <c r="I523" s="5">
        <v>44371.0</v>
      </c>
      <c r="J523" s="4">
        <v>5463.0</v>
      </c>
      <c r="K523" s="6">
        <v>651.21</v>
      </c>
      <c r="L523" s="6">
        <v>524.96</v>
      </c>
      <c r="M523" s="6">
        <v>3557560.23</v>
      </c>
      <c r="N523" s="6">
        <v>2867856.48</v>
      </c>
      <c r="P523" s="4" t="b">
        <f t="shared" si="1"/>
        <v>1</v>
      </c>
      <c r="Q523" s="4" t="b">
        <f t="shared" si="2"/>
        <v>0</v>
      </c>
    </row>
    <row r="524" ht="15.75" customHeight="1">
      <c r="A524" s="4" t="s">
        <v>728</v>
      </c>
      <c r="B524" s="4" t="s">
        <v>30</v>
      </c>
      <c r="C524" s="4" t="s">
        <v>71</v>
      </c>
      <c r="D524" s="4" t="s">
        <v>49</v>
      </c>
      <c r="E524" s="4" t="s">
        <v>18</v>
      </c>
      <c r="F524" s="4" t="s">
        <v>37</v>
      </c>
      <c r="G524" s="5">
        <v>44379.0</v>
      </c>
      <c r="H524" s="4">
        <v>6.23837459E8</v>
      </c>
      <c r="I524" s="5">
        <v>44387.0</v>
      </c>
      <c r="J524" s="4">
        <v>6222.0</v>
      </c>
      <c r="K524" s="6">
        <v>437.2</v>
      </c>
      <c r="L524" s="6">
        <v>263.33</v>
      </c>
      <c r="M524" s="6">
        <v>2720258.4</v>
      </c>
      <c r="N524" s="6">
        <v>1638439.26</v>
      </c>
      <c r="P524" s="4" t="b">
        <f t="shared" si="1"/>
        <v>1</v>
      </c>
      <c r="Q524" s="4" t="b">
        <f t="shared" si="2"/>
        <v>0</v>
      </c>
    </row>
    <row r="525" ht="15.75" customHeight="1">
      <c r="A525" s="4" t="s">
        <v>729</v>
      </c>
      <c r="B525" s="4" t="s">
        <v>15</v>
      </c>
      <c r="C525" s="4" t="s">
        <v>517</v>
      </c>
      <c r="D525" s="4" t="s">
        <v>97</v>
      </c>
      <c r="E525" s="4" t="s">
        <v>18</v>
      </c>
      <c r="F525" s="4" t="s">
        <v>21</v>
      </c>
      <c r="G525" s="5">
        <v>44508.0</v>
      </c>
      <c r="H525" s="4">
        <v>6.09466397E8</v>
      </c>
      <c r="I525" s="5">
        <v>44540.0</v>
      </c>
      <c r="J525" s="4">
        <v>3506.0</v>
      </c>
      <c r="K525" s="6">
        <v>668.27</v>
      </c>
      <c r="L525" s="6">
        <v>502.54</v>
      </c>
      <c r="M525" s="6">
        <v>2342954.62</v>
      </c>
      <c r="N525" s="6">
        <v>1761905.24</v>
      </c>
      <c r="P525" s="4" t="b">
        <f t="shared" si="1"/>
        <v>1</v>
      </c>
      <c r="Q525" s="4" t="b">
        <f t="shared" si="2"/>
        <v>0</v>
      </c>
    </row>
    <row r="526" ht="15.75" customHeight="1">
      <c r="A526" s="4" t="s">
        <v>730</v>
      </c>
      <c r="B526" s="4" t="s">
        <v>77</v>
      </c>
      <c r="C526" s="4" t="s">
        <v>441</v>
      </c>
      <c r="D526" s="4" t="s">
        <v>36</v>
      </c>
      <c r="E526" s="4" t="s">
        <v>18</v>
      </c>
      <c r="F526" s="4" t="s">
        <v>37</v>
      </c>
      <c r="G526" s="5">
        <v>43961.0</v>
      </c>
      <c r="H526" s="4">
        <v>7.82261168E8</v>
      </c>
      <c r="I526" s="5">
        <v>43997.0</v>
      </c>
      <c r="J526" s="4">
        <v>7318.0</v>
      </c>
      <c r="K526" s="6">
        <v>9.33</v>
      </c>
      <c r="L526" s="6">
        <v>6.92</v>
      </c>
      <c r="M526" s="6">
        <v>68276.94</v>
      </c>
      <c r="N526" s="6">
        <v>50640.56</v>
      </c>
      <c r="P526" s="4" t="b">
        <f t="shared" si="1"/>
        <v>1</v>
      </c>
      <c r="Q526" s="4" t="b">
        <f t="shared" si="2"/>
        <v>0</v>
      </c>
    </row>
    <row r="527" ht="15.75" customHeight="1">
      <c r="A527" s="4" t="s">
        <v>731</v>
      </c>
      <c r="B527" s="4" t="s">
        <v>34</v>
      </c>
      <c r="C527" s="4" t="s">
        <v>428</v>
      </c>
      <c r="D527" s="4" t="s">
        <v>44</v>
      </c>
      <c r="E527" s="4" t="s">
        <v>18</v>
      </c>
      <c r="F527" s="4" t="s">
        <v>21</v>
      </c>
      <c r="G527" s="5">
        <v>44180.0</v>
      </c>
      <c r="H527" s="4">
        <v>5.625831E8</v>
      </c>
      <c r="I527" s="5">
        <v>44220.0</v>
      </c>
      <c r="J527" s="4">
        <v>9696.0</v>
      </c>
      <c r="K527" s="6">
        <v>47.45</v>
      </c>
      <c r="L527" s="6">
        <v>31.79</v>
      </c>
      <c r="M527" s="6">
        <v>460075.2</v>
      </c>
      <c r="N527" s="6">
        <v>308235.83999999997</v>
      </c>
      <c r="P527" s="4" t="b">
        <f t="shared" si="1"/>
        <v>1</v>
      </c>
      <c r="Q527" s="4" t="b">
        <f t="shared" si="2"/>
        <v>0</v>
      </c>
    </row>
    <row r="528" ht="15.75" customHeight="1">
      <c r="A528" s="4" t="s">
        <v>732</v>
      </c>
      <c r="B528" s="4" t="s">
        <v>77</v>
      </c>
      <c r="C528" s="4" t="s">
        <v>113</v>
      </c>
      <c r="D528" s="4" t="s">
        <v>17</v>
      </c>
      <c r="E528" s="4" t="s">
        <v>18</v>
      </c>
      <c r="F528" s="4" t="s">
        <v>28</v>
      </c>
      <c r="G528" s="5">
        <v>44144.0</v>
      </c>
      <c r="H528" s="4">
        <v>3.41106021E8</v>
      </c>
      <c r="I528" s="5">
        <v>44147.0</v>
      </c>
      <c r="J528" s="4">
        <v>9707.0</v>
      </c>
      <c r="K528" s="6">
        <v>152.58</v>
      </c>
      <c r="L528" s="6">
        <v>97.44</v>
      </c>
      <c r="M528" s="6" t="s">
        <v>733</v>
      </c>
      <c r="N528" s="6">
        <v>945850.08</v>
      </c>
      <c r="P528" s="4" t="b">
        <f t="shared" si="1"/>
        <v>1</v>
      </c>
      <c r="Q528" s="4" t="b">
        <f t="shared" si="2"/>
        <v>0</v>
      </c>
    </row>
    <row r="529" ht="15.75" customHeight="1">
      <c r="A529" s="4" t="s">
        <v>734</v>
      </c>
      <c r="B529" s="4" t="s">
        <v>77</v>
      </c>
      <c r="C529" s="4" t="s">
        <v>179</v>
      </c>
      <c r="D529" s="4" t="s">
        <v>44</v>
      </c>
      <c r="E529" s="4" t="s">
        <v>27</v>
      </c>
      <c r="F529" s="4" t="s">
        <v>28</v>
      </c>
      <c r="G529" s="5">
        <v>44023.0</v>
      </c>
      <c r="H529" s="4">
        <v>1.28816258E8</v>
      </c>
      <c r="I529" s="10">
        <v>44024.0</v>
      </c>
      <c r="J529" s="4">
        <v>8448.0</v>
      </c>
      <c r="K529" s="6">
        <v>47.45</v>
      </c>
      <c r="L529" s="6">
        <v>31.79</v>
      </c>
      <c r="M529" s="6">
        <v>400857.60000000003</v>
      </c>
      <c r="N529" s="6">
        <v>268561.92</v>
      </c>
      <c r="P529" s="4" t="b">
        <f t="shared" si="1"/>
        <v>1</v>
      </c>
      <c r="Q529" s="4" t="b">
        <f t="shared" si="2"/>
        <v>0</v>
      </c>
    </row>
    <row r="530" ht="15.75" customHeight="1">
      <c r="A530" s="4" t="s">
        <v>735</v>
      </c>
      <c r="B530" s="4" t="s">
        <v>34</v>
      </c>
      <c r="C530" s="4" t="s">
        <v>59</v>
      </c>
      <c r="D530" s="4" t="s">
        <v>32</v>
      </c>
      <c r="E530" s="4" t="s">
        <v>18</v>
      </c>
      <c r="F530" s="4" t="s">
        <v>21</v>
      </c>
      <c r="G530" s="5">
        <v>44655.0</v>
      </c>
      <c r="H530" s="4">
        <v>9.07012641E8</v>
      </c>
      <c r="I530" s="10">
        <v>44700.0</v>
      </c>
      <c r="J530" s="4">
        <v>4051.0</v>
      </c>
      <c r="K530" s="6">
        <v>205.7</v>
      </c>
      <c r="L530" s="6">
        <v>117.11</v>
      </c>
      <c r="M530" s="6">
        <v>833290.7</v>
      </c>
      <c r="N530" s="6">
        <v>474412.61</v>
      </c>
      <c r="P530" s="4" t="b">
        <f t="shared" si="1"/>
        <v>1</v>
      </c>
      <c r="Q530" s="4" t="b">
        <f t="shared" si="2"/>
        <v>0</v>
      </c>
    </row>
    <row r="531" ht="15.75" customHeight="1">
      <c r="A531" s="4" t="s">
        <v>736</v>
      </c>
      <c r="B531" s="4" t="s">
        <v>77</v>
      </c>
      <c r="C531" s="4" t="s">
        <v>737</v>
      </c>
      <c r="D531" s="4" t="s">
        <v>41</v>
      </c>
      <c r="E531" s="4" t="s">
        <v>27</v>
      </c>
      <c r="F531" s="4" t="s">
        <v>19</v>
      </c>
      <c r="G531" s="5">
        <v>43895.0</v>
      </c>
      <c r="H531" s="4">
        <v>5.77306497E8</v>
      </c>
      <c r="I531" s="10">
        <v>43902.0</v>
      </c>
      <c r="J531" s="4">
        <v>6676.0</v>
      </c>
      <c r="K531" s="6">
        <v>255.28</v>
      </c>
      <c r="L531" s="6">
        <v>159.42</v>
      </c>
      <c r="M531" s="6">
        <v>1704249.28</v>
      </c>
      <c r="N531" s="6">
        <v>1064287.92</v>
      </c>
      <c r="P531" s="4" t="b">
        <f t="shared" si="1"/>
        <v>1</v>
      </c>
      <c r="Q531" s="4" t="b">
        <f t="shared" si="2"/>
        <v>0</v>
      </c>
    </row>
    <row r="532" ht="15.75" customHeight="1">
      <c r="A532" s="4" t="s">
        <v>341</v>
      </c>
      <c r="B532" s="4" t="s">
        <v>34</v>
      </c>
      <c r="C532" s="4" t="s">
        <v>91</v>
      </c>
      <c r="D532" s="4" t="s">
        <v>97</v>
      </c>
      <c r="E532" s="4" t="s">
        <v>18</v>
      </c>
      <c r="F532" s="4" t="s">
        <v>19</v>
      </c>
      <c r="G532" s="5">
        <v>44439.0</v>
      </c>
      <c r="H532" s="4">
        <v>7.11621654E8</v>
      </c>
      <c r="I532" s="10">
        <v>44441.0</v>
      </c>
      <c r="J532" s="4">
        <v>3516.0</v>
      </c>
      <c r="K532" s="6">
        <v>668.27</v>
      </c>
      <c r="L532" s="6">
        <v>502.54</v>
      </c>
      <c r="M532" s="6">
        <v>2349637.32</v>
      </c>
      <c r="N532" s="6">
        <v>1766930.6400000001</v>
      </c>
      <c r="P532" s="4" t="b">
        <f t="shared" si="1"/>
        <v>1</v>
      </c>
      <c r="Q532" s="4" t="b">
        <f t="shared" si="2"/>
        <v>0</v>
      </c>
    </row>
    <row r="533" ht="15.75" customHeight="1">
      <c r="A533" s="4" t="s">
        <v>738</v>
      </c>
      <c r="B533" s="4" t="s">
        <v>34</v>
      </c>
      <c r="C533" s="4" t="s">
        <v>739</v>
      </c>
      <c r="D533" s="4" t="s">
        <v>54</v>
      </c>
      <c r="E533" s="4" t="s">
        <v>27</v>
      </c>
      <c r="F533" s="4" t="s">
        <v>21</v>
      </c>
      <c r="G533" s="5">
        <v>43913.0</v>
      </c>
      <c r="H533" s="4">
        <v>7.0219444E8</v>
      </c>
      <c r="I533" s="5">
        <v>43920.0</v>
      </c>
      <c r="J533" s="4">
        <v>3794.0</v>
      </c>
      <c r="K533" s="6">
        <v>651.21</v>
      </c>
      <c r="L533" s="6">
        <v>524.96</v>
      </c>
      <c r="M533" s="6">
        <v>2470690.74</v>
      </c>
      <c r="N533" s="6">
        <v>1991698.2400000002</v>
      </c>
      <c r="P533" s="4" t="b">
        <f t="shared" si="1"/>
        <v>1</v>
      </c>
      <c r="Q533" s="4" t="b">
        <f t="shared" si="2"/>
        <v>0</v>
      </c>
    </row>
    <row r="534" ht="15.75" customHeight="1">
      <c r="A534" s="4" t="s">
        <v>740</v>
      </c>
      <c r="B534" s="4" t="s">
        <v>15</v>
      </c>
      <c r="C534" s="4" t="s">
        <v>156</v>
      </c>
      <c r="D534" s="4" t="s">
        <v>32</v>
      </c>
      <c r="E534" s="4" t="s">
        <v>18</v>
      </c>
      <c r="F534" s="4" t="s">
        <v>37</v>
      </c>
      <c r="G534" s="5">
        <v>44787.0</v>
      </c>
      <c r="H534" s="4">
        <v>9.11573684E8</v>
      </c>
      <c r="I534" s="5">
        <v>44823.0</v>
      </c>
      <c r="J534" s="4">
        <v>3765.0</v>
      </c>
      <c r="K534" s="6">
        <v>205.7</v>
      </c>
      <c r="L534" s="6">
        <v>117.11</v>
      </c>
      <c r="M534" s="6">
        <v>774460.5</v>
      </c>
      <c r="N534" s="6">
        <v>440919.15</v>
      </c>
      <c r="P534" s="4" t="b">
        <f t="shared" si="1"/>
        <v>1</v>
      </c>
      <c r="Q534" s="4" t="b">
        <f t="shared" si="2"/>
        <v>0</v>
      </c>
    </row>
    <row r="535" ht="15.75" customHeight="1">
      <c r="A535" s="4" t="s">
        <v>741</v>
      </c>
      <c r="B535" s="4" t="s">
        <v>34</v>
      </c>
      <c r="C535" s="4" t="s">
        <v>82</v>
      </c>
      <c r="D535" s="4" t="s">
        <v>44</v>
      </c>
      <c r="E535" s="4" t="s">
        <v>18</v>
      </c>
      <c r="F535" s="4" t="s">
        <v>37</v>
      </c>
      <c r="G535" s="5">
        <v>44458.0</v>
      </c>
      <c r="H535" s="4">
        <v>4.22620713E8</v>
      </c>
      <c r="I535" s="5">
        <v>44474.0</v>
      </c>
      <c r="J535" s="4">
        <v>1715.0</v>
      </c>
      <c r="K535" s="6">
        <v>47.45</v>
      </c>
      <c r="L535" s="6">
        <v>31.79</v>
      </c>
      <c r="M535" s="6">
        <v>81376.75</v>
      </c>
      <c r="N535" s="6">
        <v>54519.85</v>
      </c>
      <c r="P535" s="4" t="b">
        <f t="shared" si="1"/>
        <v>1</v>
      </c>
      <c r="Q535" s="4" t="b">
        <f t="shared" si="2"/>
        <v>0</v>
      </c>
    </row>
    <row r="536" ht="15.75" customHeight="1">
      <c r="A536" s="4" t="s">
        <v>742</v>
      </c>
      <c r="B536" s="4" t="s">
        <v>77</v>
      </c>
      <c r="C536" s="4" t="s">
        <v>441</v>
      </c>
      <c r="D536" s="4" t="s">
        <v>97</v>
      </c>
      <c r="E536" s="4" t="s">
        <v>27</v>
      </c>
      <c r="F536" s="4" t="s">
        <v>19</v>
      </c>
      <c r="G536" s="5">
        <v>44122.0</v>
      </c>
      <c r="H536" s="4">
        <v>1.88509356E8</v>
      </c>
      <c r="I536" s="5">
        <v>44135.0</v>
      </c>
      <c r="J536" s="4">
        <v>2963.0</v>
      </c>
      <c r="K536" s="6">
        <v>668.27</v>
      </c>
      <c r="L536" s="6">
        <v>50.54</v>
      </c>
      <c r="M536" s="6">
        <v>1980084.01</v>
      </c>
      <c r="N536" s="6">
        <v>1489026.02</v>
      </c>
      <c r="P536" s="4" t="b">
        <f t="shared" si="1"/>
        <v>1</v>
      </c>
      <c r="Q536" s="4" t="b">
        <f t="shared" si="2"/>
        <v>0</v>
      </c>
    </row>
    <row r="537" ht="15.75" customHeight="1">
      <c r="A537" s="4" t="s">
        <v>609</v>
      </c>
      <c r="B537" s="4" t="s">
        <v>15</v>
      </c>
      <c r="C537" s="4" t="s">
        <v>208</v>
      </c>
      <c r="D537" s="4" t="s">
        <v>64</v>
      </c>
      <c r="E537" s="4" t="s">
        <v>27</v>
      </c>
      <c r="F537" s="4" t="s">
        <v>21</v>
      </c>
      <c r="G537" s="5">
        <v>44081.0</v>
      </c>
      <c r="H537" s="4">
        <v>7.82725942E8</v>
      </c>
      <c r="I537" s="5">
        <v>44089.0</v>
      </c>
      <c r="J537" s="4">
        <v>4855.0</v>
      </c>
      <c r="K537" s="6">
        <v>154.06</v>
      </c>
      <c r="L537" s="6">
        <v>90.93</v>
      </c>
      <c r="M537" s="6">
        <v>747961.3</v>
      </c>
      <c r="N537" s="6">
        <v>441465.15</v>
      </c>
      <c r="P537" s="4" t="b">
        <f t="shared" si="1"/>
        <v>1</v>
      </c>
      <c r="Q537" s="4" t="b">
        <f t="shared" si="2"/>
        <v>0</v>
      </c>
    </row>
    <row r="538" ht="15.75" customHeight="1">
      <c r="A538" s="4" t="s">
        <v>743</v>
      </c>
      <c r="B538" s="4" t="s">
        <v>39</v>
      </c>
      <c r="C538" s="4" t="s">
        <v>744</v>
      </c>
      <c r="D538" s="4" t="s">
        <v>54</v>
      </c>
      <c r="E538" s="4" t="s">
        <v>27</v>
      </c>
      <c r="F538" s="4" t="s">
        <v>19</v>
      </c>
      <c r="G538" s="5">
        <v>44259.0</v>
      </c>
      <c r="H538" s="4">
        <v>1.49069297E8</v>
      </c>
      <c r="I538" s="5">
        <v>44277.0</v>
      </c>
      <c r="J538" s="4">
        <v>1772.0</v>
      </c>
      <c r="K538" s="6">
        <v>651.21</v>
      </c>
      <c r="L538" s="6">
        <v>524.96</v>
      </c>
      <c r="M538" s="6">
        <v>1153944.12</v>
      </c>
      <c r="N538" s="6">
        <v>930229.1200000001</v>
      </c>
      <c r="P538" s="4" t="b">
        <f t="shared" si="1"/>
        <v>1</v>
      </c>
      <c r="Q538" s="4" t="b">
        <f t="shared" si="2"/>
        <v>0</v>
      </c>
    </row>
    <row r="539" ht="15.75" customHeight="1">
      <c r="A539" s="4" t="s">
        <v>745</v>
      </c>
      <c r="B539" s="4" t="s">
        <v>34</v>
      </c>
      <c r="C539" s="4" t="s">
        <v>321</v>
      </c>
      <c r="D539" s="4" t="s">
        <v>44</v>
      </c>
      <c r="E539" s="4" t="s">
        <v>27</v>
      </c>
      <c r="F539" s="4" t="s">
        <v>21</v>
      </c>
      <c r="G539" s="5">
        <v>44728.0</v>
      </c>
      <c r="H539" s="4">
        <v>3.5165075E8</v>
      </c>
      <c r="I539" s="5">
        <v>44751.0</v>
      </c>
      <c r="J539" s="4">
        <v>126.0</v>
      </c>
      <c r="K539" s="6">
        <v>47.45</v>
      </c>
      <c r="L539" s="6">
        <v>31.79</v>
      </c>
      <c r="M539" s="6">
        <v>5978.700000000001</v>
      </c>
      <c r="N539" s="6">
        <v>4005.54</v>
      </c>
      <c r="P539" s="4" t="b">
        <f t="shared" si="1"/>
        <v>1</v>
      </c>
      <c r="Q539" s="4" t="b">
        <f t="shared" si="2"/>
        <v>0</v>
      </c>
    </row>
    <row r="540" ht="15.75" customHeight="1">
      <c r="A540" s="4" t="s">
        <v>746</v>
      </c>
      <c r="B540" s="4" t="s">
        <v>34</v>
      </c>
      <c r="C540" s="4" t="s">
        <v>289</v>
      </c>
      <c r="D540" s="4" t="s">
        <v>32</v>
      </c>
      <c r="E540" s="4" t="s">
        <v>27</v>
      </c>
      <c r="F540" s="4" t="s">
        <v>21</v>
      </c>
      <c r="G540" s="5">
        <v>44141.0</v>
      </c>
      <c r="H540" s="4">
        <v>8.2489413E8</v>
      </c>
      <c r="I540" s="5">
        <v>44185.0</v>
      </c>
      <c r="K540" s="6">
        <v>205.7</v>
      </c>
      <c r="L540" s="6">
        <v>117.11</v>
      </c>
      <c r="M540" s="6">
        <v>690946.2999999999</v>
      </c>
      <c r="N540" s="6">
        <v>393372.49</v>
      </c>
      <c r="P540" s="4" t="b">
        <f t="shared" si="1"/>
        <v>1</v>
      </c>
      <c r="Q540" s="4" t="b">
        <f t="shared" si="2"/>
        <v>0</v>
      </c>
    </row>
    <row r="541" ht="15.75" customHeight="1">
      <c r="A541" s="4" t="s">
        <v>747</v>
      </c>
      <c r="B541" s="4" t="s">
        <v>39</v>
      </c>
      <c r="C541" s="4" t="s">
        <v>141</v>
      </c>
      <c r="D541" s="4" t="s">
        <v>44</v>
      </c>
      <c r="E541" s="4" t="s">
        <v>27</v>
      </c>
      <c r="F541" s="4" t="s">
        <v>28</v>
      </c>
      <c r="G541" s="5">
        <v>44429.0</v>
      </c>
      <c r="H541" s="4">
        <v>6.23535764E8</v>
      </c>
      <c r="I541" s="5">
        <v>44440.0</v>
      </c>
      <c r="J541" s="4">
        <v>6944.0</v>
      </c>
      <c r="K541" s="6">
        <v>47.45</v>
      </c>
      <c r="L541" s="6">
        <v>31.79</v>
      </c>
      <c r="M541" s="6">
        <v>329492.80000000005</v>
      </c>
      <c r="N541" s="6">
        <v>220749.75999999998</v>
      </c>
      <c r="P541" s="4" t="b">
        <f t="shared" si="1"/>
        <v>1</v>
      </c>
      <c r="Q541" s="4" t="b">
        <f t="shared" si="2"/>
        <v>0</v>
      </c>
    </row>
    <row r="542" ht="15.75" customHeight="1">
      <c r="A542" s="4" t="s">
        <v>748</v>
      </c>
      <c r="B542" s="4" t="s">
        <v>34</v>
      </c>
      <c r="C542" s="4" t="s">
        <v>82</v>
      </c>
      <c r="D542" s="4" t="s">
        <v>64</v>
      </c>
      <c r="E542" s="4" t="s">
        <v>27</v>
      </c>
      <c r="F542" s="4" t="s">
        <v>21</v>
      </c>
      <c r="G542" s="5">
        <v>44017.0</v>
      </c>
      <c r="H542" s="4">
        <v>6.7262448E8</v>
      </c>
      <c r="I542" s="5"/>
      <c r="J542" s="4">
        <v>3386.0</v>
      </c>
      <c r="K542" s="6">
        <v>154.06</v>
      </c>
      <c r="L542" s="6">
        <v>90.93</v>
      </c>
      <c r="M542" s="6">
        <v>521647.16000000003</v>
      </c>
      <c r="N542" s="6" t="s">
        <v>749</v>
      </c>
      <c r="P542" s="4" t="b">
        <f t="shared" si="1"/>
        <v>1</v>
      </c>
      <c r="Q542" s="4" t="b">
        <f t="shared" si="2"/>
        <v>0</v>
      </c>
    </row>
    <row r="543" ht="15.75" customHeight="1">
      <c r="A543" s="4" t="s">
        <v>750</v>
      </c>
      <c r="B543" s="4" t="s">
        <v>34</v>
      </c>
      <c r="C543" s="4" t="s">
        <v>143</v>
      </c>
      <c r="D543" s="4" t="s">
        <v>49</v>
      </c>
      <c r="E543" s="4" t="s">
        <v>27</v>
      </c>
      <c r="F543" s="4" t="s">
        <v>21</v>
      </c>
      <c r="G543" s="5">
        <v>44607.0</v>
      </c>
      <c r="H543" s="4">
        <v>6.17521607E8</v>
      </c>
      <c r="I543" s="5">
        <v>44644.0</v>
      </c>
      <c r="J543" s="4">
        <v>7221.0</v>
      </c>
      <c r="K543" s="6" t="s">
        <v>751</v>
      </c>
      <c r="L543" s="6">
        <v>263.33</v>
      </c>
      <c r="M543" s="6">
        <v>3157021.1999999997</v>
      </c>
      <c r="N543" s="6">
        <v>1901505.93</v>
      </c>
      <c r="P543" s="4" t="b">
        <f t="shared" si="1"/>
        <v>1</v>
      </c>
      <c r="Q543" s="4" t="b">
        <f t="shared" si="2"/>
        <v>0</v>
      </c>
    </row>
    <row r="544" ht="15.75" customHeight="1">
      <c r="A544" s="4" t="s">
        <v>752</v>
      </c>
      <c r="B544" s="4" t="s">
        <v>77</v>
      </c>
      <c r="C544" s="4" t="s">
        <v>245</v>
      </c>
      <c r="D544" s="4" t="s">
        <v>36</v>
      </c>
      <c r="E544" s="4" t="s">
        <v>18</v>
      </c>
      <c r="F544" s="4" t="s">
        <v>19</v>
      </c>
      <c r="G544" s="5">
        <v>44396.0</v>
      </c>
      <c r="H544" s="4">
        <v>1.73900973E8</v>
      </c>
      <c r="I544" s="5">
        <v>44396.0</v>
      </c>
      <c r="J544" s="4">
        <v>17.0</v>
      </c>
      <c r="K544" s="6">
        <v>9.33</v>
      </c>
      <c r="L544" s="6">
        <v>6.92</v>
      </c>
      <c r="M544" s="6">
        <v>158.61</v>
      </c>
      <c r="N544" s="6">
        <v>117.64</v>
      </c>
      <c r="P544" s="4" t="b">
        <f t="shared" si="1"/>
        <v>1</v>
      </c>
      <c r="Q544" s="4" t="b">
        <f t="shared" si="2"/>
        <v>0</v>
      </c>
    </row>
    <row r="545" ht="15.75" customHeight="1">
      <c r="A545" s="4" t="s">
        <v>753</v>
      </c>
      <c r="B545" s="4" t="s">
        <v>15</v>
      </c>
      <c r="C545" s="4" t="s">
        <v>187</v>
      </c>
      <c r="D545" s="4" t="s">
        <v>64</v>
      </c>
      <c r="E545" s="4" t="s">
        <v>27</v>
      </c>
      <c r="F545" s="4" t="s">
        <v>37</v>
      </c>
      <c r="G545" s="5">
        <v>44858.0</v>
      </c>
      <c r="H545" s="4">
        <v>4.77748906E8</v>
      </c>
      <c r="I545" s="5">
        <v>44883.0</v>
      </c>
      <c r="J545" s="4">
        <v>5373.0</v>
      </c>
      <c r="K545" s="6">
        <v>154.06</v>
      </c>
      <c r="L545" s="6">
        <v>90.93</v>
      </c>
      <c r="M545" s="6">
        <v>827764.38</v>
      </c>
      <c r="N545" s="6">
        <v>488566.89</v>
      </c>
      <c r="P545" s="4" t="b">
        <f t="shared" si="1"/>
        <v>1</v>
      </c>
      <c r="Q545" s="4" t="b">
        <f t="shared" si="2"/>
        <v>0</v>
      </c>
    </row>
    <row r="546" ht="15.75" customHeight="1">
      <c r="A546" s="4" t="s">
        <v>754</v>
      </c>
      <c r="B546" s="4" t="s">
        <v>15</v>
      </c>
      <c r="C546" s="4" t="s">
        <v>237</v>
      </c>
      <c r="D546" s="4" t="s">
        <v>41</v>
      </c>
      <c r="E546" s="4" t="s">
        <v>18</v>
      </c>
      <c r="F546" s="4" t="s">
        <v>21</v>
      </c>
      <c r="G546" s="5">
        <v>43962.0</v>
      </c>
      <c r="H546" s="4">
        <v>9.35364234E8</v>
      </c>
      <c r="I546" s="5">
        <v>43996.0</v>
      </c>
      <c r="J546" s="4">
        <v>3918.0</v>
      </c>
      <c r="K546" s="6">
        <v>255.28</v>
      </c>
      <c r="L546" s="6">
        <v>159.42</v>
      </c>
      <c r="M546" s="6">
        <v>1000187.04</v>
      </c>
      <c r="N546" s="6">
        <v>624607.5599999999</v>
      </c>
      <c r="P546" s="4" t="b">
        <f t="shared" si="1"/>
        <v>1</v>
      </c>
      <c r="Q546" s="4" t="b">
        <f t="shared" si="2"/>
        <v>0</v>
      </c>
    </row>
    <row r="547" ht="15.75" customHeight="1">
      <c r="A547" s="4" t="s">
        <v>755</v>
      </c>
      <c r="B547" s="4" t="s">
        <v>77</v>
      </c>
      <c r="C547" s="4" t="s">
        <v>158</v>
      </c>
      <c r="D547" s="4" t="s">
        <v>17</v>
      </c>
      <c r="E547" s="4" t="s">
        <v>27</v>
      </c>
      <c r="F547" s="4" t="s">
        <v>19</v>
      </c>
      <c r="G547" s="5">
        <v>43997.0</v>
      </c>
      <c r="H547" s="4">
        <v>5.73358285E8</v>
      </c>
      <c r="I547" s="5">
        <v>44011.0</v>
      </c>
      <c r="J547" s="4">
        <v>8313.0</v>
      </c>
      <c r="K547" s="6">
        <v>152.58</v>
      </c>
      <c r="L547" s="6">
        <v>97.44</v>
      </c>
      <c r="M547" s="6">
        <v>1268397.54</v>
      </c>
      <c r="N547" s="6">
        <v>810018.72</v>
      </c>
      <c r="P547" s="4" t="b">
        <f t="shared" si="1"/>
        <v>1</v>
      </c>
      <c r="Q547" s="4" t="b">
        <f t="shared" si="2"/>
        <v>0</v>
      </c>
    </row>
    <row r="548" ht="15.75" customHeight="1">
      <c r="A548" s="4" t="s">
        <v>602</v>
      </c>
      <c r="B548" s="4" t="s">
        <v>15</v>
      </c>
      <c r="C548" s="4" t="s">
        <v>212</v>
      </c>
      <c r="D548" s="4" t="s">
        <v>64</v>
      </c>
      <c r="E548" s="4" t="s">
        <v>18</v>
      </c>
      <c r="F548" s="4" t="s">
        <v>28</v>
      </c>
      <c r="G548" s="5">
        <v>44790.0</v>
      </c>
      <c r="H548" s="4">
        <v>2.88654887E8</v>
      </c>
      <c r="I548" s="5">
        <v>44833.0</v>
      </c>
      <c r="J548" s="4">
        <v>8251.0</v>
      </c>
      <c r="K548" s="6">
        <v>154.06</v>
      </c>
      <c r="L548" s="6">
        <v>90.93</v>
      </c>
      <c r="M548" s="6">
        <v>1271149.06</v>
      </c>
      <c r="N548" s="6">
        <v>750263.43</v>
      </c>
      <c r="P548" s="4" t="b">
        <f t="shared" si="1"/>
        <v>1</v>
      </c>
      <c r="Q548" s="4" t="b">
        <f t="shared" si="2"/>
        <v>0</v>
      </c>
    </row>
    <row r="549" ht="15.75" customHeight="1">
      <c r="A549" s="4" t="s">
        <v>756</v>
      </c>
      <c r="B549" s="4" t="s">
        <v>34</v>
      </c>
      <c r="C549" s="4" t="s">
        <v>166</v>
      </c>
      <c r="D549" s="4" t="s">
        <v>17</v>
      </c>
      <c r="E549" s="4" t="s">
        <v>18</v>
      </c>
      <c r="F549" s="4" t="s">
        <v>37</v>
      </c>
      <c r="G549" s="5">
        <v>44228.0</v>
      </c>
      <c r="H549" s="4">
        <v>5.98490369E8</v>
      </c>
      <c r="I549" s="5">
        <v>44234.0</v>
      </c>
      <c r="J549" s="4">
        <v>5455.0</v>
      </c>
      <c r="K549" s="6">
        <v>152.58</v>
      </c>
      <c r="L549" s="6">
        <v>97.44</v>
      </c>
      <c r="M549" s="6">
        <v>832323.9</v>
      </c>
      <c r="N549" s="6">
        <v>531535.2</v>
      </c>
      <c r="P549" s="4" t="b">
        <f t="shared" si="1"/>
        <v>1</v>
      </c>
      <c r="Q549" s="4" t="b">
        <f t="shared" si="2"/>
        <v>0</v>
      </c>
    </row>
    <row r="550" ht="15.75" customHeight="1">
      <c r="A550" s="4" t="s">
        <v>757</v>
      </c>
      <c r="B550" s="4" t="s">
        <v>39</v>
      </c>
      <c r="C550" s="4" t="s">
        <v>126</v>
      </c>
      <c r="D550" s="4" t="s">
        <v>87</v>
      </c>
      <c r="E550" s="4" t="s">
        <v>18</v>
      </c>
      <c r="F550" s="4" t="s">
        <v>19</v>
      </c>
      <c r="G550" s="5">
        <v>43997.0</v>
      </c>
      <c r="H550" s="4">
        <v>2.90413558E8</v>
      </c>
      <c r="I550" s="5">
        <v>44031.0</v>
      </c>
      <c r="J550" s="4">
        <v>8680.0</v>
      </c>
      <c r="K550" s="6">
        <v>109.28</v>
      </c>
      <c r="L550" s="6">
        <v>35.84</v>
      </c>
      <c r="M550" s="6">
        <v>948550.4</v>
      </c>
      <c r="N550" s="6">
        <v>311091.2</v>
      </c>
      <c r="P550" s="4" t="b">
        <f t="shared" si="1"/>
        <v>1</v>
      </c>
      <c r="Q550" s="4" t="b">
        <f t="shared" si="2"/>
        <v>0</v>
      </c>
    </row>
    <row r="551" ht="15.75" customHeight="1">
      <c r="A551" s="4" t="s">
        <v>758</v>
      </c>
      <c r="B551" s="4" t="s">
        <v>34</v>
      </c>
      <c r="C551" s="4" t="s">
        <v>154</v>
      </c>
      <c r="D551" s="4" t="s">
        <v>49</v>
      </c>
      <c r="E551" s="4" t="s">
        <v>27</v>
      </c>
      <c r="F551" s="4" t="s">
        <v>21</v>
      </c>
      <c r="G551" s="5">
        <v>43843.0</v>
      </c>
      <c r="H551" s="4">
        <v>4.72285783E8</v>
      </c>
      <c r="I551" s="5">
        <v>43857.0</v>
      </c>
      <c r="J551" s="4">
        <v>8713.0</v>
      </c>
      <c r="K551" s="6">
        <v>437.2</v>
      </c>
      <c r="L551" s="6">
        <v>263.33</v>
      </c>
      <c r="M551" s="6">
        <v>3809323.6</v>
      </c>
      <c r="N551" s="6">
        <v>2294394.29</v>
      </c>
      <c r="P551" s="4" t="b">
        <f t="shared" si="1"/>
        <v>1</v>
      </c>
      <c r="Q551" s="4" t="b">
        <f t="shared" si="2"/>
        <v>0</v>
      </c>
    </row>
    <row r="552" ht="15.75" customHeight="1">
      <c r="A552" s="4" t="s">
        <v>759</v>
      </c>
      <c r="B552" s="4" t="s">
        <v>34</v>
      </c>
      <c r="C552" s="4" t="s">
        <v>122</v>
      </c>
      <c r="D552" s="4" t="s">
        <v>26</v>
      </c>
      <c r="E552" s="4" t="s">
        <v>18</v>
      </c>
      <c r="F552" s="4" t="s">
        <v>21</v>
      </c>
      <c r="G552" s="5">
        <v>44181.0</v>
      </c>
      <c r="H552" s="4">
        <v>5.22280871E8</v>
      </c>
      <c r="I552" s="5">
        <v>44208.0</v>
      </c>
      <c r="J552" s="4">
        <v>3371.0</v>
      </c>
      <c r="K552" s="6">
        <v>421.89</v>
      </c>
      <c r="L552" s="6">
        <v>364.69</v>
      </c>
      <c r="M552" s="6">
        <v>1422191.19</v>
      </c>
      <c r="N552" s="6">
        <v>1229369.99</v>
      </c>
      <c r="P552" s="4" t="b">
        <f t="shared" si="1"/>
        <v>1</v>
      </c>
      <c r="Q552" s="4" t="b">
        <f t="shared" si="2"/>
        <v>0</v>
      </c>
    </row>
    <row r="553" ht="15.75" customHeight="1">
      <c r="A553" s="4" t="s">
        <v>760</v>
      </c>
      <c r="B553" s="4" t="s">
        <v>39</v>
      </c>
      <c r="C553" s="4" t="s">
        <v>129</v>
      </c>
      <c r="D553" s="4" t="s">
        <v>97</v>
      </c>
      <c r="E553" s="4" t="s">
        <v>27</v>
      </c>
      <c r="F553" s="4" t="s">
        <v>37</v>
      </c>
      <c r="G553" s="5">
        <v>44527.0</v>
      </c>
      <c r="H553" s="4">
        <v>3.38885152E8</v>
      </c>
      <c r="I553" s="5">
        <v>44541.0</v>
      </c>
      <c r="J553" s="4">
        <v>2502.0</v>
      </c>
      <c r="K553" s="6">
        <v>668.27</v>
      </c>
      <c r="L553" s="6">
        <v>502.54</v>
      </c>
      <c r="M553" s="6">
        <v>1672011.54</v>
      </c>
      <c r="N553" s="6">
        <v>1257355.08</v>
      </c>
      <c r="P553" s="4" t="b">
        <f t="shared" si="1"/>
        <v>1</v>
      </c>
      <c r="Q553" s="4" t="b">
        <f t="shared" si="2"/>
        <v>0</v>
      </c>
    </row>
    <row r="554" ht="15.75" customHeight="1">
      <c r="A554" s="4" t="s">
        <v>761</v>
      </c>
      <c r="B554" s="4" t="s">
        <v>30</v>
      </c>
      <c r="C554" s="4" t="s">
        <v>430</v>
      </c>
      <c r="D554" s="4" t="s">
        <v>97</v>
      </c>
      <c r="E554" s="4" t="s">
        <v>18</v>
      </c>
      <c r="F554" s="4" t="s">
        <v>37</v>
      </c>
      <c r="G554" s="5">
        <v>44024.0</v>
      </c>
      <c r="H554" s="4">
        <v>7.90897452E8</v>
      </c>
      <c r="I554" s="5">
        <v>44029.0</v>
      </c>
      <c r="J554" s="4">
        <v>2986.0</v>
      </c>
      <c r="K554" s="6">
        <v>668.27</v>
      </c>
      <c r="L554" s="6">
        <v>502.54</v>
      </c>
      <c r="M554" s="6">
        <v>1995454.22</v>
      </c>
      <c r="N554" s="6">
        <v>1500584.4400000002</v>
      </c>
      <c r="P554" s="4" t="b">
        <f t="shared" si="1"/>
        <v>1</v>
      </c>
      <c r="Q554" s="4" t="b">
        <f t="shared" si="2"/>
        <v>0</v>
      </c>
    </row>
    <row r="555" ht="15.75" customHeight="1">
      <c r="A555" s="4" t="s">
        <v>762</v>
      </c>
      <c r="B555" s="4" t="s">
        <v>34</v>
      </c>
      <c r="C555" s="4" t="s">
        <v>194</v>
      </c>
      <c r="D555" s="4" t="s">
        <v>26</v>
      </c>
      <c r="E555" s="4" t="s">
        <v>18</v>
      </c>
      <c r="F555" s="4" t="s">
        <v>28</v>
      </c>
      <c r="G555" s="5">
        <v>44049.0</v>
      </c>
      <c r="H555" s="4">
        <v>5.67429101E8</v>
      </c>
      <c r="I555" s="5">
        <v>44093.0</v>
      </c>
      <c r="J555" s="4">
        <v>3735.0</v>
      </c>
      <c r="K555" s="6">
        <v>421.89</v>
      </c>
      <c r="L555" s="6">
        <v>364.69</v>
      </c>
      <c r="M555" s="6">
        <v>1575759.15</v>
      </c>
      <c r="N555" s="6">
        <v>1362117.15</v>
      </c>
      <c r="P555" s="4" t="b">
        <f t="shared" si="1"/>
        <v>1</v>
      </c>
      <c r="Q555" s="4" t="b">
        <f t="shared" si="2"/>
        <v>0</v>
      </c>
    </row>
    <row r="556" ht="15.75" customHeight="1">
      <c r="A556" s="4" t="s">
        <v>763</v>
      </c>
      <c r="B556" s="4" t="s">
        <v>34</v>
      </c>
      <c r="C556" s="4" t="s">
        <v>232</v>
      </c>
      <c r="D556" s="4" t="s">
        <v>41</v>
      </c>
      <c r="E556" s="4" t="s">
        <v>18</v>
      </c>
      <c r="F556" s="4" t="s">
        <v>21</v>
      </c>
      <c r="G556" s="5">
        <v>44559.0</v>
      </c>
      <c r="H556" s="4">
        <v>2.27903926E8</v>
      </c>
      <c r="I556" s="5">
        <v>44571.0</v>
      </c>
      <c r="J556" s="4">
        <v>691.0</v>
      </c>
      <c r="K556" s="6">
        <v>255.28</v>
      </c>
      <c r="L556" s="6">
        <v>159.42</v>
      </c>
      <c r="M556" s="6">
        <v>176398.48</v>
      </c>
      <c r="N556" s="6">
        <v>110159.21999999999</v>
      </c>
      <c r="P556" s="4" t="b">
        <f t="shared" si="1"/>
        <v>1</v>
      </c>
      <c r="Q556" s="4" t="b">
        <f t="shared" si="2"/>
        <v>0</v>
      </c>
    </row>
    <row r="557" ht="15.75" customHeight="1">
      <c r="A557" s="4" t="s">
        <v>764</v>
      </c>
      <c r="B557" s="4" t="s">
        <v>34</v>
      </c>
      <c r="C557" s="4" t="s">
        <v>419</v>
      </c>
      <c r="D557" s="4" t="s">
        <v>44</v>
      </c>
      <c r="E557" s="4" t="s">
        <v>18</v>
      </c>
      <c r="F557" s="4" t="s">
        <v>21</v>
      </c>
      <c r="G557" s="5">
        <v>44615.0</v>
      </c>
      <c r="H557" s="4">
        <v>8.52058255E8</v>
      </c>
      <c r="I557" s="5">
        <v>44620.0</v>
      </c>
      <c r="J557" s="4">
        <v>1827.0</v>
      </c>
      <c r="K557" s="6">
        <v>47.45</v>
      </c>
      <c r="L557" s="6">
        <v>31.79</v>
      </c>
      <c r="M557" s="6">
        <v>86691.15000000001</v>
      </c>
      <c r="N557" s="6">
        <v>58080.33</v>
      </c>
      <c r="P557" s="4" t="b">
        <f t="shared" si="1"/>
        <v>1</v>
      </c>
      <c r="Q557" s="4" t="b">
        <f t="shared" si="2"/>
        <v>0</v>
      </c>
    </row>
    <row r="558" ht="15.75" customHeight="1">
      <c r="A558" s="4" t="s">
        <v>765</v>
      </c>
      <c r="B558" s="4" t="s">
        <v>30</v>
      </c>
      <c r="C558" s="4" t="s">
        <v>430</v>
      </c>
      <c r="D558" s="4" t="s">
        <v>32</v>
      </c>
      <c r="E558" s="4" t="s">
        <v>27</v>
      </c>
      <c r="F558" s="4" t="s">
        <v>19</v>
      </c>
      <c r="G558" s="5">
        <v>43946.0</v>
      </c>
      <c r="H558" s="4">
        <v>8.89940917E8</v>
      </c>
      <c r="I558" s="5">
        <v>43951.0</v>
      </c>
      <c r="J558" s="4">
        <v>2149.0</v>
      </c>
      <c r="K558" s="6">
        <v>205.7</v>
      </c>
      <c r="L558" s="6">
        <v>117.11</v>
      </c>
      <c r="M558" s="6">
        <v>442049.3</v>
      </c>
      <c r="N558" s="6">
        <v>251669.38999999998</v>
      </c>
      <c r="P558" s="4" t="b">
        <f t="shared" si="1"/>
        <v>1</v>
      </c>
      <c r="Q558" s="4" t="b">
        <f t="shared" si="2"/>
        <v>0</v>
      </c>
    </row>
    <row r="559" ht="15.75" customHeight="1">
      <c r="A559" s="4" t="s">
        <v>766</v>
      </c>
      <c r="B559" s="4" t="s">
        <v>34</v>
      </c>
      <c r="C559" s="4" t="s">
        <v>66</v>
      </c>
      <c r="D559" s="4" t="s">
        <v>44</v>
      </c>
      <c r="E559" s="4" t="s">
        <v>18</v>
      </c>
      <c r="F559" s="4" t="s">
        <v>21</v>
      </c>
      <c r="G559" s="5">
        <v>44516.0</v>
      </c>
      <c r="H559" s="4">
        <v>2.11913239E8</v>
      </c>
      <c r="I559" s="5">
        <v>44527.0</v>
      </c>
      <c r="J559" s="4">
        <v>8692.0</v>
      </c>
      <c r="K559" s="6">
        <v>47.45</v>
      </c>
      <c r="L559" s="6">
        <v>31.79</v>
      </c>
      <c r="M559" s="6">
        <v>412435.4</v>
      </c>
      <c r="N559" s="6">
        <v>276318.68</v>
      </c>
      <c r="P559" s="4" t="b">
        <f t="shared" si="1"/>
        <v>1</v>
      </c>
      <c r="Q559" s="4" t="b">
        <f t="shared" si="2"/>
        <v>0</v>
      </c>
    </row>
    <row r="560" ht="15.75" customHeight="1">
      <c r="A560" s="4" t="s">
        <v>767</v>
      </c>
      <c r="B560" s="4" t="s">
        <v>34</v>
      </c>
      <c r="C560" s="4" t="s">
        <v>194</v>
      </c>
      <c r="D560" s="4" t="s">
        <v>32</v>
      </c>
      <c r="E560" s="4" t="s">
        <v>18</v>
      </c>
      <c r="F560" s="4" t="s">
        <v>19</v>
      </c>
      <c r="G560" s="5">
        <v>44783.0</v>
      </c>
      <c r="H560" s="4">
        <v>5.58649051E8</v>
      </c>
      <c r="I560" s="5">
        <v>44788.0</v>
      </c>
      <c r="J560" s="4">
        <v>5523.0</v>
      </c>
      <c r="K560" s="6">
        <v>205.7</v>
      </c>
      <c r="L560" s="6">
        <v>117.11</v>
      </c>
      <c r="M560" s="6">
        <v>1136081.0999999999</v>
      </c>
      <c r="N560" s="6">
        <v>646798.53</v>
      </c>
      <c r="P560" s="4" t="b">
        <f t="shared" si="1"/>
        <v>1</v>
      </c>
      <c r="Q560" s="4" t="b">
        <f t="shared" si="2"/>
        <v>0</v>
      </c>
    </row>
    <row r="561" ht="15.75" customHeight="1">
      <c r="A561" s="4" t="s">
        <v>768</v>
      </c>
      <c r="B561" s="4" t="s">
        <v>34</v>
      </c>
      <c r="C561" s="4" t="s">
        <v>35</v>
      </c>
      <c r="D561" s="4" t="s">
        <v>41</v>
      </c>
      <c r="E561" s="4" t="s">
        <v>27</v>
      </c>
      <c r="F561" s="4" t="s">
        <v>28</v>
      </c>
      <c r="G561" s="5">
        <v>44393.0</v>
      </c>
      <c r="H561" s="4">
        <v>5.91134679E8</v>
      </c>
      <c r="I561" s="5">
        <v>44431.0</v>
      </c>
      <c r="J561" s="4">
        <v>8743.0</v>
      </c>
      <c r="K561" s="6">
        <v>255.28</v>
      </c>
      <c r="L561" s="6">
        <v>159.42</v>
      </c>
      <c r="M561" s="6">
        <v>2231913.04</v>
      </c>
      <c r="N561" s="6">
        <v>1393809.0599999998</v>
      </c>
      <c r="P561" s="4" t="b">
        <f t="shared" si="1"/>
        <v>1</v>
      </c>
      <c r="Q561" s="4" t="b">
        <f t="shared" si="2"/>
        <v>0</v>
      </c>
    </row>
    <row r="562" ht="15.75" customHeight="1">
      <c r="A562" s="4" t="s">
        <v>769</v>
      </c>
      <c r="B562" s="4" t="s">
        <v>30</v>
      </c>
      <c r="C562" s="4" t="s">
        <v>333</v>
      </c>
      <c r="D562" s="4" t="s">
        <v>49</v>
      </c>
      <c r="E562" s="4" t="s">
        <v>18</v>
      </c>
      <c r="F562" s="4" t="s">
        <v>37</v>
      </c>
      <c r="G562" s="5">
        <v>44708.0</v>
      </c>
      <c r="H562" s="4">
        <v>8.40668952E8</v>
      </c>
      <c r="I562" s="5">
        <v>44752.0</v>
      </c>
      <c r="J562" s="4">
        <v>1479.0</v>
      </c>
      <c r="K562" s="6">
        <v>437.2</v>
      </c>
      <c r="L562" s="6">
        <v>263.33</v>
      </c>
      <c r="M562" s="6">
        <v>646618.7999999999</v>
      </c>
      <c r="N562" s="6">
        <v>389465.06999999995</v>
      </c>
      <c r="P562" s="4" t="b">
        <f t="shared" si="1"/>
        <v>1</v>
      </c>
      <c r="Q562" s="4" t="b">
        <f t="shared" si="2"/>
        <v>0</v>
      </c>
    </row>
    <row r="563" ht="15.75" customHeight="1">
      <c r="A563" s="4" t="s">
        <v>770</v>
      </c>
      <c r="B563" s="4" t="s">
        <v>34</v>
      </c>
      <c r="C563" s="4" t="s">
        <v>428</v>
      </c>
      <c r="D563" s="4" t="s">
        <v>97</v>
      </c>
      <c r="E563" s="4" t="s">
        <v>27</v>
      </c>
      <c r="F563" s="4" t="s">
        <v>19</v>
      </c>
      <c r="G563" s="5">
        <v>44103.0</v>
      </c>
      <c r="H563" s="4">
        <v>5.58863198E8</v>
      </c>
      <c r="I563" s="5">
        <v>44127.0</v>
      </c>
      <c r="J563" s="4">
        <v>8894.0</v>
      </c>
      <c r="K563" s="6">
        <v>668.27</v>
      </c>
      <c r="L563" s="6">
        <v>502.54</v>
      </c>
      <c r="M563" s="6">
        <v>5943593.38</v>
      </c>
      <c r="N563" s="6">
        <v>4469590.76</v>
      </c>
      <c r="P563" s="4" t="b">
        <f t="shared" si="1"/>
        <v>1</v>
      </c>
      <c r="Q563" s="4" t="b">
        <f t="shared" si="2"/>
        <v>0</v>
      </c>
    </row>
    <row r="564" ht="15.75" customHeight="1">
      <c r="A564" s="4" t="s">
        <v>771</v>
      </c>
      <c r="B564" s="4" t="s">
        <v>15</v>
      </c>
      <c r="C564" s="4" t="s">
        <v>225</v>
      </c>
      <c r="D564" s="4" t="s">
        <v>41</v>
      </c>
      <c r="E564" s="4" t="s">
        <v>18</v>
      </c>
      <c r="F564" s="4" t="s">
        <v>37</v>
      </c>
      <c r="G564" s="5">
        <v>44754.0</v>
      </c>
      <c r="H564" s="4">
        <v>8.67641246E8</v>
      </c>
      <c r="I564" s="5">
        <v>44769.0</v>
      </c>
      <c r="J564" s="4">
        <v>3180.0</v>
      </c>
      <c r="K564" s="6">
        <v>255.28</v>
      </c>
      <c r="L564" s="6">
        <v>159.42</v>
      </c>
      <c r="M564" s="6">
        <v>811790.4</v>
      </c>
      <c r="N564" s="6">
        <v>506955.6</v>
      </c>
      <c r="P564" s="4" t="b">
        <f t="shared" si="1"/>
        <v>1</v>
      </c>
      <c r="Q564" s="4" t="b">
        <f t="shared" si="2"/>
        <v>0</v>
      </c>
    </row>
    <row r="565" ht="15.75" customHeight="1">
      <c r="A565" s="4" t="s">
        <v>772</v>
      </c>
      <c r="B565" s="4" t="s">
        <v>34</v>
      </c>
      <c r="C565" s="4" t="s">
        <v>232</v>
      </c>
      <c r="D565" s="4" t="s">
        <v>32</v>
      </c>
      <c r="E565" s="4" t="s">
        <v>27</v>
      </c>
      <c r="F565" s="4" t="s">
        <v>37</v>
      </c>
      <c r="G565" s="5">
        <v>44808.0</v>
      </c>
      <c r="H565" s="4">
        <v>7.09239423E8</v>
      </c>
      <c r="I565" s="5">
        <v>44828.0</v>
      </c>
      <c r="J565" s="4">
        <v>8561.0</v>
      </c>
      <c r="K565" s="6">
        <v>205.7</v>
      </c>
      <c r="L565" s="6">
        <v>117.11</v>
      </c>
      <c r="M565" s="6">
        <v>1760997.7</v>
      </c>
      <c r="N565" s="6">
        <v>1002578.71</v>
      </c>
      <c r="P565" s="4" t="b">
        <f t="shared" si="1"/>
        <v>1</v>
      </c>
      <c r="Q565" s="4" t="b">
        <f t="shared" si="2"/>
        <v>0</v>
      </c>
    </row>
    <row r="566" ht="15.75" customHeight="1">
      <c r="A566" s="4" t="s">
        <v>773</v>
      </c>
      <c r="B566" s="4" t="s">
        <v>15</v>
      </c>
      <c r="C566" s="4" t="s">
        <v>189</v>
      </c>
      <c r="D566" s="4" t="s">
        <v>32</v>
      </c>
      <c r="E566" s="4" t="s">
        <v>27</v>
      </c>
      <c r="F566" s="4" t="s">
        <v>19</v>
      </c>
      <c r="G566" s="5">
        <v>44124.0</v>
      </c>
      <c r="H566" s="4">
        <v>8.96206557E8</v>
      </c>
      <c r="I566" s="5">
        <v>44151.0</v>
      </c>
      <c r="J566" s="4">
        <v>6291.0</v>
      </c>
      <c r="K566" s="6">
        <v>205.7</v>
      </c>
      <c r="L566" s="6">
        <v>117.11</v>
      </c>
      <c r="M566" s="6">
        <v>1294058.7</v>
      </c>
      <c r="N566" s="6">
        <v>736739.01</v>
      </c>
      <c r="P566" s="4" t="b">
        <f t="shared" si="1"/>
        <v>1</v>
      </c>
      <c r="Q566" s="4" t="b">
        <f t="shared" si="2"/>
        <v>0</v>
      </c>
    </row>
    <row r="567" ht="15.75" customHeight="1">
      <c r="A567" s="4" t="s">
        <v>774</v>
      </c>
      <c r="B567" s="4" t="s">
        <v>34</v>
      </c>
      <c r="C567" s="4" t="s">
        <v>419</v>
      </c>
      <c r="D567" s="4" t="s">
        <v>41</v>
      </c>
      <c r="E567" s="4" t="s">
        <v>27</v>
      </c>
      <c r="F567" s="4" t="s">
        <v>19</v>
      </c>
      <c r="G567" s="5">
        <v>44799.0</v>
      </c>
      <c r="H567" s="4">
        <v>9.61403977E8</v>
      </c>
      <c r="I567" s="5">
        <v>44839.0</v>
      </c>
      <c r="J567" s="4">
        <v>9656.0</v>
      </c>
      <c r="K567" s="6">
        <v>255.28</v>
      </c>
      <c r="L567" s="6">
        <v>159.42</v>
      </c>
      <c r="M567" s="6" t="s">
        <v>775</v>
      </c>
      <c r="N567" s="6">
        <v>1539359.5199999998</v>
      </c>
      <c r="P567" s="4" t="b">
        <f t="shared" si="1"/>
        <v>1</v>
      </c>
      <c r="Q567" s="4" t="b">
        <f t="shared" si="2"/>
        <v>0</v>
      </c>
    </row>
    <row r="568" ht="15.75" customHeight="1">
      <c r="A568" s="4" t="s">
        <v>776</v>
      </c>
      <c r="B568" s="4" t="s">
        <v>77</v>
      </c>
      <c r="C568" s="4" t="s">
        <v>113</v>
      </c>
      <c r="D568" s="4" t="s">
        <v>17</v>
      </c>
      <c r="E568" s="4" t="s">
        <v>27</v>
      </c>
      <c r="F568" s="4" t="s">
        <v>28</v>
      </c>
      <c r="G568" s="5">
        <v>44374.0</v>
      </c>
      <c r="H568" s="4">
        <v>5.08005511E8</v>
      </c>
      <c r="I568" s="5">
        <v>44423.0</v>
      </c>
      <c r="J568" s="4">
        <v>8975.0</v>
      </c>
      <c r="K568" s="6">
        <v>152.58</v>
      </c>
      <c r="L568" s="6">
        <v>97.44</v>
      </c>
      <c r="M568" s="6">
        <v>1369405.5</v>
      </c>
      <c r="N568" s="6">
        <v>874524.0</v>
      </c>
      <c r="P568" s="4" t="b">
        <f t="shared" si="1"/>
        <v>1</v>
      </c>
      <c r="Q568" s="4" t="b">
        <f t="shared" si="2"/>
        <v>0</v>
      </c>
    </row>
    <row r="569" ht="15.75" customHeight="1">
      <c r="A569" s="4" t="s">
        <v>161</v>
      </c>
      <c r="B569" s="4" t="s">
        <v>15</v>
      </c>
      <c r="C569" s="4" t="s">
        <v>347</v>
      </c>
      <c r="D569" s="4" t="s">
        <v>36</v>
      </c>
      <c r="E569" s="4" t="s">
        <v>27</v>
      </c>
      <c r="F569" s="4" t="s">
        <v>19</v>
      </c>
      <c r="G569" s="5">
        <v>44717.0</v>
      </c>
      <c r="H569" s="4">
        <v>5.59497487E8</v>
      </c>
      <c r="I569" s="5">
        <v>44726.0</v>
      </c>
      <c r="J569" s="4">
        <v>6595.0</v>
      </c>
      <c r="K569" s="6">
        <v>9.33</v>
      </c>
      <c r="L569" s="6">
        <v>6.92</v>
      </c>
      <c r="M569" s="6">
        <v>61531.35</v>
      </c>
      <c r="N569" s="6">
        <v>45637.4</v>
      </c>
      <c r="P569" s="4" t="b">
        <f t="shared" si="1"/>
        <v>1</v>
      </c>
      <c r="Q569" s="4" t="b">
        <f t="shared" si="2"/>
        <v>0</v>
      </c>
    </row>
    <row r="570" ht="15.75" customHeight="1">
      <c r="A570" s="4" t="s">
        <v>777</v>
      </c>
      <c r="B570" s="4" t="s">
        <v>15</v>
      </c>
      <c r="C570" s="4" t="s">
        <v>96</v>
      </c>
      <c r="D570" s="4" t="s">
        <v>49</v>
      </c>
      <c r="E570" s="4" t="s">
        <v>27</v>
      </c>
      <c r="F570" s="4" t="s">
        <v>37</v>
      </c>
      <c r="G570" s="5">
        <v>44185.0</v>
      </c>
      <c r="H570" s="4">
        <v>4.09678733E8</v>
      </c>
      <c r="I570" s="5">
        <v>44198.0</v>
      </c>
      <c r="J570" s="4">
        <v>1896.0</v>
      </c>
      <c r="K570" s="6">
        <v>437.2</v>
      </c>
      <c r="L570" s="6">
        <v>263.33</v>
      </c>
      <c r="M570" s="6">
        <v>828931.2</v>
      </c>
      <c r="N570" s="6">
        <v>499273.68</v>
      </c>
      <c r="P570" s="4" t="b">
        <f t="shared" si="1"/>
        <v>1</v>
      </c>
      <c r="Q570" s="4" t="b">
        <f t="shared" si="2"/>
        <v>0</v>
      </c>
    </row>
    <row r="571" ht="15.75" customHeight="1">
      <c r="A571" s="4" t="s">
        <v>778</v>
      </c>
      <c r="B571" s="4" t="s">
        <v>77</v>
      </c>
      <c r="C571" s="4" t="s">
        <v>436</v>
      </c>
      <c r="D571" s="4" t="s">
        <v>49</v>
      </c>
      <c r="E571" s="4" t="s">
        <v>27</v>
      </c>
      <c r="F571" s="4" t="s">
        <v>21</v>
      </c>
      <c r="G571" s="5">
        <v>44418.0</v>
      </c>
      <c r="H571" s="4">
        <v>7.72660577E8</v>
      </c>
      <c r="I571" s="5">
        <v>44434.0</v>
      </c>
      <c r="J571" s="4">
        <v>6290.0</v>
      </c>
      <c r="K571" s="6">
        <v>437.2</v>
      </c>
      <c r="L571" s="6">
        <v>263.33</v>
      </c>
      <c r="M571" s="6">
        <v>2749988.0</v>
      </c>
      <c r="N571" s="6">
        <v>1656345.7</v>
      </c>
      <c r="P571" s="4" t="b">
        <f t="shared" si="1"/>
        <v>1</v>
      </c>
      <c r="Q571" s="4" t="b">
        <f t="shared" si="2"/>
        <v>0</v>
      </c>
    </row>
    <row r="572" ht="15.75" customHeight="1">
      <c r="A572" s="4" t="s">
        <v>779</v>
      </c>
      <c r="B572" s="4" t="s">
        <v>15</v>
      </c>
      <c r="C572" s="4" t="s">
        <v>148</v>
      </c>
      <c r="D572" s="4" t="s">
        <v>44</v>
      </c>
      <c r="E572" s="4" t="s">
        <v>27</v>
      </c>
      <c r="F572" s="4" t="s">
        <v>19</v>
      </c>
      <c r="G572" s="5">
        <v>44590.0</v>
      </c>
      <c r="H572" s="4">
        <v>6.32866847E8</v>
      </c>
      <c r="I572" s="5">
        <v>44604.0</v>
      </c>
      <c r="J572" s="4">
        <v>8219.0</v>
      </c>
      <c r="K572" s="6">
        <v>47.45</v>
      </c>
      <c r="L572" s="6">
        <v>31.79</v>
      </c>
      <c r="M572" s="6">
        <v>389991.55000000005</v>
      </c>
      <c r="N572" s="6">
        <v>261282.00999999998</v>
      </c>
      <c r="P572" s="4" t="b">
        <f t="shared" si="1"/>
        <v>1</v>
      </c>
      <c r="Q572" s="4" t="b">
        <f t="shared" si="2"/>
        <v>0</v>
      </c>
    </row>
    <row r="573" ht="15.75" customHeight="1">
      <c r="A573" s="4" t="s">
        <v>780</v>
      </c>
      <c r="B573" s="4" t="s">
        <v>77</v>
      </c>
      <c r="C573" s="4" t="s">
        <v>436</v>
      </c>
      <c r="D573" s="4" t="s">
        <v>17</v>
      </c>
      <c r="E573" s="4" t="s">
        <v>27</v>
      </c>
      <c r="F573" s="4" t="s">
        <v>21</v>
      </c>
      <c r="G573" s="5">
        <v>44022.0</v>
      </c>
      <c r="H573" s="4">
        <v>3.95033872E8</v>
      </c>
      <c r="I573" s="5">
        <v>44035.0</v>
      </c>
      <c r="J573" s="4">
        <v>8156.0</v>
      </c>
      <c r="K573" s="6">
        <v>152.58</v>
      </c>
      <c r="L573" s="6">
        <v>97.44</v>
      </c>
      <c r="M573" s="6">
        <v>1244442.4800000002</v>
      </c>
      <c r="N573" s="6">
        <v>794720.64</v>
      </c>
      <c r="P573" s="4" t="b">
        <f t="shared" si="1"/>
        <v>1</v>
      </c>
      <c r="Q573" s="4" t="b">
        <f t="shared" si="2"/>
        <v>0</v>
      </c>
    </row>
    <row r="574" ht="15.75" customHeight="1">
      <c r="A574" s="4" t="s">
        <v>781</v>
      </c>
      <c r="B574" s="4" t="s">
        <v>34</v>
      </c>
      <c r="C574" s="4" t="s">
        <v>107</v>
      </c>
      <c r="D574" s="4" t="s">
        <v>51</v>
      </c>
      <c r="E574" s="4" t="s">
        <v>18</v>
      </c>
      <c r="F574" s="4" t="s">
        <v>28</v>
      </c>
      <c r="G574" s="5">
        <v>44793.0</v>
      </c>
      <c r="H574" s="4">
        <v>5.34210479E8</v>
      </c>
      <c r="I574" s="5">
        <v>44802.0</v>
      </c>
      <c r="J574" s="4">
        <v>3607.0</v>
      </c>
      <c r="K574" s="6">
        <v>81.73</v>
      </c>
      <c r="L574" s="6">
        <v>56.67</v>
      </c>
      <c r="M574" s="6">
        <v>294800.11</v>
      </c>
      <c r="N574" s="6">
        <v>204408.69</v>
      </c>
      <c r="P574" s="4" t="b">
        <f t="shared" si="1"/>
        <v>1</v>
      </c>
      <c r="Q574" s="4" t="b">
        <f t="shared" si="2"/>
        <v>0</v>
      </c>
    </row>
    <row r="575" ht="15.75" customHeight="1">
      <c r="A575" s="4" t="s">
        <v>782</v>
      </c>
      <c r="B575" s="4" t="s">
        <v>34</v>
      </c>
      <c r="C575" s="4" t="s">
        <v>483</v>
      </c>
      <c r="D575" s="4" t="s">
        <v>36</v>
      </c>
      <c r="E575" s="4" t="s">
        <v>18</v>
      </c>
      <c r="F575" s="4" t="s">
        <v>28</v>
      </c>
      <c r="G575" s="5">
        <v>43908.0</v>
      </c>
      <c r="H575" s="4">
        <v>2.45757997E8</v>
      </c>
      <c r="I575" s="5">
        <v>43920.0</v>
      </c>
      <c r="J575" s="4">
        <v>4107.0</v>
      </c>
      <c r="K575" s="6">
        <v>9.33</v>
      </c>
      <c r="L575" s="6">
        <v>6.92</v>
      </c>
      <c r="M575" s="6">
        <v>38318.31</v>
      </c>
      <c r="N575" s="6">
        <v>28420.44</v>
      </c>
      <c r="P575" s="4" t="b">
        <f t="shared" si="1"/>
        <v>1</v>
      </c>
      <c r="Q575" s="4" t="b">
        <f t="shared" si="2"/>
        <v>0</v>
      </c>
    </row>
    <row r="576" ht="15.75" customHeight="1">
      <c r="A576" s="4" t="s">
        <v>783</v>
      </c>
      <c r="B576" s="4" t="s">
        <v>15</v>
      </c>
      <c r="C576" s="4" t="s">
        <v>481</v>
      </c>
      <c r="D576" s="4" t="s">
        <v>54</v>
      </c>
      <c r="E576" s="4" t="s">
        <v>18</v>
      </c>
      <c r="F576" s="4" t="s">
        <v>37</v>
      </c>
      <c r="G576" s="5">
        <v>44260.0</v>
      </c>
      <c r="H576" s="4">
        <v>5.95350253E8</v>
      </c>
      <c r="I576" s="5">
        <v>44279.0</v>
      </c>
      <c r="J576" s="4">
        <v>6225.0</v>
      </c>
      <c r="K576" s="6">
        <v>651.21</v>
      </c>
      <c r="L576" s="6">
        <v>524.96</v>
      </c>
      <c r="M576" s="6">
        <v>4053782.25</v>
      </c>
      <c r="N576" s="6">
        <v>3267876.0</v>
      </c>
      <c r="P576" s="4" t="b">
        <f t="shared" si="1"/>
        <v>1</v>
      </c>
      <c r="Q576" s="4" t="b">
        <f t="shared" si="2"/>
        <v>0</v>
      </c>
    </row>
    <row r="577" ht="15.75" customHeight="1">
      <c r="A577" s="4" t="s">
        <v>784</v>
      </c>
      <c r="B577" s="4" t="s">
        <v>15</v>
      </c>
      <c r="C577" s="4" t="s">
        <v>225</v>
      </c>
      <c r="D577" s="4" t="s">
        <v>32</v>
      </c>
      <c r="E577" s="4" t="s">
        <v>18</v>
      </c>
      <c r="F577" s="4" t="s">
        <v>37</v>
      </c>
      <c r="G577" s="5">
        <v>44715.0</v>
      </c>
      <c r="H577" s="4">
        <v>4.68973577E8</v>
      </c>
      <c r="I577" s="5">
        <v>44755.0</v>
      </c>
      <c r="J577" s="4">
        <v>8558.0</v>
      </c>
      <c r="K577" s="6">
        <v>205.7</v>
      </c>
      <c r="L577" s="6">
        <v>117.11</v>
      </c>
      <c r="M577" s="6">
        <v>1760380.5999999999</v>
      </c>
      <c r="N577" s="6">
        <v>1002227.38</v>
      </c>
      <c r="P577" s="4" t="b">
        <f t="shared" si="1"/>
        <v>1</v>
      </c>
      <c r="Q577" s="4" t="b">
        <f t="shared" si="2"/>
        <v>0</v>
      </c>
    </row>
    <row r="578" ht="15.75" customHeight="1">
      <c r="A578" s="4" t="s">
        <v>785</v>
      </c>
      <c r="B578" s="4" t="s">
        <v>34</v>
      </c>
      <c r="C578" s="4" t="s">
        <v>393</v>
      </c>
      <c r="D578" s="4" t="s">
        <v>26</v>
      </c>
      <c r="E578" s="4" t="s">
        <v>18</v>
      </c>
      <c r="F578" s="4" t="s">
        <v>28</v>
      </c>
      <c r="G578" s="5">
        <v>44806.0</v>
      </c>
      <c r="H578" s="4">
        <v>6.22926795E8</v>
      </c>
      <c r="I578" s="5">
        <v>44830.0</v>
      </c>
      <c r="J578" s="4">
        <v>6736.0</v>
      </c>
      <c r="K578" s="6">
        <v>421.89</v>
      </c>
      <c r="L578" s="6">
        <v>364.69</v>
      </c>
      <c r="M578" s="6">
        <v>2841851.04</v>
      </c>
      <c r="N578" s="6">
        <v>2456551.84</v>
      </c>
      <c r="P578" s="4" t="b">
        <f t="shared" si="1"/>
        <v>1</v>
      </c>
      <c r="Q578" s="4" t="b">
        <f t="shared" si="2"/>
        <v>0</v>
      </c>
    </row>
    <row r="579" ht="15.75" customHeight="1">
      <c r="A579" s="4" t="s">
        <v>786</v>
      </c>
      <c r="B579" s="4" t="s">
        <v>77</v>
      </c>
      <c r="C579" s="4" t="s">
        <v>84</v>
      </c>
      <c r="D579" s="4" t="s">
        <v>97</v>
      </c>
      <c r="E579" s="4" t="s">
        <v>18</v>
      </c>
      <c r="F579" s="4" t="s">
        <v>21</v>
      </c>
      <c r="G579" s="5">
        <v>44213.0</v>
      </c>
      <c r="H579" s="4">
        <v>5.33821237E8</v>
      </c>
      <c r="I579" s="5">
        <v>44248.0</v>
      </c>
      <c r="J579" s="4">
        <v>8421.0</v>
      </c>
      <c r="K579" s="6">
        <v>668.27</v>
      </c>
      <c r="L579" s="6">
        <v>502.54</v>
      </c>
      <c r="M579" s="6">
        <v>5627501.67</v>
      </c>
      <c r="N579" s="6">
        <v>4231889.34</v>
      </c>
      <c r="P579" s="4" t="b">
        <f t="shared" si="1"/>
        <v>1</v>
      </c>
      <c r="Q579" s="4" t="b">
        <f t="shared" si="2"/>
        <v>0</v>
      </c>
    </row>
    <row r="580" ht="15.75" customHeight="1">
      <c r="A580" s="4" t="s">
        <v>787</v>
      </c>
      <c r="B580" s="4" t="s">
        <v>34</v>
      </c>
      <c r="C580" s="4" t="s">
        <v>289</v>
      </c>
      <c r="D580" s="4" t="s">
        <v>51</v>
      </c>
      <c r="E580" s="4" t="s">
        <v>27</v>
      </c>
      <c r="F580" s="4" t="s">
        <v>37</v>
      </c>
      <c r="G580" s="5">
        <v>44330.0</v>
      </c>
      <c r="H580" s="4">
        <v>6.48580729E8</v>
      </c>
      <c r="I580" s="5">
        <v>44351.0</v>
      </c>
      <c r="J580" s="4">
        <v>8306.0</v>
      </c>
      <c r="K580" s="6">
        <v>81.73</v>
      </c>
      <c r="L580" s="6">
        <v>56.67</v>
      </c>
      <c r="M580" s="6">
        <v>678849.38</v>
      </c>
      <c r="N580" s="6">
        <v>470701.02</v>
      </c>
      <c r="P580" s="4" t="b">
        <f t="shared" si="1"/>
        <v>1</v>
      </c>
      <c r="Q580" s="4" t="b">
        <f t="shared" si="2"/>
        <v>0</v>
      </c>
    </row>
    <row r="581" ht="15.75" customHeight="1">
      <c r="A581" s="4" t="s">
        <v>788</v>
      </c>
      <c r="B581" s="4" t="s">
        <v>34</v>
      </c>
      <c r="C581" s="4" t="s">
        <v>789</v>
      </c>
      <c r="D581" s="4" t="s">
        <v>32</v>
      </c>
      <c r="E581" s="4" t="s">
        <v>18</v>
      </c>
      <c r="F581" s="4" t="s">
        <v>19</v>
      </c>
      <c r="G581" s="5">
        <v>44608.0</v>
      </c>
      <c r="H581" s="4">
        <v>1.34441602E8</v>
      </c>
      <c r="I581" s="5">
        <v>44656.0</v>
      </c>
      <c r="J581" s="4">
        <v>3112.0</v>
      </c>
      <c r="K581" s="6">
        <v>205.7</v>
      </c>
      <c r="L581" s="6">
        <v>117.11</v>
      </c>
      <c r="M581" s="6">
        <v>640138.3999999999</v>
      </c>
      <c r="N581" s="6">
        <v>364446.32</v>
      </c>
      <c r="P581" s="4" t="b">
        <f t="shared" si="1"/>
        <v>1</v>
      </c>
      <c r="Q581" s="4" t="b">
        <f t="shared" si="2"/>
        <v>0</v>
      </c>
    </row>
    <row r="582" ht="15.75" customHeight="1">
      <c r="A582" s="4" t="s">
        <v>790</v>
      </c>
      <c r="B582" s="4" t="s">
        <v>39</v>
      </c>
      <c r="C582" s="4" t="s">
        <v>676</v>
      </c>
      <c r="D582" s="4" t="s">
        <v>49</v>
      </c>
      <c r="E582" s="4" t="s">
        <v>18</v>
      </c>
      <c r="F582" s="4" t="s">
        <v>37</v>
      </c>
      <c r="G582" s="5">
        <v>44125.0</v>
      </c>
      <c r="H582" s="4">
        <v>9.28952682E8</v>
      </c>
      <c r="I582" s="5">
        <v>44140.0</v>
      </c>
      <c r="J582" s="4">
        <v>6597.0</v>
      </c>
      <c r="K582" s="6">
        <v>437.2</v>
      </c>
      <c r="L582" s="6">
        <v>263.33</v>
      </c>
      <c r="M582" s="6">
        <v>2884208.4</v>
      </c>
      <c r="N582" s="6">
        <v>1737188.01</v>
      </c>
      <c r="P582" s="4" t="b">
        <f t="shared" si="1"/>
        <v>1</v>
      </c>
      <c r="Q582" s="4" t="b">
        <f t="shared" si="2"/>
        <v>0</v>
      </c>
    </row>
    <row r="583" ht="15.75" customHeight="1">
      <c r="A583" s="4" t="s">
        <v>791</v>
      </c>
      <c r="B583" s="4" t="s">
        <v>34</v>
      </c>
      <c r="C583" s="4" t="s">
        <v>471</v>
      </c>
      <c r="D583" s="4" t="s">
        <v>54</v>
      </c>
      <c r="E583" s="4" t="s">
        <v>18</v>
      </c>
      <c r="F583" s="4" t="s">
        <v>21</v>
      </c>
      <c r="G583" s="5">
        <v>44192.0</v>
      </c>
      <c r="H583" s="4">
        <v>9.89975297E8</v>
      </c>
      <c r="I583" s="5">
        <v>44234.0</v>
      </c>
      <c r="J583" s="4">
        <v>4545.0</v>
      </c>
      <c r="K583" s="6">
        <v>651.21</v>
      </c>
      <c r="L583" s="6">
        <v>524.96</v>
      </c>
      <c r="M583" s="6">
        <v>2959749.45</v>
      </c>
      <c r="N583" s="6">
        <v>2385943.2</v>
      </c>
      <c r="P583" s="4" t="b">
        <f t="shared" si="1"/>
        <v>1</v>
      </c>
      <c r="Q583" s="4" t="b">
        <f t="shared" si="2"/>
        <v>0</v>
      </c>
    </row>
    <row r="584" ht="15.75" customHeight="1">
      <c r="A584" s="4" t="s">
        <v>792</v>
      </c>
      <c r="B584" s="4" t="s">
        <v>34</v>
      </c>
      <c r="C584" s="4" t="s">
        <v>291</v>
      </c>
      <c r="D584" s="4" t="s">
        <v>51</v>
      </c>
      <c r="E584" s="4" t="s">
        <v>18</v>
      </c>
      <c r="F584" s="4" t="s">
        <v>37</v>
      </c>
      <c r="G584" s="5">
        <v>44702.0</v>
      </c>
      <c r="H584" s="4">
        <v>1.45683276E8</v>
      </c>
      <c r="I584" s="5">
        <v>44730.0</v>
      </c>
      <c r="J584" s="4">
        <v>9774.0</v>
      </c>
      <c r="K584" s="6">
        <v>81.73</v>
      </c>
      <c r="L584" s="6">
        <v>56.67</v>
      </c>
      <c r="M584" s="6">
        <v>798829.02</v>
      </c>
      <c r="N584" s="6">
        <v>553892.5800000001</v>
      </c>
      <c r="P584" s="4" t="b">
        <f t="shared" si="1"/>
        <v>1</v>
      </c>
      <c r="Q584" s="4" t="b">
        <f t="shared" si="2"/>
        <v>0</v>
      </c>
    </row>
    <row r="585" ht="15.75" customHeight="1">
      <c r="A585" s="4" t="s">
        <v>793</v>
      </c>
      <c r="B585" s="4" t="s">
        <v>39</v>
      </c>
      <c r="C585" s="4" t="s">
        <v>599</v>
      </c>
      <c r="D585" s="4" t="s">
        <v>49</v>
      </c>
      <c r="E585" s="4" t="s">
        <v>27</v>
      </c>
      <c r="F585" s="4" t="s">
        <v>21</v>
      </c>
      <c r="G585" s="5">
        <v>44649.0</v>
      </c>
      <c r="H585" s="4">
        <v>5.44562947E8</v>
      </c>
      <c r="I585" s="5">
        <v>44692.0</v>
      </c>
      <c r="J585" s="4">
        <v>7132.0</v>
      </c>
      <c r="K585" s="6">
        <v>437.2</v>
      </c>
      <c r="L585" s="6">
        <v>263.33</v>
      </c>
      <c r="M585" s="6">
        <v>3118110.4</v>
      </c>
      <c r="N585" s="6">
        <v>1878069.5599999998</v>
      </c>
      <c r="P585" s="4" t="b">
        <f t="shared" si="1"/>
        <v>1</v>
      </c>
      <c r="Q585" s="4" t="b">
        <f t="shared" si="2"/>
        <v>0</v>
      </c>
    </row>
    <row r="586" ht="15.75" customHeight="1">
      <c r="A586" s="4" t="s">
        <v>794</v>
      </c>
      <c r="B586" s="4" t="s">
        <v>30</v>
      </c>
      <c r="C586" s="4" t="s">
        <v>430</v>
      </c>
      <c r="D586" s="4" t="s">
        <v>17</v>
      </c>
      <c r="E586" s="4" t="s">
        <v>18</v>
      </c>
      <c r="F586" s="4" t="s">
        <v>19</v>
      </c>
      <c r="G586" s="5">
        <v>44742.0</v>
      </c>
      <c r="H586" s="4">
        <v>8.05413138E8</v>
      </c>
      <c r="I586" s="5">
        <v>44783.0</v>
      </c>
      <c r="J586" s="4">
        <v>8501.0</v>
      </c>
      <c r="K586" s="6">
        <v>152.58</v>
      </c>
      <c r="L586" s="6">
        <v>97.44</v>
      </c>
      <c r="M586" s="6">
        <v>1297082.58</v>
      </c>
      <c r="N586" s="6">
        <v>828337.44</v>
      </c>
      <c r="P586" s="4" t="b">
        <f t="shared" si="1"/>
        <v>1</v>
      </c>
      <c r="Q586" s="4" t="b">
        <f t="shared" si="2"/>
        <v>0</v>
      </c>
    </row>
    <row r="587" ht="15.75" customHeight="1">
      <c r="A587" s="4" t="s">
        <v>795</v>
      </c>
      <c r="B587" s="4" t="s">
        <v>77</v>
      </c>
      <c r="C587" s="4" t="s">
        <v>109</v>
      </c>
      <c r="D587" s="4" t="s">
        <v>44</v>
      </c>
      <c r="E587" s="4" t="s">
        <v>18</v>
      </c>
      <c r="F587" s="4" t="s">
        <v>37</v>
      </c>
      <c r="G587" s="5">
        <v>44792.0</v>
      </c>
      <c r="H587" s="4">
        <v>9.67345178E8</v>
      </c>
      <c r="I587" s="5">
        <v>44833.0</v>
      </c>
      <c r="J587" s="4">
        <v>7789.0</v>
      </c>
      <c r="K587" s="6">
        <v>47.45</v>
      </c>
      <c r="L587" s="6">
        <v>31.79</v>
      </c>
      <c r="M587" s="6">
        <v>369588.05000000005</v>
      </c>
      <c r="N587" s="6">
        <v>247612.31</v>
      </c>
      <c r="P587" s="4" t="b">
        <f t="shared" si="1"/>
        <v>1</v>
      </c>
      <c r="Q587" s="4" t="b">
        <f t="shared" si="2"/>
        <v>0</v>
      </c>
    </row>
    <row r="588" ht="15.75" customHeight="1">
      <c r="A588" s="4" t="s">
        <v>796</v>
      </c>
      <c r="B588" s="4" t="s">
        <v>77</v>
      </c>
      <c r="C588" s="4" t="s">
        <v>109</v>
      </c>
      <c r="D588" s="4" t="s">
        <v>87</v>
      </c>
      <c r="E588" s="4" t="s">
        <v>27</v>
      </c>
      <c r="F588" s="4" t="s">
        <v>28</v>
      </c>
      <c r="G588" s="5">
        <v>44234.0</v>
      </c>
      <c r="H588" s="4">
        <v>2.39782893E8</v>
      </c>
      <c r="I588" s="5">
        <v>44283.0</v>
      </c>
      <c r="J588" s="4">
        <v>5941.0</v>
      </c>
      <c r="K588" s="6">
        <v>109.28</v>
      </c>
      <c r="L588" s="6">
        <v>35.84</v>
      </c>
      <c r="M588" s="6">
        <v>649232.48</v>
      </c>
      <c r="N588" s="6">
        <v>212925.44000000003</v>
      </c>
      <c r="P588" s="4" t="b">
        <f t="shared" si="1"/>
        <v>1</v>
      </c>
      <c r="Q588" s="4" t="b">
        <f t="shared" si="2"/>
        <v>0</v>
      </c>
    </row>
    <row r="589" ht="15.75" customHeight="1">
      <c r="A589" s="4" t="s">
        <v>797</v>
      </c>
      <c r="B589" s="4" t="s">
        <v>34</v>
      </c>
      <c r="C589" s="4" t="s">
        <v>117</v>
      </c>
      <c r="D589" s="4" t="s">
        <v>51</v>
      </c>
      <c r="E589" s="4" t="s">
        <v>18</v>
      </c>
      <c r="F589" s="4" t="s">
        <v>19</v>
      </c>
      <c r="G589" s="5">
        <v>44739.0</v>
      </c>
      <c r="H589" s="4">
        <v>1.52462613E8</v>
      </c>
      <c r="I589" s="5">
        <v>44774.0</v>
      </c>
      <c r="J589" s="4">
        <v>5930.0</v>
      </c>
      <c r="K589" s="6">
        <v>81.73</v>
      </c>
      <c r="L589" s="6">
        <v>56.67</v>
      </c>
      <c r="M589" s="6">
        <v>484658.9</v>
      </c>
      <c r="N589" s="6">
        <v>336053.10000000003</v>
      </c>
      <c r="P589" s="4" t="b">
        <f t="shared" si="1"/>
        <v>1</v>
      </c>
      <c r="Q589" s="4" t="b">
        <f t="shared" si="2"/>
        <v>0</v>
      </c>
    </row>
    <row r="590" ht="15.75" customHeight="1">
      <c r="A590" s="4" t="s">
        <v>798</v>
      </c>
      <c r="B590" s="4" t="s">
        <v>34</v>
      </c>
      <c r="C590" s="4" t="s">
        <v>318</v>
      </c>
      <c r="D590" s="4" t="s">
        <v>87</v>
      </c>
      <c r="E590" s="4" t="s">
        <v>27</v>
      </c>
      <c r="F590" s="4" t="s">
        <v>19</v>
      </c>
      <c r="G590" s="5">
        <v>44470.0</v>
      </c>
      <c r="H590" s="4">
        <v>5.05433166E8</v>
      </c>
      <c r="I590" s="5">
        <v>44478.0</v>
      </c>
      <c r="J590" s="4">
        <v>7760.0</v>
      </c>
      <c r="K590" s="6">
        <v>109.28</v>
      </c>
      <c r="L590" s="6">
        <v>35.84</v>
      </c>
      <c r="M590" s="6">
        <v>848012.8</v>
      </c>
      <c r="N590" s="6">
        <v>278118.4</v>
      </c>
      <c r="P590" s="4" t="b">
        <f t="shared" si="1"/>
        <v>1</v>
      </c>
      <c r="Q590" s="4" t="b">
        <f t="shared" si="2"/>
        <v>0</v>
      </c>
    </row>
    <row r="591" ht="15.75" customHeight="1">
      <c r="A591" s="4" t="s">
        <v>799</v>
      </c>
      <c r="B591" s="4" t="s">
        <v>15</v>
      </c>
      <c r="C591" s="4" t="s">
        <v>170</v>
      </c>
      <c r="D591" s="4" t="s">
        <v>36</v>
      </c>
      <c r="E591" s="4" t="s">
        <v>18</v>
      </c>
      <c r="F591" s="4" t="s">
        <v>37</v>
      </c>
      <c r="G591" s="5">
        <v>44869.0</v>
      </c>
      <c r="H591" s="4">
        <v>7.19055879E8</v>
      </c>
      <c r="I591" s="5">
        <v>44909.0</v>
      </c>
      <c r="J591" s="4">
        <v>3468.0</v>
      </c>
      <c r="K591" s="6">
        <v>9.33</v>
      </c>
      <c r="L591" s="6">
        <v>6.92</v>
      </c>
      <c r="M591" s="6">
        <v>32356.44</v>
      </c>
      <c r="N591" s="6">
        <v>23998.56</v>
      </c>
      <c r="P591" s="4" t="b">
        <f t="shared" si="1"/>
        <v>1</v>
      </c>
      <c r="Q591" s="4" t="b">
        <f t="shared" si="2"/>
        <v>0</v>
      </c>
    </row>
    <row r="592" ht="15.75" customHeight="1">
      <c r="A592" s="4" t="s">
        <v>800</v>
      </c>
      <c r="B592" s="4" t="s">
        <v>34</v>
      </c>
      <c r="C592" s="4" t="s">
        <v>801</v>
      </c>
      <c r="D592" s="4" t="s">
        <v>49</v>
      </c>
      <c r="E592" s="4" t="s">
        <v>18</v>
      </c>
      <c r="F592" s="4" t="s">
        <v>21</v>
      </c>
      <c r="G592" s="5">
        <v>43872.0</v>
      </c>
      <c r="H592" s="4">
        <v>2.8400458E8</v>
      </c>
      <c r="I592" s="5">
        <v>43912.0</v>
      </c>
      <c r="J592" s="4">
        <v>2121.0</v>
      </c>
      <c r="K592" s="6">
        <v>437.2</v>
      </c>
      <c r="L592" s="6">
        <v>263.33</v>
      </c>
      <c r="M592" s="6">
        <v>927301.2</v>
      </c>
      <c r="N592" s="6">
        <v>558522.9299999999</v>
      </c>
      <c r="P592" s="4" t="b">
        <f t="shared" si="1"/>
        <v>1</v>
      </c>
      <c r="Q592" s="4" t="b">
        <f t="shared" si="2"/>
        <v>0</v>
      </c>
    </row>
    <row r="593" ht="15.75" customHeight="1">
      <c r="A593" s="4" t="s">
        <v>802</v>
      </c>
      <c r="B593" s="4" t="s">
        <v>77</v>
      </c>
      <c r="C593" s="4" t="s">
        <v>284</v>
      </c>
      <c r="D593" s="4" t="s">
        <v>54</v>
      </c>
      <c r="E593" s="4" t="s">
        <v>18</v>
      </c>
      <c r="F593" s="4" t="s">
        <v>21</v>
      </c>
      <c r="G593" s="5">
        <v>44780.0</v>
      </c>
      <c r="H593" s="4">
        <v>1.11265599E8</v>
      </c>
      <c r="I593" s="5">
        <v>44811.0</v>
      </c>
      <c r="J593" s="4">
        <v>4818.0</v>
      </c>
      <c r="K593" s="6">
        <v>651.21</v>
      </c>
      <c r="L593" s="6">
        <v>524.96</v>
      </c>
      <c r="M593" s="6">
        <v>3137529.7800000003</v>
      </c>
      <c r="N593" s="6">
        <v>2529257.2800000003</v>
      </c>
      <c r="P593" s="4" t="b">
        <f t="shared" si="1"/>
        <v>1</v>
      </c>
      <c r="Q593" s="4" t="b">
        <f t="shared" si="2"/>
        <v>0</v>
      </c>
    </row>
    <row r="594" ht="15.75" customHeight="1">
      <c r="A594" s="4" t="s">
        <v>803</v>
      </c>
      <c r="B594" s="4" t="s">
        <v>56</v>
      </c>
      <c r="C594" s="4" t="s">
        <v>528</v>
      </c>
      <c r="D594" s="4" t="s">
        <v>41</v>
      </c>
      <c r="E594" s="4" t="s">
        <v>18</v>
      </c>
      <c r="F594" s="4" t="s">
        <v>37</v>
      </c>
      <c r="G594" s="5">
        <v>44255.0</v>
      </c>
      <c r="H594" s="4">
        <v>2.82137763E8</v>
      </c>
      <c r="I594" s="5">
        <v>44280.0</v>
      </c>
      <c r="J594" s="4">
        <v>9689.0</v>
      </c>
      <c r="K594" s="6">
        <v>255.28</v>
      </c>
      <c r="L594" s="6">
        <v>159.42</v>
      </c>
      <c r="M594" s="6">
        <v>2473407.92</v>
      </c>
      <c r="N594" s="6">
        <v>1544620.38</v>
      </c>
      <c r="P594" s="4" t="b">
        <f t="shared" si="1"/>
        <v>1</v>
      </c>
      <c r="Q594" s="4" t="b">
        <f t="shared" si="2"/>
        <v>0</v>
      </c>
    </row>
    <row r="595" ht="15.75" customHeight="1">
      <c r="A595" s="4" t="s">
        <v>804</v>
      </c>
      <c r="B595" s="4" t="s">
        <v>34</v>
      </c>
      <c r="C595" s="4" t="s">
        <v>318</v>
      </c>
      <c r="D595" s="4" t="s">
        <v>97</v>
      </c>
      <c r="E595" s="4" t="s">
        <v>27</v>
      </c>
      <c r="F595" s="4" t="s">
        <v>28</v>
      </c>
      <c r="G595" s="5">
        <v>44327.0</v>
      </c>
      <c r="H595" s="4">
        <v>4.982324E8</v>
      </c>
      <c r="I595" s="5">
        <v>44374.0</v>
      </c>
      <c r="J595" s="4">
        <v>6894.0</v>
      </c>
      <c r="K595" s="6">
        <v>668.27</v>
      </c>
      <c r="L595" s="6">
        <v>502.54</v>
      </c>
      <c r="M595" s="6">
        <v>4607053.38</v>
      </c>
      <c r="N595" s="6">
        <v>3464510.7600000002</v>
      </c>
      <c r="P595" s="4" t="b">
        <f t="shared" si="1"/>
        <v>1</v>
      </c>
      <c r="Q595" s="4" t="b">
        <f t="shared" si="2"/>
        <v>0</v>
      </c>
    </row>
    <row r="596" ht="15.75" customHeight="1">
      <c r="A596" s="4" t="s">
        <v>805</v>
      </c>
      <c r="B596" s="4" t="s">
        <v>15</v>
      </c>
      <c r="C596" s="4" t="s">
        <v>395</v>
      </c>
      <c r="D596" s="4" t="s">
        <v>32</v>
      </c>
      <c r="E596" s="4" t="s">
        <v>18</v>
      </c>
      <c r="F596" s="4" t="s">
        <v>21</v>
      </c>
      <c r="G596" s="5">
        <v>44563.0</v>
      </c>
      <c r="H596" s="4">
        <v>5.31473338E8</v>
      </c>
      <c r="I596" s="5">
        <v>44572.0</v>
      </c>
      <c r="J596" s="4">
        <v>3626.0</v>
      </c>
      <c r="K596" s="6">
        <v>205.7</v>
      </c>
      <c r="L596" s="6">
        <v>117.11</v>
      </c>
      <c r="M596" s="6">
        <v>745868.2</v>
      </c>
      <c r="N596" s="6">
        <v>424640.86</v>
      </c>
      <c r="P596" s="4" t="b">
        <f t="shared" si="1"/>
        <v>1</v>
      </c>
      <c r="Q596" s="4" t="b">
        <f t="shared" si="2"/>
        <v>0</v>
      </c>
    </row>
    <row r="597" ht="15.75" customHeight="1">
      <c r="A597" s="4" t="s">
        <v>147</v>
      </c>
      <c r="B597" s="4" t="s">
        <v>39</v>
      </c>
      <c r="C597" s="4" t="s">
        <v>510</v>
      </c>
      <c r="D597" s="4" t="s">
        <v>41</v>
      </c>
      <c r="E597" s="4" t="s">
        <v>27</v>
      </c>
      <c r="F597" s="4" t="s">
        <v>19</v>
      </c>
      <c r="G597" s="5">
        <v>44674.0</v>
      </c>
      <c r="H597" s="4">
        <v>6.74096906E8</v>
      </c>
      <c r="I597" s="5">
        <v>44713.0</v>
      </c>
      <c r="J597" s="4">
        <v>9109.0</v>
      </c>
      <c r="K597" s="6">
        <v>255.28</v>
      </c>
      <c r="L597" s="6">
        <v>159.42</v>
      </c>
      <c r="M597" s="6">
        <v>2325345.52</v>
      </c>
      <c r="N597" s="6">
        <v>1452156.7799999998</v>
      </c>
      <c r="P597" s="4" t="b">
        <f t="shared" si="1"/>
        <v>1</v>
      </c>
      <c r="Q597" s="4" t="b">
        <f t="shared" si="2"/>
        <v>0</v>
      </c>
    </row>
    <row r="598" ht="15.75" customHeight="1">
      <c r="A598" s="4" t="s">
        <v>806</v>
      </c>
      <c r="B598" s="4" t="s">
        <v>56</v>
      </c>
      <c r="C598" s="4" t="s">
        <v>410</v>
      </c>
      <c r="D598" s="4" t="s">
        <v>41</v>
      </c>
      <c r="E598" s="4" t="s">
        <v>27</v>
      </c>
      <c r="F598" s="4" t="s">
        <v>28</v>
      </c>
      <c r="G598" s="5">
        <v>44000.0</v>
      </c>
      <c r="H598" s="4">
        <v>3.88651931E8</v>
      </c>
      <c r="I598" s="5">
        <v>44050.0</v>
      </c>
      <c r="J598" s="4">
        <v>9598.0</v>
      </c>
      <c r="K598" s="6">
        <v>255.28</v>
      </c>
      <c r="L598" s="6">
        <v>159.42</v>
      </c>
      <c r="M598" s="6">
        <v>2450177.44</v>
      </c>
      <c r="N598" s="6">
        <v>1530113.16</v>
      </c>
      <c r="P598" s="4" t="b">
        <f t="shared" si="1"/>
        <v>1</v>
      </c>
      <c r="Q598" s="4" t="b">
        <f t="shared" si="2"/>
        <v>0</v>
      </c>
    </row>
    <row r="599" ht="15.75" customHeight="1">
      <c r="A599" s="4" t="s">
        <v>807</v>
      </c>
      <c r="B599" s="4" t="s">
        <v>34</v>
      </c>
      <c r="C599" s="4" t="s">
        <v>254</v>
      </c>
      <c r="D599" s="4" t="s">
        <v>54</v>
      </c>
      <c r="E599" s="4" t="s">
        <v>27</v>
      </c>
      <c r="F599" s="4" t="s">
        <v>21</v>
      </c>
      <c r="G599" s="5">
        <v>44112.0</v>
      </c>
      <c r="H599" s="4">
        <v>5.57999742E8</v>
      </c>
      <c r="I599" s="5">
        <v>44132.0</v>
      </c>
      <c r="J599" s="4">
        <v>3378.0</v>
      </c>
      <c r="K599" s="6">
        <v>651.21</v>
      </c>
      <c r="L599" s="6">
        <v>524.96</v>
      </c>
      <c r="M599" s="6">
        <v>2199787.3800000004</v>
      </c>
      <c r="N599" s="6">
        <v>1773314.8800000001</v>
      </c>
      <c r="P599" s="4" t="b">
        <f t="shared" si="1"/>
        <v>1</v>
      </c>
      <c r="Q599" s="4" t="b">
        <f t="shared" si="2"/>
        <v>0</v>
      </c>
    </row>
    <row r="600" ht="15.75" customHeight="1">
      <c r="A600" s="4" t="s">
        <v>630</v>
      </c>
      <c r="B600" s="4" t="s">
        <v>15</v>
      </c>
      <c r="C600" s="4" t="s">
        <v>187</v>
      </c>
      <c r="D600" s="4" t="s">
        <v>17</v>
      </c>
      <c r="E600" s="4" t="s">
        <v>18</v>
      </c>
      <c r="F600" s="4" t="s">
        <v>28</v>
      </c>
      <c r="G600" s="5">
        <v>44120.0</v>
      </c>
      <c r="H600" s="4">
        <v>3.35314166E8</v>
      </c>
      <c r="I600" s="5">
        <v>44136.0</v>
      </c>
      <c r="J600" s="4">
        <v>5768.0</v>
      </c>
      <c r="K600" s="6">
        <v>152.58</v>
      </c>
      <c r="L600" s="6">
        <v>97.44</v>
      </c>
      <c r="M600" s="6" t="s">
        <v>808</v>
      </c>
      <c r="N600" s="6">
        <v>562033.92</v>
      </c>
      <c r="P600" s="4" t="b">
        <f t="shared" si="1"/>
        <v>1</v>
      </c>
      <c r="Q600" s="4" t="b">
        <f t="shared" si="2"/>
        <v>0</v>
      </c>
    </row>
    <row r="601" ht="15.75" customHeight="1">
      <c r="A601" s="4" t="s">
        <v>809</v>
      </c>
      <c r="B601" s="4" t="s">
        <v>34</v>
      </c>
      <c r="C601" s="4" t="s">
        <v>515</v>
      </c>
      <c r="D601" s="4" t="s">
        <v>26</v>
      </c>
      <c r="E601" s="4" t="s">
        <v>18</v>
      </c>
      <c r="F601" s="4" t="s">
        <v>19</v>
      </c>
      <c r="G601" s="5">
        <v>44324.0</v>
      </c>
      <c r="H601" s="4">
        <v>2.94081532E8</v>
      </c>
      <c r="I601" s="5">
        <v>44340.0</v>
      </c>
      <c r="J601" s="4">
        <v>4115.0</v>
      </c>
      <c r="K601" s="6">
        <v>421.89</v>
      </c>
      <c r="L601" s="6">
        <v>364.69</v>
      </c>
      <c r="M601" s="6">
        <v>1736077.3499999999</v>
      </c>
      <c r="N601" s="6">
        <v>1500699.35</v>
      </c>
      <c r="P601" s="4" t="b">
        <f t="shared" si="1"/>
        <v>1</v>
      </c>
      <c r="Q601" s="4" t="b">
        <f t="shared" si="2"/>
        <v>0</v>
      </c>
    </row>
    <row r="602" ht="15.75" customHeight="1">
      <c r="A602" s="4" t="s">
        <v>810</v>
      </c>
      <c r="B602" s="4" t="s">
        <v>39</v>
      </c>
      <c r="C602" s="4" t="s">
        <v>744</v>
      </c>
      <c r="D602" s="4" t="s">
        <v>87</v>
      </c>
      <c r="E602" s="4" t="s">
        <v>18</v>
      </c>
      <c r="F602" s="4" t="s">
        <v>21</v>
      </c>
      <c r="G602" s="5">
        <v>44650.0</v>
      </c>
      <c r="H602" s="4">
        <v>1.78100669E8</v>
      </c>
      <c r="I602" s="5">
        <v>44690.0</v>
      </c>
      <c r="J602" s="4">
        <v>2801.0</v>
      </c>
      <c r="K602" s="6">
        <v>109.28</v>
      </c>
      <c r="L602" s="6">
        <v>35.84</v>
      </c>
      <c r="M602" s="6">
        <v>306093.28</v>
      </c>
      <c r="N602" s="6">
        <v>100387.84000000001</v>
      </c>
      <c r="P602" s="4" t="b">
        <f t="shared" si="1"/>
        <v>1</v>
      </c>
      <c r="Q602" s="4" t="b">
        <f t="shared" si="2"/>
        <v>0</v>
      </c>
    </row>
    <row r="603" ht="15.75" customHeight="1">
      <c r="A603" s="4" t="s">
        <v>811</v>
      </c>
      <c r="B603" s="4" t="s">
        <v>34</v>
      </c>
      <c r="C603" s="4" t="s">
        <v>257</v>
      </c>
      <c r="D603" s="4" t="s">
        <v>97</v>
      </c>
      <c r="E603" s="4" t="s">
        <v>18</v>
      </c>
      <c r="F603" s="4" t="s">
        <v>21</v>
      </c>
      <c r="G603" s="5">
        <v>44125.0</v>
      </c>
      <c r="H603" s="4">
        <v>2.51482903E8</v>
      </c>
      <c r="I603" s="5">
        <v>44141.0</v>
      </c>
      <c r="J603" s="4">
        <v>8234.0</v>
      </c>
      <c r="K603" s="6">
        <v>668.27</v>
      </c>
      <c r="L603" s="6">
        <v>502.54</v>
      </c>
      <c r="M603" s="6">
        <v>5502535.18</v>
      </c>
      <c r="N603" s="6">
        <v>4137914.3600000003</v>
      </c>
      <c r="P603" s="4" t="b">
        <f t="shared" si="1"/>
        <v>1</v>
      </c>
      <c r="Q603" s="4" t="b">
        <f t="shared" si="2"/>
        <v>0</v>
      </c>
    </row>
    <row r="604" ht="15.75" customHeight="1">
      <c r="A604" s="4" t="s">
        <v>812</v>
      </c>
      <c r="B604" s="4" t="s">
        <v>77</v>
      </c>
      <c r="C604" s="4" t="s">
        <v>441</v>
      </c>
      <c r="D604" s="4" t="s">
        <v>26</v>
      </c>
      <c r="E604" s="4" t="s">
        <v>18</v>
      </c>
      <c r="F604" s="4" t="s">
        <v>37</v>
      </c>
      <c r="G604" s="5">
        <v>44534.0</v>
      </c>
      <c r="H604" s="4">
        <v>8.48652064E8</v>
      </c>
      <c r="I604" s="5">
        <v>44550.0</v>
      </c>
      <c r="J604" s="4">
        <v>3860.0</v>
      </c>
      <c r="K604" s="6">
        <v>421.89</v>
      </c>
      <c r="L604" s="6">
        <v>364.69</v>
      </c>
      <c r="M604" s="6">
        <v>1628495.4</v>
      </c>
      <c r="N604" s="6">
        <v>1407703.4</v>
      </c>
      <c r="P604" s="4" t="b">
        <f t="shared" si="1"/>
        <v>1</v>
      </c>
      <c r="Q604" s="4" t="b">
        <f t="shared" si="2"/>
        <v>0</v>
      </c>
    </row>
    <row r="605" ht="15.75" customHeight="1">
      <c r="A605" s="4" t="s">
        <v>813</v>
      </c>
      <c r="B605" s="4" t="s">
        <v>15</v>
      </c>
      <c r="C605" s="4" t="s">
        <v>208</v>
      </c>
      <c r="D605" s="4" t="s">
        <v>32</v>
      </c>
      <c r="E605" s="4" t="s">
        <v>27</v>
      </c>
      <c r="F605" s="4" t="s">
        <v>19</v>
      </c>
      <c r="G605" s="5">
        <v>44676.0</v>
      </c>
      <c r="H605" s="4">
        <v>1.2434448E8</v>
      </c>
      <c r="I605" s="5">
        <v>44697.0</v>
      </c>
      <c r="J605" s="4">
        <v>5150.0</v>
      </c>
      <c r="K605" s="6">
        <v>205.7</v>
      </c>
      <c r="L605" s="6">
        <v>117.11</v>
      </c>
      <c r="M605" s="6">
        <v>1059355.0</v>
      </c>
      <c r="N605" s="6">
        <v>603116.5</v>
      </c>
      <c r="P605" s="4" t="b">
        <f t="shared" si="1"/>
        <v>1</v>
      </c>
      <c r="Q605" s="4" t="b">
        <f t="shared" si="2"/>
        <v>0</v>
      </c>
    </row>
    <row r="606" ht="15.75" customHeight="1">
      <c r="A606" s="4" t="s">
        <v>814</v>
      </c>
      <c r="B606" s="4" t="s">
        <v>77</v>
      </c>
      <c r="C606" s="4" t="s">
        <v>215</v>
      </c>
      <c r="D606" s="4" t="s">
        <v>51</v>
      </c>
      <c r="E606" s="4" t="s">
        <v>27</v>
      </c>
      <c r="F606" s="4" t="s">
        <v>37</v>
      </c>
      <c r="G606" s="5">
        <v>44020.0</v>
      </c>
      <c r="H606" s="4">
        <v>8.03608977E8</v>
      </c>
      <c r="I606" s="5">
        <v>44022.0</v>
      </c>
      <c r="J606" s="4">
        <v>4609.0</v>
      </c>
      <c r="K606" s="6">
        <v>81.73</v>
      </c>
      <c r="L606" s="6">
        <v>56.67</v>
      </c>
      <c r="M606" s="6">
        <v>376693.57</v>
      </c>
      <c r="N606" s="6">
        <v>261192.03</v>
      </c>
      <c r="P606" s="4" t="b">
        <f t="shared" si="1"/>
        <v>1</v>
      </c>
      <c r="Q606" s="4" t="b">
        <f t="shared" si="2"/>
        <v>0</v>
      </c>
    </row>
    <row r="607" ht="15.75" customHeight="1">
      <c r="A607" s="4" t="s">
        <v>815</v>
      </c>
      <c r="B607" s="4" t="s">
        <v>34</v>
      </c>
      <c r="C607" s="4" t="s">
        <v>464</v>
      </c>
      <c r="D607" s="4" t="s">
        <v>87</v>
      </c>
      <c r="E607" s="4" t="s">
        <v>18</v>
      </c>
      <c r="F607" s="4" t="s">
        <v>28</v>
      </c>
      <c r="G607" s="5">
        <v>44269.0</v>
      </c>
      <c r="H607" s="4">
        <v>7.31806886E8</v>
      </c>
      <c r="I607" s="5">
        <v>44314.0</v>
      </c>
      <c r="J607" s="4">
        <v>6775.0</v>
      </c>
      <c r="K607" s="6">
        <v>109.28</v>
      </c>
      <c r="L607" s="6">
        <v>35.84</v>
      </c>
      <c r="M607" s="6">
        <v>740372.0</v>
      </c>
      <c r="N607" s="6">
        <v>242816.00000000003</v>
      </c>
      <c r="P607" s="4" t="b">
        <f t="shared" si="1"/>
        <v>1</v>
      </c>
      <c r="Q607" s="4" t="b">
        <f t="shared" si="2"/>
        <v>0</v>
      </c>
    </row>
    <row r="608" ht="15.75" customHeight="1">
      <c r="A608" s="4" t="s">
        <v>816</v>
      </c>
      <c r="B608" s="4" t="s">
        <v>30</v>
      </c>
      <c r="C608" s="4" t="s">
        <v>333</v>
      </c>
      <c r="D608" s="4" t="s">
        <v>64</v>
      </c>
      <c r="E608" s="4" t="s">
        <v>18</v>
      </c>
      <c r="F608" s="4" t="s">
        <v>19</v>
      </c>
      <c r="G608" s="5">
        <v>44663.0</v>
      </c>
      <c r="H608" s="4">
        <v>5.24612033E8</v>
      </c>
      <c r="I608" s="5">
        <v>44682.0</v>
      </c>
      <c r="J608" s="4">
        <v>3213.0</v>
      </c>
      <c r="K608" s="6">
        <v>154.06</v>
      </c>
      <c r="L608" s="6">
        <v>90.93</v>
      </c>
      <c r="M608" s="6">
        <v>494994.78</v>
      </c>
      <c r="N608" s="6">
        <v>292158.09</v>
      </c>
      <c r="P608" s="4" t="b">
        <f t="shared" si="1"/>
        <v>1</v>
      </c>
      <c r="Q608" s="4" t="b">
        <f t="shared" si="2"/>
        <v>0</v>
      </c>
    </row>
    <row r="609" ht="15.75" customHeight="1">
      <c r="A609" s="4" t="s">
        <v>817</v>
      </c>
      <c r="B609" s="4" t="s">
        <v>34</v>
      </c>
      <c r="C609" s="4" t="s">
        <v>117</v>
      </c>
      <c r="D609" s="4" t="s">
        <v>32</v>
      </c>
      <c r="E609" s="4" t="s">
        <v>18</v>
      </c>
      <c r="F609" s="4" t="s">
        <v>28</v>
      </c>
      <c r="G609" s="5">
        <v>44588.0</v>
      </c>
      <c r="H609" s="4">
        <v>4.18010747E8</v>
      </c>
      <c r="I609" s="5">
        <v>44599.0</v>
      </c>
      <c r="J609" s="4">
        <v>7524.0</v>
      </c>
      <c r="K609" s="6">
        <v>205.7</v>
      </c>
      <c r="L609" s="6">
        <v>117.11</v>
      </c>
      <c r="M609" s="6">
        <v>1547686.7999999998</v>
      </c>
      <c r="N609" s="6">
        <v>881135.64</v>
      </c>
      <c r="P609" s="4" t="b">
        <f t="shared" si="1"/>
        <v>1</v>
      </c>
      <c r="Q609" s="4" t="b">
        <f t="shared" si="2"/>
        <v>0</v>
      </c>
    </row>
    <row r="610" ht="15.75" customHeight="1">
      <c r="A610" s="4" t="s">
        <v>818</v>
      </c>
      <c r="B610" s="4" t="s">
        <v>15</v>
      </c>
      <c r="C610" s="4" t="s">
        <v>350</v>
      </c>
      <c r="D610" s="4" t="s">
        <v>87</v>
      </c>
      <c r="E610" s="4" t="s">
        <v>27</v>
      </c>
      <c r="F610" s="4" t="s">
        <v>37</v>
      </c>
      <c r="G610" s="5">
        <v>44100.0</v>
      </c>
      <c r="H610" s="4">
        <v>7.18301856E8</v>
      </c>
      <c r="I610" s="5">
        <v>44147.0</v>
      </c>
      <c r="J610" s="4">
        <v>336.0</v>
      </c>
      <c r="K610" s="6">
        <v>109.28</v>
      </c>
      <c r="L610" s="6">
        <v>35.84</v>
      </c>
      <c r="M610" s="6">
        <v>36718.08</v>
      </c>
      <c r="N610" s="6">
        <v>12042.240000000002</v>
      </c>
      <c r="P610" s="4" t="b">
        <f t="shared" si="1"/>
        <v>1</v>
      </c>
      <c r="Q610" s="4" t="b">
        <f t="shared" si="2"/>
        <v>0</v>
      </c>
    </row>
    <row r="611" ht="15.75" customHeight="1">
      <c r="A611" s="4" t="s">
        <v>819</v>
      </c>
      <c r="B611" s="4" t="s">
        <v>34</v>
      </c>
      <c r="C611" s="4" t="s">
        <v>240</v>
      </c>
      <c r="D611" s="4" t="s">
        <v>87</v>
      </c>
      <c r="E611" s="4" t="s">
        <v>27</v>
      </c>
      <c r="F611" s="4" t="s">
        <v>21</v>
      </c>
      <c r="G611" s="5">
        <v>44446.0</v>
      </c>
      <c r="H611" s="4">
        <v>4.52096688E8</v>
      </c>
      <c r="I611" s="5">
        <v>44457.0</v>
      </c>
      <c r="J611" s="4">
        <v>4311.0</v>
      </c>
      <c r="K611" s="6">
        <v>109.28</v>
      </c>
      <c r="L611" s="6">
        <v>35.84</v>
      </c>
      <c r="M611" s="6">
        <v>471106.08</v>
      </c>
      <c r="N611" s="6">
        <v>154506.24000000002</v>
      </c>
      <c r="P611" s="4" t="b">
        <f t="shared" si="1"/>
        <v>1</v>
      </c>
      <c r="Q611" s="4" t="b">
        <f t="shared" si="2"/>
        <v>0</v>
      </c>
    </row>
    <row r="612" ht="15.75" customHeight="1">
      <c r="A612" s="4" t="s">
        <v>820</v>
      </c>
      <c r="B612" s="4" t="s">
        <v>15</v>
      </c>
      <c r="C612" s="4" t="s">
        <v>170</v>
      </c>
      <c r="D612" s="4" t="s">
        <v>51</v>
      </c>
      <c r="E612" s="4" t="s">
        <v>18</v>
      </c>
      <c r="F612" s="4" t="s">
        <v>28</v>
      </c>
      <c r="G612" s="5">
        <v>44408.0</v>
      </c>
      <c r="H612" s="4">
        <v>5.16319072E8</v>
      </c>
      <c r="I612" s="5">
        <v>44439.0</v>
      </c>
      <c r="J612" s="4">
        <v>9142.0</v>
      </c>
      <c r="K612" s="6">
        <v>81.73</v>
      </c>
      <c r="L612" s="6">
        <v>56.67</v>
      </c>
      <c r="M612" s="6">
        <v>747175.66</v>
      </c>
      <c r="N612" s="6">
        <v>518077.14</v>
      </c>
      <c r="P612" s="4" t="b">
        <f t="shared" si="1"/>
        <v>1</v>
      </c>
      <c r="Q612" s="4" t="b">
        <f t="shared" si="2"/>
        <v>0</v>
      </c>
    </row>
    <row r="613" ht="15.75" customHeight="1">
      <c r="A613" s="4" t="s">
        <v>821</v>
      </c>
      <c r="B613" s="4" t="s">
        <v>15</v>
      </c>
      <c r="C613" s="4" t="s">
        <v>225</v>
      </c>
      <c r="D613" s="4" t="s">
        <v>97</v>
      </c>
      <c r="E613" s="4" t="s">
        <v>27</v>
      </c>
      <c r="F613" s="4" t="s">
        <v>37</v>
      </c>
      <c r="G613" s="5">
        <v>43961.0</v>
      </c>
      <c r="H613" s="4">
        <v>5.28205335E8</v>
      </c>
      <c r="I613" s="5">
        <v>44006.0</v>
      </c>
      <c r="J613" s="4">
        <v>6551.0</v>
      </c>
      <c r="K613" s="6">
        <v>668.27</v>
      </c>
      <c r="L613" s="6">
        <v>502.54</v>
      </c>
      <c r="M613" s="6">
        <v>4377836.77</v>
      </c>
      <c r="N613" s="6">
        <v>3292139.54</v>
      </c>
      <c r="P613" s="4" t="b">
        <f t="shared" si="1"/>
        <v>1</v>
      </c>
      <c r="Q613" s="4" t="b">
        <f t="shared" si="2"/>
        <v>0</v>
      </c>
    </row>
    <row r="614" ht="15.75" customHeight="1">
      <c r="A614" s="4" t="s">
        <v>822</v>
      </c>
      <c r="B614" s="4" t="s">
        <v>77</v>
      </c>
      <c r="C614" s="4" t="s">
        <v>135</v>
      </c>
      <c r="D614" s="4" t="s">
        <v>54</v>
      </c>
      <c r="E614" s="4" t="s">
        <v>18</v>
      </c>
      <c r="F614" s="4" t="s">
        <v>21</v>
      </c>
      <c r="G614" s="5">
        <v>44792.0</v>
      </c>
      <c r="H614" s="4">
        <v>1.75304305E8</v>
      </c>
      <c r="I614" s="5">
        <v>44822.0</v>
      </c>
      <c r="J614" s="4">
        <v>5294.0</v>
      </c>
      <c r="K614" s="6">
        <v>651.21</v>
      </c>
      <c r="L614" s="6">
        <v>524.96</v>
      </c>
      <c r="M614" s="6">
        <v>3447505.74</v>
      </c>
      <c r="N614" s="6">
        <v>2779138.24</v>
      </c>
      <c r="P614" s="4" t="b">
        <f t="shared" si="1"/>
        <v>1</v>
      </c>
      <c r="Q614" s="4" t="b">
        <f t="shared" si="2"/>
        <v>0</v>
      </c>
    </row>
    <row r="615" ht="15.75" customHeight="1">
      <c r="A615" s="4" t="s">
        <v>823</v>
      </c>
      <c r="B615" s="4" t="s">
        <v>77</v>
      </c>
      <c r="C615" s="4" t="s">
        <v>152</v>
      </c>
      <c r="D615" s="4" t="s">
        <v>44</v>
      </c>
      <c r="E615" s="4" t="s">
        <v>27</v>
      </c>
      <c r="F615" s="4" t="s">
        <v>37</v>
      </c>
      <c r="G615" s="5">
        <v>44558.0</v>
      </c>
      <c r="H615" s="4">
        <v>5.65477311E8</v>
      </c>
      <c r="I615" s="5">
        <v>44583.0</v>
      </c>
      <c r="J615" s="4">
        <v>6157.0</v>
      </c>
      <c r="K615" s="6">
        <v>47.45</v>
      </c>
      <c r="L615" s="6">
        <v>31.79</v>
      </c>
      <c r="M615" s="6">
        <v>292149.65</v>
      </c>
      <c r="N615" s="6">
        <v>195731.03</v>
      </c>
      <c r="P615" s="4" t="b">
        <f t="shared" si="1"/>
        <v>1</v>
      </c>
      <c r="Q615" s="4" t="b">
        <f t="shared" si="2"/>
        <v>0</v>
      </c>
    </row>
    <row r="616" ht="15.75" customHeight="1">
      <c r="A616" s="4" t="s">
        <v>824</v>
      </c>
      <c r="B616" s="4" t="s">
        <v>34</v>
      </c>
      <c r="C616" s="4" t="s">
        <v>825</v>
      </c>
      <c r="D616" s="4" t="s">
        <v>26</v>
      </c>
      <c r="E616" s="4" t="s">
        <v>18</v>
      </c>
      <c r="F616" s="4" t="s">
        <v>21</v>
      </c>
      <c r="G616" s="5">
        <v>44717.0</v>
      </c>
      <c r="H616" s="4">
        <v>1.76898181E8</v>
      </c>
      <c r="I616" s="5">
        <v>44728.0</v>
      </c>
      <c r="J616" s="4">
        <v>6958.0</v>
      </c>
      <c r="K616" s="6">
        <v>421.89</v>
      </c>
      <c r="L616" s="6">
        <v>364.69</v>
      </c>
      <c r="M616" s="6">
        <v>2935510.62</v>
      </c>
      <c r="N616" s="6">
        <v>2537513.02</v>
      </c>
      <c r="P616" s="4" t="b">
        <f t="shared" si="1"/>
        <v>1</v>
      </c>
      <c r="Q616" s="4" t="b">
        <f t="shared" si="2"/>
        <v>0</v>
      </c>
    </row>
    <row r="617" ht="15.75" customHeight="1">
      <c r="A617" s="4" t="s">
        <v>826</v>
      </c>
      <c r="B617" s="4" t="s">
        <v>15</v>
      </c>
      <c r="C617" s="4" t="s">
        <v>827</v>
      </c>
      <c r="D617" s="4" t="s">
        <v>32</v>
      </c>
      <c r="E617" s="4" t="s">
        <v>18</v>
      </c>
      <c r="F617" s="4" t="s">
        <v>21</v>
      </c>
      <c r="G617" s="5">
        <v>44787.0</v>
      </c>
      <c r="H617" s="4">
        <v>7.08053243E8</v>
      </c>
      <c r="I617" s="5">
        <v>44816.0</v>
      </c>
      <c r="J617" s="4">
        <v>7544.0</v>
      </c>
      <c r="K617" s="6">
        <v>205.7</v>
      </c>
      <c r="L617" s="6">
        <v>117.11</v>
      </c>
      <c r="M617" s="6">
        <v>1551800.7999999998</v>
      </c>
      <c r="N617" s="6">
        <v>883477.84</v>
      </c>
      <c r="P617" s="4" t="b">
        <f t="shared" si="1"/>
        <v>1</v>
      </c>
      <c r="Q617" s="4" t="b">
        <f t="shared" si="2"/>
        <v>0</v>
      </c>
    </row>
    <row r="618" ht="15.75" customHeight="1">
      <c r="A618" s="4" t="s">
        <v>828</v>
      </c>
      <c r="B618" s="4" t="s">
        <v>34</v>
      </c>
      <c r="C618" s="4" t="s">
        <v>464</v>
      </c>
      <c r="D618" s="4" t="s">
        <v>17</v>
      </c>
      <c r="E618" s="4" t="s">
        <v>27</v>
      </c>
      <c r="F618" s="4" t="s">
        <v>28</v>
      </c>
      <c r="G618" s="5">
        <v>43910.0</v>
      </c>
      <c r="H618" s="4">
        <v>3.27741324E8</v>
      </c>
      <c r="I618" s="5">
        <v>43919.0</v>
      </c>
      <c r="J618" s="4">
        <v>4796.0</v>
      </c>
      <c r="K618" s="6">
        <v>152.58</v>
      </c>
      <c r="L618" s="6">
        <v>97.44</v>
      </c>
      <c r="M618" s="6">
        <v>731773.68</v>
      </c>
      <c r="N618" s="6">
        <v>467322.24</v>
      </c>
      <c r="P618" s="4" t="b">
        <f t="shared" si="1"/>
        <v>1</v>
      </c>
      <c r="Q618" s="4" t="b">
        <f t="shared" si="2"/>
        <v>0</v>
      </c>
    </row>
    <row r="619" ht="15.75" customHeight="1">
      <c r="A619" s="4" t="s">
        <v>829</v>
      </c>
      <c r="B619" s="4" t="s">
        <v>77</v>
      </c>
      <c r="C619" s="4" t="s">
        <v>109</v>
      </c>
      <c r="D619" s="4" t="s">
        <v>51</v>
      </c>
      <c r="E619" s="4" t="s">
        <v>18</v>
      </c>
      <c r="F619" s="4" t="s">
        <v>21</v>
      </c>
      <c r="G619" s="5">
        <v>44507.0</v>
      </c>
      <c r="H619" s="4">
        <v>4.25073754E8</v>
      </c>
      <c r="I619" s="5">
        <v>44552.0</v>
      </c>
      <c r="J619" s="4">
        <v>7625.0</v>
      </c>
      <c r="K619" s="6">
        <v>81.73</v>
      </c>
      <c r="L619" s="6">
        <v>56.67</v>
      </c>
      <c r="M619" s="6">
        <v>623191.25</v>
      </c>
      <c r="N619" s="6">
        <v>432108.75</v>
      </c>
      <c r="P619" s="4" t="b">
        <f t="shared" si="1"/>
        <v>1</v>
      </c>
      <c r="Q619" s="4" t="b">
        <f t="shared" si="2"/>
        <v>0</v>
      </c>
    </row>
    <row r="620" ht="15.75" customHeight="1">
      <c r="A620" s="4" t="s">
        <v>830</v>
      </c>
      <c r="B620" s="4" t="s">
        <v>15</v>
      </c>
      <c r="C620" s="4" t="s">
        <v>369</v>
      </c>
      <c r="D620" s="4" t="s">
        <v>36</v>
      </c>
      <c r="E620" s="4" t="s">
        <v>27</v>
      </c>
      <c r="F620" s="4" t="s">
        <v>37</v>
      </c>
      <c r="G620" s="5">
        <v>44447.0</v>
      </c>
      <c r="H620" s="4">
        <v>6.5947436E8</v>
      </c>
      <c r="I620" s="5">
        <v>44464.0</v>
      </c>
      <c r="J620" s="4">
        <v>1973.0</v>
      </c>
      <c r="K620" s="6">
        <v>9.33</v>
      </c>
      <c r="L620" s="6">
        <v>6.92</v>
      </c>
      <c r="M620" s="6">
        <v>18408.09</v>
      </c>
      <c r="N620" s="6">
        <v>13653.16</v>
      </c>
      <c r="P620" s="4" t="b">
        <f t="shared" si="1"/>
        <v>1</v>
      </c>
      <c r="Q620" s="4" t="b">
        <f t="shared" si="2"/>
        <v>0</v>
      </c>
    </row>
    <row r="621" ht="15.75" customHeight="1">
      <c r="A621" s="4" t="s">
        <v>831</v>
      </c>
      <c r="B621" s="4" t="s">
        <v>15</v>
      </c>
      <c r="C621" s="4" t="s">
        <v>620</v>
      </c>
      <c r="D621" s="4" t="s">
        <v>26</v>
      </c>
      <c r="E621" s="4" t="s">
        <v>27</v>
      </c>
      <c r="F621" s="4" t="s">
        <v>21</v>
      </c>
      <c r="G621" s="11">
        <v>43835.0</v>
      </c>
      <c r="H621" s="4">
        <v>3.10679471E8</v>
      </c>
      <c r="I621" s="5">
        <v>43857.0</v>
      </c>
      <c r="J621" s="4">
        <v>5814.0</v>
      </c>
      <c r="K621" s="6">
        <v>421.89</v>
      </c>
      <c r="L621" s="6">
        <v>364.69</v>
      </c>
      <c r="M621" s="6">
        <v>2452868.46</v>
      </c>
      <c r="N621" s="6">
        <v>2120307.66</v>
      </c>
      <c r="P621" s="4" t="b">
        <f t="shared" si="1"/>
        <v>1</v>
      </c>
      <c r="Q621" s="4" t="b">
        <f t="shared" si="2"/>
        <v>0</v>
      </c>
    </row>
    <row r="622" ht="15.75" customHeight="1">
      <c r="A622" s="4" t="s">
        <v>832</v>
      </c>
      <c r="B622" s="4" t="s">
        <v>39</v>
      </c>
      <c r="C622" s="4" t="s">
        <v>550</v>
      </c>
      <c r="D622" s="4" t="s">
        <v>49</v>
      </c>
      <c r="E622" s="4" t="s">
        <v>27</v>
      </c>
      <c r="F622" s="4" t="s">
        <v>19</v>
      </c>
      <c r="G622" s="11">
        <v>44488.0</v>
      </c>
      <c r="H622" s="4">
        <v>5.28737914E8</v>
      </c>
      <c r="I622" s="5">
        <v>44531.0</v>
      </c>
      <c r="J622" s="4">
        <v>4153.0</v>
      </c>
      <c r="K622" s="6">
        <v>437.2</v>
      </c>
      <c r="L622" s="6">
        <v>263.33</v>
      </c>
      <c r="M622" s="6">
        <v>1815691.5999999999</v>
      </c>
      <c r="N622" s="6">
        <v>1093609.49</v>
      </c>
      <c r="P622" s="4" t="b">
        <f t="shared" si="1"/>
        <v>1</v>
      </c>
      <c r="Q622" s="4" t="b">
        <f t="shared" si="2"/>
        <v>0</v>
      </c>
    </row>
    <row r="623" ht="15.75" customHeight="1">
      <c r="A623" s="4" t="s">
        <v>800</v>
      </c>
      <c r="B623" s="4" t="s">
        <v>15</v>
      </c>
      <c r="C623" s="4" t="s">
        <v>833</v>
      </c>
      <c r="D623" s="4" t="s">
        <v>17</v>
      </c>
      <c r="E623" s="4" t="s">
        <v>18</v>
      </c>
      <c r="F623" s="4" t="s">
        <v>28</v>
      </c>
      <c r="G623" s="11">
        <v>44195.0</v>
      </c>
      <c r="H623" s="4">
        <v>2.84011018E8</v>
      </c>
      <c r="I623" s="5">
        <v>44221.0</v>
      </c>
      <c r="J623" s="4">
        <v>4026.0</v>
      </c>
      <c r="K623" s="6">
        <v>152.58</v>
      </c>
      <c r="L623" s="6">
        <v>97.44</v>
      </c>
      <c r="M623" s="6">
        <v>614287.0800000001</v>
      </c>
      <c r="N623" s="6">
        <v>392293.44</v>
      </c>
      <c r="P623" s="4" t="b">
        <f t="shared" si="1"/>
        <v>1</v>
      </c>
      <c r="Q623" s="4" t="b">
        <f t="shared" si="2"/>
        <v>0</v>
      </c>
    </row>
    <row r="624" ht="15.75" customHeight="1">
      <c r="A624" s="4" t="s">
        <v>834</v>
      </c>
      <c r="B624" s="4" t="s">
        <v>30</v>
      </c>
      <c r="C624" s="4" t="s">
        <v>205</v>
      </c>
      <c r="D624" s="4" t="s">
        <v>41</v>
      </c>
      <c r="E624" s="4" t="s">
        <v>18</v>
      </c>
      <c r="F624" s="4" t="s">
        <v>37</v>
      </c>
      <c r="G624" s="11">
        <v>44544.0</v>
      </c>
      <c r="H624" s="4">
        <v>4.1717261E8</v>
      </c>
      <c r="I624" s="5">
        <v>44549.0</v>
      </c>
      <c r="J624" s="4">
        <v>9501.0</v>
      </c>
      <c r="K624" s="6">
        <v>255.28</v>
      </c>
      <c r="L624" s="6">
        <v>159.42</v>
      </c>
      <c r="M624" s="6">
        <v>2425415.28</v>
      </c>
      <c r="N624" s="6">
        <v>1514649.42</v>
      </c>
      <c r="P624" s="4" t="b">
        <f t="shared" si="1"/>
        <v>1</v>
      </c>
      <c r="Q624" s="4" t="b">
        <f t="shared" si="2"/>
        <v>0</v>
      </c>
    </row>
    <row r="625" ht="15.75" customHeight="1">
      <c r="A625" s="4" t="s">
        <v>835</v>
      </c>
      <c r="B625" s="4" t="s">
        <v>34</v>
      </c>
      <c r="C625" s="4" t="s">
        <v>82</v>
      </c>
      <c r="D625" s="4" t="s">
        <v>49</v>
      </c>
      <c r="E625" s="4" t="s">
        <v>18</v>
      </c>
      <c r="F625" s="4" t="s">
        <v>19</v>
      </c>
      <c r="G625" s="11">
        <v>44139.0</v>
      </c>
      <c r="H625" s="4">
        <v>4.8920902E8</v>
      </c>
      <c r="I625" s="5">
        <v>44170.0</v>
      </c>
      <c r="J625" s="4">
        <v>6675.0</v>
      </c>
      <c r="K625" s="6">
        <v>437.2</v>
      </c>
      <c r="L625" s="6">
        <v>263.33</v>
      </c>
      <c r="M625" s="6">
        <v>2918310.0</v>
      </c>
      <c r="N625" s="6">
        <v>1757727.75</v>
      </c>
      <c r="P625" s="4" t="b">
        <f t="shared" si="1"/>
        <v>1</v>
      </c>
      <c r="Q625" s="4" t="b">
        <f t="shared" si="2"/>
        <v>0</v>
      </c>
    </row>
    <row r="626" ht="15.75" customHeight="1">
      <c r="A626" s="4" t="s">
        <v>836</v>
      </c>
      <c r="B626" s="4" t="s">
        <v>15</v>
      </c>
      <c r="C626" s="4" t="s">
        <v>481</v>
      </c>
      <c r="D626" s="4" t="s">
        <v>97</v>
      </c>
      <c r="E626" s="4" t="s">
        <v>27</v>
      </c>
      <c r="F626" s="4" t="s">
        <v>37</v>
      </c>
      <c r="G626" s="5">
        <v>44341.0</v>
      </c>
      <c r="H626" s="4">
        <v>1.31419074E8</v>
      </c>
      <c r="I626" s="5">
        <v>44380.0</v>
      </c>
      <c r="J626" s="4">
        <v>8679.0</v>
      </c>
      <c r="K626" s="6">
        <v>668.27</v>
      </c>
      <c r="L626" s="6">
        <v>502.54</v>
      </c>
      <c r="M626" s="6">
        <v>5799915.33</v>
      </c>
      <c r="N626" s="6">
        <v>4361544.66</v>
      </c>
      <c r="P626" s="4" t="b">
        <f t="shared" si="1"/>
        <v>1</v>
      </c>
      <c r="Q626" s="4" t="b">
        <f t="shared" si="2"/>
        <v>0</v>
      </c>
    </row>
    <row r="627" ht="15.75" customHeight="1">
      <c r="A627" s="4" t="s">
        <v>837</v>
      </c>
      <c r="B627" s="4" t="s">
        <v>15</v>
      </c>
      <c r="C627" s="4" t="s">
        <v>833</v>
      </c>
      <c r="D627" s="4" t="s">
        <v>44</v>
      </c>
      <c r="E627" s="4" t="s">
        <v>27</v>
      </c>
      <c r="F627" s="4" t="s">
        <v>19</v>
      </c>
      <c r="G627" s="5">
        <v>44568.0</v>
      </c>
      <c r="H627" s="4">
        <v>3.95414102E8</v>
      </c>
      <c r="I627" s="5">
        <v>44596.0</v>
      </c>
      <c r="J627" s="4">
        <v>674.0</v>
      </c>
      <c r="K627" s="6">
        <v>47.45</v>
      </c>
      <c r="L627" s="6">
        <v>31.79</v>
      </c>
      <c r="M627" s="6">
        <v>31981.300000000003</v>
      </c>
      <c r="N627" s="6">
        <v>21426.46</v>
      </c>
      <c r="P627" s="4" t="b">
        <f t="shared" si="1"/>
        <v>1</v>
      </c>
      <c r="Q627" s="4" t="b">
        <f t="shared" si="2"/>
        <v>0</v>
      </c>
    </row>
    <row r="628" ht="15.75" customHeight="1">
      <c r="A628" s="4" t="s">
        <v>838</v>
      </c>
      <c r="B628" s="4" t="s">
        <v>39</v>
      </c>
      <c r="C628" s="4" t="s">
        <v>202</v>
      </c>
      <c r="D628" s="4" t="s">
        <v>32</v>
      </c>
      <c r="E628" s="4" t="s">
        <v>18</v>
      </c>
      <c r="F628" s="4" t="s">
        <v>37</v>
      </c>
      <c r="G628" s="5">
        <v>43866.0</v>
      </c>
      <c r="H628" s="4">
        <v>6.0311793E8</v>
      </c>
      <c r="I628" s="5">
        <v>43902.0</v>
      </c>
      <c r="J628" s="4">
        <v>4853.0</v>
      </c>
      <c r="K628" s="6">
        <v>205.7</v>
      </c>
      <c r="L628" s="6">
        <v>117.11</v>
      </c>
      <c r="M628" s="6">
        <v>998262.1</v>
      </c>
      <c r="N628" s="6">
        <v>568334.83</v>
      </c>
      <c r="P628" s="4" t="b">
        <f t="shared" si="1"/>
        <v>1</v>
      </c>
      <c r="Q628" s="4" t="b">
        <f t="shared" si="2"/>
        <v>0</v>
      </c>
    </row>
    <row r="629" ht="15.75" customHeight="1">
      <c r="A629" s="4" t="s">
        <v>839</v>
      </c>
      <c r="B629" s="4" t="s">
        <v>77</v>
      </c>
      <c r="C629" s="4" t="s">
        <v>120</v>
      </c>
      <c r="D629" s="4" t="s">
        <v>36</v>
      </c>
      <c r="E629" s="4" t="s">
        <v>27</v>
      </c>
      <c r="F629" s="4" t="s">
        <v>37</v>
      </c>
      <c r="G629" s="5">
        <v>44557.0</v>
      </c>
      <c r="H629" s="4">
        <v>5.96766889E8</v>
      </c>
      <c r="I629" s="5">
        <v>44572.0</v>
      </c>
      <c r="J629" s="4">
        <v>5439.0</v>
      </c>
      <c r="K629" s="6">
        <v>9.33</v>
      </c>
      <c r="L629" s="6">
        <v>6.92</v>
      </c>
      <c r="M629" s="6">
        <v>50745.87</v>
      </c>
      <c r="N629" s="6">
        <v>37637.88</v>
      </c>
      <c r="P629" s="4" t="b">
        <f t="shared" si="1"/>
        <v>1</v>
      </c>
      <c r="Q629" s="4" t="b">
        <f t="shared" si="2"/>
        <v>0</v>
      </c>
    </row>
    <row r="630" ht="15.75" customHeight="1">
      <c r="A630" s="4" t="s">
        <v>840</v>
      </c>
      <c r="B630" s="4" t="s">
        <v>77</v>
      </c>
      <c r="C630" s="4" t="s">
        <v>109</v>
      </c>
      <c r="D630" s="4" t="s">
        <v>51</v>
      </c>
      <c r="E630" s="4" t="s">
        <v>18</v>
      </c>
      <c r="F630" s="4" t="s">
        <v>21</v>
      </c>
      <c r="G630" s="5">
        <v>44414.0</v>
      </c>
      <c r="H630" s="4">
        <v>2.88909804E8</v>
      </c>
      <c r="I630" s="5">
        <v>44418.0</v>
      </c>
      <c r="J630" s="4">
        <v>3686.0</v>
      </c>
      <c r="K630" s="6">
        <v>81.73</v>
      </c>
      <c r="L630" s="6">
        <v>56.67</v>
      </c>
      <c r="M630" s="6">
        <v>301256.78</v>
      </c>
      <c r="N630" s="6">
        <v>208885.62</v>
      </c>
      <c r="P630" s="4" t="b">
        <f t="shared" si="1"/>
        <v>1</v>
      </c>
      <c r="Q630" s="4" t="b">
        <f t="shared" si="2"/>
        <v>0</v>
      </c>
    </row>
    <row r="631" ht="15.75" customHeight="1">
      <c r="A631" s="4" t="s">
        <v>841</v>
      </c>
      <c r="B631" s="4" t="s">
        <v>15</v>
      </c>
      <c r="C631" s="4" t="s">
        <v>96</v>
      </c>
      <c r="D631" s="4" t="s">
        <v>32</v>
      </c>
      <c r="E631" s="4" t="s">
        <v>27</v>
      </c>
      <c r="F631" s="4" t="s">
        <v>21</v>
      </c>
      <c r="G631" s="5">
        <v>44485.0</v>
      </c>
      <c r="H631" s="4">
        <v>1.12408006E8</v>
      </c>
      <c r="I631" s="5">
        <v>44492.0</v>
      </c>
      <c r="J631" s="4">
        <v>2882.0</v>
      </c>
      <c r="K631" s="6">
        <v>205.7</v>
      </c>
      <c r="L631" s="6">
        <v>117.11</v>
      </c>
      <c r="M631" s="6">
        <v>592827.4</v>
      </c>
      <c r="N631" s="6">
        <v>337511.02</v>
      </c>
      <c r="P631" s="4" t="b">
        <f t="shared" si="1"/>
        <v>1</v>
      </c>
      <c r="Q631" s="4" t="b">
        <f t="shared" si="2"/>
        <v>0</v>
      </c>
    </row>
    <row r="632" ht="15.75" customHeight="1">
      <c r="A632" s="4" t="s">
        <v>842</v>
      </c>
      <c r="B632" s="4" t="s">
        <v>34</v>
      </c>
      <c r="C632" s="4" t="s">
        <v>843</v>
      </c>
      <c r="D632" s="4" t="s">
        <v>51</v>
      </c>
      <c r="E632" s="4" t="s">
        <v>18</v>
      </c>
      <c r="F632" s="4" t="s">
        <v>19</v>
      </c>
      <c r="G632" s="5">
        <v>44404.0</v>
      </c>
      <c r="H632" s="4">
        <v>5.70435321E8</v>
      </c>
      <c r="I632" s="5">
        <v>44419.0</v>
      </c>
      <c r="J632" s="4">
        <v>3343.0</v>
      </c>
      <c r="K632" s="6">
        <v>81.73</v>
      </c>
      <c r="L632" s="6">
        <v>56.67</v>
      </c>
      <c r="M632" s="6">
        <v>273223.39</v>
      </c>
      <c r="N632" s="6">
        <v>189447.81</v>
      </c>
      <c r="P632" s="4" t="b">
        <f t="shared" si="1"/>
        <v>1</v>
      </c>
      <c r="Q632" s="4" t="b">
        <f t="shared" si="2"/>
        <v>0</v>
      </c>
    </row>
    <row r="633" ht="15.75" customHeight="1">
      <c r="A633" s="4" t="s">
        <v>844</v>
      </c>
      <c r="B633" s="4" t="s">
        <v>34</v>
      </c>
      <c r="C633" s="4" t="s">
        <v>160</v>
      </c>
      <c r="D633" s="4" t="s">
        <v>41</v>
      </c>
      <c r="E633" s="4" t="s">
        <v>27</v>
      </c>
      <c r="F633" s="4" t="s">
        <v>19</v>
      </c>
      <c r="G633" s="5">
        <v>43949.0</v>
      </c>
      <c r="H633" s="4">
        <v>8.86478078E8</v>
      </c>
      <c r="I633" s="5">
        <v>43980.0</v>
      </c>
      <c r="J633" s="4">
        <v>7418.0</v>
      </c>
      <c r="K633" s="6">
        <v>255.28</v>
      </c>
      <c r="L633" s="6">
        <v>159.42</v>
      </c>
      <c r="M633" s="6">
        <v>1893667.04</v>
      </c>
      <c r="N633" s="6">
        <v>1182577.5599999998</v>
      </c>
      <c r="P633" s="4" t="b">
        <f t="shared" si="1"/>
        <v>1</v>
      </c>
      <c r="Q633" s="4" t="b">
        <f t="shared" si="2"/>
        <v>0</v>
      </c>
    </row>
    <row r="634" ht="15.75" customHeight="1">
      <c r="A634" s="4" t="s">
        <v>845</v>
      </c>
      <c r="B634" s="4" t="s">
        <v>30</v>
      </c>
      <c r="C634" s="4" t="s">
        <v>430</v>
      </c>
      <c r="D634" s="4" t="s">
        <v>32</v>
      </c>
      <c r="E634" s="4" t="s">
        <v>27</v>
      </c>
      <c r="F634" s="4" t="s">
        <v>28</v>
      </c>
      <c r="G634" s="5">
        <v>44609.0</v>
      </c>
      <c r="H634" s="4">
        <v>3.54335105E8</v>
      </c>
      <c r="I634" s="5">
        <v>44658.0</v>
      </c>
      <c r="J634" s="4">
        <v>4487.0</v>
      </c>
      <c r="K634" s="6">
        <v>205.7</v>
      </c>
      <c r="L634" s="6">
        <v>117.11</v>
      </c>
      <c r="M634" s="6">
        <v>922975.8999999999</v>
      </c>
      <c r="N634" s="6">
        <v>525472.57</v>
      </c>
      <c r="P634" s="4" t="b">
        <f t="shared" si="1"/>
        <v>1</v>
      </c>
      <c r="Q634" s="4" t="b">
        <f t="shared" si="2"/>
        <v>0</v>
      </c>
    </row>
    <row r="635" ht="15.75" customHeight="1">
      <c r="A635" s="4" t="s">
        <v>846</v>
      </c>
      <c r="B635" s="4" t="s">
        <v>77</v>
      </c>
      <c r="C635" s="4" t="s">
        <v>436</v>
      </c>
      <c r="D635" s="4" t="s">
        <v>26</v>
      </c>
      <c r="E635" s="4" t="s">
        <v>27</v>
      </c>
      <c r="F635" s="4" t="s">
        <v>19</v>
      </c>
      <c r="G635" s="5">
        <v>43848.0</v>
      </c>
      <c r="H635" s="4">
        <v>5.8811773E8</v>
      </c>
      <c r="I635" s="5">
        <v>43872.0</v>
      </c>
      <c r="J635" s="4">
        <v>5960.0</v>
      </c>
      <c r="K635" s="6">
        <v>421.89</v>
      </c>
      <c r="L635" s="6">
        <v>364.69</v>
      </c>
      <c r="M635" s="6">
        <v>2514464.4</v>
      </c>
      <c r="N635" s="6">
        <v>2173552.4</v>
      </c>
      <c r="P635" s="4" t="b">
        <f t="shared" si="1"/>
        <v>1</v>
      </c>
      <c r="Q635" s="4" t="b">
        <f t="shared" si="2"/>
        <v>0</v>
      </c>
    </row>
    <row r="636" ht="15.75" customHeight="1">
      <c r="A636" s="4" t="s">
        <v>847</v>
      </c>
      <c r="B636" s="4" t="s">
        <v>34</v>
      </c>
      <c r="C636" s="4" t="s">
        <v>417</v>
      </c>
      <c r="D636" s="4" t="s">
        <v>44</v>
      </c>
      <c r="E636" s="4" t="s">
        <v>27</v>
      </c>
      <c r="F636" s="4" t="s">
        <v>19</v>
      </c>
      <c r="G636" s="5">
        <v>43972.0</v>
      </c>
      <c r="H636" s="4">
        <v>5.72249782E8</v>
      </c>
      <c r="I636" s="5">
        <v>43972.0</v>
      </c>
      <c r="J636" s="4">
        <v>282.0</v>
      </c>
      <c r="K636" s="6">
        <v>47.45</v>
      </c>
      <c r="L636" s="6">
        <v>31.79</v>
      </c>
      <c r="M636" s="6">
        <v>13380.900000000001</v>
      </c>
      <c r="N636" s="6">
        <v>8964.78</v>
      </c>
      <c r="P636" s="4" t="b">
        <f t="shared" si="1"/>
        <v>1</v>
      </c>
      <c r="Q636" s="4" t="b">
        <f t="shared" si="2"/>
        <v>0</v>
      </c>
    </row>
    <row r="637" ht="15.75" customHeight="1">
      <c r="A637" s="4" t="s">
        <v>848</v>
      </c>
      <c r="B637" s="4" t="s">
        <v>34</v>
      </c>
      <c r="C637" s="4" t="s">
        <v>462</v>
      </c>
      <c r="D637" s="4" t="s">
        <v>97</v>
      </c>
      <c r="E637" s="4" t="s">
        <v>18</v>
      </c>
      <c r="F637" s="4" t="s">
        <v>37</v>
      </c>
      <c r="G637" s="5">
        <v>44302.0</v>
      </c>
      <c r="H637" s="4">
        <v>7.11467587E8</v>
      </c>
      <c r="I637" s="5">
        <v>44339.0</v>
      </c>
      <c r="J637" s="4">
        <v>7924.0</v>
      </c>
      <c r="K637" s="6">
        <v>668.27</v>
      </c>
      <c r="L637" s="6">
        <v>502.54</v>
      </c>
      <c r="M637" s="6">
        <v>5295371.4799999995</v>
      </c>
      <c r="N637" s="6">
        <v>3982126.96</v>
      </c>
      <c r="P637" s="4" t="b">
        <f t="shared" si="1"/>
        <v>1</v>
      </c>
      <c r="Q637" s="4" t="b">
        <f t="shared" si="2"/>
        <v>0</v>
      </c>
    </row>
    <row r="638" ht="15.75" customHeight="1">
      <c r="A638" s="4" t="s">
        <v>849</v>
      </c>
      <c r="B638" s="4" t="s">
        <v>39</v>
      </c>
      <c r="C638" s="4" t="s">
        <v>623</v>
      </c>
      <c r="D638" s="4" t="s">
        <v>54</v>
      </c>
      <c r="E638" s="4" t="s">
        <v>27</v>
      </c>
      <c r="F638" s="4" t="s">
        <v>19</v>
      </c>
      <c r="G638" s="5">
        <v>44830.0</v>
      </c>
      <c r="H638" s="4">
        <v>5.80819976E8</v>
      </c>
      <c r="I638" s="5">
        <v>44858.0</v>
      </c>
      <c r="J638" s="4">
        <v>6393.0</v>
      </c>
      <c r="K638" s="6">
        <v>651.21</v>
      </c>
      <c r="L638" s="6">
        <v>54.96</v>
      </c>
      <c r="M638" s="6">
        <v>4163185.5300000003</v>
      </c>
      <c r="N638" s="6">
        <v>3356069.2800000003</v>
      </c>
      <c r="P638" s="4" t="b">
        <f t="shared" si="1"/>
        <v>1</v>
      </c>
      <c r="Q638" s="4" t="b">
        <f t="shared" si="2"/>
        <v>0</v>
      </c>
    </row>
    <row r="639" ht="15.75" customHeight="1">
      <c r="A639" s="4" t="s">
        <v>850</v>
      </c>
      <c r="B639" s="4" t="s">
        <v>39</v>
      </c>
      <c r="C639" s="4" t="s">
        <v>615</v>
      </c>
      <c r="D639" s="4" t="s">
        <v>54</v>
      </c>
      <c r="E639" s="4" t="s">
        <v>27</v>
      </c>
      <c r="F639" s="4" t="s">
        <v>21</v>
      </c>
      <c r="G639" s="5">
        <v>44647.0</v>
      </c>
      <c r="H639" s="4">
        <v>2.75668275E8</v>
      </c>
      <c r="I639" s="5">
        <v>44681.0</v>
      </c>
      <c r="J639" s="4">
        <v>5223.0</v>
      </c>
      <c r="K639" s="6">
        <v>651.21</v>
      </c>
      <c r="L639" s="6">
        <v>524.96</v>
      </c>
      <c r="M639" s="6">
        <v>3401269.83</v>
      </c>
      <c r="N639" s="6">
        <v>2741866.08</v>
      </c>
      <c r="P639" s="4" t="b">
        <f t="shared" si="1"/>
        <v>1</v>
      </c>
      <c r="Q639" s="4" t="b">
        <f t="shared" si="2"/>
        <v>0</v>
      </c>
    </row>
    <row r="640" ht="15.75" customHeight="1">
      <c r="A640" s="4" t="s">
        <v>851</v>
      </c>
      <c r="B640" s="4" t="s">
        <v>34</v>
      </c>
      <c r="C640" s="4" t="s">
        <v>250</v>
      </c>
      <c r="D640" s="4" t="s">
        <v>32</v>
      </c>
      <c r="E640" s="4" t="s">
        <v>18</v>
      </c>
      <c r="F640" s="4" t="s">
        <v>28</v>
      </c>
      <c r="G640" s="5">
        <v>44560.0</v>
      </c>
      <c r="H640" s="4">
        <v>8.61686313E8</v>
      </c>
      <c r="I640" s="5">
        <v>44560.0</v>
      </c>
      <c r="J640" s="4">
        <v>983.0</v>
      </c>
      <c r="K640" s="6">
        <v>205.7</v>
      </c>
      <c r="L640" s="6">
        <v>117.11</v>
      </c>
      <c r="M640" s="6">
        <v>202203.09999999998</v>
      </c>
      <c r="N640" s="6">
        <v>115119.13</v>
      </c>
      <c r="P640" s="4" t="b">
        <f t="shared" si="1"/>
        <v>1</v>
      </c>
      <c r="Q640" s="4" t="b">
        <f t="shared" si="2"/>
        <v>0</v>
      </c>
    </row>
    <row r="641" ht="15.75" customHeight="1">
      <c r="A641" s="4" t="s">
        <v>852</v>
      </c>
      <c r="B641" s="4" t="s">
        <v>34</v>
      </c>
      <c r="C641" s="4" t="s">
        <v>82</v>
      </c>
      <c r="D641" s="4" t="s">
        <v>26</v>
      </c>
      <c r="E641" s="4" t="s">
        <v>18</v>
      </c>
      <c r="F641" s="4" t="s">
        <v>19</v>
      </c>
      <c r="G641" s="5">
        <v>44477.0</v>
      </c>
      <c r="H641" s="4">
        <v>3.24860417E8</v>
      </c>
      <c r="I641" s="5">
        <v>44518.0</v>
      </c>
      <c r="J641" s="4">
        <v>2271.0</v>
      </c>
      <c r="K641" s="6">
        <v>421.89</v>
      </c>
      <c r="L641" s="6">
        <v>364.69</v>
      </c>
      <c r="M641" s="6">
        <v>958112.19</v>
      </c>
      <c r="N641" s="6">
        <v>828210.99</v>
      </c>
      <c r="P641" s="4" t="b">
        <f t="shared" si="1"/>
        <v>1</v>
      </c>
      <c r="Q641" s="4" t="b">
        <f t="shared" si="2"/>
        <v>0</v>
      </c>
    </row>
    <row r="642" ht="15.75" customHeight="1">
      <c r="A642" s="4" t="s">
        <v>853</v>
      </c>
      <c r="B642" s="4" t="s">
        <v>15</v>
      </c>
      <c r="C642" s="4" t="s">
        <v>187</v>
      </c>
      <c r="D642" s="4" t="s">
        <v>17</v>
      </c>
      <c r="E642" s="4" t="s">
        <v>18</v>
      </c>
      <c r="F642" s="4" t="s">
        <v>19</v>
      </c>
      <c r="G642" s="5">
        <v>43933.0</v>
      </c>
      <c r="H642" s="4">
        <v>3.21489417E8</v>
      </c>
      <c r="I642" s="5">
        <v>43934.0</v>
      </c>
      <c r="J642" s="4">
        <v>4718.0</v>
      </c>
      <c r="K642" s="6">
        <v>152.58</v>
      </c>
      <c r="L642" s="6">
        <v>97.44</v>
      </c>
      <c r="M642" s="6">
        <v>719872.4400000001</v>
      </c>
      <c r="N642" s="6">
        <v>459721.92</v>
      </c>
      <c r="P642" s="4" t="b">
        <f t="shared" si="1"/>
        <v>1</v>
      </c>
      <c r="Q642" s="4" t="b">
        <f t="shared" si="2"/>
        <v>0</v>
      </c>
    </row>
    <row r="643" ht="15.75" customHeight="1">
      <c r="A643" s="4" t="s">
        <v>854</v>
      </c>
      <c r="B643" s="4" t="s">
        <v>15</v>
      </c>
      <c r="C643" s="4" t="s">
        <v>723</v>
      </c>
      <c r="D643" s="4" t="s">
        <v>49</v>
      </c>
      <c r="E643" s="4" t="s">
        <v>27</v>
      </c>
      <c r="F643" s="4" t="s">
        <v>37</v>
      </c>
      <c r="G643" s="5">
        <v>44695.0</v>
      </c>
      <c r="H643" s="4">
        <v>3.2818464E8</v>
      </c>
      <c r="I643" s="5">
        <v>44741.0</v>
      </c>
      <c r="J643" s="4">
        <v>5983.0</v>
      </c>
      <c r="K643" s="6">
        <v>437.2</v>
      </c>
      <c r="L643" s="6">
        <v>263.33</v>
      </c>
      <c r="M643" s="6">
        <v>2615767.6</v>
      </c>
      <c r="N643" s="6">
        <v>1575503.39</v>
      </c>
      <c r="P643" s="4" t="b">
        <f t="shared" si="1"/>
        <v>1</v>
      </c>
      <c r="Q643" s="4" t="b">
        <f t="shared" si="2"/>
        <v>0</v>
      </c>
    </row>
    <row r="644" ht="15.75" customHeight="1">
      <c r="A644" s="4" t="s">
        <v>855</v>
      </c>
      <c r="B644" s="4" t="s">
        <v>34</v>
      </c>
      <c r="C644" s="4" t="s">
        <v>402</v>
      </c>
      <c r="D644" s="4" t="s">
        <v>54</v>
      </c>
      <c r="E644" s="4" t="s">
        <v>18</v>
      </c>
      <c r="F644" s="4" t="s">
        <v>37</v>
      </c>
      <c r="G644" s="5">
        <v>43981.0</v>
      </c>
      <c r="H644" s="4">
        <v>7.91869914E8</v>
      </c>
      <c r="I644" s="5">
        <v>44004.0</v>
      </c>
      <c r="J644" s="4">
        <v>760.0</v>
      </c>
      <c r="K644" s="6">
        <v>651.21</v>
      </c>
      <c r="L644" s="6">
        <v>524.96</v>
      </c>
      <c r="M644" s="6">
        <v>494919.60000000003</v>
      </c>
      <c r="N644" s="6">
        <v>398969.60000000003</v>
      </c>
      <c r="P644" s="4" t="b">
        <f t="shared" si="1"/>
        <v>1</v>
      </c>
      <c r="Q644" s="4" t="b">
        <f t="shared" si="2"/>
        <v>0</v>
      </c>
    </row>
    <row r="645" ht="15.75" customHeight="1">
      <c r="A645" s="4" t="s">
        <v>856</v>
      </c>
      <c r="B645" s="4" t="s">
        <v>34</v>
      </c>
      <c r="C645" s="4" t="s">
        <v>250</v>
      </c>
      <c r="D645" s="4" t="s">
        <v>51</v>
      </c>
      <c r="E645" s="4" t="s">
        <v>27</v>
      </c>
      <c r="F645" s="4" t="s">
        <v>21</v>
      </c>
      <c r="G645" s="5">
        <v>44375.0</v>
      </c>
      <c r="H645" s="4">
        <v>8.79781568E8</v>
      </c>
      <c r="I645" s="5">
        <v>44425.0</v>
      </c>
      <c r="J645" s="4">
        <v>5771.0</v>
      </c>
      <c r="K645" s="6">
        <v>81.73</v>
      </c>
      <c r="L645" s="6">
        <v>56.67</v>
      </c>
      <c r="M645" s="6">
        <v>471663.83</v>
      </c>
      <c r="N645" s="6">
        <v>327042.57</v>
      </c>
      <c r="P645" s="4" t="b">
        <f t="shared" si="1"/>
        <v>1</v>
      </c>
      <c r="Q645" s="4" t="b">
        <f t="shared" si="2"/>
        <v>0</v>
      </c>
    </row>
    <row r="646" ht="15.75" customHeight="1">
      <c r="A646" s="4" t="s">
        <v>857</v>
      </c>
      <c r="B646" s="4" t="s">
        <v>39</v>
      </c>
      <c r="C646" s="4" t="s">
        <v>562</v>
      </c>
      <c r="D646" s="4" t="s">
        <v>26</v>
      </c>
      <c r="E646" s="4" t="s">
        <v>18</v>
      </c>
      <c r="F646" s="4" t="s">
        <v>19</v>
      </c>
      <c r="G646" s="5">
        <v>43909.0</v>
      </c>
      <c r="H646" s="4">
        <v>7.29468429E8</v>
      </c>
      <c r="I646" s="5">
        <v>43934.0</v>
      </c>
      <c r="J646" s="4">
        <v>4773.0</v>
      </c>
      <c r="K646" s="6">
        <v>421.89</v>
      </c>
      <c r="L646" s="6">
        <v>364.69</v>
      </c>
      <c r="M646" s="6">
        <v>2013680.97</v>
      </c>
      <c r="N646" s="6">
        <v>1740665.3699999999</v>
      </c>
      <c r="P646" s="4" t="b">
        <f t="shared" si="1"/>
        <v>1</v>
      </c>
      <c r="Q646" s="4" t="b">
        <f t="shared" si="2"/>
        <v>0</v>
      </c>
    </row>
    <row r="647" ht="15.75" customHeight="1">
      <c r="A647" s="4" t="s">
        <v>858</v>
      </c>
      <c r="B647" s="4" t="s">
        <v>77</v>
      </c>
      <c r="C647" s="4" t="s">
        <v>436</v>
      </c>
      <c r="D647" s="4" t="s">
        <v>87</v>
      </c>
      <c r="E647" s="4" t="s">
        <v>18</v>
      </c>
      <c r="F647" s="4" t="s">
        <v>28</v>
      </c>
      <c r="G647" s="5">
        <v>43895.0</v>
      </c>
      <c r="H647" s="4">
        <v>9.98791825E8</v>
      </c>
      <c r="I647" s="5">
        <v>43911.0</v>
      </c>
      <c r="J647" s="4">
        <v>3551.0</v>
      </c>
      <c r="K647" s="6">
        <v>109.28</v>
      </c>
      <c r="L647" s="6">
        <v>35.84</v>
      </c>
      <c r="M647" s="6">
        <v>388053.28</v>
      </c>
      <c r="N647" s="6">
        <v>127267.84000000001</v>
      </c>
      <c r="P647" s="4" t="b">
        <f t="shared" si="1"/>
        <v>1</v>
      </c>
      <c r="Q647" s="4" t="b">
        <f t="shared" si="2"/>
        <v>0</v>
      </c>
    </row>
    <row r="648" ht="15.75" customHeight="1">
      <c r="A648" s="4" t="s">
        <v>859</v>
      </c>
      <c r="B648" s="4" t="s">
        <v>34</v>
      </c>
      <c r="C648" s="4" t="s">
        <v>61</v>
      </c>
      <c r="D648" s="4" t="s">
        <v>49</v>
      </c>
      <c r="E648" s="4" t="s">
        <v>27</v>
      </c>
      <c r="F648" s="4" t="s">
        <v>28</v>
      </c>
      <c r="G648" s="5">
        <v>44226.0</v>
      </c>
      <c r="H648" s="4">
        <v>6.15925586E8</v>
      </c>
      <c r="I648" s="5">
        <v>44252.0</v>
      </c>
      <c r="J648" s="4">
        <v>4923.0</v>
      </c>
      <c r="K648" s="6">
        <v>437.2</v>
      </c>
      <c r="L648" s="6">
        <v>263.33</v>
      </c>
      <c r="M648" s="6">
        <v>2152335.6</v>
      </c>
      <c r="N648" s="6">
        <v>1296373.5899999999</v>
      </c>
      <c r="P648" s="4" t="b">
        <f t="shared" si="1"/>
        <v>1</v>
      </c>
      <c r="Q648" s="4" t="b">
        <f t="shared" si="2"/>
        <v>0</v>
      </c>
    </row>
    <row r="649" ht="15.75" customHeight="1">
      <c r="A649" s="4" t="s">
        <v>860</v>
      </c>
      <c r="B649" s="4" t="s">
        <v>34</v>
      </c>
      <c r="C649" s="4" t="s">
        <v>261</v>
      </c>
      <c r="D649" s="4" t="s">
        <v>36</v>
      </c>
      <c r="E649" s="4" t="s">
        <v>27</v>
      </c>
      <c r="F649" s="4" t="s">
        <v>37</v>
      </c>
      <c r="G649" s="5">
        <v>43897.0</v>
      </c>
      <c r="H649" s="4">
        <v>8.29356038E8</v>
      </c>
      <c r="I649" s="5">
        <v>43919.0</v>
      </c>
      <c r="J649" s="4">
        <v>3737.0</v>
      </c>
      <c r="K649" s="6">
        <v>9.33</v>
      </c>
      <c r="L649" s="6">
        <v>6.92</v>
      </c>
      <c r="M649" s="6">
        <v>34866.21</v>
      </c>
      <c r="N649" s="6">
        <v>25860.04</v>
      </c>
      <c r="P649" s="4" t="b">
        <f t="shared" si="1"/>
        <v>1</v>
      </c>
      <c r="Q649" s="4" t="b">
        <f t="shared" si="2"/>
        <v>0</v>
      </c>
    </row>
    <row r="650" ht="15.75" customHeight="1">
      <c r="A650" s="4" t="s">
        <v>861</v>
      </c>
      <c r="B650" s="4" t="s">
        <v>34</v>
      </c>
      <c r="C650" s="4" t="s">
        <v>107</v>
      </c>
      <c r="D650" s="4" t="s">
        <v>51</v>
      </c>
      <c r="E650" s="4" t="s">
        <v>18</v>
      </c>
      <c r="F650" s="4" t="s">
        <v>28</v>
      </c>
      <c r="G650" s="5">
        <v>44660.0</v>
      </c>
      <c r="H650" s="4">
        <v>2.5788201E8</v>
      </c>
      <c r="I650" s="5">
        <v>44668.0</v>
      </c>
      <c r="J650" s="4">
        <v>1872.0</v>
      </c>
      <c r="K650" s="6">
        <v>81.73</v>
      </c>
      <c r="L650" s="6">
        <v>56.67</v>
      </c>
      <c r="M650" s="6">
        <v>152998.56</v>
      </c>
      <c r="N650" s="6">
        <v>106086.24</v>
      </c>
      <c r="P650" s="4" t="b">
        <f t="shared" si="1"/>
        <v>1</v>
      </c>
      <c r="Q650" s="4" t="b">
        <f t="shared" si="2"/>
        <v>0</v>
      </c>
    </row>
    <row r="651" ht="15.75" customHeight="1">
      <c r="A651" s="4" t="s">
        <v>862</v>
      </c>
      <c r="B651" s="4" t="s">
        <v>34</v>
      </c>
      <c r="C651" s="4" t="s">
        <v>261</v>
      </c>
      <c r="D651" s="4" t="s">
        <v>26</v>
      </c>
      <c r="E651" s="4" t="s">
        <v>18</v>
      </c>
      <c r="F651" s="4" t="s">
        <v>37</v>
      </c>
      <c r="G651" s="5">
        <v>44238.0</v>
      </c>
      <c r="H651" s="4">
        <v>7.40614831E8</v>
      </c>
      <c r="I651" s="5">
        <v>44242.0</v>
      </c>
      <c r="J651" s="4">
        <v>3241.0</v>
      </c>
      <c r="K651" s="6">
        <v>421.89</v>
      </c>
      <c r="L651" s="6">
        <v>364.69</v>
      </c>
      <c r="M651" s="6">
        <v>1367345.49</v>
      </c>
      <c r="N651" s="6">
        <v>1181960.29</v>
      </c>
      <c r="P651" s="4" t="b">
        <f t="shared" si="1"/>
        <v>1</v>
      </c>
      <c r="Q651" s="4" t="b">
        <f t="shared" si="2"/>
        <v>0</v>
      </c>
    </row>
    <row r="652" ht="15.75" customHeight="1">
      <c r="A652" s="4" t="s">
        <v>863</v>
      </c>
      <c r="B652" s="4" t="s">
        <v>34</v>
      </c>
      <c r="C652" s="4" t="s">
        <v>111</v>
      </c>
      <c r="D652" s="4" t="s">
        <v>26</v>
      </c>
      <c r="E652" s="4" t="s">
        <v>18</v>
      </c>
      <c r="F652" s="4" t="s">
        <v>19</v>
      </c>
      <c r="G652" s="5">
        <v>44154.0</v>
      </c>
      <c r="H652" s="4">
        <v>5.86978328E8</v>
      </c>
      <c r="I652" s="5">
        <v>44171.0</v>
      </c>
      <c r="J652" s="4">
        <v>8786.0</v>
      </c>
      <c r="K652" s="6">
        <v>421.89</v>
      </c>
      <c r="L652" s="6">
        <v>364.69</v>
      </c>
      <c r="M652" s="6">
        <v>3706725.54</v>
      </c>
      <c r="N652" s="6">
        <v>3204166.34</v>
      </c>
      <c r="P652" s="4" t="b">
        <f t="shared" si="1"/>
        <v>1</v>
      </c>
      <c r="Q652" s="4" t="b">
        <f t="shared" si="2"/>
        <v>0</v>
      </c>
    </row>
    <row r="653" ht="15.75" customHeight="1">
      <c r="A653" s="4" t="s">
        <v>864</v>
      </c>
      <c r="B653" s="4" t="s">
        <v>77</v>
      </c>
      <c r="C653" s="4" t="s">
        <v>267</v>
      </c>
      <c r="D653" s="4" t="s">
        <v>97</v>
      </c>
      <c r="E653" s="4" t="s">
        <v>18</v>
      </c>
      <c r="F653" s="4" t="s">
        <v>21</v>
      </c>
      <c r="G653" s="5">
        <v>43991.0</v>
      </c>
      <c r="H653" s="4">
        <v>4.26708829E8</v>
      </c>
      <c r="I653" s="5">
        <v>44007.0</v>
      </c>
      <c r="J653" s="4">
        <v>1480.0</v>
      </c>
      <c r="K653" s="6">
        <v>668.27</v>
      </c>
      <c r="L653" s="6">
        <v>502.54</v>
      </c>
      <c r="M653" s="6">
        <v>989039.6</v>
      </c>
      <c r="N653" s="6">
        <v>743759.2000000001</v>
      </c>
      <c r="P653" s="4" t="b">
        <f t="shared" si="1"/>
        <v>1</v>
      </c>
      <c r="Q653" s="4" t="b">
        <f t="shared" si="2"/>
        <v>0</v>
      </c>
    </row>
    <row r="654" ht="15.75" customHeight="1">
      <c r="A654" s="4" t="s">
        <v>865</v>
      </c>
      <c r="B654" s="4" t="s">
        <v>34</v>
      </c>
      <c r="C654" s="4" t="s">
        <v>402</v>
      </c>
      <c r="D654" s="4" t="s">
        <v>54</v>
      </c>
      <c r="E654" s="4" t="s">
        <v>18</v>
      </c>
      <c r="F654" s="4" t="s">
        <v>37</v>
      </c>
      <c r="G654" s="5">
        <v>44001.0</v>
      </c>
      <c r="H654" s="4">
        <v>9.59855163E8</v>
      </c>
      <c r="I654" s="5">
        <v>44010.0</v>
      </c>
      <c r="J654" s="4">
        <v>1328.0</v>
      </c>
      <c r="K654" s="6">
        <v>651.21</v>
      </c>
      <c r="L654" s="6">
        <v>524.96</v>
      </c>
      <c r="M654" s="6">
        <v>864806.88</v>
      </c>
      <c r="N654" s="6">
        <v>697146.88</v>
      </c>
      <c r="P654" s="4" t="b">
        <f t="shared" si="1"/>
        <v>1</v>
      </c>
      <c r="Q654" s="4" t="b">
        <f t="shared" si="2"/>
        <v>0</v>
      </c>
    </row>
    <row r="655" ht="15.75" customHeight="1">
      <c r="A655" s="4" t="s">
        <v>619</v>
      </c>
      <c r="B655" s="4" t="s">
        <v>77</v>
      </c>
      <c r="C655" s="4" t="s">
        <v>215</v>
      </c>
      <c r="D655" s="4" t="s">
        <v>97</v>
      </c>
      <c r="E655" s="4" t="s">
        <v>27</v>
      </c>
      <c r="F655" s="4" t="s">
        <v>28</v>
      </c>
      <c r="G655" s="5">
        <v>44581.0</v>
      </c>
      <c r="H655" s="4">
        <v>7.06778657E8</v>
      </c>
      <c r="I655" s="5">
        <v>44599.0</v>
      </c>
      <c r="J655" s="4">
        <v>366.0</v>
      </c>
      <c r="K655" s="6">
        <v>668.27</v>
      </c>
      <c r="L655" s="6">
        <v>502.54</v>
      </c>
      <c r="M655" s="6">
        <v>244586.82</v>
      </c>
      <c r="N655" s="6">
        <v>183929.64</v>
      </c>
      <c r="P655" s="4" t="b">
        <f t="shared" si="1"/>
        <v>1</v>
      </c>
      <c r="Q655" s="4" t="b">
        <f t="shared" si="2"/>
        <v>0</v>
      </c>
    </row>
    <row r="656" ht="15.75" customHeight="1">
      <c r="A656" s="4" t="s">
        <v>866</v>
      </c>
      <c r="B656" s="4" t="s">
        <v>15</v>
      </c>
      <c r="C656" s="4" t="s">
        <v>181</v>
      </c>
      <c r="D656" s="4" t="s">
        <v>97</v>
      </c>
      <c r="E656" s="4" t="s">
        <v>27</v>
      </c>
      <c r="F656" s="4" t="s">
        <v>19</v>
      </c>
      <c r="G656" s="5">
        <v>44710.0</v>
      </c>
      <c r="H656" s="4">
        <v>9.5815314E8</v>
      </c>
      <c r="I656" s="5">
        <v>44713.0</v>
      </c>
      <c r="J656" s="4">
        <v>7661.0</v>
      </c>
      <c r="K656" s="6">
        <v>668.27</v>
      </c>
      <c r="L656" s="6">
        <v>502.54</v>
      </c>
      <c r="M656" s="6">
        <v>5119616.47</v>
      </c>
      <c r="N656" s="6">
        <v>3849958.94</v>
      </c>
      <c r="P656" s="4" t="b">
        <f t="shared" si="1"/>
        <v>1</v>
      </c>
      <c r="Q656" s="4" t="b">
        <f t="shared" si="2"/>
        <v>0</v>
      </c>
    </row>
    <row r="657" ht="15.75" customHeight="1">
      <c r="A657" s="4" t="s">
        <v>867</v>
      </c>
      <c r="B657" s="4" t="s">
        <v>34</v>
      </c>
      <c r="C657" s="4" t="s">
        <v>117</v>
      </c>
      <c r="D657" s="4" t="s">
        <v>49</v>
      </c>
      <c r="E657" s="4" t="s">
        <v>18</v>
      </c>
      <c r="F657" s="4" t="s">
        <v>19</v>
      </c>
      <c r="G657" s="5">
        <v>44558.0</v>
      </c>
      <c r="H657" s="4">
        <v>8.2496494E8</v>
      </c>
      <c r="I657" s="5">
        <v>44597.0</v>
      </c>
      <c r="J657" s="4">
        <v>4313.0</v>
      </c>
      <c r="K657" s="6">
        <v>437.2</v>
      </c>
      <c r="L657" s="6">
        <v>263.33</v>
      </c>
      <c r="M657" s="6">
        <v>1885643.5999999999</v>
      </c>
      <c r="N657" s="6">
        <v>1135742.29</v>
      </c>
      <c r="P657" s="4" t="b">
        <f t="shared" si="1"/>
        <v>1</v>
      </c>
      <c r="Q657" s="4" t="b">
        <f t="shared" si="2"/>
        <v>0</v>
      </c>
    </row>
    <row r="658" ht="15.75" customHeight="1">
      <c r="A658" s="4" t="s">
        <v>868</v>
      </c>
      <c r="B658" s="4" t="s">
        <v>15</v>
      </c>
      <c r="C658" s="4" t="s">
        <v>252</v>
      </c>
      <c r="D658" s="4" t="s">
        <v>49</v>
      </c>
      <c r="E658" s="4" t="s">
        <v>27</v>
      </c>
      <c r="F658" s="4" t="s">
        <v>28</v>
      </c>
      <c r="G658" s="5">
        <v>43920.0</v>
      </c>
      <c r="H658" s="4">
        <v>3.88512885E8</v>
      </c>
      <c r="I658" s="5">
        <v>43954.0</v>
      </c>
      <c r="J658" s="4">
        <v>8451.0</v>
      </c>
      <c r="K658" s="6">
        <v>437.2</v>
      </c>
      <c r="L658" s="6">
        <v>263.33</v>
      </c>
      <c r="M658" s="6">
        <v>3694777.1999999997</v>
      </c>
      <c r="N658" s="6">
        <v>2225401.83</v>
      </c>
      <c r="P658" s="4" t="b">
        <f t="shared" si="1"/>
        <v>1</v>
      </c>
      <c r="Q658" s="4" t="b">
        <f t="shared" si="2"/>
        <v>0</v>
      </c>
    </row>
    <row r="659" ht="15.75" customHeight="1">
      <c r="A659" s="4" t="s">
        <v>869</v>
      </c>
      <c r="B659" s="4" t="s">
        <v>15</v>
      </c>
      <c r="C659" s="4" t="s">
        <v>185</v>
      </c>
      <c r="D659" s="4" t="s">
        <v>54</v>
      </c>
      <c r="E659" s="4" t="s">
        <v>18</v>
      </c>
      <c r="F659" s="4" t="s">
        <v>19</v>
      </c>
      <c r="G659" s="5">
        <v>44826.0</v>
      </c>
      <c r="H659" s="4">
        <v>2.50408303E8</v>
      </c>
      <c r="I659" s="5">
        <v>44841.0</v>
      </c>
      <c r="J659" s="4">
        <v>236.0</v>
      </c>
      <c r="K659" s="6">
        <v>651.21</v>
      </c>
      <c r="L659" s="6">
        <v>524.96</v>
      </c>
      <c r="M659" s="6">
        <v>153685.56</v>
      </c>
      <c r="N659" s="6">
        <v>123890.56000000001</v>
      </c>
      <c r="P659" s="4" t="b">
        <f t="shared" si="1"/>
        <v>1</v>
      </c>
      <c r="Q659" s="4" t="b">
        <f t="shared" si="2"/>
        <v>0</v>
      </c>
    </row>
    <row r="660" ht="15.75" customHeight="1">
      <c r="A660" s="4" t="s">
        <v>870</v>
      </c>
      <c r="B660" s="4" t="s">
        <v>34</v>
      </c>
      <c r="C660" s="4" t="s">
        <v>111</v>
      </c>
      <c r="D660" s="4" t="s">
        <v>17</v>
      </c>
      <c r="E660" s="4" t="s">
        <v>18</v>
      </c>
      <c r="F660" s="4" t="s">
        <v>19</v>
      </c>
      <c r="G660" s="5">
        <v>44752.0</v>
      </c>
      <c r="H660" s="4">
        <v>1.82575023E8</v>
      </c>
      <c r="I660" s="5">
        <v>44797.0</v>
      </c>
      <c r="J660" s="4">
        <v>6861.0</v>
      </c>
      <c r="K660" s="6">
        <v>152.58</v>
      </c>
      <c r="L660" s="6">
        <v>97.44</v>
      </c>
      <c r="M660" s="6">
        <v>1046851.3800000001</v>
      </c>
      <c r="N660" s="6">
        <v>668535.84</v>
      </c>
      <c r="P660" s="4" t="b">
        <f t="shared" si="1"/>
        <v>1</v>
      </c>
      <c r="Q660" s="4" t="b">
        <f t="shared" si="2"/>
        <v>0</v>
      </c>
    </row>
    <row r="661" ht="15.75" customHeight="1">
      <c r="A661" s="4" t="s">
        <v>871</v>
      </c>
      <c r="B661" s="4" t="s">
        <v>15</v>
      </c>
      <c r="C661" s="4" t="s">
        <v>146</v>
      </c>
      <c r="D661" s="4" t="s">
        <v>87</v>
      </c>
      <c r="E661" s="4" t="s">
        <v>18</v>
      </c>
      <c r="F661" s="4" t="s">
        <v>19</v>
      </c>
      <c r="G661" s="5">
        <v>44457.0</v>
      </c>
      <c r="H661" s="4">
        <v>4.77249372E8</v>
      </c>
      <c r="I661" s="5">
        <v>44506.0</v>
      </c>
      <c r="J661" s="4">
        <v>7549.0</v>
      </c>
      <c r="K661" s="6">
        <v>109.28</v>
      </c>
      <c r="L661" s="6">
        <v>35.84</v>
      </c>
      <c r="M661" s="6">
        <v>824954.72</v>
      </c>
      <c r="N661" s="6" t="s">
        <v>872</v>
      </c>
      <c r="P661" s="4" t="b">
        <f t="shared" si="1"/>
        <v>1</v>
      </c>
      <c r="Q661" s="4" t="b">
        <f t="shared" si="2"/>
        <v>0</v>
      </c>
    </row>
    <row r="662" ht="15.75" customHeight="1">
      <c r="A662" s="4" t="s">
        <v>873</v>
      </c>
      <c r="B662" s="4" t="s">
        <v>34</v>
      </c>
      <c r="C662" s="4" t="s">
        <v>254</v>
      </c>
      <c r="D662" s="4" t="s">
        <v>32</v>
      </c>
      <c r="E662" s="4" t="s">
        <v>18</v>
      </c>
      <c r="F662" s="4" t="s">
        <v>28</v>
      </c>
      <c r="G662" s="5">
        <v>44322.0</v>
      </c>
      <c r="H662" s="4">
        <v>5.96980178E8</v>
      </c>
      <c r="I662" s="5">
        <v>44364.0</v>
      </c>
      <c r="J662" s="4">
        <v>8556.0</v>
      </c>
      <c r="K662" s="6">
        <v>205.7</v>
      </c>
      <c r="L662" s="6">
        <v>117.11</v>
      </c>
      <c r="M662" s="6">
        <v>1759969.2</v>
      </c>
      <c r="N662" s="6">
        <v>1001993.16</v>
      </c>
      <c r="P662" s="4" t="b">
        <f t="shared" si="1"/>
        <v>1</v>
      </c>
      <c r="Q662" s="4" t="b">
        <f t="shared" si="2"/>
        <v>0</v>
      </c>
    </row>
    <row r="663" ht="15.75" customHeight="1">
      <c r="A663" s="4" t="s">
        <v>816</v>
      </c>
      <c r="B663" s="4" t="s">
        <v>34</v>
      </c>
      <c r="C663" s="4" t="s">
        <v>297</v>
      </c>
      <c r="D663" s="4" t="s">
        <v>41</v>
      </c>
      <c r="E663" s="4" t="s">
        <v>27</v>
      </c>
      <c r="F663" s="4" t="s">
        <v>37</v>
      </c>
      <c r="G663" s="5">
        <v>43831.0</v>
      </c>
      <c r="H663" s="4">
        <v>5.2462877E8</v>
      </c>
      <c r="I663" s="5">
        <v>43833.0</v>
      </c>
      <c r="J663" s="4">
        <v>8166.0</v>
      </c>
      <c r="K663" s="6">
        <v>255.28</v>
      </c>
      <c r="L663" s="6">
        <v>159.42</v>
      </c>
      <c r="M663" s="6">
        <v>2084616.48</v>
      </c>
      <c r="N663" s="6">
        <v>1301823.72</v>
      </c>
      <c r="P663" s="4" t="b">
        <f t="shared" si="1"/>
        <v>1</v>
      </c>
      <c r="Q663" s="4" t="b">
        <f t="shared" si="2"/>
        <v>0</v>
      </c>
    </row>
    <row r="664" ht="15.75" customHeight="1">
      <c r="A664" s="4" t="s">
        <v>874</v>
      </c>
      <c r="B664" s="4" t="s">
        <v>34</v>
      </c>
      <c r="C664" s="4" t="s">
        <v>428</v>
      </c>
      <c r="D664" s="4" t="s">
        <v>49</v>
      </c>
      <c r="E664" s="4" t="s">
        <v>27</v>
      </c>
      <c r="F664" s="4" t="s">
        <v>21</v>
      </c>
      <c r="G664" s="5">
        <v>44183.0</v>
      </c>
      <c r="H664" s="4">
        <v>3.13368976E8</v>
      </c>
      <c r="I664" s="5">
        <v>44229.0</v>
      </c>
      <c r="J664" s="4">
        <v>1698.0</v>
      </c>
      <c r="K664" s="6">
        <v>437.2</v>
      </c>
      <c r="L664" s="6">
        <v>263.33</v>
      </c>
      <c r="M664" s="6">
        <v>742365.6</v>
      </c>
      <c r="N664" s="6">
        <v>447134.33999999997</v>
      </c>
      <c r="P664" s="4" t="b">
        <f t="shared" si="1"/>
        <v>1</v>
      </c>
      <c r="Q664" s="4" t="b">
        <f t="shared" si="2"/>
        <v>0</v>
      </c>
    </row>
    <row r="665" ht="15.75" customHeight="1">
      <c r="A665" s="4" t="s">
        <v>875</v>
      </c>
      <c r="B665" s="4" t="s">
        <v>34</v>
      </c>
      <c r="C665" s="4" t="s">
        <v>515</v>
      </c>
      <c r="D665" s="4" t="s">
        <v>17</v>
      </c>
      <c r="E665" s="4" t="s">
        <v>18</v>
      </c>
      <c r="F665" s="4" t="s">
        <v>21</v>
      </c>
      <c r="G665" s="5">
        <v>44633.0</v>
      </c>
      <c r="H665" s="4">
        <v>5.36687123E8</v>
      </c>
      <c r="I665" s="5">
        <v>44635.0</v>
      </c>
      <c r="J665" s="4">
        <v>6501.0</v>
      </c>
      <c r="K665" s="6">
        <v>152.58</v>
      </c>
      <c r="L665" s="6">
        <v>97.44</v>
      </c>
      <c r="M665" s="6">
        <v>991922.5800000001</v>
      </c>
      <c r="N665" s="6">
        <v>633457.44</v>
      </c>
      <c r="P665" s="4" t="b">
        <f t="shared" si="1"/>
        <v>1</v>
      </c>
      <c r="Q665" s="4" t="b">
        <f t="shared" si="2"/>
        <v>0</v>
      </c>
    </row>
    <row r="666" ht="15.75" customHeight="1">
      <c r="A666" s="4" t="s">
        <v>876</v>
      </c>
      <c r="B666" s="4" t="s">
        <v>39</v>
      </c>
      <c r="C666" s="4" t="s">
        <v>235</v>
      </c>
      <c r="D666" s="4" t="s">
        <v>36</v>
      </c>
      <c r="E666" s="4" t="s">
        <v>27</v>
      </c>
      <c r="F666" s="4" t="s">
        <v>21</v>
      </c>
      <c r="G666" s="5">
        <v>44063.0</v>
      </c>
      <c r="H666" s="4">
        <v>9.38382041E8</v>
      </c>
      <c r="I666" s="5">
        <v>44103.0</v>
      </c>
      <c r="J666" s="4">
        <v>6954.0</v>
      </c>
      <c r="K666" s="6">
        <v>9.33</v>
      </c>
      <c r="L666" s="6">
        <v>6.92</v>
      </c>
      <c r="M666" s="6">
        <v>64880.82</v>
      </c>
      <c r="N666" s="6">
        <v>48121.68</v>
      </c>
      <c r="P666" s="4" t="b">
        <f t="shared" si="1"/>
        <v>1</v>
      </c>
      <c r="Q666" s="4" t="b">
        <f t="shared" si="2"/>
        <v>0</v>
      </c>
    </row>
    <row r="667" ht="15.75" customHeight="1">
      <c r="A667" s="4" t="s">
        <v>877</v>
      </c>
      <c r="B667" s="4" t="s">
        <v>34</v>
      </c>
      <c r="C667" s="4" t="s">
        <v>314</v>
      </c>
      <c r="D667" s="4" t="s">
        <v>97</v>
      </c>
      <c r="E667" s="4" t="s">
        <v>18</v>
      </c>
      <c r="F667" s="4" t="s">
        <v>37</v>
      </c>
      <c r="G667" s="5">
        <v>44632.0</v>
      </c>
      <c r="H667" s="4">
        <v>8.82565057E8</v>
      </c>
      <c r="I667" s="5">
        <v>44670.0</v>
      </c>
      <c r="J667" s="4">
        <v>9468.0</v>
      </c>
      <c r="K667" s="6">
        <v>668.27</v>
      </c>
      <c r="L667" s="6">
        <v>502.54</v>
      </c>
      <c r="M667" s="6">
        <v>6327180.359999999</v>
      </c>
      <c r="N667" s="6">
        <v>4758048.72</v>
      </c>
      <c r="P667" s="4" t="b">
        <f t="shared" si="1"/>
        <v>1</v>
      </c>
      <c r="Q667" s="4" t="b">
        <f t="shared" si="2"/>
        <v>0</v>
      </c>
    </row>
    <row r="668" ht="15.75" customHeight="1">
      <c r="A668" s="4" t="s">
        <v>878</v>
      </c>
      <c r="B668" s="4" t="s">
        <v>15</v>
      </c>
      <c r="C668" s="4" t="s">
        <v>385</v>
      </c>
      <c r="D668" s="4" t="s">
        <v>32</v>
      </c>
      <c r="E668" s="4" t="s">
        <v>27</v>
      </c>
      <c r="F668" s="4" t="s">
        <v>28</v>
      </c>
      <c r="G668" s="5">
        <v>43948.0</v>
      </c>
      <c r="H668" s="4">
        <v>7.03659999E8</v>
      </c>
      <c r="I668" s="5">
        <v>43965.0</v>
      </c>
      <c r="J668" s="4">
        <v>7485.0</v>
      </c>
      <c r="K668" s="6">
        <v>205.7</v>
      </c>
      <c r="L668" s="6">
        <v>117.11</v>
      </c>
      <c r="M668" s="6">
        <v>1539664.5</v>
      </c>
      <c r="N668" s="6">
        <v>876568.35</v>
      </c>
      <c r="P668" s="4" t="b">
        <f t="shared" si="1"/>
        <v>1</v>
      </c>
      <c r="Q668" s="4" t="b">
        <f t="shared" si="2"/>
        <v>0</v>
      </c>
    </row>
    <row r="669" ht="15.75" customHeight="1">
      <c r="A669" s="4" t="s">
        <v>879</v>
      </c>
      <c r="B669" s="4" t="s">
        <v>30</v>
      </c>
      <c r="C669" s="4" t="s">
        <v>124</v>
      </c>
      <c r="D669" s="4" t="s">
        <v>51</v>
      </c>
      <c r="E669" s="4" t="s">
        <v>27</v>
      </c>
      <c r="F669" s="4" t="s">
        <v>19</v>
      </c>
      <c r="G669" s="5">
        <v>43945.0</v>
      </c>
      <c r="H669" s="4">
        <v>3.56403195E8</v>
      </c>
      <c r="I669" s="5">
        <v>43954.0</v>
      </c>
      <c r="J669" s="4">
        <v>6480.0</v>
      </c>
      <c r="K669" s="6">
        <v>81.73</v>
      </c>
      <c r="L669" s="6">
        <v>56.67</v>
      </c>
      <c r="M669" s="6">
        <v>529610.4</v>
      </c>
      <c r="N669" s="6">
        <v>367221.60000000003</v>
      </c>
      <c r="P669" s="4" t="b">
        <f t="shared" si="1"/>
        <v>1</v>
      </c>
      <c r="Q669" s="4" t="b">
        <f t="shared" si="2"/>
        <v>0</v>
      </c>
    </row>
    <row r="670" ht="15.75" customHeight="1">
      <c r="A670" s="4" t="s">
        <v>880</v>
      </c>
      <c r="B670" s="4" t="s">
        <v>15</v>
      </c>
      <c r="C670" s="4" t="s">
        <v>282</v>
      </c>
      <c r="D670" s="4" t="s">
        <v>32</v>
      </c>
      <c r="E670" s="4" t="s">
        <v>18</v>
      </c>
      <c r="F670" s="4" t="s">
        <v>19</v>
      </c>
      <c r="G670" s="5">
        <v>44089.0</v>
      </c>
      <c r="H670" s="4">
        <v>7.65843474E8</v>
      </c>
      <c r="I670" s="5">
        <v>44125.0</v>
      </c>
      <c r="J670" s="4">
        <v>8958.0</v>
      </c>
      <c r="K670" s="6">
        <v>205.7</v>
      </c>
      <c r="L670" s="6">
        <v>117.11</v>
      </c>
      <c r="M670" s="6">
        <v>1842660.5999999999</v>
      </c>
      <c r="N670" s="6">
        <v>1049071.38</v>
      </c>
      <c r="P670" s="4" t="b">
        <f t="shared" si="1"/>
        <v>1</v>
      </c>
      <c r="Q670" s="4" t="b">
        <f t="shared" si="2"/>
        <v>0</v>
      </c>
    </row>
    <row r="671" ht="15.75" customHeight="1">
      <c r="A671" s="4" t="s">
        <v>881</v>
      </c>
      <c r="B671" s="4" t="s">
        <v>34</v>
      </c>
      <c r="C671" s="4" t="s">
        <v>825</v>
      </c>
      <c r="D671" s="4" t="s">
        <v>26</v>
      </c>
      <c r="E671" s="4" t="s">
        <v>27</v>
      </c>
      <c r="F671" s="4" t="s">
        <v>19</v>
      </c>
      <c r="G671" s="5">
        <v>43997.0</v>
      </c>
      <c r="H671" s="4">
        <v>6.77342164E8</v>
      </c>
      <c r="I671" s="5">
        <v>44027.0</v>
      </c>
      <c r="J671" s="4">
        <v>9453.0</v>
      </c>
      <c r="K671" s="6">
        <v>421.89</v>
      </c>
      <c r="L671" s="6">
        <v>364.69</v>
      </c>
      <c r="M671" s="6">
        <v>3988126.17</v>
      </c>
      <c r="N671" s="6">
        <v>3447414.57</v>
      </c>
      <c r="P671" s="4" t="b">
        <f t="shared" si="1"/>
        <v>1</v>
      </c>
      <c r="Q671" s="4" t="b">
        <f t="shared" si="2"/>
        <v>0</v>
      </c>
    </row>
    <row r="672" ht="15.75" customHeight="1">
      <c r="A672" s="4" t="s">
        <v>882</v>
      </c>
      <c r="B672" s="4" t="s">
        <v>30</v>
      </c>
      <c r="C672" s="4" t="s">
        <v>388</v>
      </c>
      <c r="D672" s="4" t="s">
        <v>97</v>
      </c>
      <c r="E672" s="4" t="s">
        <v>18</v>
      </c>
      <c r="F672" s="4" t="s">
        <v>21</v>
      </c>
      <c r="G672" s="5">
        <v>43951.0</v>
      </c>
      <c r="H672" s="4">
        <v>7.06573092E8</v>
      </c>
      <c r="I672" s="5">
        <v>43966.0</v>
      </c>
      <c r="J672" s="4">
        <v>9535.0</v>
      </c>
      <c r="K672" s="6">
        <v>668.27</v>
      </c>
      <c r="L672" s="6">
        <v>502.54</v>
      </c>
      <c r="M672" s="6">
        <v>6371954.45</v>
      </c>
      <c r="N672" s="6">
        <v>4791718.9</v>
      </c>
      <c r="P672" s="4" t="b">
        <f t="shared" si="1"/>
        <v>1</v>
      </c>
      <c r="Q672" s="4" t="b">
        <f t="shared" si="2"/>
        <v>0</v>
      </c>
    </row>
    <row r="673" ht="15.75" customHeight="1">
      <c r="A673" s="4" t="s">
        <v>883</v>
      </c>
      <c r="B673" s="4" t="s">
        <v>77</v>
      </c>
      <c r="C673" s="4" t="s">
        <v>84</v>
      </c>
      <c r="D673" s="4" t="s">
        <v>32</v>
      </c>
      <c r="E673" s="4" t="s">
        <v>18</v>
      </c>
      <c r="F673" s="4" t="s">
        <v>19</v>
      </c>
      <c r="G673" s="5">
        <v>44383.0</v>
      </c>
      <c r="H673" s="4">
        <v>1.89522588E8</v>
      </c>
      <c r="I673" s="10">
        <v>44409.0</v>
      </c>
      <c r="J673" s="4">
        <v>2800.0</v>
      </c>
      <c r="K673" s="6">
        <v>205.7</v>
      </c>
      <c r="L673" s="6">
        <v>117.11</v>
      </c>
      <c r="M673" s="6">
        <v>575960.0</v>
      </c>
      <c r="N673" s="6">
        <v>327908.0</v>
      </c>
      <c r="P673" s="4" t="b">
        <f t="shared" si="1"/>
        <v>1</v>
      </c>
      <c r="Q673" s="4" t="b">
        <f t="shared" si="2"/>
        <v>0</v>
      </c>
    </row>
    <row r="674" ht="15.75" customHeight="1">
      <c r="A674" s="4" t="s">
        <v>435</v>
      </c>
      <c r="B674" s="4" t="s">
        <v>39</v>
      </c>
      <c r="C674" s="4" t="s">
        <v>615</v>
      </c>
      <c r="D674" s="4" t="s">
        <v>97</v>
      </c>
      <c r="E674" s="4" t="s">
        <v>27</v>
      </c>
      <c r="F674" s="4" t="s">
        <v>19</v>
      </c>
      <c r="G674" s="5">
        <v>44304.0</v>
      </c>
      <c r="H674" s="4">
        <v>3.32489478E8</v>
      </c>
      <c r="I674" s="10">
        <v>44342.0</v>
      </c>
      <c r="J674" s="4">
        <v>9880.0</v>
      </c>
      <c r="K674" s="6">
        <v>668.27</v>
      </c>
      <c r="L674" s="6">
        <v>502.54</v>
      </c>
      <c r="M674" s="6">
        <v>6602507.6</v>
      </c>
      <c r="N674" s="6">
        <v>4965095.2</v>
      </c>
      <c r="P674" s="4" t="b">
        <f t="shared" si="1"/>
        <v>1</v>
      </c>
      <c r="Q674" s="4" t="b">
        <f t="shared" si="2"/>
        <v>0</v>
      </c>
    </row>
    <row r="675" ht="15.75" customHeight="1">
      <c r="A675" s="4" t="s">
        <v>884</v>
      </c>
      <c r="B675" s="4" t="s">
        <v>34</v>
      </c>
      <c r="C675" s="4" t="s">
        <v>328</v>
      </c>
      <c r="D675" s="4" t="s">
        <v>17</v>
      </c>
      <c r="E675" s="4" t="s">
        <v>27</v>
      </c>
      <c r="F675" s="4" t="s">
        <v>21</v>
      </c>
      <c r="G675" s="5">
        <v>43916.0</v>
      </c>
      <c r="H675" s="4">
        <v>1.62085092E8</v>
      </c>
      <c r="I675" s="10">
        <v>43953.0</v>
      </c>
      <c r="J675" s="4">
        <v>3435.0</v>
      </c>
      <c r="K675" s="6">
        <v>152.58</v>
      </c>
      <c r="L675" s="6">
        <v>97.44</v>
      </c>
      <c r="M675" s="6">
        <v>524112.30000000005</v>
      </c>
      <c r="N675" s="6">
        <v>334706.39999999997</v>
      </c>
      <c r="P675" s="4" t="b">
        <f t="shared" si="1"/>
        <v>1</v>
      </c>
      <c r="Q675" s="4" t="b">
        <f t="shared" si="2"/>
        <v>0</v>
      </c>
    </row>
    <row r="676" ht="15.75" customHeight="1">
      <c r="A676" s="4" t="s">
        <v>885</v>
      </c>
      <c r="B676" s="4" t="s">
        <v>15</v>
      </c>
      <c r="C676" s="4" t="s">
        <v>350</v>
      </c>
      <c r="D676" s="4" t="s">
        <v>32</v>
      </c>
      <c r="E676" s="4" t="s">
        <v>27</v>
      </c>
      <c r="F676" s="4" t="s">
        <v>19</v>
      </c>
      <c r="G676" s="5">
        <v>44092.0</v>
      </c>
      <c r="H676" s="4">
        <v>5.75233256E8</v>
      </c>
      <c r="I676" s="10">
        <v>44140.0</v>
      </c>
      <c r="J676" s="4">
        <v>3158.0</v>
      </c>
      <c r="K676" s="6">
        <v>205.7</v>
      </c>
      <c r="L676" s="6">
        <v>117.11</v>
      </c>
      <c r="M676" s="6">
        <v>649600.6</v>
      </c>
      <c r="N676" s="6">
        <v>369833.38</v>
      </c>
      <c r="P676" s="4" t="b">
        <f t="shared" si="1"/>
        <v>1</v>
      </c>
      <c r="Q676" s="4" t="b">
        <f t="shared" si="2"/>
        <v>0</v>
      </c>
    </row>
    <row r="677" ht="15.75" customHeight="1">
      <c r="A677" s="4" t="s">
        <v>886</v>
      </c>
      <c r="B677" s="4" t="s">
        <v>30</v>
      </c>
      <c r="C677" s="4" t="s">
        <v>430</v>
      </c>
      <c r="D677" s="4" t="s">
        <v>87</v>
      </c>
      <c r="E677" s="4" t="s">
        <v>18</v>
      </c>
      <c r="F677" s="4" t="s">
        <v>37</v>
      </c>
      <c r="G677" s="5">
        <v>44804.0</v>
      </c>
      <c r="H677" s="4">
        <v>2.891703E8</v>
      </c>
      <c r="I677" s="10">
        <v>44815.0</v>
      </c>
      <c r="J677" s="4">
        <v>773.0</v>
      </c>
      <c r="K677" s="6">
        <v>109.28</v>
      </c>
      <c r="L677" s="6">
        <v>35.84</v>
      </c>
      <c r="M677" s="6">
        <v>84473.44</v>
      </c>
      <c r="N677" s="6">
        <v>27704.320000000003</v>
      </c>
      <c r="P677" s="4" t="b">
        <f t="shared" si="1"/>
        <v>1</v>
      </c>
      <c r="Q677" s="4" t="b">
        <f t="shared" si="2"/>
        <v>0</v>
      </c>
    </row>
    <row r="678" ht="15.75" customHeight="1">
      <c r="A678" s="4" t="s">
        <v>887</v>
      </c>
      <c r="B678" s="4" t="s">
        <v>15</v>
      </c>
      <c r="C678" s="4" t="s">
        <v>664</v>
      </c>
      <c r="D678" s="4" t="s">
        <v>64</v>
      </c>
      <c r="E678" s="4" t="s">
        <v>18</v>
      </c>
      <c r="F678" s="4" t="s">
        <v>28</v>
      </c>
      <c r="G678" s="5">
        <v>44608.0</v>
      </c>
      <c r="H678" s="4">
        <v>7.91445052E8</v>
      </c>
      <c r="I678" s="10">
        <v>44611.0</v>
      </c>
      <c r="J678" s="4">
        <v>5033.0</v>
      </c>
      <c r="K678" s="6">
        <v>154.06</v>
      </c>
      <c r="L678" s="6">
        <v>90.93</v>
      </c>
      <c r="M678" s="6">
        <v>775383.98</v>
      </c>
      <c r="N678" s="6">
        <v>457650.69000000006</v>
      </c>
      <c r="P678" s="4" t="b">
        <f t="shared" si="1"/>
        <v>1</v>
      </c>
      <c r="Q678" s="4" t="b">
        <f t="shared" si="2"/>
        <v>0</v>
      </c>
    </row>
    <row r="679" ht="15.75" customHeight="1">
      <c r="A679" s="4" t="s">
        <v>354</v>
      </c>
      <c r="B679" s="4" t="s">
        <v>34</v>
      </c>
      <c r="C679" s="4" t="s">
        <v>297</v>
      </c>
      <c r="D679" s="4" t="s">
        <v>17</v>
      </c>
      <c r="E679" s="4" t="s">
        <v>27</v>
      </c>
      <c r="F679" s="4" t="s">
        <v>28</v>
      </c>
      <c r="G679" s="5">
        <v>44293.0</v>
      </c>
      <c r="H679" s="4">
        <v>4.89918839E8</v>
      </c>
      <c r="I679" s="10">
        <v>44307.0</v>
      </c>
      <c r="J679" s="4">
        <v>6727.0</v>
      </c>
      <c r="K679" s="6">
        <v>152.58</v>
      </c>
      <c r="L679" s="6">
        <v>97.44</v>
      </c>
      <c r="M679" s="6">
        <v>1026405.66</v>
      </c>
      <c r="N679" s="6">
        <v>655478.88</v>
      </c>
      <c r="P679" s="4" t="b">
        <f t="shared" si="1"/>
        <v>1</v>
      </c>
      <c r="Q679" s="4" t="b">
        <f t="shared" si="2"/>
        <v>0</v>
      </c>
    </row>
    <row r="680" ht="15.75" customHeight="1">
      <c r="A680" s="4" t="s">
        <v>888</v>
      </c>
      <c r="B680" s="4" t="s">
        <v>15</v>
      </c>
      <c r="C680" s="4" t="s">
        <v>634</v>
      </c>
      <c r="D680" s="4" t="s">
        <v>97</v>
      </c>
      <c r="E680" s="4" t="s">
        <v>27</v>
      </c>
      <c r="F680" s="4" t="s">
        <v>37</v>
      </c>
      <c r="G680" s="5">
        <v>44274.0</v>
      </c>
      <c r="H680" s="4">
        <v>5.62765491E8</v>
      </c>
      <c r="I680" s="5">
        <v>44297.0</v>
      </c>
      <c r="J680" s="4">
        <v>3669.0</v>
      </c>
      <c r="K680" s="6">
        <v>668.27</v>
      </c>
      <c r="L680" s="6">
        <v>502.54</v>
      </c>
      <c r="M680" s="6">
        <v>2451882.63</v>
      </c>
      <c r="N680" s="6">
        <v>1843819.26</v>
      </c>
      <c r="P680" s="4" t="b">
        <f t="shared" si="1"/>
        <v>1</v>
      </c>
      <c r="Q680" s="4" t="b">
        <f t="shared" si="2"/>
        <v>0</v>
      </c>
    </row>
    <row r="681" ht="15.75" customHeight="1">
      <c r="A681" s="4" t="s">
        <v>889</v>
      </c>
      <c r="B681" s="4" t="s">
        <v>77</v>
      </c>
      <c r="C681" s="4" t="s">
        <v>379</v>
      </c>
      <c r="D681" s="4" t="s">
        <v>87</v>
      </c>
      <c r="E681" s="4" t="s">
        <v>18</v>
      </c>
      <c r="F681" s="4" t="s">
        <v>21</v>
      </c>
      <c r="G681" s="5">
        <v>44068.0</v>
      </c>
      <c r="H681" s="4">
        <v>9.08471333E8</v>
      </c>
      <c r="I681" s="5">
        <v>44090.0</v>
      </c>
      <c r="J681" s="4">
        <v>5711.0</v>
      </c>
      <c r="K681" s="6">
        <v>109.28</v>
      </c>
      <c r="L681" s="6">
        <v>35.84</v>
      </c>
      <c r="M681" s="6">
        <v>624098.08</v>
      </c>
      <c r="N681" s="6">
        <v>204682.24000000002</v>
      </c>
      <c r="P681" s="4" t="b">
        <f t="shared" si="1"/>
        <v>1</v>
      </c>
      <c r="Q681" s="4" t="b">
        <f t="shared" si="2"/>
        <v>0</v>
      </c>
    </row>
    <row r="682" ht="15.75" customHeight="1">
      <c r="A682" s="4" t="s">
        <v>890</v>
      </c>
      <c r="B682" s="4" t="s">
        <v>39</v>
      </c>
      <c r="C682" s="4" t="s">
        <v>744</v>
      </c>
      <c r="D682" s="4" t="s">
        <v>49</v>
      </c>
      <c r="E682" s="4" t="s">
        <v>27</v>
      </c>
      <c r="F682" s="4" t="s">
        <v>19</v>
      </c>
      <c r="G682" s="5">
        <v>43861.0</v>
      </c>
      <c r="H682" s="4">
        <v>5.95835196E8</v>
      </c>
      <c r="I682" s="5">
        <v>43902.0</v>
      </c>
      <c r="J682" s="4">
        <v>9730.0</v>
      </c>
      <c r="K682" s="6">
        <v>437.2</v>
      </c>
      <c r="L682" s="6">
        <v>263.33</v>
      </c>
      <c r="M682" s="6">
        <v>4253956.0</v>
      </c>
      <c r="N682" s="6">
        <v>2562200.9</v>
      </c>
      <c r="P682" s="4" t="b">
        <f t="shared" si="1"/>
        <v>1</v>
      </c>
      <c r="Q682" s="4" t="b">
        <f t="shared" si="2"/>
        <v>0</v>
      </c>
    </row>
    <row r="683" ht="15.75" customHeight="1">
      <c r="A683" s="4" t="s">
        <v>891</v>
      </c>
      <c r="B683" s="4" t="s">
        <v>15</v>
      </c>
      <c r="C683" s="4" t="s">
        <v>517</v>
      </c>
      <c r="D683" s="4" t="s">
        <v>17</v>
      </c>
      <c r="E683" s="4" t="s">
        <v>18</v>
      </c>
      <c r="F683" s="4" t="s">
        <v>28</v>
      </c>
      <c r="G683" s="5">
        <v>43985.0</v>
      </c>
      <c r="H683" s="4">
        <v>1.13968408E8</v>
      </c>
      <c r="I683" s="5">
        <v>44008.0</v>
      </c>
      <c r="J683" s="4">
        <v>4639.0</v>
      </c>
      <c r="K683" s="6">
        <v>152.58</v>
      </c>
      <c r="L683" s="6">
        <v>97.44</v>
      </c>
      <c r="M683" s="6">
        <v>707818.6200000001</v>
      </c>
      <c r="N683" s="6">
        <v>452024.16</v>
      </c>
      <c r="P683" s="4" t="b">
        <f t="shared" si="1"/>
        <v>1</v>
      </c>
      <c r="Q683" s="4" t="b">
        <f t="shared" si="2"/>
        <v>0</v>
      </c>
    </row>
    <row r="684" ht="15.75" customHeight="1">
      <c r="A684" s="4" t="s">
        <v>892</v>
      </c>
      <c r="B684" s="4" t="s">
        <v>34</v>
      </c>
      <c r="C684" s="4" t="s">
        <v>318</v>
      </c>
      <c r="D684" s="4" t="s">
        <v>51</v>
      </c>
      <c r="E684" s="4" t="s">
        <v>18</v>
      </c>
      <c r="F684" s="4" t="s">
        <v>19</v>
      </c>
      <c r="G684" s="5">
        <v>44400.0</v>
      </c>
      <c r="H684" s="4">
        <v>9.22294795E8</v>
      </c>
      <c r="I684" s="5">
        <v>44450.0</v>
      </c>
      <c r="J684" s="4">
        <v>6380.0</v>
      </c>
      <c r="K684" s="6">
        <v>81.73</v>
      </c>
      <c r="L684" s="6">
        <v>5.67</v>
      </c>
      <c r="M684" s="6">
        <v>521437.4</v>
      </c>
      <c r="N684" s="6">
        <v>361554.60000000003</v>
      </c>
      <c r="P684" s="4" t="b">
        <f t="shared" si="1"/>
        <v>1</v>
      </c>
      <c r="Q684" s="4" t="b">
        <f t="shared" si="2"/>
        <v>0</v>
      </c>
    </row>
    <row r="685" ht="15.75" customHeight="1">
      <c r="A685" s="4" t="s">
        <v>893</v>
      </c>
      <c r="B685" s="4" t="s">
        <v>34</v>
      </c>
      <c r="C685" s="4" t="s">
        <v>471</v>
      </c>
      <c r="D685" s="4" t="s">
        <v>36</v>
      </c>
      <c r="E685" s="4" t="s">
        <v>27</v>
      </c>
      <c r="F685" s="4" t="s">
        <v>19</v>
      </c>
      <c r="G685" s="5">
        <v>44164.0</v>
      </c>
      <c r="H685" s="4">
        <v>5.00550687E8</v>
      </c>
      <c r="I685" s="5">
        <v>44181.0</v>
      </c>
      <c r="J685" s="4">
        <v>2926.0</v>
      </c>
      <c r="K685" s="6">
        <v>9.33</v>
      </c>
      <c r="L685" s="6">
        <v>6.92</v>
      </c>
      <c r="M685" s="6">
        <v>27299.58</v>
      </c>
      <c r="N685" s="6">
        <v>20247.92</v>
      </c>
      <c r="P685" s="4" t="b">
        <f t="shared" si="1"/>
        <v>1</v>
      </c>
      <c r="Q685" s="4" t="b">
        <f t="shared" si="2"/>
        <v>0</v>
      </c>
    </row>
    <row r="686" ht="15.75" customHeight="1">
      <c r="A686" s="4" t="s">
        <v>894</v>
      </c>
      <c r="B686" s="4" t="s">
        <v>34</v>
      </c>
      <c r="C686" s="4" t="s">
        <v>321</v>
      </c>
      <c r="D686" s="4" t="s">
        <v>26</v>
      </c>
      <c r="E686" s="4" t="s">
        <v>27</v>
      </c>
      <c r="F686" s="4" t="s">
        <v>28</v>
      </c>
      <c r="G686" s="5">
        <v>44051.0</v>
      </c>
      <c r="H686" s="4">
        <v>8.98784911E8</v>
      </c>
      <c r="I686" s="5">
        <v>44058.0</v>
      </c>
      <c r="J686" s="4">
        <v>9283.0</v>
      </c>
      <c r="K686" s="6">
        <v>421.89</v>
      </c>
      <c r="L686" s="6">
        <v>364.69</v>
      </c>
      <c r="M686" s="6">
        <v>3916404.8699999996</v>
      </c>
      <c r="N686" s="6">
        <v>3385417.27</v>
      </c>
      <c r="P686" s="4" t="b">
        <f t="shared" si="1"/>
        <v>1</v>
      </c>
      <c r="Q686" s="4" t="b">
        <f t="shared" si="2"/>
        <v>0</v>
      </c>
    </row>
    <row r="687" ht="15.75" customHeight="1">
      <c r="A687" s="4" t="s">
        <v>895</v>
      </c>
      <c r="B687" s="4" t="s">
        <v>39</v>
      </c>
      <c r="C687" s="4" t="s">
        <v>259</v>
      </c>
      <c r="D687" s="4" t="s">
        <v>17</v>
      </c>
      <c r="E687" s="4" t="s">
        <v>18</v>
      </c>
      <c r="F687" s="4" t="s">
        <v>21</v>
      </c>
      <c r="G687" s="5">
        <v>43939.0</v>
      </c>
      <c r="H687" s="4">
        <v>1.87358796E8</v>
      </c>
      <c r="I687" s="5">
        <v>43957.0</v>
      </c>
      <c r="J687" s="4">
        <v>2486.0</v>
      </c>
      <c r="K687" s="6">
        <v>152.58</v>
      </c>
      <c r="L687" s="6">
        <v>97.44</v>
      </c>
      <c r="M687" s="6">
        <v>379313.88</v>
      </c>
      <c r="N687" s="6">
        <v>242235.84</v>
      </c>
      <c r="P687" s="4" t="b">
        <f t="shared" si="1"/>
        <v>1</v>
      </c>
      <c r="Q687" s="4" t="b">
        <f t="shared" si="2"/>
        <v>0</v>
      </c>
    </row>
    <row r="688" ht="15.75" customHeight="1">
      <c r="A688" s="4" t="s">
        <v>896</v>
      </c>
      <c r="B688" s="4" t="s">
        <v>34</v>
      </c>
      <c r="C688" s="4" t="s">
        <v>321</v>
      </c>
      <c r="D688" s="4" t="s">
        <v>32</v>
      </c>
      <c r="E688" s="4" t="s">
        <v>18</v>
      </c>
      <c r="F688" s="4" t="s">
        <v>19</v>
      </c>
      <c r="G688" s="5">
        <v>44370.0</v>
      </c>
      <c r="H688" s="4">
        <v>1.0694617E8</v>
      </c>
      <c r="I688" s="5">
        <v>44404.0</v>
      </c>
      <c r="J688" s="4">
        <v>6603.0</v>
      </c>
      <c r="K688" s="6">
        <v>205.7</v>
      </c>
      <c r="L688" s="6">
        <v>117.11</v>
      </c>
      <c r="M688" s="6">
        <v>1358237.0999999999</v>
      </c>
      <c r="N688" s="6">
        <v>773277.33</v>
      </c>
      <c r="P688" s="4" t="b">
        <f t="shared" si="1"/>
        <v>1</v>
      </c>
      <c r="Q688" s="4" t="b">
        <f t="shared" si="2"/>
        <v>0</v>
      </c>
    </row>
    <row r="689" ht="15.75" customHeight="1">
      <c r="A689" s="4" t="s">
        <v>897</v>
      </c>
      <c r="B689" s="4" t="s">
        <v>15</v>
      </c>
      <c r="C689" s="4" t="s">
        <v>350</v>
      </c>
      <c r="D689" s="4" t="s">
        <v>54</v>
      </c>
      <c r="E689" s="4" t="s">
        <v>18</v>
      </c>
      <c r="F689" s="4" t="s">
        <v>28</v>
      </c>
      <c r="G689" s="5">
        <v>43950.0</v>
      </c>
      <c r="H689" s="4">
        <v>2.1853336E8</v>
      </c>
      <c r="I689" s="5">
        <v>43953.0</v>
      </c>
      <c r="J689" s="4">
        <v>7733.0</v>
      </c>
      <c r="K689" s="6">
        <v>651.21</v>
      </c>
      <c r="L689" s="6">
        <v>524.96</v>
      </c>
      <c r="M689" s="6">
        <v>5035806.930000001</v>
      </c>
      <c r="N689" s="6">
        <v>4059515.68</v>
      </c>
      <c r="P689" s="4" t="b">
        <f t="shared" si="1"/>
        <v>1</v>
      </c>
      <c r="Q689" s="4" t="b">
        <f t="shared" si="2"/>
        <v>0</v>
      </c>
    </row>
    <row r="690" ht="15.75" customHeight="1">
      <c r="A690" s="4" t="s">
        <v>898</v>
      </c>
      <c r="B690" s="4" t="s">
        <v>34</v>
      </c>
      <c r="C690" s="4" t="s">
        <v>160</v>
      </c>
      <c r="D690" s="4" t="s">
        <v>54</v>
      </c>
      <c r="E690" s="4" t="s">
        <v>18</v>
      </c>
      <c r="F690" s="4" t="s">
        <v>37</v>
      </c>
      <c r="G690" s="5">
        <v>44039.0</v>
      </c>
      <c r="H690" s="4">
        <v>1.53419196E8</v>
      </c>
      <c r="I690" s="5">
        <v>44050.0</v>
      </c>
      <c r="J690" s="4">
        <v>9004.0</v>
      </c>
      <c r="K690" s="6">
        <v>651.21</v>
      </c>
      <c r="L690" s="6">
        <v>524.96</v>
      </c>
      <c r="M690" s="6">
        <v>5863494.840000001</v>
      </c>
      <c r="N690" s="6">
        <v>4726739.840000001</v>
      </c>
      <c r="P690" s="4" t="b">
        <f t="shared" si="1"/>
        <v>1</v>
      </c>
      <c r="Q690" s="4" t="b">
        <f t="shared" si="2"/>
        <v>0</v>
      </c>
    </row>
    <row r="691" ht="15.75" customHeight="1">
      <c r="A691" s="4" t="s">
        <v>899</v>
      </c>
      <c r="B691" s="4" t="s">
        <v>77</v>
      </c>
      <c r="C691" s="4" t="s">
        <v>179</v>
      </c>
      <c r="D691" s="4" t="s">
        <v>36</v>
      </c>
      <c r="E691" s="4" t="s">
        <v>27</v>
      </c>
      <c r="F691" s="4" t="s">
        <v>28</v>
      </c>
      <c r="G691" s="5">
        <v>44055.0</v>
      </c>
      <c r="H691" s="4">
        <v>9.63215005E8</v>
      </c>
      <c r="I691" s="5">
        <v>44064.0</v>
      </c>
      <c r="J691" s="4">
        <v>5580.0</v>
      </c>
      <c r="K691" s="6">
        <v>9.33</v>
      </c>
      <c r="L691" s="6">
        <v>6.92</v>
      </c>
      <c r="M691" s="6">
        <v>52061.4</v>
      </c>
      <c r="N691" s="6">
        <v>38613.6</v>
      </c>
      <c r="P691" s="4" t="b">
        <f t="shared" si="1"/>
        <v>1</v>
      </c>
      <c r="Q691" s="4" t="b">
        <f t="shared" si="2"/>
        <v>0</v>
      </c>
    </row>
    <row r="692" ht="15.75" customHeight="1">
      <c r="A692" s="4" t="s">
        <v>900</v>
      </c>
      <c r="B692" s="4" t="s">
        <v>30</v>
      </c>
      <c r="C692" s="4" t="s">
        <v>124</v>
      </c>
      <c r="D692" s="4" t="s">
        <v>64</v>
      </c>
      <c r="E692" s="4" t="s">
        <v>18</v>
      </c>
      <c r="F692" s="4" t="s">
        <v>28</v>
      </c>
      <c r="G692" s="5">
        <v>44088.0</v>
      </c>
      <c r="H692" s="4">
        <v>1.69844615E8</v>
      </c>
      <c r="I692" s="5">
        <v>44123.0</v>
      </c>
      <c r="J692" s="4">
        <v>9651.0</v>
      </c>
      <c r="K692" s="6">
        <v>154.06</v>
      </c>
      <c r="L692" s="6">
        <v>90.93</v>
      </c>
      <c r="M692" s="6">
        <v>1486833.06</v>
      </c>
      <c r="N692" s="6">
        <v>877565.43</v>
      </c>
      <c r="P692" s="4" t="b">
        <f t="shared" si="1"/>
        <v>1</v>
      </c>
      <c r="Q692" s="4" t="b">
        <f t="shared" si="2"/>
        <v>0</v>
      </c>
    </row>
    <row r="693" ht="15.75" customHeight="1">
      <c r="A693" s="4" t="s">
        <v>901</v>
      </c>
      <c r="B693" s="4" t="s">
        <v>15</v>
      </c>
      <c r="C693" s="4" t="s">
        <v>326</v>
      </c>
      <c r="D693" s="4" t="s">
        <v>51</v>
      </c>
      <c r="E693" s="4" t="s">
        <v>27</v>
      </c>
      <c r="F693" s="4" t="s">
        <v>28</v>
      </c>
      <c r="G693" s="5">
        <v>44373.0</v>
      </c>
      <c r="H693" s="4">
        <v>3.15544354E8</v>
      </c>
      <c r="I693" s="5">
        <v>44412.0</v>
      </c>
      <c r="J693" s="4">
        <v>5441.0</v>
      </c>
      <c r="K693" s="6">
        <v>81.73</v>
      </c>
      <c r="L693" s="6">
        <v>56.67</v>
      </c>
      <c r="M693" s="6">
        <v>444692.93</v>
      </c>
      <c r="N693" s="6">
        <v>308341.47000000003</v>
      </c>
      <c r="P693" s="4" t="b">
        <f t="shared" si="1"/>
        <v>1</v>
      </c>
      <c r="Q693" s="4" t="b">
        <f t="shared" si="2"/>
        <v>0</v>
      </c>
    </row>
    <row r="694" ht="15.75" customHeight="1">
      <c r="A694" s="4" t="s">
        <v>902</v>
      </c>
      <c r="B694" s="4" t="s">
        <v>34</v>
      </c>
      <c r="C694" s="4" t="s">
        <v>250</v>
      </c>
      <c r="D694" s="4" t="s">
        <v>64</v>
      </c>
      <c r="E694" s="4" t="s">
        <v>18</v>
      </c>
      <c r="F694" s="4" t="s">
        <v>19</v>
      </c>
      <c r="G694" s="5">
        <v>44768.0</v>
      </c>
      <c r="H694" s="4">
        <v>4.12863051E8</v>
      </c>
      <c r="I694" s="5">
        <v>44778.0</v>
      </c>
      <c r="J694" s="4">
        <v>4206.0</v>
      </c>
      <c r="K694" s="6">
        <v>154.06</v>
      </c>
      <c r="L694" s="6">
        <v>90.93</v>
      </c>
      <c r="M694" s="6">
        <v>647976.36</v>
      </c>
      <c r="N694" s="6">
        <v>382451.58</v>
      </c>
      <c r="P694" s="4" t="b">
        <f t="shared" si="1"/>
        <v>1</v>
      </c>
      <c r="Q694" s="4" t="b">
        <f t="shared" si="2"/>
        <v>0</v>
      </c>
    </row>
    <row r="695" ht="15.75" customHeight="1">
      <c r="A695" s="4" t="s">
        <v>903</v>
      </c>
      <c r="B695" s="4" t="s">
        <v>77</v>
      </c>
      <c r="C695" s="4" t="s">
        <v>215</v>
      </c>
      <c r="D695" s="4" t="s">
        <v>36</v>
      </c>
      <c r="E695" s="4" t="s">
        <v>18</v>
      </c>
      <c r="F695" s="4" t="s">
        <v>28</v>
      </c>
      <c r="G695" s="5">
        <v>44237.0</v>
      </c>
      <c r="H695" s="4">
        <v>8.94662034E8</v>
      </c>
      <c r="I695" s="5">
        <v>44240.0</v>
      </c>
      <c r="J695" s="4">
        <v>9232.0</v>
      </c>
      <c r="K695" s="6">
        <v>9.33</v>
      </c>
      <c r="L695" s="6">
        <v>6.92</v>
      </c>
      <c r="M695" s="6">
        <v>86134.56</v>
      </c>
      <c r="N695" s="6">
        <v>63885.44</v>
      </c>
      <c r="P695" s="4" t="b">
        <f t="shared" si="1"/>
        <v>1</v>
      </c>
      <c r="Q695" s="4" t="b">
        <f t="shared" si="2"/>
        <v>0</v>
      </c>
    </row>
    <row r="696" ht="15.75" customHeight="1">
      <c r="A696" s="4" t="s">
        <v>904</v>
      </c>
      <c r="B696" s="4" t="s">
        <v>34</v>
      </c>
      <c r="C696" s="4" t="s">
        <v>254</v>
      </c>
      <c r="D696" s="4" t="s">
        <v>51</v>
      </c>
      <c r="E696" s="4" t="s">
        <v>18</v>
      </c>
      <c r="F696" s="4" t="s">
        <v>19</v>
      </c>
      <c r="G696" s="5">
        <v>44500.0</v>
      </c>
      <c r="H696" s="4">
        <v>4.6411513E8</v>
      </c>
      <c r="I696" s="5">
        <v>44509.0</v>
      </c>
      <c r="J696" s="4">
        <v>836.0</v>
      </c>
      <c r="K696" s="6">
        <v>81.73</v>
      </c>
      <c r="L696" s="6">
        <v>56.67</v>
      </c>
      <c r="M696" s="6">
        <v>68326.28</v>
      </c>
      <c r="N696" s="6">
        <v>47376.12</v>
      </c>
      <c r="P696" s="4" t="b">
        <f t="shared" si="1"/>
        <v>1</v>
      </c>
      <c r="Q696" s="4" t="b">
        <f t="shared" si="2"/>
        <v>0</v>
      </c>
    </row>
    <row r="697" ht="15.75" customHeight="1">
      <c r="A697" s="4" t="s">
        <v>905</v>
      </c>
      <c r="B697" s="4" t="s">
        <v>15</v>
      </c>
      <c r="C697" s="4" t="s">
        <v>481</v>
      </c>
      <c r="D697" s="4" t="s">
        <v>44</v>
      </c>
      <c r="E697" s="4" t="s">
        <v>27</v>
      </c>
      <c r="F697" s="4" t="s">
        <v>21</v>
      </c>
      <c r="G697" s="5">
        <v>44290.0</v>
      </c>
      <c r="H697" s="4">
        <v>1.44708669E8</v>
      </c>
      <c r="I697" s="5">
        <v>44321.0</v>
      </c>
      <c r="J697" s="4">
        <v>1366.0</v>
      </c>
      <c r="K697" s="6">
        <v>47.45</v>
      </c>
      <c r="L697" s="6">
        <v>31.79</v>
      </c>
      <c r="M697" s="6">
        <v>64816.700000000004</v>
      </c>
      <c r="N697" s="6">
        <v>43425.14</v>
      </c>
      <c r="P697" s="4" t="b">
        <f t="shared" si="1"/>
        <v>1</v>
      </c>
      <c r="Q697" s="4" t="b">
        <f t="shared" si="2"/>
        <v>0</v>
      </c>
    </row>
    <row r="698" ht="15.75" customHeight="1">
      <c r="A698" s="4" t="s">
        <v>906</v>
      </c>
      <c r="B698" s="4" t="s">
        <v>39</v>
      </c>
      <c r="C698" s="4" t="s">
        <v>744</v>
      </c>
      <c r="D698" s="4" t="s">
        <v>36</v>
      </c>
      <c r="E698" s="4" t="s">
        <v>18</v>
      </c>
      <c r="F698" s="4" t="s">
        <v>37</v>
      </c>
      <c r="G698" s="5">
        <v>44054.0</v>
      </c>
      <c r="H698" s="4">
        <v>1.30241477E8</v>
      </c>
      <c r="I698" s="5">
        <v>44066.0</v>
      </c>
      <c r="J698" s="4">
        <v>202.0</v>
      </c>
      <c r="K698" s="6">
        <v>9.33</v>
      </c>
      <c r="L698" s="6">
        <v>6.92</v>
      </c>
      <c r="M698" s="6">
        <v>1884.66</v>
      </c>
      <c r="N698" s="6">
        <v>1397.84</v>
      </c>
      <c r="P698" s="4" t="b">
        <f t="shared" si="1"/>
        <v>1</v>
      </c>
      <c r="Q698" s="4" t="b">
        <f t="shared" si="2"/>
        <v>0</v>
      </c>
    </row>
    <row r="699" ht="15.75" customHeight="1">
      <c r="A699" s="4" t="s">
        <v>907</v>
      </c>
      <c r="B699" s="4" t="s">
        <v>77</v>
      </c>
      <c r="C699" s="4" t="s">
        <v>120</v>
      </c>
      <c r="D699" s="4" t="s">
        <v>32</v>
      </c>
      <c r="E699" s="4" t="s">
        <v>18</v>
      </c>
      <c r="F699" s="4" t="s">
        <v>19</v>
      </c>
      <c r="G699" s="5">
        <v>44387.0</v>
      </c>
      <c r="H699" s="4">
        <v>2.34824883E8</v>
      </c>
      <c r="I699" s="5">
        <v>44396.0</v>
      </c>
      <c r="J699" s="4">
        <v>8756.0</v>
      </c>
      <c r="K699" s="6">
        <v>205.7</v>
      </c>
      <c r="L699" s="6">
        <v>117.11</v>
      </c>
      <c r="M699" s="6">
        <v>1801109.2</v>
      </c>
      <c r="N699" s="6">
        <v>1025415.16</v>
      </c>
      <c r="P699" s="4" t="b">
        <f t="shared" si="1"/>
        <v>1</v>
      </c>
      <c r="Q699" s="4" t="b">
        <f t="shared" si="2"/>
        <v>0</v>
      </c>
    </row>
    <row r="700" ht="15.75" customHeight="1">
      <c r="A700" s="4" t="s">
        <v>908</v>
      </c>
      <c r="B700" s="4" t="s">
        <v>77</v>
      </c>
      <c r="C700" s="4" t="s">
        <v>80</v>
      </c>
      <c r="D700" s="4" t="s">
        <v>32</v>
      </c>
      <c r="E700" s="4" t="s">
        <v>18</v>
      </c>
      <c r="F700" s="4" t="s">
        <v>28</v>
      </c>
      <c r="G700" s="5">
        <v>44463.0</v>
      </c>
      <c r="H700" s="4">
        <v>3.42882716E8</v>
      </c>
      <c r="I700" s="5">
        <v>44478.0</v>
      </c>
      <c r="J700" s="4">
        <v>5470.0</v>
      </c>
      <c r="K700" s="6">
        <v>205.7</v>
      </c>
      <c r="L700" s="6">
        <v>117.11</v>
      </c>
      <c r="M700" s="6">
        <v>1125179.0</v>
      </c>
      <c r="N700" s="6">
        <v>640591.7</v>
      </c>
      <c r="P700" s="4" t="b">
        <f t="shared" si="1"/>
        <v>1</v>
      </c>
      <c r="Q700" s="4" t="b">
        <f t="shared" si="2"/>
        <v>0</v>
      </c>
    </row>
    <row r="701" ht="15.75" customHeight="1">
      <c r="A701" s="4" t="s">
        <v>909</v>
      </c>
      <c r="B701" s="4" t="s">
        <v>15</v>
      </c>
      <c r="C701" s="4" t="s">
        <v>252</v>
      </c>
      <c r="D701" s="4" t="s">
        <v>97</v>
      </c>
      <c r="E701" s="4" t="s">
        <v>18</v>
      </c>
      <c r="F701" s="4" t="s">
        <v>21</v>
      </c>
      <c r="G701" s="5">
        <v>44648.0</v>
      </c>
      <c r="H701" s="4">
        <v>8.59151303E8</v>
      </c>
      <c r="I701" s="5">
        <v>44687.0</v>
      </c>
      <c r="J701" s="4">
        <v>818.0</v>
      </c>
      <c r="K701" s="6">
        <v>668.27</v>
      </c>
      <c r="L701" s="6">
        <v>502.54</v>
      </c>
      <c r="M701" s="6">
        <v>546644.86</v>
      </c>
      <c r="N701" s="6">
        <v>411077.72000000003</v>
      </c>
      <c r="P701" s="4" t="b">
        <f t="shared" si="1"/>
        <v>1</v>
      </c>
      <c r="Q701" s="4" t="b">
        <f t="shared" si="2"/>
        <v>0</v>
      </c>
    </row>
    <row r="702" ht="15.75" customHeight="1">
      <c r="A702" s="4" t="s">
        <v>910</v>
      </c>
      <c r="B702" s="4" t="s">
        <v>56</v>
      </c>
      <c r="C702" s="4" t="s">
        <v>295</v>
      </c>
      <c r="D702" s="4" t="s">
        <v>26</v>
      </c>
      <c r="E702" s="4" t="s">
        <v>18</v>
      </c>
      <c r="F702" s="4" t="s">
        <v>19</v>
      </c>
      <c r="G702" s="5">
        <v>43887.0</v>
      </c>
      <c r="H702" s="4">
        <v>4.58679473E8</v>
      </c>
      <c r="I702" s="5">
        <v>43912.0</v>
      </c>
      <c r="J702" s="4">
        <v>2304.0</v>
      </c>
      <c r="K702" s="6">
        <v>421.89</v>
      </c>
      <c r="L702" s="6">
        <v>364.69</v>
      </c>
      <c r="M702" s="6">
        <v>972034.5599999999</v>
      </c>
      <c r="N702" s="6">
        <v>840245.76</v>
      </c>
      <c r="P702" s="4" t="b">
        <f t="shared" si="1"/>
        <v>1</v>
      </c>
      <c r="Q702" s="4" t="b">
        <f t="shared" si="2"/>
        <v>0</v>
      </c>
    </row>
    <row r="703" ht="15.75" customHeight="1">
      <c r="A703" s="4" t="s">
        <v>911</v>
      </c>
      <c r="B703" s="4" t="s">
        <v>39</v>
      </c>
      <c r="C703" s="4" t="s">
        <v>162</v>
      </c>
      <c r="D703" s="4" t="s">
        <v>17</v>
      </c>
      <c r="E703" s="4" t="s">
        <v>27</v>
      </c>
      <c r="F703" s="4" t="s">
        <v>19</v>
      </c>
      <c r="G703" s="5">
        <v>44407.0</v>
      </c>
      <c r="H703" s="4">
        <v>1.36828553E8</v>
      </c>
      <c r="I703" s="5">
        <v>44441.0</v>
      </c>
      <c r="J703" s="4">
        <v>9464.0</v>
      </c>
      <c r="K703" s="6">
        <v>152.58</v>
      </c>
      <c r="L703" s="6">
        <v>97.44</v>
      </c>
      <c r="M703" s="6">
        <v>1444017.12</v>
      </c>
      <c r="N703" s="6">
        <v>922172.16</v>
      </c>
      <c r="P703" s="4" t="b">
        <f t="shared" si="1"/>
        <v>1</v>
      </c>
      <c r="Q703" s="4" t="b">
        <f t="shared" si="2"/>
        <v>0</v>
      </c>
    </row>
    <row r="704" ht="15.75" customHeight="1">
      <c r="A704" s="4" t="s">
        <v>912</v>
      </c>
      <c r="B704" s="4" t="s">
        <v>15</v>
      </c>
      <c r="C704" s="4" t="s">
        <v>340</v>
      </c>
      <c r="D704" s="4" t="s">
        <v>41</v>
      </c>
      <c r="E704" s="4" t="s">
        <v>27</v>
      </c>
      <c r="F704" s="4" t="s">
        <v>28</v>
      </c>
      <c r="G704" s="5">
        <v>43880.0</v>
      </c>
      <c r="H704" s="4">
        <v>9.59272372E8</v>
      </c>
      <c r="I704" s="5">
        <v>43891.0</v>
      </c>
      <c r="J704" s="4">
        <v>8867.0</v>
      </c>
      <c r="K704" s="6">
        <v>255.28</v>
      </c>
      <c r="L704" s="6">
        <v>159.42</v>
      </c>
      <c r="M704" s="6">
        <v>2263567.7600000002</v>
      </c>
      <c r="N704" s="6">
        <v>1413577.14</v>
      </c>
      <c r="P704" s="4" t="b">
        <f t="shared" si="1"/>
        <v>1</v>
      </c>
      <c r="Q704" s="4" t="b">
        <f t="shared" si="2"/>
        <v>0</v>
      </c>
    </row>
    <row r="705" ht="15.75" customHeight="1">
      <c r="A705" s="4" t="s">
        <v>913</v>
      </c>
      <c r="B705" s="4" t="s">
        <v>34</v>
      </c>
      <c r="C705" s="4" t="s">
        <v>35</v>
      </c>
      <c r="D705" s="4" t="s">
        <v>32</v>
      </c>
      <c r="E705" s="4" t="s">
        <v>18</v>
      </c>
      <c r="F705" s="4" t="s">
        <v>21</v>
      </c>
      <c r="G705" s="5">
        <v>44304.0</v>
      </c>
      <c r="H705" s="4">
        <v>9.11997258E8</v>
      </c>
      <c r="I705" s="5">
        <v>44323.0</v>
      </c>
      <c r="J705" s="4">
        <v>9110.0</v>
      </c>
      <c r="K705" s="6">
        <v>205.7</v>
      </c>
      <c r="L705" s="6">
        <v>117.11</v>
      </c>
      <c r="M705" s="6">
        <v>1873927.0</v>
      </c>
      <c r="N705" s="6">
        <v>1066872.1</v>
      </c>
      <c r="P705" s="4" t="b">
        <f t="shared" si="1"/>
        <v>1</v>
      </c>
      <c r="Q705" s="4" t="b">
        <f t="shared" si="2"/>
        <v>0</v>
      </c>
    </row>
    <row r="706" ht="15.75" customHeight="1">
      <c r="A706" s="4" t="s">
        <v>914</v>
      </c>
      <c r="B706" s="4" t="s">
        <v>77</v>
      </c>
      <c r="C706" s="4" t="s">
        <v>80</v>
      </c>
      <c r="D706" s="4" t="s">
        <v>64</v>
      </c>
      <c r="E706" s="4" t="s">
        <v>18</v>
      </c>
      <c r="F706" s="4" t="s">
        <v>19</v>
      </c>
      <c r="G706" s="5">
        <v>44169.0</v>
      </c>
      <c r="H706" s="4">
        <v>7.51302039E8</v>
      </c>
      <c r="I706" s="5">
        <v>44175.0</v>
      </c>
      <c r="J706" s="4">
        <v>5824.0</v>
      </c>
      <c r="K706" s="6">
        <v>154.06</v>
      </c>
      <c r="L706" s="6">
        <v>90.93</v>
      </c>
      <c r="M706" s="6">
        <v>897245.4400000001</v>
      </c>
      <c r="N706" s="6">
        <v>529576.3200000001</v>
      </c>
      <c r="P706" s="4" t="b">
        <f t="shared" si="1"/>
        <v>1</v>
      </c>
      <c r="Q706" s="4" t="b">
        <f t="shared" si="2"/>
        <v>0</v>
      </c>
    </row>
    <row r="707" ht="15.75" customHeight="1">
      <c r="A707" s="4" t="s">
        <v>915</v>
      </c>
      <c r="B707" s="4" t="s">
        <v>30</v>
      </c>
      <c r="C707" s="4" t="s">
        <v>183</v>
      </c>
      <c r="D707" s="4" t="s">
        <v>17</v>
      </c>
      <c r="E707" s="4" t="s">
        <v>27</v>
      </c>
      <c r="F707" s="4" t="s">
        <v>21</v>
      </c>
      <c r="G707" s="5">
        <v>44198.0</v>
      </c>
      <c r="H707" s="4">
        <v>8.53798043E8</v>
      </c>
      <c r="I707" s="5">
        <v>44232.0</v>
      </c>
      <c r="J707" s="4">
        <v>6669.0</v>
      </c>
      <c r="K707" s="6">
        <v>152.58</v>
      </c>
      <c r="L707" s="6">
        <v>97.44</v>
      </c>
      <c r="M707" s="6">
        <v>1017556.0200000001</v>
      </c>
      <c r="N707" s="6">
        <v>649827.36</v>
      </c>
      <c r="P707" s="4" t="b">
        <f t="shared" si="1"/>
        <v>1</v>
      </c>
      <c r="Q707" s="4" t="b">
        <f t="shared" si="2"/>
        <v>0</v>
      </c>
    </row>
    <row r="708" ht="15.75" customHeight="1">
      <c r="A708" s="4" t="s">
        <v>916</v>
      </c>
      <c r="B708" s="4" t="s">
        <v>34</v>
      </c>
      <c r="C708" s="4" t="s">
        <v>291</v>
      </c>
      <c r="D708" s="4" t="s">
        <v>26</v>
      </c>
      <c r="E708" s="4" t="s">
        <v>27</v>
      </c>
      <c r="F708" s="4" t="s">
        <v>19</v>
      </c>
      <c r="G708" s="5">
        <v>44741.0</v>
      </c>
      <c r="H708" s="4">
        <v>7.66409099E8</v>
      </c>
      <c r="I708" s="5">
        <v>44745.0</v>
      </c>
      <c r="J708" s="4">
        <v>6338.0</v>
      </c>
      <c r="K708" s="6">
        <v>421.89</v>
      </c>
      <c r="L708" s="6">
        <v>364.69</v>
      </c>
      <c r="M708" s="6">
        <v>2673938.82</v>
      </c>
      <c r="N708" s="6">
        <v>2311405.22</v>
      </c>
      <c r="P708" s="4" t="b">
        <f t="shared" si="1"/>
        <v>1</v>
      </c>
      <c r="Q708" s="4" t="b">
        <f t="shared" si="2"/>
        <v>0</v>
      </c>
    </row>
    <row r="709" ht="15.75" customHeight="1">
      <c r="A709" s="4" t="s">
        <v>917</v>
      </c>
      <c r="B709" s="4" t="s">
        <v>30</v>
      </c>
      <c r="C709" s="4" t="s">
        <v>53</v>
      </c>
      <c r="D709" s="4" t="s">
        <v>36</v>
      </c>
      <c r="E709" s="4" t="s">
        <v>27</v>
      </c>
      <c r="F709" s="4" t="s">
        <v>21</v>
      </c>
      <c r="G709" s="5">
        <v>44206.0</v>
      </c>
      <c r="H709" s="4">
        <v>5.56371533E8</v>
      </c>
      <c r="I709" s="5">
        <v>44236.0</v>
      </c>
      <c r="J709" s="4">
        <v>1555.0</v>
      </c>
      <c r="K709" s="6">
        <v>9.33</v>
      </c>
      <c r="L709" s="6">
        <v>6.92</v>
      </c>
      <c r="M709" s="6">
        <v>14508.15</v>
      </c>
      <c r="N709" s="6">
        <v>10760.6</v>
      </c>
      <c r="P709" s="4" t="b">
        <f t="shared" si="1"/>
        <v>1</v>
      </c>
      <c r="Q709" s="4" t="b">
        <f t="shared" si="2"/>
        <v>0</v>
      </c>
    </row>
    <row r="710" ht="15.75" customHeight="1">
      <c r="A710" s="4" t="s">
        <v>918</v>
      </c>
      <c r="B710" s="4" t="s">
        <v>34</v>
      </c>
      <c r="C710" s="4" t="s">
        <v>308</v>
      </c>
      <c r="D710" s="4" t="s">
        <v>41</v>
      </c>
      <c r="E710" s="4" t="s">
        <v>27</v>
      </c>
      <c r="F710" s="4" t="s">
        <v>21</v>
      </c>
      <c r="G710" s="5">
        <v>44802.0</v>
      </c>
      <c r="H710" s="4">
        <v>3.61234176E8</v>
      </c>
      <c r="I710" s="5">
        <v>44815.0</v>
      </c>
      <c r="J710" s="4">
        <v>6075.0</v>
      </c>
      <c r="K710" s="6">
        <v>255.28</v>
      </c>
      <c r="L710" s="6">
        <v>159.42</v>
      </c>
      <c r="M710" s="6">
        <v>1550826.0</v>
      </c>
      <c r="N710" s="6">
        <v>968476.4999999999</v>
      </c>
      <c r="P710" s="4" t="b">
        <f t="shared" si="1"/>
        <v>1</v>
      </c>
      <c r="Q710" s="4" t="b">
        <f t="shared" si="2"/>
        <v>0</v>
      </c>
    </row>
    <row r="711" ht="15.75" customHeight="1">
      <c r="A711" s="4" t="s">
        <v>919</v>
      </c>
      <c r="B711" s="4" t="s">
        <v>15</v>
      </c>
      <c r="C711" s="4" t="s">
        <v>252</v>
      </c>
      <c r="D711" s="4" t="s">
        <v>36</v>
      </c>
      <c r="E711" s="4" t="s">
        <v>27</v>
      </c>
      <c r="F711" s="4" t="s">
        <v>21</v>
      </c>
      <c r="G711" s="5">
        <v>44708.0</v>
      </c>
      <c r="H711" s="4">
        <v>8.38858354E8</v>
      </c>
      <c r="I711" s="5">
        <v>44728.0</v>
      </c>
      <c r="J711" s="4">
        <v>5683.0</v>
      </c>
      <c r="K711" s="6">
        <v>9.33</v>
      </c>
      <c r="L711" s="6">
        <v>6.92</v>
      </c>
      <c r="M711" s="6">
        <v>53022.39</v>
      </c>
      <c r="N711" s="6">
        <v>39326.36</v>
      </c>
      <c r="P711" s="4" t="b">
        <f t="shared" si="1"/>
        <v>1</v>
      </c>
      <c r="Q711" s="4" t="b">
        <f t="shared" si="2"/>
        <v>0</v>
      </c>
    </row>
    <row r="712" ht="15.75" customHeight="1">
      <c r="A712" s="4" t="s">
        <v>920</v>
      </c>
      <c r="B712" s="4" t="s">
        <v>77</v>
      </c>
      <c r="C712" s="4" t="s">
        <v>115</v>
      </c>
      <c r="D712" s="4" t="s">
        <v>44</v>
      </c>
      <c r="E712" s="4" t="s">
        <v>18</v>
      </c>
      <c r="F712" s="4" t="s">
        <v>28</v>
      </c>
      <c r="G712" s="5">
        <v>44860.0</v>
      </c>
      <c r="H712" s="4">
        <v>9.17417895E8</v>
      </c>
      <c r="I712" s="5">
        <v>44862.0</v>
      </c>
      <c r="J712" s="4">
        <v>3197.0</v>
      </c>
      <c r="K712" s="6">
        <v>47.45</v>
      </c>
      <c r="L712" s="6">
        <v>31.79</v>
      </c>
      <c r="M712" s="6">
        <v>151697.65000000002</v>
      </c>
      <c r="N712" s="6">
        <v>101632.62999999999</v>
      </c>
      <c r="P712" s="4" t="b">
        <f t="shared" si="1"/>
        <v>1</v>
      </c>
      <c r="Q712" s="4" t="b">
        <f t="shared" si="2"/>
        <v>0</v>
      </c>
    </row>
    <row r="713" ht="15.75" customHeight="1">
      <c r="A713" s="4" t="s">
        <v>921</v>
      </c>
      <c r="B713" s="4" t="s">
        <v>77</v>
      </c>
      <c r="C713" s="4" t="s">
        <v>391</v>
      </c>
      <c r="D713" s="4" t="s">
        <v>26</v>
      </c>
      <c r="E713" s="4" t="s">
        <v>18</v>
      </c>
      <c r="F713" s="4" t="s">
        <v>21</v>
      </c>
      <c r="G713" s="5">
        <v>44255.0</v>
      </c>
      <c r="H713" s="4">
        <v>9.45399129E8</v>
      </c>
      <c r="I713" s="5">
        <v>44284.0</v>
      </c>
      <c r="J713" s="4">
        <v>3466.0</v>
      </c>
      <c r="K713" s="6">
        <v>421.89</v>
      </c>
      <c r="L713" s="6">
        <v>364.69</v>
      </c>
      <c r="M713" s="6">
        <v>1462270.74</v>
      </c>
      <c r="N713" s="6">
        <v>1264015.54</v>
      </c>
      <c r="P713" s="4" t="b">
        <f t="shared" si="1"/>
        <v>1</v>
      </c>
      <c r="Q713" s="4" t="b">
        <f t="shared" si="2"/>
        <v>0</v>
      </c>
    </row>
    <row r="714" ht="15.75" customHeight="1">
      <c r="A714" s="4" t="s">
        <v>922</v>
      </c>
      <c r="B714" s="4" t="s">
        <v>39</v>
      </c>
      <c r="C714" s="4" t="s">
        <v>235</v>
      </c>
      <c r="D714" s="4" t="s">
        <v>26</v>
      </c>
      <c r="E714" s="4" t="s">
        <v>18</v>
      </c>
      <c r="F714" s="4" t="s">
        <v>37</v>
      </c>
      <c r="G714" s="5">
        <v>44643.0</v>
      </c>
      <c r="H714" s="4">
        <v>4.41600883E8</v>
      </c>
      <c r="I714" s="5">
        <v>44647.0</v>
      </c>
      <c r="J714" s="4">
        <v>8369.0</v>
      </c>
      <c r="K714" s="6">
        <v>421.89</v>
      </c>
      <c r="L714" s="6">
        <v>364.69</v>
      </c>
      <c r="M714" s="6">
        <v>3530797.4099999997</v>
      </c>
      <c r="N714" s="6">
        <v>3052090.61</v>
      </c>
      <c r="P714" s="4" t="b">
        <f t="shared" si="1"/>
        <v>1</v>
      </c>
      <c r="Q714" s="4" t="b">
        <f t="shared" si="2"/>
        <v>0</v>
      </c>
    </row>
    <row r="715" ht="15.75" customHeight="1">
      <c r="A715" s="4" t="s">
        <v>923</v>
      </c>
      <c r="B715" s="4" t="s">
        <v>39</v>
      </c>
      <c r="C715" s="4" t="s">
        <v>623</v>
      </c>
      <c r="D715" s="4" t="s">
        <v>64</v>
      </c>
      <c r="E715" s="4" t="s">
        <v>27</v>
      </c>
      <c r="F715" s="4" t="s">
        <v>19</v>
      </c>
      <c r="G715" s="5">
        <v>44793.0</v>
      </c>
      <c r="H715" s="4">
        <v>3.45134484E8</v>
      </c>
      <c r="I715" s="5">
        <v>44841.0</v>
      </c>
      <c r="J715" s="4">
        <v>1818.0</v>
      </c>
      <c r="K715" s="6">
        <v>154.06</v>
      </c>
      <c r="L715" s="6">
        <v>90.93</v>
      </c>
      <c r="M715" s="6">
        <v>280081.08</v>
      </c>
      <c r="N715" s="6">
        <v>165310.74000000002</v>
      </c>
      <c r="P715" s="4" t="b">
        <f t="shared" si="1"/>
        <v>1</v>
      </c>
      <c r="Q715" s="4" t="b">
        <f t="shared" si="2"/>
        <v>0</v>
      </c>
    </row>
    <row r="716" ht="15.75" customHeight="1">
      <c r="A716" s="4" t="s">
        <v>924</v>
      </c>
      <c r="B716" s="4" t="s">
        <v>15</v>
      </c>
      <c r="C716" s="4" t="s">
        <v>212</v>
      </c>
      <c r="D716" s="4" t="s">
        <v>26</v>
      </c>
      <c r="E716" s="4" t="s">
        <v>18</v>
      </c>
      <c r="F716" s="4" t="s">
        <v>19</v>
      </c>
      <c r="G716" s="5">
        <v>44139.0</v>
      </c>
      <c r="H716" s="4">
        <v>7.65423762E8</v>
      </c>
      <c r="I716" s="5">
        <v>44153.0</v>
      </c>
      <c r="J716" s="4">
        <v>4756.0</v>
      </c>
      <c r="K716" s="6">
        <v>421.89</v>
      </c>
      <c r="L716" s="6">
        <v>364.69</v>
      </c>
      <c r="M716" s="6">
        <v>2006508.8399999999</v>
      </c>
      <c r="N716" s="6">
        <v>1734465.64</v>
      </c>
      <c r="P716" s="4" t="b">
        <f t="shared" si="1"/>
        <v>1</v>
      </c>
      <c r="Q716" s="4" t="b">
        <f t="shared" si="2"/>
        <v>0</v>
      </c>
    </row>
    <row r="717" ht="15.75" customHeight="1">
      <c r="A717" s="4" t="s">
        <v>925</v>
      </c>
      <c r="B717" s="4" t="s">
        <v>77</v>
      </c>
      <c r="C717" s="4" t="s">
        <v>443</v>
      </c>
      <c r="D717" s="4" t="s">
        <v>41</v>
      </c>
      <c r="E717" s="4" t="s">
        <v>18</v>
      </c>
      <c r="F717" s="4" t="s">
        <v>21</v>
      </c>
      <c r="G717" s="5">
        <v>44353.0</v>
      </c>
      <c r="H717" s="4">
        <v>5.32205045E8</v>
      </c>
      <c r="I717" s="5">
        <v>44378.0</v>
      </c>
      <c r="J717" s="4">
        <v>154.0</v>
      </c>
      <c r="K717" s="6">
        <v>255.28</v>
      </c>
      <c r="L717" s="6">
        <v>159.42</v>
      </c>
      <c r="M717" s="6">
        <v>39313.12</v>
      </c>
      <c r="N717" s="6">
        <v>24550.679999999997</v>
      </c>
      <c r="P717" s="4" t="b">
        <f t="shared" si="1"/>
        <v>1</v>
      </c>
      <c r="Q717" s="4" t="b">
        <f t="shared" si="2"/>
        <v>0</v>
      </c>
    </row>
    <row r="718" ht="15.75" customHeight="1">
      <c r="A718" s="4" t="s">
        <v>926</v>
      </c>
      <c r="B718" s="4" t="s">
        <v>15</v>
      </c>
      <c r="C718" s="4" t="s">
        <v>104</v>
      </c>
      <c r="D718" s="4" t="s">
        <v>64</v>
      </c>
      <c r="E718" s="4" t="s">
        <v>27</v>
      </c>
      <c r="F718" s="4" t="s">
        <v>21</v>
      </c>
      <c r="G718" s="5">
        <v>44641.0</v>
      </c>
      <c r="H718" s="4">
        <v>3.4552716E8</v>
      </c>
      <c r="I718" s="5">
        <v>44679.0</v>
      </c>
      <c r="J718" s="4">
        <v>8020.0</v>
      </c>
      <c r="K718" s="6">
        <v>154.06</v>
      </c>
      <c r="L718" s="6">
        <v>90.93</v>
      </c>
      <c r="M718" s="6">
        <v>1235561.2</v>
      </c>
      <c r="N718" s="6">
        <v>729258.6000000001</v>
      </c>
      <c r="P718" s="4" t="b">
        <f t="shared" si="1"/>
        <v>1</v>
      </c>
      <c r="Q718" s="4" t="b">
        <f t="shared" si="2"/>
        <v>0</v>
      </c>
    </row>
    <row r="719" ht="15.75" customHeight="1">
      <c r="A719" s="4" t="s">
        <v>927</v>
      </c>
      <c r="B719" s="4" t="s">
        <v>34</v>
      </c>
      <c r="C719" s="4" t="s">
        <v>667</v>
      </c>
      <c r="D719" s="4" t="s">
        <v>64</v>
      </c>
      <c r="E719" s="4" t="s">
        <v>27</v>
      </c>
      <c r="F719" s="4" t="s">
        <v>19</v>
      </c>
      <c r="G719" s="5">
        <v>44357.0</v>
      </c>
      <c r="H719" s="4">
        <v>5.25751435E8</v>
      </c>
      <c r="I719" s="5">
        <v>44382.0</v>
      </c>
      <c r="J719" s="4">
        <v>388.0</v>
      </c>
      <c r="K719" s="6">
        <v>154.06</v>
      </c>
      <c r="L719" s="6">
        <v>90.93</v>
      </c>
      <c r="M719" s="6">
        <v>59775.28</v>
      </c>
      <c r="N719" s="6">
        <v>35280.840000000004</v>
      </c>
      <c r="P719" s="4" t="b">
        <f t="shared" si="1"/>
        <v>1</v>
      </c>
      <c r="Q719" s="4" t="b">
        <f t="shared" si="2"/>
        <v>0</v>
      </c>
    </row>
    <row r="720" ht="15.75" customHeight="1">
      <c r="A720" s="4" t="s">
        <v>928</v>
      </c>
      <c r="B720" s="4" t="s">
        <v>34</v>
      </c>
      <c r="C720" s="4" t="s">
        <v>337</v>
      </c>
      <c r="D720" s="4" t="s">
        <v>64</v>
      </c>
      <c r="E720" s="4" t="s">
        <v>27</v>
      </c>
      <c r="F720" s="4" t="s">
        <v>37</v>
      </c>
      <c r="G720" s="5">
        <v>44569.0</v>
      </c>
      <c r="H720" s="4">
        <v>5.635517E8</v>
      </c>
      <c r="I720" s="5">
        <v>44616.0</v>
      </c>
      <c r="J720" s="4">
        <v>6326.0</v>
      </c>
      <c r="K720" s="6">
        <v>154.06</v>
      </c>
      <c r="L720" s="6">
        <v>90.93</v>
      </c>
      <c r="M720" s="6">
        <v>974583.56</v>
      </c>
      <c r="N720" s="6">
        <v>575223.18</v>
      </c>
      <c r="P720" s="4" t="b">
        <f t="shared" si="1"/>
        <v>1</v>
      </c>
      <c r="Q720" s="4" t="b">
        <f t="shared" si="2"/>
        <v>0</v>
      </c>
    </row>
    <row r="721" ht="15.75" customHeight="1">
      <c r="A721" s="4" t="s">
        <v>433</v>
      </c>
      <c r="B721" s="4" t="s">
        <v>15</v>
      </c>
      <c r="C721" s="4" t="s">
        <v>212</v>
      </c>
      <c r="D721" s="4" t="s">
        <v>41</v>
      </c>
      <c r="E721" s="4" t="s">
        <v>18</v>
      </c>
      <c r="F721" s="4" t="s">
        <v>37</v>
      </c>
      <c r="G721" s="5">
        <v>44402.0</v>
      </c>
      <c r="H721" s="4">
        <v>4.69914281E8</v>
      </c>
      <c r="I721" s="5">
        <v>44426.0</v>
      </c>
      <c r="J721" s="4">
        <v>6933.0</v>
      </c>
      <c r="K721" s="6">
        <v>255.28</v>
      </c>
      <c r="L721" s="6">
        <v>159.42</v>
      </c>
      <c r="M721" s="6">
        <v>1769856.24</v>
      </c>
      <c r="N721" s="6">
        <v>1105258.8599999999</v>
      </c>
      <c r="P721" s="4" t="b">
        <f t="shared" si="1"/>
        <v>1</v>
      </c>
      <c r="Q721" s="4" t="b">
        <f t="shared" si="2"/>
        <v>0</v>
      </c>
    </row>
    <row r="722" ht="15.75" customHeight="1">
      <c r="A722" s="4" t="s">
        <v>929</v>
      </c>
      <c r="B722" s="4" t="s">
        <v>15</v>
      </c>
      <c r="C722" s="4" t="s">
        <v>282</v>
      </c>
      <c r="D722" s="4" t="s">
        <v>26</v>
      </c>
      <c r="E722" s="4" t="s">
        <v>27</v>
      </c>
      <c r="F722" s="4" t="s">
        <v>28</v>
      </c>
      <c r="G722" s="5">
        <v>44695.0</v>
      </c>
      <c r="H722" s="4">
        <v>3.26138007E8</v>
      </c>
      <c r="I722" s="5">
        <v>44716.0</v>
      </c>
      <c r="J722" s="4">
        <v>339.0</v>
      </c>
      <c r="K722" s="6">
        <v>421.89</v>
      </c>
      <c r="L722" s="6">
        <v>364.69</v>
      </c>
      <c r="M722" s="6">
        <v>143020.71</v>
      </c>
      <c r="N722" s="6">
        <v>123629.91</v>
      </c>
      <c r="P722" s="4" t="b">
        <f t="shared" si="1"/>
        <v>1</v>
      </c>
      <c r="Q722" s="4" t="b">
        <f t="shared" si="2"/>
        <v>0</v>
      </c>
    </row>
    <row r="723" ht="15.75" customHeight="1">
      <c r="A723" s="4" t="s">
        <v>930</v>
      </c>
      <c r="B723" s="4" t="s">
        <v>15</v>
      </c>
      <c r="C723" s="4" t="s">
        <v>664</v>
      </c>
      <c r="D723" s="4" t="s">
        <v>54</v>
      </c>
      <c r="E723" s="4" t="s">
        <v>18</v>
      </c>
      <c r="F723" s="4" t="s">
        <v>19</v>
      </c>
      <c r="G723" s="5">
        <v>44345.0</v>
      </c>
      <c r="H723" s="4">
        <v>7.33834207E8</v>
      </c>
      <c r="I723" s="5">
        <v>44356.0</v>
      </c>
      <c r="J723" s="4">
        <v>6704.0</v>
      </c>
      <c r="K723" s="6">
        <v>651.21</v>
      </c>
      <c r="L723" s="6">
        <v>524.96</v>
      </c>
      <c r="M723" s="6">
        <v>4365711.84</v>
      </c>
      <c r="N723" s="6">
        <v>3519331.8400000003</v>
      </c>
      <c r="P723" s="4" t="b">
        <f t="shared" si="1"/>
        <v>1</v>
      </c>
      <c r="Q723" s="4" t="b">
        <f t="shared" si="2"/>
        <v>0</v>
      </c>
    </row>
    <row r="724" ht="15.75" customHeight="1">
      <c r="A724" s="4" t="s">
        <v>931</v>
      </c>
      <c r="B724" s="4" t="s">
        <v>77</v>
      </c>
      <c r="C724" s="4" t="s">
        <v>932</v>
      </c>
      <c r="D724" s="4" t="s">
        <v>97</v>
      </c>
      <c r="E724" s="4" t="s">
        <v>27</v>
      </c>
      <c r="F724" s="4" t="s">
        <v>19</v>
      </c>
      <c r="G724" s="5">
        <v>43963.0</v>
      </c>
      <c r="H724" s="4">
        <v>5.64926707E8</v>
      </c>
      <c r="I724" s="5">
        <v>43970.0</v>
      </c>
      <c r="J724" s="4">
        <v>3221.0</v>
      </c>
      <c r="K724" s="6">
        <v>668.27</v>
      </c>
      <c r="L724" s="6">
        <v>502.54</v>
      </c>
      <c r="M724" s="6">
        <v>2152497.67</v>
      </c>
      <c r="N724" s="6" t="s">
        <v>933</v>
      </c>
      <c r="P724" s="4" t="b">
        <f t="shared" si="1"/>
        <v>1</v>
      </c>
      <c r="Q724" s="4" t="b">
        <f t="shared" si="2"/>
        <v>0</v>
      </c>
    </row>
    <row r="725" ht="15.75" customHeight="1">
      <c r="A725" s="4" t="s">
        <v>934</v>
      </c>
      <c r="B725" s="4" t="s">
        <v>15</v>
      </c>
      <c r="C725" s="4" t="s">
        <v>185</v>
      </c>
      <c r="D725" s="4" t="s">
        <v>87</v>
      </c>
      <c r="E725" s="4" t="s">
        <v>18</v>
      </c>
      <c r="F725" s="4" t="s">
        <v>19</v>
      </c>
      <c r="G725" s="5">
        <v>44305.0</v>
      </c>
      <c r="H725" s="4">
        <v>1.11651837E8</v>
      </c>
      <c r="I725" s="5">
        <v>44341.0</v>
      </c>
      <c r="J725" s="4">
        <v>9115.0</v>
      </c>
      <c r="K725" s="6">
        <v>109.28</v>
      </c>
      <c r="L725" s="6">
        <v>35.84</v>
      </c>
      <c r="M725" s="6">
        <v>996087.2</v>
      </c>
      <c r="N725" s="6">
        <v>326681.60000000003</v>
      </c>
      <c r="P725" s="4" t="b">
        <f t="shared" si="1"/>
        <v>1</v>
      </c>
      <c r="Q725" s="4" t="b">
        <f t="shared" si="2"/>
        <v>0</v>
      </c>
    </row>
    <row r="726" ht="15.75" customHeight="1">
      <c r="A726" s="4" t="s">
        <v>935</v>
      </c>
      <c r="B726" s="4" t="s">
        <v>77</v>
      </c>
      <c r="C726" s="4" t="s">
        <v>391</v>
      </c>
      <c r="D726" s="4" t="s">
        <v>64</v>
      </c>
      <c r="E726" s="4" t="s">
        <v>27</v>
      </c>
      <c r="F726" s="4" t="s">
        <v>21</v>
      </c>
      <c r="G726" s="5">
        <v>44709.0</v>
      </c>
      <c r="H726" s="4">
        <v>6.36558425E8</v>
      </c>
      <c r="I726" s="5">
        <v>44720.0</v>
      </c>
      <c r="J726" s="4">
        <v>639.0</v>
      </c>
      <c r="K726" s="6">
        <v>154.06</v>
      </c>
      <c r="L726" s="6">
        <v>90.93</v>
      </c>
      <c r="M726" s="6">
        <v>98444.34</v>
      </c>
      <c r="N726" s="6">
        <v>58104.270000000004</v>
      </c>
      <c r="P726" s="4" t="b">
        <f t="shared" si="1"/>
        <v>1</v>
      </c>
      <c r="Q726" s="4" t="b">
        <f t="shared" si="2"/>
        <v>0</v>
      </c>
    </row>
    <row r="727" ht="15.75" customHeight="1">
      <c r="A727" s="4" t="s">
        <v>936</v>
      </c>
      <c r="B727" s="4" t="s">
        <v>77</v>
      </c>
      <c r="C727" s="4" t="s">
        <v>245</v>
      </c>
      <c r="D727" s="4" t="s">
        <v>17</v>
      </c>
      <c r="E727" s="4" t="s">
        <v>18</v>
      </c>
      <c r="F727" s="4" t="s">
        <v>28</v>
      </c>
      <c r="G727" s="5">
        <v>44660.0</v>
      </c>
      <c r="H727" s="4">
        <v>3.22507798E8</v>
      </c>
      <c r="I727" s="5">
        <v>44672.0</v>
      </c>
      <c r="J727" s="4">
        <v>6079.0</v>
      </c>
      <c r="K727" s="6">
        <v>152.58</v>
      </c>
      <c r="L727" s="6">
        <v>97.44</v>
      </c>
      <c r="M727" s="6">
        <v>927533.8200000001</v>
      </c>
      <c r="N727" s="6">
        <v>592337.76</v>
      </c>
      <c r="P727" s="4" t="b">
        <f t="shared" si="1"/>
        <v>1</v>
      </c>
      <c r="Q727" s="4" t="b">
        <f t="shared" si="2"/>
        <v>0</v>
      </c>
    </row>
    <row r="728" ht="15.75" customHeight="1">
      <c r="A728" s="4" t="s">
        <v>937</v>
      </c>
      <c r="B728" s="4" t="s">
        <v>77</v>
      </c>
      <c r="C728" s="4" t="s">
        <v>267</v>
      </c>
      <c r="D728" s="4" t="s">
        <v>87</v>
      </c>
      <c r="E728" s="4" t="s">
        <v>18</v>
      </c>
      <c r="F728" s="4" t="s">
        <v>28</v>
      </c>
      <c r="G728" s="5">
        <v>44311.0</v>
      </c>
      <c r="H728" s="4">
        <v>1.22673785E8</v>
      </c>
      <c r="I728" s="5">
        <v>44315.0</v>
      </c>
      <c r="J728" s="4">
        <v>754.0</v>
      </c>
      <c r="K728" s="6">
        <v>109.28</v>
      </c>
      <c r="L728" s="6">
        <v>35.84</v>
      </c>
      <c r="M728" s="6">
        <v>82397.12</v>
      </c>
      <c r="N728" s="6">
        <v>27023.360000000004</v>
      </c>
      <c r="P728" s="4" t="b">
        <f t="shared" si="1"/>
        <v>1</v>
      </c>
      <c r="Q728" s="4" t="b">
        <f t="shared" si="2"/>
        <v>0</v>
      </c>
    </row>
    <row r="729" ht="15.75" customHeight="1">
      <c r="A729" s="4" t="s">
        <v>938</v>
      </c>
      <c r="B729" s="4" t="s">
        <v>15</v>
      </c>
      <c r="C729" s="4" t="s">
        <v>237</v>
      </c>
      <c r="D729" s="4" t="s">
        <v>64</v>
      </c>
      <c r="E729" s="4" t="s">
        <v>18</v>
      </c>
      <c r="F729" s="4" t="s">
        <v>21</v>
      </c>
      <c r="G729" s="5">
        <v>43963.0</v>
      </c>
      <c r="H729" s="4">
        <v>6.10542714E8</v>
      </c>
      <c r="I729" s="5">
        <v>43980.0</v>
      </c>
      <c r="J729" s="4">
        <v>2012.0</v>
      </c>
      <c r="K729" s="6">
        <v>154.06</v>
      </c>
      <c r="L729" s="6">
        <v>90.93</v>
      </c>
      <c r="M729" s="6">
        <v>309968.72000000003</v>
      </c>
      <c r="N729" s="6">
        <v>182951.16</v>
      </c>
      <c r="P729" s="4" t="b">
        <f t="shared" si="1"/>
        <v>1</v>
      </c>
      <c r="Q729" s="4" t="b">
        <f t="shared" si="2"/>
        <v>0</v>
      </c>
    </row>
    <row r="730" ht="15.75" customHeight="1">
      <c r="A730" s="4" t="s">
        <v>939</v>
      </c>
      <c r="B730" s="4" t="s">
        <v>34</v>
      </c>
      <c r="C730" s="4" t="s">
        <v>63</v>
      </c>
      <c r="D730" s="4" t="s">
        <v>41</v>
      </c>
      <c r="E730" s="4" t="s">
        <v>27</v>
      </c>
      <c r="F730" s="4" t="s">
        <v>37</v>
      </c>
      <c r="G730" s="5">
        <v>44584.0</v>
      </c>
      <c r="H730" s="4">
        <v>6.29913413E8</v>
      </c>
      <c r="I730" s="5">
        <v>44601.0</v>
      </c>
      <c r="J730" s="4">
        <v>4232.0</v>
      </c>
      <c r="K730" s="6">
        <v>255.28</v>
      </c>
      <c r="L730" s="6">
        <v>159.42</v>
      </c>
      <c r="M730" s="6">
        <v>1080344.96</v>
      </c>
      <c r="N730" s="6">
        <v>674665.44</v>
      </c>
      <c r="P730" s="4" t="b">
        <f t="shared" si="1"/>
        <v>1</v>
      </c>
      <c r="Q730" s="4" t="b">
        <f t="shared" si="2"/>
        <v>0</v>
      </c>
    </row>
    <row r="731" ht="15.75" customHeight="1">
      <c r="A731" s="4" t="s">
        <v>940</v>
      </c>
      <c r="B731" s="4" t="s">
        <v>34</v>
      </c>
      <c r="C731" s="4" t="s">
        <v>68</v>
      </c>
      <c r="D731" s="4" t="s">
        <v>87</v>
      </c>
      <c r="E731" s="4" t="s">
        <v>27</v>
      </c>
      <c r="F731" s="4" t="s">
        <v>28</v>
      </c>
      <c r="G731" s="5">
        <v>44159.0</v>
      </c>
      <c r="H731" s="4">
        <v>4.4489721E8</v>
      </c>
      <c r="I731" s="5">
        <v>44197.0</v>
      </c>
      <c r="J731" s="4">
        <v>3826.0</v>
      </c>
      <c r="K731" s="6">
        <v>109.28</v>
      </c>
      <c r="L731" s="6">
        <v>35.84</v>
      </c>
      <c r="M731" s="6">
        <v>418105.28</v>
      </c>
      <c r="N731" s="6">
        <v>137123.84000000003</v>
      </c>
      <c r="P731" s="4" t="b">
        <f t="shared" si="1"/>
        <v>1</v>
      </c>
      <c r="Q731" s="4" t="b">
        <f t="shared" si="2"/>
        <v>0</v>
      </c>
    </row>
    <row r="732" ht="15.75" customHeight="1">
      <c r="A732" s="4" t="s">
        <v>941</v>
      </c>
      <c r="B732" s="4" t="s">
        <v>30</v>
      </c>
      <c r="C732" s="4" t="s">
        <v>359</v>
      </c>
      <c r="D732" s="4" t="s">
        <v>17</v>
      </c>
      <c r="E732" s="4" t="s">
        <v>18</v>
      </c>
      <c r="F732" s="4" t="s">
        <v>28</v>
      </c>
      <c r="G732" s="5">
        <v>44472.0</v>
      </c>
      <c r="H732" s="4">
        <v>3.89917933E8</v>
      </c>
      <c r="I732" s="5">
        <v>44518.0</v>
      </c>
      <c r="J732" s="4">
        <v>4236.0</v>
      </c>
      <c r="K732" s="6">
        <v>152.58</v>
      </c>
      <c r="L732" s="6">
        <v>97.44</v>
      </c>
      <c r="M732" s="6">
        <v>646328.88</v>
      </c>
      <c r="N732" s="6">
        <v>412755.83999999997</v>
      </c>
      <c r="P732" s="4" t="b">
        <f t="shared" si="1"/>
        <v>1</v>
      </c>
      <c r="Q732" s="4" t="b">
        <f t="shared" si="2"/>
        <v>0</v>
      </c>
    </row>
    <row r="733" ht="15.75" customHeight="1">
      <c r="A733" s="4" t="s">
        <v>942</v>
      </c>
      <c r="B733" s="4" t="s">
        <v>34</v>
      </c>
      <c r="C733" s="4" t="s">
        <v>428</v>
      </c>
      <c r="D733" s="4" t="s">
        <v>49</v>
      </c>
      <c r="E733" s="4" t="s">
        <v>27</v>
      </c>
      <c r="F733" s="4" t="s">
        <v>28</v>
      </c>
      <c r="G733" s="5">
        <v>44323.0</v>
      </c>
      <c r="H733" s="4">
        <v>4.19711911E8</v>
      </c>
      <c r="I733" s="5">
        <v>44348.0</v>
      </c>
      <c r="J733" s="4">
        <v>936.0</v>
      </c>
      <c r="K733" s="6">
        <v>437.2</v>
      </c>
      <c r="L733" s="6">
        <v>263.33</v>
      </c>
      <c r="M733" s="6">
        <v>409219.2</v>
      </c>
      <c r="N733" s="6">
        <v>246476.87999999998</v>
      </c>
      <c r="P733" s="4" t="b">
        <f t="shared" si="1"/>
        <v>1</v>
      </c>
      <c r="Q733" s="4" t="b">
        <f t="shared" si="2"/>
        <v>0</v>
      </c>
    </row>
    <row r="734" ht="15.75" customHeight="1">
      <c r="A734" s="4" t="s">
        <v>943</v>
      </c>
      <c r="B734" s="4" t="s">
        <v>34</v>
      </c>
      <c r="C734" s="4" t="s">
        <v>269</v>
      </c>
      <c r="D734" s="4" t="s">
        <v>87</v>
      </c>
      <c r="E734" s="4" t="s">
        <v>18</v>
      </c>
      <c r="F734" s="4" t="s">
        <v>37</v>
      </c>
      <c r="G734" s="5">
        <v>44223.0</v>
      </c>
      <c r="H734" s="4">
        <v>5.59327971E8</v>
      </c>
      <c r="I734" s="5">
        <v>44270.0</v>
      </c>
      <c r="J734" s="4">
        <v>6431.0</v>
      </c>
      <c r="K734" s="6">
        <v>109.28</v>
      </c>
      <c r="L734" s="6">
        <v>35.84</v>
      </c>
      <c r="M734" s="6">
        <v>702779.68</v>
      </c>
      <c r="N734" s="6">
        <v>230487.04</v>
      </c>
      <c r="P734" s="4" t="b">
        <f t="shared" si="1"/>
        <v>1</v>
      </c>
      <c r="Q734" s="4" t="b">
        <f t="shared" si="2"/>
        <v>0</v>
      </c>
    </row>
    <row r="735" ht="15.75" customHeight="1">
      <c r="A735" s="4" t="s">
        <v>944</v>
      </c>
      <c r="B735" s="4" t="s">
        <v>15</v>
      </c>
      <c r="C735" s="4" t="s">
        <v>208</v>
      </c>
      <c r="D735" s="4" t="s">
        <v>54</v>
      </c>
      <c r="E735" s="4" t="s">
        <v>27</v>
      </c>
      <c r="F735" s="4" t="s">
        <v>28</v>
      </c>
      <c r="G735" s="5">
        <v>44833.0</v>
      </c>
      <c r="H735" s="4">
        <v>4.54127442E8</v>
      </c>
      <c r="I735" s="5">
        <v>44877.0</v>
      </c>
      <c r="J735" s="4">
        <v>5257.0</v>
      </c>
      <c r="K735" s="6">
        <v>651.21</v>
      </c>
      <c r="L735" s="6">
        <v>524.96</v>
      </c>
      <c r="M735" s="6">
        <v>3423410.97</v>
      </c>
      <c r="N735" s="6">
        <v>2759714.72</v>
      </c>
      <c r="P735" s="4" t="b">
        <f t="shared" si="1"/>
        <v>1</v>
      </c>
      <c r="Q735" s="4" t="b">
        <f t="shared" si="2"/>
        <v>0</v>
      </c>
    </row>
    <row r="736" ht="15.75" customHeight="1">
      <c r="A736" s="4" t="s">
        <v>945</v>
      </c>
      <c r="B736" s="4" t="s">
        <v>30</v>
      </c>
      <c r="C736" s="4" t="s">
        <v>205</v>
      </c>
      <c r="D736" s="4" t="s">
        <v>32</v>
      </c>
      <c r="E736" s="4" t="s">
        <v>27</v>
      </c>
      <c r="F736" s="4" t="s">
        <v>19</v>
      </c>
      <c r="G736" s="5">
        <v>44348.0</v>
      </c>
      <c r="H736" s="4">
        <v>7.19784152E8</v>
      </c>
      <c r="I736" s="5">
        <v>44388.0</v>
      </c>
      <c r="J736" s="4">
        <v>8981.0</v>
      </c>
      <c r="K736" s="6">
        <v>205.7</v>
      </c>
      <c r="L736" s="6">
        <v>117.11</v>
      </c>
      <c r="M736" s="6">
        <v>1847391.7</v>
      </c>
      <c r="N736" s="6">
        <v>1051764.91</v>
      </c>
      <c r="P736" s="4" t="b">
        <f t="shared" si="1"/>
        <v>1</v>
      </c>
      <c r="Q736" s="4" t="b">
        <f t="shared" si="2"/>
        <v>0</v>
      </c>
    </row>
    <row r="737" ht="15.75" customHeight="1">
      <c r="A737" s="4" t="s">
        <v>946</v>
      </c>
      <c r="B737" s="4" t="s">
        <v>77</v>
      </c>
      <c r="C737" s="4" t="s">
        <v>109</v>
      </c>
      <c r="D737" s="4" t="s">
        <v>64</v>
      </c>
      <c r="E737" s="4" t="s">
        <v>27</v>
      </c>
      <c r="F737" s="4" t="s">
        <v>28</v>
      </c>
      <c r="G737" s="5">
        <v>44243.0</v>
      </c>
      <c r="H737" s="4">
        <v>6.92284429E8</v>
      </c>
      <c r="I737" s="5">
        <v>44262.0</v>
      </c>
      <c r="J737" s="4">
        <v>1201.0</v>
      </c>
      <c r="K737" s="6">
        <v>154.06</v>
      </c>
      <c r="L737" s="6">
        <v>90.93</v>
      </c>
      <c r="M737" s="6">
        <v>185026.06</v>
      </c>
      <c r="N737" s="6">
        <v>109206.93000000001</v>
      </c>
      <c r="P737" s="4" t="b">
        <f t="shared" si="1"/>
        <v>1</v>
      </c>
      <c r="Q737" s="4" t="b">
        <f t="shared" si="2"/>
        <v>0</v>
      </c>
    </row>
    <row r="738" ht="15.75" customHeight="1">
      <c r="A738" s="4" t="s">
        <v>947</v>
      </c>
      <c r="B738" s="4" t="s">
        <v>34</v>
      </c>
      <c r="C738" s="4" t="s">
        <v>739</v>
      </c>
      <c r="D738" s="4" t="s">
        <v>17</v>
      </c>
      <c r="E738" s="4" t="s">
        <v>18</v>
      </c>
      <c r="F738" s="4" t="s">
        <v>37</v>
      </c>
      <c r="G738" s="5">
        <v>44573.0</v>
      </c>
      <c r="H738" s="4">
        <v>6.779271E8</v>
      </c>
      <c r="I738" s="5">
        <v>44579.0</v>
      </c>
      <c r="J738" s="4">
        <v>2549.0</v>
      </c>
      <c r="K738" s="6">
        <v>152.58</v>
      </c>
      <c r="L738" s="6">
        <v>97.44</v>
      </c>
      <c r="M738" s="6">
        <v>388926.42000000004</v>
      </c>
      <c r="N738" s="6">
        <v>248374.56</v>
      </c>
      <c r="P738" s="4" t="b">
        <f t="shared" si="1"/>
        <v>1</v>
      </c>
      <c r="Q738" s="4" t="b">
        <f t="shared" si="2"/>
        <v>0</v>
      </c>
    </row>
    <row r="739" ht="15.75" customHeight="1">
      <c r="A739" s="4" t="s">
        <v>948</v>
      </c>
      <c r="B739" s="4" t="s">
        <v>34</v>
      </c>
      <c r="C739" s="4" t="s">
        <v>261</v>
      </c>
      <c r="D739" s="4" t="s">
        <v>32</v>
      </c>
      <c r="E739" s="4" t="s">
        <v>27</v>
      </c>
      <c r="F739" s="4" t="s">
        <v>37</v>
      </c>
      <c r="G739" s="5">
        <v>44496.0</v>
      </c>
      <c r="H739" s="4">
        <v>6.03323495E8</v>
      </c>
      <c r="I739" s="5">
        <v>44536.0</v>
      </c>
      <c r="J739" s="4">
        <v>5684.0</v>
      </c>
      <c r="K739" s="6">
        <v>205.7</v>
      </c>
      <c r="L739" s="6">
        <v>117.11</v>
      </c>
      <c r="M739" s="6">
        <v>1169198.8</v>
      </c>
      <c r="N739" s="6">
        <v>665653.24</v>
      </c>
      <c r="P739" s="4" t="b">
        <f t="shared" si="1"/>
        <v>1</v>
      </c>
      <c r="Q739" s="4" t="b">
        <f t="shared" si="2"/>
        <v>0</v>
      </c>
    </row>
    <row r="740" ht="15.75" customHeight="1">
      <c r="A740" s="4" t="s">
        <v>949</v>
      </c>
      <c r="B740" s="4" t="s">
        <v>15</v>
      </c>
      <c r="C740" s="4" t="s">
        <v>16</v>
      </c>
      <c r="D740" s="4" t="s">
        <v>87</v>
      </c>
      <c r="E740" s="4" t="s">
        <v>27</v>
      </c>
      <c r="F740" s="4" t="s">
        <v>37</v>
      </c>
      <c r="G740" s="5">
        <v>43841.0</v>
      </c>
      <c r="H740" s="4">
        <v>4.65397441E8</v>
      </c>
      <c r="I740" s="5">
        <v>43884.0</v>
      </c>
      <c r="J740" s="4">
        <v>300.0</v>
      </c>
      <c r="K740" s="6">
        <v>109.28</v>
      </c>
      <c r="L740" s="6">
        <v>35.84</v>
      </c>
      <c r="M740" s="6">
        <v>32784.0</v>
      </c>
      <c r="N740" s="6">
        <v>10752.000000000002</v>
      </c>
      <c r="P740" s="4" t="b">
        <f t="shared" si="1"/>
        <v>1</v>
      </c>
      <c r="Q740" s="4" t="b">
        <f t="shared" si="2"/>
        <v>0</v>
      </c>
    </row>
    <row r="741" ht="15.75" customHeight="1">
      <c r="A741" s="4" t="s">
        <v>950</v>
      </c>
      <c r="B741" s="4" t="s">
        <v>39</v>
      </c>
      <c r="C741" s="4" t="s">
        <v>162</v>
      </c>
      <c r="D741" s="4" t="s">
        <v>41</v>
      </c>
      <c r="E741" s="4" t="s">
        <v>27</v>
      </c>
      <c r="F741" s="4" t="s">
        <v>28</v>
      </c>
      <c r="G741" s="5">
        <v>44668.0</v>
      </c>
      <c r="H741" s="4">
        <v>7.81385266E8</v>
      </c>
      <c r="I741" s="5">
        <v>44673.0</v>
      </c>
      <c r="J741" s="4">
        <v>8119.0</v>
      </c>
      <c r="K741" s="6">
        <v>255.28</v>
      </c>
      <c r="L741" s="6">
        <v>159.42</v>
      </c>
      <c r="M741" s="6">
        <v>2072618.32</v>
      </c>
      <c r="N741" s="6">
        <v>1294330.98</v>
      </c>
      <c r="P741" s="4" t="b">
        <f t="shared" si="1"/>
        <v>1</v>
      </c>
      <c r="Q741" s="4" t="b">
        <f t="shared" si="2"/>
        <v>0</v>
      </c>
    </row>
    <row r="742" ht="15.75" customHeight="1">
      <c r="A742" s="4" t="s">
        <v>760</v>
      </c>
      <c r="B742" s="4" t="s">
        <v>77</v>
      </c>
      <c r="C742" s="4" t="s">
        <v>441</v>
      </c>
      <c r="D742" s="4" t="s">
        <v>54</v>
      </c>
      <c r="E742" s="4" t="s">
        <v>18</v>
      </c>
      <c r="F742" s="4" t="s">
        <v>21</v>
      </c>
      <c r="G742" s="5">
        <v>44490.0</v>
      </c>
      <c r="H742" s="4">
        <v>3.38835799E8</v>
      </c>
      <c r="I742" s="5">
        <v>44495.0</v>
      </c>
      <c r="J742" s="4">
        <v>7898.0</v>
      </c>
      <c r="K742" s="6">
        <v>651.21</v>
      </c>
      <c r="L742" s="6">
        <v>524.96</v>
      </c>
      <c r="M742" s="6">
        <v>5143256.58</v>
      </c>
      <c r="N742" s="6">
        <v>4146134.08</v>
      </c>
      <c r="P742" s="4" t="b">
        <f t="shared" si="1"/>
        <v>1</v>
      </c>
      <c r="Q742" s="4" t="b">
        <f t="shared" si="2"/>
        <v>0</v>
      </c>
    </row>
    <row r="743" ht="15.75" customHeight="1">
      <c r="A743" s="4" t="s">
        <v>951</v>
      </c>
      <c r="B743" s="4" t="s">
        <v>34</v>
      </c>
      <c r="C743" s="4" t="s">
        <v>89</v>
      </c>
      <c r="D743" s="4" t="s">
        <v>41</v>
      </c>
      <c r="E743" s="4" t="s">
        <v>27</v>
      </c>
      <c r="F743" s="4" t="s">
        <v>19</v>
      </c>
      <c r="G743" s="5">
        <v>44094.0</v>
      </c>
      <c r="H743" s="4">
        <v>2.45610368E8</v>
      </c>
      <c r="I743" s="5">
        <v>44126.0</v>
      </c>
      <c r="J743" s="4">
        <v>421.0</v>
      </c>
      <c r="K743" s="6">
        <v>255.28</v>
      </c>
      <c r="L743" s="6">
        <v>159.42</v>
      </c>
      <c r="M743" s="6">
        <v>107472.88</v>
      </c>
      <c r="N743" s="6">
        <v>67115.81999999999</v>
      </c>
      <c r="P743" s="4" t="b">
        <f t="shared" si="1"/>
        <v>1</v>
      </c>
      <c r="Q743" s="4" t="b">
        <f t="shared" si="2"/>
        <v>0</v>
      </c>
    </row>
    <row r="744" ht="15.75" customHeight="1">
      <c r="A744" s="4" t="s">
        <v>952</v>
      </c>
      <c r="B744" s="4" t="s">
        <v>77</v>
      </c>
      <c r="C744" s="4" t="s">
        <v>152</v>
      </c>
      <c r="D744" s="4" t="s">
        <v>41</v>
      </c>
      <c r="E744" s="4" t="s">
        <v>27</v>
      </c>
      <c r="F744" s="4" t="s">
        <v>28</v>
      </c>
      <c r="G744" s="5">
        <v>43897.0</v>
      </c>
      <c r="H744" s="4">
        <v>7.798828E8</v>
      </c>
      <c r="I744" s="5">
        <v>43911.0</v>
      </c>
      <c r="J744" s="4">
        <v>3506.0</v>
      </c>
      <c r="K744" s="6">
        <v>255.28</v>
      </c>
      <c r="L744" s="6">
        <v>159.42</v>
      </c>
      <c r="M744" s="6">
        <v>895011.68</v>
      </c>
      <c r="N744" s="6">
        <v>558926.5199999999</v>
      </c>
      <c r="P744" s="4" t="b">
        <f t="shared" si="1"/>
        <v>1</v>
      </c>
      <c r="Q744" s="4" t="b">
        <f t="shared" si="2"/>
        <v>0</v>
      </c>
    </row>
    <row r="745" ht="15.75" customHeight="1">
      <c r="A745" s="4" t="s">
        <v>953</v>
      </c>
      <c r="B745" s="4" t="s">
        <v>34</v>
      </c>
      <c r="C745" s="4" t="s">
        <v>240</v>
      </c>
      <c r="D745" s="4" t="s">
        <v>51</v>
      </c>
      <c r="E745" s="4" t="s">
        <v>27</v>
      </c>
      <c r="F745" s="4" t="s">
        <v>37</v>
      </c>
      <c r="G745" s="5">
        <v>44458.0</v>
      </c>
      <c r="H745" s="4">
        <v>9.40139424E8</v>
      </c>
      <c r="I745" s="5">
        <v>44502.0</v>
      </c>
      <c r="J745" s="4">
        <v>7002.0</v>
      </c>
      <c r="K745" s="6">
        <v>81.73</v>
      </c>
      <c r="L745" s="6">
        <v>56.67</v>
      </c>
      <c r="M745" s="6">
        <v>572273.4600000001</v>
      </c>
      <c r="N745" s="6">
        <v>396803.34</v>
      </c>
      <c r="P745" s="4" t="b">
        <f t="shared" si="1"/>
        <v>1</v>
      </c>
      <c r="Q745" s="4" t="b">
        <f t="shared" si="2"/>
        <v>0</v>
      </c>
    </row>
    <row r="746" ht="15.75" customHeight="1">
      <c r="A746" s="4" t="s">
        <v>954</v>
      </c>
      <c r="B746" s="4" t="s">
        <v>30</v>
      </c>
      <c r="C746" s="4" t="s">
        <v>359</v>
      </c>
      <c r="D746" s="4" t="s">
        <v>97</v>
      </c>
      <c r="E746" s="4" t="s">
        <v>18</v>
      </c>
      <c r="F746" s="4" t="s">
        <v>28</v>
      </c>
      <c r="G746" s="5">
        <v>43877.0</v>
      </c>
      <c r="H746" s="4">
        <v>6.95179069E8</v>
      </c>
      <c r="I746" s="5">
        <v>43877.0</v>
      </c>
      <c r="J746" s="4">
        <v>7790.0</v>
      </c>
      <c r="K746" s="6">
        <v>668.27</v>
      </c>
      <c r="L746" s="6">
        <v>502.54</v>
      </c>
      <c r="M746" s="6">
        <v>5205823.3</v>
      </c>
      <c r="N746" s="6">
        <v>3914786.6</v>
      </c>
      <c r="P746" s="4" t="b">
        <f t="shared" si="1"/>
        <v>1</v>
      </c>
      <c r="Q746" s="4" t="b">
        <f t="shared" si="2"/>
        <v>0</v>
      </c>
    </row>
    <row r="747" ht="15.75" customHeight="1">
      <c r="A747" s="4" t="s">
        <v>955</v>
      </c>
      <c r="B747" s="4" t="s">
        <v>34</v>
      </c>
      <c r="C747" s="4" t="s">
        <v>247</v>
      </c>
      <c r="D747" s="4" t="s">
        <v>36</v>
      </c>
      <c r="E747" s="4" t="s">
        <v>18</v>
      </c>
      <c r="F747" s="4" t="s">
        <v>19</v>
      </c>
      <c r="G747" s="5">
        <v>44573.0</v>
      </c>
      <c r="H747" s="4">
        <v>5.34113061E8</v>
      </c>
      <c r="I747" s="5">
        <v>44602.0</v>
      </c>
      <c r="J747" s="4">
        <v>4779.0</v>
      </c>
      <c r="K747" s="6">
        <v>9.33</v>
      </c>
      <c r="L747" s="6">
        <v>6.92</v>
      </c>
      <c r="M747" s="6">
        <v>44588.07</v>
      </c>
      <c r="N747" s="6">
        <v>33070.68</v>
      </c>
      <c r="P747" s="4" t="b">
        <f t="shared" si="1"/>
        <v>1</v>
      </c>
      <c r="Q747" s="4" t="b">
        <f t="shared" si="2"/>
        <v>0</v>
      </c>
    </row>
    <row r="748" ht="15.75" customHeight="1">
      <c r="A748" s="4" t="s">
        <v>956</v>
      </c>
      <c r="B748" s="4" t="s">
        <v>34</v>
      </c>
      <c r="C748" s="4" t="s">
        <v>419</v>
      </c>
      <c r="D748" s="4" t="s">
        <v>49</v>
      </c>
      <c r="E748" s="4" t="s">
        <v>27</v>
      </c>
      <c r="F748" s="4" t="s">
        <v>37</v>
      </c>
      <c r="G748" s="5">
        <v>44418.0</v>
      </c>
      <c r="H748" s="4">
        <v>1.1636523E8</v>
      </c>
      <c r="I748" s="5">
        <v>44428.0</v>
      </c>
      <c r="J748" s="4">
        <v>3912.0</v>
      </c>
      <c r="K748" s="6">
        <v>437.2</v>
      </c>
      <c r="L748" s="6">
        <v>263.33</v>
      </c>
      <c r="M748" s="6">
        <v>1710326.4</v>
      </c>
      <c r="N748" s="6">
        <v>1030146.96</v>
      </c>
      <c r="P748" s="4" t="b">
        <f t="shared" si="1"/>
        <v>1</v>
      </c>
      <c r="Q748" s="4" t="b">
        <f t="shared" si="2"/>
        <v>0</v>
      </c>
    </row>
    <row r="749" ht="15.75" customHeight="1">
      <c r="A749" s="4" t="s">
        <v>957</v>
      </c>
      <c r="B749" s="4" t="s">
        <v>34</v>
      </c>
      <c r="C749" s="4" t="s">
        <v>402</v>
      </c>
      <c r="D749" s="4" t="s">
        <v>32</v>
      </c>
      <c r="E749" s="4" t="s">
        <v>27</v>
      </c>
      <c r="F749" s="4" t="s">
        <v>21</v>
      </c>
      <c r="G749" s="5">
        <v>44558.0</v>
      </c>
      <c r="H749" s="4">
        <v>5.21671903E8</v>
      </c>
      <c r="I749" s="5">
        <v>44598.0</v>
      </c>
      <c r="J749" s="4">
        <v>3164.0</v>
      </c>
      <c r="K749" s="6">
        <v>205.7</v>
      </c>
      <c r="L749" s="6">
        <v>117.11</v>
      </c>
      <c r="M749" s="6">
        <v>650834.7999999999</v>
      </c>
      <c r="N749" s="6">
        <v>370536.04</v>
      </c>
      <c r="P749" s="4" t="b">
        <f t="shared" si="1"/>
        <v>1</v>
      </c>
      <c r="Q749" s="4" t="b">
        <f t="shared" si="2"/>
        <v>0</v>
      </c>
    </row>
    <row r="750" ht="15.75" customHeight="1">
      <c r="A750" s="4" t="s">
        <v>958</v>
      </c>
      <c r="B750" s="4" t="s">
        <v>30</v>
      </c>
      <c r="C750" s="4" t="s">
        <v>46</v>
      </c>
      <c r="D750" s="4" t="s">
        <v>44</v>
      </c>
      <c r="E750" s="4" t="s">
        <v>18</v>
      </c>
      <c r="F750" s="4" t="s">
        <v>37</v>
      </c>
      <c r="G750" s="5">
        <v>44724.0</v>
      </c>
      <c r="H750" s="4">
        <v>2.00081908E8</v>
      </c>
      <c r="I750" s="5">
        <v>44724.0</v>
      </c>
      <c r="J750" s="4">
        <v>7538.0</v>
      </c>
      <c r="K750" s="6">
        <v>47.45</v>
      </c>
      <c r="L750" s="6">
        <v>31.79</v>
      </c>
      <c r="M750" s="6">
        <v>357678.10000000003</v>
      </c>
      <c r="N750" s="6">
        <v>239633.02</v>
      </c>
      <c r="P750" s="4" t="b">
        <f t="shared" si="1"/>
        <v>1</v>
      </c>
      <c r="Q750" s="4" t="b">
        <f t="shared" si="2"/>
        <v>0</v>
      </c>
    </row>
    <row r="751" ht="15.75" customHeight="1">
      <c r="A751" s="4" t="s">
        <v>959</v>
      </c>
      <c r="B751" s="4" t="s">
        <v>34</v>
      </c>
      <c r="C751" s="4" t="s">
        <v>419</v>
      </c>
      <c r="D751" s="4" t="s">
        <v>49</v>
      </c>
      <c r="E751" s="4" t="s">
        <v>18</v>
      </c>
      <c r="F751" s="4" t="s">
        <v>19</v>
      </c>
      <c r="G751" s="5">
        <v>44792.0</v>
      </c>
      <c r="H751" s="4">
        <v>8.21956574E8</v>
      </c>
      <c r="I751" s="5">
        <v>44831.0</v>
      </c>
      <c r="J751" s="4">
        <v>4071.0</v>
      </c>
      <c r="K751" s="6">
        <v>437.2</v>
      </c>
      <c r="L751" s="6">
        <v>263.33</v>
      </c>
      <c r="M751" s="6">
        <v>1779841.2</v>
      </c>
      <c r="N751" s="6">
        <v>1072016.43</v>
      </c>
      <c r="P751" s="4" t="b">
        <f t="shared" si="1"/>
        <v>1</v>
      </c>
      <c r="Q751" s="4" t="b">
        <f t="shared" si="2"/>
        <v>0</v>
      </c>
    </row>
    <row r="752" ht="15.75" customHeight="1">
      <c r="A752" s="4" t="s">
        <v>960</v>
      </c>
      <c r="B752" s="4" t="s">
        <v>15</v>
      </c>
      <c r="C752" s="4" t="s">
        <v>961</v>
      </c>
      <c r="D752" s="4" t="s">
        <v>64</v>
      </c>
      <c r="E752" s="4" t="s">
        <v>18</v>
      </c>
      <c r="F752" s="4" t="s">
        <v>28</v>
      </c>
      <c r="G752" s="5">
        <v>44262.0</v>
      </c>
      <c r="H752" s="4">
        <v>5.27969729E8</v>
      </c>
      <c r="I752" s="5">
        <v>44303.0</v>
      </c>
      <c r="J752" s="4">
        <v>6830.0</v>
      </c>
      <c r="K752" s="6">
        <v>154.06</v>
      </c>
      <c r="L752" s="6">
        <v>90.93</v>
      </c>
      <c r="M752" s="6">
        <v>1052229.8</v>
      </c>
      <c r="N752" s="6">
        <v>621051.9</v>
      </c>
      <c r="P752" s="4" t="b">
        <f t="shared" si="1"/>
        <v>1</v>
      </c>
      <c r="Q752" s="4" t="b">
        <f t="shared" si="2"/>
        <v>0</v>
      </c>
    </row>
    <row r="753" ht="15.75" customHeight="1">
      <c r="A753" s="4" t="s">
        <v>962</v>
      </c>
      <c r="B753" s="4" t="s">
        <v>77</v>
      </c>
      <c r="C753" s="4" t="s">
        <v>175</v>
      </c>
      <c r="D753" s="4" t="s">
        <v>44</v>
      </c>
      <c r="E753" s="4" t="s">
        <v>27</v>
      </c>
      <c r="F753" s="4" t="s">
        <v>37</v>
      </c>
      <c r="G753" s="5">
        <v>44870.0</v>
      </c>
      <c r="H753" s="4">
        <v>6.79107701E8</v>
      </c>
      <c r="I753" s="5">
        <v>44872.0</v>
      </c>
      <c r="J753" s="4">
        <v>1915.0</v>
      </c>
      <c r="K753" s="6">
        <v>47.45</v>
      </c>
      <c r="L753" s="6">
        <v>31.79</v>
      </c>
      <c r="M753" s="6">
        <v>90866.75</v>
      </c>
      <c r="N753" s="6">
        <v>60877.85</v>
      </c>
      <c r="P753" s="4" t="b">
        <f t="shared" si="1"/>
        <v>1</v>
      </c>
      <c r="Q753" s="4" t="b">
        <f t="shared" si="2"/>
        <v>0</v>
      </c>
    </row>
    <row r="754" ht="15.75" customHeight="1">
      <c r="A754" s="4" t="s">
        <v>963</v>
      </c>
      <c r="B754" s="4" t="s">
        <v>15</v>
      </c>
      <c r="C754" s="4" t="s">
        <v>156</v>
      </c>
      <c r="D754" s="4" t="s">
        <v>64</v>
      </c>
      <c r="E754" s="4" t="s">
        <v>27</v>
      </c>
      <c r="F754" s="4" t="s">
        <v>28</v>
      </c>
      <c r="G754" s="5">
        <v>44846.0</v>
      </c>
      <c r="H754" s="4">
        <v>9.06669318E8</v>
      </c>
      <c r="I754" s="5">
        <v>44858.0</v>
      </c>
      <c r="J754" s="4">
        <v>2454.0</v>
      </c>
      <c r="K754" s="6">
        <v>154.06</v>
      </c>
      <c r="L754" s="6">
        <v>90.93</v>
      </c>
      <c r="M754" s="6">
        <v>378063.24</v>
      </c>
      <c r="N754" s="6">
        <v>223142.22000000003</v>
      </c>
      <c r="P754" s="4" t="b">
        <f t="shared" si="1"/>
        <v>1</v>
      </c>
      <c r="Q754" s="4" t="b">
        <f t="shared" si="2"/>
        <v>0</v>
      </c>
    </row>
    <row r="755" ht="15.75" customHeight="1">
      <c r="A755" s="4" t="s">
        <v>964</v>
      </c>
      <c r="B755" s="4" t="s">
        <v>34</v>
      </c>
      <c r="C755" s="4" t="s">
        <v>312</v>
      </c>
      <c r="D755" s="4" t="s">
        <v>17</v>
      </c>
      <c r="E755" s="4" t="s">
        <v>27</v>
      </c>
      <c r="F755" s="4" t="s">
        <v>37</v>
      </c>
      <c r="G755" s="5">
        <v>44651.0</v>
      </c>
      <c r="H755" s="4">
        <v>4.62265908E8</v>
      </c>
      <c r="I755" s="5">
        <v>44670.0</v>
      </c>
      <c r="J755" s="4">
        <v>3610.0</v>
      </c>
      <c r="K755" s="6">
        <v>152.58</v>
      </c>
      <c r="L755" s="6">
        <v>97.44</v>
      </c>
      <c r="M755" s="6">
        <v>550813.8</v>
      </c>
      <c r="N755" s="6">
        <v>351758.39999999997</v>
      </c>
      <c r="P755" s="4" t="b">
        <f t="shared" si="1"/>
        <v>1</v>
      </c>
      <c r="Q755" s="4" t="b">
        <f t="shared" si="2"/>
        <v>0</v>
      </c>
    </row>
    <row r="756" ht="15.75" customHeight="1">
      <c r="A756" s="4" t="s">
        <v>965</v>
      </c>
      <c r="B756" s="4" t="s">
        <v>15</v>
      </c>
      <c r="C756" s="4" t="s">
        <v>517</v>
      </c>
      <c r="D756" s="4" t="s">
        <v>17</v>
      </c>
      <c r="E756" s="4" t="s">
        <v>27</v>
      </c>
      <c r="F756" s="4" t="s">
        <v>37</v>
      </c>
      <c r="G756" s="5">
        <v>44375.0</v>
      </c>
      <c r="H756" s="4">
        <v>4.678213E8</v>
      </c>
      <c r="I756" s="5">
        <v>44386.0</v>
      </c>
      <c r="J756" s="4">
        <v>7573.0</v>
      </c>
      <c r="K756" s="6">
        <v>152.58</v>
      </c>
      <c r="L756" s="6">
        <v>97.44</v>
      </c>
      <c r="M756" s="6">
        <v>1155488.34</v>
      </c>
      <c r="N756" s="6">
        <v>737913.12</v>
      </c>
      <c r="P756" s="4" t="b">
        <f t="shared" si="1"/>
        <v>1</v>
      </c>
      <c r="Q756" s="4" t="b">
        <f t="shared" si="2"/>
        <v>0</v>
      </c>
    </row>
    <row r="757" ht="15.75" customHeight="1">
      <c r="A757" s="4" t="s">
        <v>966</v>
      </c>
      <c r="B757" s="4" t="s">
        <v>34</v>
      </c>
      <c r="C757" s="4" t="s">
        <v>419</v>
      </c>
      <c r="D757" s="4" t="s">
        <v>49</v>
      </c>
      <c r="E757" s="4" t="s">
        <v>18</v>
      </c>
      <c r="F757" s="4" t="s">
        <v>28</v>
      </c>
      <c r="G757" s="5">
        <v>44253.0</v>
      </c>
      <c r="H757" s="4">
        <v>7.6557182E8</v>
      </c>
      <c r="I757" s="5">
        <v>44293.0</v>
      </c>
      <c r="J757" s="4">
        <v>8569.0</v>
      </c>
      <c r="K757" s="6">
        <v>437.2</v>
      </c>
      <c r="L757" s="6">
        <v>263.33</v>
      </c>
      <c r="M757" s="6">
        <v>3746366.8</v>
      </c>
      <c r="N757" s="6">
        <v>2256474.77</v>
      </c>
      <c r="P757" s="4" t="b">
        <f t="shared" si="1"/>
        <v>1</v>
      </c>
      <c r="Q757" s="4" t="b">
        <f t="shared" si="2"/>
        <v>0</v>
      </c>
    </row>
    <row r="758" ht="15.75" customHeight="1">
      <c r="A758" s="4" t="s">
        <v>967</v>
      </c>
      <c r="B758" s="4" t="s">
        <v>39</v>
      </c>
      <c r="C758" s="4" t="s">
        <v>202</v>
      </c>
      <c r="D758" s="4" t="s">
        <v>49</v>
      </c>
      <c r="E758" s="4" t="s">
        <v>27</v>
      </c>
      <c r="F758" s="4" t="s">
        <v>19</v>
      </c>
      <c r="G758" s="5">
        <v>44144.0</v>
      </c>
      <c r="H758" s="4">
        <v>3.68066298E8</v>
      </c>
      <c r="I758" s="5">
        <v>44189.0</v>
      </c>
      <c r="J758" s="4">
        <v>7852.0</v>
      </c>
      <c r="K758" s="6">
        <v>437.2</v>
      </c>
      <c r="L758" s="6">
        <v>263.33</v>
      </c>
      <c r="M758" s="6">
        <v>3432894.4</v>
      </c>
      <c r="N758" s="6">
        <v>2067667.16</v>
      </c>
      <c r="P758" s="4" t="b">
        <f t="shared" si="1"/>
        <v>1</v>
      </c>
      <c r="Q758" s="4" t="b">
        <f t="shared" si="2"/>
        <v>0</v>
      </c>
    </row>
    <row r="759" ht="15.75" customHeight="1">
      <c r="A759" s="4" t="s">
        <v>968</v>
      </c>
      <c r="B759" s="4" t="s">
        <v>34</v>
      </c>
      <c r="C759" s="4" t="s">
        <v>280</v>
      </c>
      <c r="D759" s="4" t="s">
        <v>97</v>
      </c>
      <c r="E759" s="4" t="s">
        <v>27</v>
      </c>
      <c r="F759" s="4" t="s">
        <v>21</v>
      </c>
      <c r="G759" s="5">
        <v>44055.0</v>
      </c>
      <c r="H759" s="4">
        <v>6.08166062E8</v>
      </c>
      <c r="I759" s="5">
        <v>44083.0</v>
      </c>
      <c r="J759" s="4">
        <v>8707.0</v>
      </c>
      <c r="K759" s="6">
        <v>668.27</v>
      </c>
      <c r="L759" s="6">
        <v>502.54</v>
      </c>
      <c r="M759" s="6">
        <v>5818626.89</v>
      </c>
      <c r="N759" s="6">
        <v>4375615.78</v>
      </c>
      <c r="P759" s="4" t="b">
        <f t="shared" si="1"/>
        <v>1</v>
      </c>
      <c r="Q759" s="4" t="b">
        <f t="shared" si="2"/>
        <v>0</v>
      </c>
    </row>
    <row r="760" ht="15.75" customHeight="1">
      <c r="A760" s="4" t="s">
        <v>969</v>
      </c>
      <c r="B760" s="4" t="s">
        <v>34</v>
      </c>
      <c r="C760" s="4" t="s">
        <v>970</v>
      </c>
      <c r="D760" s="4" t="s">
        <v>87</v>
      </c>
      <c r="E760" s="4" t="s">
        <v>27</v>
      </c>
      <c r="F760" s="4" t="s">
        <v>28</v>
      </c>
      <c r="G760" s="5">
        <v>44661.0</v>
      </c>
      <c r="H760" s="4">
        <v>1.8904494E8</v>
      </c>
      <c r="I760" s="5">
        <v>44693.0</v>
      </c>
      <c r="J760" s="4">
        <v>1454.0</v>
      </c>
      <c r="K760" s="6">
        <v>109.28</v>
      </c>
      <c r="L760" s="6">
        <v>35.84</v>
      </c>
      <c r="M760" s="6">
        <v>158893.12</v>
      </c>
      <c r="N760" s="6">
        <v>52111.36000000001</v>
      </c>
      <c r="P760" s="4" t="b">
        <f t="shared" si="1"/>
        <v>1</v>
      </c>
      <c r="Q760" s="4" t="b">
        <f t="shared" si="2"/>
        <v>0</v>
      </c>
    </row>
    <row r="761" ht="15.75" customHeight="1">
      <c r="A761" s="4" t="s">
        <v>971</v>
      </c>
      <c r="B761" s="4" t="s">
        <v>30</v>
      </c>
      <c r="C761" s="4" t="s">
        <v>333</v>
      </c>
      <c r="D761" s="4" t="s">
        <v>32</v>
      </c>
      <c r="E761" s="4" t="s">
        <v>18</v>
      </c>
      <c r="F761" s="4" t="s">
        <v>19</v>
      </c>
      <c r="G761" s="5">
        <v>44696.0</v>
      </c>
      <c r="H761" s="4">
        <v>1.3418926E8</v>
      </c>
      <c r="I761" s="5">
        <v>44705.0</v>
      </c>
      <c r="J761" s="4">
        <v>8439.0</v>
      </c>
      <c r="K761" s="6">
        <v>205.7</v>
      </c>
      <c r="L761" s="6">
        <v>117.11</v>
      </c>
      <c r="M761" s="6">
        <v>1735902.2999999998</v>
      </c>
      <c r="N761" s="6">
        <v>988291.29</v>
      </c>
      <c r="P761" s="4" t="b">
        <f t="shared" si="1"/>
        <v>1</v>
      </c>
      <c r="Q761" s="4" t="b">
        <f t="shared" si="2"/>
        <v>0</v>
      </c>
    </row>
    <row r="762" ht="15.75" customHeight="1">
      <c r="A762" s="4" t="s">
        <v>972</v>
      </c>
      <c r="B762" s="4" t="s">
        <v>34</v>
      </c>
      <c r="C762" s="4" t="s">
        <v>164</v>
      </c>
      <c r="D762" s="4" t="s">
        <v>51</v>
      </c>
      <c r="E762" s="4" t="s">
        <v>18</v>
      </c>
      <c r="F762" s="4" t="s">
        <v>37</v>
      </c>
      <c r="G762" s="5">
        <v>44609.0</v>
      </c>
      <c r="H762" s="4">
        <v>6.37397849E8</v>
      </c>
      <c r="I762" s="5">
        <v>44613.0</v>
      </c>
      <c r="J762" s="4">
        <v>9043.0</v>
      </c>
      <c r="K762" s="6">
        <v>81.73</v>
      </c>
      <c r="L762" s="6">
        <v>56.67</v>
      </c>
      <c r="M762" s="6">
        <v>739084.39</v>
      </c>
      <c r="N762" s="6">
        <v>512466.81</v>
      </c>
      <c r="P762" s="4" t="b">
        <f t="shared" si="1"/>
        <v>1</v>
      </c>
      <c r="Q762" s="4" t="b">
        <f t="shared" si="2"/>
        <v>0</v>
      </c>
    </row>
    <row r="763" ht="15.75" customHeight="1">
      <c r="A763" s="4" t="s">
        <v>973</v>
      </c>
      <c r="B763" s="4" t="s">
        <v>15</v>
      </c>
      <c r="C763" s="4" t="s">
        <v>208</v>
      </c>
      <c r="D763" s="4" t="s">
        <v>87</v>
      </c>
      <c r="E763" s="4" t="s">
        <v>27</v>
      </c>
      <c r="F763" s="4" t="s">
        <v>28</v>
      </c>
      <c r="G763" s="5">
        <v>43947.0</v>
      </c>
      <c r="H763" s="4">
        <v>6.12782037E8</v>
      </c>
      <c r="I763" s="5">
        <v>43970.0</v>
      </c>
      <c r="J763" s="4">
        <v>4677.0</v>
      </c>
      <c r="K763" s="6">
        <v>109.28</v>
      </c>
      <c r="L763" s="6">
        <v>35.84</v>
      </c>
      <c r="M763" s="6">
        <v>511102.56</v>
      </c>
      <c r="N763" s="6">
        <v>167623.68000000002</v>
      </c>
      <c r="P763" s="4" t="b">
        <f t="shared" si="1"/>
        <v>1</v>
      </c>
      <c r="Q763" s="4" t="b">
        <f t="shared" si="2"/>
        <v>0</v>
      </c>
    </row>
    <row r="764" ht="15.75" customHeight="1">
      <c r="A764" s="4" t="s">
        <v>974</v>
      </c>
      <c r="B764" s="4" t="s">
        <v>77</v>
      </c>
      <c r="C764" s="4" t="s">
        <v>177</v>
      </c>
      <c r="D764" s="4" t="s">
        <v>54</v>
      </c>
      <c r="E764" s="4" t="s">
        <v>18</v>
      </c>
      <c r="F764" s="4" t="s">
        <v>19</v>
      </c>
      <c r="G764" s="5">
        <v>43975.0</v>
      </c>
      <c r="H764" s="4">
        <v>8.44765651E8</v>
      </c>
      <c r="I764" s="5">
        <v>43983.0</v>
      </c>
      <c r="J764" s="4">
        <v>3783.0</v>
      </c>
      <c r="K764" s="6">
        <v>651.21</v>
      </c>
      <c r="L764" s="6">
        <v>524.96</v>
      </c>
      <c r="M764" s="6">
        <v>2463527.43</v>
      </c>
      <c r="N764" s="6">
        <v>1985923.6800000002</v>
      </c>
      <c r="P764" s="4" t="b">
        <f t="shared" si="1"/>
        <v>1</v>
      </c>
      <c r="Q764" s="4" t="b">
        <f t="shared" si="2"/>
        <v>0</v>
      </c>
    </row>
    <row r="765" ht="15.75" customHeight="1">
      <c r="A765" s="4" t="s">
        <v>975</v>
      </c>
      <c r="B765" s="4" t="s">
        <v>34</v>
      </c>
      <c r="C765" s="4" t="s">
        <v>289</v>
      </c>
      <c r="D765" s="4" t="s">
        <v>44</v>
      </c>
      <c r="E765" s="4" t="s">
        <v>18</v>
      </c>
      <c r="F765" s="4" t="s">
        <v>21</v>
      </c>
      <c r="G765" s="5">
        <v>44014.0</v>
      </c>
      <c r="H765" s="4">
        <v>8.38085019E8</v>
      </c>
      <c r="I765" s="5">
        <v>44033.0</v>
      </c>
      <c r="J765" s="4">
        <v>6836.0</v>
      </c>
      <c r="K765" s="6">
        <v>47.45</v>
      </c>
      <c r="L765" s="6">
        <v>31.79</v>
      </c>
      <c r="M765" s="6">
        <v>324368.2</v>
      </c>
      <c r="N765" s="6">
        <v>217316.44</v>
      </c>
      <c r="P765" s="4" t="b">
        <f t="shared" si="1"/>
        <v>1</v>
      </c>
      <c r="Q765" s="4" t="b">
        <f t="shared" si="2"/>
        <v>0</v>
      </c>
    </row>
    <row r="766" ht="15.75" customHeight="1">
      <c r="A766" s="4" t="s">
        <v>976</v>
      </c>
      <c r="B766" s="4" t="s">
        <v>15</v>
      </c>
      <c r="C766" s="4" t="s">
        <v>16</v>
      </c>
      <c r="D766" s="4" t="s">
        <v>17</v>
      </c>
      <c r="E766" s="4" t="s">
        <v>18</v>
      </c>
      <c r="F766" s="4" t="s">
        <v>21</v>
      </c>
      <c r="G766" s="5">
        <v>44054.0</v>
      </c>
      <c r="H766" s="4">
        <v>1.6778897E8</v>
      </c>
      <c r="I766" s="5">
        <v>44054.0</v>
      </c>
      <c r="J766" s="4">
        <v>1340.0</v>
      </c>
      <c r="K766" s="6">
        <v>152.58</v>
      </c>
      <c r="L766" s="6">
        <v>97.44</v>
      </c>
      <c r="M766" s="6">
        <v>204457.2</v>
      </c>
      <c r="N766" s="6">
        <v>130569.59999999999</v>
      </c>
      <c r="P766" s="4" t="b">
        <f t="shared" si="1"/>
        <v>1</v>
      </c>
      <c r="Q766" s="4" t="b">
        <f t="shared" si="2"/>
        <v>0</v>
      </c>
    </row>
    <row r="767" ht="15.75" customHeight="1">
      <c r="A767" s="4" t="s">
        <v>977</v>
      </c>
      <c r="B767" s="4" t="s">
        <v>34</v>
      </c>
      <c r="C767" s="4" t="s">
        <v>210</v>
      </c>
      <c r="D767" s="4" t="s">
        <v>54</v>
      </c>
      <c r="E767" s="4" t="s">
        <v>18</v>
      </c>
      <c r="F767" s="4" t="s">
        <v>37</v>
      </c>
      <c r="G767" s="5">
        <v>44232.0</v>
      </c>
      <c r="H767" s="4">
        <v>7.29238831E8</v>
      </c>
      <c r="I767" s="10">
        <v>44243.0</v>
      </c>
      <c r="J767" s="4">
        <v>6830.0</v>
      </c>
      <c r="K767" s="6">
        <v>651.21</v>
      </c>
      <c r="L767" s="6">
        <v>524.96</v>
      </c>
      <c r="M767" s="6">
        <v>4447764.3</v>
      </c>
      <c r="N767" s="6">
        <v>3585476.8000000003</v>
      </c>
      <c r="P767" s="4" t="b">
        <f t="shared" si="1"/>
        <v>1</v>
      </c>
      <c r="Q767" s="4" t="b">
        <f t="shared" si="2"/>
        <v>0</v>
      </c>
    </row>
    <row r="768" ht="15.75" customHeight="1">
      <c r="A768" s="4" t="s">
        <v>978</v>
      </c>
      <c r="B768" s="4" t="s">
        <v>34</v>
      </c>
      <c r="C768" s="4" t="s">
        <v>166</v>
      </c>
      <c r="D768" s="4" t="s">
        <v>41</v>
      </c>
      <c r="E768" s="4" t="s">
        <v>27</v>
      </c>
      <c r="F768" s="4" t="s">
        <v>21</v>
      </c>
      <c r="G768" s="5">
        <v>44310.0</v>
      </c>
      <c r="H768" s="4">
        <v>8.88108432E8</v>
      </c>
      <c r="I768" s="10">
        <v>44360.0</v>
      </c>
      <c r="J768" s="4">
        <v>9876.0</v>
      </c>
      <c r="K768" s="6">
        <v>255.28</v>
      </c>
      <c r="L768" s="6">
        <v>159.42</v>
      </c>
      <c r="M768" s="6">
        <v>2521145.28</v>
      </c>
      <c r="N768" s="6">
        <v>1574431.92</v>
      </c>
      <c r="P768" s="4" t="b">
        <f t="shared" si="1"/>
        <v>1</v>
      </c>
      <c r="Q768" s="4" t="b">
        <f t="shared" si="2"/>
        <v>0</v>
      </c>
    </row>
    <row r="769" ht="15.75" customHeight="1">
      <c r="A769" s="4" t="s">
        <v>979</v>
      </c>
      <c r="B769" s="4" t="s">
        <v>39</v>
      </c>
      <c r="C769" s="4" t="s">
        <v>202</v>
      </c>
      <c r="D769" s="4" t="s">
        <v>17</v>
      </c>
      <c r="E769" s="4" t="s">
        <v>27</v>
      </c>
      <c r="F769" s="4" t="s">
        <v>28</v>
      </c>
      <c r="G769" s="5">
        <v>44197.0</v>
      </c>
      <c r="H769" s="4">
        <v>4.30384099E8</v>
      </c>
      <c r="I769" s="10">
        <v>44223.0</v>
      </c>
      <c r="J769" s="4">
        <v>9074.0</v>
      </c>
      <c r="K769" s="6">
        <v>152.58</v>
      </c>
      <c r="L769" s="6">
        <v>97.44</v>
      </c>
      <c r="M769" s="6">
        <v>1384510.9200000002</v>
      </c>
      <c r="N769" s="6">
        <v>884170.5599999999</v>
      </c>
      <c r="P769" s="4" t="b">
        <f t="shared" si="1"/>
        <v>1</v>
      </c>
      <c r="Q769" s="4" t="b">
        <f t="shared" si="2"/>
        <v>0</v>
      </c>
    </row>
    <row r="770" ht="15.75" customHeight="1">
      <c r="A770" s="4" t="s">
        <v>980</v>
      </c>
      <c r="B770" s="4" t="s">
        <v>34</v>
      </c>
      <c r="C770" s="4" t="s">
        <v>240</v>
      </c>
      <c r="D770" s="4" t="s">
        <v>32</v>
      </c>
      <c r="E770" s="4" t="s">
        <v>18</v>
      </c>
      <c r="F770" s="4" t="s">
        <v>28</v>
      </c>
      <c r="G770" s="5">
        <v>44470.0</v>
      </c>
      <c r="H770" s="4">
        <v>1.12364661E8</v>
      </c>
      <c r="I770" s="10">
        <v>44509.0</v>
      </c>
      <c r="J770" s="4">
        <v>55.0</v>
      </c>
      <c r="K770" s="6">
        <v>205.7</v>
      </c>
      <c r="L770" s="6">
        <v>117.11</v>
      </c>
      <c r="M770" s="6">
        <v>11313.5</v>
      </c>
      <c r="N770" s="6">
        <v>6441.05</v>
      </c>
      <c r="P770" s="4" t="b">
        <f t="shared" si="1"/>
        <v>1</v>
      </c>
      <c r="Q770" s="4" t="b">
        <f t="shared" si="2"/>
        <v>0</v>
      </c>
    </row>
    <row r="771" ht="15.75" customHeight="1">
      <c r="A771" s="4" t="s">
        <v>831</v>
      </c>
      <c r="B771" s="4" t="s">
        <v>15</v>
      </c>
      <c r="C771" s="4" t="s">
        <v>104</v>
      </c>
      <c r="D771" s="4" t="s">
        <v>97</v>
      </c>
      <c r="E771" s="4" t="s">
        <v>27</v>
      </c>
      <c r="F771" s="4" t="s">
        <v>28</v>
      </c>
      <c r="G771" s="5">
        <v>44811.0</v>
      </c>
      <c r="H771" s="4">
        <v>3.10661447E8</v>
      </c>
      <c r="I771" s="10">
        <v>44812.0</v>
      </c>
      <c r="J771" s="4">
        <v>480.0</v>
      </c>
      <c r="K771" s="6">
        <v>668.27</v>
      </c>
      <c r="L771" s="6">
        <v>502.54</v>
      </c>
      <c r="M771" s="6">
        <v>320769.6</v>
      </c>
      <c r="N771" s="6">
        <v>241219.2</v>
      </c>
      <c r="P771" s="4" t="b">
        <f t="shared" si="1"/>
        <v>1</v>
      </c>
      <c r="Q771" s="4" t="b">
        <f t="shared" si="2"/>
        <v>0</v>
      </c>
    </row>
    <row r="772" ht="15.75" customHeight="1">
      <c r="A772" s="4" t="s">
        <v>981</v>
      </c>
      <c r="B772" s="4" t="s">
        <v>15</v>
      </c>
      <c r="C772" s="4" t="s">
        <v>369</v>
      </c>
      <c r="D772" s="4" t="s">
        <v>87</v>
      </c>
      <c r="E772" s="4" t="s">
        <v>18</v>
      </c>
      <c r="F772" s="4" t="s">
        <v>21</v>
      </c>
      <c r="G772" s="5">
        <v>44523.0</v>
      </c>
      <c r="H772" s="4">
        <v>5.72198283E8</v>
      </c>
      <c r="I772" s="10">
        <v>44536.0</v>
      </c>
      <c r="J772" s="4">
        <v>5042.0</v>
      </c>
      <c r="K772" s="6">
        <v>109.28</v>
      </c>
      <c r="L772" s="6">
        <v>35.84</v>
      </c>
      <c r="M772" s="6">
        <v>550989.76</v>
      </c>
      <c r="N772" s="6">
        <v>180705.28000000003</v>
      </c>
      <c r="P772" s="4" t="b">
        <f t="shared" si="1"/>
        <v>1</v>
      </c>
      <c r="Q772" s="4" t="b">
        <f t="shared" si="2"/>
        <v>0</v>
      </c>
    </row>
    <row r="773" ht="15.75" customHeight="1">
      <c r="A773" s="4" t="s">
        <v>982</v>
      </c>
      <c r="B773" s="4" t="s">
        <v>77</v>
      </c>
      <c r="C773" s="4" t="s">
        <v>441</v>
      </c>
      <c r="D773" s="4" t="s">
        <v>32</v>
      </c>
      <c r="E773" s="4" t="s">
        <v>18</v>
      </c>
      <c r="F773" s="4" t="s">
        <v>21</v>
      </c>
      <c r="G773" s="5">
        <v>44103.0</v>
      </c>
      <c r="H773" s="4">
        <v>9.64211499E8</v>
      </c>
      <c r="I773" s="10">
        <v>44142.0</v>
      </c>
      <c r="J773" s="4">
        <v>464.0</v>
      </c>
      <c r="K773" s="6">
        <v>205.7</v>
      </c>
      <c r="L773" s="6">
        <v>117.11</v>
      </c>
      <c r="M773" s="6">
        <v>95444.79999999999</v>
      </c>
      <c r="N773" s="6">
        <v>54339.04</v>
      </c>
      <c r="P773" s="4" t="b">
        <f t="shared" si="1"/>
        <v>1</v>
      </c>
      <c r="Q773" s="4" t="b">
        <f t="shared" si="2"/>
        <v>0</v>
      </c>
    </row>
    <row r="774" ht="15.75" customHeight="1">
      <c r="A774" s="4" t="s">
        <v>983</v>
      </c>
      <c r="B774" s="4" t="s">
        <v>34</v>
      </c>
      <c r="C774" s="4" t="s">
        <v>63</v>
      </c>
      <c r="D774" s="4" t="s">
        <v>97</v>
      </c>
      <c r="E774" s="4" t="s">
        <v>27</v>
      </c>
      <c r="F774" s="4" t="s">
        <v>28</v>
      </c>
      <c r="G774" s="5">
        <v>44716.0</v>
      </c>
      <c r="H774" s="4">
        <v>7.24249923E8</v>
      </c>
      <c r="I774" s="10">
        <v>44745.0</v>
      </c>
      <c r="J774" s="4">
        <v>501.0</v>
      </c>
      <c r="K774" s="6">
        <v>668.27</v>
      </c>
      <c r="L774" s="6">
        <v>502.54</v>
      </c>
      <c r="M774" s="6">
        <v>334803.27</v>
      </c>
      <c r="N774" s="6">
        <v>251772.54</v>
      </c>
      <c r="P774" s="4" t="b">
        <f t="shared" si="1"/>
        <v>1</v>
      </c>
      <c r="Q774" s="4" t="b">
        <f t="shared" si="2"/>
        <v>0</v>
      </c>
    </row>
    <row r="775" ht="15.75" customHeight="1">
      <c r="A775" s="4" t="s">
        <v>984</v>
      </c>
      <c r="B775" s="4" t="s">
        <v>34</v>
      </c>
      <c r="C775" s="4" t="s">
        <v>843</v>
      </c>
      <c r="D775" s="4" t="s">
        <v>41</v>
      </c>
      <c r="E775" s="4" t="s">
        <v>27</v>
      </c>
      <c r="F775" s="4" t="s">
        <v>19</v>
      </c>
      <c r="G775" s="5">
        <v>44541.0</v>
      </c>
      <c r="H775" s="4">
        <v>5.10174882E8</v>
      </c>
      <c r="I775" s="5">
        <v>44542.0</v>
      </c>
      <c r="J775" s="4">
        <v>940.0</v>
      </c>
      <c r="K775" s="6">
        <v>255.28</v>
      </c>
      <c r="L775" s="6">
        <v>159.42</v>
      </c>
      <c r="M775" s="6">
        <v>239963.2</v>
      </c>
      <c r="N775" s="6">
        <v>149854.8</v>
      </c>
      <c r="P775" s="4" t="b">
        <f t="shared" si="1"/>
        <v>1</v>
      </c>
      <c r="Q775" s="4" t="b">
        <f t="shared" si="2"/>
        <v>0</v>
      </c>
    </row>
    <row r="776" ht="15.75" customHeight="1">
      <c r="A776" s="4" t="s">
        <v>985</v>
      </c>
      <c r="B776" s="4" t="s">
        <v>34</v>
      </c>
      <c r="C776" s="4" t="s">
        <v>464</v>
      </c>
      <c r="D776" s="4" t="s">
        <v>44</v>
      </c>
      <c r="E776" s="4" t="s">
        <v>18</v>
      </c>
      <c r="F776" s="4" t="s">
        <v>28</v>
      </c>
      <c r="G776" s="5">
        <v>44515.0</v>
      </c>
      <c r="H776" s="4">
        <v>1.50160205E8</v>
      </c>
      <c r="I776" s="5">
        <v>44522.0</v>
      </c>
      <c r="J776" s="4">
        <v>4596.0</v>
      </c>
      <c r="K776" s="6">
        <v>47.45</v>
      </c>
      <c r="L776" s="6">
        <v>31.79</v>
      </c>
      <c r="M776" s="6">
        <v>218080.2</v>
      </c>
      <c r="N776" s="6">
        <v>146106.84</v>
      </c>
      <c r="P776" s="4" t="b">
        <f t="shared" si="1"/>
        <v>1</v>
      </c>
      <c r="Q776" s="4" t="b">
        <f t="shared" si="2"/>
        <v>0</v>
      </c>
    </row>
    <row r="777" ht="15.75" customHeight="1">
      <c r="A777" s="4" t="s">
        <v>986</v>
      </c>
      <c r="B777" s="4" t="s">
        <v>15</v>
      </c>
      <c r="C777" s="4" t="s">
        <v>252</v>
      </c>
      <c r="D777" s="4" t="s">
        <v>44</v>
      </c>
      <c r="E777" s="4" t="s">
        <v>27</v>
      </c>
      <c r="F777" s="4" t="s">
        <v>21</v>
      </c>
      <c r="G777" s="5">
        <v>44678.0</v>
      </c>
      <c r="H777" s="4">
        <v>8.9269222E8</v>
      </c>
      <c r="I777" s="5">
        <v>44692.0</v>
      </c>
      <c r="J777" s="4">
        <v>6320.0</v>
      </c>
      <c r="K777" s="6">
        <v>47.45</v>
      </c>
      <c r="L777" s="6">
        <v>31.79</v>
      </c>
      <c r="M777" s="6">
        <v>299884.0</v>
      </c>
      <c r="N777" s="6">
        <v>200912.8</v>
      </c>
      <c r="P777" s="4" t="b">
        <f t="shared" si="1"/>
        <v>1</v>
      </c>
      <c r="Q777" s="4" t="b">
        <f t="shared" si="2"/>
        <v>0</v>
      </c>
    </row>
    <row r="778" ht="15.75" customHeight="1">
      <c r="A778" s="4" t="s">
        <v>987</v>
      </c>
      <c r="B778" s="4" t="s">
        <v>39</v>
      </c>
      <c r="C778" s="4" t="s">
        <v>438</v>
      </c>
      <c r="D778" s="4" t="s">
        <v>97</v>
      </c>
      <c r="E778" s="4" t="s">
        <v>27</v>
      </c>
      <c r="F778" s="4" t="s">
        <v>21</v>
      </c>
      <c r="G778" s="5">
        <v>44692.0</v>
      </c>
      <c r="H778" s="4">
        <v>4.56569755E8</v>
      </c>
      <c r="I778" s="5">
        <v>44721.0</v>
      </c>
      <c r="J778" s="4">
        <v>7991.0</v>
      </c>
      <c r="K778" s="6">
        <v>668.27</v>
      </c>
      <c r="L778" s="6">
        <v>502.54</v>
      </c>
      <c r="M778" s="6">
        <v>5340145.57</v>
      </c>
      <c r="N778" s="6">
        <v>4015797.14</v>
      </c>
      <c r="P778" s="4" t="b">
        <f t="shared" si="1"/>
        <v>1</v>
      </c>
      <c r="Q778" s="4" t="b">
        <f t="shared" si="2"/>
        <v>0</v>
      </c>
    </row>
    <row r="779" ht="15.75" customHeight="1">
      <c r="A779" s="4" t="s">
        <v>988</v>
      </c>
      <c r="B779" s="4" t="s">
        <v>56</v>
      </c>
      <c r="C779" s="4" t="s">
        <v>528</v>
      </c>
      <c r="D779" s="4" t="s">
        <v>54</v>
      </c>
      <c r="E779" s="4" t="s">
        <v>27</v>
      </c>
      <c r="F779" s="4" t="s">
        <v>21</v>
      </c>
      <c r="G779" s="5">
        <v>44370.0</v>
      </c>
      <c r="H779" s="4">
        <v>6.80904138E8</v>
      </c>
      <c r="I779" s="5">
        <v>44388.0</v>
      </c>
      <c r="J779" s="4">
        <v>3520.0</v>
      </c>
      <c r="K779" s="6">
        <v>651.21</v>
      </c>
      <c r="L779" s="6">
        <v>524.96</v>
      </c>
      <c r="M779" s="6">
        <v>2292259.2</v>
      </c>
      <c r="N779" s="6">
        <v>1847859.2000000002</v>
      </c>
      <c r="P779" s="4" t="b">
        <f t="shared" si="1"/>
        <v>1</v>
      </c>
      <c r="Q779" s="4" t="b">
        <f t="shared" si="2"/>
        <v>0</v>
      </c>
    </row>
    <row r="780" ht="15.75" customHeight="1">
      <c r="A780" s="4" t="s">
        <v>989</v>
      </c>
      <c r="B780" s="4" t="s">
        <v>39</v>
      </c>
      <c r="C780" s="4" t="s">
        <v>202</v>
      </c>
      <c r="D780" s="4" t="s">
        <v>97</v>
      </c>
      <c r="E780" s="4" t="s">
        <v>27</v>
      </c>
      <c r="F780" s="4" t="s">
        <v>21</v>
      </c>
      <c r="G780" s="5">
        <v>44190.0</v>
      </c>
      <c r="H780" s="4">
        <v>7.75119197E8</v>
      </c>
      <c r="I780" s="5">
        <v>44229.0</v>
      </c>
      <c r="J780" s="4">
        <v>3850.0</v>
      </c>
      <c r="K780" s="6">
        <v>668.27</v>
      </c>
      <c r="L780" s="6">
        <v>502.54</v>
      </c>
      <c r="M780" s="6">
        <v>2572839.5</v>
      </c>
      <c r="N780" s="6">
        <v>1934779.0</v>
      </c>
      <c r="P780" s="4" t="b">
        <f t="shared" si="1"/>
        <v>1</v>
      </c>
      <c r="Q780" s="4" t="b">
        <f t="shared" si="2"/>
        <v>0</v>
      </c>
    </row>
    <row r="781" ht="15.75" customHeight="1">
      <c r="A781" s="4" t="s">
        <v>784</v>
      </c>
      <c r="B781" s="4" t="s">
        <v>34</v>
      </c>
      <c r="C781" s="4" t="s">
        <v>35</v>
      </c>
      <c r="D781" s="4" t="s">
        <v>26</v>
      </c>
      <c r="E781" s="4" t="s">
        <v>27</v>
      </c>
      <c r="F781" s="4" t="s">
        <v>37</v>
      </c>
      <c r="G781" s="5">
        <v>44780.0</v>
      </c>
      <c r="H781" s="4">
        <v>4.68951261E8</v>
      </c>
      <c r="I781" s="5">
        <v>44792.0</v>
      </c>
      <c r="J781" s="4">
        <v>1954.0</v>
      </c>
      <c r="K781" s="6">
        <v>421.89</v>
      </c>
      <c r="L781" s="6">
        <v>364.69</v>
      </c>
      <c r="M781" s="6">
        <v>824373.0599999999</v>
      </c>
      <c r="N781" s="6">
        <v>712604.26</v>
      </c>
      <c r="P781" s="4" t="b">
        <f t="shared" si="1"/>
        <v>1</v>
      </c>
      <c r="Q781" s="4" t="b">
        <f t="shared" si="2"/>
        <v>0</v>
      </c>
    </row>
    <row r="782" ht="15.75" customHeight="1">
      <c r="A782" s="4" t="s">
        <v>990</v>
      </c>
      <c r="B782" s="4" t="s">
        <v>34</v>
      </c>
      <c r="C782" s="4" t="s">
        <v>91</v>
      </c>
      <c r="D782" s="4" t="s">
        <v>54</v>
      </c>
      <c r="E782" s="4" t="s">
        <v>27</v>
      </c>
      <c r="F782" s="4" t="s">
        <v>37</v>
      </c>
      <c r="G782" s="5">
        <v>44302.0</v>
      </c>
      <c r="H782" s="4">
        <v>4.62449157E8</v>
      </c>
      <c r="I782" s="5">
        <v>44347.0</v>
      </c>
      <c r="J782" s="4">
        <v>7837.0</v>
      </c>
      <c r="K782" s="6">
        <v>651.21</v>
      </c>
      <c r="L782" s="6">
        <v>524.96</v>
      </c>
      <c r="M782" s="6">
        <v>5103532.7700000005</v>
      </c>
      <c r="N782" s="6">
        <v>4114111.5200000005</v>
      </c>
      <c r="P782" s="4" t="b">
        <f t="shared" si="1"/>
        <v>1</v>
      </c>
      <c r="Q782" s="4" t="b">
        <f t="shared" si="2"/>
        <v>0</v>
      </c>
    </row>
    <row r="783" ht="15.75" customHeight="1">
      <c r="A783" s="4" t="s">
        <v>991</v>
      </c>
      <c r="B783" s="4" t="s">
        <v>34</v>
      </c>
      <c r="C783" s="4" t="s">
        <v>257</v>
      </c>
      <c r="D783" s="4" t="s">
        <v>49</v>
      </c>
      <c r="E783" s="4" t="s">
        <v>18</v>
      </c>
      <c r="F783" s="4" t="s">
        <v>28</v>
      </c>
      <c r="G783" s="5">
        <v>44199.0</v>
      </c>
      <c r="H783" s="4">
        <v>1.75974214E8</v>
      </c>
      <c r="I783" s="5">
        <v>44209.0</v>
      </c>
      <c r="J783" s="4">
        <v>3535.0</v>
      </c>
      <c r="K783" s="6">
        <v>437.2</v>
      </c>
      <c r="L783" s="6">
        <v>263.33</v>
      </c>
      <c r="M783" s="6">
        <v>1545502.0</v>
      </c>
      <c r="N783" s="6">
        <v>930871.5499999999</v>
      </c>
      <c r="P783" s="4" t="b">
        <f t="shared" si="1"/>
        <v>1</v>
      </c>
      <c r="Q783" s="4" t="b">
        <f t="shared" si="2"/>
        <v>0</v>
      </c>
    </row>
    <row r="784" ht="15.75" customHeight="1">
      <c r="A784" s="4" t="s">
        <v>992</v>
      </c>
      <c r="B784" s="4" t="s">
        <v>77</v>
      </c>
      <c r="C784" s="4" t="s">
        <v>215</v>
      </c>
      <c r="D784" s="4" t="s">
        <v>49</v>
      </c>
      <c r="E784" s="4" t="s">
        <v>18</v>
      </c>
      <c r="F784" s="4" t="s">
        <v>37</v>
      </c>
      <c r="G784" s="5">
        <v>44493.0</v>
      </c>
      <c r="H784" s="4">
        <v>9.00200259E8</v>
      </c>
      <c r="I784" s="5">
        <v>44510.0</v>
      </c>
      <c r="J784" s="4">
        <v>8116.0</v>
      </c>
      <c r="K784" s="6">
        <v>437.2</v>
      </c>
      <c r="L784" s="6">
        <v>263.33</v>
      </c>
      <c r="M784" s="6">
        <v>3548315.1999999997</v>
      </c>
      <c r="N784" s="6">
        <v>2137186.28</v>
      </c>
      <c r="P784" s="4" t="b">
        <f t="shared" si="1"/>
        <v>1</v>
      </c>
      <c r="Q784" s="4" t="b">
        <f t="shared" si="2"/>
        <v>0</v>
      </c>
    </row>
    <row r="785" ht="15.75" customHeight="1">
      <c r="A785" s="4" t="s">
        <v>993</v>
      </c>
      <c r="B785" s="4" t="s">
        <v>39</v>
      </c>
      <c r="C785" s="4" t="s">
        <v>562</v>
      </c>
      <c r="D785" s="4" t="s">
        <v>32</v>
      </c>
      <c r="E785" s="4" t="s">
        <v>18</v>
      </c>
      <c r="F785" s="4" t="s">
        <v>19</v>
      </c>
      <c r="G785" s="5">
        <v>44311.0</v>
      </c>
      <c r="H785" s="4">
        <v>8.46113622E8</v>
      </c>
      <c r="I785" s="5">
        <v>44350.0</v>
      </c>
      <c r="J785" s="4">
        <v>2678.0</v>
      </c>
      <c r="K785" s="6">
        <v>205.7</v>
      </c>
      <c r="L785" s="6">
        <v>117.11</v>
      </c>
      <c r="M785" s="6">
        <v>550864.6</v>
      </c>
      <c r="N785" s="6">
        <v>313620.58</v>
      </c>
      <c r="P785" s="4" t="b">
        <f t="shared" si="1"/>
        <v>1</v>
      </c>
      <c r="Q785" s="4" t="b">
        <f t="shared" si="2"/>
        <v>0</v>
      </c>
    </row>
    <row r="786" ht="15.75" customHeight="1">
      <c r="A786" s="4" t="s">
        <v>994</v>
      </c>
      <c r="B786" s="4" t="s">
        <v>15</v>
      </c>
      <c r="C786" s="4" t="s">
        <v>664</v>
      </c>
      <c r="D786" s="4" t="s">
        <v>41</v>
      </c>
      <c r="E786" s="4" t="s">
        <v>18</v>
      </c>
      <c r="F786" s="4" t="s">
        <v>28</v>
      </c>
      <c r="G786" s="5">
        <v>44491.0</v>
      </c>
      <c r="H786" s="4">
        <v>9.95013129E8</v>
      </c>
      <c r="I786" s="5">
        <v>44527.0</v>
      </c>
      <c r="J786" s="4">
        <v>5351.0</v>
      </c>
      <c r="K786" s="6">
        <v>255.28</v>
      </c>
      <c r="L786" s="6">
        <v>159.42</v>
      </c>
      <c r="M786" s="6">
        <v>1366003.28</v>
      </c>
      <c r="N786" s="6">
        <v>853056.4199999999</v>
      </c>
      <c r="P786" s="4" t="b">
        <f t="shared" si="1"/>
        <v>1</v>
      </c>
      <c r="Q786" s="4" t="b">
        <f t="shared" si="2"/>
        <v>0</v>
      </c>
    </row>
    <row r="787" ht="15.75" customHeight="1">
      <c r="A787" s="4" t="s">
        <v>995</v>
      </c>
      <c r="B787" s="4" t="s">
        <v>34</v>
      </c>
      <c r="C787" s="4" t="s">
        <v>194</v>
      </c>
      <c r="D787" s="4" t="s">
        <v>51</v>
      </c>
      <c r="E787" s="4" t="s">
        <v>27</v>
      </c>
      <c r="F787" s="4" t="s">
        <v>19</v>
      </c>
      <c r="G787" s="5">
        <v>43930.0</v>
      </c>
      <c r="H787" s="4">
        <v>1.4851011E8</v>
      </c>
      <c r="I787" s="5">
        <v>43965.0</v>
      </c>
      <c r="J787" s="4">
        <v>6297.0</v>
      </c>
      <c r="K787" s="6">
        <v>81.73</v>
      </c>
      <c r="L787" s="6">
        <v>56.67</v>
      </c>
      <c r="M787" s="6">
        <v>514653.81</v>
      </c>
      <c r="N787" s="6">
        <v>356850.99</v>
      </c>
      <c r="P787" s="4" t="b">
        <f t="shared" si="1"/>
        <v>1</v>
      </c>
      <c r="Q787" s="4" t="b">
        <f t="shared" si="2"/>
        <v>0</v>
      </c>
    </row>
    <row r="788" ht="15.75" customHeight="1">
      <c r="A788" s="4" t="s">
        <v>996</v>
      </c>
      <c r="B788" s="4" t="s">
        <v>30</v>
      </c>
      <c r="C788" s="4" t="s">
        <v>53</v>
      </c>
      <c r="D788" s="4" t="s">
        <v>87</v>
      </c>
      <c r="E788" s="4" t="s">
        <v>27</v>
      </c>
      <c r="F788" s="4" t="s">
        <v>21</v>
      </c>
      <c r="G788" s="5">
        <v>44282.0</v>
      </c>
      <c r="H788" s="4">
        <v>7.78528392E8</v>
      </c>
      <c r="I788" s="5">
        <v>44330.0</v>
      </c>
      <c r="J788" s="4">
        <v>2707.0</v>
      </c>
      <c r="K788" s="6">
        <v>109.28</v>
      </c>
      <c r="L788" s="6">
        <v>35.84</v>
      </c>
      <c r="M788" s="6">
        <v>295820.96</v>
      </c>
      <c r="N788" s="6">
        <v>97018.88</v>
      </c>
      <c r="P788" s="4" t="b">
        <f t="shared" si="1"/>
        <v>1</v>
      </c>
      <c r="Q788" s="4" t="b">
        <f t="shared" si="2"/>
        <v>0</v>
      </c>
    </row>
    <row r="789" ht="15.75" customHeight="1">
      <c r="A789" s="4" t="s">
        <v>997</v>
      </c>
      <c r="B789" s="4" t="s">
        <v>34</v>
      </c>
      <c r="C789" s="4" t="s">
        <v>337</v>
      </c>
      <c r="D789" s="4" t="s">
        <v>44</v>
      </c>
      <c r="E789" s="4" t="s">
        <v>27</v>
      </c>
      <c r="F789" s="4" t="s">
        <v>21</v>
      </c>
      <c r="G789" s="5">
        <v>44218.0</v>
      </c>
      <c r="H789" s="4">
        <v>4.77304303E8</v>
      </c>
      <c r="I789" s="5">
        <v>44219.0</v>
      </c>
      <c r="J789" s="4">
        <v>3805.0</v>
      </c>
      <c r="K789" s="6">
        <v>47.45</v>
      </c>
      <c r="L789" s="6">
        <v>31.79</v>
      </c>
      <c r="M789" s="6">
        <v>180547.25</v>
      </c>
      <c r="N789" s="6">
        <v>120960.95</v>
      </c>
      <c r="P789" s="4" t="b">
        <f t="shared" si="1"/>
        <v>1</v>
      </c>
      <c r="Q789" s="4" t="b">
        <f t="shared" si="2"/>
        <v>0</v>
      </c>
    </row>
    <row r="790" ht="15.75" customHeight="1">
      <c r="A790" s="4" t="s">
        <v>998</v>
      </c>
      <c r="B790" s="4" t="s">
        <v>15</v>
      </c>
      <c r="C790" s="4" t="s">
        <v>723</v>
      </c>
      <c r="D790" s="4" t="s">
        <v>17</v>
      </c>
      <c r="E790" s="4" t="s">
        <v>18</v>
      </c>
      <c r="F790" s="4" t="s">
        <v>28</v>
      </c>
      <c r="G790" s="5">
        <v>44117.0</v>
      </c>
      <c r="H790" s="4">
        <v>5.07386672E8</v>
      </c>
      <c r="I790" s="5">
        <v>44126.0</v>
      </c>
      <c r="J790" s="4">
        <v>5846.0</v>
      </c>
      <c r="K790" s="6">
        <v>152.58</v>
      </c>
      <c r="L790" s="6">
        <v>97.44</v>
      </c>
      <c r="M790" s="6">
        <v>891982.68</v>
      </c>
      <c r="N790" s="6">
        <v>569634.24</v>
      </c>
      <c r="P790" s="4" t="b">
        <f t="shared" si="1"/>
        <v>1</v>
      </c>
      <c r="Q790" s="4" t="b">
        <f t="shared" si="2"/>
        <v>0</v>
      </c>
    </row>
    <row r="791" ht="15.75" customHeight="1">
      <c r="A791" s="4" t="s">
        <v>999</v>
      </c>
      <c r="B791" s="4" t="s">
        <v>34</v>
      </c>
      <c r="C791" s="4" t="s">
        <v>464</v>
      </c>
      <c r="D791" s="4" t="s">
        <v>17</v>
      </c>
      <c r="E791" s="4" t="s">
        <v>18</v>
      </c>
      <c r="F791" s="4" t="s">
        <v>19</v>
      </c>
      <c r="G791" s="5">
        <v>44510.0</v>
      </c>
      <c r="H791" s="4">
        <v>8.51636826E8</v>
      </c>
      <c r="I791" s="5">
        <v>44510.0</v>
      </c>
      <c r="J791" s="4">
        <v>7117.0</v>
      </c>
      <c r="K791" s="6">
        <v>152.58</v>
      </c>
      <c r="L791" s="6">
        <v>97.44</v>
      </c>
      <c r="M791" s="6">
        <v>1085911.86</v>
      </c>
      <c r="N791" s="6">
        <v>693480.48</v>
      </c>
      <c r="P791" s="4" t="b">
        <f t="shared" si="1"/>
        <v>1</v>
      </c>
      <c r="Q791" s="4" t="b">
        <f t="shared" si="2"/>
        <v>0</v>
      </c>
    </row>
    <row r="792" ht="15.75" customHeight="1">
      <c r="A792" s="4" t="s">
        <v>446</v>
      </c>
      <c r="B792" s="4" t="s">
        <v>39</v>
      </c>
      <c r="C792" s="4" t="s">
        <v>43</v>
      </c>
      <c r="D792" s="4" t="s">
        <v>26</v>
      </c>
      <c r="E792" s="4" t="s">
        <v>27</v>
      </c>
      <c r="F792" s="4" t="s">
        <v>28</v>
      </c>
      <c r="G792" s="5">
        <v>44504.0</v>
      </c>
      <c r="H792" s="4">
        <v>6.63228595E8</v>
      </c>
      <c r="I792" s="5">
        <v>44545.0</v>
      </c>
      <c r="J792" s="4">
        <v>2934.0</v>
      </c>
      <c r="K792" s="6">
        <v>421.89</v>
      </c>
      <c r="L792" s="6">
        <v>364.69</v>
      </c>
      <c r="M792" s="6">
        <v>1237825.26</v>
      </c>
      <c r="N792" s="6">
        <v>1070000.46</v>
      </c>
      <c r="P792" s="4" t="b">
        <f t="shared" si="1"/>
        <v>1</v>
      </c>
      <c r="Q792" s="4" t="b">
        <f t="shared" si="2"/>
        <v>0</v>
      </c>
    </row>
    <row r="793" ht="15.75" customHeight="1">
      <c r="A793" s="4" t="s">
        <v>1000</v>
      </c>
      <c r="B793" s="4" t="s">
        <v>15</v>
      </c>
      <c r="C793" s="4" t="s">
        <v>225</v>
      </c>
      <c r="D793" s="4" t="s">
        <v>32</v>
      </c>
      <c r="E793" s="4" t="s">
        <v>18</v>
      </c>
      <c r="F793" s="4" t="s">
        <v>37</v>
      </c>
      <c r="G793" s="5">
        <v>44402.0</v>
      </c>
      <c r="H793" s="4">
        <v>5.15648305E8</v>
      </c>
      <c r="I793" s="5">
        <v>44411.0</v>
      </c>
      <c r="J793" s="4">
        <v>647.0</v>
      </c>
      <c r="K793" s="6">
        <v>205.7</v>
      </c>
      <c r="L793" s="6">
        <v>117.11</v>
      </c>
      <c r="M793" s="6">
        <v>133087.9</v>
      </c>
      <c r="N793" s="6">
        <v>75770.17</v>
      </c>
      <c r="P793" s="4" t="b">
        <f t="shared" si="1"/>
        <v>1</v>
      </c>
      <c r="Q793" s="4" t="b">
        <f t="shared" si="2"/>
        <v>0</v>
      </c>
    </row>
    <row r="794" ht="15.75" customHeight="1">
      <c r="A794" s="4" t="s">
        <v>1001</v>
      </c>
      <c r="B794" s="4" t="s">
        <v>30</v>
      </c>
      <c r="C794" s="4" t="s">
        <v>100</v>
      </c>
      <c r="D794" s="4" t="s">
        <v>44</v>
      </c>
      <c r="E794" s="4" t="s">
        <v>27</v>
      </c>
      <c r="F794" s="4" t="s">
        <v>28</v>
      </c>
      <c r="G794" s="5">
        <v>44127.0</v>
      </c>
      <c r="H794" s="4">
        <v>1.52694785E8</v>
      </c>
      <c r="I794" s="5">
        <v>44151.0</v>
      </c>
      <c r="J794" s="4">
        <v>4635.0</v>
      </c>
      <c r="K794" s="6">
        <v>47.45</v>
      </c>
      <c r="L794" s="6">
        <v>31.79</v>
      </c>
      <c r="M794" s="6">
        <v>219930.75</v>
      </c>
      <c r="N794" s="6">
        <v>147346.65</v>
      </c>
      <c r="P794" s="4" t="b">
        <f t="shared" si="1"/>
        <v>1</v>
      </c>
      <c r="Q794" s="4" t="b">
        <f t="shared" si="2"/>
        <v>0</v>
      </c>
    </row>
    <row r="795" ht="15.75" customHeight="1">
      <c r="A795" s="4" t="s">
        <v>1002</v>
      </c>
      <c r="B795" s="4" t="s">
        <v>15</v>
      </c>
      <c r="C795" s="4" t="s">
        <v>326</v>
      </c>
      <c r="D795" s="4" t="s">
        <v>32</v>
      </c>
      <c r="E795" s="4" t="s">
        <v>27</v>
      </c>
      <c r="F795" s="4" t="s">
        <v>28</v>
      </c>
      <c r="G795" s="5">
        <v>44796.0</v>
      </c>
      <c r="H795" s="4">
        <v>7.38479363E8</v>
      </c>
      <c r="I795" s="5">
        <v>44811.0</v>
      </c>
      <c r="J795" s="4">
        <v>1309.0</v>
      </c>
      <c r="K795" s="6">
        <v>205.7</v>
      </c>
      <c r="L795" s="6">
        <v>117.11</v>
      </c>
      <c r="M795" s="6">
        <v>269261.3</v>
      </c>
      <c r="N795" s="6">
        <v>153296.99</v>
      </c>
      <c r="P795" s="4" t="b">
        <f t="shared" si="1"/>
        <v>1</v>
      </c>
      <c r="Q795" s="4" t="b">
        <f t="shared" si="2"/>
        <v>0</v>
      </c>
    </row>
    <row r="796" ht="15.75" customHeight="1">
      <c r="A796" s="4" t="s">
        <v>1003</v>
      </c>
      <c r="B796" s="4" t="s">
        <v>15</v>
      </c>
      <c r="C796" s="4" t="s">
        <v>664</v>
      </c>
      <c r="D796" s="4" t="s">
        <v>17</v>
      </c>
      <c r="E796" s="4" t="s">
        <v>18</v>
      </c>
      <c r="F796" s="4" t="s">
        <v>21</v>
      </c>
      <c r="G796" s="5">
        <v>44017.0</v>
      </c>
      <c r="H796" s="4">
        <v>8.07425868E8</v>
      </c>
      <c r="I796" s="5">
        <v>44019.0</v>
      </c>
      <c r="J796" s="4">
        <v>4112.0</v>
      </c>
      <c r="K796" s="6">
        <v>152.58</v>
      </c>
      <c r="L796" s="6">
        <v>97.44</v>
      </c>
      <c r="M796" s="6">
        <v>627408.9600000001</v>
      </c>
      <c r="N796" s="6">
        <v>400673.27999999997</v>
      </c>
      <c r="P796" s="4" t="b">
        <f t="shared" si="1"/>
        <v>1</v>
      </c>
      <c r="Q796" s="4" t="b">
        <f t="shared" si="2"/>
        <v>0</v>
      </c>
    </row>
    <row r="797" ht="15.75" customHeight="1">
      <c r="A797" s="4" t="s">
        <v>1004</v>
      </c>
      <c r="B797" s="4" t="s">
        <v>56</v>
      </c>
      <c r="C797" s="4" t="s">
        <v>57</v>
      </c>
      <c r="D797" s="4" t="s">
        <v>44</v>
      </c>
      <c r="E797" s="4" t="s">
        <v>18</v>
      </c>
      <c r="F797" s="4" t="s">
        <v>19</v>
      </c>
      <c r="G797" s="5">
        <v>44766.0</v>
      </c>
      <c r="H797" s="4">
        <v>3.14270627E8</v>
      </c>
      <c r="I797" s="5">
        <v>44785.0</v>
      </c>
      <c r="J797" s="4">
        <v>8517.0</v>
      </c>
      <c r="K797" s="6">
        <v>47.45</v>
      </c>
      <c r="L797" s="6">
        <v>31.79</v>
      </c>
      <c r="M797" s="6">
        <v>404131.65</v>
      </c>
      <c r="N797" s="6">
        <v>270755.43</v>
      </c>
      <c r="P797" s="4" t="b">
        <f t="shared" si="1"/>
        <v>1</v>
      </c>
      <c r="Q797" s="4" t="b">
        <f t="shared" si="2"/>
        <v>0</v>
      </c>
    </row>
    <row r="798" ht="15.75" customHeight="1">
      <c r="A798" s="4" t="s">
        <v>1005</v>
      </c>
      <c r="B798" s="4" t="s">
        <v>15</v>
      </c>
      <c r="C798" s="4" t="s">
        <v>225</v>
      </c>
      <c r="D798" s="4" t="s">
        <v>97</v>
      </c>
      <c r="E798" s="4" t="s">
        <v>18</v>
      </c>
      <c r="F798" s="4" t="s">
        <v>37</v>
      </c>
      <c r="G798" s="5">
        <v>44423.0</v>
      </c>
      <c r="H798" s="4">
        <v>1.84062469E8</v>
      </c>
      <c r="I798" s="5">
        <v>44459.0</v>
      </c>
      <c r="J798" s="4">
        <v>7030.0</v>
      </c>
      <c r="K798" s="6">
        <v>668.27</v>
      </c>
      <c r="L798" s="6">
        <v>502.54</v>
      </c>
      <c r="M798" s="6">
        <v>4697938.1</v>
      </c>
      <c r="N798" s="6">
        <v>3532856.2</v>
      </c>
      <c r="P798" s="4" t="b">
        <f t="shared" si="1"/>
        <v>1</v>
      </c>
      <c r="Q798" s="4" t="b">
        <f t="shared" si="2"/>
        <v>0</v>
      </c>
    </row>
    <row r="799" ht="15.75" customHeight="1">
      <c r="A799" s="4" t="s">
        <v>1006</v>
      </c>
      <c r="B799" s="4" t="s">
        <v>34</v>
      </c>
      <c r="C799" s="4" t="s">
        <v>138</v>
      </c>
      <c r="D799" s="4" t="s">
        <v>51</v>
      </c>
      <c r="E799" s="4" t="s">
        <v>18</v>
      </c>
      <c r="F799" s="4" t="s">
        <v>37</v>
      </c>
      <c r="G799" s="5">
        <v>44691.0</v>
      </c>
      <c r="H799" s="4">
        <v>9.62162721E8</v>
      </c>
      <c r="I799" s="5">
        <v>44727.0</v>
      </c>
      <c r="J799" s="4">
        <v>4185.0</v>
      </c>
      <c r="K799" s="6">
        <v>81.73</v>
      </c>
      <c r="L799" s="6">
        <v>56.67</v>
      </c>
      <c r="M799" s="6">
        <v>342040.05</v>
      </c>
      <c r="N799" s="6">
        <v>237163.95</v>
      </c>
      <c r="P799" s="4" t="b">
        <f t="shared" si="1"/>
        <v>1</v>
      </c>
      <c r="Q799" s="4" t="b">
        <f t="shared" si="2"/>
        <v>0</v>
      </c>
    </row>
    <row r="800" ht="15.75" customHeight="1">
      <c r="A800" s="4" t="s">
        <v>1007</v>
      </c>
      <c r="B800" s="4" t="s">
        <v>77</v>
      </c>
      <c r="C800" s="4" t="s">
        <v>215</v>
      </c>
      <c r="D800" s="4" t="s">
        <v>87</v>
      </c>
      <c r="E800" s="4" t="s">
        <v>27</v>
      </c>
      <c r="F800" s="4" t="s">
        <v>19</v>
      </c>
      <c r="G800" s="5">
        <v>44811.0</v>
      </c>
      <c r="H800" s="4">
        <v>5.64245212E8</v>
      </c>
      <c r="I800" s="5">
        <v>44853.0</v>
      </c>
      <c r="J800" s="4">
        <v>1552.0</v>
      </c>
      <c r="K800" s="6">
        <v>109.28</v>
      </c>
      <c r="L800" s="6">
        <v>35.84</v>
      </c>
      <c r="M800" s="6">
        <v>169602.56</v>
      </c>
      <c r="N800" s="6">
        <v>55623.68000000001</v>
      </c>
      <c r="P800" s="4" t="b">
        <f t="shared" si="1"/>
        <v>1</v>
      </c>
      <c r="Q800" s="4" t="b">
        <f t="shared" si="2"/>
        <v>0</v>
      </c>
    </row>
    <row r="801" ht="15.75" customHeight="1">
      <c r="A801" s="4" t="s">
        <v>1008</v>
      </c>
      <c r="B801" s="4" t="s">
        <v>77</v>
      </c>
      <c r="C801" s="4" t="s">
        <v>158</v>
      </c>
      <c r="D801" s="4" t="s">
        <v>97</v>
      </c>
      <c r="E801" s="4" t="s">
        <v>18</v>
      </c>
      <c r="F801" s="4" t="s">
        <v>21</v>
      </c>
      <c r="G801" s="5">
        <v>44168.0</v>
      </c>
      <c r="H801" s="4">
        <v>1.26296269E8</v>
      </c>
      <c r="I801" s="5">
        <v>44208.0</v>
      </c>
      <c r="J801" s="4">
        <v>2728.0</v>
      </c>
      <c r="K801" s="6">
        <v>668.27</v>
      </c>
      <c r="L801" s="6">
        <v>502.54</v>
      </c>
      <c r="M801" s="6">
        <v>1823040.56</v>
      </c>
      <c r="N801" s="6">
        <v>1370929.12</v>
      </c>
      <c r="P801" s="4" t="b">
        <f t="shared" si="1"/>
        <v>1</v>
      </c>
      <c r="Q801" s="4" t="b">
        <f t="shared" si="2"/>
        <v>0</v>
      </c>
    </row>
    <row r="802" ht="15.75" customHeight="1">
      <c r="A802" s="4" t="s">
        <v>1009</v>
      </c>
      <c r="B802" s="4" t="s">
        <v>34</v>
      </c>
      <c r="C802" s="4" t="s">
        <v>274</v>
      </c>
      <c r="D802" s="4" t="s">
        <v>49</v>
      </c>
      <c r="E802" s="4" t="s">
        <v>27</v>
      </c>
      <c r="F802" s="4" t="s">
        <v>37</v>
      </c>
      <c r="G802" s="5">
        <v>43863.0</v>
      </c>
      <c r="H802" s="4">
        <v>8.54614722E8</v>
      </c>
      <c r="I802" s="5">
        <v>43866.0</v>
      </c>
      <c r="J802" s="4">
        <v>8343.0</v>
      </c>
      <c r="K802" s="6">
        <v>437.2</v>
      </c>
      <c r="L802" s="6">
        <v>263.33</v>
      </c>
      <c r="M802" s="6">
        <v>3647559.6</v>
      </c>
      <c r="N802" s="6">
        <v>2196962.19</v>
      </c>
      <c r="P802" s="4" t="b">
        <f t="shared" si="1"/>
        <v>1</v>
      </c>
      <c r="Q802" s="4" t="b">
        <f t="shared" si="2"/>
        <v>0</v>
      </c>
    </row>
    <row r="803" ht="15.75" customHeight="1">
      <c r="A803" s="4" t="s">
        <v>1010</v>
      </c>
      <c r="B803" s="4" t="s">
        <v>34</v>
      </c>
      <c r="C803" s="4" t="s">
        <v>143</v>
      </c>
      <c r="D803" s="4" t="s">
        <v>51</v>
      </c>
      <c r="E803" s="4" t="s">
        <v>18</v>
      </c>
      <c r="F803" s="4" t="s">
        <v>28</v>
      </c>
      <c r="G803" s="5">
        <v>44097.0</v>
      </c>
      <c r="H803" s="4">
        <v>8.75811898E8</v>
      </c>
      <c r="I803" s="5">
        <v>44117.0</v>
      </c>
      <c r="J803" s="4">
        <v>1058.0</v>
      </c>
      <c r="K803" s="6">
        <v>81.73</v>
      </c>
      <c r="L803" s="6">
        <v>56.67</v>
      </c>
      <c r="M803" s="6">
        <v>86470.34000000001</v>
      </c>
      <c r="N803" s="6">
        <v>59956.86</v>
      </c>
      <c r="P803" s="4" t="b">
        <f t="shared" si="1"/>
        <v>1</v>
      </c>
      <c r="Q803" s="4" t="b">
        <f t="shared" si="2"/>
        <v>0</v>
      </c>
    </row>
    <row r="804" ht="15.75" customHeight="1">
      <c r="A804" s="4" t="s">
        <v>1011</v>
      </c>
      <c r="B804" s="4" t="s">
        <v>34</v>
      </c>
      <c r="C804" s="4" t="s">
        <v>257</v>
      </c>
      <c r="D804" s="4" t="s">
        <v>51</v>
      </c>
      <c r="E804" s="4" t="s">
        <v>18</v>
      </c>
      <c r="F804" s="4" t="s">
        <v>19</v>
      </c>
      <c r="G804" s="5">
        <v>44699.0</v>
      </c>
      <c r="H804" s="4">
        <v>1.86811625E8</v>
      </c>
      <c r="I804" s="5">
        <v>44715.0</v>
      </c>
      <c r="J804" s="4">
        <v>566.0</v>
      </c>
      <c r="K804" s="6">
        <v>81.73</v>
      </c>
      <c r="L804" s="6">
        <v>56.67</v>
      </c>
      <c r="M804" s="6">
        <v>46259.18</v>
      </c>
      <c r="N804" s="6">
        <v>32075.22</v>
      </c>
      <c r="P804" s="4" t="b">
        <f t="shared" si="1"/>
        <v>1</v>
      </c>
      <c r="Q804" s="4" t="b">
        <f t="shared" si="2"/>
        <v>0</v>
      </c>
    </row>
    <row r="805" ht="15.75" customHeight="1">
      <c r="A805" s="4" t="s">
        <v>1012</v>
      </c>
      <c r="B805" s="4" t="s">
        <v>15</v>
      </c>
      <c r="C805" s="4" t="s">
        <v>459</v>
      </c>
      <c r="D805" s="4" t="s">
        <v>26</v>
      </c>
      <c r="E805" s="4" t="s">
        <v>18</v>
      </c>
      <c r="F805" s="4" t="s">
        <v>19</v>
      </c>
      <c r="G805" s="5">
        <v>44598.0</v>
      </c>
      <c r="H805" s="4">
        <v>2.04850232E8</v>
      </c>
      <c r="I805" s="5">
        <v>44626.0</v>
      </c>
      <c r="J805" s="4">
        <v>8591.0</v>
      </c>
      <c r="K805" s="6">
        <v>421.89</v>
      </c>
      <c r="L805" s="6">
        <v>364.69</v>
      </c>
      <c r="M805" s="6">
        <v>3624456.9899999998</v>
      </c>
      <c r="N805" s="6">
        <v>3133051.79</v>
      </c>
      <c r="P805" s="4" t="b">
        <f t="shared" si="1"/>
        <v>1</v>
      </c>
      <c r="Q805" s="4" t="b">
        <f t="shared" si="2"/>
        <v>0</v>
      </c>
    </row>
    <row r="806" ht="15.75" customHeight="1">
      <c r="A806" s="4" t="s">
        <v>1013</v>
      </c>
      <c r="B806" s="4" t="s">
        <v>34</v>
      </c>
      <c r="C806" s="4" t="s">
        <v>825</v>
      </c>
      <c r="D806" s="4" t="s">
        <v>97</v>
      </c>
      <c r="E806" s="4" t="s">
        <v>18</v>
      </c>
      <c r="F806" s="4" t="s">
        <v>19</v>
      </c>
      <c r="G806" s="5">
        <v>44436.0</v>
      </c>
      <c r="H806" s="4">
        <v>6.17476546E8</v>
      </c>
      <c r="I806" s="5">
        <v>44472.0</v>
      </c>
      <c r="J806" s="4">
        <v>3887.0</v>
      </c>
      <c r="K806" s="6">
        <v>668.27</v>
      </c>
      <c r="L806" s="6">
        <v>502.54</v>
      </c>
      <c r="M806" s="6">
        <v>2597565.4899999998</v>
      </c>
      <c r="N806" s="6">
        <v>1953372.98</v>
      </c>
      <c r="P806" s="4" t="b">
        <f t="shared" si="1"/>
        <v>1</v>
      </c>
      <c r="Q806" s="4" t="b">
        <f t="shared" si="2"/>
        <v>0</v>
      </c>
    </row>
    <row r="807" ht="15.75" customHeight="1">
      <c r="A807" s="4" t="s">
        <v>1014</v>
      </c>
      <c r="B807" s="4" t="s">
        <v>34</v>
      </c>
      <c r="C807" s="4" t="s">
        <v>254</v>
      </c>
      <c r="D807" s="4" t="s">
        <v>36</v>
      </c>
      <c r="E807" s="4" t="s">
        <v>27</v>
      </c>
      <c r="F807" s="4" t="s">
        <v>19</v>
      </c>
      <c r="G807" s="5">
        <v>43960.0</v>
      </c>
      <c r="H807" s="4">
        <v>7.32551896E8</v>
      </c>
      <c r="I807" s="5">
        <v>43987.0</v>
      </c>
      <c r="J807" s="4">
        <v>7240.0</v>
      </c>
      <c r="K807" s="6">
        <v>9.33</v>
      </c>
      <c r="L807" s="6">
        <v>6.92</v>
      </c>
      <c r="M807" s="6">
        <v>67549.2</v>
      </c>
      <c r="N807" s="6">
        <v>50100.8</v>
      </c>
      <c r="P807" s="4" t="b">
        <f t="shared" si="1"/>
        <v>1</v>
      </c>
      <c r="Q807" s="4" t="b">
        <f t="shared" si="2"/>
        <v>0</v>
      </c>
    </row>
    <row r="808" ht="15.75" customHeight="1">
      <c r="A808" s="4" t="s">
        <v>98</v>
      </c>
      <c r="B808" s="4" t="s">
        <v>34</v>
      </c>
      <c r="C808" s="4" t="s">
        <v>82</v>
      </c>
      <c r="D808" s="4" t="s">
        <v>51</v>
      </c>
      <c r="E808" s="4" t="s">
        <v>27</v>
      </c>
      <c r="F808" s="4" t="s">
        <v>28</v>
      </c>
      <c r="G808" s="5">
        <v>44628.0</v>
      </c>
      <c r="H808" s="4">
        <v>8.2825011E8</v>
      </c>
      <c r="I808" s="5">
        <v>44661.0</v>
      </c>
      <c r="J808" s="4">
        <v>6468.0</v>
      </c>
      <c r="K808" s="6">
        <v>81.73</v>
      </c>
      <c r="L808" s="6">
        <v>56.67</v>
      </c>
      <c r="M808" s="6">
        <v>528629.64</v>
      </c>
      <c r="N808" s="6">
        <v>366541.56</v>
      </c>
      <c r="P808" s="4" t="b">
        <f t="shared" si="1"/>
        <v>1</v>
      </c>
      <c r="Q808" s="4" t="b">
        <f t="shared" si="2"/>
        <v>0</v>
      </c>
    </row>
    <row r="809" ht="15.75" customHeight="1">
      <c r="A809" s="4" t="s">
        <v>1015</v>
      </c>
      <c r="B809" s="4" t="s">
        <v>34</v>
      </c>
      <c r="C809" s="4" t="s">
        <v>254</v>
      </c>
      <c r="D809" s="4" t="s">
        <v>51</v>
      </c>
      <c r="E809" s="4" t="s">
        <v>27</v>
      </c>
      <c r="F809" s="4" t="s">
        <v>21</v>
      </c>
      <c r="G809" s="5">
        <v>43869.0</v>
      </c>
      <c r="H809" s="4">
        <v>8.03057515E8</v>
      </c>
      <c r="I809" s="5">
        <v>43912.0</v>
      </c>
      <c r="J809" s="4">
        <v>1419.0</v>
      </c>
      <c r="K809" s="6">
        <v>81.73</v>
      </c>
      <c r="L809" s="6">
        <v>56.67</v>
      </c>
      <c r="M809" s="6">
        <v>115974.87000000001</v>
      </c>
      <c r="N809" s="6">
        <v>80414.73</v>
      </c>
      <c r="P809" s="4" t="b">
        <f t="shared" si="1"/>
        <v>1</v>
      </c>
      <c r="Q809" s="4" t="b">
        <f t="shared" si="2"/>
        <v>0</v>
      </c>
    </row>
    <row r="810" ht="15.75" customHeight="1">
      <c r="A810" s="4" t="s">
        <v>1016</v>
      </c>
      <c r="B810" s="4" t="s">
        <v>15</v>
      </c>
      <c r="C810" s="4" t="s">
        <v>573</v>
      </c>
      <c r="D810" s="4" t="s">
        <v>54</v>
      </c>
      <c r="E810" s="4" t="s">
        <v>18</v>
      </c>
      <c r="F810" s="4" t="s">
        <v>21</v>
      </c>
      <c r="G810" s="5">
        <v>43958.0</v>
      </c>
      <c r="H810" s="4">
        <v>6.25772941E8</v>
      </c>
      <c r="I810" s="5">
        <v>43997.0</v>
      </c>
      <c r="J810" s="4">
        <v>8974.0</v>
      </c>
      <c r="K810" s="6">
        <v>651.21</v>
      </c>
      <c r="L810" s="6">
        <v>524.96</v>
      </c>
      <c r="M810" s="6">
        <v>5843958.54</v>
      </c>
      <c r="N810" s="6">
        <v>4710991.04</v>
      </c>
      <c r="P810" s="4" t="b">
        <f t="shared" si="1"/>
        <v>1</v>
      </c>
      <c r="Q810" s="4" t="b">
        <f t="shared" si="2"/>
        <v>0</v>
      </c>
    </row>
    <row r="811" ht="15.75" customHeight="1">
      <c r="A811" s="4" t="s">
        <v>1017</v>
      </c>
      <c r="B811" s="4" t="s">
        <v>77</v>
      </c>
      <c r="C811" s="4" t="s">
        <v>175</v>
      </c>
      <c r="D811" s="4" t="s">
        <v>17</v>
      </c>
      <c r="E811" s="4" t="s">
        <v>18</v>
      </c>
      <c r="F811" s="4" t="s">
        <v>28</v>
      </c>
      <c r="G811" s="5">
        <v>44182.0</v>
      </c>
      <c r="H811" s="4">
        <v>7.85507714E8</v>
      </c>
      <c r="I811" s="5">
        <v>44196.0</v>
      </c>
      <c r="J811" s="4">
        <v>8043.0</v>
      </c>
      <c r="K811" s="6">
        <v>152.58</v>
      </c>
      <c r="L811" s="6">
        <v>97.44</v>
      </c>
      <c r="M811" s="6">
        <v>1227200.9400000002</v>
      </c>
      <c r="N811" s="6">
        <v>783709.9199999999</v>
      </c>
      <c r="P811" s="4" t="b">
        <f t="shared" si="1"/>
        <v>1</v>
      </c>
      <c r="Q811" s="4" t="b">
        <f t="shared" si="2"/>
        <v>0</v>
      </c>
    </row>
    <row r="812" ht="15.75" customHeight="1">
      <c r="A812" s="4" t="s">
        <v>1018</v>
      </c>
      <c r="B812" s="4" t="s">
        <v>34</v>
      </c>
      <c r="C812" s="4" t="s">
        <v>210</v>
      </c>
      <c r="D812" s="4" t="s">
        <v>44</v>
      </c>
      <c r="E812" s="4" t="s">
        <v>18</v>
      </c>
      <c r="F812" s="4" t="s">
        <v>19</v>
      </c>
      <c r="G812" s="5">
        <v>44501.0</v>
      </c>
      <c r="H812" s="4">
        <v>9.41685664E8</v>
      </c>
      <c r="I812" s="5">
        <v>44551.0</v>
      </c>
      <c r="J812" s="4">
        <v>4569.0</v>
      </c>
      <c r="K812" s="6">
        <v>47.45</v>
      </c>
      <c r="L812" s="6">
        <v>31.79</v>
      </c>
      <c r="M812" s="6">
        <v>216799.05000000002</v>
      </c>
      <c r="N812" s="6">
        <v>145248.51</v>
      </c>
      <c r="P812" s="4" t="b">
        <f t="shared" si="1"/>
        <v>1</v>
      </c>
      <c r="Q812" s="4" t="b">
        <f t="shared" si="2"/>
        <v>0</v>
      </c>
    </row>
    <row r="813" ht="15.75" customHeight="1">
      <c r="A813" s="4" t="s">
        <v>1019</v>
      </c>
      <c r="B813" s="4" t="s">
        <v>34</v>
      </c>
      <c r="C813" s="4" t="s">
        <v>143</v>
      </c>
      <c r="D813" s="4" t="s">
        <v>36</v>
      </c>
      <c r="E813" s="4" t="s">
        <v>18</v>
      </c>
      <c r="F813" s="4" t="s">
        <v>21</v>
      </c>
      <c r="G813" s="5">
        <v>43973.0</v>
      </c>
      <c r="H813" s="4">
        <v>3.74043118E8</v>
      </c>
      <c r="I813" s="5">
        <v>44014.0</v>
      </c>
      <c r="J813" s="4">
        <v>6526.0</v>
      </c>
      <c r="K813" s="6">
        <v>9.33</v>
      </c>
      <c r="L813" s="6">
        <v>6.92</v>
      </c>
      <c r="M813" s="6">
        <v>60887.58</v>
      </c>
      <c r="N813" s="6">
        <v>45159.92</v>
      </c>
      <c r="P813" s="4" t="b">
        <f t="shared" si="1"/>
        <v>1</v>
      </c>
      <c r="Q813" s="4" t="b">
        <f t="shared" si="2"/>
        <v>0</v>
      </c>
    </row>
    <row r="814" ht="15.75" customHeight="1">
      <c r="A814" s="4" t="s">
        <v>33</v>
      </c>
      <c r="B814" s="4" t="s">
        <v>34</v>
      </c>
      <c r="C814" s="4" t="s">
        <v>399</v>
      </c>
      <c r="D814" s="4" t="s">
        <v>51</v>
      </c>
      <c r="E814" s="4" t="s">
        <v>18</v>
      </c>
      <c r="F814" s="4" t="s">
        <v>21</v>
      </c>
      <c r="G814" s="5">
        <v>44418.0</v>
      </c>
      <c r="H814" s="4">
        <v>2.32628905E8</v>
      </c>
      <c r="I814" s="5">
        <v>44440.0</v>
      </c>
      <c r="J814" s="4">
        <v>8917.0</v>
      </c>
      <c r="K814" s="6">
        <v>81.73</v>
      </c>
      <c r="L814" s="6">
        <v>56.67</v>
      </c>
      <c r="M814" s="6">
        <v>728786.41</v>
      </c>
      <c r="N814" s="6">
        <v>505326.39</v>
      </c>
      <c r="P814" s="4" t="b">
        <f t="shared" si="1"/>
        <v>1</v>
      </c>
      <c r="Q814" s="4" t="b">
        <f t="shared" si="2"/>
        <v>0</v>
      </c>
    </row>
    <row r="815" ht="15.75" customHeight="1">
      <c r="A815" s="4" t="s">
        <v>1020</v>
      </c>
      <c r="B815" s="4" t="s">
        <v>34</v>
      </c>
      <c r="C815" s="4" t="s">
        <v>464</v>
      </c>
      <c r="D815" s="4" t="s">
        <v>51</v>
      </c>
      <c r="E815" s="4" t="s">
        <v>27</v>
      </c>
      <c r="F815" s="4" t="s">
        <v>37</v>
      </c>
      <c r="G815" s="5">
        <v>44666.0</v>
      </c>
      <c r="H815" s="4">
        <v>3.87804353E8</v>
      </c>
      <c r="I815" s="5">
        <v>44704.0</v>
      </c>
      <c r="J815" s="4">
        <v>8781.0</v>
      </c>
      <c r="K815" s="6">
        <v>81.73</v>
      </c>
      <c r="L815" s="6">
        <v>56.67</v>
      </c>
      <c r="M815" s="6">
        <v>717671.13</v>
      </c>
      <c r="N815" s="6">
        <v>497619.27</v>
      </c>
      <c r="P815" s="4" t="b">
        <f t="shared" si="1"/>
        <v>1</v>
      </c>
      <c r="Q815" s="4" t="b">
        <f t="shared" si="2"/>
        <v>0</v>
      </c>
    </row>
    <row r="816" ht="15.75" customHeight="1">
      <c r="A816" s="4" t="s">
        <v>1021</v>
      </c>
      <c r="B816" s="4" t="s">
        <v>34</v>
      </c>
      <c r="C816" s="4" t="s">
        <v>166</v>
      </c>
      <c r="D816" s="4" t="s">
        <v>87</v>
      </c>
      <c r="E816" s="4" t="s">
        <v>27</v>
      </c>
      <c r="F816" s="4" t="s">
        <v>19</v>
      </c>
      <c r="G816" s="5">
        <v>44219.0</v>
      </c>
      <c r="H816" s="4">
        <v>7.80243289E8</v>
      </c>
      <c r="I816" s="5">
        <v>44244.0</v>
      </c>
      <c r="J816" s="4">
        <v>183.0</v>
      </c>
      <c r="K816" s="6">
        <v>109.28</v>
      </c>
      <c r="L816" s="6">
        <v>35.84</v>
      </c>
      <c r="M816" s="6">
        <v>19998.24</v>
      </c>
      <c r="N816" s="6">
        <v>6558.72</v>
      </c>
      <c r="P816" s="4" t="b">
        <f t="shared" si="1"/>
        <v>1</v>
      </c>
      <c r="Q816" s="4" t="b">
        <f t="shared" si="2"/>
        <v>0</v>
      </c>
    </row>
    <row r="817" ht="15.75" customHeight="1">
      <c r="A817" s="4" t="s">
        <v>1022</v>
      </c>
      <c r="B817" s="4" t="s">
        <v>34</v>
      </c>
      <c r="C817" s="4" t="s">
        <v>240</v>
      </c>
      <c r="D817" s="4" t="s">
        <v>51</v>
      </c>
      <c r="E817" s="4" t="s">
        <v>27</v>
      </c>
      <c r="F817" s="4" t="s">
        <v>21</v>
      </c>
      <c r="G817" s="5">
        <v>44812.0</v>
      </c>
      <c r="H817" s="4">
        <v>9.70932042E8</v>
      </c>
      <c r="I817" s="5">
        <v>44843.0</v>
      </c>
      <c r="J817" s="4">
        <v>9222.0</v>
      </c>
      <c r="K817" s="6">
        <v>81.73</v>
      </c>
      <c r="L817" s="6">
        <v>56.67</v>
      </c>
      <c r="M817" s="6">
        <v>753714.06</v>
      </c>
      <c r="N817" s="6">
        <v>522610.74</v>
      </c>
      <c r="P817" s="4" t="b">
        <f t="shared" si="1"/>
        <v>1</v>
      </c>
      <c r="Q817" s="4" t="b">
        <f t="shared" si="2"/>
        <v>0</v>
      </c>
    </row>
    <row r="818" ht="15.75" customHeight="1">
      <c r="A818" s="4" t="s">
        <v>768</v>
      </c>
      <c r="B818" s="4" t="s">
        <v>30</v>
      </c>
      <c r="C818" s="4" t="s">
        <v>31</v>
      </c>
      <c r="D818" s="4" t="s">
        <v>26</v>
      </c>
      <c r="E818" s="4" t="s">
        <v>18</v>
      </c>
      <c r="F818" s="4" t="s">
        <v>28</v>
      </c>
      <c r="G818" s="5">
        <v>44674.0</v>
      </c>
      <c r="H818" s="4">
        <v>5.9116944E8</v>
      </c>
      <c r="I818" s="5">
        <v>44716.0</v>
      </c>
      <c r="J818" s="4">
        <v>9029.0</v>
      </c>
      <c r="K818" s="6">
        <v>421.89</v>
      </c>
      <c r="L818" s="6">
        <v>364.69</v>
      </c>
      <c r="M818" s="6">
        <v>3809244.81</v>
      </c>
      <c r="N818" s="6">
        <v>3292786.01</v>
      </c>
      <c r="P818" s="4" t="b">
        <f t="shared" si="1"/>
        <v>1</v>
      </c>
      <c r="Q818" s="4" t="b">
        <f t="shared" si="2"/>
        <v>0</v>
      </c>
    </row>
    <row r="819" ht="15.75" customHeight="1">
      <c r="A819" s="4" t="s">
        <v>1023</v>
      </c>
      <c r="B819" s="4" t="s">
        <v>39</v>
      </c>
      <c r="C819" s="4" t="s">
        <v>259</v>
      </c>
      <c r="D819" s="4" t="s">
        <v>97</v>
      </c>
      <c r="E819" s="4" t="s">
        <v>27</v>
      </c>
      <c r="F819" s="4" t="s">
        <v>37</v>
      </c>
      <c r="G819" s="5">
        <v>44269.0</v>
      </c>
      <c r="H819" s="4">
        <v>6.92566812E8</v>
      </c>
      <c r="I819" s="5">
        <v>44276.0</v>
      </c>
      <c r="J819" s="4">
        <v>4765.0</v>
      </c>
      <c r="K819" s="6">
        <v>668.27</v>
      </c>
      <c r="L819" s="6">
        <v>502.54</v>
      </c>
      <c r="M819" s="6">
        <v>3184306.55</v>
      </c>
      <c r="N819" s="6">
        <v>2394603.1</v>
      </c>
      <c r="P819" s="4" t="b">
        <f t="shared" si="1"/>
        <v>1</v>
      </c>
      <c r="Q819" s="4" t="b">
        <f t="shared" si="2"/>
        <v>0</v>
      </c>
    </row>
    <row r="820" ht="15.75" customHeight="1">
      <c r="A820" s="4" t="s">
        <v>1024</v>
      </c>
      <c r="B820" s="4" t="s">
        <v>34</v>
      </c>
      <c r="C820" s="4" t="s">
        <v>312</v>
      </c>
      <c r="D820" s="4" t="s">
        <v>54</v>
      </c>
      <c r="E820" s="4" t="s">
        <v>27</v>
      </c>
      <c r="F820" s="4" t="s">
        <v>37</v>
      </c>
      <c r="G820" s="5">
        <v>44728.0</v>
      </c>
      <c r="H820" s="4">
        <v>5.97047984E8</v>
      </c>
      <c r="I820" s="5">
        <v>44744.0</v>
      </c>
      <c r="J820" s="4">
        <v>8621.0</v>
      </c>
      <c r="K820" s="6">
        <v>651.21</v>
      </c>
      <c r="L820" s="6">
        <v>524.96</v>
      </c>
      <c r="M820" s="6">
        <v>5614081.41</v>
      </c>
      <c r="N820" s="6">
        <v>4525680.16</v>
      </c>
      <c r="P820" s="4" t="b">
        <f t="shared" si="1"/>
        <v>1</v>
      </c>
      <c r="Q820" s="4" t="b">
        <f t="shared" si="2"/>
        <v>0</v>
      </c>
    </row>
    <row r="821" ht="15.75" customHeight="1">
      <c r="A821" s="4" t="s">
        <v>1025</v>
      </c>
      <c r="B821" s="4" t="s">
        <v>15</v>
      </c>
      <c r="C821" s="4" t="s">
        <v>156</v>
      </c>
      <c r="D821" s="4" t="s">
        <v>44</v>
      </c>
      <c r="E821" s="4" t="s">
        <v>27</v>
      </c>
      <c r="F821" s="4" t="s">
        <v>28</v>
      </c>
      <c r="G821" s="5">
        <v>44199.0</v>
      </c>
      <c r="H821" s="4">
        <v>1.46849286E8</v>
      </c>
      <c r="I821" s="5">
        <v>44219.0</v>
      </c>
      <c r="J821" s="4">
        <v>4822.0</v>
      </c>
      <c r="K821" s="6">
        <v>47.45</v>
      </c>
      <c r="L821" s="6">
        <v>31.79</v>
      </c>
      <c r="M821" s="6">
        <v>228803.90000000002</v>
      </c>
      <c r="N821" s="6">
        <v>153291.38</v>
      </c>
      <c r="P821" s="4" t="b">
        <f t="shared" si="1"/>
        <v>1</v>
      </c>
      <c r="Q821" s="4" t="b">
        <f t="shared" si="2"/>
        <v>0</v>
      </c>
    </row>
    <row r="822" ht="15.75" customHeight="1">
      <c r="A822" s="4" t="s">
        <v>1026</v>
      </c>
      <c r="B822" s="4" t="s">
        <v>39</v>
      </c>
      <c r="C822" s="4" t="s">
        <v>345</v>
      </c>
      <c r="D822" s="4" t="s">
        <v>36</v>
      </c>
      <c r="E822" s="4" t="s">
        <v>18</v>
      </c>
      <c r="F822" s="4" t="s">
        <v>28</v>
      </c>
      <c r="G822" s="5">
        <v>44629.0</v>
      </c>
      <c r="H822" s="4">
        <v>1.54519546E8</v>
      </c>
      <c r="I822" s="5">
        <v>44635.0</v>
      </c>
      <c r="J822" s="4">
        <v>4622.0</v>
      </c>
      <c r="K822" s="6">
        <v>9.33</v>
      </c>
      <c r="L822" s="6">
        <v>6.92</v>
      </c>
      <c r="M822" s="6">
        <v>43123.26</v>
      </c>
      <c r="N822" s="6">
        <v>31984.239999999998</v>
      </c>
      <c r="P822" s="4" t="b">
        <f t="shared" si="1"/>
        <v>1</v>
      </c>
      <c r="Q822" s="4" t="b">
        <f t="shared" si="2"/>
        <v>0</v>
      </c>
    </row>
    <row r="823" ht="15.75" customHeight="1">
      <c r="A823" s="4" t="s">
        <v>1027</v>
      </c>
      <c r="B823" s="4" t="s">
        <v>15</v>
      </c>
      <c r="C823" s="4" t="s">
        <v>664</v>
      </c>
      <c r="D823" s="4" t="s">
        <v>36</v>
      </c>
      <c r="E823" s="4" t="s">
        <v>18</v>
      </c>
      <c r="F823" s="4" t="s">
        <v>19</v>
      </c>
      <c r="G823" s="5">
        <v>43937.0</v>
      </c>
      <c r="H823" s="4">
        <v>1.52920091E8</v>
      </c>
      <c r="I823" s="5">
        <v>43968.0</v>
      </c>
      <c r="J823" s="4">
        <v>1308.0</v>
      </c>
      <c r="K823" s="6">
        <v>9.33</v>
      </c>
      <c r="L823" s="6">
        <v>6.92</v>
      </c>
      <c r="M823" s="6">
        <v>12203.64</v>
      </c>
      <c r="N823" s="6">
        <v>9051.36</v>
      </c>
      <c r="P823" s="4" t="b">
        <f t="shared" si="1"/>
        <v>1</v>
      </c>
      <c r="Q823" s="4" t="b">
        <f t="shared" si="2"/>
        <v>0</v>
      </c>
    </row>
    <row r="824" ht="15.75" customHeight="1">
      <c r="A824" s="4" t="s">
        <v>1028</v>
      </c>
      <c r="B824" s="4" t="s">
        <v>34</v>
      </c>
      <c r="C824" s="4" t="s">
        <v>970</v>
      </c>
      <c r="D824" s="4" t="s">
        <v>32</v>
      </c>
      <c r="E824" s="4" t="s">
        <v>27</v>
      </c>
      <c r="F824" s="4" t="s">
        <v>19</v>
      </c>
      <c r="G824" s="5">
        <v>43843.0</v>
      </c>
      <c r="H824" s="4">
        <v>6.4522475E8</v>
      </c>
      <c r="I824" s="5">
        <v>43875.0</v>
      </c>
      <c r="J824" s="4">
        <v>5197.0</v>
      </c>
      <c r="K824" s="6">
        <v>205.7</v>
      </c>
      <c r="L824" s="6">
        <v>117.11</v>
      </c>
      <c r="M824" s="6">
        <v>1069022.9</v>
      </c>
      <c r="N824" s="6">
        <v>608620.67</v>
      </c>
      <c r="P824" s="4" t="b">
        <f t="shared" si="1"/>
        <v>1</v>
      </c>
      <c r="Q824" s="4" t="b">
        <f t="shared" si="2"/>
        <v>0</v>
      </c>
    </row>
    <row r="825" ht="15.75" customHeight="1">
      <c r="A825" s="4" t="s">
        <v>1029</v>
      </c>
      <c r="B825" s="4" t="s">
        <v>39</v>
      </c>
      <c r="C825" s="4" t="s">
        <v>510</v>
      </c>
      <c r="D825" s="4" t="s">
        <v>54</v>
      </c>
      <c r="E825" s="4" t="s">
        <v>18</v>
      </c>
      <c r="F825" s="4" t="s">
        <v>19</v>
      </c>
      <c r="G825" s="5">
        <v>44124.0</v>
      </c>
      <c r="H825" s="4">
        <v>8.5491985E8</v>
      </c>
      <c r="I825" s="5">
        <v>44140.0</v>
      </c>
      <c r="J825" s="4">
        <v>8637.0</v>
      </c>
      <c r="K825" s="6">
        <v>651.21</v>
      </c>
      <c r="L825" s="6">
        <v>524.96</v>
      </c>
      <c r="M825" s="6">
        <v>5624500.7700000005</v>
      </c>
      <c r="N825" s="6">
        <v>4534079.5200000005</v>
      </c>
      <c r="P825" s="4" t="b">
        <f t="shared" si="1"/>
        <v>1</v>
      </c>
      <c r="Q825" s="4" t="b">
        <f t="shared" si="2"/>
        <v>0</v>
      </c>
    </row>
    <row r="826" ht="15.75" customHeight="1">
      <c r="A826" s="4" t="s">
        <v>1030</v>
      </c>
      <c r="B826" s="4" t="s">
        <v>30</v>
      </c>
      <c r="C826" s="4" t="s">
        <v>124</v>
      </c>
      <c r="D826" s="4" t="s">
        <v>32</v>
      </c>
      <c r="E826" s="4" t="s">
        <v>27</v>
      </c>
      <c r="F826" s="4" t="s">
        <v>19</v>
      </c>
      <c r="G826" s="5">
        <v>44184.0</v>
      </c>
      <c r="H826" s="4">
        <v>9.75804221E8</v>
      </c>
      <c r="I826" s="5">
        <v>44209.0</v>
      </c>
      <c r="J826" s="4">
        <v>1008.0</v>
      </c>
      <c r="K826" s="6">
        <v>205.7</v>
      </c>
      <c r="L826" s="6">
        <v>117.11</v>
      </c>
      <c r="M826" s="6">
        <v>207345.59999999998</v>
      </c>
      <c r="N826" s="6">
        <v>118046.88</v>
      </c>
      <c r="P826" s="4" t="b">
        <f t="shared" si="1"/>
        <v>1</v>
      </c>
      <c r="Q826" s="4" t="b">
        <f t="shared" si="2"/>
        <v>0</v>
      </c>
    </row>
    <row r="827" ht="15.75" customHeight="1">
      <c r="A827" s="4" t="s">
        <v>959</v>
      </c>
      <c r="B827" s="4" t="s">
        <v>15</v>
      </c>
      <c r="C827" s="4" t="s">
        <v>252</v>
      </c>
      <c r="D827" s="4" t="s">
        <v>97</v>
      </c>
      <c r="E827" s="4" t="s">
        <v>18</v>
      </c>
      <c r="F827" s="4" t="s">
        <v>37</v>
      </c>
      <c r="G827" s="5">
        <v>44617.0</v>
      </c>
      <c r="H827" s="4">
        <v>8.2198919E8</v>
      </c>
      <c r="I827" s="5">
        <v>44631.0</v>
      </c>
      <c r="J827" s="4">
        <v>3723.0</v>
      </c>
      <c r="K827" s="6">
        <v>668.27</v>
      </c>
      <c r="L827" s="6">
        <v>502.54</v>
      </c>
      <c r="M827" s="6">
        <v>2487969.21</v>
      </c>
      <c r="N827" s="6">
        <v>1870956.4200000002</v>
      </c>
      <c r="P827" s="4" t="b">
        <f t="shared" si="1"/>
        <v>1</v>
      </c>
      <c r="Q827" s="4" t="b">
        <f t="shared" si="2"/>
        <v>0</v>
      </c>
    </row>
    <row r="828" ht="15.75" customHeight="1">
      <c r="A828" s="4" t="s">
        <v>1031</v>
      </c>
      <c r="B828" s="4" t="s">
        <v>34</v>
      </c>
      <c r="C828" s="4" t="s">
        <v>111</v>
      </c>
      <c r="D828" s="4" t="s">
        <v>41</v>
      </c>
      <c r="E828" s="4" t="s">
        <v>18</v>
      </c>
      <c r="F828" s="4" t="s">
        <v>37</v>
      </c>
      <c r="G828" s="5">
        <v>44597.0</v>
      </c>
      <c r="H828" s="4">
        <v>2.77898585E8</v>
      </c>
      <c r="I828" s="5">
        <v>44626.0</v>
      </c>
      <c r="J828" s="4">
        <v>5222.0</v>
      </c>
      <c r="K828" s="6">
        <v>255.28</v>
      </c>
      <c r="L828" s="6">
        <v>159.42</v>
      </c>
      <c r="M828" s="6">
        <v>1333072.16</v>
      </c>
      <c r="N828" s="6">
        <v>832491.24</v>
      </c>
      <c r="P828" s="4" t="b">
        <f t="shared" si="1"/>
        <v>1</v>
      </c>
      <c r="Q828" s="4" t="b">
        <f t="shared" si="2"/>
        <v>0</v>
      </c>
    </row>
    <row r="829" ht="15.75" customHeight="1">
      <c r="A829" s="4" t="s">
        <v>1032</v>
      </c>
      <c r="B829" s="4" t="s">
        <v>77</v>
      </c>
      <c r="C829" s="4" t="s">
        <v>391</v>
      </c>
      <c r="D829" s="4" t="s">
        <v>64</v>
      </c>
      <c r="E829" s="4" t="s">
        <v>18</v>
      </c>
      <c r="F829" s="4" t="s">
        <v>37</v>
      </c>
      <c r="G829" s="5">
        <v>44490.0</v>
      </c>
      <c r="H829" s="4">
        <v>6.48268735E8</v>
      </c>
      <c r="I829" s="5">
        <v>44517.0</v>
      </c>
      <c r="J829" s="4">
        <v>5979.0</v>
      </c>
      <c r="K829" s="6">
        <v>154.06</v>
      </c>
      <c r="L829" s="6">
        <v>90.93</v>
      </c>
      <c r="M829" s="6">
        <v>921124.74</v>
      </c>
      <c r="N829" s="6">
        <v>543670.4700000001</v>
      </c>
      <c r="P829" s="4" t="b">
        <f t="shared" si="1"/>
        <v>1</v>
      </c>
      <c r="Q829" s="4" t="b">
        <f t="shared" si="2"/>
        <v>0</v>
      </c>
    </row>
    <row r="830" ht="15.75" customHeight="1">
      <c r="A830" s="4" t="s">
        <v>968</v>
      </c>
      <c r="B830" s="4" t="s">
        <v>39</v>
      </c>
      <c r="C830" s="4" t="s">
        <v>599</v>
      </c>
      <c r="D830" s="4" t="s">
        <v>36</v>
      </c>
      <c r="E830" s="4" t="s">
        <v>18</v>
      </c>
      <c r="F830" s="4" t="s">
        <v>19</v>
      </c>
      <c r="G830" s="5">
        <v>44286.0</v>
      </c>
      <c r="H830" s="4">
        <v>6.08148467E8</v>
      </c>
      <c r="I830" s="5">
        <v>44289.0</v>
      </c>
      <c r="J830" s="4">
        <v>3501.0</v>
      </c>
      <c r="K830" s="6">
        <v>9.33</v>
      </c>
      <c r="L830" s="6">
        <v>6.92</v>
      </c>
      <c r="M830" s="6">
        <v>32664.33</v>
      </c>
      <c r="N830" s="6">
        <v>24226.92</v>
      </c>
      <c r="P830" s="4" t="b">
        <f t="shared" si="1"/>
        <v>1</v>
      </c>
      <c r="Q830" s="4" t="b">
        <f t="shared" si="2"/>
        <v>0</v>
      </c>
    </row>
    <row r="831" ht="15.75" customHeight="1">
      <c r="A831" s="4" t="s">
        <v>1033</v>
      </c>
      <c r="B831" s="4" t="s">
        <v>34</v>
      </c>
      <c r="C831" s="4" t="s">
        <v>68</v>
      </c>
      <c r="D831" s="4" t="s">
        <v>32</v>
      </c>
      <c r="E831" s="4" t="s">
        <v>27</v>
      </c>
      <c r="F831" s="4" t="s">
        <v>37</v>
      </c>
      <c r="G831" s="5">
        <v>44123.0</v>
      </c>
      <c r="H831" s="4">
        <v>2.5289911E8</v>
      </c>
      <c r="I831" s="5">
        <v>44140.0</v>
      </c>
      <c r="J831" s="4">
        <v>7321.0</v>
      </c>
      <c r="K831" s="6">
        <v>205.7</v>
      </c>
      <c r="L831" s="6">
        <v>117.11</v>
      </c>
      <c r="M831" s="6">
        <v>1505929.7</v>
      </c>
      <c r="N831" s="6">
        <v>857362.3099999999</v>
      </c>
      <c r="P831" s="4" t="b">
        <f t="shared" si="1"/>
        <v>1</v>
      </c>
      <c r="Q831" s="4" t="b">
        <f t="shared" si="2"/>
        <v>0</v>
      </c>
    </row>
    <row r="832" ht="15.75" customHeight="1">
      <c r="A832" s="4" t="s">
        <v>1034</v>
      </c>
      <c r="B832" s="4" t="s">
        <v>15</v>
      </c>
      <c r="C832" s="4" t="s">
        <v>961</v>
      </c>
      <c r="D832" s="4" t="s">
        <v>36</v>
      </c>
      <c r="E832" s="4" t="s">
        <v>27</v>
      </c>
      <c r="F832" s="4" t="s">
        <v>28</v>
      </c>
      <c r="G832" s="5">
        <v>44805.0</v>
      </c>
      <c r="H832" s="4">
        <v>6.48194491E8</v>
      </c>
      <c r="I832" s="5">
        <v>44821.0</v>
      </c>
      <c r="J832" s="4">
        <v>4009.0</v>
      </c>
      <c r="K832" s="6">
        <v>9.33</v>
      </c>
      <c r="L832" s="6">
        <v>6.92</v>
      </c>
      <c r="M832" s="6">
        <v>37403.97</v>
      </c>
      <c r="N832" s="6">
        <v>27742.28</v>
      </c>
      <c r="P832" s="4" t="b">
        <f t="shared" si="1"/>
        <v>1</v>
      </c>
      <c r="Q832" s="4" t="b">
        <f t="shared" si="2"/>
        <v>0</v>
      </c>
    </row>
    <row r="833" ht="15.75" customHeight="1">
      <c r="A833" s="4" t="s">
        <v>1035</v>
      </c>
      <c r="B833" s="4" t="s">
        <v>34</v>
      </c>
      <c r="C833" s="4" t="s">
        <v>274</v>
      </c>
      <c r="D833" s="4" t="s">
        <v>17</v>
      </c>
      <c r="E833" s="4" t="s">
        <v>18</v>
      </c>
      <c r="F833" s="4" t="s">
        <v>28</v>
      </c>
      <c r="G833" s="5">
        <v>44155.0</v>
      </c>
      <c r="H833" s="4">
        <v>6.8002094E8</v>
      </c>
      <c r="I833" s="5">
        <v>44166.0</v>
      </c>
      <c r="J833" s="4">
        <v>2163.0</v>
      </c>
      <c r="K833" s="6">
        <v>152.58</v>
      </c>
      <c r="L833" s="6">
        <v>97.44</v>
      </c>
      <c r="M833" s="6">
        <v>330030.54000000004</v>
      </c>
      <c r="N833" s="6">
        <v>210762.72</v>
      </c>
      <c r="P833" s="4" t="b">
        <f t="shared" si="1"/>
        <v>1</v>
      </c>
      <c r="Q833" s="4" t="b">
        <f t="shared" si="2"/>
        <v>0</v>
      </c>
    </row>
    <row r="834" ht="15.75" customHeight="1">
      <c r="A834" s="4" t="s">
        <v>1036</v>
      </c>
      <c r="B834" s="4" t="s">
        <v>34</v>
      </c>
      <c r="C834" s="4" t="s">
        <v>801</v>
      </c>
      <c r="D834" s="4" t="s">
        <v>41</v>
      </c>
      <c r="E834" s="4" t="s">
        <v>18</v>
      </c>
      <c r="F834" s="4" t="s">
        <v>19</v>
      </c>
      <c r="G834" s="5">
        <v>44837.0</v>
      </c>
      <c r="H834" s="4">
        <v>2.04677283E8</v>
      </c>
      <c r="I834" s="5">
        <v>44837.0</v>
      </c>
      <c r="J834" s="4">
        <v>7411.0</v>
      </c>
      <c r="K834" s="6">
        <v>255.28</v>
      </c>
      <c r="L834" s="6">
        <v>159.42</v>
      </c>
      <c r="M834" s="6">
        <v>1891880.08</v>
      </c>
      <c r="N834" s="6">
        <v>1181461.6199999999</v>
      </c>
      <c r="P834" s="4" t="b">
        <f t="shared" si="1"/>
        <v>1</v>
      </c>
      <c r="Q834" s="4" t="b">
        <f t="shared" si="2"/>
        <v>0</v>
      </c>
    </row>
    <row r="835" ht="15.75" customHeight="1">
      <c r="A835" s="4" t="s">
        <v>1037</v>
      </c>
      <c r="B835" s="4" t="s">
        <v>77</v>
      </c>
      <c r="C835" s="4" t="s">
        <v>424</v>
      </c>
      <c r="D835" s="4" t="s">
        <v>87</v>
      </c>
      <c r="E835" s="4" t="s">
        <v>27</v>
      </c>
      <c r="F835" s="4" t="s">
        <v>21</v>
      </c>
      <c r="G835" s="5">
        <v>44444.0</v>
      </c>
      <c r="H835" s="4">
        <v>4.9877485E8</v>
      </c>
      <c r="I835" s="10">
        <v>44491.0</v>
      </c>
      <c r="J835" s="4">
        <v>7417.0</v>
      </c>
      <c r="K835" s="6">
        <v>109.28</v>
      </c>
      <c r="L835" s="6">
        <v>35.84</v>
      </c>
      <c r="M835" s="6">
        <v>810529.76</v>
      </c>
      <c r="N835" s="6">
        <v>265825.28</v>
      </c>
      <c r="P835" s="4" t="b">
        <f t="shared" si="1"/>
        <v>1</v>
      </c>
      <c r="Q835" s="4" t="b">
        <f t="shared" si="2"/>
        <v>0</v>
      </c>
    </row>
    <row r="836" ht="15.75" customHeight="1">
      <c r="A836" s="4" t="s">
        <v>1038</v>
      </c>
      <c r="B836" s="4" t="s">
        <v>34</v>
      </c>
      <c r="C836" s="4" t="s">
        <v>35</v>
      </c>
      <c r="D836" s="4" t="s">
        <v>36</v>
      </c>
      <c r="E836" s="4" t="s">
        <v>27</v>
      </c>
      <c r="F836" s="4" t="s">
        <v>28</v>
      </c>
      <c r="G836" s="5">
        <v>44369.0</v>
      </c>
      <c r="H836" s="4">
        <v>2.09237468E8</v>
      </c>
      <c r="I836" s="10">
        <v>44369.0</v>
      </c>
      <c r="J836" s="4">
        <v>6871.0</v>
      </c>
      <c r="K836" s="6">
        <v>9.33</v>
      </c>
      <c r="L836" s="6">
        <v>6.92</v>
      </c>
      <c r="M836" s="6">
        <v>64106.43</v>
      </c>
      <c r="N836" s="6">
        <v>47547.32</v>
      </c>
      <c r="P836" s="4" t="b">
        <f t="shared" si="1"/>
        <v>1</v>
      </c>
      <c r="Q836" s="4" t="b">
        <f t="shared" si="2"/>
        <v>0</v>
      </c>
    </row>
    <row r="837" ht="15.75" customHeight="1">
      <c r="A837" s="4" t="s">
        <v>1039</v>
      </c>
      <c r="B837" s="4" t="s">
        <v>15</v>
      </c>
      <c r="C837" s="4" t="s">
        <v>459</v>
      </c>
      <c r="D837" s="4" t="s">
        <v>49</v>
      </c>
      <c r="E837" s="4" t="s">
        <v>18</v>
      </c>
      <c r="F837" s="4" t="s">
        <v>19</v>
      </c>
      <c r="G837" s="5">
        <v>44065.0</v>
      </c>
      <c r="H837" s="4">
        <v>3.03301465E8</v>
      </c>
      <c r="I837" s="10">
        <v>44090.0</v>
      </c>
      <c r="J837" s="4">
        <v>2498.0</v>
      </c>
      <c r="K837" s="6">
        <v>437.2</v>
      </c>
      <c r="L837" s="6">
        <v>263.33</v>
      </c>
      <c r="M837" s="6">
        <v>1092125.5999999999</v>
      </c>
      <c r="N837" s="6">
        <v>657798.34</v>
      </c>
      <c r="P837" s="4" t="b">
        <f t="shared" si="1"/>
        <v>1</v>
      </c>
      <c r="Q837" s="4" t="b">
        <f t="shared" si="2"/>
        <v>0</v>
      </c>
    </row>
    <row r="838" ht="15.75" customHeight="1">
      <c r="A838" s="4" t="s">
        <v>1040</v>
      </c>
      <c r="B838" s="4" t="s">
        <v>30</v>
      </c>
      <c r="C838" s="4" t="s">
        <v>640</v>
      </c>
      <c r="D838" s="4" t="s">
        <v>26</v>
      </c>
      <c r="E838" s="4" t="s">
        <v>18</v>
      </c>
      <c r="F838" s="4" t="s">
        <v>28</v>
      </c>
      <c r="G838" s="5">
        <v>44695.0</v>
      </c>
      <c r="H838" s="4">
        <v>9.1851567E8</v>
      </c>
      <c r="I838" s="10">
        <v>44719.0</v>
      </c>
      <c r="J838" s="4">
        <v>8053.0</v>
      </c>
      <c r="K838" s="6">
        <v>421.89</v>
      </c>
      <c r="L838" s="6">
        <v>364.69</v>
      </c>
      <c r="M838" s="6">
        <v>3397480.17</v>
      </c>
      <c r="N838" s="6">
        <v>2936848.57</v>
      </c>
      <c r="P838" s="4" t="b">
        <f t="shared" si="1"/>
        <v>1</v>
      </c>
      <c r="Q838" s="4" t="b">
        <f t="shared" si="2"/>
        <v>0</v>
      </c>
    </row>
    <row r="839" ht="15.75" customHeight="1">
      <c r="A839" s="4" t="s">
        <v>1041</v>
      </c>
      <c r="B839" s="4" t="s">
        <v>15</v>
      </c>
      <c r="C839" s="4" t="s">
        <v>573</v>
      </c>
      <c r="D839" s="4" t="s">
        <v>17</v>
      </c>
      <c r="E839" s="4" t="s">
        <v>27</v>
      </c>
      <c r="F839" s="4" t="s">
        <v>37</v>
      </c>
      <c r="G839" s="5">
        <v>44440.0</v>
      </c>
      <c r="H839" s="4">
        <v>9.1274141E8</v>
      </c>
      <c r="I839" s="10">
        <v>44450.0</v>
      </c>
      <c r="J839" s="4">
        <v>9321.0</v>
      </c>
      <c r="K839" s="6">
        <v>152.58</v>
      </c>
      <c r="L839" s="6">
        <v>97.44</v>
      </c>
      <c r="M839" s="6">
        <v>1422198.1800000002</v>
      </c>
      <c r="N839" s="6">
        <v>908238.24</v>
      </c>
      <c r="P839" s="4" t="b">
        <f t="shared" si="1"/>
        <v>1</v>
      </c>
      <c r="Q839" s="4" t="b">
        <f t="shared" si="2"/>
        <v>0</v>
      </c>
    </row>
    <row r="840" ht="15.75" customHeight="1">
      <c r="A840" s="4" t="s">
        <v>1042</v>
      </c>
      <c r="B840" s="4" t="s">
        <v>15</v>
      </c>
      <c r="C840" s="4" t="s">
        <v>961</v>
      </c>
      <c r="D840" s="4" t="s">
        <v>32</v>
      </c>
      <c r="E840" s="4" t="s">
        <v>18</v>
      </c>
      <c r="F840" s="4" t="s">
        <v>37</v>
      </c>
      <c r="G840" s="5">
        <v>44236.0</v>
      </c>
      <c r="H840" s="4">
        <v>1.14152514E8</v>
      </c>
      <c r="I840" s="10">
        <v>44276.0</v>
      </c>
      <c r="J840" s="4">
        <v>9121.0</v>
      </c>
      <c r="K840" s="6">
        <v>205.7</v>
      </c>
      <c r="L840" s="6">
        <v>117.11</v>
      </c>
      <c r="M840" s="6">
        <v>1876189.7</v>
      </c>
      <c r="N840" s="6">
        <v>1068160.31</v>
      </c>
      <c r="P840" s="4" t="b">
        <f t="shared" si="1"/>
        <v>1</v>
      </c>
      <c r="Q840" s="4" t="b">
        <f t="shared" si="2"/>
        <v>0</v>
      </c>
    </row>
    <row r="841" ht="15.75" customHeight="1">
      <c r="A841" s="4" t="s">
        <v>1043</v>
      </c>
      <c r="B841" s="4" t="s">
        <v>34</v>
      </c>
      <c r="C841" s="4" t="s">
        <v>419</v>
      </c>
      <c r="D841" s="4" t="s">
        <v>51</v>
      </c>
      <c r="E841" s="4" t="s">
        <v>27</v>
      </c>
      <c r="F841" s="4" t="s">
        <v>37</v>
      </c>
      <c r="G841" s="5">
        <v>44122.0</v>
      </c>
      <c r="H841" s="4">
        <v>6.71235311E8</v>
      </c>
      <c r="I841" s="10">
        <v>44150.0</v>
      </c>
      <c r="J841" s="4">
        <v>2300.0</v>
      </c>
      <c r="K841" s="6">
        <v>81.73</v>
      </c>
      <c r="L841" s="6">
        <v>56.67</v>
      </c>
      <c r="M841" s="6">
        <v>187979.0</v>
      </c>
      <c r="N841" s="6">
        <v>130341.0</v>
      </c>
      <c r="P841" s="4" t="b">
        <f t="shared" si="1"/>
        <v>1</v>
      </c>
      <c r="Q841" s="4" t="b">
        <f t="shared" si="2"/>
        <v>0</v>
      </c>
    </row>
    <row r="842" ht="15.75" customHeight="1">
      <c r="A842" s="4" t="s">
        <v>1044</v>
      </c>
      <c r="B842" s="4" t="s">
        <v>39</v>
      </c>
      <c r="C842" s="4" t="s">
        <v>599</v>
      </c>
      <c r="D842" s="4" t="s">
        <v>41</v>
      </c>
      <c r="E842" s="4" t="s">
        <v>27</v>
      </c>
      <c r="F842" s="4" t="s">
        <v>21</v>
      </c>
      <c r="G842" s="5">
        <v>44806.0</v>
      </c>
      <c r="H842" s="4">
        <v>3.02788627E8</v>
      </c>
      <c r="I842" s="10">
        <v>44837.0</v>
      </c>
      <c r="J842" s="4">
        <v>738.0</v>
      </c>
      <c r="K842" s="6">
        <v>255.28</v>
      </c>
      <c r="L842" s="6">
        <v>159.42</v>
      </c>
      <c r="M842" s="6">
        <v>188396.64</v>
      </c>
      <c r="N842" s="6">
        <v>117651.95999999999</v>
      </c>
      <c r="P842" s="4" t="b">
        <f t="shared" si="1"/>
        <v>1</v>
      </c>
      <c r="Q842" s="4" t="b">
        <f t="shared" si="2"/>
        <v>0</v>
      </c>
    </row>
    <row r="843" ht="15.75" customHeight="1">
      <c r="A843" s="4" t="s">
        <v>1045</v>
      </c>
      <c r="B843" s="4" t="s">
        <v>15</v>
      </c>
      <c r="C843" s="4" t="s">
        <v>637</v>
      </c>
      <c r="D843" s="4" t="s">
        <v>51</v>
      </c>
      <c r="E843" s="4" t="s">
        <v>27</v>
      </c>
      <c r="F843" s="4" t="s">
        <v>21</v>
      </c>
      <c r="G843" s="5">
        <v>44011.0</v>
      </c>
      <c r="H843" s="4">
        <v>8.47923791E8</v>
      </c>
      <c r="I843" s="5">
        <v>44028.0</v>
      </c>
      <c r="J843" s="4">
        <v>8347.0</v>
      </c>
      <c r="K843" s="6">
        <v>81.73</v>
      </c>
      <c r="L843" s="6">
        <v>56.67</v>
      </c>
      <c r="M843" s="6">
        <v>682200.31</v>
      </c>
      <c r="N843" s="6">
        <v>473024.49</v>
      </c>
      <c r="P843" s="4" t="b">
        <f t="shared" si="1"/>
        <v>1</v>
      </c>
      <c r="Q843" s="4" t="b">
        <f t="shared" si="2"/>
        <v>0</v>
      </c>
    </row>
    <row r="844" ht="15.75" customHeight="1">
      <c r="A844" s="4" t="s">
        <v>1046</v>
      </c>
      <c r="B844" s="4" t="s">
        <v>30</v>
      </c>
      <c r="C844" s="4" t="s">
        <v>263</v>
      </c>
      <c r="D844" s="4" t="s">
        <v>41</v>
      </c>
      <c r="E844" s="4" t="s">
        <v>27</v>
      </c>
      <c r="F844" s="4" t="s">
        <v>28</v>
      </c>
      <c r="G844" s="5">
        <v>44306.0</v>
      </c>
      <c r="H844" s="4">
        <v>6.16064631E8</v>
      </c>
      <c r="I844" s="5">
        <v>44348.0</v>
      </c>
      <c r="J844" s="4">
        <v>6070.0</v>
      </c>
      <c r="K844" s="6">
        <v>255.28</v>
      </c>
      <c r="L844" s="6">
        <v>159.42</v>
      </c>
      <c r="M844" s="6">
        <v>1549549.6</v>
      </c>
      <c r="N844" s="6">
        <v>967679.3999999999</v>
      </c>
      <c r="P844" s="4" t="b">
        <f t="shared" si="1"/>
        <v>1</v>
      </c>
      <c r="Q844" s="4" t="b">
        <f t="shared" si="2"/>
        <v>0</v>
      </c>
    </row>
    <row r="845" ht="15.75" customHeight="1">
      <c r="A845" s="4" t="s">
        <v>1047</v>
      </c>
      <c r="B845" s="4" t="s">
        <v>15</v>
      </c>
      <c r="C845" s="4" t="s">
        <v>148</v>
      </c>
      <c r="D845" s="4" t="s">
        <v>36</v>
      </c>
      <c r="E845" s="4" t="s">
        <v>18</v>
      </c>
      <c r="F845" s="4" t="s">
        <v>21</v>
      </c>
      <c r="G845" s="5">
        <v>44228.0</v>
      </c>
      <c r="H845" s="4">
        <v>2.36947476E8</v>
      </c>
      <c r="I845" s="5">
        <v>44255.0</v>
      </c>
      <c r="J845" s="4">
        <v>6879.0</v>
      </c>
      <c r="K845" s="6">
        <v>9.33</v>
      </c>
      <c r="L845" s="6">
        <v>6.92</v>
      </c>
      <c r="M845" s="6">
        <v>64181.07</v>
      </c>
      <c r="N845" s="6">
        <v>47602.68</v>
      </c>
      <c r="P845" s="4" t="b">
        <f t="shared" si="1"/>
        <v>1</v>
      </c>
      <c r="Q845" s="4" t="b">
        <f t="shared" si="2"/>
        <v>0</v>
      </c>
    </row>
    <row r="846" ht="15.75" customHeight="1">
      <c r="A846" s="4" t="s">
        <v>1048</v>
      </c>
      <c r="B846" s="4" t="s">
        <v>30</v>
      </c>
      <c r="C846" s="4" t="s">
        <v>430</v>
      </c>
      <c r="D846" s="4" t="s">
        <v>97</v>
      </c>
      <c r="E846" s="4" t="s">
        <v>27</v>
      </c>
      <c r="F846" s="4" t="s">
        <v>28</v>
      </c>
      <c r="G846" s="5">
        <v>44028.0</v>
      </c>
      <c r="H846" s="4">
        <v>4.10621154E8</v>
      </c>
      <c r="I846" s="5">
        <v>44058.0</v>
      </c>
      <c r="J846" s="4">
        <v>779.0</v>
      </c>
      <c r="K846" s="6">
        <v>668.27</v>
      </c>
      <c r="L846" s="6">
        <v>502.54</v>
      </c>
      <c r="M846" s="6">
        <v>520582.32999999996</v>
      </c>
      <c r="N846" s="6">
        <v>391478.66000000003</v>
      </c>
      <c r="P846" s="4" t="b">
        <f t="shared" si="1"/>
        <v>1</v>
      </c>
      <c r="Q846" s="4" t="b">
        <f t="shared" si="2"/>
        <v>0</v>
      </c>
    </row>
    <row r="847" ht="15.75" customHeight="1">
      <c r="A847" s="4" t="s">
        <v>1049</v>
      </c>
      <c r="B847" s="4" t="s">
        <v>39</v>
      </c>
      <c r="C847" s="4" t="s">
        <v>744</v>
      </c>
      <c r="D847" s="4" t="s">
        <v>36</v>
      </c>
      <c r="E847" s="4" t="s">
        <v>27</v>
      </c>
      <c r="F847" s="4" t="s">
        <v>37</v>
      </c>
      <c r="G847" s="5">
        <v>44105.0</v>
      </c>
      <c r="H847" s="4">
        <v>5.57446992E8</v>
      </c>
      <c r="I847" s="5">
        <v>44128.0</v>
      </c>
      <c r="J847" s="4">
        <v>9807.0</v>
      </c>
      <c r="K847" s="6">
        <v>9.33</v>
      </c>
      <c r="L847" s="6">
        <v>6.92</v>
      </c>
      <c r="M847" s="6">
        <v>91499.31</v>
      </c>
      <c r="N847" s="6">
        <v>67864.44</v>
      </c>
      <c r="P847" s="4" t="b">
        <f t="shared" si="1"/>
        <v>1</v>
      </c>
      <c r="Q847" s="4" t="b">
        <f t="shared" si="2"/>
        <v>0</v>
      </c>
    </row>
    <row r="848" ht="15.75" customHeight="1">
      <c r="A848" s="4" t="s">
        <v>1050</v>
      </c>
      <c r="B848" s="4" t="s">
        <v>30</v>
      </c>
      <c r="C848" s="4" t="s">
        <v>205</v>
      </c>
      <c r="D848" s="4" t="s">
        <v>49</v>
      </c>
      <c r="E848" s="4" t="s">
        <v>18</v>
      </c>
      <c r="F848" s="4" t="s">
        <v>28</v>
      </c>
      <c r="G848" s="5">
        <v>44482.0</v>
      </c>
      <c r="H848" s="4">
        <v>1.68098819E8</v>
      </c>
      <c r="I848" s="5">
        <v>44497.0</v>
      </c>
      <c r="J848" s="4">
        <v>3031.0</v>
      </c>
      <c r="K848" s="6">
        <v>437.2</v>
      </c>
      <c r="L848" s="6">
        <v>263.33</v>
      </c>
      <c r="M848" s="6">
        <v>1325153.2</v>
      </c>
      <c r="N848" s="6">
        <v>798153.23</v>
      </c>
      <c r="P848" s="4" t="b">
        <f t="shared" si="1"/>
        <v>1</v>
      </c>
      <c r="Q848" s="4" t="b">
        <f t="shared" si="2"/>
        <v>0</v>
      </c>
    </row>
    <row r="849" ht="15.75" customHeight="1">
      <c r="A849" s="4" t="s">
        <v>1051</v>
      </c>
      <c r="B849" s="4" t="s">
        <v>30</v>
      </c>
      <c r="C849" s="4" t="s">
        <v>388</v>
      </c>
      <c r="D849" s="4" t="s">
        <v>64</v>
      </c>
      <c r="E849" s="4" t="s">
        <v>18</v>
      </c>
      <c r="F849" s="4" t="s">
        <v>28</v>
      </c>
      <c r="G849" s="5">
        <v>44285.0</v>
      </c>
      <c r="H849" s="4">
        <v>1.53562963E8</v>
      </c>
      <c r="I849" s="5">
        <v>44315.0</v>
      </c>
      <c r="J849" s="4">
        <v>1548.0</v>
      </c>
      <c r="K849" s="6">
        <v>154.06</v>
      </c>
      <c r="L849" s="6">
        <v>90.93</v>
      </c>
      <c r="M849" s="6">
        <v>238484.88</v>
      </c>
      <c r="N849" s="6">
        <v>140759.64</v>
      </c>
      <c r="P849" s="4" t="b">
        <f t="shared" si="1"/>
        <v>1</v>
      </c>
      <c r="Q849" s="4" t="b">
        <f t="shared" si="2"/>
        <v>0</v>
      </c>
    </row>
    <row r="850" ht="15.75" customHeight="1">
      <c r="A850" s="4" t="s">
        <v>1052</v>
      </c>
      <c r="B850" s="4" t="s">
        <v>39</v>
      </c>
      <c r="C850" s="4" t="s">
        <v>623</v>
      </c>
      <c r="D850" s="4" t="s">
        <v>87</v>
      </c>
      <c r="E850" s="4" t="s">
        <v>18</v>
      </c>
      <c r="F850" s="4" t="s">
        <v>37</v>
      </c>
      <c r="G850" s="5">
        <v>44352.0</v>
      </c>
      <c r="H850" s="4">
        <v>5.95138251E8</v>
      </c>
      <c r="I850" s="5">
        <v>44381.0</v>
      </c>
      <c r="J850" s="4">
        <v>3489.0</v>
      </c>
      <c r="K850" s="6">
        <v>109.28</v>
      </c>
      <c r="L850" s="6">
        <v>35.84</v>
      </c>
      <c r="M850" s="6">
        <v>381277.92</v>
      </c>
      <c r="N850" s="6">
        <v>125045.76000000001</v>
      </c>
      <c r="P850" s="4" t="b">
        <f t="shared" si="1"/>
        <v>1</v>
      </c>
      <c r="Q850" s="4" t="b">
        <f t="shared" si="2"/>
        <v>0</v>
      </c>
    </row>
    <row r="851" ht="15.75" customHeight="1">
      <c r="A851" s="4" t="s">
        <v>1053</v>
      </c>
      <c r="B851" s="4" t="s">
        <v>77</v>
      </c>
      <c r="C851" s="4" t="s">
        <v>78</v>
      </c>
      <c r="D851" s="4" t="s">
        <v>41</v>
      </c>
      <c r="E851" s="4" t="s">
        <v>27</v>
      </c>
      <c r="F851" s="4" t="s">
        <v>37</v>
      </c>
      <c r="G851" s="5">
        <v>44624.0</v>
      </c>
      <c r="H851" s="4">
        <v>2.94436013E8</v>
      </c>
      <c r="I851" s="5">
        <v>44662.0</v>
      </c>
      <c r="J851" s="4">
        <v>9014.0</v>
      </c>
      <c r="K851" s="6">
        <v>255.28</v>
      </c>
      <c r="L851" s="6">
        <v>159.42</v>
      </c>
      <c r="M851" s="6">
        <v>2301093.92</v>
      </c>
      <c r="N851" s="6">
        <v>1437011.88</v>
      </c>
      <c r="P851" s="4" t="b">
        <f t="shared" si="1"/>
        <v>1</v>
      </c>
      <c r="Q851" s="4" t="b">
        <f t="shared" si="2"/>
        <v>0</v>
      </c>
    </row>
    <row r="852" ht="15.75" customHeight="1">
      <c r="A852" s="4" t="s">
        <v>1054</v>
      </c>
      <c r="B852" s="4" t="s">
        <v>34</v>
      </c>
      <c r="C852" s="4" t="s">
        <v>419</v>
      </c>
      <c r="D852" s="4" t="s">
        <v>41</v>
      </c>
      <c r="E852" s="4" t="s">
        <v>27</v>
      </c>
      <c r="F852" s="4" t="s">
        <v>19</v>
      </c>
      <c r="G852" s="5">
        <v>44667.0</v>
      </c>
      <c r="H852" s="4">
        <v>8.23380076E8</v>
      </c>
      <c r="I852" s="5">
        <v>44684.0</v>
      </c>
      <c r="J852" s="4">
        <v>5317.0</v>
      </c>
      <c r="K852" s="6">
        <v>255.28</v>
      </c>
      <c r="L852" s="6">
        <v>159.42</v>
      </c>
      <c r="M852" s="6">
        <v>1357323.76</v>
      </c>
      <c r="N852" s="6">
        <v>847636.1399999999</v>
      </c>
      <c r="P852" s="4" t="b">
        <f t="shared" si="1"/>
        <v>1</v>
      </c>
      <c r="Q852" s="4" t="b">
        <f t="shared" si="2"/>
        <v>0</v>
      </c>
    </row>
    <row r="853" ht="15.75" customHeight="1">
      <c r="A853" s="4" t="s">
        <v>1055</v>
      </c>
      <c r="B853" s="4" t="s">
        <v>34</v>
      </c>
      <c r="C853" s="4" t="s">
        <v>462</v>
      </c>
      <c r="D853" s="4" t="s">
        <v>36</v>
      </c>
      <c r="E853" s="4" t="s">
        <v>27</v>
      </c>
      <c r="F853" s="4" t="s">
        <v>28</v>
      </c>
      <c r="G853" s="5">
        <v>44196.0</v>
      </c>
      <c r="H853" s="4">
        <v>6.74206769E8</v>
      </c>
      <c r="I853" s="5">
        <v>44242.0</v>
      </c>
      <c r="J853" s="4">
        <v>1620.0</v>
      </c>
      <c r="K853" s="6">
        <v>9.33</v>
      </c>
      <c r="L853" s="6">
        <v>6.92</v>
      </c>
      <c r="M853" s="6">
        <v>15114.6</v>
      </c>
      <c r="N853" s="6">
        <v>11210.4</v>
      </c>
      <c r="P853" s="4" t="b">
        <f t="shared" si="1"/>
        <v>1</v>
      </c>
      <c r="Q853" s="4" t="b">
        <f t="shared" si="2"/>
        <v>0</v>
      </c>
    </row>
    <row r="854" ht="15.75" customHeight="1">
      <c r="A854" s="4" t="s">
        <v>1056</v>
      </c>
      <c r="B854" s="4" t="s">
        <v>34</v>
      </c>
      <c r="C854" s="4" t="s">
        <v>61</v>
      </c>
      <c r="D854" s="4" t="s">
        <v>54</v>
      </c>
      <c r="E854" s="4" t="s">
        <v>18</v>
      </c>
      <c r="F854" s="4" t="s">
        <v>28</v>
      </c>
      <c r="G854" s="5">
        <v>44635.0</v>
      </c>
      <c r="H854" s="4">
        <v>2.09464919E8</v>
      </c>
      <c r="I854" s="5">
        <v>44671.0</v>
      </c>
      <c r="J854" s="4">
        <v>4179.0</v>
      </c>
      <c r="K854" s="6">
        <v>651.21</v>
      </c>
      <c r="L854" s="6">
        <v>524.96</v>
      </c>
      <c r="M854" s="6">
        <v>2721406.5900000003</v>
      </c>
      <c r="N854" s="6">
        <v>2193807.8400000003</v>
      </c>
      <c r="P854" s="4" t="b">
        <f t="shared" si="1"/>
        <v>1</v>
      </c>
      <c r="Q854" s="4" t="b">
        <f t="shared" si="2"/>
        <v>0</v>
      </c>
    </row>
    <row r="855" ht="15.75" customHeight="1">
      <c r="A855" s="4" t="s">
        <v>1057</v>
      </c>
      <c r="B855" s="4" t="s">
        <v>56</v>
      </c>
      <c r="C855" s="4" t="s">
        <v>57</v>
      </c>
      <c r="D855" s="4" t="s">
        <v>41</v>
      </c>
      <c r="E855" s="4" t="s">
        <v>27</v>
      </c>
      <c r="F855" s="4" t="s">
        <v>28</v>
      </c>
      <c r="G855" s="5">
        <v>44425.0</v>
      </c>
      <c r="H855" s="4">
        <v>3.12015855E8</v>
      </c>
      <c r="I855" s="5">
        <v>44442.0</v>
      </c>
      <c r="J855" s="4">
        <v>1280.0</v>
      </c>
      <c r="K855" s="6">
        <v>255.28</v>
      </c>
      <c r="L855" s="6">
        <v>159.42</v>
      </c>
      <c r="M855" s="6">
        <v>326758.4</v>
      </c>
      <c r="N855" s="6">
        <v>204057.59999999998</v>
      </c>
      <c r="P855" s="4" t="b">
        <f t="shared" si="1"/>
        <v>1</v>
      </c>
      <c r="Q855" s="4" t="b">
        <f t="shared" si="2"/>
        <v>0</v>
      </c>
    </row>
    <row r="856" ht="15.75" customHeight="1">
      <c r="A856" s="4" t="s">
        <v>1058</v>
      </c>
      <c r="B856" s="4" t="s">
        <v>77</v>
      </c>
      <c r="C856" s="4" t="s">
        <v>267</v>
      </c>
      <c r="D856" s="4" t="s">
        <v>26</v>
      </c>
      <c r="E856" s="4" t="s">
        <v>18</v>
      </c>
      <c r="F856" s="4" t="s">
        <v>37</v>
      </c>
      <c r="G856" s="5">
        <v>44763.0</v>
      </c>
      <c r="H856" s="4">
        <v>1.35033404E8</v>
      </c>
      <c r="I856" s="5">
        <v>44768.0</v>
      </c>
      <c r="J856" s="4">
        <v>8240.0</v>
      </c>
      <c r="K856" s="6">
        <v>421.89</v>
      </c>
      <c r="L856" s="6">
        <v>364.69</v>
      </c>
      <c r="M856" s="6">
        <v>3476373.6</v>
      </c>
      <c r="N856" s="6">
        <v>3005045.6</v>
      </c>
      <c r="P856" s="4" t="b">
        <f t="shared" si="1"/>
        <v>1</v>
      </c>
      <c r="Q856" s="4" t="b">
        <f t="shared" si="2"/>
        <v>0</v>
      </c>
    </row>
    <row r="857" ht="15.75" customHeight="1">
      <c r="A857" s="4" t="s">
        <v>1059</v>
      </c>
      <c r="B857" s="4" t="s">
        <v>39</v>
      </c>
      <c r="C857" s="4" t="s">
        <v>129</v>
      </c>
      <c r="D857" s="4" t="s">
        <v>41</v>
      </c>
      <c r="E857" s="4" t="s">
        <v>18</v>
      </c>
      <c r="F857" s="4" t="s">
        <v>21</v>
      </c>
      <c r="G857" s="5">
        <v>43862.0</v>
      </c>
      <c r="H857" s="4">
        <v>2.52003896E8</v>
      </c>
      <c r="I857" s="5">
        <v>43892.0</v>
      </c>
      <c r="J857" s="4">
        <v>2408.0</v>
      </c>
      <c r="K857" s="6">
        <v>255.28</v>
      </c>
      <c r="L857" s="6">
        <v>159.42</v>
      </c>
      <c r="M857" s="6">
        <v>614714.24</v>
      </c>
      <c r="N857" s="6">
        <v>383883.36</v>
      </c>
      <c r="P857" s="4" t="b">
        <f t="shared" si="1"/>
        <v>1</v>
      </c>
      <c r="Q857" s="4" t="b">
        <f t="shared" si="2"/>
        <v>0</v>
      </c>
    </row>
    <row r="858" ht="15.75" customHeight="1">
      <c r="A858" s="4" t="s">
        <v>1060</v>
      </c>
      <c r="B858" s="4" t="s">
        <v>34</v>
      </c>
      <c r="C858" s="4" t="s">
        <v>314</v>
      </c>
      <c r="D858" s="4" t="s">
        <v>41</v>
      </c>
      <c r="E858" s="4" t="s">
        <v>18</v>
      </c>
      <c r="F858" s="4" t="s">
        <v>28</v>
      </c>
      <c r="G858" s="5">
        <v>44779.0</v>
      </c>
      <c r="H858" s="4">
        <v>4.06726157E8</v>
      </c>
      <c r="I858" s="5">
        <v>44786.0</v>
      </c>
      <c r="J858" s="4">
        <v>8163.0</v>
      </c>
      <c r="K858" s="6">
        <v>255.28</v>
      </c>
      <c r="L858" s="6">
        <v>159.42</v>
      </c>
      <c r="M858" s="6">
        <v>2083850.64</v>
      </c>
      <c r="N858" s="6">
        <v>1301345.46</v>
      </c>
      <c r="P858" s="4" t="b">
        <f t="shared" si="1"/>
        <v>1</v>
      </c>
      <c r="Q858" s="4" t="b">
        <f t="shared" si="2"/>
        <v>0</v>
      </c>
    </row>
    <row r="859" ht="15.75" customHeight="1">
      <c r="A859" s="4" t="s">
        <v>480</v>
      </c>
      <c r="B859" s="4" t="s">
        <v>34</v>
      </c>
      <c r="C859" s="4" t="s">
        <v>75</v>
      </c>
      <c r="D859" s="4" t="s">
        <v>51</v>
      </c>
      <c r="E859" s="4" t="s">
        <v>18</v>
      </c>
      <c r="F859" s="4" t="s">
        <v>21</v>
      </c>
      <c r="G859" s="5">
        <v>44454.0</v>
      </c>
      <c r="H859" s="4">
        <v>8.63311517E8</v>
      </c>
      <c r="I859" s="5">
        <v>44475.0</v>
      </c>
      <c r="J859" s="4">
        <v>1917.0</v>
      </c>
      <c r="K859" s="6">
        <v>81.73</v>
      </c>
      <c r="L859" s="6">
        <v>56.67</v>
      </c>
      <c r="M859" s="6">
        <v>156676.41</v>
      </c>
      <c r="N859" s="6">
        <v>108636.39</v>
      </c>
      <c r="P859" s="4" t="b">
        <f t="shared" si="1"/>
        <v>1</v>
      </c>
      <c r="Q859" s="4" t="b">
        <f t="shared" si="2"/>
        <v>0</v>
      </c>
    </row>
    <row r="860" ht="15.75" customHeight="1">
      <c r="A860" s="4" t="s">
        <v>1061</v>
      </c>
      <c r="B860" s="4" t="s">
        <v>77</v>
      </c>
      <c r="C860" s="4" t="s">
        <v>177</v>
      </c>
      <c r="D860" s="4" t="s">
        <v>44</v>
      </c>
      <c r="E860" s="4" t="s">
        <v>18</v>
      </c>
      <c r="F860" s="4" t="s">
        <v>19</v>
      </c>
      <c r="G860" s="5">
        <v>44671.0</v>
      </c>
      <c r="H860" s="4">
        <v>1.56183803E8</v>
      </c>
      <c r="I860" s="5">
        <v>44709.0</v>
      </c>
      <c r="J860" s="4">
        <v>7113.0</v>
      </c>
      <c r="K860" s="6">
        <v>47.45</v>
      </c>
      <c r="L860" s="6">
        <v>31.79</v>
      </c>
      <c r="M860" s="6">
        <v>337511.85000000003</v>
      </c>
      <c r="N860" s="6">
        <v>226122.27</v>
      </c>
      <c r="P860" s="4" t="b">
        <f t="shared" si="1"/>
        <v>1</v>
      </c>
      <c r="Q860" s="4" t="b">
        <f t="shared" si="2"/>
        <v>0</v>
      </c>
    </row>
    <row r="861" ht="15.75" customHeight="1">
      <c r="A861" s="4" t="s">
        <v>1062</v>
      </c>
      <c r="B861" s="4" t="s">
        <v>15</v>
      </c>
      <c r="C861" s="4" t="s">
        <v>401</v>
      </c>
      <c r="D861" s="4" t="s">
        <v>44</v>
      </c>
      <c r="E861" s="4" t="s">
        <v>18</v>
      </c>
      <c r="F861" s="4" t="s">
        <v>37</v>
      </c>
      <c r="G861" s="5">
        <v>44230.0</v>
      </c>
      <c r="H861" s="4">
        <v>9.40079343E8</v>
      </c>
      <c r="I861" s="5">
        <v>44272.0</v>
      </c>
      <c r="J861" s="4">
        <v>9223.0</v>
      </c>
      <c r="K861" s="6">
        <v>47.45</v>
      </c>
      <c r="L861" s="6">
        <v>31.79</v>
      </c>
      <c r="M861" s="6">
        <v>437631.35000000003</v>
      </c>
      <c r="N861" s="6">
        <v>293199.17</v>
      </c>
      <c r="P861" s="4" t="b">
        <f t="shared" si="1"/>
        <v>1</v>
      </c>
      <c r="Q861" s="4" t="b">
        <f t="shared" si="2"/>
        <v>0</v>
      </c>
    </row>
    <row r="862" ht="15.75" customHeight="1">
      <c r="A862" s="4" t="s">
        <v>1063</v>
      </c>
      <c r="B862" s="4" t="s">
        <v>30</v>
      </c>
      <c r="C862" s="4" t="s">
        <v>359</v>
      </c>
      <c r="D862" s="4" t="s">
        <v>97</v>
      </c>
      <c r="E862" s="4" t="s">
        <v>18</v>
      </c>
      <c r="F862" s="4" t="s">
        <v>28</v>
      </c>
      <c r="G862" s="5">
        <v>44688.0</v>
      </c>
      <c r="H862" s="4">
        <v>5.40046966E8</v>
      </c>
      <c r="I862" s="5">
        <v>44690.0</v>
      </c>
      <c r="J862" s="4">
        <v>753.0</v>
      </c>
      <c r="K862" s="6">
        <v>668.27</v>
      </c>
      <c r="L862" s="6">
        <v>502.54</v>
      </c>
      <c r="M862" s="6">
        <v>503207.31</v>
      </c>
      <c r="N862" s="6">
        <v>378412.62</v>
      </c>
      <c r="P862" s="4" t="b">
        <f t="shared" si="1"/>
        <v>1</v>
      </c>
      <c r="Q862" s="4" t="b">
        <f t="shared" si="2"/>
        <v>0</v>
      </c>
    </row>
    <row r="863" ht="15.75" customHeight="1">
      <c r="A863" s="4" t="s">
        <v>1064</v>
      </c>
      <c r="B863" s="4" t="s">
        <v>56</v>
      </c>
      <c r="C863" s="4" t="s">
        <v>410</v>
      </c>
      <c r="D863" s="4" t="s">
        <v>44</v>
      </c>
      <c r="E863" s="4" t="s">
        <v>18</v>
      </c>
      <c r="F863" s="4" t="s">
        <v>21</v>
      </c>
      <c r="G863" s="5">
        <v>44614.0</v>
      </c>
      <c r="H863" s="4">
        <v>4.01447999E8</v>
      </c>
      <c r="I863" s="5">
        <v>44619.0</v>
      </c>
      <c r="J863" s="4">
        <v>6239.0</v>
      </c>
      <c r="K863" s="6">
        <v>47.45</v>
      </c>
      <c r="L863" s="6">
        <v>31.79</v>
      </c>
      <c r="M863" s="6">
        <v>296040.55000000005</v>
      </c>
      <c r="N863" s="6">
        <v>198337.81</v>
      </c>
      <c r="P863" s="4" t="b">
        <f t="shared" si="1"/>
        <v>1</v>
      </c>
      <c r="Q863" s="4" t="b">
        <f t="shared" si="2"/>
        <v>0</v>
      </c>
    </row>
    <row r="864" ht="15.75" customHeight="1">
      <c r="A864" s="4" t="s">
        <v>1065</v>
      </c>
      <c r="B864" s="4" t="s">
        <v>34</v>
      </c>
      <c r="C864" s="4" t="s">
        <v>337</v>
      </c>
      <c r="D864" s="4" t="s">
        <v>51</v>
      </c>
      <c r="E864" s="4" t="s">
        <v>18</v>
      </c>
      <c r="F864" s="4" t="s">
        <v>28</v>
      </c>
      <c r="G864" s="5">
        <v>44294.0</v>
      </c>
      <c r="H864" s="4">
        <v>2.39956271E8</v>
      </c>
      <c r="I864" s="5">
        <v>44316.0</v>
      </c>
      <c r="J864" s="4">
        <v>7248.0</v>
      </c>
      <c r="K864" s="6">
        <v>81.73</v>
      </c>
      <c r="L864" s="6">
        <v>56.67</v>
      </c>
      <c r="M864" s="6">
        <v>592379.04</v>
      </c>
      <c r="N864" s="6">
        <v>410744.16000000003</v>
      </c>
      <c r="P864" s="4" t="b">
        <f t="shared" si="1"/>
        <v>1</v>
      </c>
      <c r="Q864" s="4" t="b">
        <f t="shared" si="2"/>
        <v>0</v>
      </c>
    </row>
    <row r="865" ht="15.75" customHeight="1">
      <c r="A865" s="4" t="s">
        <v>1066</v>
      </c>
      <c r="B865" s="4" t="s">
        <v>77</v>
      </c>
      <c r="C865" s="4" t="s">
        <v>177</v>
      </c>
      <c r="D865" s="4" t="s">
        <v>36</v>
      </c>
      <c r="E865" s="4" t="s">
        <v>27</v>
      </c>
      <c r="F865" s="4" t="s">
        <v>21</v>
      </c>
      <c r="G865" s="5">
        <v>44158.0</v>
      </c>
      <c r="H865" s="4">
        <v>2.9155811E8</v>
      </c>
      <c r="I865" s="5">
        <v>44197.0</v>
      </c>
      <c r="J865" s="4">
        <v>7379.0</v>
      </c>
      <c r="K865" s="6">
        <v>9.33</v>
      </c>
      <c r="L865" s="6">
        <v>6.92</v>
      </c>
      <c r="M865" s="6">
        <v>68846.07</v>
      </c>
      <c r="N865" s="6">
        <v>51062.68</v>
      </c>
      <c r="P865" s="4" t="b">
        <f t="shared" si="1"/>
        <v>1</v>
      </c>
      <c r="Q865" s="4" t="b">
        <f t="shared" si="2"/>
        <v>0</v>
      </c>
    </row>
    <row r="866" ht="15.75" customHeight="1">
      <c r="A866" s="4" t="s">
        <v>1067</v>
      </c>
      <c r="B866" s="4" t="s">
        <v>39</v>
      </c>
      <c r="C866" s="4" t="s">
        <v>259</v>
      </c>
      <c r="D866" s="4" t="s">
        <v>97</v>
      </c>
      <c r="E866" s="4" t="s">
        <v>27</v>
      </c>
      <c r="F866" s="4" t="s">
        <v>19</v>
      </c>
      <c r="G866" s="5">
        <v>44262.0</v>
      </c>
      <c r="H866" s="4">
        <v>8.62552344E8</v>
      </c>
      <c r="I866" s="5">
        <v>44291.0</v>
      </c>
      <c r="J866" s="4">
        <v>7261.0</v>
      </c>
      <c r="K866" s="6">
        <v>668.27</v>
      </c>
      <c r="L866" s="6">
        <v>502.54</v>
      </c>
      <c r="M866" s="6">
        <v>4852308.47</v>
      </c>
      <c r="N866" s="6">
        <v>3648942.94</v>
      </c>
      <c r="P866" s="4" t="b">
        <f t="shared" si="1"/>
        <v>1</v>
      </c>
      <c r="Q866" s="4" t="b">
        <f t="shared" si="2"/>
        <v>0</v>
      </c>
    </row>
    <row r="867" ht="15.75" customHeight="1">
      <c r="A867" s="4" t="s">
        <v>1068</v>
      </c>
      <c r="B867" s="4" t="s">
        <v>30</v>
      </c>
      <c r="C867" s="4" t="s">
        <v>71</v>
      </c>
      <c r="D867" s="4" t="s">
        <v>36</v>
      </c>
      <c r="E867" s="4" t="s">
        <v>18</v>
      </c>
      <c r="F867" s="4" t="s">
        <v>19</v>
      </c>
      <c r="G867" s="5">
        <v>44807.0</v>
      </c>
      <c r="H867" s="4">
        <v>9.79550302E8</v>
      </c>
      <c r="I867" s="5">
        <v>44837.0</v>
      </c>
      <c r="J867" s="4">
        <v>9557.0</v>
      </c>
      <c r="K867" s="6">
        <v>9.33</v>
      </c>
      <c r="L867" s="6">
        <v>6.92</v>
      </c>
      <c r="M867" s="6">
        <v>89166.81</v>
      </c>
      <c r="N867" s="6">
        <v>66134.44</v>
      </c>
      <c r="P867" s="4" t="b">
        <f t="shared" si="1"/>
        <v>1</v>
      </c>
      <c r="Q867" s="4" t="b">
        <f t="shared" si="2"/>
        <v>0</v>
      </c>
    </row>
    <row r="868" ht="15.75" customHeight="1">
      <c r="A868" s="4" t="s">
        <v>1069</v>
      </c>
      <c r="B868" s="4" t="s">
        <v>30</v>
      </c>
      <c r="C868" s="4" t="s">
        <v>53</v>
      </c>
      <c r="D868" s="4" t="s">
        <v>97</v>
      </c>
      <c r="E868" s="4" t="s">
        <v>18</v>
      </c>
      <c r="F868" s="4" t="s">
        <v>28</v>
      </c>
      <c r="G868" s="5">
        <v>44578.0</v>
      </c>
      <c r="H868" s="4">
        <v>6.3947581E8</v>
      </c>
      <c r="I868" s="5">
        <v>44595.0</v>
      </c>
      <c r="J868" s="4">
        <v>3958.0</v>
      </c>
      <c r="K868" s="6">
        <v>668.27</v>
      </c>
      <c r="L868" s="6">
        <v>502.54</v>
      </c>
      <c r="M868" s="6">
        <v>2645012.66</v>
      </c>
      <c r="N868" s="6">
        <v>1989053.32</v>
      </c>
      <c r="P868" s="4" t="b">
        <f t="shared" si="1"/>
        <v>1</v>
      </c>
      <c r="Q868" s="4" t="b">
        <f t="shared" si="2"/>
        <v>0</v>
      </c>
    </row>
    <row r="869" ht="15.75" customHeight="1">
      <c r="A869" s="4" t="s">
        <v>1070</v>
      </c>
      <c r="B869" s="4" t="s">
        <v>77</v>
      </c>
      <c r="C869" s="4" t="s">
        <v>84</v>
      </c>
      <c r="D869" s="4" t="s">
        <v>32</v>
      </c>
      <c r="E869" s="4" t="s">
        <v>18</v>
      </c>
      <c r="F869" s="4" t="s">
        <v>28</v>
      </c>
      <c r="G869" s="5">
        <v>44592.0</v>
      </c>
      <c r="H869" s="4">
        <v>3.59565198E8</v>
      </c>
      <c r="I869" s="5">
        <v>44621.0</v>
      </c>
      <c r="J869" s="4">
        <v>2187.0</v>
      </c>
      <c r="K869" s="6">
        <v>205.7</v>
      </c>
      <c r="L869" s="6">
        <v>117.11</v>
      </c>
      <c r="M869" s="6">
        <v>449865.89999999997</v>
      </c>
      <c r="N869" s="6">
        <v>256119.57</v>
      </c>
      <c r="P869" s="4" t="b">
        <f t="shared" si="1"/>
        <v>1</v>
      </c>
      <c r="Q869" s="4" t="b">
        <f t="shared" si="2"/>
        <v>0</v>
      </c>
    </row>
    <row r="870" ht="15.75" customHeight="1">
      <c r="A870" s="4" t="s">
        <v>1071</v>
      </c>
      <c r="B870" s="4" t="s">
        <v>15</v>
      </c>
      <c r="C870" s="4" t="s">
        <v>104</v>
      </c>
      <c r="D870" s="4" t="s">
        <v>32</v>
      </c>
      <c r="E870" s="4" t="s">
        <v>27</v>
      </c>
      <c r="F870" s="4" t="s">
        <v>37</v>
      </c>
      <c r="G870" s="5">
        <v>44448.0</v>
      </c>
      <c r="H870" s="4">
        <v>7.27367293E8</v>
      </c>
      <c r="I870" s="5">
        <v>44492.0</v>
      </c>
      <c r="J870" s="4">
        <v>3001.0</v>
      </c>
      <c r="K870" s="6">
        <v>205.7</v>
      </c>
      <c r="L870" s="6">
        <v>117.11</v>
      </c>
      <c r="M870" s="6">
        <v>617305.7</v>
      </c>
      <c r="N870" s="6">
        <v>351447.11</v>
      </c>
      <c r="P870" s="4" t="b">
        <f t="shared" si="1"/>
        <v>1</v>
      </c>
      <c r="Q870" s="4" t="b">
        <f t="shared" si="2"/>
        <v>0</v>
      </c>
    </row>
    <row r="871" ht="15.75" customHeight="1">
      <c r="A871" s="4" t="s">
        <v>1072</v>
      </c>
      <c r="B871" s="4" t="s">
        <v>34</v>
      </c>
      <c r="C871" s="4" t="s">
        <v>94</v>
      </c>
      <c r="D871" s="4" t="s">
        <v>87</v>
      </c>
      <c r="E871" s="4" t="s">
        <v>18</v>
      </c>
      <c r="F871" s="4" t="s">
        <v>21</v>
      </c>
      <c r="G871" s="5">
        <v>43892.0</v>
      </c>
      <c r="H871" s="4">
        <v>1.50743424E8</v>
      </c>
      <c r="I871" s="5">
        <v>43892.0</v>
      </c>
      <c r="J871" s="4">
        <v>7184.0</v>
      </c>
      <c r="K871" s="6">
        <v>109.28</v>
      </c>
      <c r="L871" s="6">
        <v>35.84</v>
      </c>
      <c r="M871" s="6">
        <v>785067.52</v>
      </c>
      <c r="N871" s="6">
        <v>257474.56000000003</v>
      </c>
      <c r="P871" s="4" t="b">
        <f t="shared" si="1"/>
        <v>1</v>
      </c>
      <c r="Q871" s="4" t="b">
        <f t="shared" si="2"/>
        <v>0</v>
      </c>
    </row>
    <row r="872" ht="15.75" customHeight="1">
      <c r="A872" s="4" t="s">
        <v>1073</v>
      </c>
      <c r="B872" s="4" t="s">
        <v>39</v>
      </c>
      <c r="C872" s="4" t="s">
        <v>345</v>
      </c>
      <c r="D872" s="4" t="s">
        <v>64</v>
      </c>
      <c r="E872" s="4" t="s">
        <v>27</v>
      </c>
      <c r="F872" s="4" t="s">
        <v>28</v>
      </c>
      <c r="G872" s="5">
        <v>44381.0</v>
      </c>
      <c r="H872" s="4">
        <v>7.07867419E8</v>
      </c>
      <c r="I872" s="5">
        <v>44410.0</v>
      </c>
      <c r="J872" s="4">
        <v>2555.0</v>
      </c>
      <c r="K872" s="6">
        <v>154.06</v>
      </c>
      <c r="L872" s="6">
        <v>90.93</v>
      </c>
      <c r="M872" s="6">
        <v>393623.3</v>
      </c>
      <c r="N872" s="6">
        <v>232326.15000000002</v>
      </c>
      <c r="P872" s="4" t="b">
        <f t="shared" si="1"/>
        <v>1</v>
      </c>
      <c r="Q872" s="4" t="b">
        <f t="shared" si="2"/>
        <v>0</v>
      </c>
    </row>
    <row r="873" ht="15.75" customHeight="1">
      <c r="A873" s="4" t="s">
        <v>1074</v>
      </c>
      <c r="B873" s="4" t="s">
        <v>34</v>
      </c>
      <c r="C873" s="4" t="s">
        <v>289</v>
      </c>
      <c r="D873" s="4" t="s">
        <v>17</v>
      </c>
      <c r="E873" s="4" t="s">
        <v>18</v>
      </c>
      <c r="F873" s="4" t="s">
        <v>28</v>
      </c>
      <c r="G873" s="5">
        <v>44390.0</v>
      </c>
      <c r="H873" s="4">
        <v>4.97225606E8</v>
      </c>
      <c r="I873" s="5">
        <v>44410.0</v>
      </c>
      <c r="J873" s="4">
        <v>8961.0</v>
      </c>
      <c r="K873" s="6">
        <v>152.58</v>
      </c>
      <c r="L873" s="6">
        <v>97.44</v>
      </c>
      <c r="M873" s="6">
        <v>1367269.3800000001</v>
      </c>
      <c r="N873" s="6">
        <v>873159.84</v>
      </c>
      <c r="P873" s="4" t="b">
        <f t="shared" si="1"/>
        <v>1</v>
      </c>
      <c r="Q873" s="4" t="b">
        <f t="shared" si="2"/>
        <v>0</v>
      </c>
    </row>
    <row r="874" ht="15.75" customHeight="1">
      <c r="A874" s="4" t="s">
        <v>1075</v>
      </c>
      <c r="B874" s="4" t="s">
        <v>30</v>
      </c>
      <c r="C874" s="4" t="s">
        <v>640</v>
      </c>
      <c r="D874" s="4" t="s">
        <v>64</v>
      </c>
      <c r="E874" s="4" t="s">
        <v>18</v>
      </c>
      <c r="F874" s="4" t="s">
        <v>28</v>
      </c>
      <c r="G874" s="5">
        <v>44104.0</v>
      </c>
      <c r="H874" s="4">
        <v>3.87616813E8</v>
      </c>
      <c r="I874" s="5">
        <v>44109.0</v>
      </c>
      <c r="J874" s="4">
        <v>3283.0</v>
      </c>
      <c r="K874" s="6">
        <v>154.06</v>
      </c>
      <c r="L874" s="6">
        <v>90.93</v>
      </c>
      <c r="M874" s="6">
        <v>505778.98</v>
      </c>
      <c r="N874" s="6">
        <v>298523.19</v>
      </c>
      <c r="P874" s="4" t="b">
        <f t="shared" si="1"/>
        <v>1</v>
      </c>
      <c r="Q874" s="4" t="b">
        <f t="shared" si="2"/>
        <v>0</v>
      </c>
    </row>
    <row r="875" ht="15.75" customHeight="1">
      <c r="A875" s="4" t="s">
        <v>1076</v>
      </c>
      <c r="B875" s="4" t="s">
        <v>39</v>
      </c>
      <c r="C875" s="4" t="s">
        <v>615</v>
      </c>
      <c r="D875" s="4" t="s">
        <v>97</v>
      </c>
      <c r="E875" s="4" t="s">
        <v>27</v>
      </c>
      <c r="F875" s="4" t="s">
        <v>37</v>
      </c>
      <c r="G875" s="5">
        <v>43857.0</v>
      </c>
      <c r="H875" s="4">
        <v>8.68152368E8</v>
      </c>
      <c r="I875" s="5">
        <v>43884.0</v>
      </c>
      <c r="J875" s="4">
        <v>4433.0</v>
      </c>
      <c r="K875" s="6">
        <v>668.27</v>
      </c>
      <c r="L875" s="6">
        <v>502.54</v>
      </c>
      <c r="M875" s="6">
        <v>2962440.91</v>
      </c>
      <c r="N875" s="6">
        <v>2227759.8200000003</v>
      </c>
      <c r="P875" s="4" t="b">
        <f t="shared" si="1"/>
        <v>1</v>
      </c>
      <c r="Q875" s="4" t="b">
        <f t="shared" si="2"/>
        <v>0</v>
      </c>
    </row>
    <row r="876" ht="15.75" customHeight="1">
      <c r="A876" s="4" t="s">
        <v>1077</v>
      </c>
      <c r="B876" s="4" t="s">
        <v>39</v>
      </c>
      <c r="C876" s="4" t="s">
        <v>126</v>
      </c>
      <c r="D876" s="4" t="s">
        <v>17</v>
      </c>
      <c r="E876" s="4" t="s">
        <v>27</v>
      </c>
      <c r="F876" s="4" t="s">
        <v>28</v>
      </c>
      <c r="G876" s="5">
        <v>44649.0</v>
      </c>
      <c r="H876" s="4">
        <v>6.98256099E8</v>
      </c>
      <c r="I876" s="5">
        <v>44665.0</v>
      </c>
      <c r="J876" s="4">
        <v>8351.0</v>
      </c>
      <c r="K876" s="6">
        <v>152.58</v>
      </c>
      <c r="L876" s="6">
        <v>97.44</v>
      </c>
      <c r="M876" s="6">
        <v>1274195.58</v>
      </c>
      <c r="N876" s="6">
        <v>813721.44</v>
      </c>
      <c r="P876" s="4" t="b">
        <f t="shared" si="1"/>
        <v>1</v>
      </c>
      <c r="Q876" s="4" t="b">
        <f t="shared" si="2"/>
        <v>0</v>
      </c>
    </row>
    <row r="877" ht="15.75" customHeight="1">
      <c r="A877" s="4" t="s">
        <v>1078</v>
      </c>
      <c r="B877" s="4" t="s">
        <v>15</v>
      </c>
      <c r="C877" s="4" t="s">
        <v>682</v>
      </c>
      <c r="D877" s="4" t="s">
        <v>26</v>
      </c>
      <c r="E877" s="4" t="s">
        <v>27</v>
      </c>
      <c r="F877" s="4" t="s">
        <v>37</v>
      </c>
      <c r="G877" s="5">
        <v>44498.0</v>
      </c>
      <c r="H877" s="4">
        <v>9.57664334E8</v>
      </c>
      <c r="I877" s="5">
        <v>44518.0</v>
      </c>
      <c r="J877" s="4">
        <v>3013.0</v>
      </c>
      <c r="K877" s="6">
        <v>421.89</v>
      </c>
      <c r="L877" s="6">
        <v>364.69</v>
      </c>
      <c r="M877" s="6">
        <v>1271154.57</v>
      </c>
      <c r="N877" s="6">
        <v>1098810.97</v>
      </c>
      <c r="P877" s="4" t="b">
        <f t="shared" si="1"/>
        <v>1</v>
      </c>
      <c r="Q877" s="4" t="b">
        <f t="shared" si="2"/>
        <v>0</v>
      </c>
    </row>
    <row r="878" ht="15.75" customHeight="1">
      <c r="A878" s="4" t="s">
        <v>1079</v>
      </c>
      <c r="B878" s="4" t="s">
        <v>56</v>
      </c>
      <c r="C878" s="4" t="s">
        <v>57</v>
      </c>
      <c r="D878" s="4" t="s">
        <v>54</v>
      </c>
      <c r="E878" s="4" t="s">
        <v>27</v>
      </c>
      <c r="F878" s="4" t="s">
        <v>37</v>
      </c>
      <c r="G878" s="5">
        <v>44177.0</v>
      </c>
      <c r="H878" s="4">
        <v>9.96425902E8</v>
      </c>
      <c r="I878" s="5">
        <v>44198.0</v>
      </c>
      <c r="J878" s="4">
        <v>3422.0</v>
      </c>
      <c r="K878" s="6">
        <v>651.21</v>
      </c>
      <c r="L878" s="6">
        <v>524.96</v>
      </c>
      <c r="M878" s="6">
        <v>2228440.62</v>
      </c>
      <c r="N878" s="6">
        <v>1796413.12</v>
      </c>
      <c r="P878" s="4" t="b">
        <f t="shared" si="1"/>
        <v>1</v>
      </c>
      <c r="Q878" s="4" t="b">
        <f t="shared" si="2"/>
        <v>0</v>
      </c>
    </row>
    <row r="879" ht="15.75" customHeight="1">
      <c r="A879" s="4" t="s">
        <v>1080</v>
      </c>
      <c r="B879" s="4" t="s">
        <v>34</v>
      </c>
      <c r="C879" s="4" t="s">
        <v>91</v>
      </c>
      <c r="D879" s="4" t="s">
        <v>49</v>
      </c>
      <c r="E879" s="4" t="s">
        <v>18</v>
      </c>
      <c r="F879" s="4" t="s">
        <v>19</v>
      </c>
      <c r="G879" s="5">
        <v>44605.0</v>
      </c>
      <c r="H879" s="4">
        <v>6.84902131E8</v>
      </c>
      <c r="I879" s="5">
        <v>44620.0</v>
      </c>
      <c r="J879" s="4">
        <v>6615.0</v>
      </c>
      <c r="K879" s="6">
        <v>437.2</v>
      </c>
      <c r="L879" s="6">
        <v>263.33</v>
      </c>
      <c r="M879" s="6">
        <v>2892078.0</v>
      </c>
      <c r="N879" s="6">
        <v>1741927.95</v>
      </c>
      <c r="P879" s="4" t="b">
        <f t="shared" si="1"/>
        <v>1</v>
      </c>
      <c r="Q879" s="4" t="b">
        <f t="shared" si="2"/>
        <v>0</v>
      </c>
    </row>
    <row r="880" ht="15.75" customHeight="1">
      <c r="A880" s="4" t="s">
        <v>1081</v>
      </c>
      <c r="B880" s="4" t="s">
        <v>15</v>
      </c>
      <c r="C880" s="4" t="s">
        <v>459</v>
      </c>
      <c r="D880" s="4" t="s">
        <v>54</v>
      </c>
      <c r="E880" s="4" t="s">
        <v>18</v>
      </c>
      <c r="F880" s="4" t="s">
        <v>28</v>
      </c>
      <c r="G880" s="5">
        <v>44241.0</v>
      </c>
      <c r="H880" s="4">
        <v>8.63766849E8</v>
      </c>
      <c r="I880" s="5">
        <v>44279.0</v>
      </c>
      <c r="J880" s="4">
        <v>6660.0</v>
      </c>
      <c r="K880" s="6">
        <v>651.21</v>
      </c>
      <c r="L880" s="6">
        <v>524.96</v>
      </c>
      <c r="M880" s="6">
        <v>4337058.600000001</v>
      </c>
      <c r="N880" s="6">
        <v>3496233.6</v>
      </c>
      <c r="P880" s="4" t="b">
        <f t="shared" si="1"/>
        <v>1</v>
      </c>
      <c r="Q880" s="4" t="b">
        <f t="shared" si="2"/>
        <v>0</v>
      </c>
    </row>
    <row r="881" ht="15.75" customHeight="1">
      <c r="A881" s="4" t="s">
        <v>1082</v>
      </c>
      <c r="B881" s="4" t="s">
        <v>34</v>
      </c>
      <c r="C881" s="4" t="s">
        <v>825</v>
      </c>
      <c r="D881" s="4" t="s">
        <v>54</v>
      </c>
      <c r="E881" s="4" t="s">
        <v>18</v>
      </c>
      <c r="F881" s="4" t="s">
        <v>21</v>
      </c>
      <c r="G881" s="5">
        <v>44819.0</v>
      </c>
      <c r="H881" s="4">
        <v>1.94006383E8</v>
      </c>
      <c r="I881" s="5">
        <v>44856.0</v>
      </c>
      <c r="J881" s="4">
        <v>9655.0</v>
      </c>
      <c r="K881" s="6">
        <v>651.21</v>
      </c>
      <c r="L881" s="6">
        <v>524.96</v>
      </c>
      <c r="M881" s="6">
        <v>6287432.550000001</v>
      </c>
      <c r="N881" s="6">
        <v>5068488.800000001</v>
      </c>
      <c r="P881" s="4" t="b">
        <f t="shared" si="1"/>
        <v>1</v>
      </c>
      <c r="Q881" s="4" t="b">
        <f t="shared" si="2"/>
        <v>0</v>
      </c>
    </row>
    <row r="882" ht="15.75" customHeight="1">
      <c r="A882" s="4" t="s">
        <v>896</v>
      </c>
      <c r="B882" s="4" t="s">
        <v>39</v>
      </c>
      <c r="C882" s="4" t="s">
        <v>73</v>
      </c>
      <c r="D882" s="4" t="s">
        <v>87</v>
      </c>
      <c r="E882" s="4" t="s">
        <v>18</v>
      </c>
      <c r="F882" s="4" t="s">
        <v>28</v>
      </c>
      <c r="G882" s="5">
        <v>44568.0</v>
      </c>
      <c r="H882" s="4">
        <v>1.06919562E8</v>
      </c>
      <c r="I882" s="5">
        <v>44617.0</v>
      </c>
      <c r="J882" s="4">
        <v>8729.0</v>
      </c>
      <c r="K882" s="6">
        <v>109.28</v>
      </c>
      <c r="L882" s="6">
        <v>35.84</v>
      </c>
      <c r="M882" s="6">
        <v>953905.12</v>
      </c>
      <c r="N882" s="6">
        <v>312847.36000000004</v>
      </c>
      <c r="P882" s="4" t="b">
        <f t="shared" si="1"/>
        <v>1</v>
      </c>
      <c r="Q882" s="4" t="b">
        <f t="shared" si="2"/>
        <v>0</v>
      </c>
    </row>
    <row r="883" ht="15.75" customHeight="1">
      <c r="A883" s="4" t="s">
        <v>1083</v>
      </c>
      <c r="B883" s="4" t="s">
        <v>15</v>
      </c>
      <c r="C883" s="4" t="s">
        <v>282</v>
      </c>
      <c r="D883" s="4" t="s">
        <v>51</v>
      </c>
      <c r="E883" s="4" t="s">
        <v>27</v>
      </c>
      <c r="F883" s="4" t="s">
        <v>19</v>
      </c>
      <c r="G883" s="5">
        <v>43951.0</v>
      </c>
      <c r="H883" s="4">
        <v>7.54117715E8</v>
      </c>
      <c r="I883" s="5">
        <v>43975.0</v>
      </c>
      <c r="J883" s="4">
        <v>9045.0</v>
      </c>
      <c r="K883" s="6">
        <v>81.73</v>
      </c>
      <c r="L883" s="6">
        <v>56.67</v>
      </c>
      <c r="M883" s="6">
        <v>739247.8500000001</v>
      </c>
      <c r="N883" s="6">
        <v>512580.15</v>
      </c>
      <c r="P883" s="4" t="b">
        <f t="shared" si="1"/>
        <v>1</v>
      </c>
      <c r="Q883" s="4" t="b">
        <f t="shared" si="2"/>
        <v>0</v>
      </c>
    </row>
    <row r="884" ht="15.75" customHeight="1">
      <c r="A884" s="4" t="s">
        <v>1084</v>
      </c>
      <c r="B884" s="4" t="s">
        <v>15</v>
      </c>
      <c r="C884" s="4" t="s">
        <v>208</v>
      </c>
      <c r="D884" s="4" t="s">
        <v>36</v>
      </c>
      <c r="E884" s="4" t="s">
        <v>18</v>
      </c>
      <c r="F884" s="4" t="s">
        <v>19</v>
      </c>
      <c r="G884" s="5">
        <v>44101.0</v>
      </c>
      <c r="H884" s="4">
        <v>5.57524669E8</v>
      </c>
      <c r="I884" s="5">
        <v>44151.0</v>
      </c>
      <c r="J884" s="4">
        <v>2794.0</v>
      </c>
      <c r="K884" s="6">
        <v>9.33</v>
      </c>
      <c r="L884" s="6">
        <v>6.92</v>
      </c>
      <c r="M884" s="6">
        <v>26068.02</v>
      </c>
      <c r="N884" s="6">
        <v>19334.48</v>
      </c>
      <c r="P884" s="4" t="b">
        <f t="shared" si="1"/>
        <v>1</v>
      </c>
      <c r="Q884" s="4" t="b">
        <f t="shared" si="2"/>
        <v>0</v>
      </c>
    </row>
    <row r="885" ht="15.75" customHeight="1">
      <c r="A885" s="4" t="s">
        <v>1085</v>
      </c>
      <c r="B885" s="4" t="s">
        <v>34</v>
      </c>
      <c r="C885" s="4" t="s">
        <v>297</v>
      </c>
      <c r="D885" s="4" t="s">
        <v>17</v>
      </c>
      <c r="E885" s="4" t="s">
        <v>18</v>
      </c>
      <c r="F885" s="4" t="s">
        <v>37</v>
      </c>
      <c r="G885" s="5">
        <v>44209.0</v>
      </c>
      <c r="H885" s="4">
        <v>2.59376752E8</v>
      </c>
      <c r="I885" s="5">
        <v>44237.0</v>
      </c>
      <c r="J885" s="4">
        <v>4200.0</v>
      </c>
      <c r="K885" s="6">
        <v>152.58</v>
      </c>
      <c r="L885" s="6">
        <v>97.44</v>
      </c>
      <c r="M885" s="6">
        <v>640836.0</v>
      </c>
      <c r="N885" s="6">
        <v>409248.0</v>
      </c>
      <c r="P885" s="4" t="b">
        <f t="shared" si="1"/>
        <v>1</v>
      </c>
      <c r="Q885" s="4" t="b">
        <f t="shared" si="2"/>
        <v>0</v>
      </c>
    </row>
    <row r="886" ht="15.75" customHeight="1">
      <c r="A886" s="4" t="s">
        <v>1086</v>
      </c>
      <c r="B886" s="4" t="s">
        <v>56</v>
      </c>
      <c r="C886" s="4" t="s">
        <v>528</v>
      </c>
      <c r="D886" s="4" t="s">
        <v>26</v>
      </c>
      <c r="E886" s="4" t="s">
        <v>27</v>
      </c>
      <c r="F886" s="4" t="s">
        <v>37</v>
      </c>
      <c r="G886" s="5">
        <v>44135.0</v>
      </c>
      <c r="H886" s="4">
        <v>6.72222793E8</v>
      </c>
      <c r="I886" s="5">
        <v>44182.0</v>
      </c>
      <c r="J886" s="4">
        <v>4517.0</v>
      </c>
      <c r="K886" s="6">
        <v>421.89</v>
      </c>
      <c r="L886" s="6">
        <v>364.69</v>
      </c>
      <c r="M886" s="6">
        <v>1905677.13</v>
      </c>
      <c r="N886" s="6">
        <v>1647304.73</v>
      </c>
      <c r="P886" s="4" t="b">
        <f t="shared" si="1"/>
        <v>1</v>
      </c>
      <c r="Q886" s="4" t="b">
        <f t="shared" si="2"/>
        <v>0</v>
      </c>
    </row>
    <row r="887" ht="15.75" customHeight="1">
      <c r="A887" s="4" t="s">
        <v>1087</v>
      </c>
      <c r="B887" s="4" t="s">
        <v>15</v>
      </c>
      <c r="C887" s="4" t="s">
        <v>459</v>
      </c>
      <c r="D887" s="4" t="s">
        <v>32</v>
      </c>
      <c r="E887" s="4" t="s">
        <v>27</v>
      </c>
      <c r="F887" s="4" t="s">
        <v>37</v>
      </c>
      <c r="G887" s="5">
        <v>43885.0</v>
      </c>
      <c r="H887" s="4">
        <v>4.28924119E8</v>
      </c>
      <c r="I887" s="5">
        <v>43896.0</v>
      </c>
      <c r="J887" s="4">
        <v>7033.0</v>
      </c>
      <c r="K887" s="6">
        <v>205.7</v>
      </c>
      <c r="L887" s="6">
        <v>117.11</v>
      </c>
      <c r="M887" s="6">
        <v>1446688.0999999999</v>
      </c>
      <c r="N887" s="6">
        <v>823634.63</v>
      </c>
      <c r="P887" s="4" t="b">
        <f t="shared" si="1"/>
        <v>1</v>
      </c>
      <c r="Q887" s="4" t="b">
        <f t="shared" si="2"/>
        <v>0</v>
      </c>
    </row>
    <row r="888" ht="15.75" customHeight="1">
      <c r="A888" s="4" t="s">
        <v>1088</v>
      </c>
      <c r="B888" s="4" t="s">
        <v>34</v>
      </c>
      <c r="C888" s="4" t="s">
        <v>194</v>
      </c>
      <c r="D888" s="4" t="s">
        <v>97</v>
      </c>
      <c r="E888" s="4" t="s">
        <v>18</v>
      </c>
      <c r="F888" s="4" t="s">
        <v>19</v>
      </c>
      <c r="G888" s="5">
        <v>44134.0</v>
      </c>
      <c r="H888" s="4">
        <v>9.32654559E8</v>
      </c>
      <c r="I888" s="5">
        <v>44144.0</v>
      </c>
      <c r="J888" s="4">
        <v>2065.0</v>
      </c>
      <c r="K888" s="6">
        <v>668.27</v>
      </c>
      <c r="L888" s="6">
        <v>502.54</v>
      </c>
      <c r="M888" s="6">
        <v>1379977.55</v>
      </c>
      <c r="N888" s="6">
        <v>1037745.1000000001</v>
      </c>
      <c r="P888" s="4" t="b">
        <f t="shared" si="1"/>
        <v>1</v>
      </c>
      <c r="Q888" s="4" t="b">
        <f t="shared" si="2"/>
        <v>0</v>
      </c>
    </row>
    <row r="889" ht="15.75" customHeight="1">
      <c r="A889" s="4" t="s">
        <v>1089</v>
      </c>
      <c r="B889" s="4" t="s">
        <v>15</v>
      </c>
      <c r="C889" s="4" t="s">
        <v>517</v>
      </c>
      <c r="D889" s="4" t="s">
        <v>44</v>
      </c>
      <c r="E889" s="4" t="s">
        <v>27</v>
      </c>
      <c r="F889" s="4" t="s">
        <v>28</v>
      </c>
      <c r="G889" s="5">
        <v>44661.0</v>
      </c>
      <c r="H889" s="4">
        <v>5.06900441E8</v>
      </c>
      <c r="I889" s="5">
        <v>44661.0</v>
      </c>
      <c r="J889" s="4">
        <v>1960.0</v>
      </c>
      <c r="K889" s="6">
        <v>47.45</v>
      </c>
      <c r="L889" s="6">
        <v>31.79</v>
      </c>
      <c r="M889" s="6">
        <v>93002.0</v>
      </c>
      <c r="N889" s="6">
        <v>62308.4</v>
      </c>
      <c r="P889" s="4" t="b">
        <f t="shared" si="1"/>
        <v>1</v>
      </c>
      <c r="Q889" s="4" t="b">
        <f t="shared" si="2"/>
        <v>0</v>
      </c>
    </row>
    <row r="890" ht="15.75" customHeight="1">
      <c r="A890" s="4" t="s">
        <v>1090</v>
      </c>
      <c r="B890" s="4" t="s">
        <v>34</v>
      </c>
      <c r="C890" s="4" t="s">
        <v>289</v>
      </c>
      <c r="D890" s="4" t="s">
        <v>87</v>
      </c>
      <c r="E890" s="4" t="s">
        <v>27</v>
      </c>
      <c r="F890" s="4" t="s">
        <v>21</v>
      </c>
      <c r="G890" s="5">
        <v>44869.0</v>
      </c>
      <c r="H890" s="4">
        <v>2.45460593E8</v>
      </c>
      <c r="I890" s="5">
        <v>44892.0</v>
      </c>
      <c r="J890" s="4">
        <v>6099.0</v>
      </c>
      <c r="K890" s="6">
        <v>109.28</v>
      </c>
      <c r="L890" s="6">
        <v>35.84</v>
      </c>
      <c r="M890" s="6">
        <v>666498.72</v>
      </c>
      <c r="N890" s="6">
        <v>218588.16000000003</v>
      </c>
      <c r="P890" s="4" t="b">
        <f t="shared" si="1"/>
        <v>1</v>
      </c>
      <c r="Q890" s="4" t="b">
        <f t="shared" si="2"/>
        <v>0</v>
      </c>
    </row>
    <row r="891" ht="15.75" customHeight="1">
      <c r="A891" s="4" t="s">
        <v>1091</v>
      </c>
      <c r="B891" s="4" t="s">
        <v>34</v>
      </c>
      <c r="C891" s="4" t="s">
        <v>131</v>
      </c>
      <c r="D891" s="4" t="s">
        <v>17</v>
      </c>
      <c r="E891" s="4" t="s">
        <v>27</v>
      </c>
      <c r="F891" s="4" t="s">
        <v>21</v>
      </c>
      <c r="G891" s="5">
        <v>44308.0</v>
      </c>
      <c r="H891" s="4">
        <v>8.62446343E8</v>
      </c>
      <c r="I891" s="5">
        <v>44342.0</v>
      </c>
      <c r="J891" s="4">
        <v>5893.0</v>
      </c>
      <c r="K891" s="6">
        <v>152.58</v>
      </c>
      <c r="L891" s="6">
        <v>97.44</v>
      </c>
      <c r="M891" s="6">
        <v>899153.9400000001</v>
      </c>
      <c r="N891" s="6">
        <v>574213.92</v>
      </c>
      <c r="P891" s="4" t="b">
        <f t="shared" si="1"/>
        <v>1</v>
      </c>
      <c r="Q891" s="4" t="b">
        <f t="shared" si="2"/>
        <v>0</v>
      </c>
    </row>
    <row r="892" ht="15.75" customHeight="1">
      <c r="A892" s="4" t="s">
        <v>1092</v>
      </c>
      <c r="B892" s="4" t="s">
        <v>15</v>
      </c>
      <c r="C892" s="4" t="s">
        <v>189</v>
      </c>
      <c r="D892" s="4" t="s">
        <v>97</v>
      </c>
      <c r="E892" s="4" t="s">
        <v>18</v>
      </c>
      <c r="F892" s="4" t="s">
        <v>19</v>
      </c>
      <c r="G892" s="5">
        <v>44240.0</v>
      </c>
      <c r="H892" s="4">
        <v>4.4228152E8</v>
      </c>
      <c r="I892" s="5">
        <v>44269.0</v>
      </c>
      <c r="J892" s="4">
        <v>9785.0</v>
      </c>
      <c r="K892" s="6">
        <v>668.27</v>
      </c>
      <c r="L892" s="6">
        <v>502.54</v>
      </c>
      <c r="M892" s="6">
        <v>6539021.95</v>
      </c>
      <c r="N892" s="6">
        <v>4917353.9</v>
      </c>
      <c r="P892" s="4" t="b">
        <f t="shared" si="1"/>
        <v>1</v>
      </c>
      <c r="Q892" s="4" t="b">
        <f t="shared" si="2"/>
        <v>0</v>
      </c>
    </row>
    <row r="893" ht="15.75" customHeight="1">
      <c r="A893" s="4" t="s">
        <v>1093</v>
      </c>
      <c r="B893" s="4" t="s">
        <v>15</v>
      </c>
      <c r="C893" s="4" t="s">
        <v>272</v>
      </c>
      <c r="D893" s="4" t="s">
        <v>44</v>
      </c>
      <c r="E893" s="4" t="s">
        <v>18</v>
      </c>
      <c r="F893" s="4" t="s">
        <v>28</v>
      </c>
      <c r="G893" s="5">
        <v>43987.0</v>
      </c>
      <c r="H893" s="4">
        <v>2.89702451E8</v>
      </c>
      <c r="I893" s="5">
        <v>44000.0</v>
      </c>
      <c r="J893" s="4">
        <v>8248.0</v>
      </c>
      <c r="K893" s="6">
        <v>47.45</v>
      </c>
      <c r="L893" s="6">
        <v>31.79</v>
      </c>
      <c r="M893" s="6">
        <v>391367.60000000003</v>
      </c>
      <c r="N893" s="6">
        <v>262203.92</v>
      </c>
      <c r="P893" s="4" t="b">
        <f t="shared" si="1"/>
        <v>1</v>
      </c>
      <c r="Q893" s="4" t="b">
        <f t="shared" si="2"/>
        <v>0</v>
      </c>
    </row>
    <row r="894" ht="15.75" customHeight="1">
      <c r="A894" s="4" t="s">
        <v>856</v>
      </c>
      <c r="B894" s="4" t="s">
        <v>34</v>
      </c>
      <c r="C894" s="4" t="s">
        <v>59</v>
      </c>
      <c r="D894" s="4" t="s">
        <v>44</v>
      </c>
      <c r="E894" s="4" t="s">
        <v>18</v>
      </c>
      <c r="F894" s="4" t="s">
        <v>19</v>
      </c>
      <c r="G894" s="5">
        <v>44584.0</v>
      </c>
      <c r="H894" s="4">
        <v>8.79757964E8</v>
      </c>
      <c r="I894" s="5">
        <v>44619.0</v>
      </c>
      <c r="J894" s="4">
        <v>8787.0</v>
      </c>
      <c r="K894" s="6">
        <v>47.45</v>
      </c>
      <c r="L894" s="6">
        <v>31.79</v>
      </c>
      <c r="M894" s="6">
        <v>416943.15</v>
      </c>
      <c r="N894" s="6">
        <v>279338.73</v>
      </c>
      <c r="P894" s="4" t="b">
        <f t="shared" si="1"/>
        <v>1</v>
      </c>
      <c r="Q894" s="4" t="b">
        <f t="shared" si="2"/>
        <v>0</v>
      </c>
    </row>
    <row r="895" ht="15.75" customHeight="1">
      <c r="A895" s="4" t="s">
        <v>1094</v>
      </c>
      <c r="B895" s="4" t="s">
        <v>77</v>
      </c>
      <c r="C895" s="4" t="s">
        <v>932</v>
      </c>
      <c r="D895" s="4" t="s">
        <v>32</v>
      </c>
      <c r="E895" s="4" t="s">
        <v>18</v>
      </c>
      <c r="F895" s="4" t="s">
        <v>28</v>
      </c>
      <c r="G895" s="5">
        <v>44078.0</v>
      </c>
      <c r="H895" s="4">
        <v>5.07809388E8</v>
      </c>
      <c r="I895" s="5">
        <v>44079.0</v>
      </c>
      <c r="J895" s="4">
        <v>937.0</v>
      </c>
      <c r="K895" s="6">
        <v>205.7</v>
      </c>
      <c r="L895" s="6">
        <v>117.11</v>
      </c>
      <c r="M895" s="6">
        <v>192740.9</v>
      </c>
      <c r="N895" s="6">
        <v>109732.06999999999</v>
      </c>
      <c r="P895" s="4" t="b">
        <f t="shared" si="1"/>
        <v>1</v>
      </c>
      <c r="Q895" s="4" t="b">
        <f t="shared" si="2"/>
        <v>0</v>
      </c>
    </row>
    <row r="896" ht="15.75" customHeight="1">
      <c r="A896" s="4" t="s">
        <v>532</v>
      </c>
      <c r="B896" s="4" t="s">
        <v>34</v>
      </c>
      <c r="C896" s="4" t="s">
        <v>314</v>
      </c>
      <c r="D896" s="4" t="s">
        <v>97</v>
      </c>
      <c r="E896" s="4" t="s">
        <v>18</v>
      </c>
      <c r="F896" s="4" t="s">
        <v>19</v>
      </c>
      <c r="G896" s="5">
        <v>44322.0</v>
      </c>
      <c r="H896" s="4">
        <v>2.39530551E8</v>
      </c>
      <c r="I896" s="5">
        <v>44333.0</v>
      </c>
      <c r="J896" s="4">
        <v>1268.0</v>
      </c>
      <c r="K896" s="6">
        <v>668.27</v>
      </c>
      <c r="L896" s="6">
        <v>502.54</v>
      </c>
      <c r="M896" s="6">
        <v>847366.36</v>
      </c>
      <c r="N896" s="6">
        <v>637220.72</v>
      </c>
      <c r="P896" s="4" t="b">
        <f t="shared" si="1"/>
        <v>1</v>
      </c>
      <c r="Q896" s="4" t="b">
        <f t="shared" si="2"/>
        <v>0</v>
      </c>
    </row>
    <row r="897" ht="15.75" customHeight="1">
      <c r="A897" s="4" t="s">
        <v>1095</v>
      </c>
      <c r="B897" s="4" t="s">
        <v>34</v>
      </c>
      <c r="C897" s="4" t="s">
        <v>261</v>
      </c>
      <c r="D897" s="4" t="s">
        <v>41</v>
      </c>
      <c r="E897" s="4" t="s">
        <v>27</v>
      </c>
      <c r="F897" s="4" t="s">
        <v>37</v>
      </c>
      <c r="G897" s="5">
        <v>44178.0</v>
      </c>
      <c r="H897" s="4">
        <v>7.60907781E8</v>
      </c>
      <c r="I897" s="5">
        <v>44202.0</v>
      </c>
      <c r="J897" s="4">
        <v>8376.0</v>
      </c>
      <c r="K897" s="6">
        <v>255.28</v>
      </c>
      <c r="L897" s="6">
        <v>159.42</v>
      </c>
      <c r="M897" s="6">
        <v>2138225.28</v>
      </c>
      <c r="N897" s="6">
        <v>1335301.92</v>
      </c>
      <c r="P897" s="4" t="b">
        <f t="shared" si="1"/>
        <v>1</v>
      </c>
      <c r="Q897" s="4" t="b">
        <f t="shared" si="2"/>
        <v>0</v>
      </c>
    </row>
    <row r="898" ht="15.75" customHeight="1">
      <c r="A898" s="4" t="s">
        <v>1096</v>
      </c>
      <c r="B898" s="4" t="s">
        <v>34</v>
      </c>
      <c r="C898" s="4" t="s">
        <v>308</v>
      </c>
      <c r="D898" s="4" t="s">
        <v>32</v>
      </c>
      <c r="E898" s="4" t="s">
        <v>18</v>
      </c>
      <c r="F898" s="4" t="s">
        <v>37</v>
      </c>
      <c r="G898" s="5">
        <v>44225.0</v>
      </c>
      <c r="H898" s="4">
        <v>1.28239905E8</v>
      </c>
      <c r="I898" s="5">
        <v>44265.0</v>
      </c>
      <c r="J898" s="4">
        <v>7893.0</v>
      </c>
      <c r="K898" s="6">
        <v>205.7</v>
      </c>
      <c r="L898" s="6">
        <v>117.11</v>
      </c>
      <c r="M898" s="6">
        <v>1623590.0999999999</v>
      </c>
      <c r="N898" s="6">
        <v>924349.23</v>
      </c>
      <c r="P898" s="4" t="b">
        <f t="shared" si="1"/>
        <v>1</v>
      </c>
      <c r="Q898" s="4" t="b">
        <f t="shared" si="2"/>
        <v>0</v>
      </c>
    </row>
    <row r="899" ht="15.75" customHeight="1">
      <c r="A899" s="4" t="s">
        <v>1097</v>
      </c>
      <c r="B899" s="4" t="s">
        <v>39</v>
      </c>
      <c r="C899" s="4" t="s">
        <v>235</v>
      </c>
      <c r="D899" s="4" t="s">
        <v>41</v>
      </c>
      <c r="E899" s="4" t="s">
        <v>27</v>
      </c>
      <c r="F899" s="4" t="s">
        <v>19</v>
      </c>
      <c r="G899" s="5">
        <v>44143.0</v>
      </c>
      <c r="H899" s="4">
        <v>5.18138253E8</v>
      </c>
      <c r="I899" s="5">
        <v>44163.0</v>
      </c>
      <c r="J899" s="4">
        <v>7478.0</v>
      </c>
      <c r="K899" s="6">
        <v>255.28</v>
      </c>
      <c r="L899" s="6">
        <v>159.42</v>
      </c>
      <c r="M899" s="6">
        <v>1908983.84</v>
      </c>
      <c r="N899" s="6">
        <v>1192142.76</v>
      </c>
      <c r="P899" s="4" t="b">
        <f t="shared" si="1"/>
        <v>1</v>
      </c>
      <c r="Q899" s="4" t="b">
        <f t="shared" si="2"/>
        <v>0</v>
      </c>
    </row>
    <row r="900" ht="15.75" customHeight="1">
      <c r="A900" s="4" t="s">
        <v>1098</v>
      </c>
      <c r="B900" s="4" t="s">
        <v>30</v>
      </c>
      <c r="C900" s="4" t="s">
        <v>388</v>
      </c>
      <c r="D900" s="4" t="s">
        <v>17</v>
      </c>
      <c r="E900" s="4" t="s">
        <v>27</v>
      </c>
      <c r="F900" s="4" t="s">
        <v>28</v>
      </c>
      <c r="G900" s="5">
        <v>44281.0</v>
      </c>
      <c r="H900" s="4">
        <v>5.77526652E8</v>
      </c>
      <c r="I900" s="5">
        <v>44296.0</v>
      </c>
      <c r="J900" s="4">
        <v>1825.0</v>
      </c>
      <c r="K900" s="6">
        <v>152.58</v>
      </c>
      <c r="L900" s="6">
        <v>97.44</v>
      </c>
      <c r="M900" s="6">
        <v>278458.5</v>
      </c>
      <c r="N900" s="6">
        <v>177828.0</v>
      </c>
      <c r="P900" s="4" t="b">
        <f t="shared" si="1"/>
        <v>1</v>
      </c>
      <c r="Q900" s="4" t="b">
        <f t="shared" si="2"/>
        <v>0</v>
      </c>
    </row>
    <row r="901" ht="15.75" customHeight="1">
      <c r="A901" s="4" t="s">
        <v>1099</v>
      </c>
      <c r="B901" s="4" t="s">
        <v>39</v>
      </c>
      <c r="C901" s="4" t="s">
        <v>510</v>
      </c>
      <c r="D901" s="4" t="s">
        <v>54</v>
      </c>
      <c r="E901" s="4" t="s">
        <v>18</v>
      </c>
      <c r="F901" s="4" t="s">
        <v>37</v>
      </c>
      <c r="G901" s="5">
        <v>44092.0</v>
      </c>
      <c r="H901" s="4">
        <v>3.73641431E8</v>
      </c>
      <c r="I901" s="5">
        <v>44132.0</v>
      </c>
      <c r="J901" s="4">
        <v>7657.0</v>
      </c>
      <c r="K901" s="6">
        <v>651.21</v>
      </c>
      <c r="L901" s="6">
        <v>524.96</v>
      </c>
      <c r="M901" s="6">
        <v>4986314.970000001</v>
      </c>
      <c r="N901" s="6">
        <v>4019618.72</v>
      </c>
      <c r="P901" s="4" t="b">
        <f t="shared" si="1"/>
        <v>1</v>
      </c>
      <c r="Q901" s="4" t="b">
        <f t="shared" si="2"/>
        <v>0</v>
      </c>
    </row>
    <row r="902" ht="15.75" customHeight="1">
      <c r="A902" s="4" t="s">
        <v>1100</v>
      </c>
      <c r="B902" s="4" t="s">
        <v>34</v>
      </c>
      <c r="C902" s="4" t="s">
        <v>632</v>
      </c>
      <c r="D902" s="4" t="s">
        <v>26</v>
      </c>
      <c r="E902" s="4" t="s">
        <v>18</v>
      </c>
      <c r="F902" s="4" t="s">
        <v>37</v>
      </c>
      <c r="G902" s="5">
        <v>44739.0</v>
      </c>
      <c r="H902" s="4">
        <v>9.44031417E8</v>
      </c>
      <c r="I902" s="5">
        <v>44785.0</v>
      </c>
      <c r="J902" s="4">
        <v>8730.0</v>
      </c>
      <c r="K902" s="6">
        <v>421.89</v>
      </c>
      <c r="L902" s="6">
        <v>364.69</v>
      </c>
      <c r="M902" s="6">
        <v>3683099.6999999997</v>
      </c>
      <c r="N902" s="6">
        <v>3183743.7</v>
      </c>
      <c r="P902" s="4" t="b">
        <f t="shared" si="1"/>
        <v>1</v>
      </c>
      <c r="Q902" s="4" t="b">
        <f t="shared" si="2"/>
        <v>0</v>
      </c>
    </row>
    <row r="903" ht="15.75" customHeight="1">
      <c r="A903" s="4" t="s">
        <v>1101</v>
      </c>
      <c r="B903" s="4" t="s">
        <v>77</v>
      </c>
      <c r="C903" s="4" t="s">
        <v>424</v>
      </c>
      <c r="D903" s="4" t="s">
        <v>44</v>
      </c>
      <c r="E903" s="4" t="s">
        <v>27</v>
      </c>
      <c r="F903" s="4" t="s">
        <v>37</v>
      </c>
      <c r="G903" s="5">
        <v>44404.0</v>
      </c>
      <c r="H903" s="4">
        <v>2.46557939E8</v>
      </c>
      <c r="I903" s="5">
        <v>44453.0</v>
      </c>
      <c r="J903" s="4">
        <v>828.0</v>
      </c>
      <c r="K903" s="6">
        <v>47.45</v>
      </c>
      <c r="L903" s="6">
        <v>31.79</v>
      </c>
      <c r="M903" s="6">
        <v>39288.600000000006</v>
      </c>
      <c r="N903" s="6">
        <v>26322.12</v>
      </c>
      <c r="P903" s="4" t="b">
        <f t="shared" si="1"/>
        <v>1</v>
      </c>
      <c r="Q903" s="4" t="b">
        <f t="shared" si="2"/>
        <v>0</v>
      </c>
    </row>
    <row r="904" ht="15.75" customHeight="1">
      <c r="A904" s="4" t="s">
        <v>1102</v>
      </c>
      <c r="B904" s="4" t="s">
        <v>34</v>
      </c>
      <c r="C904" s="4" t="s">
        <v>227</v>
      </c>
      <c r="D904" s="4" t="s">
        <v>54</v>
      </c>
      <c r="E904" s="4" t="s">
        <v>27</v>
      </c>
      <c r="F904" s="4" t="s">
        <v>37</v>
      </c>
      <c r="G904" s="5">
        <v>44021.0</v>
      </c>
      <c r="H904" s="4">
        <v>8.09394824E8</v>
      </c>
      <c r="I904" s="10">
        <v>44021.0</v>
      </c>
      <c r="J904" s="4">
        <v>6770.0</v>
      </c>
      <c r="K904" s="6">
        <v>651.21</v>
      </c>
      <c r="L904" s="6">
        <v>524.96</v>
      </c>
      <c r="M904" s="6">
        <v>4408691.7</v>
      </c>
      <c r="N904" s="6">
        <v>3553979.2</v>
      </c>
      <c r="P904" s="4" t="b">
        <f t="shared" si="1"/>
        <v>1</v>
      </c>
      <c r="Q904" s="4" t="b">
        <f t="shared" si="2"/>
        <v>0</v>
      </c>
    </row>
    <row r="905" ht="15.75" customHeight="1">
      <c r="A905" s="4" t="s">
        <v>1103</v>
      </c>
      <c r="B905" s="4" t="s">
        <v>15</v>
      </c>
      <c r="C905" s="4" t="s">
        <v>447</v>
      </c>
      <c r="D905" s="4" t="s">
        <v>64</v>
      </c>
      <c r="E905" s="4" t="s">
        <v>18</v>
      </c>
      <c r="F905" s="4" t="s">
        <v>28</v>
      </c>
      <c r="G905" s="5">
        <v>44675.0</v>
      </c>
      <c r="H905" s="4">
        <v>2.81028401E8</v>
      </c>
      <c r="I905" s="10">
        <v>44695.0</v>
      </c>
      <c r="J905" s="4">
        <v>1404.0</v>
      </c>
      <c r="K905" s="6">
        <v>154.06</v>
      </c>
      <c r="L905" s="6">
        <v>90.93</v>
      </c>
      <c r="M905" s="6">
        <v>216300.24</v>
      </c>
      <c r="N905" s="6">
        <v>127665.72000000002</v>
      </c>
      <c r="P905" s="4" t="b">
        <f t="shared" si="1"/>
        <v>1</v>
      </c>
      <c r="Q905" s="4" t="b">
        <f t="shared" si="2"/>
        <v>0</v>
      </c>
    </row>
    <row r="906" ht="15.75" customHeight="1">
      <c r="A906" s="4" t="s">
        <v>1104</v>
      </c>
      <c r="B906" s="4" t="s">
        <v>39</v>
      </c>
      <c r="C906" s="4" t="s">
        <v>615</v>
      </c>
      <c r="D906" s="4" t="s">
        <v>54</v>
      </c>
      <c r="E906" s="4" t="s">
        <v>18</v>
      </c>
      <c r="F906" s="4" t="s">
        <v>37</v>
      </c>
      <c r="G906" s="5">
        <v>43941.0</v>
      </c>
      <c r="H906" s="4">
        <v>8.80257499E8</v>
      </c>
      <c r="I906" s="10">
        <v>43952.0</v>
      </c>
      <c r="J906" s="4">
        <v>6610.0</v>
      </c>
      <c r="K906" s="6">
        <v>651.21</v>
      </c>
      <c r="L906" s="6">
        <v>524.96</v>
      </c>
      <c r="M906" s="6">
        <v>4304498.100000001</v>
      </c>
      <c r="N906" s="6">
        <v>3469985.6</v>
      </c>
      <c r="P906" s="4" t="b">
        <f t="shared" si="1"/>
        <v>1</v>
      </c>
      <c r="Q906" s="4" t="b">
        <f t="shared" si="2"/>
        <v>0</v>
      </c>
    </row>
    <row r="907" ht="15.75" customHeight="1">
      <c r="A907" s="4" t="s">
        <v>993</v>
      </c>
      <c r="B907" s="4" t="s">
        <v>15</v>
      </c>
      <c r="C907" s="4" t="s">
        <v>272</v>
      </c>
      <c r="D907" s="4" t="s">
        <v>41</v>
      </c>
      <c r="E907" s="4" t="s">
        <v>27</v>
      </c>
      <c r="F907" s="4" t="s">
        <v>21</v>
      </c>
      <c r="G907" s="5">
        <v>44762.0</v>
      </c>
      <c r="H907" s="4">
        <v>8.46193444E8</v>
      </c>
      <c r="I907" s="10">
        <v>44806.0</v>
      </c>
      <c r="J907" s="4">
        <v>6299.0</v>
      </c>
      <c r="K907" s="6">
        <v>255.28</v>
      </c>
      <c r="L907" s="6">
        <v>159.42</v>
      </c>
      <c r="M907" s="6">
        <v>1608008.72</v>
      </c>
      <c r="N907" s="6">
        <v>1004186.58</v>
      </c>
      <c r="P907" s="4" t="b">
        <f t="shared" si="1"/>
        <v>1</v>
      </c>
      <c r="Q907" s="4" t="b">
        <f t="shared" si="2"/>
        <v>0</v>
      </c>
    </row>
    <row r="908" ht="15.75" customHeight="1">
      <c r="A908" s="4" t="s">
        <v>1105</v>
      </c>
      <c r="B908" s="4" t="s">
        <v>15</v>
      </c>
      <c r="C908" s="4" t="s">
        <v>212</v>
      </c>
      <c r="D908" s="4" t="s">
        <v>26</v>
      </c>
      <c r="E908" s="4" t="s">
        <v>18</v>
      </c>
      <c r="F908" s="4" t="s">
        <v>28</v>
      </c>
      <c r="G908" s="5">
        <v>44487.0</v>
      </c>
      <c r="H908" s="4">
        <v>2.88260066E8</v>
      </c>
      <c r="I908" s="10">
        <v>44510.0</v>
      </c>
      <c r="J908" s="4">
        <v>1414.0</v>
      </c>
      <c r="K908" s="6">
        <v>421.89</v>
      </c>
      <c r="L908" s="6">
        <v>364.69</v>
      </c>
      <c r="M908" s="6">
        <v>596552.46</v>
      </c>
      <c r="N908" s="6">
        <v>515671.66</v>
      </c>
      <c r="P908" s="4" t="b">
        <f t="shared" si="1"/>
        <v>1</v>
      </c>
      <c r="Q908" s="4" t="b">
        <f t="shared" si="2"/>
        <v>0</v>
      </c>
    </row>
    <row r="909" ht="15.75" customHeight="1">
      <c r="A909" s="4" t="s">
        <v>1106</v>
      </c>
      <c r="B909" s="4" t="s">
        <v>15</v>
      </c>
      <c r="C909" s="4" t="s">
        <v>181</v>
      </c>
      <c r="D909" s="4" t="s">
        <v>32</v>
      </c>
      <c r="E909" s="4" t="s">
        <v>27</v>
      </c>
      <c r="F909" s="4" t="s">
        <v>21</v>
      </c>
      <c r="G909" s="5">
        <v>44785.0</v>
      </c>
      <c r="H909" s="4">
        <v>7.36193692E8</v>
      </c>
      <c r="I909" s="5">
        <v>44805.0</v>
      </c>
      <c r="J909" s="4">
        <v>4928.0</v>
      </c>
      <c r="K909" s="6">
        <v>205.7</v>
      </c>
      <c r="L909" s="6">
        <v>117.11</v>
      </c>
      <c r="M909" s="6">
        <v>1013689.6</v>
      </c>
      <c r="N909" s="6">
        <v>577118.08</v>
      </c>
      <c r="P909" s="4" t="b">
        <f t="shared" si="1"/>
        <v>1</v>
      </c>
      <c r="Q909" s="4" t="b">
        <f t="shared" si="2"/>
        <v>0</v>
      </c>
    </row>
    <row r="910" ht="15.75" customHeight="1">
      <c r="A910" s="4" t="s">
        <v>1107</v>
      </c>
      <c r="B910" s="4" t="s">
        <v>15</v>
      </c>
      <c r="C910" s="4" t="s">
        <v>156</v>
      </c>
      <c r="D910" s="4" t="s">
        <v>32</v>
      </c>
      <c r="E910" s="4" t="s">
        <v>18</v>
      </c>
      <c r="F910" s="4" t="s">
        <v>19</v>
      </c>
      <c r="G910" s="5">
        <v>44864.0</v>
      </c>
      <c r="H910" s="4">
        <v>1.90043151E8</v>
      </c>
      <c r="I910" s="5">
        <v>44908.0</v>
      </c>
      <c r="J910" s="4">
        <v>6846.0</v>
      </c>
      <c r="K910" s="6">
        <v>205.7</v>
      </c>
      <c r="L910" s="6">
        <v>117.11</v>
      </c>
      <c r="M910" s="6">
        <v>1408222.2</v>
      </c>
      <c r="N910" s="6">
        <v>801735.0599999999</v>
      </c>
      <c r="P910" s="4" t="b">
        <f t="shared" si="1"/>
        <v>1</v>
      </c>
      <c r="Q910" s="4" t="b">
        <f t="shared" si="2"/>
        <v>0</v>
      </c>
    </row>
    <row r="911" ht="15.75" customHeight="1">
      <c r="A911" s="4" t="s">
        <v>1108</v>
      </c>
      <c r="B911" s="4" t="s">
        <v>56</v>
      </c>
      <c r="C911" s="4" t="s">
        <v>295</v>
      </c>
      <c r="D911" s="4" t="s">
        <v>26</v>
      </c>
      <c r="E911" s="4" t="s">
        <v>18</v>
      </c>
      <c r="F911" s="4" t="s">
        <v>21</v>
      </c>
      <c r="G911" s="5">
        <v>44078.0</v>
      </c>
      <c r="H911" s="4">
        <v>7.7016977E8</v>
      </c>
      <c r="I911" s="5">
        <v>44092.0</v>
      </c>
      <c r="J911" s="4">
        <v>9205.0</v>
      </c>
      <c r="K911" s="6">
        <v>421.89</v>
      </c>
      <c r="L911" s="6">
        <v>364.69</v>
      </c>
      <c r="M911" s="6">
        <v>3883497.4499999997</v>
      </c>
      <c r="N911" s="6">
        <v>3356971.45</v>
      </c>
      <c r="P911" s="4" t="b">
        <f t="shared" si="1"/>
        <v>1</v>
      </c>
      <c r="Q911" s="4" t="b">
        <f t="shared" si="2"/>
        <v>0</v>
      </c>
    </row>
    <row r="912" ht="15.75" customHeight="1">
      <c r="A912" s="4" t="s">
        <v>518</v>
      </c>
      <c r="B912" s="4" t="s">
        <v>30</v>
      </c>
      <c r="C912" s="4" t="s">
        <v>388</v>
      </c>
      <c r="D912" s="4" t="s">
        <v>54</v>
      </c>
      <c r="E912" s="4" t="s">
        <v>18</v>
      </c>
      <c r="F912" s="4" t="s">
        <v>19</v>
      </c>
      <c r="G912" s="5">
        <v>44537.0</v>
      </c>
      <c r="H912" s="4">
        <v>1.67247378E8</v>
      </c>
      <c r="I912" s="5">
        <v>44579.0</v>
      </c>
      <c r="J912" s="4">
        <v>1071.0</v>
      </c>
      <c r="K912" s="6">
        <v>651.21</v>
      </c>
      <c r="L912" s="6">
        <v>524.96</v>
      </c>
      <c r="M912" s="6">
        <v>697445.91</v>
      </c>
      <c r="N912" s="6">
        <v>562232.16</v>
      </c>
      <c r="P912" s="4" t="b">
        <f t="shared" si="1"/>
        <v>1</v>
      </c>
      <c r="Q912" s="4" t="b">
        <f t="shared" si="2"/>
        <v>0</v>
      </c>
    </row>
    <row r="913" ht="15.75" customHeight="1">
      <c r="A913" s="4" t="s">
        <v>1109</v>
      </c>
      <c r="B913" s="4" t="s">
        <v>15</v>
      </c>
      <c r="C913" s="4" t="s">
        <v>185</v>
      </c>
      <c r="D913" s="4" t="s">
        <v>17</v>
      </c>
      <c r="E913" s="4" t="s">
        <v>27</v>
      </c>
      <c r="F913" s="4" t="s">
        <v>19</v>
      </c>
      <c r="G913" s="5">
        <v>44324.0</v>
      </c>
      <c r="H913" s="4">
        <v>1.92262303E8</v>
      </c>
      <c r="I913" s="5">
        <v>44324.0</v>
      </c>
      <c r="J913" s="4">
        <v>3543.0</v>
      </c>
      <c r="K913" s="6">
        <v>152.58</v>
      </c>
      <c r="L913" s="6">
        <v>97.44</v>
      </c>
      <c r="M913" s="6">
        <v>540590.9400000001</v>
      </c>
      <c r="N913" s="6">
        <v>345229.92</v>
      </c>
      <c r="P913" s="4" t="b">
        <f t="shared" si="1"/>
        <v>1</v>
      </c>
      <c r="Q913" s="4" t="b">
        <f t="shared" si="2"/>
        <v>0</v>
      </c>
    </row>
    <row r="914" ht="15.75" customHeight="1">
      <c r="A914" s="4" t="s">
        <v>1110</v>
      </c>
      <c r="B914" s="4" t="s">
        <v>34</v>
      </c>
      <c r="C914" s="4" t="s">
        <v>328</v>
      </c>
      <c r="D914" s="4" t="s">
        <v>51</v>
      </c>
      <c r="E914" s="4" t="s">
        <v>18</v>
      </c>
      <c r="F914" s="4" t="s">
        <v>21</v>
      </c>
      <c r="G914" s="5">
        <v>44278.0</v>
      </c>
      <c r="H914" s="4">
        <v>9.26513373E8</v>
      </c>
      <c r="I914" s="5">
        <v>44278.0</v>
      </c>
      <c r="J914" s="4">
        <v>4751.0</v>
      </c>
      <c r="K914" s="6">
        <v>81.73</v>
      </c>
      <c r="L914" s="6">
        <v>56.67</v>
      </c>
      <c r="M914" s="6">
        <v>388299.23000000004</v>
      </c>
      <c r="N914" s="6">
        <v>269239.17</v>
      </c>
      <c r="P914" s="4" t="b">
        <f t="shared" si="1"/>
        <v>1</v>
      </c>
      <c r="Q914" s="4" t="b">
        <f t="shared" si="2"/>
        <v>0</v>
      </c>
    </row>
    <row r="915" ht="15.75" customHeight="1">
      <c r="A915" s="4" t="s">
        <v>1111</v>
      </c>
      <c r="B915" s="4" t="s">
        <v>56</v>
      </c>
      <c r="C915" s="4" t="s">
        <v>57</v>
      </c>
      <c r="D915" s="4" t="s">
        <v>26</v>
      </c>
      <c r="E915" s="4" t="s">
        <v>27</v>
      </c>
      <c r="F915" s="4" t="s">
        <v>21</v>
      </c>
      <c r="G915" s="5">
        <v>44339.0</v>
      </c>
      <c r="H915" s="4">
        <v>2.71611917E8</v>
      </c>
      <c r="I915" s="5">
        <v>44356.0</v>
      </c>
      <c r="J915" s="4">
        <v>4857.0</v>
      </c>
      <c r="K915" s="6">
        <v>421.89</v>
      </c>
      <c r="L915" s="6">
        <v>364.69</v>
      </c>
      <c r="M915" s="6">
        <v>2049119.73</v>
      </c>
      <c r="N915" s="6">
        <v>1771299.33</v>
      </c>
      <c r="P915" s="4" t="b">
        <f t="shared" si="1"/>
        <v>1</v>
      </c>
      <c r="Q915" s="4" t="b">
        <f t="shared" si="2"/>
        <v>0</v>
      </c>
    </row>
    <row r="916" ht="15.75" customHeight="1">
      <c r="A916" s="4" t="s">
        <v>283</v>
      </c>
      <c r="B916" s="4" t="s">
        <v>34</v>
      </c>
      <c r="C916" s="4" t="s">
        <v>843</v>
      </c>
      <c r="D916" s="4" t="s">
        <v>54</v>
      </c>
      <c r="E916" s="4" t="s">
        <v>27</v>
      </c>
      <c r="F916" s="4" t="s">
        <v>19</v>
      </c>
      <c r="G916" s="5">
        <v>44074.0</v>
      </c>
      <c r="H916" s="4">
        <v>6.99481761E8</v>
      </c>
      <c r="I916" s="5">
        <v>44088.0</v>
      </c>
      <c r="J916" s="4">
        <v>1052.0</v>
      </c>
      <c r="K916" s="6">
        <v>651.21</v>
      </c>
      <c r="L916" s="6">
        <v>524.96</v>
      </c>
      <c r="M916" s="6">
        <v>685072.92</v>
      </c>
      <c r="N916" s="6">
        <v>552257.92</v>
      </c>
      <c r="P916" s="4" t="b">
        <f t="shared" si="1"/>
        <v>1</v>
      </c>
      <c r="Q916" s="4" t="b">
        <f t="shared" si="2"/>
        <v>0</v>
      </c>
    </row>
    <row r="917" ht="15.75" customHeight="1">
      <c r="A917" s="4" t="s">
        <v>1112</v>
      </c>
      <c r="B917" s="4" t="s">
        <v>15</v>
      </c>
      <c r="C917" s="4" t="s">
        <v>827</v>
      </c>
      <c r="D917" s="4" t="s">
        <v>87</v>
      </c>
      <c r="E917" s="4" t="s">
        <v>18</v>
      </c>
      <c r="F917" s="4" t="s">
        <v>21</v>
      </c>
      <c r="G917" s="5">
        <v>44239.0</v>
      </c>
      <c r="H917" s="4">
        <v>7.02359235E8</v>
      </c>
      <c r="I917" s="5">
        <v>44256.0</v>
      </c>
      <c r="J917" s="4">
        <v>2560.0</v>
      </c>
      <c r="K917" s="6">
        <v>109.28</v>
      </c>
      <c r="L917" s="6">
        <v>35.84</v>
      </c>
      <c r="M917" s="6">
        <v>279756.8</v>
      </c>
      <c r="N917" s="6">
        <v>91750.40000000001</v>
      </c>
      <c r="P917" s="4" t="b">
        <f t="shared" si="1"/>
        <v>1</v>
      </c>
      <c r="Q917" s="4" t="b">
        <f t="shared" si="2"/>
        <v>0</v>
      </c>
    </row>
    <row r="918" ht="15.75" customHeight="1">
      <c r="A918" s="4" t="s">
        <v>1113</v>
      </c>
      <c r="B918" s="4" t="s">
        <v>15</v>
      </c>
      <c r="C918" s="4" t="s">
        <v>350</v>
      </c>
      <c r="D918" s="4" t="s">
        <v>64</v>
      </c>
      <c r="E918" s="4" t="s">
        <v>27</v>
      </c>
      <c r="F918" s="4" t="s">
        <v>21</v>
      </c>
      <c r="G918" s="5">
        <v>44174.0</v>
      </c>
      <c r="H918" s="4">
        <v>6.42793166E8</v>
      </c>
      <c r="I918" s="5">
        <v>44215.0</v>
      </c>
      <c r="J918" s="4">
        <v>5637.0</v>
      </c>
      <c r="K918" s="6">
        <v>154.06</v>
      </c>
      <c r="L918" s="6">
        <v>90.93</v>
      </c>
      <c r="M918" s="6">
        <v>868436.22</v>
      </c>
      <c r="N918" s="6">
        <v>512572.41000000003</v>
      </c>
      <c r="P918" s="4" t="b">
        <f t="shared" si="1"/>
        <v>1</v>
      </c>
      <c r="Q918" s="4" t="b">
        <f t="shared" si="2"/>
        <v>0</v>
      </c>
    </row>
    <row r="919" ht="15.75" customHeight="1">
      <c r="A919" s="4" t="s">
        <v>1114</v>
      </c>
      <c r="B919" s="4" t="s">
        <v>34</v>
      </c>
      <c r="C919" s="4" t="s">
        <v>297</v>
      </c>
      <c r="D919" s="4" t="s">
        <v>54</v>
      </c>
      <c r="E919" s="4" t="s">
        <v>27</v>
      </c>
      <c r="F919" s="4" t="s">
        <v>37</v>
      </c>
      <c r="G919" s="5">
        <v>44405.0</v>
      </c>
      <c r="H919" s="4">
        <v>5.03644883E8</v>
      </c>
      <c r="I919" s="5">
        <v>44417.0</v>
      </c>
      <c r="J919" s="4">
        <v>8568.0</v>
      </c>
      <c r="K919" s="6">
        <v>651.21</v>
      </c>
      <c r="L919" s="6">
        <v>524.96</v>
      </c>
      <c r="M919" s="6">
        <v>5579567.28</v>
      </c>
      <c r="N919" s="6">
        <v>4497857.28</v>
      </c>
      <c r="P919" s="4" t="b">
        <f t="shared" si="1"/>
        <v>1</v>
      </c>
      <c r="Q919" s="4" t="b">
        <f t="shared" si="2"/>
        <v>0</v>
      </c>
    </row>
    <row r="920" ht="15.75" customHeight="1">
      <c r="A920" s="4" t="s">
        <v>1115</v>
      </c>
      <c r="B920" s="4" t="s">
        <v>34</v>
      </c>
      <c r="C920" s="4" t="s">
        <v>367</v>
      </c>
      <c r="D920" s="4" t="s">
        <v>51</v>
      </c>
      <c r="E920" s="4" t="s">
        <v>27</v>
      </c>
      <c r="F920" s="4" t="s">
        <v>28</v>
      </c>
      <c r="G920" s="5">
        <v>44043.0</v>
      </c>
      <c r="H920" s="4">
        <v>3.38088214E8</v>
      </c>
      <c r="I920" s="5">
        <v>44092.0</v>
      </c>
      <c r="J920" s="4">
        <v>6670.0</v>
      </c>
      <c r="K920" s="6">
        <v>81.73</v>
      </c>
      <c r="L920" s="6">
        <v>56.67</v>
      </c>
      <c r="M920" s="6">
        <v>545139.1</v>
      </c>
      <c r="N920" s="6">
        <v>377988.9</v>
      </c>
      <c r="P920" s="4" t="b">
        <f t="shared" si="1"/>
        <v>1</v>
      </c>
      <c r="Q920" s="4" t="b">
        <f t="shared" si="2"/>
        <v>0</v>
      </c>
    </row>
    <row r="921" ht="15.75" customHeight="1">
      <c r="A921" s="4" t="s">
        <v>1116</v>
      </c>
      <c r="B921" s="4" t="s">
        <v>34</v>
      </c>
      <c r="C921" s="4" t="s">
        <v>143</v>
      </c>
      <c r="D921" s="4" t="s">
        <v>32</v>
      </c>
      <c r="E921" s="4" t="s">
        <v>18</v>
      </c>
      <c r="F921" s="4" t="s">
        <v>21</v>
      </c>
      <c r="G921" s="5">
        <v>44432.0</v>
      </c>
      <c r="H921" s="4">
        <v>7.19609487E8</v>
      </c>
      <c r="I921" s="5">
        <v>44460.0</v>
      </c>
      <c r="J921" s="4">
        <v>7293.0</v>
      </c>
      <c r="K921" s="6">
        <v>205.7</v>
      </c>
      <c r="L921" s="6">
        <v>117.11</v>
      </c>
      <c r="M921" s="6">
        <v>1500170.0999999999</v>
      </c>
      <c r="N921" s="6">
        <v>854083.23</v>
      </c>
      <c r="P921" s="4" t="b">
        <f t="shared" si="1"/>
        <v>1</v>
      </c>
      <c r="Q921" s="4" t="b">
        <f t="shared" si="2"/>
        <v>0</v>
      </c>
    </row>
    <row r="922" ht="15.75" customHeight="1">
      <c r="A922" s="4" t="s">
        <v>1117</v>
      </c>
      <c r="B922" s="4" t="s">
        <v>56</v>
      </c>
      <c r="C922" s="4" t="s">
        <v>410</v>
      </c>
      <c r="D922" s="4" t="s">
        <v>64</v>
      </c>
      <c r="E922" s="4" t="s">
        <v>27</v>
      </c>
      <c r="F922" s="4" t="s">
        <v>21</v>
      </c>
      <c r="G922" s="5">
        <v>44453.0</v>
      </c>
      <c r="H922" s="4">
        <v>4.92007529E8</v>
      </c>
      <c r="I922" s="5">
        <v>44473.0</v>
      </c>
      <c r="J922" s="4">
        <v>4816.0</v>
      </c>
      <c r="K922" s="6">
        <v>154.06</v>
      </c>
      <c r="L922" s="6">
        <v>90.93</v>
      </c>
      <c r="M922" s="6">
        <v>741952.96</v>
      </c>
      <c r="N922" s="6">
        <v>437918.88</v>
      </c>
      <c r="P922" s="4" t="b">
        <f t="shared" si="1"/>
        <v>1</v>
      </c>
      <c r="Q922" s="4" t="b">
        <f t="shared" si="2"/>
        <v>0</v>
      </c>
    </row>
    <row r="923" ht="15.75" customHeight="1">
      <c r="A923" s="4" t="s">
        <v>1118</v>
      </c>
      <c r="B923" s="4" t="s">
        <v>30</v>
      </c>
      <c r="C923" s="4" t="s">
        <v>263</v>
      </c>
      <c r="D923" s="4" t="s">
        <v>64</v>
      </c>
      <c r="E923" s="4" t="s">
        <v>18</v>
      </c>
      <c r="F923" s="4" t="s">
        <v>19</v>
      </c>
      <c r="G923" s="5">
        <v>44177.0</v>
      </c>
      <c r="H923" s="4">
        <v>8.1939367E8</v>
      </c>
      <c r="I923" s="5">
        <v>44181.0</v>
      </c>
      <c r="J923" s="4">
        <v>5651.0</v>
      </c>
      <c r="K923" s="6">
        <v>154.06</v>
      </c>
      <c r="L923" s="6">
        <v>90.93</v>
      </c>
      <c r="M923" s="6">
        <v>870593.06</v>
      </c>
      <c r="N923" s="6">
        <v>513845.43000000005</v>
      </c>
      <c r="P923" s="4" t="b">
        <f t="shared" si="1"/>
        <v>1</v>
      </c>
      <c r="Q923" s="4" t="b">
        <f t="shared" si="2"/>
        <v>0</v>
      </c>
    </row>
    <row r="924" ht="15.75" customHeight="1">
      <c r="A924" s="4" t="s">
        <v>1119</v>
      </c>
      <c r="B924" s="4" t="s">
        <v>34</v>
      </c>
      <c r="C924" s="4" t="s">
        <v>312</v>
      </c>
      <c r="D924" s="4" t="s">
        <v>36</v>
      </c>
      <c r="E924" s="4" t="s">
        <v>18</v>
      </c>
      <c r="F924" s="4" t="s">
        <v>19</v>
      </c>
      <c r="G924" s="5">
        <v>44347.0</v>
      </c>
      <c r="H924" s="4">
        <v>2.36191737E8</v>
      </c>
      <c r="I924" s="5">
        <v>44348.0</v>
      </c>
      <c r="J924" s="4">
        <v>3239.0</v>
      </c>
      <c r="K924" s="6">
        <v>9.33</v>
      </c>
      <c r="L924" s="6">
        <v>6.92</v>
      </c>
      <c r="M924" s="6">
        <v>30219.87</v>
      </c>
      <c r="N924" s="6">
        <v>22413.88</v>
      </c>
      <c r="P924" s="4" t="b">
        <f t="shared" si="1"/>
        <v>1</v>
      </c>
      <c r="Q924" s="4" t="b">
        <f t="shared" si="2"/>
        <v>0</v>
      </c>
    </row>
    <row r="925" ht="15.75" customHeight="1">
      <c r="A925" s="4" t="s">
        <v>1120</v>
      </c>
      <c r="B925" s="4" t="s">
        <v>15</v>
      </c>
      <c r="C925" s="4" t="s">
        <v>481</v>
      </c>
      <c r="D925" s="4" t="s">
        <v>32</v>
      </c>
      <c r="E925" s="4" t="s">
        <v>27</v>
      </c>
      <c r="F925" s="4" t="s">
        <v>19</v>
      </c>
      <c r="G925" s="5">
        <v>44804.0</v>
      </c>
      <c r="H925" s="4">
        <v>4.97138059E8</v>
      </c>
      <c r="I925" s="5">
        <v>44846.0</v>
      </c>
      <c r="J925" s="4">
        <v>3054.0</v>
      </c>
      <c r="K925" s="6">
        <v>205.7</v>
      </c>
      <c r="L925" s="6">
        <v>117.11</v>
      </c>
      <c r="M925" s="6">
        <v>628207.7999999999</v>
      </c>
      <c r="N925" s="6">
        <v>357653.94</v>
      </c>
      <c r="P925" s="4" t="b">
        <f t="shared" si="1"/>
        <v>1</v>
      </c>
      <c r="Q925" s="4" t="b">
        <f t="shared" si="2"/>
        <v>0</v>
      </c>
    </row>
    <row r="926" ht="15.75" customHeight="1">
      <c r="A926" s="4" t="s">
        <v>1121</v>
      </c>
      <c r="B926" s="4" t="s">
        <v>39</v>
      </c>
      <c r="C926" s="4" t="s">
        <v>615</v>
      </c>
      <c r="D926" s="4" t="s">
        <v>44</v>
      </c>
      <c r="E926" s="4" t="s">
        <v>27</v>
      </c>
      <c r="F926" s="4" t="s">
        <v>37</v>
      </c>
      <c r="G926" s="5">
        <v>43974.0</v>
      </c>
      <c r="H926" s="4">
        <v>7.27281463E8</v>
      </c>
      <c r="I926" s="5">
        <v>44023.0</v>
      </c>
      <c r="J926" s="4">
        <v>7601.0</v>
      </c>
      <c r="K926" s="6">
        <v>47.45</v>
      </c>
      <c r="L926" s="6">
        <v>31.79</v>
      </c>
      <c r="M926" s="6">
        <v>360667.45</v>
      </c>
      <c r="N926" s="6">
        <v>241635.78999999998</v>
      </c>
      <c r="P926" s="4" t="b">
        <f t="shared" si="1"/>
        <v>1</v>
      </c>
      <c r="Q926" s="4" t="b">
        <f t="shared" si="2"/>
        <v>0</v>
      </c>
    </row>
    <row r="927" ht="15.75" customHeight="1">
      <c r="A927" s="4" t="s">
        <v>1122</v>
      </c>
      <c r="B927" s="4" t="s">
        <v>34</v>
      </c>
      <c r="C927" s="4" t="s">
        <v>218</v>
      </c>
      <c r="D927" s="4" t="s">
        <v>26</v>
      </c>
      <c r="E927" s="4" t="s">
        <v>27</v>
      </c>
      <c r="F927" s="4" t="s">
        <v>21</v>
      </c>
      <c r="G927" s="5">
        <v>44603.0</v>
      </c>
      <c r="H927" s="4">
        <v>5.71983277E8</v>
      </c>
      <c r="I927" s="5">
        <v>44606.0</v>
      </c>
      <c r="J927" s="4">
        <v>1417.0</v>
      </c>
      <c r="K927" s="6">
        <v>421.89</v>
      </c>
      <c r="L927" s="6">
        <v>364.69</v>
      </c>
      <c r="M927" s="6">
        <v>597818.13</v>
      </c>
      <c r="N927" s="6">
        <v>516765.73</v>
      </c>
      <c r="P927" s="4" t="b">
        <f t="shared" si="1"/>
        <v>1</v>
      </c>
      <c r="Q927" s="4" t="b">
        <f t="shared" si="2"/>
        <v>0</v>
      </c>
    </row>
    <row r="928" ht="15.75" customHeight="1">
      <c r="A928" s="4" t="s">
        <v>1123</v>
      </c>
      <c r="B928" s="4" t="s">
        <v>15</v>
      </c>
      <c r="C928" s="4" t="s">
        <v>369</v>
      </c>
      <c r="D928" s="4" t="s">
        <v>51</v>
      </c>
      <c r="E928" s="4" t="s">
        <v>18</v>
      </c>
      <c r="F928" s="4" t="s">
        <v>37</v>
      </c>
      <c r="G928" s="5">
        <v>43843.0</v>
      </c>
      <c r="H928" s="4">
        <v>6.46917331E8</v>
      </c>
      <c r="I928" s="5">
        <v>43874.0</v>
      </c>
      <c r="J928" s="4">
        <v>6069.0</v>
      </c>
      <c r="K928" s="6">
        <v>81.73</v>
      </c>
      <c r="L928" s="6">
        <v>56.67</v>
      </c>
      <c r="M928" s="6">
        <v>496019.37</v>
      </c>
      <c r="N928" s="6">
        <v>343930.23</v>
      </c>
      <c r="P928" s="4" t="b">
        <f t="shared" si="1"/>
        <v>1</v>
      </c>
      <c r="Q928" s="4" t="b">
        <f t="shared" si="2"/>
        <v>0</v>
      </c>
    </row>
    <row r="929" ht="15.75" customHeight="1">
      <c r="A929" s="4" t="s">
        <v>1124</v>
      </c>
      <c r="B929" s="4" t="s">
        <v>34</v>
      </c>
      <c r="C929" s="4" t="s">
        <v>48</v>
      </c>
      <c r="D929" s="4" t="s">
        <v>41</v>
      </c>
      <c r="E929" s="4" t="s">
        <v>18</v>
      </c>
      <c r="F929" s="4" t="s">
        <v>21</v>
      </c>
      <c r="G929" s="5">
        <v>44214.0</v>
      </c>
      <c r="H929" s="4">
        <v>2.88069951E8</v>
      </c>
      <c r="I929" s="5">
        <v>44230.0</v>
      </c>
      <c r="J929" s="4">
        <v>5155.0</v>
      </c>
      <c r="K929" s="6">
        <v>255.28</v>
      </c>
      <c r="L929" s="6">
        <v>159.42</v>
      </c>
      <c r="M929" s="6">
        <v>1315968.4</v>
      </c>
      <c r="N929" s="6">
        <v>821810.1</v>
      </c>
      <c r="P929" s="4" t="b">
        <f t="shared" si="1"/>
        <v>1</v>
      </c>
      <c r="Q929" s="4" t="b">
        <f t="shared" si="2"/>
        <v>0</v>
      </c>
    </row>
    <row r="930" ht="15.75" customHeight="1">
      <c r="A930" s="4" t="s">
        <v>1125</v>
      </c>
      <c r="B930" s="4" t="s">
        <v>77</v>
      </c>
      <c r="C930" s="4" t="s">
        <v>179</v>
      </c>
      <c r="D930" s="4" t="s">
        <v>64</v>
      </c>
      <c r="E930" s="4" t="s">
        <v>27</v>
      </c>
      <c r="F930" s="4" t="s">
        <v>21</v>
      </c>
      <c r="G930" s="5">
        <v>44726.0</v>
      </c>
      <c r="H930" s="4">
        <v>7.01739966E8</v>
      </c>
      <c r="I930" s="5">
        <v>44758.0</v>
      </c>
      <c r="J930" s="4">
        <v>9305.0</v>
      </c>
      <c r="K930" s="6">
        <v>154.06</v>
      </c>
      <c r="L930" s="6">
        <v>90.93</v>
      </c>
      <c r="M930" s="6">
        <v>1433528.3</v>
      </c>
      <c r="N930" s="6">
        <v>846103.65</v>
      </c>
      <c r="P930" s="4" t="b">
        <f t="shared" si="1"/>
        <v>1</v>
      </c>
      <c r="Q930" s="4" t="b">
        <f t="shared" si="2"/>
        <v>0</v>
      </c>
    </row>
    <row r="931" ht="15.75" customHeight="1">
      <c r="A931" s="4" t="s">
        <v>658</v>
      </c>
      <c r="B931" s="4" t="s">
        <v>77</v>
      </c>
      <c r="C931" s="4" t="s">
        <v>177</v>
      </c>
      <c r="D931" s="4" t="s">
        <v>32</v>
      </c>
      <c r="E931" s="4" t="s">
        <v>27</v>
      </c>
      <c r="F931" s="4" t="s">
        <v>28</v>
      </c>
      <c r="G931" s="5">
        <v>44539.0</v>
      </c>
      <c r="H931" s="4">
        <v>9.14538705E8</v>
      </c>
      <c r="I931" s="5">
        <v>44556.0</v>
      </c>
      <c r="J931" s="4">
        <v>1181.0</v>
      </c>
      <c r="K931" s="6">
        <v>205.7</v>
      </c>
      <c r="L931" s="6">
        <v>117.11</v>
      </c>
      <c r="M931" s="6">
        <v>242931.69999999998</v>
      </c>
      <c r="N931" s="6">
        <v>138306.91</v>
      </c>
      <c r="P931" s="4" t="b">
        <f t="shared" si="1"/>
        <v>1</v>
      </c>
      <c r="Q931" s="4" t="b">
        <f t="shared" si="2"/>
        <v>0</v>
      </c>
    </row>
    <row r="932" ht="15.75" customHeight="1">
      <c r="A932" s="4" t="s">
        <v>1126</v>
      </c>
      <c r="B932" s="4" t="s">
        <v>34</v>
      </c>
      <c r="C932" s="4" t="s">
        <v>515</v>
      </c>
      <c r="D932" s="4" t="s">
        <v>17</v>
      </c>
      <c r="E932" s="4" t="s">
        <v>18</v>
      </c>
      <c r="F932" s="4" t="s">
        <v>28</v>
      </c>
      <c r="G932" s="5">
        <v>44523.0</v>
      </c>
      <c r="H932" s="4">
        <v>9.23389995E8</v>
      </c>
      <c r="I932" s="5">
        <v>44570.0</v>
      </c>
      <c r="J932" s="4">
        <v>474.0</v>
      </c>
      <c r="K932" s="6">
        <v>152.58</v>
      </c>
      <c r="L932" s="6">
        <v>97.44</v>
      </c>
      <c r="M932" s="6">
        <v>72322.92000000001</v>
      </c>
      <c r="N932" s="6">
        <v>46186.56</v>
      </c>
      <c r="P932" s="4" t="b">
        <f t="shared" si="1"/>
        <v>1</v>
      </c>
      <c r="Q932" s="4" t="b">
        <f t="shared" si="2"/>
        <v>0</v>
      </c>
    </row>
    <row r="933" ht="15.75" customHeight="1">
      <c r="A933" s="4" t="s">
        <v>926</v>
      </c>
      <c r="B933" s="4" t="s">
        <v>34</v>
      </c>
      <c r="C933" s="4" t="s">
        <v>843</v>
      </c>
      <c r="D933" s="4" t="s">
        <v>44</v>
      </c>
      <c r="E933" s="4" t="s">
        <v>27</v>
      </c>
      <c r="F933" s="4" t="s">
        <v>21</v>
      </c>
      <c r="G933" s="5">
        <v>44652.0</v>
      </c>
      <c r="H933" s="4">
        <v>3.45530164E8</v>
      </c>
      <c r="I933" s="5">
        <v>44660.0</v>
      </c>
      <c r="J933" s="4">
        <v>8909.0</v>
      </c>
      <c r="K933" s="6">
        <v>47.45</v>
      </c>
      <c r="L933" s="6">
        <v>31.79</v>
      </c>
      <c r="M933" s="6">
        <v>422732.05000000005</v>
      </c>
      <c r="N933" s="6">
        <v>283217.11</v>
      </c>
      <c r="P933" s="4" t="b">
        <f t="shared" si="1"/>
        <v>1</v>
      </c>
      <c r="Q933" s="4" t="b">
        <f t="shared" si="2"/>
        <v>0</v>
      </c>
    </row>
    <row r="934" ht="15.75" customHeight="1">
      <c r="A934" s="4" t="s">
        <v>1127</v>
      </c>
      <c r="B934" s="4" t="s">
        <v>34</v>
      </c>
      <c r="C934" s="4" t="s">
        <v>117</v>
      </c>
      <c r="D934" s="4" t="s">
        <v>87</v>
      </c>
      <c r="E934" s="4" t="s">
        <v>27</v>
      </c>
      <c r="F934" s="4" t="s">
        <v>37</v>
      </c>
      <c r="G934" s="5">
        <v>44525.0</v>
      </c>
      <c r="H934" s="4">
        <v>6.6850804E8</v>
      </c>
      <c r="I934" s="5">
        <v>44555.0</v>
      </c>
      <c r="J934" s="4">
        <v>5240.0</v>
      </c>
      <c r="K934" s="6">
        <v>109.28</v>
      </c>
      <c r="L934" s="6">
        <v>35.84</v>
      </c>
      <c r="M934" s="6">
        <v>572627.2</v>
      </c>
      <c r="N934" s="6">
        <v>187801.6</v>
      </c>
      <c r="P934" s="4" t="b">
        <f t="shared" si="1"/>
        <v>1</v>
      </c>
      <c r="Q934" s="4" t="b">
        <f t="shared" si="2"/>
        <v>0</v>
      </c>
    </row>
    <row r="935" ht="15.75" customHeight="1">
      <c r="A935" s="4" t="s">
        <v>1128</v>
      </c>
      <c r="B935" s="4" t="s">
        <v>30</v>
      </c>
      <c r="C935" s="4" t="s">
        <v>71</v>
      </c>
      <c r="D935" s="4" t="s">
        <v>54</v>
      </c>
      <c r="E935" s="4" t="s">
        <v>18</v>
      </c>
      <c r="F935" s="4" t="s">
        <v>28</v>
      </c>
      <c r="G935" s="5">
        <v>43888.0</v>
      </c>
      <c r="H935" s="4">
        <v>3.00184953E8</v>
      </c>
      <c r="I935" s="5">
        <v>43890.0</v>
      </c>
      <c r="J935" s="4">
        <v>253.0</v>
      </c>
      <c r="K935" s="6">
        <v>651.21</v>
      </c>
      <c r="L935" s="6">
        <v>524.96</v>
      </c>
      <c r="M935" s="6">
        <v>164756.13</v>
      </c>
      <c r="N935" s="6">
        <v>132814.88</v>
      </c>
      <c r="P935" s="4" t="b">
        <f t="shared" si="1"/>
        <v>1</v>
      </c>
      <c r="Q935" s="4" t="b">
        <f t="shared" si="2"/>
        <v>0</v>
      </c>
    </row>
    <row r="936" ht="15.75" customHeight="1">
      <c r="A936" s="4" t="s">
        <v>1129</v>
      </c>
      <c r="B936" s="4" t="s">
        <v>15</v>
      </c>
      <c r="C936" s="4" t="s">
        <v>401</v>
      </c>
      <c r="D936" s="4" t="s">
        <v>36</v>
      </c>
      <c r="E936" s="4" t="s">
        <v>27</v>
      </c>
      <c r="F936" s="4" t="s">
        <v>37</v>
      </c>
      <c r="G936" s="5">
        <v>44199.0</v>
      </c>
      <c r="H936" s="4">
        <v>4.18734729E8</v>
      </c>
      <c r="I936" s="5">
        <v>44202.0</v>
      </c>
      <c r="J936" s="4">
        <v>1766.0</v>
      </c>
      <c r="K936" s="6">
        <v>9.33</v>
      </c>
      <c r="L936" s="6">
        <v>6.92</v>
      </c>
      <c r="M936" s="6">
        <v>16476.78</v>
      </c>
      <c r="N936" s="6">
        <v>12220.72</v>
      </c>
      <c r="P936" s="4" t="b">
        <f t="shared" si="1"/>
        <v>1</v>
      </c>
      <c r="Q936" s="4" t="b">
        <f t="shared" si="2"/>
        <v>0</v>
      </c>
    </row>
    <row r="937" ht="15.75" customHeight="1">
      <c r="A937" s="4" t="s">
        <v>1130</v>
      </c>
      <c r="B937" s="4" t="s">
        <v>34</v>
      </c>
      <c r="C937" s="4" t="s">
        <v>280</v>
      </c>
      <c r="D937" s="4" t="s">
        <v>49</v>
      </c>
      <c r="E937" s="4" t="s">
        <v>27</v>
      </c>
      <c r="F937" s="4" t="s">
        <v>21</v>
      </c>
      <c r="G937" s="5">
        <v>43932.0</v>
      </c>
      <c r="H937" s="4">
        <v>9.22643697E8</v>
      </c>
      <c r="I937" s="5">
        <v>43958.0</v>
      </c>
      <c r="J937" s="4">
        <v>9628.0</v>
      </c>
      <c r="K937" s="6">
        <v>437.2</v>
      </c>
      <c r="L937" s="6">
        <v>263.33</v>
      </c>
      <c r="M937" s="6">
        <v>4209361.6</v>
      </c>
      <c r="N937" s="6">
        <v>2535341.2399999998</v>
      </c>
      <c r="P937" s="4" t="b">
        <f t="shared" si="1"/>
        <v>1</v>
      </c>
      <c r="Q937" s="4" t="b">
        <f t="shared" si="2"/>
        <v>0</v>
      </c>
    </row>
    <row r="938" ht="15.75" customHeight="1">
      <c r="A938" s="4" t="s">
        <v>1131</v>
      </c>
      <c r="B938" s="4" t="s">
        <v>56</v>
      </c>
      <c r="C938" s="4" t="s">
        <v>57</v>
      </c>
      <c r="D938" s="4" t="s">
        <v>54</v>
      </c>
      <c r="E938" s="4" t="s">
        <v>18</v>
      </c>
      <c r="F938" s="4" t="s">
        <v>28</v>
      </c>
      <c r="G938" s="5">
        <v>44316.0</v>
      </c>
      <c r="H938" s="4">
        <v>8.80710685E8</v>
      </c>
      <c r="I938" s="5">
        <v>44366.0</v>
      </c>
      <c r="J938" s="4">
        <v>718.0</v>
      </c>
      <c r="K938" s="6">
        <v>651.21</v>
      </c>
      <c r="L938" s="6">
        <v>524.96</v>
      </c>
      <c r="M938" s="6">
        <v>467568.78</v>
      </c>
      <c r="N938" s="6">
        <v>376921.28</v>
      </c>
      <c r="P938" s="4" t="b">
        <f t="shared" si="1"/>
        <v>1</v>
      </c>
      <c r="Q938" s="4" t="b">
        <f t="shared" si="2"/>
        <v>0</v>
      </c>
    </row>
    <row r="939" ht="15.75" customHeight="1">
      <c r="A939" s="4" t="s">
        <v>1132</v>
      </c>
      <c r="B939" s="4" t="s">
        <v>34</v>
      </c>
      <c r="C939" s="4" t="s">
        <v>304</v>
      </c>
      <c r="D939" s="4" t="s">
        <v>97</v>
      </c>
      <c r="E939" s="4" t="s">
        <v>27</v>
      </c>
      <c r="F939" s="4" t="s">
        <v>37</v>
      </c>
      <c r="G939" s="5">
        <v>44640.0</v>
      </c>
      <c r="H939" s="4">
        <v>7.82047021E8</v>
      </c>
      <c r="I939" s="5">
        <v>44657.0</v>
      </c>
      <c r="J939" s="4">
        <v>3947.0</v>
      </c>
      <c r="K939" s="6">
        <v>668.27</v>
      </c>
      <c r="L939" s="6">
        <v>502.54</v>
      </c>
      <c r="M939" s="6">
        <v>2637661.69</v>
      </c>
      <c r="N939" s="6">
        <v>1983525.3800000001</v>
      </c>
      <c r="P939" s="4" t="b">
        <f t="shared" si="1"/>
        <v>1</v>
      </c>
      <c r="Q939" s="4" t="b">
        <f t="shared" si="2"/>
        <v>0</v>
      </c>
    </row>
    <row r="940" ht="15.75" customHeight="1">
      <c r="A940" s="4" t="s">
        <v>1133</v>
      </c>
      <c r="B940" s="4" t="s">
        <v>15</v>
      </c>
      <c r="C940" s="4" t="s">
        <v>326</v>
      </c>
      <c r="D940" s="4" t="s">
        <v>41</v>
      </c>
      <c r="E940" s="4" t="s">
        <v>18</v>
      </c>
      <c r="F940" s="4" t="s">
        <v>19</v>
      </c>
      <c r="G940" s="5">
        <v>44863.0</v>
      </c>
      <c r="H940" s="4">
        <v>2.86076533E8</v>
      </c>
      <c r="I940" s="5">
        <v>44875.0</v>
      </c>
      <c r="J940" s="4">
        <v>5258.0</v>
      </c>
      <c r="K940" s="6">
        <v>255.28</v>
      </c>
      <c r="L940" s="6">
        <v>159.42</v>
      </c>
      <c r="M940" s="6">
        <v>1342262.24</v>
      </c>
      <c r="N940" s="6">
        <v>838230.36</v>
      </c>
      <c r="P940" s="4" t="b">
        <f t="shared" si="1"/>
        <v>1</v>
      </c>
      <c r="Q940" s="4" t="b">
        <f t="shared" si="2"/>
        <v>0</v>
      </c>
    </row>
    <row r="941" ht="15.75" customHeight="1">
      <c r="A941" s="4" t="s">
        <v>451</v>
      </c>
      <c r="B941" s="4" t="s">
        <v>34</v>
      </c>
      <c r="C941" s="4" t="s">
        <v>117</v>
      </c>
      <c r="D941" s="4" t="s">
        <v>41</v>
      </c>
      <c r="E941" s="4" t="s">
        <v>18</v>
      </c>
      <c r="F941" s="4" t="s">
        <v>28</v>
      </c>
      <c r="G941" s="5">
        <v>44044.0</v>
      </c>
      <c r="H941" s="4">
        <v>4.7253555E8</v>
      </c>
      <c r="I941" s="5">
        <v>44072.0</v>
      </c>
      <c r="J941" s="4">
        <v>2625.0</v>
      </c>
      <c r="K941" s="6">
        <v>255.28</v>
      </c>
      <c r="L941" s="6">
        <v>159.42</v>
      </c>
      <c r="M941" s="6">
        <v>670110.0</v>
      </c>
      <c r="N941" s="6">
        <v>418477.49999999994</v>
      </c>
      <c r="P941" s="4" t="b">
        <f t="shared" si="1"/>
        <v>1</v>
      </c>
      <c r="Q941" s="4" t="b">
        <f t="shared" si="2"/>
        <v>0</v>
      </c>
    </row>
    <row r="942" ht="15.75" customHeight="1">
      <c r="A942" s="4" t="s">
        <v>1134</v>
      </c>
      <c r="B942" s="4" t="s">
        <v>15</v>
      </c>
      <c r="C942" s="4" t="s">
        <v>573</v>
      </c>
      <c r="D942" s="4" t="s">
        <v>26</v>
      </c>
      <c r="E942" s="4" t="s">
        <v>27</v>
      </c>
      <c r="F942" s="4" t="s">
        <v>28</v>
      </c>
      <c r="G942" s="5">
        <v>44001.0</v>
      </c>
      <c r="H942" s="4">
        <v>6.91472899E8</v>
      </c>
      <c r="I942" s="5">
        <v>44050.0</v>
      </c>
      <c r="J942" s="4">
        <v>1052.0</v>
      </c>
      <c r="K942" s="6">
        <v>421.89</v>
      </c>
      <c r="L942" s="6">
        <v>364.69</v>
      </c>
      <c r="M942" s="6">
        <v>443828.27999999997</v>
      </c>
      <c r="N942" s="6">
        <v>383653.88</v>
      </c>
      <c r="P942" s="4" t="b">
        <f t="shared" si="1"/>
        <v>1</v>
      </c>
      <c r="Q942" s="4" t="b">
        <f t="shared" si="2"/>
        <v>0</v>
      </c>
    </row>
    <row r="943" ht="15.75" customHeight="1">
      <c r="A943" s="4" t="s">
        <v>1135</v>
      </c>
      <c r="B943" s="4" t="s">
        <v>34</v>
      </c>
      <c r="C943" s="4" t="s">
        <v>35</v>
      </c>
      <c r="D943" s="4" t="s">
        <v>41</v>
      </c>
      <c r="E943" s="4" t="s">
        <v>27</v>
      </c>
      <c r="F943" s="4" t="s">
        <v>28</v>
      </c>
      <c r="G943" s="5">
        <v>44610.0</v>
      </c>
      <c r="H943" s="4">
        <v>8.13249909E8</v>
      </c>
      <c r="I943" s="5">
        <v>44630.0</v>
      </c>
      <c r="J943" s="4">
        <v>7575.0</v>
      </c>
      <c r="K943" s="6">
        <v>255.28</v>
      </c>
      <c r="L943" s="6">
        <v>159.42</v>
      </c>
      <c r="M943" s="6">
        <v>1933746.0</v>
      </c>
      <c r="N943" s="6">
        <v>1207606.5</v>
      </c>
      <c r="P943" s="4" t="b">
        <f t="shared" si="1"/>
        <v>1</v>
      </c>
      <c r="Q943" s="4" t="b">
        <f t="shared" si="2"/>
        <v>0</v>
      </c>
    </row>
    <row r="944" ht="15.75" customHeight="1">
      <c r="A944" s="4" t="s">
        <v>996</v>
      </c>
      <c r="B944" s="4" t="s">
        <v>34</v>
      </c>
      <c r="C944" s="4" t="s">
        <v>328</v>
      </c>
      <c r="D944" s="4" t="s">
        <v>36</v>
      </c>
      <c r="E944" s="4" t="s">
        <v>27</v>
      </c>
      <c r="F944" s="4" t="s">
        <v>21</v>
      </c>
      <c r="G944" s="5">
        <v>44328.0</v>
      </c>
      <c r="H944" s="4">
        <v>7.78540408E8</v>
      </c>
      <c r="I944" s="5">
        <v>44356.0</v>
      </c>
      <c r="J944" s="4">
        <v>6263.0</v>
      </c>
      <c r="K944" s="6">
        <v>9.33</v>
      </c>
      <c r="L944" s="6">
        <v>6.92</v>
      </c>
      <c r="M944" s="6">
        <v>58433.79</v>
      </c>
      <c r="N944" s="6">
        <v>43339.96</v>
      </c>
      <c r="P944" s="4" t="b">
        <f t="shared" si="1"/>
        <v>1</v>
      </c>
      <c r="Q944" s="4" t="b">
        <f t="shared" si="2"/>
        <v>0</v>
      </c>
    </row>
    <row r="945" ht="15.75" customHeight="1">
      <c r="A945" s="4" t="s">
        <v>1136</v>
      </c>
      <c r="B945" s="4" t="s">
        <v>39</v>
      </c>
      <c r="C945" s="4" t="s">
        <v>141</v>
      </c>
      <c r="D945" s="4" t="s">
        <v>26</v>
      </c>
      <c r="E945" s="4" t="s">
        <v>27</v>
      </c>
      <c r="F945" s="4" t="s">
        <v>19</v>
      </c>
      <c r="G945" s="5">
        <v>43847.0</v>
      </c>
      <c r="H945" s="4">
        <v>1.48330724E8</v>
      </c>
      <c r="I945" s="5">
        <v>43868.0</v>
      </c>
      <c r="J945" s="4">
        <v>3212.0</v>
      </c>
      <c r="K945" s="6">
        <v>421.89</v>
      </c>
      <c r="L945" s="6">
        <v>364.69</v>
      </c>
      <c r="M945" s="6">
        <v>1355110.68</v>
      </c>
      <c r="N945" s="6">
        <v>1171384.28</v>
      </c>
      <c r="P945" s="4" t="b">
        <f t="shared" si="1"/>
        <v>1</v>
      </c>
      <c r="Q945" s="4" t="b">
        <f t="shared" si="2"/>
        <v>0</v>
      </c>
    </row>
    <row r="946" ht="15.75" customHeight="1">
      <c r="A946" s="4" t="s">
        <v>1137</v>
      </c>
      <c r="B946" s="4" t="s">
        <v>15</v>
      </c>
      <c r="C946" s="4" t="s">
        <v>230</v>
      </c>
      <c r="D946" s="4" t="s">
        <v>36</v>
      </c>
      <c r="E946" s="4" t="s">
        <v>27</v>
      </c>
      <c r="F946" s="4" t="s">
        <v>37</v>
      </c>
      <c r="G946" s="5">
        <v>44527.0</v>
      </c>
      <c r="H946" s="4">
        <v>3.53919684E8</v>
      </c>
      <c r="I946" s="5">
        <v>44562.0</v>
      </c>
      <c r="J946" s="4">
        <v>1554.0</v>
      </c>
      <c r="K946" s="6">
        <v>9.33</v>
      </c>
      <c r="L946" s="6">
        <v>6.92</v>
      </c>
      <c r="M946" s="6">
        <v>14498.82</v>
      </c>
      <c r="N946" s="6">
        <v>10753.68</v>
      </c>
      <c r="P946" s="4" t="b">
        <f t="shared" si="1"/>
        <v>1</v>
      </c>
      <c r="Q946" s="4" t="b">
        <f t="shared" si="2"/>
        <v>0</v>
      </c>
    </row>
    <row r="947" ht="15.75" customHeight="1">
      <c r="A947" s="4" t="s">
        <v>1123</v>
      </c>
      <c r="B947" s="4" t="s">
        <v>15</v>
      </c>
      <c r="C947" s="4" t="s">
        <v>212</v>
      </c>
      <c r="D947" s="4" t="s">
        <v>87</v>
      </c>
      <c r="E947" s="4" t="s">
        <v>18</v>
      </c>
      <c r="F947" s="4" t="s">
        <v>21</v>
      </c>
      <c r="G947" s="5">
        <v>44743.0</v>
      </c>
      <c r="H947" s="4">
        <v>6.46918618E8</v>
      </c>
      <c r="I947" s="5">
        <v>44761.0</v>
      </c>
      <c r="J947" s="4">
        <v>6450.0</v>
      </c>
      <c r="K947" s="6">
        <v>109.28</v>
      </c>
      <c r="L947" s="6">
        <v>35.84</v>
      </c>
      <c r="M947" s="6">
        <v>704856.0</v>
      </c>
      <c r="N947" s="6">
        <v>231168.00000000003</v>
      </c>
      <c r="P947" s="4" t="b">
        <f t="shared" si="1"/>
        <v>1</v>
      </c>
      <c r="Q947" s="4" t="b">
        <f t="shared" si="2"/>
        <v>0</v>
      </c>
    </row>
    <row r="948" ht="15.75" customHeight="1">
      <c r="A948" s="4" t="s">
        <v>1138</v>
      </c>
      <c r="B948" s="4" t="s">
        <v>34</v>
      </c>
      <c r="C948" s="4" t="s">
        <v>160</v>
      </c>
      <c r="D948" s="4" t="s">
        <v>64</v>
      </c>
      <c r="E948" s="4" t="s">
        <v>18</v>
      </c>
      <c r="F948" s="4" t="s">
        <v>37</v>
      </c>
      <c r="G948" s="5">
        <v>44584.0</v>
      </c>
      <c r="H948" s="4">
        <v>3.49251353E8</v>
      </c>
      <c r="I948" s="5">
        <v>44595.0</v>
      </c>
      <c r="J948" s="4">
        <v>91.0</v>
      </c>
      <c r="K948" s="6">
        <v>154.06</v>
      </c>
      <c r="L948" s="6">
        <v>90.93</v>
      </c>
      <c r="M948" s="6">
        <v>14019.460000000001</v>
      </c>
      <c r="N948" s="6">
        <v>8274.630000000001</v>
      </c>
      <c r="P948" s="4" t="b">
        <f t="shared" si="1"/>
        <v>1</v>
      </c>
      <c r="Q948" s="4" t="b">
        <f t="shared" si="2"/>
        <v>0</v>
      </c>
    </row>
    <row r="949" ht="15.75" customHeight="1">
      <c r="A949" s="4" t="s">
        <v>1139</v>
      </c>
      <c r="B949" s="4" t="s">
        <v>15</v>
      </c>
      <c r="C949" s="4" t="s">
        <v>723</v>
      </c>
      <c r="D949" s="4" t="s">
        <v>44</v>
      </c>
      <c r="E949" s="4" t="s">
        <v>27</v>
      </c>
      <c r="F949" s="4" t="s">
        <v>21</v>
      </c>
      <c r="G949" s="5">
        <v>44286.0</v>
      </c>
      <c r="H949" s="4">
        <v>2.03154218E8</v>
      </c>
      <c r="I949" s="5">
        <v>44299.0</v>
      </c>
      <c r="J949" s="4">
        <v>6702.0</v>
      </c>
      <c r="K949" s="6">
        <v>47.45</v>
      </c>
      <c r="L949" s="6">
        <v>31.79</v>
      </c>
      <c r="M949" s="6">
        <v>318009.9</v>
      </c>
      <c r="N949" s="6">
        <v>213056.58</v>
      </c>
      <c r="P949" s="4" t="b">
        <f t="shared" si="1"/>
        <v>1</v>
      </c>
      <c r="Q949" s="4" t="b">
        <f t="shared" si="2"/>
        <v>0</v>
      </c>
    </row>
    <row r="950" ht="15.75" customHeight="1">
      <c r="A950" s="4" t="s">
        <v>1140</v>
      </c>
      <c r="B950" s="4" t="s">
        <v>39</v>
      </c>
      <c r="C950" s="4" t="s">
        <v>345</v>
      </c>
      <c r="D950" s="4" t="s">
        <v>44</v>
      </c>
      <c r="E950" s="4" t="s">
        <v>18</v>
      </c>
      <c r="F950" s="4" t="s">
        <v>37</v>
      </c>
      <c r="G950" s="5">
        <v>44750.0</v>
      </c>
      <c r="H950" s="4">
        <v>1.2117604E8</v>
      </c>
      <c r="I950" s="5">
        <v>44765.0</v>
      </c>
      <c r="J950" s="4">
        <v>7538.0</v>
      </c>
      <c r="K950" s="6">
        <v>47.45</v>
      </c>
      <c r="L950" s="6">
        <v>31.79</v>
      </c>
      <c r="M950" s="6">
        <v>357678.10000000003</v>
      </c>
      <c r="N950" s="6">
        <v>239633.02</v>
      </c>
      <c r="P950" s="4" t="b">
        <f t="shared" si="1"/>
        <v>1</v>
      </c>
      <c r="Q950" s="4" t="b">
        <f t="shared" si="2"/>
        <v>0</v>
      </c>
    </row>
    <row r="951" ht="15.75" customHeight="1">
      <c r="A951" s="4" t="s">
        <v>1141</v>
      </c>
      <c r="B951" s="4" t="s">
        <v>34</v>
      </c>
      <c r="C951" s="4" t="s">
        <v>117</v>
      </c>
      <c r="D951" s="4" t="s">
        <v>41</v>
      </c>
      <c r="E951" s="4" t="s">
        <v>27</v>
      </c>
      <c r="F951" s="4" t="s">
        <v>37</v>
      </c>
      <c r="G951" s="5">
        <v>43897.0</v>
      </c>
      <c r="H951" s="4">
        <v>5.36178147E8</v>
      </c>
      <c r="I951" s="5">
        <v>43917.0</v>
      </c>
      <c r="J951" s="4">
        <v>5884.0</v>
      </c>
      <c r="K951" s="6">
        <v>255.28</v>
      </c>
      <c r="L951" s="6">
        <v>159.42</v>
      </c>
      <c r="M951" s="6">
        <v>1502067.52</v>
      </c>
      <c r="N951" s="6">
        <v>938027.2799999999</v>
      </c>
      <c r="P951" s="4" t="b">
        <f t="shared" si="1"/>
        <v>1</v>
      </c>
      <c r="Q951" s="4" t="b">
        <f t="shared" si="2"/>
        <v>0</v>
      </c>
    </row>
    <row r="952" ht="15.75" customHeight="1">
      <c r="A952" s="4" t="s">
        <v>1142</v>
      </c>
      <c r="B952" s="4" t="s">
        <v>30</v>
      </c>
      <c r="C952" s="4" t="s">
        <v>53</v>
      </c>
      <c r="D952" s="4" t="s">
        <v>64</v>
      </c>
      <c r="E952" s="4" t="s">
        <v>27</v>
      </c>
      <c r="F952" s="4" t="s">
        <v>28</v>
      </c>
      <c r="G952" s="5">
        <v>44490.0</v>
      </c>
      <c r="H952" s="4">
        <v>1.51334369E8</v>
      </c>
      <c r="I952" s="5">
        <v>44507.0</v>
      </c>
      <c r="J952" s="4">
        <v>2058.0</v>
      </c>
      <c r="K952" s="6">
        <v>154.06</v>
      </c>
      <c r="L952" s="6">
        <v>90.93</v>
      </c>
      <c r="M952" s="6">
        <v>317055.48</v>
      </c>
      <c r="N952" s="6">
        <v>187133.94</v>
      </c>
      <c r="P952" s="4" t="b">
        <f t="shared" si="1"/>
        <v>1</v>
      </c>
      <c r="Q952" s="4" t="b">
        <f t="shared" si="2"/>
        <v>0</v>
      </c>
    </row>
    <row r="953" ht="15.75" customHeight="1">
      <c r="A953" s="4" t="s">
        <v>1143</v>
      </c>
      <c r="B953" s="4" t="s">
        <v>77</v>
      </c>
      <c r="C953" s="4" t="s">
        <v>443</v>
      </c>
      <c r="D953" s="4" t="s">
        <v>51</v>
      </c>
      <c r="E953" s="4" t="s">
        <v>27</v>
      </c>
      <c r="F953" s="4" t="s">
        <v>37</v>
      </c>
      <c r="G953" s="5">
        <v>44219.0</v>
      </c>
      <c r="H953" s="4">
        <v>8.90131032E8</v>
      </c>
      <c r="I953" s="5">
        <v>44232.0</v>
      </c>
      <c r="J953" s="4">
        <v>8408.0</v>
      </c>
      <c r="K953" s="6">
        <v>81.73</v>
      </c>
      <c r="L953" s="6">
        <v>56.67</v>
      </c>
      <c r="M953" s="6">
        <v>687185.8400000001</v>
      </c>
      <c r="N953" s="6">
        <v>476481.36</v>
      </c>
      <c r="P953" s="4" t="b">
        <f t="shared" si="1"/>
        <v>1</v>
      </c>
      <c r="Q953" s="4" t="b">
        <f t="shared" si="2"/>
        <v>0</v>
      </c>
    </row>
    <row r="954" ht="15.75" customHeight="1">
      <c r="A954" s="4" t="s">
        <v>1144</v>
      </c>
      <c r="B954" s="4" t="s">
        <v>39</v>
      </c>
      <c r="C954" s="4" t="s">
        <v>129</v>
      </c>
      <c r="D954" s="4" t="s">
        <v>97</v>
      </c>
      <c r="E954" s="4" t="s">
        <v>27</v>
      </c>
      <c r="F954" s="4" t="s">
        <v>28</v>
      </c>
      <c r="G954" s="5">
        <v>44575.0</v>
      </c>
      <c r="H954" s="4">
        <v>2.46366965E8</v>
      </c>
      <c r="I954" s="5">
        <v>44625.0</v>
      </c>
      <c r="J954" s="4">
        <v>4315.0</v>
      </c>
      <c r="K954" s="6">
        <v>668.27</v>
      </c>
      <c r="L954" s="6">
        <v>502.54</v>
      </c>
      <c r="M954" s="6">
        <v>2883585.05</v>
      </c>
      <c r="N954" s="6">
        <v>2168460.1</v>
      </c>
      <c r="P954" s="4" t="b">
        <f t="shared" si="1"/>
        <v>1</v>
      </c>
      <c r="Q954" s="4" t="b">
        <f t="shared" si="2"/>
        <v>0</v>
      </c>
    </row>
    <row r="955" ht="15.75" customHeight="1">
      <c r="A955" s="4" t="s">
        <v>1145</v>
      </c>
      <c r="B955" s="4" t="s">
        <v>77</v>
      </c>
      <c r="C955" s="4" t="s">
        <v>109</v>
      </c>
      <c r="D955" s="4" t="s">
        <v>32</v>
      </c>
      <c r="E955" s="4" t="s">
        <v>27</v>
      </c>
      <c r="F955" s="4" t="s">
        <v>37</v>
      </c>
      <c r="G955" s="5">
        <v>44064.0</v>
      </c>
      <c r="H955" s="4">
        <v>7.34153497E8</v>
      </c>
      <c r="I955" s="5">
        <v>44096.0</v>
      </c>
      <c r="J955" s="4">
        <v>1189.0</v>
      </c>
      <c r="K955" s="6">
        <v>205.7</v>
      </c>
      <c r="L955" s="6">
        <v>117.11</v>
      </c>
      <c r="M955" s="6">
        <v>244577.3</v>
      </c>
      <c r="N955" s="6">
        <v>139243.79</v>
      </c>
      <c r="P955" s="4" t="b">
        <f t="shared" si="1"/>
        <v>1</v>
      </c>
      <c r="Q955" s="4" t="b">
        <f t="shared" si="2"/>
        <v>0</v>
      </c>
    </row>
    <row r="956" ht="15.75" customHeight="1">
      <c r="A956" s="4" t="s">
        <v>1146</v>
      </c>
      <c r="B956" s="4" t="s">
        <v>15</v>
      </c>
      <c r="C956" s="4" t="s">
        <v>385</v>
      </c>
      <c r="D956" s="4" t="s">
        <v>51</v>
      </c>
      <c r="E956" s="4" t="s">
        <v>18</v>
      </c>
      <c r="F956" s="4" t="s">
        <v>21</v>
      </c>
      <c r="G956" s="5">
        <v>43948.0</v>
      </c>
      <c r="H956" s="4">
        <v>4.37914454E8</v>
      </c>
      <c r="I956" s="5">
        <v>43953.0</v>
      </c>
      <c r="J956" s="4">
        <v>7473.0</v>
      </c>
      <c r="K956" s="6">
        <v>81.73</v>
      </c>
      <c r="L956" s="6">
        <v>56.67</v>
      </c>
      <c r="M956" s="6">
        <v>610768.29</v>
      </c>
      <c r="N956" s="6">
        <v>423494.91000000003</v>
      </c>
      <c r="P956" s="4" t="b">
        <f t="shared" si="1"/>
        <v>1</v>
      </c>
      <c r="Q956" s="4" t="b">
        <f t="shared" si="2"/>
        <v>0</v>
      </c>
    </row>
    <row r="957" ht="15.75" customHeight="1">
      <c r="A957" s="4" t="s">
        <v>1147</v>
      </c>
      <c r="B957" s="4" t="s">
        <v>30</v>
      </c>
      <c r="C957" s="4" t="s">
        <v>430</v>
      </c>
      <c r="D957" s="4" t="s">
        <v>97</v>
      </c>
      <c r="E957" s="4" t="s">
        <v>18</v>
      </c>
      <c r="F957" s="4" t="s">
        <v>28</v>
      </c>
      <c r="G957" s="5">
        <v>44593.0</v>
      </c>
      <c r="H957" s="4">
        <v>6.62386167E8</v>
      </c>
      <c r="I957" s="5">
        <v>44621.0</v>
      </c>
      <c r="J957" s="4">
        <v>3641.0</v>
      </c>
      <c r="K957" s="6">
        <v>668.27</v>
      </c>
      <c r="L957" s="6">
        <v>502.54</v>
      </c>
      <c r="M957" s="6">
        <v>2433171.07</v>
      </c>
      <c r="N957" s="6">
        <v>1829748.1400000001</v>
      </c>
      <c r="P957" s="4" t="b">
        <f t="shared" si="1"/>
        <v>1</v>
      </c>
      <c r="Q957" s="4" t="b">
        <f t="shared" si="2"/>
        <v>0</v>
      </c>
    </row>
    <row r="958" ht="15.75" customHeight="1">
      <c r="A958" s="4" t="s">
        <v>1148</v>
      </c>
      <c r="B958" s="4" t="s">
        <v>34</v>
      </c>
      <c r="C958" s="4" t="s">
        <v>68</v>
      </c>
      <c r="D958" s="4" t="s">
        <v>87</v>
      </c>
      <c r="E958" s="4" t="s">
        <v>27</v>
      </c>
      <c r="F958" s="4" t="s">
        <v>21</v>
      </c>
      <c r="G958" s="5">
        <v>43902.0</v>
      </c>
      <c r="H958" s="4">
        <v>9.82617461E8</v>
      </c>
      <c r="I958" s="5">
        <v>43946.0</v>
      </c>
      <c r="J958" s="4">
        <v>7198.0</v>
      </c>
      <c r="K958" s="6">
        <v>109.28</v>
      </c>
      <c r="L958" s="6">
        <v>35.84</v>
      </c>
      <c r="M958" s="6">
        <v>786597.4400000001</v>
      </c>
      <c r="N958" s="6">
        <v>257976.32000000004</v>
      </c>
      <c r="P958" s="4" t="b">
        <f t="shared" si="1"/>
        <v>1</v>
      </c>
      <c r="Q958" s="4" t="b">
        <f t="shared" si="2"/>
        <v>0</v>
      </c>
    </row>
    <row r="959" ht="15.75" customHeight="1">
      <c r="A959" s="4" t="s">
        <v>1149</v>
      </c>
      <c r="B959" s="4" t="s">
        <v>15</v>
      </c>
      <c r="C959" s="4" t="s">
        <v>237</v>
      </c>
      <c r="D959" s="4" t="s">
        <v>49</v>
      </c>
      <c r="E959" s="4" t="s">
        <v>27</v>
      </c>
      <c r="F959" s="4" t="s">
        <v>19</v>
      </c>
      <c r="G959" s="5">
        <v>44099.0</v>
      </c>
      <c r="H959" s="4">
        <v>5.93969666E8</v>
      </c>
      <c r="I959" s="5">
        <v>44112.0</v>
      </c>
      <c r="J959" s="4">
        <v>7678.0</v>
      </c>
      <c r="K959" s="6">
        <v>437.2</v>
      </c>
      <c r="L959" s="6">
        <v>263.33</v>
      </c>
      <c r="M959" s="6">
        <v>3356821.6</v>
      </c>
      <c r="N959" s="6">
        <v>2021847.74</v>
      </c>
      <c r="P959" s="4" t="b">
        <f t="shared" si="1"/>
        <v>1</v>
      </c>
      <c r="Q959" s="4" t="b">
        <f t="shared" si="2"/>
        <v>0</v>
      </c>
    </row>
    <row r="960" ht="15.75" customHeight="1">
      <c r="A960" s="4" t="s">
        <v>1150</v>
      </c>
      <c r="B960" s="4" t="s">
        <v>30</v>
      </c>
      <c r="C960" s="4" t="s">
        <v>359</v>
      </c>
      <c r="D960" s="4" t="s">
        <v>64</v>
      </c>
      <c r="E960" s="4" t="s">
        <v>27</v>
      </c>
      <c r="F960" s="4" t="s">
        <v>28</v>
      </c>
      <c r="G960" s="5">
        <v>43903.0</v>
      </c>
      <c r="H960" s="4">
        <v>5.62116611E8</v>
      </c>
      <c r="I960" s="5">
        <v>43937.0</v>
      </c>
      <c r="J960" s="4">
        <v>1651.0</v>
      </c>
      <c r="K960" s="6">
        <v>154.06</v>
      </c>
      <c r="L960" s="6">
        <v>90.93</v>
      </c>
      <c r="M960" s="6">
        <v>254353.06</v>
      </c>
      <c r="N960" s="6">
        <v>150125.43000000002</v>
      </c>
      <c r="P960" s="4" t="b">
        <f t="shared" si="1"/>
        <v>1</v>
      </c>
      <c r="Q960" s="4" t="b">
        <f t="shared" si="2"/>
        <v>0</v>
      </c>
    </row>
    <row r="961" ht="15.75" customHeight="1">
      <c r="A961" s="4" t="s">
        <v>1151</v>
      </c>
      <c r="B961" s="4" t="s">
        <v>15</v>
      </c>
      <c r="C961" s="4" t="s">
        <v>181</v>
      </c>
      <c r="D961" s="4" t="s">
        <v>64</v>
      </c>
      <c r="E961" s="4" t="s">
        <v>18</v>
      </c>
      <c r="F961" s="4" t="s">
        <v>21</v>
      </c>
      <c r="G961" s="5">
        <v>44266.0</v>
      </c>
      <c r="H961" s="4">
        <v>6.73044621E8</v>
      </c>
      <c r="I961" s="5">
        <v>44281.0</v>
      </c>
      <c r="J961" s="4">
        <v>7715.0</v>
      </c>
      <c r="K961" s="6">
        <v>154.06</v>
      </c>
      <c r="L961" s="6">
        <v>90.93</v>
      </c>
      <c r="M961" s="6">
        <v>1188572.9</v>
      </c>
      <c r="N961" s="6">
        <v>701524.9500000001</v>
      </c>
      <c r="P961" s="4" t="b">
        <f t="shared" si="1"/>
        <v>1</v>
      </c>
      <c r="Q961" s="4" t="b">
        <f t="shared" si="2"/>
        <v>0</v>
      </c>
    </row>
    <row r="962" ht="15.75" customHeight="1">
      <c r="A962" s="4" t="s">
        <v>1152</v>
      </c>
      <c r="B962" s="4" t="s">
        <v>39</v>
      </c>
      <c r="C962" s="4" t="s">
        <v>235</v>
      </c>
      <c r="D962" s="4" t="s">
        <v>54</v>
      </c>
      <c r="E962" s="4" t="s">
        <v>18</v>
      </c>
      <c r="F962" s="4" t="s">
        <v>28</v>
      </c>
      <c r="G962" s="5">
        <v>44722.0</v>
      </c>
      <c r="H962" s="4">
        <v>7.83052527E8</v>
      </c>
      <c r="I962" s="5">
        <v>44729.0</v>
      </c>
      <c r="J962" s="4">
        <v>1499.0</v>
      </c>
      <c r="K962" s="6">
        <v>651.21</v>
      </c>
      <c r="L962" s="6">
        <v>524.96</v>
      </c>
      <c r="M962" s="6">
        <v>976163.79</v>
      </c>
      <c r="N962" s="6">
        <v>786915.04</v>
      </c>
      <c r="P962" s="4" t="b">
        <f t="shared" si="1"/>
        <v>1</v>
      </c>
      <c r="Q962" s="4" t="b">
        <f t="shared" si="2"/>
        <v>0</v>
      </c>
    </row>
    <row r="963" ht="15.75" customHeight="1">
      <c r="A963" s="4" t="s">
        <v>657</v>
      </c>
      <c r="B963" s="4" t="s">
        <v>15</v>
      </c>
      <c r="C963" s="4" t="s">
        <v>634</v>
      </c>
      <c r="D963" s="4" t="s">
        <v>26</v>
      </c>
      <c r="E963" s="4" t="s">
        <v>18</v>
      </c>
      <c r="F963" s="4" t="s">
        <v>37</v>
      </c>
      <c r="G963" s="5">
        <v>43907.0</v>
      </c>
      <c r="H963" s="4">
        <v>3.68751657E8</v>
      </c>
      <c r="I963" s="5">
        <v>43928.0</v>
      </c>
      <c r="J963" s="4">
        <v>664.0</v>
      </c>
      <c r="K963" s="6">
        <v>421.89</v>
      </c>
      <c r="L963" s="6">
        <v>364.69</v>
      </c>
      <c r="M963" s="6">
        <v>280134.95999999996</v>
      </c>
      <c r="N963" s="6">
        <v>242154.16</v>
      </c>
      <c r="P963" s="4" t="b">
        <f t="shared" si="1"/>
        <v>1</v>
      </c>
      <c r="Q963" s="4" t="b">
        <f t="shared" si="2"/>
        <v>0</v>
      </c>
    </row>
    <row r="964" ht="15.75" customHeight="1">
      <c r="A964" s="4" t="s">
        <v>1153</v>
      </c>
      <c r="B964" s="4" t="s">
        <v>34</v>
      </c>
      <c r="C964" s="4" t="s">
        <v>82</v>
      </c>
      <c r="D964" s="4" t="s">
        <v>97</v>
      </c>
      <c r="E964" s="4" t="s">
        <v>18</v>
      </c>
      <c r="F964" s="4" t="s">
        <v>37</v>
      </c>
      <c r="G964" s="5">
        <v>44259.0</v>
      </c>
      <c r="H964" s="4">
        <v>7.77065837E8</v>
      </c>
      <c r="I964" s="5">
        <v>44267.0</v>
      </c>
      <c r="J964" s="4">
        <v>9904.0</v>
      </c>
      <c r="K964" s="6">
        <v>668.27</v>
      </c>
      <c r="L964" s="6">
        <v>502.54</v>
      </c>
      <c r="M964" s="6">
        <v>6618546.08</v>
      </c>
      <c r="N964" s="6">
        <v>4977156.16</v>
      </c>
      <c r="P964" s="4" t="b">
        <f t="shared" si="1"/>
        <v>1</v>
      </c>
      <c r="Q964" s="4" t="b">
        <f t="shared" si="2"/>
        <v>0</v>
      </c>
    </row>
    <row r="965" ht="15.75" customHeight="1">
      <c r="A965" s="4" t="s">
        <v>1154</v>
      </c>
      <c r="B965" s="4" t="s">
        <v>30</v>
      </c>
      <c r="C965" s="4" t="s">
        <v>205</v>
      </c>
      <c r="D965" s="4" t="s">
        <v>17</v>
      </c>
      <c r="E965" s="4" t="s">
        <v>18</v>
      </c>
      <c r="F965" s="4" t="s">
        <v>37</v>
      </c>
      <c r="G965" s="5">
        <v>44184.0</v>
      </c>
      <c r="H965" s="4">
        <v>2.75231397E8</v>
      </c>
      <c r="I965" s="5">
        <v>44217.0</v>
      </c>
      <c r="J965" s="4">
        <v>5941.0</v>
      </c>
      <c r="K965" s="6">
        <v>152.58</v>
      </c>
      <c r="L965" s="6">
        <v>97.44</v>
      </c>
      <c r="M965" s="6">
        <v>906477.78</v>
      </c>
      <c r="N965" s="6">
        <v>578891.04</v>
      </c>
      <c r="P965" s="4" t="b">
        <f t="shared" si="1"/>
        <v>1</v>
      </c>
      <c r="Q965" s="4" t="b">
        <f t="shared" si="2"/>
        <v>0</v>
      </c>
    </row>
    <row r="966" ht="15.75" customHeight="1">
      <c r="A966" s="4" t="s">
        <v>1155</v>
      </c>
      <c r="B966" s="4" t="s">
        <v>15</v>
      </c>
      <c r="C966" s="4" t="s">
        <v>326</v>
      </c>
      <c r="D966" s="4" t="s">
        <v>87</v>
      </c>
      <c r="E966" s="4" t="s">
        <v>18</v>
      </c>
      <c r="F966" s="4" t="s">
        <v>21</v>
      </c>
      <c r="G966" s="5">
        <v>44849.0</v>
      </c>
      <c r="H966" s="4">
        <v>8.00797164E8</v>
      </c>
      <c r="I966" s="5">
        <v>44896.0</v>
      </c>
      <c r="J966" s="4">
        <v>2531.0</v>
      </c>
      <c r="K966" s="6">
        <v>109.28</v>
      </c>
      <c r="L966" s="6">
        <v>35.84</v>
      </c>
      <c r="M966" s="6">
        <v>276587.68</v>
      </c>
      <c r="N966" s="6">
        <v>90711.04000000001</v>
      </c>
      <c r="P966" s="4" t="b">
        <f t="shared" si="1"/>
        <v>1</v>
      </c>
      <c r="Q966" s="4" t="b">
        <f t="shared" si="2"/>
        <v>0</v>
      </c>
    </row>
    <row r="967" ht="15.75" customHeight="1">
      <c r="A967" s="4" t="s">
        <v>1156</v>
      </c>
      <c r="B967" s="4" t="s">
        <v>39</v>
      </c>
      <c r="C967" s="4" t="s">
        <v>235</v>
      </c>
      <c r="D967" s="4" t="s">
        <v>49</v>
      </c>
      <c r="E967" s="4" t="s">
        <v>27</v>
      </c>
      <c r="F967" s="4" t="s">
        <v>28</v>
      </c>
      <c r="G967" s="5">
        <v>44433.0</v>
      </c>
      <c r="H967" s="4">
        <v>3.11624467E8</v>
      </c>
      <c r="I967" s="5">
        <v>44447.0</v>
      </c>
      <c r="J967" s="4">
        <v>5460.0</v>
      </c>
      <c r="K967" s="6">
        <v>437.2</v>
      </c>
      <c r="L967" s="6">
        <v>263.33</v>
      </c>
      <c r="M967" s="6">
        <v>2387112.0</v>
      </c>
      <c r="N967" s="6">
        <v>1437781.7999999998</v>
      </c>
      <c r="P967" s="4" t="b">
        <f t="shared" si="1"/>
        <v>1</v>
      </c>
      <c r="Q967" s="4" t="b">
        <f t="shared" si="2"/>
        <v>0</v>
      </c>
    </row>
    <row r="968" ht="15.75" customHeight="1">
      <c r="A968" s="4" t="s">
        <v>62</v>
      </c>
      <c r="B968" s="4" t="s">
        <v>34</v>
      </c>
      <c r="C968" s="4" t="s">
        <v>164</v>
      </c>
      <c r="D968" s="4" t="s">
        <v>44</v>
      </c>
      <c r="E968" s="4" t="s">
        <v>18</v>
      </c>
      <c r="F968" s="4" t="s">
        <v>37</v>
      </c>
      <c r="G968" s="5">
        <v>43872.0</v>
      </c>
      <c r="H968" s="4">
        <v>4.35887134E8</v>
      </c>
      <c r="I968" s="5">
        <v>43911.0</v>
      </c>
      <c r="J968" s="4">
        <v>7544.0</v>
      </c>
      <c r="K968" s="6">
        <v>47.45</v>
      </c>
      <c r="L968" s="6">
        <v>31.79</v>
      </c>
      <c r="M968" s="6">
        <v>357962.80000000005</v>
      </c>
      <c r="N968" s="6">
        <v>239823.75999999998</v>
      </c>
      <c r="P968" s="4" t="b">
        <f t="shared" si="1"/>
        <v>1</v>
      </c>
      <c r="Q968" s="4" t="b">
        <f t="shared" si="2"/>
        <v>0</v>
      </c>
    </row>
    <row r="969" ht="15.75" customHeight="1">
      <c r="A969" s="4" t="s">
        <v>1157</v>
      </c>
      <c r="B969" s="4" t="s">
        <v>30</v>
      </c>
      <c r="C969" s="4" t="s">
        <v>53</v>
      </c>
      <c r="D969" s="4" t="s">
        <v>64</v>
      </c>
      <c r="E969" s="4" t="s">
        <v>18</v>
      </c>
      <c r="F969" s="4" t="s">
        <v>28</v>
      </c>
      <c r="G969" s="5">
        <v>44249.0</v>
      </c>
      <c r="H969" s="4">
        <v>6.22071492E8</v>
      </c>
      <c r="I969" s="5">
        <v>44289.0</v>
      </c>
      <c r="J969" s="4">
        <v>3633.0</v>
      </c>
      <c r="K969" s="6">
        <v>154.06</v>
      </c>
      <c r="L969" s="6">
        <v>90.93</v>
      </c>
      <c r="M969" s="6">
        <v>559699.98</v>
      </c>
      <c r="N969" s="6">
        <v>330348.69</v>
      </c>
      <c r="P969" s="4" t="b">
        <f t="shared" si="1"/>
        <v>1</v>
      </c>
      <c r="Q969" s="4" t="b">
        <f t="shared" si="2"/>
        <v>0</v>
      </c>
    </row>
    <row r="970" ht="15.75" customHeight="1">
      <c r="A970" s="4" t="s">
        <v>1158</v>
      </c>
      <c r="B970" s="4" t="s">
        <v>34</v>
      </c>
      <c r="C970" s="4" t="s">
        <v>367</v>
      </c>
      <c r="D970" s="4" t="s">
        <v>49</v>
      </c>
      <c r="E970" s="4" t="s">
        <v>18</v>
      </c>
      <c r="F970" s="4" t="s">
        <v>21</v>
      </c>
      <c r="G970" s="5">
        <v>44185.0</v>
      </c>
      <c r="H970" s="4">
        <v>3.88976371E8</v>
      </c>
      <c r="I970" s="5">
        <v>44205.0</v>
      </c>
      <c r="J970" s="4">
        <v>5607.0</v>
      </c>
      <c r="K970" s="6">
        <v>437.2</v>
      </c>
      <c r="L970" s="6">
        <v>263.33</v>
      </c>
      <c r="M970" s="6">
        <v>2451380.4</v>
      </c>
      <c r="N970" s="6">
        <v>1476491.3099999998</v>
      </c>
      <c r="P970" s="4" t="b">
        <f t="shared" si="1"/>
        <v>1</v>
      </c>
      <c r="Q970" s="4" t="b">
        <f t="shared" si="2"/>
        <v>0</v>
      </c>
    </row>
    <row r="971" ht="15.75" customHeight="1">
      <c r="A971" s="4" t="s">
        <v>1159</v>
      </c>
      <c r="B971" s="4" t="s">
        <v>39</v>
      </c>
      <c r="C971" s="4" t="s">
        <v>73</v>
      </c>
      <c r="D971" s="4" t="s">
        <v>51</v>
      </c>
      <c r="E971" s="4" t="s">
        <v>27</v>
      </c>
      <c r="F971" s="4" t="s">
        <v>19</v>
      </c>
      <c r="G971" s="5">
        <v>44535.0</v>
      </c>
      <c r="H971" s="4">
        <v>6.75713098E8</v>
      </c>
      <c r="I971" s="5">
        <v>44584.0</v>
      </c>
      <c r="J971" s="4">
        <v>7376.0</v>
      </c>
      <c r="K971" s="6">
        <v>81.73</v>
      </c>
      <c r="L971" s="6">
        <v>56.67</v>
      </c>
      <c r="M971" s="6">
        <v>602840.48</v>
      </c>
      <c r="N971" s="6">
        <v>417997.92</v>
      </c>
      <c r="P971" s="4" t="b">
        <f t="shared" si="1"/>
        <v>1</v>
      </c>
      <c r="Q971" s="4" t="b">
        <f t="shared" si="2"/>
        <v>0</v>
      </c>
    </row>
    <row r="972" ht="15.75" customHeight="1">
      <c r="A972" s="4" t="s">
        <v>1160</v>
      </c>
      <c r="B972" s="4" t="s">
        <v>34</v>
      </c>
      <c r="C972" s="4" t="s">
        <v>143</v>
      </c>
      <c r="D972" s="4" t="s">
        <v>36</v>
      </c>
      <c r="E972" s="4" t="s">
        <v>27</v>
      </c>
      <c r="F972" s="4" t="s">
        <v>21</v>
      </c>
      <c r="G972" s="5">
        <v>44733.0</v>
      </c>
      <c r="H972" s="4">
        <v>6.91705501E8</v>
      </c>
      <c r="I972" s="5">
        <v>44766.0</v>
      </c>
      <c r="J972" s="4">
        <v>9884.0</v>
      </c>
      <c r="K972" s="6">
        <v>9.33</v>
      </c>
      <c r="L972" s="6">
        <v>6.92</v>
      </c>
      <c r="M972" s="6">
        <v>92217.72</v>
      </c>
      <c r="N972" s="6">
        <v>68397.28</v>
      </c>
      <c r="P972" s="4" t="b">
        <f t="shared" si="1"/>
        <v>1</v>
      </c>
      <c r="Q972" s="4" t="b">
        <f t="shared" si="2"/>
        <v>0</v>
      </c>
    </row>
    <row r="973" ht="15.75" customHeight="1">
      <c r="A973" s="4" t="s">
        <v>1161</v>
      </c>
      <c r="B973" s="4" t="s">
        <v>34</v>
      </c>
      <c r="C973" s="4" t="s">
        <v>399</v>
      </c>
      <c r="D973" s="4" t="s">
        <v>49</v>
      </c>
      <c r="E973" s="4" t="s">
        <v>27</v>
      </c>
      <c r="F973" s="4" t="s">
        <v>21</v>
      </c>
      <c r="G973" s="5">
        <v>44364.0</v>
      </c>
      <c r="H973" s="4">
        <v>1.66689908E8</v>
      </c>
      <c r="I973" s="5">
        <v>44406.0</v>
      </c>
      <c r="J973" s="4">
        <v>6103.0</v>
      </c>
      <c r="K973" s="6">
        <v>437.2</v>
      </c>
      <c r="L973" s="6">
        <v>263.33</v>
      </c>
      <c r="M973" s="6">
        <v>2668231.6</v>
      </c>
      <c r="N973" s="6">
        <v>1607102.99</v>
      </c>
      <c r="P973" s="4" t="b">
        <f t="shared" si="1"/>
        <v>1</v>
      </c>
      <c r="Q973" s="4" t="b">
        <f t="shared" si="2"/>
        <v>0</v>
      </c>
    </row>
    <row r="974" ht="15.75" customHeight="1">
      <c r="A974" s="4" t="s">
        <v>1162</v>
      </c>
      <c r="B974" s="4" t="s">
        <v>34</v>
      </c>
      <c r="C974" s="4" t="s">
        <v>63</v>
      </c>
      <c r="D974" s="4" t="s">
        <v>97</v>
      </c>
      <c r="E974" s="4" t="s">
        <v>18</v>
      </c>
      <c r="F974" s="4" t="s">
        <v>28</v>
      </c>
      <c r="G974" s="5">
        <v>44721.0</v>
      </c>
      <c r="H974" s="4">
        <v>7.00715148E8</v>
      </c>
      <c r="I974" s="5">
        <v>44756.0</v>
      </c>
      <c r="J974" s="4">
        <v>6039.0</v>
      </c>
      <c r="K974" s="6">
        <v>668.27</v>
      </c>
      <c r="L974" s="6">
        <v>502.54</v>
      </c>
      <c r="M974" s="6">
        <v>4035682.53</v>
      </c>
      <c r="N974" s="6">
        <v>3034839.06</v>
      </c>
      <c r="P974" s="4" t="b">
        <f t="shared" si="1"/>
        <v>1</v>
      </c>
      <c r="Q974" s="4" t="b">
        <f t="shared" si="2"/>
        <v>0</v>
      </c>
    </row>
    <row r="975" ht="15.75" customHeight="1">
      <c r="A975" s="4" t="s">
        <v>52</v>
      </c>
      <c r="B975" s="4" t="s">
        <v>39</v>
      </c>
      <c r="C975" s="4" t="s">
        <v>550</v>
      </c>
      <c r="D975" s="4" t="s">
        <v>44</v>
      </c>
      <c r="E975" s="4" t="s">
        <v>27</v>
      </c>
      <c r="F975" s="4" t="s">
        <v>21</v>
      </c>
      <c r="G975" s="5">
        <v>44115.0</v>
      </c>
      <c r="H975" s="4">
        <v>8.14142549E8</v>
      </c>
      <c r="I975" s="5">
        <v>44149.0</v>
      </c>
      <c r="J975" s="4">
        <v>1727.0</v>
      </c>
      <c r="K975" s="6">
        <v>47.45</v>
      </c>
      <c r="L975" s="6">
        <v>31.79</v>
      </c>
      <c r="M975" s="6">
        <v>81946.15000000001</v>
      </c>
      <c r="N975" s="6">
        <v>54901.33</v>
      </c>
      <c r="P975" s="4" t="b">
        <f t="shared" si="1"/>
        <v>1</v>
      </c>
      <c r="Q975" s="4" t="b">
        <f t="shared" si="2"/>
        <v>0</v>
      </c>
    </row>
    <row r="976" ht="15.75" customHeight="1">
      <c r="A976" s="4" t="s">
        <v>1163</v>
      </c>
      <c r="B976" s="4" t="s">
        <v>30</v>
      </c>
      <c r="C976" s="4" t="s">
        <v>124</v>
      </c>
      <c r="D976" s="4" t="s">
        <v>17</v>
      </c>
      <c r="E976" s="4" t="s">
        <v>18</v>
      </c>
      <c r="F976" s="4" t="s">
        <v>19</v>
      </c>
      <c r="G976" s="5">
        <v>44657.0</v>
      </c>
      <c r="H976" s="4">
        <v>8.97645938E8</v>
      </c>
      <c r="I976" s="5">
        <v>44704.0</v>
      </c>
      <c r="J976" s="4">
        <v>2236.0</v>
      </c>
      <c r="K976" s="6">
        <v>152.58</v>
      </c>
      <c r="L976" s="6">
        <v>97.44</v>
      </c>
      <c r="M976" s="6">
        <v>341168.88</v>
      </c>
      <c r="N976" s="6">
        <v>217875.84</v>
      </c>
      <c r="P976" s="4" t="b">
        <f t="shared" si="1"/>
        <v>1</v>
      </c>
      <c r="Q976" s="4" t="b">
        <f t="shared" si="2"/>
        <v>0</v>
      </c>
    </row>
    <row r="977" ht="15.75" customHeight="1">
      <c r="A977" s="4" t="s">
        <v>1164</v>
      </c>
      <c r="B977" s="4" t="s">
        <v>34</v>
      </c>
      <c r="C977" s="4" t="s">
        <v>825</v>
      </c>
      <c r="D977" s="4" t="s">
        <v>54</v>
      </c>
      <c r="E977" s="4" t="s">
        <v>18</v>
      </c>
      <c r="F977" s="4" t="s">
        <v>28</v>
      </c>
      <c r="G977" s="5">
        <v>44429.0</v>
      </c>
      <c r="H977" s="4">
        <v>9.62211644E8</v>
      </c>
      <c r="I977" s="5">
        <v>44478.0</v>
      </c>
      <c r="J977" s="4">
        <v>8663.0</v>
      </c>
      <c r="K977" s="6">
        <v>651.21</v>
      </c>
      <c r="L977" s="6">
        <v>524.96</v>
      </c>
      <c r="M977" s="6">
        <v>5641432.23</v>
      </c>
      <c r="N977" s="6">
        <v>4547728.48</v>
      </c>
      <c r="P977" s="4" t="b">
        <f t="shared" si="1"/>
        <v>1</v>
      </c>
      <c r="Q977" s="4" t="b">
        <f t="shared" si="2"/>
        <v>0</v>
      </c>
    </row>
    <row r="978" ht="15.75" customHeight="1">
      <c r="A978" s="4" t="s">
        <v>1165</v>
      </c>
      <c r="B978" s="4" t="s">
        <v>77</v>
      </c>
      <c r="C978" s="4" t="s">
        <v>737</v>
      </c>
      <c r="D978" s="4" t="s">
        <v>97</v>
      </c>
      <c r="E978" s="4" t="s">
        <v>18</v>
      </c>
      <c r="F978" s="4" t="s">
        <v>37</v>
      </c>
      <c r="G978" s="5">
        <v>44269.0</v>
      </c>
      <c r="H978" s="4">
        <v>1.89138495E8</v>
      </c>
      <c r="I978" s="5">
        <v>44269.0</v>
      </c>
      <c r="J978" s="4">
        <v>9139.0</v>
      </c>
      <c r="K978" s="6">
        <v>668.27</v>
      </c>
      <c r="L978" s="6">
        <v>502.54</v>
      </c>
      <c r="M978" s="6">
        <v>6107319.53</v>
      </c>
      <c r="N978" s="6">
        <v>4592713.0600000005</v>
      </c>
      <c r="P978" s="4" t="b">
        <f t="shared" si="1"/>
        <v>1</v>
      </c>
      <c r="Q978" s="4" t="b">
        <f t="shared" si="2"/>
        <v>0</v>
      </c>
    </row>
    <row r="979" ht="15.75" customHeight="1">
      <c r="A979" s="4" t="s">
        <v>1166</v>
      </c>
      <c r="B979" s="4" t="s">
        <v>77</v>
      </c>
      <c r="C979" s="4" t="s">
        <v>135</v>
      </c>
      <c r="D979" s="4" t="s">
        <v>36</v>
      </c>
      <c r="E979" s="4" t="s">
        <v>27</v>
      </c>
      <c r="F979" s="4" t="s">
        <v>37</v>
      </c>
      <c r="G979" s="5">
        <v>44119.0</v>
      </c>
      <c r="H979" s="4">
        <v>9.8003782E8</v>
      </c>
      <c r="I979" s="5">
        <v>44145.0</v>
      </c>
      <c r="J979" s="4">
        <v>3824.0</v>
      </c>
      <c r="K979" s="6">
        <v>9.33</v>
      </c>
      <c r="L979" s="6">
        <v>6.92</v>
      </c>
      <c r="M979" s="6">
        <v>35677.92</v>
      </c>
      <c r="N979" s="6">
        <v>26462.079999999998</v>
      </c>
      <c r="P979" s="4" t="b">
        <f t="shared" si="1"/>
        <v>1</v>
      </c>
      <c r="Q979" s="4" t="b">
        <f t="shared" si="2"/>
        <v>0</v>
      </c>
    </row>
    <row r="980" ht="15.75" customHeight="1">
      <c r="A980" s="4" t="s">
        <v>1167</v>
      </c>
      <c r="B980" s="4" t="s">
        <v>77</v>
      </c>
      <c r="C980" s="4" t="s">
        <v>86</v>
      </c>
      <c r="D980" s="4" t="s">
        <v>41</v>
      </c>
      <c r="E980" s="4" t="s">
        <v>27</v>
      </c>
      <c r="F980" s="4" t="s">
        <v>28</v>
      </c>
      <c r="G980" s="5">
        <v>44589.0</v>
      </c>
      <c r="H980" s="4">
        <v>4.06833446E8</v>
      </c>
      <c r="I980" s="5">
        <v>44629.0</v>
      </c>
      <c r="J980" s="4">
        <v>9912.0</v>
      </c>
      <c r="K980" s="6">
        <v>255.28</v>
      </c>
      <c r="L980" s="6">
        <v>159.42</v>
      </c>
      <c r="M980" s="6">
        <v>2530335.36</v>
      </c>
      <c r="N980" s="6">
        <v>1580171.0399999998</v>
      </c>
      <c r="P980" s="4" t="b">
        <f t="shared" si="1"/>
        <v>1</v>
      </c>
      <c r="Q980" s="4" t="b">
        <f t="shared" si="2"/>
        <v>0</v>
      </c>
    </row>
    <row r="981" ht="15.75" customHeight="1">
      <c r="A981" s="4" t="s">
        <v>1168</v>
      </c>
      <c r="B981" s="4" t="s">
        <v>15</v>
      </c>
      <c r="C981" s="4" t="s">
        <v>401</v>
      </c>
      <c r="D981" s="4" t="s">
        <v>26</v>
      </c>
      <c r="E981" s="4" t="s">
        <v>18</v>
      </c>
      <c r="F981" s="4" t="s">
        <v>37</v>
      </c>
      <c r="G981" s="5">
        <v>44348.0</v>
      </c>
      <c r="H981" s="4">
        <v>5.61761701E8</v>
      </c>
      <c r="I981" s="5">
        <v>44365.0</v>
      </c>
      <c r="J981" s="4">
        <v>6626.0</v>
      </c>
      <c r="K981" s="6">
        <v>421.89</v>
      </c>
      <c r="L981" s="6">
        <v>364.69</v>
      </c>
      <c r="M981" s="6">
        <v>2795443.14</v>
      </c>
      <c r="N981" s="6">
        <v>2416435.94</v>
      </c>
      <c r="P981" s="4" t="b">
        <f t="shared" si="1"/>
        <v>1</v>
      </c>
      <c r="Q981" s="4" t="b">
        <f t="shared" si="2"/>
        <v>0</v>
      </c>
    </row>
    <row r="982" ht="15.75" customHeight="1">
      <c r="A982" s="4" t="s">
        <v>1169</v>
      </c>
      <c r="B982" s="4" t="s">
        <v>30</v>
      </c>
      <c r="C982" s="4" t="s">
        <v>205</v>
      </c>
      <c r="D982" s="4" t="s">
        <v>64</v>
      </c>
      <c r="E982" s="4" t="s">
        <v>18</v>
      </c>
      <c r="F982" s="4" t="s">
        <v>19</v>
      </c>
      <c r="G982" s="5">
        <v>44822.0</v>
      </c>
      <c r="H982" s="4">
        <v>9.07371413E8</v>
      </c>
      <c r="I982" s="5">
        <v>44845.0</v>
      </c>
      <c r="J982" s="4">
        <v>220.0</v>
      </c>
      <c r="K982" s="6">
        <v>154.06</v>
      </c>
      <c r="L982" s="6">
        <v>90.93</v>
      </c>
      <c r="M982" s="6">
        <v>33893.2</v>
      </c>
      <c r="N982" s="6">
        <v>20004.600000000002</v>
      </c>
      <c r="P982" s="4" t="b">
        <f t="shared" si="1"/>
        <v>1</v>
      </c>
      <c r="Q982" s="4" t="b">
        <f t="shared" si="2"/>
        <v>0</v>
      </c>
    </row>
    <row r="983" ht="15.75" customHeight="1">
      <c r="A983" s="4" t="s">
        <v>1170</v>
      </c>
      <c r="B983" s="4" t="s">
        <v>15</v>
      </c>
      <c r="C983" s="4" t="s">
        <v>148</v>
      </c>
      <c r="D983" s="4" t="s">
        <v>44</v>
      </c>
      <c r="E983" s="4" t="s">
        <v>27</v>
      </c>
      <c r="F983" s="4" t="s">
        <v>21</v>
      </c>
      <c r="G983" s="5">
        <v>44450.0</v>
      </c>
      <c r="H983" s="4">
        <v>5.26523911E8</v>
      </c>
      <c r="I983" s="5">
        <v>44485.0</v>
      </c>
      <c r="J983" s="4">
        <v>8981.0</v>
      </c>
      <c r="K983" s="6">
        <v>47.45</v>
      </c>
      <c r="L983" s="6">
        <v>31.79</v>
      </c>
      <c r="M983" s="6">
        <v>426148.45</v>
      </c>
      <c r="N983" s="6">
        <v>285505.99</v>
      </c>
      <c r="P983" s="4" t="b">
        <f t="shared" si="1"/>
        <v>1</v>
      </c>
      <c r="Q983" s="4" t="b">
        <f t="shared" si="2"/>
        <v>0</v>
      </c>
    </row>
    <row r="984" ht="15.75" customHeight="1">
      <c r="A984" s="4" t="s">
        <v>1171</v>
      </c>
      <c r="B984" s="4" t="s">
        <v>15</v>
      </c>
      <c r="C984" s="4" t="s">
        <v>212</v>
      </c>
      <c r="D984" s="4" t="s">
        <v>44</v>
      </c>
      <c r="E984" s="4" t="s">
        <v>27</v>
      </c>
      <c r="F984" s="4" t="s">
        <v>28</v>
      </c>
      <c r="G984" s="5">
        <v>44432.0</v>
      </c>
      <c r="H984" s="4">
        <v>3.72393023E8</v>
      </c>
      <c r="I984" s="5">
        <v>44451.0</v>
      </c>
      <c r="J984" s="4">
        <v>8226.0</v>
      </c>
      <c r="K984" s="6">
        <v>47.45</v>
      </c>
      <c r="L984" s="6">
        <v>31.79</v>
      </c>
      <c r="M984" s="6">
        <v>390323.7</v>
      </c>
      <c r="N984" s="6">
        <v>261504.53999999998</v>
      </c>
      <c r="P984" s="4" t="b">
        <f t="shared" si="1"/>
        <v>1</v>
      </c>
      <c r="Q984" s="4" t="b">
        <f t="shared" si="2"/>
        <v>0</v>
      </c>
    </row>
    <row r="985" ht="15.75" customHeight="1">
      <c r="A985" s="4" t="s">
        <v>672</v>
      </c>
      <c r="B985" s="4" t="s">
        <v>34</v>
      </c>
      <c r="C985" s="4" t="s">
        <v>304</v>
      </c>
      <c r="D985" s="4" t="s">
        <v>54</v>
      </c>
      <c r="E985" s="4" t="s">
        <v>18</v>
      </c>
      <c r="F985" s="4" t="s">
        <v>21</v>
      </c>
      <c r="G985" s="5">
        <v>44023.0</v>
      </c>
      <c r="H985" s="4">
        <v>1.18465077E8</v>
      </c>
      <c r="I985" s="5">
        <v>44028.0</v>
      </c>
      <c r="J985" s="4">
        <v>5304.0</v>
      </c>
      <c r="K985" s="6">
        <v>651.21</v>
      </c>
      <c r="L985" s="6">
        <v>524.96</v>
      </c>
      <c r="M985" s="6">
        <v>3454017.8400000003</v>
      </c>
      <c r="N985" s="6">
        <v>2784387.8400000003</v>
      </c>
      <c r="P985" s="4" t="b">
        <f t="shared" si="1"/>
        <v>1</v>
      </c>
      <c r="Q985" s="4" t="b">
        <f t="shared" si="2"/>
        <v>0</v>
      </c>
    </row>
    <row r="986" ht="15.75" customHeight="1">
      <c r="A986" s="4" t="s">
        <v>1172</v>
      </c>
      <c r="B986" s="4" t="s">
        <v>30</v>
      </c>
      <c r="C986" s="4" t="s">
        <v>53</v>
      </c>
      <c r="D986" s="4" t="s">
        <v>17</v>
      </c>
      <c r="E986" s="4" t="s">
        <v>18</v>
      </c>
      <c r="F986" s="4" t="s">
        <v>19</v>
      </c>
      <c r="G986" s="5">
        <v>44191.0</v>
      </c>
      <c r="H986" s="4">
        <v>4.08538901E8</v>
      </c>
      <c r="I986" s="5">
        <v>44201.0</v>
      </c>
      <c r="J986" s="4">
        <v>4594.0</v>
      </c>
      <c r="K986" s="6">
        <v>152.58</v>
      </c>
      <c r="L986" s="6">
        <v>97.44</v>
      </c>
      <c r="M986" s="6">
        <v>700952.52</v>
      </c>
      <c r="N986" s="6">
        <v>447639.36</v>
      </c>
      <c r="P986" s="4" t="b">
        <f t="shared" si="1"/>
        <v>1</v>
      </c>
      <c r="Q986" s="4" t="b">
        <f t="shared" si="2"/>
        <v>0</v>
      </c>
    </row>
    <row r="987" ht="15.75" customHeight="1">
      <c r="A987" s="4" t="s">
        <v>1173</v>
      </c>
      <c r="B987" s="4" t="s">
        <v>34</v>
      </c>
      <c r="C987" s="4" t="s">
        <v>94</v>
      </c>
      <c r="D987" s="4" t="s">
        <v>49</v>
      </c>
      <c r="E987" s="4" t="s">
        <v>27</v>
      </c>
      <c r="F987" s="4" t="s">
        <v>37</v>
      </c>
      <c r="G987" s="5">
        <v>43966.0</v>
      </c>
      <c r="H987" s="4">
        <v>6.06725823E8</v>
      </c>
      <c r="I987" s="5">
        <v>43982.0</v>
      </c>
      <c r="J987" s="4">
        <v>2509.0</v>
      </c>
      <c r="K987" s="6">
        <v>437.2</v>
      </c>
      <c r="L987" s="6">
        <v>263.33</v>
      </c>
      <c r="M987" s="6">
        <v>1096934.8</v>
      </c>
      <c r="N987" s="6">
        <v>660694.97</v>
      </c>
      <c r="P987" s="4" t="b">
        <f t="shared" si="1"/>
        <v>1</v>
      </c>
      <c r="Q987" s="4" t="b">
        <f t="shared" si="2"/>
        <v>0</v>
      </c>
    </row>
    <row r="988" ht="15.75" customHeight="1">
      <c r="A988" s="4" t="s">
        <v>1174</v>
      </c>
      <c r="B988" s="4" t="s">
        <v>15</v>
      </c>
      <c r="C988" s="4" t="s">
        <v>150</v>
      </c>
      <c r="D988" s="4" t="s">
        <v>87</v>
      </c>
      <c r="E988" s="4" t="s">
        <v>18</v>
      </c>
      <c r="F988" s="4" t="s">
        <v>19</v>
      </c>
      <c r="G988" s="5">
        <v>44087.0</v>
      </c>
      <c r="H988" s="4">
        <v>1.47449672E8</v>
      </c>
      <c r="I988" s="5">
        <v>44130.0</v>
      </c>
      <c r="J988" s="4">
        <v>2489.0</v>
      </c>
      <c r="K988" s="6">
        <v>109.28</v>
      </c>
      <c r="L988" s="6">
        <v>35.84</v>
      </c>
      <c r="M988" s="6">
        <v>271997.92</v>
      </c>
      <c r="N988" s="6">
        <v>89205.76000000001</v>
      </c>
      <c r="P988" s="4" t="b">
        <f t="shared" si="1"/>
        <v>1</v>
      </c>
      <c r="Q988" s="4" t="b">
        <f t="shared" si="2"/>
        <v>0</v>
      </c>
    </row>
    <row r="989" ht="15.75" customHeight="1">
      <c r="A989" s="4" t="s">
        <v>1175</v>
      </c>
      <c r="B989" s="4" t="s">
        <v>15</v>
      </c>
      <c r="C989" s="4" t="s">
        <v>170</v>
      </c>
      <c r="D989" s="4" t="s">
        <v>26</v>
      </c>
      <c r="E989" s="4" t="s">
        <v>27</v>
      </c>
      <c r="F989" s="4" t="s">
        <v>21</v>
      </c>
      <c r="G989" s="5">
        <v>44399.0</v>
      </c>
      <c r="H989" s="4">
        <v>7.85446774E8</v>
      </c>
      <c r="I989" s="5">
        <v>44419.0</v>
      </c>
      <c r="J989" s="4">
        <v>10.0</v>
      </c>
      <c r="K989" s="6">
        <v>421.89</v>
      </c>
      <c r="L989" s="6">
        <v>364.69</v>
      </c>
      <c r="M989" s="6">
        <v>4218.9</v>
      </c>
      <c r="N989" s="6">
        <v>3646.9</v>
      </c>
      <c r="P989" s="4" t="b">
        <f t="shared" si="1"/>
        <v>1</v>
      </c>
      <c r="Q989" s="4" t="b">
        <f t="shared" si="2"/>
        <v>0</v>
      </c>
    </row>
    <row r="990" ht="15.75" customHeight="1">
      <c r="A990" s="4" t="s">
        <v>1176</v>
      </c>
      <c r="B990" s="4" t="s">
        <v>15</v>
      </c>
      <c r="C990" s="4" t="s">
        <v>185</v>
      </c>
      <c r="D990" s="4" t="s">
        <v>64</v>
      </c>
      <c r="E990" s="4" t="s">
        <v>18</v>
      </c>
      <c r="F990" s="4" t="s">
        <v>37</v>
      </c>
      <c r="G990" s="5">
        <v>44369.0</v>
      </c>
      <c r="H990" s="4">
        <v>7.4576596E8</v>
      </c>
      <c r="I990" s="5">
        <v>44391.0</v>
      </c>
      <c r="J990" s="4">
        <v>7575.0</v>
      </c>
      <c r="K990" s="6">
        <v>154.06</v>
      </c>
      <c r="L990" s="6">
        <v>90.93</v>
      </c>
      <c r="M990" s="6">
        <v>1167004.5</v>
      </c>
      <c r="N990" s="6">
        <v>688794.75</v>
      </c>
      <c r="P990" s="4" t="b">
        <f t="shared" si="1"/>
        <v>1</v>
      </c>
      <c r="Q990" s="4" t="b">
        <f t="shared" si="2"/>
        <v>0</v>
      </c>
    </row>
    <row r="991" ht="15.75" customHeight="1">
      <c r="A991" s="4" t="s">
        <v>1177</v>
      </c>
      <c r="B991" s="4" t="s">
        <v>77</v>
      </c>
      <c r="C991" s="4" t="s">
        <v>115</v>
      </c>
      <c r="D991" s="4" t="s">
        <v>49</v>
      </c>
      <c r="E991" s="4" t="s">
        <v>27</v>
      </c>
      <c r="F991" s="4" t="s">
        <v>19</v>
      </c>
      <c r="G991" s="5">
        <v>44656.0</v>
      </c>
      <c r="H991" s="4">
        <v>5.73768556E8</v>
      </c>
      <c r="I991" s="5">
        <v>44686.0</v>
      </c>
      <c r="J991" s="4">
        <v>9721.0</v>
      </c>
      <c r="K991" s="6">
        <v>437.2</v>
      </c>
      <c r="L991" s="6">
        <v>263.33</v>
      </c>
      <c r="M991" s="6">
        <v>4250021.2</v>
      </c>
      <c r="N991" s="6">
        <v>2559830.9299999997</v>
      </c>
      <c r="P991" s="4" t="b">
        <f t="shared" si="1"/>
        <v>1</v>
      </c>
      <c r="Q991" s="4" t="b">
        <f t="shared" si="2"/>
        <v>0</v>
      </c>
    </row>
    <row r="992" ht="15.75" customHeight="1">
      <c r="A992" s="4" t="s">
        <v>1178</v>
      </c>
      <c r="B992" s="4" t="s">
        <v>34</v>
      </c>
      <c r="C992" s="4" t="s">
        <v>82</v>
      </c>
      <c r="D992" s="4" t="s">
        <v>17</v>
      </c>
      <c r="E992" s="4" t="s">
        <v>18</v>
      </c>
      <c r="F992" s="4" t="s">
        <v>37</v>
      </c>
      <c r="G992" s="5">
        <v>44502.0</v>
      </c>
      <c r="H992" s="4">
        <v>8.8512839E8</v>
      </c>
      <c r="I992" s="5">
        <v>44520.0</v>
      </c>
      <c r="J992" s="4">
        <v>8015.0</v>
      </c>
      <c r="K992" s="6">
        <v>152.58</v>
      </c>
      <c r="L992" s="6">
        <v>97.44</v>
      </c>
      <c r="M992" s="6">
        <v>1222928.7000000002</v>
      </c>
      <c r="N992" s="6">
        <v>780981.6</v>
      </c>
      <c r="P992" s="4" t="b">
        <f t="shared" si="1"/>
        <v>1</v>
      </c>
      <c r="Q992" s="4" t="b">
        <f t="shared" si="2"/>
        <v>0</v>
      </c>
    </row>
    <row r="993" ht="15.75" customHeight="1">
      <c r="A993" s="4" t="s">
        <v>1179</v>
      </c>
      <c r="B993" s="4" t="s">
        <v>15</v>
      </c>
      <c r="C993" s="4" t="s">
        <v>96</v>
      </c>
      <c r="D993" s="4" t="s">
        <v>44</v>
      </c>
      <c r="E993" s="4" t="s">
        <v>27</v>
      </c>
      <c r="F993" s="4" t="s">
        <v>37</v>
      </c>
      <c r="G993" s="5">
        <v>44335.0</v>
      </c>
      <c r="H993" s="4">
        <v>1.15831792E8</v>
      </c>
      <c r="I993" s="5">
        <v>44356.0</v>
      </c>
      <c r="J993" s="4">
        <v>6056.0</v>
      </c>
      <c r="K993" s="6">
        <v>47.45</v>
      </c>
      <c r="L993" s="6">
        <v>31.79</v>
      </c>
      <c r="M993" s="6">
        <v>287357.2</v>
      </c>
      <c r="N993" s="6">
        <v>192520.24</v>
      </c>
      <c r="P993" s="4" t="b">
        <f t="shared" si="1"/>
        <v>1</v>
      </c>
      <c r="Q993" s="4" t="b">
        <f t="shared" si="2"/>
        <v>0</v>
      </c>
    </row>
    <row r="994" ht="15.75" customHeight="1">
      <c r="A994" s="4" t="s">
        <v>1180</v>
      </c>
      <c r="B994" s="4" t="s">
        <v>56</v>
      </c>
      <c r="C994" s="4" t="s">
        <v>410</v>
      </c>
      <c r="D994" s="4" t="s">
        <v>36</v>
      </c>
      <c r="E994" s="4" t="s">
        <v>18</v>
      </c>
      <c r="F994" s="4" t="s">
        <v>21</v>
      </c>
      <c r="G994" s="5">
        <v>44212.0</v>
      </c>
      <c r="H994" s="4">
        <v>3.72177588E8</v>
      </c>
      <c r="I994" s="5">
        <v>44226.0</v>
      </c>
      <c r="J994" s="4">
        <v>4474.0</v>
      </c>
      <c r="K994" s="6">
        <v>9.33</v>
      </c>
      <c r="L994" s="6">
        <v>6.92</v>
      </c>
      <c r="M994" s="6">
        <v>41742.42</v>
      </c>
      <c r="N994" s="6">
        <v>30960.079999999998</v>
      </c>
      <c r="P994" s="4" t="b">
        <f t="shared" si="1"/>
        <v>1</v>
      </c>
      <c r="Q994" s="4" t="b">
        <f t="shared" si="2"/>
        <v>0</v>
      </c>
    </row>
    <row r="995" ht="15.75" customHeight="1">
      <c r="A995" s="4" t="s">
        <v>1181</v>
      </c>
      <c r="B995" s="4" t="s">
        <v>15</v>
      </c>
      <c r="C995" s="4" t="s">
        <v>634</v>
      </c>
      <c r="D995" s="4" t="s">
        <v>49</v>
      </c>
      <c r="E995" s="4" t="s">
        <v>18</v>
      </c>
      <c r="F995" s="4" t="s">
        <v>37</v>
      </c>
      <c r="G995" s="5">
        <v>44336.0</v>
      </c>
      <c r="H995" s="4">
        <v>6.80777108E8</v>
      </c>
      <c r="I995" s="5">
        <v>44369.0</v>
      </c>
      <c r="J995" s="4">
        <v>5930.0</v>
      </c>
      <c r="K995" s="6">
        <v>437.2</v>
      </c>
      <c r="L995" s="6">
        <v>263.33</v>
      </c>
      <c r="M995" s="6">
        <v>2592596.0</v>
      </c>
      <c r="N995" s="6">
        <v>1561546.9</v>
      </c>
      <c r="P995" s="4" t="b">
        <f t="shared" si="1"/>
        <v>1</v>
      </c>
      <c r="Q995" s="4" t="b">
        <f t="shared" si="2"/>
        <v>0</v>
      </c>
    </row>
    <row r="996" ht="15.75" customHeight="1">
      <c r="A996" s="4" t="s">
        <v>1182</v>
      </c>
      <c r="B996" s="4" t="s">
        <v>39</v>
      </c>
      <c r="C996" s="4" t="s">
        <v>550</v>
      </c>
      <c r="D996" s="4" t="s">
        <v>36</v>
      </c>
      <c r="E996" s="4" t="s">
        <v>18</v>
      </c>
      <c r="F996" s="4" t="s">
        <v>28</v>
      </c>
      <c r="G996" s="5">
        <v>44533.0</v>
      </c>
      <c r="H996" s="4">
        <v>1.38554179E8</v>
      </c>
      <c r="I996" s="5">
        <v>44536.0</v>
      </c>
      <c r="J996" s="4">
        <v>115.0</v>
      </c>
      <c r="K996" s="6">
        <v>9.33</v>
      </c>
      <c r="L996" s="6">
        <v>6.92</v>
      </c>
      <c r="M996" s="6">
        <v>1072.95</v>
      </c>
      <c r="N996" s="6">
        <v>795.8</v>
      </c>
      <c r="P996" s="4" t="b">
        <f t="shared" si="1"/>
        <v>1</v>
      </c>
      <c r="Q996" s="4" t="b">
        <f t="shared" si="2"/>
        <v>0</v>
      </c>
    </row>
    <row r="997" ht="15.75" customHeight="1">
      <c r="A997" s="4" t="s">
        <v>1183</v>
      </c>
      <c r="B997" s="4" t="s">
        <v>34</v>
      </c>
      <c r="C997" s="4" t="s">
        <v>261</v>
      </c>
      <c r="D997" s="4" t="s">
        <v>44</v>
      </c>
      <c r="E997" s="4" t="s">
        <v>27</v>
      </c>
      <c r="F997" s="4" t="s">
        <v>28</v>
      </c>
      <c r="G997" s="5">
        <v>44777.0</v>
      </c>
      <c r="H997" s="4">
        <v>1.6274513E8</v>
      </c>
      <c r="I997" s="5">
        <v>44792.0</v>
      </c>
      <c r="J997" s="4">
        <v>8755.0</v>
      </c>
      <c r="K997" s="6">
        <v>47.45</v>
      </c>
      <c r="L997" s="6">
        <v>31.79</v>
      </c>
      <c r="M997" s="6">
        <v>415424.75</v>
      </c>
      <c r="N997" s="6">
        <v>278321.45</v>
      </c>
      <c r="P997" s="4" t="b">
        <f t="shared" si="1"/>
        <v>1</v>
      </c>
      <c r="Q997" s="4" t="b">
        <f t="shared" si="2"/>
        <v>0</v>
      </c>
    </row>
    <row r="998" ht="15.75" customHeight="1">
      <c r="A998" s="4" t="s">
        <v>1184</v>
      </c>
      <c r="B998" s="4" t="s">
        <v>77</v>
      </c>
      <c r="C998" s="4" t="s">
        <v>179</v>
      </c>
      <c r="D998" s="4" t="s">
        <v>51</v>
      </c>
      <c r="E998" s="4" t="s">
        <v>18</v>
      </c>
      <c r="F998" s="4" t="s">
        <v>19</v>
      </c>
      <c r="G998" s="5">
        <v>44668.0</v>
      </c>
      <c r="H998" s="4">
        <v>4.40898787E8</v>
      </c>
      <c r="I998" s="5">
        <v>44713.0</v>
      </c>
      <c r="J998" s="4">
        <v>604.0</v>
      </c>
      <c r="K998" s="6">
        <v>81.73</v>
      </c>
      <c r="L998" s="6">
        <v>56.67</v>
      </c>
      <c r="M998" s="6">
        <v>49364.920000000006</v>
      </c>
      <c r="N998" s="6">
        <v>34228.68</v>
      </c>
      <c r="P998" s="4" t="b">
        <f t="shared" si="1"/>
        <v>1</v>
      </c>
      <c r="Q998" s="4" t="b">
        <f t="shared" si="2"/>
        <v>0</v>
      </c>
    </row>
    <row r="999" ht="15.75" customHeight="1">
      <c r="A999" s="4" t="s">
        <v>1185</v>
      </c>
      <c r="B999" s="4" t="s">
        <v>77</v>
      </c>
      <c r="C999" s="4" t="s">
        <v>443</v>
      </c>
      <c r="D999" s="4" t="s">
        <v>36</v>
      </c>
      <c r="E999" s="4" t="s">
        <v>27</v>
      </c>
      <c r="F999" s="4" t="s">
        <v>21</v>
      </c>
      <c r="G999" s="5">
        <v>43950.0</v>
      </c>
      <c r="H999" s="4">
        <v>2.80876481E8</v>
      </c>
      <c r="I999" s="5">
        <v>43982.0</v>
      </c>
      <c r="J999" s="4">
        <v>6447.0</v>
      </c>
      <c r="K999" s="6">
        <v>9.33</v>
      </c>
      <c r="L999" s="6">
        <v>6.92</v>
      </c>
      <c r="M999" s="6">
        <v>60150.51</v>
      </c>
      <c r="N999" s="6">
        <v>44613.24</v>
      </c>
      <c r="P999" s="4" t="b">
        <f t="shared" si="1"/>
        <v>1</v>
      </c>
      <c r="Q999" s="4" t="b">
        <f t="shared" si="2"/>
        <v>0</v>
      </c>
    </row>
    <row r="1000" ht="15.75" customHeight="1">
      <c r="A1000" s="4" t="s">
        <v>1186</v>
      </c>
      <c r="B1000" s="4" t="s">
        <v>15</v>
      </c>
      <c r="C1000" s="4" t="s">
        <v>833</v>
      </c>
      <c r="D1000" s="4" t="s">
        <v>64</v>
      </c>
      <c r="E1000" s="4" t="s">
        <v>27</v>
      </c>
      <c r="F1000" s="4" t="s">
        <v>37</v>
      </c>
      <c r="G1000" s="5">
        <v>44083.0</v>
      </c>
      <c r="H1000" s="4">
        <v>8.60852038E8</v>
      </c>
      <c r="I1000" s="5">
        <v>44089.0</v>
      </c>
      <c r="J1000" s="4">
        <v>4103.0</v>
      </c>
      <c r="K1000" s="6">
        <v>154.06</v>
      </c>
      <c r="L1000" s="6">
        <v>90.93</v>
      </c>
      <c r="M1000" s="6">
        <v>632108.18</v>
      </c>
      <c r="N1000" s="6">
        <v>373085.79000000004</v>
      </c>
      <c r="P1000" s="4" t="b">
        <f t="shared" si="1"/>
        <v>1</v>
      </c>
      <c r="Q1000" s="4" t="b">
        <f t="shared" si="2"/>
        <v>0</v>
      </c>
    </row>
    <row r="1001" ht="15.75" customHeight="1">
      <c r="A1001" s="4" t="s">
        <v>1187</v>
      </c>
      <c r="B1001" s="4" t="s">
        <v>34</v>
      </c>
      <c r="C1001" s="4" t="s">
        <v>143</v>
      </c>
      <c r="D1001" s="4" t="s">
        <v>87</v>
      </c>
      <c r="E1001" s="4" t="s">
        <v>18</v>
      </c>
      <c r="F1001" s="4" t="s">
        <v>19</v>
      </c>
      <c r="G1001" s="5">
        <v>44583.0</v>
      </c>
      <c r="H1001" s="4">
        <v>2.79311788E8</v>
      </c>
      <c r="I1001" s="5">
        <v>44593.0</v>
      </c>
      <c r="J1001" s="4">
        <v>3420.0</v>
      </c>
      <c r="K1001" s="6">
        <v>109.28</v>
      </c>
      <c r="L1001" s="6">
        <v>35.84</v>
      </c>
      <c r="M1001" s="6">
        <v>373737.6</v>
      </c>
      <c r="N1001" s="6">
        <v>122572.80000000002</v>
      </c>
      <c r="P1001" s="4" t="b">
        <f t="shared" si="1"/>
        <v>1</v>
      </c>
      <c r="Q1001" s="4" t="b">
        <f t="shared" si="2"/>
        <v>0</v>
      </c>
    </row>
  </sheetData>
  <autoFilter ref="$C$1:$Q$1001"/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2022-11-09T16:21:47Z</dcterms:created>
  <dc:creator>Josep Jurado Palomares</dc:creator>
</cp:coreProperties>
</file>