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10" i="1" s="1"/>
  <c r="I8" i="1"/>
  <c r="I9" i="1"/>
  <c r="I2" i="1"/>
</calcChain>
</file>

<file path=xl/sharedStrings.xml><?xml version="1.0" encoding="utf-8"?>
<sst xmlns="http://schemas.openxmlformats.org/spreadsheetml/2006/main" count="62" uniqueCount="55">
  <si>
    <t>Reference Designator</t>
  </si>
  <si>
    <t>Description</t>
  </si>
  <si>
    <t>Manufacturer</t>
  </si>
  <si>
    <t>Manufacturer Part Number</t>
  </si>
  <si>
    <t>Distributor</t>
  </si>
  <si>
    <t>Distributor Part Number</t>
  </si>
  <si>
    <t>U1</t>
  </si>
  <si>
    <t>Battery Protection IC</t>
  </si>
  <si>
    <t>Texas Instruments</t>
  </si>
  <si>
    <t>BQ7692006PWR</t>
  </si>
  <si>
    <t>Digikey</t>
  </si>
  <si>
    <t>296-39960-1-ND</t>
  </si>
  <si>
    <t>1uF Capacitor</t>
  </si>
  <si>
    <t>.1uF Capacitor</t>
  </si>
  <si>
    <t>U2</t>
  </si>
  <si>
    <t>Power N-Channel Mosfet</t>
  </si>
  <si>
    <t>STMicroelectronics</t>
  </si>
  <si>
    <t>STD20NF06LAG</t>
  </si>
  <si>
    <t>497-17143-1-ND</t>
  </si>
  <si>
    <t>D1</t>
  </si>
  <si>
    <t>Toshiba Semiconductor and Storage</t>
  </si>
  <si>
    <t>CUS08F30,H3F</t>
  </si>
  <si>
    <t>CUS08F30H3FCT-ND</t>
  </si>
  <si>
    <t>10k Resistor</t>
  </si>
  <si>
    <t>R4</t>
  </si>
  <si>
    <t>100 Resistor</t>
  </si>
  <si>
    <t>A126330CT-ND</t>
  </si>
  <si>
    <t>CRG0603J100R</t>
  </si>
  <si>
    <t>TE Connectivity Passive Product</t>
  </si>
  <si>
    <t>C4</t>
  </si>
  <si>
    <t>2.2uF Capacitor</t>
  </si>
  <si>
    <t>490-10486-1-ND</t>
  </si>
  <si>
    <t>GRM188R6YA225MA12D</t>
  </si>
  <si>
    <t>Murata Electronics North America</t>
  </si>
  <si>
    <t>399-17575-1-ND</t>
  </si>
  <si>
    <t>C0603C104K9PAC7867</t>
  </si>
  <si>
    <t>KEMET</t>
  </si>
  <si>
    <t>C2</t>
  </si>
  <si>
    <t>C1, C3</t>
  </si>
  <si>
    <t>R1, R2, R3, R5, R6</t>
  </si>
  <si>
    <t>R7</t>
  </si>
  <si>
    <t>499k Resistor</t>
  </si>
  <si>
    <t>Panasonic Electronic Components</t>
  </si>
  <si>
    <t>ERJ-3EKF4993V</t>
  </si>
  <si>
    <t>P499KHCT-ND</t>
  </si>
  <si>
    <t>R8</t>
  </si>
  <si>
    <t>Quantity</t>
  </si>
  <si>
    <t>We already have these for sure so no need to buy them</t>
  </si>
  <si>
    <t>220mV Schottkey Diode</t>
  </si>
  <si>
    <t>Unit Price</t>
  </si>
  <si>
    <t>Total</t>
  </si>
  <si>
    <t>50m Shunt Resistor</t>
  </si>
  <si>
    <t>Yageo</t>
  </si>
  <si>
    <t>PE2512FKE070R05L</t>
  </si>
  <si>
    <t>YAG2156CT-ND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</si>
</sst>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Border="1"/>
    <xf numFmtId="0" fontId="3" fillId="0" borderId="2" xfId="0" applyFont="1" applyFill="1" applyBorder="1" applyAlignment="1">
      <alignment horizontal="left" vertical="center"/>
    </xf>
    <xf numFmtId="0" fontId="0" fillId="0" borderId="3" xfId="0" applyBorder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1" fillId="0" borderId="6" xfId="0" applyFont="1" applyBorder="1"/>
    <xf numFmtId="0" fontId="3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0" fillId="0" borderId="11" xfId="0" applyBorder="1"/>
    <xf numFmtId="0" fontId="1" fillId="0" borderId="13" xfId="0" applyFont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85" zoomScaleNormal="85" workbookViewId="0">
      <selection activeCell="B7" sqref="B7"/>
    </sheetView>
  </sheetViews>
  <sheetFormatPr defaultRowHeight="15" x14ac:dyDescent="0.25"/>
  <cols>
    <col min="1" max="1" width="22.5703125" customWidth="1"/>
    <col min="2" max="2" width="28.140625" customWidth="1"/>
    <col min="3" max="3" width="32" customWidth="1"/>
    <col min="4" max="4" width="27.7109375" customWidth="1"/>
    <col min="5" max="5" width="16.140625" customWidth="1"/>
    <col min="6" max="6" width="25.42578125" customWidth="1"/>
    <col min="8" max="8" width="10.28515625" customWidth="1"/>
  </cols>
  <sheetData>
    <row r="1" spans="1:9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21" t="s">
        <v>46</v>
      </c>
      <c r="H1" s="9" t="s">
        <v>49</v>
      </c>
    </row>
    <row r="2" spans="1:9" x14ac:dyDescent="0.25">
      <c r="A2" s="14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1" t="s">
        <v>11</v>
      </c>
      <c r="G2" s="4">
        <v>4</v>
      </c>
      <c r="H2" s="6">
        <v>2.89</v>
      </c>
      <c r="I2">
        <f>G2*H2</f>
        <v>11.56</v>
      </c>
    </row>
    <row r="3" spans="1:9" x14ac:dyDescent="0.25">
      <c r="A3" s="14" t="s">
        <v>14</v>
      </c>
      <c r="B3" s="10" t="s">
        <v>15</v>
      </c>
      <c r="C3" s="10" t="s">
        <v>16</v>
      </c>
      <c r="D3" s="10" t="s">
        <v>17</v>
      </c>
      <c r="E3" s="10" t="s">
        <v>10</v>
      </c>
      <c r="F3" s="10" t="s">
        <v>18</v>
      </c>
      <c r="G3" s="4">
        <v>3</v>
      </c>
      <c r="H3" s="6">
        <v>0.99</v>
      </c>
      <c r="I3">
        <f t="shared" ref="I3:I9" si="0">G3*H3</f>
        <v>2.9699999999999998</v>
      </c>
    </row>
    <row r="4" spans="1:9" x14ac:dyDescent="0.25">
      <c r="A4" s="15" t="s">
        <v>19</v>
      </c>
      <c r="B4" s="3" t="s">
        <v>48</v>
      </c>
      <c r="C4" s="4" t="s">
        <v>20</v>
      </c>
      <c r="D4" s="4" t="s">
        <v>21</v>
      </c>
      <c r="E4" s="3" t="s">
        <v>10</v>
      </c>
      <c r="F4" s="4" t="s">
        <v>22</v>
      </c>
      <c r="G4" s="4">
        <v>3</v>
      </c>
      <c r="H4" s="6">
        <v>0.36</v>
      </c>
      <c r="I4">
        <f t="shared" si="0"/>
        <v>1.08</v>
      </c>
    </row>
    <row r="5" spans="1:9" x14ac:dyDescent="0.25">
      <c r="A5" s="15" t="s">
        <v>24</v>
      </c>
      <c r="B5" s="3" t="s">
        <v>25</v>
      </c>
      <c r="C5" s="4" t="s">
        <v>28</v>
      </c>
      <c r="D5" s="4" t="s">
        <v>27</v>
      </c>
      <c r="E5" s="3" t="s">
        <v>10</v>
      </c>
      <c r="F5" s="4" t="s">
        <v>26</v>
      </c>
      <c r="G5" s="4">
        <v>3</v>
      </c>
      <c r="H5" s="6">
        <v>0.1</v>
      </c>
      <c r="I5">
        <f t="shared" si="0"/>
        <v>0.30000000000000004</v>
      </c>
    </row>
    <row r="6" spans="1:9" x14ac:dyDescent="0.25">
      <c r="A6" s="15" t="s">
        <v>40</v>
      </c>
      <c r="B6" s="3" t="s">
        <v>41</v>
      </c>
      <c r="C6" s="4" t="s">
        <v>42</v>
      </c>
      <c r="D6" s="4" t="s">
        <v>43</v>
      </c>
      <c r="E6" s="3" t="s">
        <v>10</v>
      </c>
      <c r="F6" s="4" t="s">
        <v>44</v>
      </c>
      <c r="G6" s="4">
        <v>3</v>
      </c>
      <c r="H6" s="6">
        <v>0.1</v>
      </c>
      <c r="I6">
        <f t="shared" si="0"/>
        <v>0.30000000000000004</v>
      </c>
    </row>
    <row r="7" spans="1:9" x14ac:dyDescent="0.25">
      <c r="A7" s="14" t="s">
        <v>45</v>
      </c>
      <c r="B7" s="10" t="s">
        <v>51</v>
      </c>
      <c r="C7" s="10" t="s">
        <v>52</v>
      </c>
      <c r="D7" s="10" t="s">
        <v>53</v>
      </c>
      <c r="E7" s="10" t="s">
        <v>10</v>
      </c>
      <c r="F7" s="10" t="s">
        <v>54</v>
      </c>
      <c r="G7" s="4">
        <v>3</v>
      </c>
      <c r="H7" s="6">
        <v>0.69</v>
      </c>
      <c r="I7">
        <f t="shared" si="0"/>
        <v>2.0699999999999998</v>
      </c>
    </row>
    <row r="8" spans="1:9" x14ac:dyDescent="0.25">
      <c r="A8" s="15" t="s">
        <v>38</v>
      </c>
      <c r="B8" s="3" t="s">
        <v>30</v>
      </c>
      <c r="C8" s="4" t="s">
        <v>33</v>
      </c>
      <c r="D8" s="4" t="s">
        <v>32</v>
      </c>
      <c r="E8" s="3" t="s">
        <v>10</v>
      </c>
      <c r="F8" s="4" t="s">
        <v>31</v>
      </c>
      <c r="G8" s="4">
        <v>6</v>
      </c>
      <c r="H8" s="6">
        <v>0.21</v>
      </c>
      <c r="I8">
        <f t="shared" si="0"/>
        <v>1.26</v>
      </c>
    </row>
    <row r="9" spans="1:9" ht="15.75" thickBot="1" x14ac:dyDescent="0.3">
      <c r="A9" s="16" t="s">
        <v>29</v>
      </c>
      <c r="B9" s="17" t="s">
        <v>13</v>
      </c>
      <c r="C9" s="17" t="s">
        <v>36</v>
      </c>
      <c r="D9" s="17" t="s">
        <v>35</v>
      </c>
      <c r="E9" s="17" t="s">
        <v>10</v>
      </c>
      <c r="F9" s="17" t="s">
        <v>34</v>
      </c>
      <c r="G9" s="22">
        <v>3</v>
      </c>
      <c r="H9" s="6">
        <v>0.26</v>
      </c>
      <c r="I9">
        <f t="shared" si="0"/>
        <v>0.78</v>
      </c>
    </row>
    <row r="10" spans="1:9" ht="15.75" thickBot="1" x14ac:dyDescent="0.3">
      <c r="H10" s="23" t="s">
        <v>50</v>
      </c>
      <c r="I10" s="24">
        <f>SUM(I2:I9)</f>
        <v>20.320000000000004</v>
      </c>
    </row>
    <row r="11" spans="1:9" x14ac:dyDescent="0.25">
      <c r="A11" s="18" t="s">
        <v>47</v>
      </c>
      <c r="B11" s="19"/>
    </row>
    <row r="12" spans="1:9" ht="15.75" thickBot="1" x14ac:dyDescent="0.3">
      <c r="A12" s="5" t="s">
        <v>39</v>
      </c>
      <c r="B12" s="20" t="s">
        <v>23</v>
      </c>
    </row>
    <row r="13" spans="1:9" ht="15.75" thickBot="1" x14ac:dyDescent="0.3">
      <c r="A13" s="7" t="s">
        <v>37</v>
      </c>
      <c r="B13" s="8" t="s">
        <v>12</v>
      </c>
    </row>
    <row r="14" spans="1:9" ht="15.75" thickBot="1" x14ac:dyDescent="0.3">
      <c r="C14" s="2"/>
      <c r="D14" s="1"/>
      <c r="E14" s="1"/>
      <c r="F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Sherwin</dc:creator>
  <cp:lastModifiedBy>Sherwin</cp:lastModifiedBy>
  <dcterms:created xsi:type="dcterms:W3CDTF">2018-10-21T00:12:05Z</dcterms:created>
  <dcterms:modified xsi:type="dcterms:W3CDTF">2018-11-03T20:37:39Z</dcterms:modified>
</cp:coreProperties>
</file>