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regon\Documents\MATLAB\"/>
    </mc:Choice>
  </mc:AlternateContent>
  <xr:revisionPtr revIDLastSave="0" documentId="13_ncr:1_{21039595-AE99-426B-A184-3991A1B0488A}" xr6:coauthVersionLast="47" xr6:coauthVersionMax="47" xr10:uidLastSave="{00000000-0000-0000-0000-000000000000}"/>
  <bookViews>
    <workbookView xWindow="-120" yWindow="-120" windowWidth="29040" windowHeight="15840" xr2:uid="{A37E74D6-023A-4BA7-B50B-BF13C615DEA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6" i="1" l="1"/>
  <c r="P306" i="1" s="1"/>
  <c r="L306" i="1" s="1"/>
  <c r="N306" i="1"/>
  <c r="O305" i="1"/>
  <c r="P305" i="1" s="1"/>
  <c r="L305" i="1" s="1"/>
  <c r="N305" i="1"/>
  <c r="O304" i="1"/>
  <c r="P304" i="1" s="1"/>
  <c r="L304" i="1" s="1"/>
  <c r="N304" i="1"/>
  <c r="O303" i="1"/>
  <c r="P303" i="1" s="1"/>
  <c r="L303" i="1" s="1"/>
  <c r="N303" i="1"/>
  <c r="O302" i="1"/>
  <c r="O298" i="1"/>
  <c r="P298" i="1" s="1"/>
  <c r="L298" i="1" s="1"/>
  <c r="N298" i="1"/>
  <c r="O297" i="1"/>
  <c r="P297" i="1" s="1"/>
  <c r="L297" i="1" s="1"/>
  <c r="N297" i="1"/>
  <c r="O296" i="1"/>
  <c r="P296" i="1" s="1"/>
  <c r="L296" i="1" s="1"/>
  <c r="N296" i="1"/>
  <c r="O295" i="1"/>
  <c r="P295" i="1" s="1"/>
  <c r="L295" i="1" s="1"/>
  <c r="N295" i="1"/>
  <c r="O294" i="1"/>
  <c r="O290" i="1"/>
  <c r="P290" i="1" s="1"/>
  <c r="L290" i="1" s="1"/>
  <c r="N290" i="1"/>
  <c r="O289" i="1"/>
  <c r="P289" i="1" s="1"/>
  <c r="L289" i="1" s="1"/>
  <c r="N289" i="1"/>
  <c r="O288" i="1"/>
  <c r="P288" i="1" s="1"/>
  <c r="L288" i="1" s="1"/>
  <c r="N288" i="1"/>
  <c r="O287" i="1"/>
  <c r="P287" i="1" s="1"/>
  <c r="L287" i="1" s="1"/>
  <c r="N287" i="1"/>
  <c r="O286" i="1"/>
  <c r="O282" i="1"/>
  <c r="P282" i="1" s="1"/>
  <c r="L282" i="1" s="1"/>
  <c r="N282" i="1"/>
  <c r="O281" i="1"/>
  <c r="P281" i="1" s="1"/>
  <c r="L281" i="1" s="1"/>
  <c r="N281" i="1"/>
  <c r="O280" i="1"/>
  <c r="P280" i="1" s="1"/>
  <c r="L280" i="1" s="1"/>
  <c r="N280" i="1"/>
  <c r="O279" i="1"/>
  <c r="P279" i="1" s="1"/>
  <c r="L279" i="1" s="1"/>
  <c r="N279" i="1"/>
  <c r="O278" i="1"/>
  <c r="O274" i="1"/>
  <c r="P274" i="1" s="1"/>
  <c r="L274" i="1" s="1"/>
  <c r="N274" i="1"/>
  <c r="O273" i="1"/>
  <c r="P273" i="1" s="1"/>
  <c r="L273" i="1" s="1"/>
  <c r="N273" i="1"/>
  <c r="O272" i="1"/>
  <c r="P272" i="1" s="1"/>
  <c r="L272" i="1" s="1"/>
  <c r="N272" i="1"/>
  <c r="O271" i="1"/>
  <c r="P271" i="1" s="1"/>
  <c r="L271" i="1" s="1"/>
  <c r="N271" i="1"/>
  <c r="O270" i="1"/>
  <c r="O266" i="1"/>
  <c r="P266" i="1" s="1"/>
  <c r="L266" i="1" s="1"/>
  <c r="N266" i="1"/>
  <c r="O265" i="1"/>
  <c r="P265" i="1" s="1"/>
  <c r="L265" i="1" s="1"/>
  <c r="N265" i="1"/>
  <c r="O264" i="1"/>
  <c r="P264" i="1" s="1"/>
  <c r="L264" i="1" s="1"/>
  <c r="N264" i="1"/>
  <c r="O263" i="1"/>
  <c r="P263" i="1" s="1"/>
  <c r="L263" i="1" s="1"/>
  <c r="N263" i="1"/>
  <c r="O262" i="1"/>
  <c r="O258" i="1"/>
  <c r="P258" i="1" s="1"/>
  <c r="L258" i="1" s="1"/>
  <c r="N258" i="1"/>
  <c r="O257" i="1"/>
  <c r="P257" i="1" s="1"/>
  <c r="L257" i="1" s="1"/>
  <c r="N257" i="1"/>
  <c r="O256" i="1"/>
  <c r="P256" i="1" s="1"/>
  <c r="L256" i="1" s="1"/>
  <c r="N256" i="1"/>
  <c r="O255" i="1"/>
  <c r="P255" i="1" s="1"/>
  <c r="L255" i="1" s="1"/>
  <c r="N255" i="1"/>
  <c r="O254" i="1"/>
  <c r="O250" i="1"/>
  <c r="P250" i="1" s="1"/>
  <c r="L250" i="1" s="1"/>
  <c r="N250" i="1"/>
  <c r="O249" i="1"/>
  <c r="P249" i="1" s="1"/>
  <c r="L249" i="1" s="1"/>
  <c r="N249" i="1"/>
  <c r="O248" i="1"/>
  <c r="P248" i="1" s="1"/>
  <c r="L248" i="1" s="1"/>
  <c r="N248" i="1"/>
  <c r="O247" i="1"/>
  <c r="P247" i="1" s="1"/>
  <c r="L247" i="1" s="1"/>
  <c r="N247" i="1"/>
  <c r="O246" i="1"/>
  <c r="O242" i="1"/>
  <c r="P242" i="1" s="1"/>
  <c r="L242" i="1" s="1"/>
  <c r="N242" i="1"/>
  <c r="O241" i="1"/>
  <c r="P241" i="1" s="1"/>
  <c r="L241" i="1" s="1"/>
  <c r="N241" i="1"/>
  <c r="O240" i="1"/>
  <c r="P240" i="1" s="1"/>
  <c r="L240" i="1" s="1"/>
  <c r="N240" i="1"/>
  <c r="O239" i="1"/>
  <c r="P239" i="1" s="1"/>
  <c r="L239" i="1" s="1"/>
  <c r="N239" i="1"/>
  <c r="O238" i="1"/>
  <c r="O234" i="1"/>
  <c r="P234" i="1" s="1"/>
  <c r="L234" i="1" s="1"/>
  <c r="N234" i="1"/>
  <c r="O233" i="1"/>
  <c r="P233" i="1" s="1"/>
  <c r="L233" i="1" s="1"/>
  <c r="N233" i="1"/>
  <c r="O232" i="1"/>
  <c r="P232" i="1" s="1"/>
  <c r="L232" i="1" s="1"/>
  <c r="N232" i="1"/>
  <c r="O231" i="1"/>
  <c r="P231" i="1" s="1"/>
  <c r="L231" i="1" s="1"/>
  <c r="N231" i="1"/>
  <c r="O230" i="1"/>
  <c r="O226" i="1"/>
  <c r="P226" i="1" s="1"/>
  <c r="L226" i="1" s="1"/>
  <c r="N226" i="1"/>
  <c r="O225" i="1"/>
  <c r="P225" i="1" s="1"/>
  <c r="L225" i="1" s="1"/>
  <c r="N225" i="1"/>
  <c r="O224" i="1"/>
  <c r="P224" i="1" s="1"/>
  <c r="L224" i="1" s="1"/>
  <c r="N224" i="1"/>
  <c r="O223" i="1"/>
  <c r="P223" i="1" s="1"/>
  <c r="L223" i="1" s="1"/>
  <c r="N223" i="1"/>
  <c r="O222" i="1"/>
  <c r="O218" i="1"/>
  <c r="P218" i="1" s="1"/>
  <c r="L218" i="1" s="1"/>
  <c r="N218" i="1"/>
  <c r="O217" i="1"/>
  <c r="P217" i="1" s="1"/>
  <c r="L217" i="1" s="1"/>
  <c r="N217" i="1"/>
  <c r="O216" i="1"/>
  <c r="P216" i="1" s="1"/>
  <c r="L216" i="1" s="1"/>
  <c r="N216" i="1"/>
  <c r="O215" i="1"/>
  <c r="P215" i="1" s="1"/>
  <c r="L215" i="1" s="1"/>
  <c r="N215" i="1"/>
  <c r="O214" i="1"/>
  <c r="O210" i="1"/>
  <c r="P210" i="1" s="1"/>
  <c r="L210" i="1" s="1"/>
  <c r="N210" i="1"/>
  <c r="O209" i="1"/>
  <c r="P209" i="1" s="1"/>
  <c r="L209" i="1" s="1"/>
  <c r="N209" i="1"/>
  <c r="O208" i="1"/>
  <c r="P208" i="1" s="1"/>
  <c r="L208" i="1" s="1"/>
  <c r="N208" i="1"/>
  <c r="O207" i="1"/>
  <c r="P207" i="1" s="1"/>
  <c r="L207" i="1" s="1"/>
  <c r="N207" i="1"/>
  <c r="O206" i="1"/>
  <c r="O202" i="1"/>
  <c r="P202" i="1" s="1"/>
  <c r="L202" i="1" s="1"/>
  <c r="N202" i="1"/>
  <c r="O201" i="1"/>
  <c r="P201" i="1" s="1"/>
  <c r="L201" i="1" s="1"/>
  <c r="N201" i="1"/>
  <c r="O200" i="1"/>
  <c r="P200" i="1" s="1"/>
  <c r="L200" i="1" s="1"/>
  <c r="N200" i="1"/>
  <c r="O199" i="1"/>
  <c r="P199" i="1" s="1"/>
  <c r="L199" i="1" s="1"/>
  <c r="N199" i="1"/>
  <c r="O198" i="1"/>
  <c r="O194" i="1"/>
  <c r="P194" i="1" s="1"/>
  <c r="L194" i="1" s="1"/>
  <c r="N194" i="1"/>
  <c r="O193" i="1"/>
  <c r="P193" i="1" s="1"/>
  <c r="L193" i="1" s="1"/>
  <c r="N193" i="1"/>
  <c r="O192" i="1"/>
  <c r="P192" i="1" s="1"/>
  <c r="L192" i="1" s="1"/>
  <c r="N192" i="1"/>
  <c r="O191" i="1"/>
  <c r="P191" i="1" s="1"/>
  <c r="L191" i="1" s="1"/>
  <c r="N191" i="1"/>
  <c r="O190" i="1"/>
  <c r="O186" i="1"/>
  <c r="P186" i="1" s="1"/>
  <c r="L186" i="1" s="1"/>
  <c r="N186" i="1"/>
  <c r="O185" i="1"/>
  <c r="P185" i="1" s="1"/>
  <c r="L185" i="1" s="1"/>
  <c r="N185" i="1"/>
  <c r="O184" i="1"/>
  <c r="P184" i="1" s="1"/>
  <c r="L184" i="1" s="1"/>
  <c r="N184" i="1"/>
  <c r="O183" i="1"/>
  <c r="P183" i="1" s="1"/>
  <c r="L183" i="1" s="1"/>
  <c r="N183" i="1"/>
  <c r="O182" i="1"/>
  <c r="O178" i="1"/>
  <c r="P178" i="1" s="1"/>
  <c r="L178" i="1" s="1"/>
  <c r="N178" i="1"/>
  <c r="O177" i="1"/>
  <c r="P177" i="1" s="1"/>
  <c r="L177" i="1" s="1"/>
  <c r="N177" i="1"/>
  <c r="O176" i="1"/>
  <c r="P176" i="1" s="1"/>
  <c r="L176" i="1" s="1"/>
  <c r="N176" i="1"/>
  <c r="O175" i="1"/>
  <c r="P175" i="1" s="1"/>
  <c r="L175" i="1" s="1"/>
  <c r="N175" i="1"/>
  <c r="O174" i="1"/>
  <c r="O170" i="1"/>
  <c r="P170" i="1" s="1"/>
  <c r="L170" i="1" s="1"/>
  <c r="N170" i="1"/>
  <c r="O169" i="1"/>
  <c r="P169" i="1" s="1"/>
  <c r="L169" i="1" s="1"/>
  <c r="N169" i="1"/>
  <c r="O168" i="1"/>
  <c r="P168" i="1" s="1"/>
  <c r="L168" i="1" s="1"/>
  <c r="N168" i="1"/>
  <c r="O167" i="1"/>
  <c r="P167" i="1" s="1"/>
  <c r="L167" i="1" s="1"/>
  <c r="N167" i="1"/>
  <c r="O166" i="1"/>
  <c r="O162" i="1"/>
  <c r="P162" i="1" s="1"/>
  <c r="L162" i="1" s="1"/>
  <c r="N162" i="1"/>
  <c r="O161" i="1"/>
  <c r="P161" i="1" s="1"/>
  <c r="L161" i="1" s="1"/>
  <c r="N161" i="1"/>
  <c r="O160" i="1"/>
  <c r="P160" i="1" s="1"/>
  <c r="L160" i="1" s="1"/>
  <c r="N160" i="1"/>
  <c r="O159" i="1"/>
  <c r="P159" i="1" s="1"/>
  <c r="L159" i="1" s="1"/>
  <c r="N159" i="1"/>
  <c r="O158" i="1"/>
  <c r="O154" i="1"/>
  <c r="P154" i="1" s="1"/>
  <c r="L154" i="1" s="1"/>
  <c r="N154" i="1"/>
  <c r="O153" i="1"/>
  <c r="P153" i="1" s="1"/>
  <c r="L153" i="1" s="1"/>
  <c r="N153" i="1"/>
  <c r="O152" i="1"/>
  <c r="P152" i="1" s="1"/>
  <c r="L152" i="1" s="1"/>
  <c r="N152" i="1"/>
  <c r="O151" i="1"/>
  <c r="P151" i="1" s="1"/>
  <c r="L151" i="1" s="1"/>
  <c r="N151" i="1"/>
  <c r="O150" i="1"/>
  <c r="O146" i="1"/>
  <c r="P146" i="1" s="1"/>
  <c r="L146" i="1" s="1"/>
  <c r="N146" i="1"/>
  <c r="O145" i="1"/>
  <c r="P145" i="1" s="1"/>
  <c r="L145" i="1" s="1"/>
  <c r="N145" i="1"/>
  <c r="O144" i="1"/>
  <c r="P144" i="1" s="1"/>
  <c r="L144" i="1" s="1"/>
  <c r="N144" i="1"/>
  <c r="O143" i="1"/>
  <c r="P143" i="1" s="1"/>
  <c r="L143" i="1" s="1"/>
  <c r="N143" i="1"/>
  <c r="O142" i="1"/>
  <c r="O138" i="1"/>
  <c r="P138" i="1" s="1"/>
  <c r="L138" i="1" s="1"/>
  <c r="N138" i="1"/>
  <c r="O137" i="1"/>
  <c r="P137" i="1" s="1"/>
  <c r="L137" i="1" s="1"/>
  <c r="N137" i="1"/>
  <c r="O136" i="1"/>
  <c r="P136" i="1" s="1"/>
  <c r="L136" i="1" s="1"/>
  <c r="N136" i="1"/>
  <c r="O135" i="1"/>
  <c r="P135" i="1" s="1"/>
  <c r="L135" i="1" s="1"/>
  <c r="N135" i="1"/>
  <c r="O134" i="1"/>
  <c r="O130" i="1"/>
  <c r="P130" i="1" s="1"/>
  <c r="L130" i="1" s="1"/>
  <c r="N130" i="1"/>
  <c r="O129" i="1"/>
  <c r="P129" i="1" s="1"/>
  <c r="L129" i="1" s="1"/>
  <c r="N129" i="1"/>
  <c r="O128" i="1"/>
  <c r="P128" i="1" s="1"/>
  <c r="L128" i="1" s="1"/>
  <c r="N128" i="1"/>
  <c r="O127" i="1"/>
  <c r="P127" i="1" s="1"/>
  <c r="L127" i="1" s="1"/>
  <c r="N127" i="1"/>
  <c r="O126" i="1"/>
  <c r="O122" i="1"/>
  <c r="P122" i="1" s="1"/>
  <c r="L122" i="1" s="1"/>
  <c r="N122" i="1"/>
  <c r="O121" i="1"/>
  <c r="P121" i="1" s="1"/>
  <c r="L121" i="1" s="1"/>
  <c r="N121" i="1"/>
  <c r="O120" i="1"/>
  <c r="P120" i="1" s="1"/>
  <c r="L120" i="1" s="1"/>
  <c r="N120" i="1"/>
  <c r="O119" i="1"/>
  <c r="P119" i="1" s="1"/>
  <c r="L119" i="1" s="1"/>
  <c r="N119" i="1"/>
  <c r="O118" i="1"/>
  <c r="O114" i="1"/>
  <c r="P114" i="1" s="1"/>
  <c r="L114" i="1" s="1"/>
  <c r="N114" i="1"/>
  <c r="O113" i="1"/>
  <c r="P113" i="1" s="1"/>
  <c r="L113" i="1" s="1"/>
  <c r="N113" i="1"/>
  <c r="O112" i="1"/>
  <c r="P112" i="1" s="1"/>
  <c r="L112" i="1" s="1"/>
  <c r="N112" i="1"/>
  <c r="O111" i="1"/>
  <c r="P111" i="1" s="1"/>
  <c r="L111" i="1" s="1"/>
  <c r="N111" i="1"/>
  <c r="O110" i="1"/>
  <c r="O106" i="1"/>
  <c r="P106" i="1" s="1"/>
  <c r="L106" i="1" s="1"/>
  <c r="N106" i="1"/>
  <c r="O105" i="1"/>
  <c r="P105" i="1" s="1"/>
  <c r="L105" i="1" s="1"/>
  <c r="N105" i="1"/>
  <c r="O104" i="1"/>
  <c r="P104" i="1" s="1"/>
  <c r="L104" i="1" s="1"/>
  <c r="N104" i="1"/>
  <c r="O103" i="1"/>
  <c r="P103" i="1" s="1"/>
  <c r="L103" i="1" s="1"/>
  <c r="N103" i="1"/>
  <c r="O102" i="1"/>
  <c r="O98" i="1"/>
  <c r="P98" i="1" s="1"/>
  <c r="L98" i="1" s="1"/>
  <c r="N98" i="1"/>
  <c r="O97" i="1"/>
  <c r="P97" i="1" s="1"/>
  <c r="L97" i="1" s="1"/>
  <c r="N97" i="1"/>
  <c r="O96" i="1"/>
  <c r="P96" i="1" s="1"/>
  <c r="L96" i="1" s="1"/>
  <c r="N96" i="1"/>
  <c r="O95" i="1"/>
  <c r="P95" i="1" s="1"/>
  <c r="L95" i="1" s="1"/>
  <c r="N95" i="1"/>
  <c r="O94" i="1"/>
  <c r="O90" i="1"/>
  <c r="P90" i="1" s="1"/>
  <c r="L90" i="1" s="1"/>
  <c r="N90" i="1"/>
  <c r="O89" i="1"/>
  <c r="P89" i="1" s="1"/>
  <c r="L89" i="1" s="1"/>
  <c r="N89" i="1"/>
  <c r="O88" i="1"/>
  <c r="P88" i="1" s="1"/>
  <c r="L88" i="1" s="1"/>
  <c r="N88" i="1"/>
  <c r="O87" i="1"/>
  <c r="P87" i="1" s="1"/>
  <c r="L87" i="1" s="1"/>
  <c r="N87" i="1"/>
  <c r="O86" i="1"/>
  <c r="O82" i="1"/>
  <c r="P82" i="1" s="1"/>
  <c r="L82" i="1" s="1"/>
  <c r="N82" i="1"/>
  <c r="O81" i="1"/>
  <c r="P81" i="1" s="1"/>
  <c r="L81" i="1" s="1"/>
  <c r="N81" i="1"/>
  <c r="O80" i="1"/>
  <c r="P80" i="1" s="1"/>
  <c r="L80" i="1" s="1"/>
  <c r="N80" i="1"/>
  <c r="O79" i="1"/>
  <c r="P79" i="1" s="1"/>
  <c r="L79" i="1" s="1"/>
  <c r="N79" i="1"/>
  <c r="O78" i="1"/>
  <c r="O74" i="1"/>
  <c r="P74" i="1" s="1"/>
  <c r="L74" i="1" s="1"/>
  <c r="N74" i="1"/>
  <c r="O73" i="1"/>
  <c r="P73" i="1" s="1"/>
  <c r="L73" i="1" s="1"/>
  <c r="N73" i="1"/>
  <c r="O72" i="1"/>
  <c r="P72" i="1" s="1"/>
  <c r="L72" i="1" s="1"/>
  <c r="N72" i="1"/>
  <c r="O71" i="1"/>
  <c r="P71" i="1" s="1"/>
  <c r="L71" i="1" s="1"/>
  <c r="N71" i="1"/>
  <c r="O70" i="1"/>
  <c r="O66" i="1"/>
  <c r="P66" i="1" s="1"/>
  <c r="L66" i="1" s="1"/>
  <c r="N66" i="1"/>
  <c r="O65" i="1"/>
  <c r="P65" i="1" s="1"/>
  <c r="L65" i="1" s="1"/>
  <c r="N65" i="1"/>
  <c r="O64" i="1"/>
  <c r="P64" i="1" s="1"/>
  <c r="L64" i="1" s="1"/>
  <c r="N64" i="1"/>
  <c r="O63" i="1"/>
  <c r="P63" i="1" s="1"/>
  <c r="L63" i="1" s="1"/>
  <c r="N63" i="1"/>
  <c r="O62" i="1"/>
  <c r="O58" i="1"/>
  <c r="P58" i="1" s="1"/>
  <c r="L58" i="1" s="1"/>
  <c r="N58" i="1"/>
  <c r="O57" i="1"/>
  <c r="P57" i="1" s="1"/>
  <c r="L57" i="1" s="1"/>
  <c r="N57" i="1"/>
  <c r="O56" i="1"/>
  <c r="P56" i="1" s="1"/>
  <c r="L56" i="1" s="1"/>
  <c r="N56" i="1"/>
  <c r="O55" i="1"/>
  <c r="P55" i="1" s="1"/>
  <c r="L55" i="1" s="1"/>
  <c r="N55" i="1"/>
  <c r="O54" i="1"/>
  <c r="O50" i="1"/>
  <c r="P50" i="1" s="1"/>
  <c r="L50" i="1" s="1"/>
  <c r="N50" i="1"/>
  <c r="O49" i="1"/>
  <c r="P49" i="1" s="1"/>
  <c r="L49" i="1" s="1"/>
  <c r="N49" i="1"/>
  <c r="O48" i="1"/>
  <c r="P48" i="1" s="1"/>
  <c r="L48" i="1" s="1"/>
  <c r="N48" i="1"/>
  <c r="O47" i="1"/>
  <c r="P47" i="1" s="1"/>
  <c r="L47" i="1" s="1"/>
  <c r="N47" i="1"/>
  <c r="O46" i="1"/>
  <c r="O42" i="1"/>
  <c r="P42" i="1" s="1"/>
  <c r="L42" i="1" s="1"/>
  <c r="N42" i="1"/>
  <c r="O41" i="1"/>
  <c r="P41" i="1" s="1"/>
  <c r="L41" i="1" s="1"/>
  <c r="N41" i="1"/>
  <c r="O40" i="1"/>
  <c r="P40" i="1" s="1"/>
  <c r="L40" i="1" s="1"/>
  <c r="N40" i="1"/>
  <c r="O39" i="1"/>
  <c r="P39" i="1" s="1"/>
  <c r="L39" i="1" s="1"/>
  <c r="N39" i="1"/>
  <c r="O38" i="1"/>
  <c r="O34" i="1"/>
  <c r="P34" i="1" s="1"/>
  <c r="L34" i="1" s="1"/>
  <c r="N34" i="1"/>
  <c r="O33" i="1"/>
  <c r="P33" i="1" s="1"/>
  <c r="L33" i="1" s="1"/>
  <c r="N33" i="1"/>
  <c r="O32" i="1"/>
  <c r="P32" i="1" s="1"/>
  <c r="L32" i="1" s="1"/>
  <c r="N32" i="1"/>
  <c r="O31" i="1"/>
  <c r="P31" i="1" s="1"/>
  <c r="L31" i="1" s="1"/>
  <c r="N31" i="1"/>
  <c r="O30" i="1"/>
  <c r="O26" i="1"/>
  <c r="P26" i="1" s="1"/>
  <c r="L26" i="1" s="1"/>
  <c r="N26" i="1"/>
  <c r="O25" i="1"/>
  <c r="P25" i="1" s="1"/>
  <c r="L25" i="1" s="1"/>
  <c r="N25" i="1"/>
  <c r="O24" i="1"/>
  <c r="P24" i="1" s="1"/>
  <c r="L24" i="1" s="1"/>
  <c r="N24" i="1"/>
  <c r="O23" i="1"/>
  <c r="P23" i="1" s="1"/>
  <c r="L23" i="1" s="1"/>
  <c r="N23" i="1"/>
  <c r="O22" i="1"/>
  <c r="O14" i="1"/>
  <c r="O18" i="1"/>
  <c r="P18" i="1" s="1"/>
  <c r="L18" i="1" s="1"/>
  <c r="N18" i="1"/>
  <c r="O17" i="1"/>
  <c r="P17" i="1" s="1"/>
  <c r="L17" i="1" s="1"/>
  <c r="N17" i="1"/>
  <c r="O16" i="1"/>
  <c r="P16" i="1" s="1"/>
  <c r="L16" i="1" s="1"/>
  <c r="N16" i="1"/>
  <c r="O15" i="1"/>
  <c r="P15" i="1" s="1"/>
  <c r="L15" i="1" s="1"/>
  <c r="N15" i="1"/>
  <c r="O10" i="1"/>
  <c r="P10" i="1" s="1"/>
  <c r="L10" i="1" s="1"/>
  <c r="O9" i="1"/>
  <c r="P9" i="1" s="1"/>
  <c r="L9" i="1" s="1"/>
  <c r="O8" i="1"/>
  <c r="P8" i="1" s="1"/>
  <c r="L8" i="1" s="1"/>
  <c r="O7" i="1"/>
  <c r="P7" i="1" s="1"/>
  <c r="L7" i="1" s="1"/>
  <c r="N10" i="1"/>
  <c r="N9" i="1"/>
  <c r="N8" i="1"/>
  <c r="N7" i="1"/>
  <c r="O6" i="1"/>
  <c r="P6" i="1" s="1"/>
  <c r="L6" i="1" s="1"/>
  <c r="T16" i="1" l="1"/>
  <c r="U16" i="1" s="1"/>
  <c r="P14" i="1"/>
  <c r="L14" i="1" s="1"/>
  <c r="P22" i="1"/>
  <c r="L22" i="1" s="1"/>
  <c r="T24" i="1"/>
  <c r="U24" i="1" s="1"/>
  <c r="P30" i="1"/>
  <c r="L30" i="1" s="1"/>
  <c r="T32" i="1"/>
  <c r="U32" i="1" s="1"/>
  <c r="P38" i="1"/>
  <c r="L38" i="1" s="1"/>
  <c r="T40" i="1"/>
  <c r="U40" i="1" s="1"/>
  <c r="P46" i="1"/>
  <c r="L46" i="1" s="1"/>
  <c r="T48" i="1"/>
  <c r="U48" i="1" s="1"/>
  <c r="P54" i="1"/>
  <c r="L54" i="1" s="1"/>
  <c r="T56" i="1"/>
  <c r="U56" i="1" s="1"/>
  <c r="P62" i="1"/>
  <c r="L62" i="1" s="1"/>
  <c r="T64" i="1"/>
  <c r="U64" i="1" s="1"/>
  <c r="P70" i="1"/>
  <c r="L70" i="1" s="1"/>
  <c r="T72" i="1"/>
  <c r="U72" i="1" s="1"/>
  <c r="P78" i="1"/>
  <c r="L78" i="1" s="1"/>
  <c r="T80" i="1"/>
  <c r="U80" i="1" s="1"/>
  <c r="P86" i="1"/>
  <c r="L86" i="1" s="1"/>
  <c r="T88" i="1"/>
  <c r="U88" i="1" s="1"/>
  <c r="P94" i="1"/>
  <c r="L94" i="1" s="1"/>
  <c r="T96" i="1"/>
  <c r="U96" i="1" s="1"/>
  <c r="P102" i="1"/>
  <c r="L102" i="1" s="1"/>
  <c r="T104" i="1"/>
  <c r="U104" i="1" s="1"/>
  <c r="P110" i="1"/>
  <c r="L110" i="1" s="1"/>
  <c r="T112" i="1"/>
  <c r="U112" i="1" s="1"/>
  <c r="P118" i="1"/>
  <c r="L118" i="1" s="1"/>
  <c r="T120" i="1"/>
  <c r="U120" i="1" s="1"/>
  <c r="P126" i="1"/>
  <c r="L126" i="1" s="1"/>
  <c r="T128" i="1"/>
  <c r="U128" i="1" s="1"/>
  <c r="P134" i="1"/>
  <c r="L134" i="1" s="1"/>
  <c r="T136" i="1"/>
  <c r="U136" i="1" s="1"/>
  <c r="P142" i="1"/>
  <c r="L142" i="1" s="1"/>
  <c r="T144" i="1"/>
  <c r="U144" i="1" s="1"/>
  <c r="P150" i="1"/>
  <c r="L150" i="1" s="1"/>
  <c r="T152" i="1"/>
  <c r="U152" i="1" s="1"/>
  <c r="P158" i="1"/>
  <c r="L158" i="1" s="1"/>
  <c r="T160" i="1"/>
  <c r="U160" i="1" s="1"/>
  <c r="P166" i="1"/>
  <c r="L166" i="1" s="1"/>
  <c r="T168" i="1"/>
  <c r="U168" i="1" s="1"/>
  <c r="P174" i="1"/>
  <c r="L174" i="1" s="1"/>
  <c r="T176" i="1"/>
  <c r="U176" i="1" s="1"/>
  <c r="P182" i="1"/>
  <c r="L182" i="1" s="1"/>
  <c r="T184" i="1"/>
  <c r="U184" i="1" s="1"/>
  <c r="P190" i="1"/>
  <c r="L190" i="1" s="1"/>
  <c r="T192" i="1"/>
  <c r="U192" i="1" s="1"/>
  <c r="P198" i="1"/>
  <c r="L198" i="1" s="1"/>
  <c r="T200" i="1"/>
  <c r="U200" i="1" s="1"/>
  <c r="P206" i="1"/>
  <c r="L206" i="1" s="1"/>
  <c r="T208" i="1"/>
  <c r="U208" i="1" s="1"/>
  <c r="P214" i="1"/>
  <c r="L214" i="1" s="1"/>
  <c r="T216" i="1"/>
  <c r="U216" i="1" s="1"/>
  <c r="P222" i="1"/>
  <c r="L222" i="1" s="1"/>
  <c r="T224" i="1"/>
  <c r="U224" i="1" s="1"/>
  <c r="P230" i="1"/>
  <c r="L230" i="1" s="1"/>
  <c r="T232" i="1"/>
  <c r="U232" i="1" s="1"/>
  <c r="P238" i="1"/>
  <c r="L238" i="1" s="1"/>
  <c r="T240" i="1"/>
  <c r="U240" i="1" s="1"/>
  <c r="T248" i="1"/>
  <c r="U248" i="1" s="1"/>
  <c r="P246" i="1"/>
  <c r="L246" i="1" s="1"/>
  <c r="T256" i="1"/>
  <c r="U256" i="1" s="1"/>
  <c r="P254" i="1"/>
  <c r="L254" i="1" s="1"/>
  <c r="P262" i="1"/>
  <c r="L262" i="1" s="1"/>
  <c r="T264" i="1"/>
  <c r="U264" i="1" s="1"/>
  <c r="P270" i="1"/>
  <c r="L270" i="1" s="1"/>
  <c r="T272" i="1"/>
  <c r="U272" i="1" s="1"/>
  <c r="P278" i="1"/>
  <c r="L278" i="1" s="1"/>
  <c r="T280" i="1"/>
  <c r="U280" i="1" s="1"/>
  <c r="T288" i="1"/>
  <c r="U288" i="1" s="1"/>
  <c r="P286" i="1"/>
  <c r="L286" i="1" s="1"/>
  <c r="T296" i="1"/>
  <c r="U296" i="1" s="1"/>
  <c r="P294" i="1"/>
  <c r="L294" i="1" s="1"/>
  <c r="P302" i="1"/>
  <c r="L302" i="1" s="1"/>
  <c r="T304" i="1"/>
  <c r="U304" i="1" s="1"/>
  <c r="T8" i="1"/>
  <c r="U8" i="1" s="1"/>
  <c r="S8" i="1" s="1"/>
  <c r="S296" i="1"/>
  <c r="Q296" i="1"/>
  <c r="S288" i="1"/>
  <c r="Q288" i="1"/>
  <c r="S280" i="1"/>
  <c r="Q280" i="1"/>
  <c r="S272" i="1"/>
  <c r="Q272" i="1"/>
  <c r="S264" i="1"/>
  <c r="Q264" i="1"/>
  <c r="S256" i="1"/>
  <c r="Q256" i="1"/>
  <c r="S248" i="1"/>
  <c r="Q248" i="1"/>
  <c r="S240" i="1"/>
  <c r="Q240" i="1"/>
  <c r="S232" i="1"/>
  <c r="Q232" i="1"/>
  <c r="S224" i="1"/>
  <c r="Q224" i="1"/>
  <c r="S216" i="1"/>
  <c r="Q216" i="1"/>
  <c r="S208" i="1"/>
  <c r="Q208" i="1"/>
  <c r="S200" i="1"/>
  <c r="Q200" i="1"/>
  <c r="S192" i="1"/>
  <c r="Q192" i="1"/>
  <c r="S184" i="1"/>
  <c r="Q184" i="1"/>
  <c r="S176" i="1"/>
  <c r="Q176" i="1"/>
  <c r="S168" i="1"/>
  <c r="Q168" i="1"/>
  <c r="S160" i="1"/>
  <c r="Q160" i="1"/>
  <c r="S152" i="1"/>
  <c r="Q152" i="1"/>
  <c r="S144" i="1"/>
  <c r="Q144" i="1"/>
  <c r="S136" i="1"/>
  <c r="Q136" i="1"/>
  <c r="S128" i="1"/>
  <c r="Q128" i="1"/>
  <c r="S120" i="1"/>
  <c r="Q120" i="1"/>
  <c r="S112" i="1"/>
  <c r="Q112" i="1"/>
  <c r="S104" i="1"/>
  <c r="Q104" i="1"/>
  <c r="S96" i="1"/>
  <c r="Q96" i="1"/>
  <c r="S88" i="1"/>
  <c r="Q88" i="1"/>
  <c r="S80" i="1"/>
  <c r="Q80" i="1"/>
  <c r="S72" i="1"/>
  <c r="Q72" i="1"/>
  <c r="S64" i="1"/>
  <c r="Q64" i="1"/>
  <c r="S56" i="1"/>
  <c r="Q56" i="1"/>
  <c r="S48" i="1"/>
  <c r="Q48" i="1"/>
  <c r="S40" i="1"/>
  <c r="Q40" i="1"/>
  <c r="S32" i="1"/>
  <c r="Q32" i="1"/>
  <c r="S24" i="1"/>
  <c r="Q24" i="1"/>
  <c r="S16" i="1"/>
  <c r="Q16" i="1"/>
  <c r="Q304" i="1" l="1"/>
  <c r="S304" i="1"/>
  <c r="Q8" i="1"/>
</calcChain>
</file>

<file path=xl/sharedStrings.xml><?xml version="1.0" encoding="utf-8"?>
<sst xmlns="http://schemas.openxmlformats.org/spreadsheetml/2006/main" count="49" uniqueCount="44">
  <si>
    <t>Estación</t>
  </si>
  <si>
    <t>TSR</t>
  </si>
  <si>
    <t>Altura [m]</t>
  </si>
  <si>
    <t>Max AEP</t>
  </si>
  <si>
    <t>Best Configuration</t>
  </si>
  <si>
    <t>AEP</t>
  </si>
  <si>
    <t>HACIENDA EL CARMEN</t>
  </si>
  <si>
    <t>MOLA 2</t>
  </si>
  <si>
    <t>VOLCAN IRAZU</t>
  </si>
  <si>
    <t>RECOPE, OCHOMOGO</t>
  </si>
  <si>
    <t>ITCR, CARTAGO</t>
  </si>
  <si>
    <t>SANTA  CRUZ,</t>
  </si>
  <si>
    <t>AEROP. LIBERIA OESTE 07</t>
  </si>
  <si>
    <t>PAQUERA,</t>
  </si>
  <si>
    <t>FINCA LA CEIBA,</t>
  </si>
  <si>
    <t>SANTA ELENA, LA CRUZ</t>
  </si>
  <si>
    <t>SAN JOSE, PINILLA,</t>
  </si>
  <si>
    <t>CANTA GALLO,</t>
  </si>
  <si>
    <t>LA REBUSCA</t>
  </si>
  <si>
    <t>UPALA</t>
  </si>
  <si>
    <t>CIUDAD QUESADA</t>
  </si>
  <si>
    <t>FINCA BRASILIA DEL ORO</t>
  </si>
  <si>
    <t>COMANDO LOS CHILES,</t>
  </si>
  <si>
    <t>RANCHO QUEMADO CC.</t>
  </si>
  <si>
    <t>RIO CLARO,</t>
  </si>
  <si>
    <t>COOPEAGROPAL, LAUREL</t>
  </si>
  <si>
    <t>FINCA EL PATIO, PUERTO JIMENEZ</t>
  </si>
  <si>
    <t>PALMAR SUR</t>
  </si>
  <si>
    <t>MONTECARLO, PZ</t>
  </si>
  <si>
    <t>PINDECO</t>
  </si>
  <si>
    <t>LAS BRISAS, SABALITO</t>
  </si>
  <si>
    <t>FINCA DAMAS</t>
  </si>
  <si>
    <t>LA LUCHA 2,</t>
  </si>
  <si>
    <t>SIXAOLA</t>
  </si>
  <si>
    <t>MANZANILLO,</t>
  </si>
  <si>
    <t>HITOY CERERE,</t>
  </si>
  <si>
    <t>SANTA BARBARA</t>
  </si>
  <si>
    <t>RECOPE, LA GARITA</t>
  </si>
  <si>
    <t>LAGUNA, FRAIJANES</t>
  </si>
  <si>
    <t>AEROP. JUAN SANTAMARIA,MEDIA PISTA</t>
  </si>
  <si>
    <t>IMN, ARANJUEZ</t>
  </si>
  <si>
    <t>AEROP. LIMON,</t>
  </si>
  <si>
    <t>PUNTARENAS,</t>
  </si>
  <si>
    <t>HDA. MOJICA,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</si>
</sst>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2" borderId="33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2" fillId="2" borderId="40" xfId="0" applyFont="1" applyFill="1" applyBorder="1" applyAlignment="1">
      <alignment horizontal="center" vertical="center"/>
    </xf>
    <xf numFmtId="0" fontId="2" fillId="2" borderId="15" xfId="0" applyFont="1" applyFill="1" applyBorder="1"/>
    <xf numFmtId="0" fontId="2" fillId="2" borderId="26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2" fillId="2" borderId="41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2" borderId="30" xfId="0" applyFont="1" applyFill="1" applyBorder="1"/>
    <xf numFmtId="0" fontId="1" fillId="2" borderId="2" xfId="0" applyFont="1" applyFill="1" applyBorder="1"/>
    <xf numFmtId="0" fontId="1" fillId="2" borderId="31" xfId="0" applyFont="1" applyFill="1" applyBorder="1"/>
    <xf numFmtId="0" fontId="3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2" fillId="2" borderId="3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10" xfId="0" applyFont="1" applyFill="1" applyBorder="1"/>
    <xf numFmtId="0" fontId="2" fillId="2" borderId="30" xfId="0" applyFont="1" applyFill="1" applyBorder="1"/>
    <xf numFmtId="0" fontId="2" fillId="2" borderId="2" xfId="0" applyFont="1" applyFill="1" applyBorder="1"/>
    <xf numFmtId="0" fontId="2" fillId="2" borderId="31" xfId="0" applyFont="1" applyFill="1" applyBorder="1"/>
    <xf numFmtId="0" fontId="2" fillId="2" borderId="18" xfId="0" applyFont="1" applyFill="1" applyBorder="1"/>
    <xf numFmtId="0" fontId="2" fillId="2" borderId="4" xfId="0" applyFont="1" applyFill="1" applyBorder="1"/>
    <xf numFmtId="0" fontId="2" fillId="2" borderId="28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32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2" fillId="2" borderId="16" xfId="0" applyFont="1" applyFill="1" applyBorder="1"/>
    <xf numFmtId="0" fontId="2" fillId="2" borderId="3" xfId="0" applyFont="1" applyFill="1" applyBorder="1"/>
    <xf numFmtId="0" fontId="2" fillId="2" borderId="29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2" fillId="2" borderId="39" xfId="0" applyFont="1" applyFill="1" applyBorder="1"/>
    <xf numFmtId="0" fontId="4" fillId="2" borderId="3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8" xfId="0" applyFont="1" applyFill="1" applyBorder="1"/>
    <xf numFmtId="0" fontId="1" fillId="2" borderId="4" xfId="0" applyFont="1" applyFill="1" applyBorder="1"/>
    <xf numFmtId="0" fontId="1" fillId="2" borderId="28" xfId="0" applyFont="1" applyFill="1" applyBorder="1"/>
    <xf numFmtId="0" fontId="5" fillId="2" borderId="0" xfId="0" applyFont="1" applyFill="1"/>
    <xf numFmtId="0" fontId="2" fillId="2" borderId="5" xfId="0" applyFont="1" applyFill="1" applyBorder="1"/>
    <xf numFmtId="0" fontId="6" fillId="2" borderId="0" xfId="0" applyFont="1" applyFill="1"/>
    <xf numFmtId="0" fontId="2" fillId="2" borderId="32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4EB8-6054-4F6F-AA6C-43E61CAF436A}">
  <dimension ref="B1:U307"/>
  <sheetViews>
    <sheetView tabSelected="1" workbookViewId="0">
      <selection activeCell="K11" sqref="K11"/>
    </sheetView>
  </sheetViews>
  <sheetFormatPr defaultColWidth="11.42578125" defaultRowHeight="15.75"/>
  <cols>
    <col min="1" max="1" width="4.7109375" style="2" customWidth="1"/>
    <col min="2" max="3" width="11.42578125" style="2"/>
    <col min="4" max="4" width="25.7109375" style="2" customWidth="1"/>
    <col min="5" max="5" width="11.42578125" style="44"/>
    <col min="6" max="10" width="13.5703125" style="2" bestFit="1" customWidth="1"/>
    <col min="11" max="11" width="11.42578125" style="2"/>
    <col min="12" max="12" width="10.5703125" style="2" customWidth="1"/>
    <col min="13" max="13" width="6.140625" style="2" customWidth="1"/>
    <col min="14" max="14" width="11.7109375" style="2" bestFit="1" customWidth="1"/>
    <col min="15" max="15" width="17.85546875" style="2" customWidth="1"/>
    <col min="16" max="16" width="11.42578125" style="58"/>
    <col min="17" max="17" width="7.5703125" style="2" customWidth="1"/>
    <col min="18" max="18" width="6.85546875" style="2" customWidth="1"/>
    <col min="19" max="19" width="11.85546875" style="2" customWidth="1"/>
    <col min="20" max="20" width="11.42578125" style="2"/>
    <col min="21" max="21" width="11.42578125" style="58"/>
    <col min="22" max="16384" width="11.42578125" style="2"/>
  </cols>
  <sheetData>
    <row r="1" spans="2:21" ht="16.5" thickBot="1"/>
    <row r="2" spans="2:21" ht="30" customHeight="1" thickBot="1">
      <c r="B2" s="65" t="s">
        <v>0</v>
      </c>
      <c r="C2" s="66"/>
      <c r="D2" s="66"/>
      <c r="E2" s="69" t="s">
        <v>1</v>
      </c>
      <c r="F2" s="72" t="s">
        <v>2</v>
      </c>
      <c r="G2" s="72"/>
      <c r="H2" s="72"/>
      <c r="I2" s="72"/>
      <c r="J2" s="73"/>
      <c r="L2" s="71" t="s">
        <v>3</v>
      </c>
      <c r="M2" s="72"/>
      <c r="N2" s="72"/>
      <c r="O2" s="73"/>
      <c r="Q2" s="71" t="s">
        <v>4</v>
      </c>
      <c r="R2" s="72"/>
      <c r="S2" s="72"/>
      <c r="T2" s="73"/>
    </row>
    <row r="3" spans="2:21" ht="23.25" customHeight="1" thickBot="1">
      <c r="B3" s="67"/>
      <c r="C3" s="68"/>
      <c r="D3" s="68"/>
      <c r="E3" s="70"/>
      <c r="F3" s="51">
        <v>10</v>
      </c>
      <c r="G3" s="52">
        <v>15</v>
      </c>
      <c r="H3" s="52">
        <v>20</v>
      </c>
      <c r="I3" s="52">
        <v>25</v>
      </c>
      <c r="J3" s="53">
        <v>30</v>
      </c>
      <c r="L3" s="71" t="s">
        <v>1</v>
      </c>
      <c r="M3" s="73"/>
      <c r="N3" s="39" t="s">
        <v>2</v>
      </c>
      <c r="O3" s="39" t="s">
        <v>5</v>
      </c>
      <c r="Q3" s="71" t="s">
        <v>1</v>
      </c>
      <c r="R3" s="73"/>
      <c r="S3" s="39" t="s">
        <v>2</v>
      </c>
      <c r="T3" s="39" t="s">
        <v>5</v>
      </c>
    </row>
    <row r="4" spans="2:21" ht="11.25" customHeight="1" thickBot="1">
      <c r="B4" s="34"/>
      <c r="C4" s="17"/>
      <c r="D4" s="17"/>
      <c r="E4" s="42"/>
      <c r="F4" s="1"/>
      <c r="G4" s="1"/>
      <c r="H4" s="1"/>
      <c r="I4" s="1"/>
      <c r="J4" s="35"/>
      <c r="L4" s="54"/>
      <c r="M4" s="54"/>
      <c r="N4" s="54"/>
      <c r="O4" s="54"/>
    </row>
    <row r="5" spans="2:21" ht="16.5" thickBot="1">
      <c r="B5" s="93">
        <v>0</v>
      </c>
      <c r="C5" s="83" t="s">
        <v>6</v>
      </c>
      <c r="D5" s="84"/>
      <c r="E5" s="43">
        <v>4</v>
      </c>
      <c r="F5" s="55">
        <v>71.54457635</v>
      </c>
      <c r="G5" s="56">
        <v>143.2810159</v>
      </c>
      <c r="H5" s="56">
        <v>214.5243668</v>
      </c>
      <c r="I5" s="56">
        <v>282.56308749999999</v>
      </c>
      <c r="J5" s="57">
        <v>346.2121368</v>
      </c>
    </row>
    <row r="6" spans="2:21">
      <c r="B6" s="93"/>
      <c r="C6" s="83"/>
      <c r="D6" s="84"/>
      <c r="E6" s="40">
        <v>4.5</v>
      </c>
      <c r="F6" s="3">
        <v>72.451277379999993</v>
      </c>
      <c r="G6" s="4">
        <v>145.03635729999999</v>
      </c>
      <c r="H6" s="4">
        <v>217.34693619999999</v>
      </c>
      <c r="I6" s="4">
        <v>285.40754079999999</v>
      </c>
      <c r="J6" s="5"/>
      <c r="K6" s="60"/>
      <c r="L6" s="74">
        <f>INDEX(E5:E11,P6)</f>
        <v>5</v>
      </c>
      <c r="M6" s="75"/>
      <c r="N6" s="6">
        <v>10</v>
      </c>
      <c r="O6" s="7">
        <f>MAX(F5:F11)</f>
        <v>72.908118540000004</v>
      </c>
      <c r="P6" s="58">
        <f>MATCH(O6,F5:F11,0)</f>
        <v>3</v>
      </c>
    </row>
    <row r="7" spans="2:21" ht="16.5" thickBot="1">
      <c r="B7" s="93"/>
      <c r="C7" s="83"/>
      <c r="D7" s="84"/>
      <c r="E7" s="40">
        <v>5</v>
      </c>
      <c r="F7" s="3">
        <v>72.908118540000004</v>
      </c>
      <c r="G7" s="4">
        <v>145.89482709999999</v>
      </c>
      <c r="H7" s="4">
        <v>218.72823199999999</v>
      </c>
      <c r="I7" s="4">
        <v>287.84632390000002</v>
      </c>
      <c r="J7" s="5"/>
      <c r="L7" s="76">
        <f>INDEX(E5:E11,P7)</f>
        <v>5.5</v>
      </c>
      <c r="M7" s="77"/>
      <c r="N7" s="8">
        <f>G$3</f>
        <v>15</v>
      </c>
      <c r="O7" s="9">
        <f>MAX(G5:G11)</f>
        <v>145.8994137</v>
      </c>
      <c r="P7" s="58">
        <f>MATCH(O7,G5:G11,0)</f>
        <v>4</v>
      </c>
    </row>
    <row r="8" spans="2:21" ht="16.5" thickBot="1">
      <c r="B8" s="93"/>
      <c r="C8" s="83"/>
      <c r="D8" s="84"/>
      <c r="E8" s="40">
        <v>5.5</v>
      </c>
      <c r="F8" s="3">
        <v>72.692178830000003</v>
      </c>
      <c r="G8" s="4">
        <v>145.8994137</v>
      </c>
      <c r="H8" s="4">
        <v>219.19604330000001</v>
      </c>
      <c r="I8" s="4">
        <v>287.52972490000002</v>
      </c>
      <c r="J8" s="5"/>
      <c r="L8" s="76">
        <f>INDEX(E5:E11,P8)</f>
        <v>5.5</v>
      </c>
      <c r="M8" s="77"/>
      <c r="N8" s="8">
        <f>H$3</f>
        <v>20</v>
      </c>
      <c r="O8" s="9">
        <f>MAX(H5:H11)</f>
        <v>219.19604330000001</v>
      </c>
      <c r="P8" s="58">
        <f>MATCH(O8,H5:H11,0)</f>
        <v>4</v>
      </c>
      <c r="Q8" s="61">
        <f>INDEX(L6:L10,U8)</f>
        <v>4</v>
      </c>
      <c r="R8" s="62"/>
      <c r="S8" s="59">
        <f>INDEX(N6:N10,U8)</f>
        <v>30</v>
      </c>
      <c r="T8" s="18">
        <f>MAX(O6:O10)</f>
        <v>346.2121368</v>
      </c>
      <c r="U8" s="58">
        <f>MATCH(T8,O6:O10,0)</f>
        <v>5</v>
      </c>
    </row>
    <row r="9" spans="2:21">
      <c r="B9" s="93"/>
      <c r="C9" s="83"/>
      <c r="D9" s="84"/>
      <c r="E9" s="40">
        <v>6</v>
      </c>
      <c r="F9" s="3">
        <v>72.561043150000003</v>
      </c>
      <c r="G9" s="4">
        <v>145.16245430000001</v>
      </c>
      <c r="H9" s="4">
        <v>218.0496631</v>
      </c>
      <c r="I9" s="4">
        <v>285.75332100000003</v>
      </c>
      <c r="J9" s="5"/>
      <c r="L9" s="76">
        <f>INDEX(E5:E11,P9)</f>
        <v>5</v>
      </c>
      <c r="M9" s="77"/>
      <c r="N9" s="8">
        <f>I$3</f>
        <v>25</v>
      </c>
      <c r="O9" s="9">
        <f>MAX(I5:I11)</f>
        <v>287.84632390000002</v>
      </c>
      <c r="P9" s="58">
        <f>MATCH(O9,I5:I11,0)</f>
        <v>3</v>
      </c>
    </row>
    <row r="10" spans="2:21" ht="16.5" thickBot="1">
      <c r="B10" s="93"/>
      <c r="C10" s="83"/>
      <c r="D10" s="84"/>
      <c r="E10" s="40">
        <v>6.5</v>
      </c>
      <c r="F10" s="3">
        <v>71.843823810000004</v>
      </c>
      <c r="G10" s="4">
        <v>143.04102589999999</v>
      </c>
      <c r="H10" s="4">
        <v>215.27916239999999</v>
      </c>
      <c r="I10" s="4">
        <v>283.80336920000002</v>
      </c>
      <c r="J10" s="5"/>
      <c r="L10" s="63">
        <f>INDEX(E5:E11,P10)</f>
        <v>4</v>
      </c>
      <c r="M10" s="64"/>
      <c r="N10" s="10">
        <f>J$3</f>
        <v>30</v>
      </c>
      <c r="O10" s="11">
        <f>MAX(J5:J11)</f>
        <v>346.2121368</v>
      </c>
      <c r="P10" s="58">
        <f>MATCH(O10,J5:J11,0)</f>
        <v>1</v>
      </c>
    </row>
    <row r="11" spans="2:21" ht="16.5" thickBot="1">
      <c r="B11" s="93"/>
      <c r="C11" s="83"/>
      <c r="D11" s="84"/>
      <c r="E11" s="41">
        <v>7</v>
      </c>
      <c r="F11" s="12">
        <v>70.364132150000003</v>
      </c>
      <c r="G11" s="13">
        <v>140.8538422</v>
      </c>
      <c r="H11" s="13">
        <v>211.4928841</v>
      </c>
      <c r="I11" s="13">
        <v>279.0129225</v>
      </c>
      <c r="J11" s="14"/>
    </row>
    <row r="12" spans="2:21" ht="16.5" thickBot="1">
      <c r="B12" s="15"/>
      <c r="C12" s="16"/>
      <c r="D12" s="16"/>
      <c r="E12" s="42"/>
      <c r="F12" s="17"/>
      <c r="G12" s="17"/>
      <c r="H12" s="17"/>
      <c r="I12" s="17"/>
      <c r="J12" s="18"/>
    </row>
    <row r="13" spans="2:21" ht="16.5" thickBot="1">
      <c r="B13" s="79">
        <v>1</v>
      </c>
      <c r="C13" s="83" t="s">
        <v>7</v>
      </c>
      <c r="D13" s="84"/>
      <c r="E13" s="43">
        <v>4</v>
      </c>
      <c r="F13" s="19"/>
      <c r="G13" s="20"/>
      <c r="H13" s="20"/>
      <c r="I13" s="20"/>
      <c r="J13" s="21"/>
    </row>
    <row r="14" spans="2:21">
      <c r="B14" s="79"/>
      <c r="C14" s="83"/>
      <c r="D14" s="84"/>
      <c r="E14" s="40">
        <v>4.5</v>
      </c>
      <c r="F14" s="22"/>
      <c r="G14" s="23"/>
      <c r="H14" s="23"/>
      <c r="I14" s="23"/>
      <c r="J14" s="24"/>
      <c r="L14" s="74" t="e">
        <f>INDEX(E13:E19,P14)</f>
        <v>#N/A</v>
      </c>
      <c r="M14" s="75"/>
      <c r="N14" s="6">
        <v>10</v>
      </c>
      <c r="O14" s="7">
        <f>MAX(F13:F19)</f>
        <v>0</v>
      </c>
      <c r="P14" s="58" t="e">
        <f>MATCH(O14,F13:F19,0)</f>
        <v>#N/A</v>
      </c>
    </row>
    <row r="15" spans="2:21" ht="16.5" thickBot="1">
      <c r="B15" s="79"/>
      <c r="C15" s="83"/>
      <c r="D15" s="84"/>
      <c r="E15" s="40">
        <v>5</v>
      </c>
      <c r="F15" s="22"/>
      <c r="G15" s="23"/>
      <c r="H15" s="23"/>
      <c r="I15" s="23"/>
      <c r="J15" s="24"/>
      <c r="L15" s="76" t="e">
        <f>INDEX(E13:E19,P15)</f>
        <v>#N/A</v>
      </c>
      <c r="M15" s="77"/>
      <c r="N15" s="8">
        <f>G$3</f>
        <v>15</v>
      </c>
      <c r="O15" s="9">
        <f>MAX(G13:G19)</f>
        <v>0</v>
      </c>
      <c r="P15" s="58" t="e">
        <f>MATCH(O15,G13:G19,0)</f>
        <v>#N/A</v>
      </c>
    </row>
    <row r="16" spans="2:21" ht="16.5" thickBot="1">
      <c r="B16" s="79"/>
      <c r="C16" s="83"/>
      <c r="D16" s="84"/>
      <c r="E16" s="40">
        <v>5.5</v>
      </c>
      <c r="F16" s="22"/>
      <c r="G16" s="23"/>
      <c r="H16" s="23"/>
      <c r="I16" s="23"/>
      <c r="J16" s="24"/>
      <c r="L16" s="76" t="e">
        <f>INDEX(E13:E19,P16)</f>
        <v>#N/A</v>
      </c>
      <c r="M16" s="77"/>
      <c r="N16" s="8">
        <f>H$3</f>
        <v>20</v>
      </c>
      <c r="O16" s="9">
        <f>MAX(H13:H19)</f>
        <v>0</v>
      </c>
      <c r="P16" s="58" t="e">
        <f>MATCH(O16,H13:H19,0)</f>
        <v>#N/A</v>
      </c>
      <c r="Q16" s="61" t="e">
        <f>INDEX(L14:L18,U16)</f>
        <v>#N/A</v>
      </c>
      <c r="R16" s="62"/>
      <c r="S16" s="59">
        <f>INDEX(N14:N18,U16)</f>
        <v>10</v>
      </c>
      <c r="T16" s="18">
        <f>MAX(O14:O18)</f>
        <v>0</v>
      </c>
      <c r="U16" s="58">
        <f>MATCH(T16,O14:O18,0)</f>
        <v>1</v>
      </c>
    </row>
    <row r="17" spans="2:21">
      <c r="B17" s="79"/>
      <c r="C17" s="83"/>
      <c r="D17" s="84"/>
      <c r="E17" s="40">
        <v>6</v>
      </c>
      <c r="F17" s="22"/>
      <c r="G17" s="23"/>
      <c r="H17" s="23"/>
      <c r="I17" s="23"/>
      <c r="J17" s="24"/>
      <c r="L17" s="76" t="e">
        <f>INDEX(E13:E19,P17)</f>
        <v>#N/A</v>
      </c>
      <c r="M17" s="77"/>
      <c r="N17" s="8">
        <f>I$3</f>
        <v>25</v>
      </c>
      <c r="O17" s="9">
        <f>MAX(I13:I19)</f>
        <v>0</v>
      </c>
      <c r="P17" s="58" t="e">
        <f>MATCH(O17,I13:I19,0)</f>
        <v>#N/A</v>
      </c>
    </row>
    <row r="18" spans="2:21" ht="16.5" thickBot="1">
      <c r="B18" s="79"/>
      <c r="C18" s="83"/>
      <c r="D18" s="84"/>
      <c r="E18" s="40">
        <v>6.5</v>
      </c>
      <c r="F18" s="22"/>
      <c r="G18" s="23"/>
      <c r="H18" s="23"/>
      <c r="I18" s="23"/>
      <c r="J18" s="24"/>
      <c r="L18" s="63" t="e">
        <f>INDEX(E13:E19,P18)</f>
        <v>#N/A</v>
      </c>
      <c r="M18" s="64"/>
      <c r="N18" s="10">
        <f>J$3</f>
        <v>30</v>
      </c>
      <c r="O18" s="11">
        <f>MAX(J13:J19)</f>
        <v>0</v>
      </c>
      <c r="P18" s="58" t="e">
        <f>MATCH(O18,J13:J19,0)</f>
        <v>#N/A</v>
      </c>
    </row>
    <row r="19" spans="2:21" ht="16.5" thickBot="1">
      <c r="B19" s="79"/>
      <c r="C19" s="83"/>
      <c r="D19" s="84"/>
      <c r="E19" s="41">
        <v>7</v>
      </c>
      <c r="F19" s="25"/>
      <c r="G19" s="26"/>
      <c r="H19" s="26"/>
      <c r="I19" s="26"/>
      <c r="J19" s="27"/>
    </row>
    <row r="20" spans="2:21" ht="16.5" thickBot="1">
      <c r="B20" s="15"/>
      <c r="C20" s="16"/>
      <c r="D20" s="16"/>
      <c r="E20" s="42"/>
      <c r="F20" s="17"/>
      <c r="G20" s="17"/>
      <c r="H20" s="17"/>
      <c r="I20" s="17"/>
      <c r="J20" s="18"/>
    </row>
    <row r="21" spans="2:21" ht="16.5" thickBot="1">
      <c r="B21" s="78">
        <v>2</v>
      </c>
      <c r="C21" s="81" t="s">
        <v>8</v>
      </c>
      <c r="D21" s="82"/>
      <c r="E21" s="43">
        <v>4</v>
      </c>
      <c r="F21" s="28"/>
      <c r="G21" s="29"/>
      <c r="H21" s="29"/>
      <c r="I21" s="29"/>
      <c r="J21" s="30"/>
    </row>
    <row r="22" spans="2:21">
      <c r="B22" s="79"/>
      <c r="C22" s="83"/>
      <c r="D22" s="84"/>
      <c r="E22" s="40">
        <v>4.5</v>
      </c>
      <c r="F22" s="28"/>
      <c r="G22" s="29"/>
      <c r="H22" s="29"/>
      <c r="I22" s="29"/>
      <c r="J22" s="30"/>
      <c r="L22" s="74" t="e">
        <f>INDEX(E21:E27,P22)</f>
        <v>#N/A</v>
      </c>
      <c r="M22" s="75"/>
      <c r="N22" s="6">
        <v>10</v>
      </c>
      <c r="O22" s="7">
        <f>MAX(F21:F27)</f>
        <v>0</v>
      </c>
      <c r="P22" s="58" t="e">
        <f>MATCH(O22,F21:F27,0)</f>
        <v>#N/A</v>
      </c>
    </row>
    <row r="23" spans="2:21" ht="16.5" thickBot="1">
      <c r="B23" s="79"/>
      <c r="C23" s="83"/>
      <c r="D23" s="84"/>
      <c r="E23" s="40">
        <v>5</v>
      </c>
      <c r="F23" s="28"/>
      <c r="G23" s="29"/>
      <c r="H23" s="29"/>
      <c r="I23" s="29"/>
      <c r="J23" s="30"/>
      <c r="L23" s="76" t="e">
        <f>INDEX(E21:E27,P23)</f>
        <v>#N/A</v>
      </c>
      <c r="M23" s="77"/>
      <c r="N23" s="8">
        <f>G$3</f>
        <v>15</v>
      </c>
      <c r="O23" s="9">
        <f>MAX(G21:G27)</f>
        <v>0</v>
      </c>
      <c r="P23" s="58" t="e">
        <f>MATCH(O23,G21:G27,0)</f>
        <v>#N/A</v>
      </c>
    </row>
    <row r="24" spans="2:21" ht="16.5" thickBot="1">
      <c r="B24" s="79"/>
      <c r="C24" s="83"/>
      <c r="D24" s="84"/>
      <c r="E24" s="40">
        <v>5.5</v>
      </c>
      <c r="F24" s="28"/>
      <c r="G24" s="29"/>
      <c r="H24" s="29"/>
      <c r="I24" s="29"/>
      <c r="J24" s="30"/>
      <c r="L24" s="76" t="e">
        <f>INDEX(E21:E27,P24)</f>
        <v>#N/A</v>
      </c>
      <c r="M24" s="77"/>
      <c r="N24" s="8">
        <f>H$3</f>
        <v>20</v>
      </c>
      <c r="O24" s="9">
        <f>MAX(H21:H27)</f>
        <v>0</v>
      </c>
      <c r="P24" s="58" t="e">
        <f>MATCH(O24,H21:H27,0)</f>
        <v>#N/A</v>
      </c>
      <c r="Q24" s="61" t="e">
        <f>INDEX(L22:L26,U24)</f>
        <v>#N/A</v>
      </c>
      <c r="R24" s="62"/>
      <c r="S24" s="59">
        <f>INDEX(N22:N26,U24)</f>
        <v>10</v>
      </c>
      <c r="T24" s="18">
        <f>MAX(O22:O26)</f>
        <v>0</v>
      </c>
      <c r="U24" s="58">
        <f>MATCH(T24,O22:O26,0)</f>
        <v>1</v>
      </c>
    </row>
    <row r="25" spans="2:21">
      <c r="B25" s="79"/>
      <c r="C25" s="83"/>
      <c r="D25" s="84"/>
      <c r="E25" s="40">
        <v>6</v>
      </c>
      <c r="F25" s="28"/>
      <c r="G25" s="29"/>
      <c r="H25" s="29"/>
      <c r="I25" s="29"/>
      <c r="J25" s="30"/>
      <c r="L25" s="76" t="e">
        <f>INDEX(E21:E27,P25)</f>
        <v>#N/A</v>
      </c>
      <c r="M25" s="77"/>
      <c r="N25" s="8">
        <f>I$3</f>
        <v>25</v>
      </c>
      <c r="O25" s="9">
        <f>MAX(I21:I27)</f>
        <v>0</v>
      </c>
      <c r="P25" s="58" t="e">
        <f>MATCH(O25,I21:I27,0)</f>
        <v>#N/A</v>
      </c>
    </row>
    <row r="26" spans="2:21" ht="16.5" thickBot="1">
      <c r="B26" s="79"/>
      <c r="C26" s="83"/>
      <c r="D26" s="84"/>
      <c r="E26" s="40">
        <v>6.5</v>
      </c>
      <c r="F26" s="28"/>
      <c r="G26" s="29"/>
      <c r="H26" s="29"/>
      <c r="I26" s="29"/>
      <c r="J26" s="30"/>
      <c r="L26" s="63" t="e">
        <f>INDEX(E21:E27,P26)</f>
        <v>#N/A</v>
      </c>
      <c r="M26" s="64"/>
      <c r="N26" s="10">
        <f>J$3</f>
        <v>30</v>
      </c>
      <c r="O26" s="11">
        <f>MAX(J21:J27)</f>
        <v>0</v>
      </c>
      <c r="P26" s="58" t="e">
        <f>MATCH(O26,J21:J27,0)</f>
        <v>#N/A</v>
      </c>
    </row>
    <row r="27" spans="2:21" ht="16.5" thickBot="1">
      <c r="B27" s="79"/>
      <c r="C27" s="83"/>
      <c r="D27" s="84"/>
      <c r="E27" s="41">
        <v>7</v>
      </c>
      <c r="F27" s="36"/>
      <c r="G27" s="37"/>
      <c r="H27" s="37"/>
      <c r="I27" s="37"/>
      <c r="J27" s="38"/>
    </row>
    <row r="28" spans="2:21" ht="16.5" thickBot="1">
      <c r="B28" s="15"/>
      <c r="C28" s="16"/>
      <c r="D28" s="16"/>
      <c r="E28" s="42"/>
      <c r="F28" s="17"/>
      <c r="G28" s="17"/>
      <c r="H28" s="17"/>
      <c r="I28" s="17"/>
      <c r="J28" s="18"/>
    </row>
    <row r="29" spans="2:21" ht="16.5" thickBot="1">
      <c r="B29" s="78">
        <v>3</v>
      </c>
      <c r="C29" s="81" t="s">
        <v>9</v>
      </c>
      <c r="D29" s="82"/>
      <c r="E29" s="43">
        <v>4</v>
      </c>
      <c r="F29" s="28"/>
      <c r="G29" s="29"/>
      <c r="H29" s="29"/>
      <c r="I29" s="29"/>
      <c r="J29" s="30"/>
    </row>
    <row r="30" spans="2:21" ht="15.75" customHeight="1">
      <c r="B30" s="79"/>
      <c r="C30" s="83"/>
      <c r="D30" s="84"/>
      <c r="E30" s="40">
        <v>4.5</v>
      </c>
      <c r="F30" s="28"/>
      <c r="G30" s="29"/>
      <c r="H30" s="29"/>
      <c r="I30" s="29"/>
      <c r="J30" s="30"/>
      <c r="L30" s="74" t="e">
        <f>INDEX(E29:E35,P30)</f>
        <v>#N/A</v>
      </c>
      <c r="M30" s="75"/>
      <c r="N30" s="6">
        <v>10</v>
      </c>
      <c r="O30" s="7">
        <f>MAX(F29:F35)</f>
        <v>0</v>
      </c>
      <c r="P30" s="58" t="e">
        <f>MATCH(O30,F29:F35,0)</f>
        <v>#N/A</v>
      </c>
    </row>
    <row r="31" spans="2:21" ht="15.75" customHeight="1" thickBot="1">
      <c r="B31" s="79"/>
      <c r="C31" s="83"/>
      <c r="D31" s="84"/>
      <c r="E31" s="40">
        <v>5</v>
      </c>
      <c r="F31" s="28"/>
      <c r="G31" s="29"/>
      <c r="H31" s="29"/>
      <c r="I31" s="29"/>
      <c r="J31" s="30"/>
      <c r="L31" s="76" t="e">
        <f>INDEX(E29:E35,P31)</f>
        <v>#N/A</v>
      </c>
      <c r="M31" s="77"/>
      <c r="N31" s="8">
        <f>G$3</f>
        <v>15</v>
      </c>
      <c r="O31" s="9">
        <f>MAX(G29:G35)</f>
        <v>0</v>
      </c>
      <c r="P31" s="58" t="e">
        <f>MATCH(O31,G29:G35,0)</f>
        <v>#N/A</v>
      </c>
    </row>
    <row r="32" spans="2:21" ht="15.75" customHeight="1" thickBot="1">
      <c r="B32" s="79"/>
      <c r="C32" s="83"/>
      <c r="D32" s="84"/>
      <c r="E32" s="40">
        <v>5.5</v>
      </c>
      <c r="F32" s="28"/>
      <c r="G32" s="29"/>
      <c r="H32" s="29"/>
      <c r="I32" s="29"/>
      <c r="J32" s="30"/>
      <c r="L32" s="76" t="e">
        <f>INDEX(E29:E35,P32)</f>
        <v>#N/A</v>
      </c>
      <c r="M32" s="77"/>
      <c r="N32" s="8">
        <f>H$3</f>
        <v>20</v>
      </c>
      <c r="O32" s="9">
        <f>MAX(H29:H35)</f>
        <v>0</v>
      </c>
      <c r="P32" s="58" t="e">
        <f>MATCH(O32,H29:H35,0)</f>
        <v>#N/A</v>
      </c>
      <c r="Q32" s="61" t="e">
        <f>INDEX(L30:L34,U32)</f>
        <v>#N/A</v>
      </c>
      <c r="R32" s="62"/>
      <c r="S32" s="59">
        <f>INDEX(N30:N34,U32)</f>
        <v>10</v>
      </c>
      <c r="T32" s="18">
        <f>MAX(O30:O34)</f>
        <v>0</v>
      </c>
      <c r="U32" s="58">
        <f>MATCH(T32,O30:O34,0)</f>
        <v>1</v>
      </c>
    </row>
    <row r="33" spans="2:21" ht="15.75" customHeight="1">
      <c r="B33" s="79"/>
      <c r="C33" s="83"/>
      <c r="D33" s="84"/>
      <c r="E33" s="40">
        <v>6</v>
      </c>
      <c r="F33" s="28"/>
      <c r="G33" s="29"/>
      <c r="H33" s="29"/>
      <c r="I33" s="29"/>
      <c r="J33" s="30"/>
      <c r="L33" s="76" t="e">
        <f>INDEX(E29:E35,P33)</f>
        <v>#N/A</v>
      </c>
      <c r="M33" s="77"/>
      <c r="N33" s="8">
        <f>I$3</f>
        <v>25</v>
      </c>
      <c r="O33" s="9">
        <f>MAX(I29:I35)</f>
        <v>0</v>
      </c>
      <c r="P33" s="58" t="e">
        <f>MATCH(O33,I29:I35,0)</f>
        <v>#N/A</v>
      </c>
    </row>
    <row r="34" spans="2:21" ht="15.75" customHeight="1" thickBot="1">
      <c r="B34" s="79"/>
      <c r="C34" s="83"/>
      <c r="D34" s="84"/>
      <c r="E34" s="40">
        <v>6.5</v>
      </c>
      <c r="F34" s="28"/>
      <c r="G34" s="29"/>
      <c r="H34" s="29"/>
      <c r="I34" s="29"/>
      <c r="J34" s="30"/>
      <c r="L34" s="63" t="e">
        <f>INDEX(E29:E35,P34)</f>
        <v>#N/A</v>
      </c>
      <c r="M34" s="64"/>
      <c r="N34" s="10">
        <f>J$3</f>
        <v>30</v>
      </c>
      <c r="O34" s="11">
        <f>MAX(J29:J35)</f>
        <v>0</v>
      </c>
      <c r="P34" s="58" t="e">
        <f>MATCH(O34,J29:J35,0)</f>
        <v>#N/A</v>
      </c>
    </row>
    <row r="35" spans="2:21" ht="16.5" customHeight="1" thickBot="1">
      <c r="B35" s="80"/>
      <c r="C35" s="85"/>
      <c r="D35" s="86"/>
      <c r="E35" s="41">
        <v>7</v>
      </c>
      <c r="F35" s="36"/>
      <c r="G35" s="37"/>
      <c r="H35" s="37"/>
      <c r="I35" s="37"/>
      <c r="J35" s="38"/>
    </row>
    <row r="36" spans="2:21" ht="16.5" thickBot="1">
      <c r="B36" s="15"/>
      <c r="C36" s="16"/>
      <c r="D36" s="16"/>
      <c r="E36" s="42"/>
      <c r="F36" s="17"/>
      <c r="G36" s="17"/>
      <c r="H36" s="17"/>
      <c r="I36" s="17"/>
      <c r="J36" s="18"/>
    </row>
    <row r="37" spans="2:21" ht="16.5" thickBot="1">
      <c r="B37" s="78">
        <v>4</v>
      </c>
      <c r="C37" s="81" t="s">
        <v>10</v>
      </c>
      <c r="D37" s="82"/>
      <c r="E37" s="43">
        <v>4</v>
      </c>
      <c r="F37" s="28"/>
      <c r="G37" s="29"/>
      <c r="H37" s="29"/>
      <c r="I37" s="29"/>
      <c r="J37" s="30"/>
    </row>
    <row r="38" spans="2:21" ht="15.75" customHeight="1">
      <c r="B38" s="79"/>
      <c r="C38" s="83"/>
      <c r="D38" s="84"/>
      <c r="E38" s="40">
        <v>4.5</v>
      </c>
      <c r="F38" s="28"/>
      <c r="G38" s="29"/>
      <c r="H38" s="29"/>
      <c r="I38" s="29"/>
      <c r="J38" s="30"/>
      <c r="L38" s="74" t="e">
        <f>INDEX(E37:E43,P38)</f>
        <v>#N/A</v>
      </c>
      <c r="M38" s="75"/>
      <c r="N38" s="6">
        <v>10</v>
      </c>
      <c r="O38" s="7">
        <f>MAX(F37:F43)</f>
        <v>0</v>
      </c>
      <c r="P38" s="58" t="e">
        <f>MATCH(O38,F37:F43,0)</f>
        <v>#N/A</v>
      </c>
    </row>
    <row r="39" spans="2:21" ht="15.75" customHeight="1" thickBot="1">
      <c r="B39" s="79"/>
      <c r="C39" s="83"/>
      <c r="D39" s="84"/>
      <c r="E39" s="40">
        <v>5</v>
      </c>
      <c r="F39" s="28"/>
      <c r="G39" s="29"/>
      <c r="H39" s="29"/>
      <c r="I39" s="29"/>
      <c r="J39" s="30"/>
      <c r="L39" s="76" t="e">
        <f>INDEX(E37:E43,P39)</f>
        <v>#N/A</v>
      </c>
      <c r="M39" s="77"/>
      <c r="N39" s="8">
        <f>G$3</f>
        <v>15</v>
      </c>
      <c r="O39" s="9">
        <f>MAX(G37:G43)</f>
        <v>0</v>
      </c>
      <c r="P39" s="58" t="e">
        <f>MATCH(O39,G37:G43,0)</f>
        <v>#N/A</v>
      </c>
    </row>
    <row r="40" spans="2:21" ht="15.75" customHeight="1" thickBot="1">
      <c r="B40" s="79"/>
      <c r="C40" s="83"/>
      <c r="D40" s="84"/>
      <c r="E40" s="40">
        <v>5.5</v>
      </c>
      <c r="F40" s="28"/>
      <c r="G40" s="29"/>
      <c r="H40" s="29"/>
      <c r="I40" s="29"/>
      <c r="J40" s="30"/>
      <c r="L40" s="76" t="e">
        <f>INDEX(E37:E43,P40)</f>
        <v>#N/A</v>
      </c>
      <c r="M40" s="77"/>
      <c r="N40" s="8">
        <f>H$3</f>
        <v>20</v>
      </c>
      <c r="O40" s="9">
        <f>MAX(H37:H43)</f>
        <v>0</v>
      </c>
      <c r="P40" s="58" t="e">
        <f>MATCH(O40,H37:H43,0)</f>
        <v>#N/A</v>
      </c>
      <c r="Q40" s="61" t="e">
        <f>INDEX(L38:L42,U40)</f>
        <v>#N/A</v>
      </c>
      <c r="R40" s="62"/>
      <c r="S40" s="59">
        <f>INDEX(N38:N42,U40)</f>
        <v>10</v>
      </c>
      <c r="T40" s="18">
        <f>MAX(O38:O42)</f>
        <v>0</v>
      </c>
      <c r="U40" s="58">
        <f>MATCH(T40,O38:O42,0)</f>
        <v>1</v>
      </c>
    </row>
    <row r="41" spans="2:21" ht="15.75" customHeight="1">
      <c r="B41" s="79"/>
      <c r="C41" s="83"/>
      <c r="D41" s="84"/>
      <c r="E41" s="40">
        <v>6</v>
      </c>
      <c r="F41" s="28"/>
      <c r="G41" s="29"/>
      <c r="H41" s="29"/>
      <c r="I41" s="29"/>
      <c r="J41" s="30"/>
      <c r="L41" s="76" t="e">
        <f>INDEX(E37:E43,P41)</f>
        <v>#N/A</v>
      </c>
      <c r="M41" s="77"/>
      <c r="N41" s="8">
        <f>I$3</f>
        <v>25</v>
      </c>
      <c r="O41" s="9">
        <f>MAX(I37:I43)</f>
        <v>0</v>
      </c>
      <c r="P41" s="58" t="e">
        <f>MATCH(O41,I37:I43,0)</f>
        <v>#N/A</v>
      </c>
    </row>
    <row r="42" spans="2:21" ht="15.75" customHeight="1" thickBot="1">
      <c r="B42" s="79"/>
      <c r="C42" s="83"/>
      <c r="D42" s="84"/>
      <c r="E42" s="40">
        <v>6.5</v>
      </c>
      <c r="F42" s="28"/>
      <c r="G42" s="29"/>
      <c r="H42" s="29"/>
      <c r="I42" s="29"/>
      <c r="J42" s="30"/>
      <c r="L42" s="63" t="e">
        <f>INDEX(E37:E43,P42)</f>
        <v>#N/A</v>
      </c>
      <c r="M42" s="64"/>
      <c r="N42" s="10">
        <f>J$3</f>
        <v>30</v>
      </c>
      <c r="O42" s="11">
        <f>MAX(J37:J43)</f>
        <v>0</v>
      </c>
      <c r="P42" s="58" t="e">
        <f>MATCH(O42,J37:J43,0)</f>
        <v>#N/A</v>
      </c>
    </row>
    <row r="43" spans="2:21" ht="16.5" customHeight="1" thickBot="1">
      <c r="B43" s="80"/>
      <c r="C43" s="85"/>
      <c r="D43" s="86"/>
      <c r="E43" s="41">
        <v>7</v>
      </c>
      <c r="F43" s="36"/>
      <c r="G43" s="37"/>
      <c r="H43" s="37"/>
      <c r="I43" s="37"/>
      <c r="J43" s="38"/>
    </row>
    <row r="44" spans="2:21" ht="16.5" thickBot="1">
      <c r="B44" s="15"/>
      <c r="C44" s="16"/>
      <c r="D44" s="16"/>
      <c r="E44" s="42"/>
      <c r="F44" s="17"/>
      <c r="G44" s="17"/>
      <c r="H44" s="17"/>
      <c r="I44" s="17"/>
      <c r="J44" s="18"/>
    </row>
    <row r="45" spans="2:21" ht="16.5" thickBot="1">
      <c r="B45" s="78">
        <v>5</v>
      </c>
      <c r="C45" s="81" t="s">
        <v>11</v>
      </c>
      <c r="D45" s="82"/>
      <c r="E45" s="43">
        <v>4</v>
      </c>
      <c r="F45" s="28"/>
      <c r="G45" s="29"/>
      <c r="H45" s="29"/>
      <c r="I45" s="29"/>
      <c r="J45" s="30"/>
    </row>
    <row r="46" spans="2:21">
      <c r="B46" s="79"/>
      <c r="C46" s="83"/>
      <c r="D46" s="84"/>
      <c r="E46" s="40">
        <v>4.5</v>
      </c>
      <c r="F46" s="28"/>
      <c r="G46" s="29"/>
      <c r="H46" s="29"/>
      <c r="I46" s="29"/>
      <c r="J46" s="30"/>
      <c r="L46" s="74" t="e">
        <f>INDEX(E45:E51,P46)</f>
        <v>#N/A</v>
      </c>
      <c r="M46" s="75"/>
      <c r="N46" s="6">
        <v>10</v>
      </c>
      <c r="O46" s="7">
        <f>MAX(F45:F51)</f>
        <v>0</v>
      </c>
      <c r="P46" s="58" t="e">
        <f>MATCH(O46,F45:F51,0)</f>
        <v>#N/A</v>
      </c>
    </row>
    <row r="47" spans="2:21" ht="16.5" thickBot="1">
      <c r="B47" s="79"/>
      <c r="C47" s="83"/>
      <c r="D47" s="84"/>
      <c r="E47" s="40">
        <v>5</v>
      </c>
      <c r="F47" s="28"/>
      <c r="G47" s="29"/>
      <c r="H47" s="29"/>
      <c r="I47" s="29"/>
      <c r="J47" s="30"/>
      <c r="L47" s="76" t="e">
        <f>INDEX(E45:E51,P47)</f>
        <v>#N/A</v>
      </c>
      <c r="M47" s="77"/>
      <c r="N47" s="8">
        <f>G$3</f>
        <v>15</v>
      </c>
      <c r="O47" s="9">
        <f>MAX(G45:G51)</f>
        <v>0</v>
      </c>
      <c r="P47" s="58" t="e">
        <f>MATCH(O47,G45:G51,0)</f>
        <v>#N/A</v>
      </c>
    </row>
    <row r="48" spans="2:21" ht="16.5" thickBot="1">
      <c r="B48" s="79"/>
      <c r="C48" s="83"/>
      <c r="D48" s="84"/>
      <c r="E48" s="40">
        <v>5.5</v>
      </c>
      <c r="F48" s="28"/>
      <c r="G48" s="29"/>
      <c r="H48" s="29"/>
      <c r="I48" s="29"/>
      <c r="J48" s="30"/>
      <c r="L48" s="76" t="e">
        <f>INDEX(E45:E51,P48)</f>
        <v>#N/A</v>
      </c>
      <c r="M48" s="77"/>
      <c r="N48" s="8">
        <f>H$3</f>
        <v>20</v>
      </c>
      <c r="O48" s="9">
        <f>MAX(H45:H51)</f>
        <v>0</v>
      </c>
      <c r="P48" s="58" t="e">
        <f>MATCH(O48,H45:H51,0)</f>
        <v>#N/A</v>
      </c>
      <c r="Q48" s="61" t="e">
        <f>INDEX(L46:L50,U48)</f>
        <v>#N/A</v>
      </c>
      <c r="R48" s="62"/>
      <c r="S48" s="59">
        <f>INDEX(N46:N50,U48)</f>
        <v>10</v>
      </c>
      <c r="T48" s="18">
        <f>MAX(O46:O50)</f>
        <v>0</v>
      </c>
      <c r="U48" s="58">
        <f>MATCH(T48,O46:O50,0)</f>
        <v>1</v>
      </c>
    </row>
    <row r="49" spans="2:21">
      <c r="B49" s="79"/>
      <c r="C49" s="83"/>
      <c r="D49" s="84"/>
      <c r="E49" s="40">
        <v>6</v>
      </c>
      <c r="F49" s="28"/>
      <c r="G49" s="29"/>
      <c r="H49" s="29"/>
      <c r="I49" s="29"/>
      <c r="J49" s="30"/>
      <c r="L49" s="76" t="e">
        <f>INDEX(E45:E51,P49)</f>
        <v>#N/A</v>
      </c>
      <c r="M49" s="77"/>
      <c r="N49" s="8">
        <f>I$3</f>
        <v>25</v>
      </c>
      <c r="O49" s="9">
        <f>MAX(I45:I51)</f>
        <v>0</v>
      </c>
      <c r="P49" s="58" t="e">
        <f>MATCH(O49,I45:I51,0)</f>
        <v>#N/A</v>
      </c>
    </row>
    <row r="50" spans="2:21" ht="16.5" thickBot="1">
      <c r="B50" s="79"/>
      <c r="C50" s="83"/>
      <c r="D50" s="84"/>
      <c r="E50" s="40">
        <v>6.5</v>
      </c>
      <c r="F50" s="28"/>
      <c r="G50" s="29"/>
      <c r="H50" s="29"/>
      <c r="I50" s="29"/>
      <c r="J50" s="30"/>
      <c r="L50" s="63" t="e">
        <f>INDEX(E45:E51,P50)</f>
        <v>#N/A</v>
      </c>
      <c r="M50" s="64"/>
      <c r="N50" s="10">
        <f>J$3</f>
        <v>30</v>
      </c>
      <c r="O50" s="11">
        <f>MAX(J45:J51)</f>
        <v>0</v>
      </c>
      <c r="P50" s="58" t="e">
        <f>MATCH(O50,J45:J51,0)</f>
        <v>#N/A</v>
      </c>
    </row>
    <row r="51" spans="2:21" ht="16.5" thickBot="1">
      <c r="B51" s="80"/>
      <c r="C51" s="85"/>
      <c r="D51" s="86"/>
      <c r="E51" s="41">
        <v>7</v>
      </c>
      <c r="F51" s="36"/>
      <c r="G51" s="37"/>
      <c r="H51" s="37"/>
      <c r="I51" s="37"/>
      <c r="J51" s="38"/>
    </row>
    <row r="52" spans="2:21" ht="16.5" thickBot="1">
      <c r="B52" s="15"/>
      <c r="C52" s="16"/>
      <c r="D52" s="16"/>
      <c r="E52" s="42"/>
      <c r="F52" s="17"/>
      <c r="G52" s="17"/>
      <c r="H52" s="17"/>
      <c r="I52" s="17"/>
      <c r="J52" s="18"/>
    </row>
    <row r="53" spans="2:21" ht="16.5" thickBot="1">
      <c r="B53" s="78">
        <v>6</v>
      </c>
      <c r="C53" s="81" t="s">
        <v>12</v>
      </c>
      <c r="D53" s="82"/>
      <c r="E53" s="43">
        <v>4</v>
      </c>
      <c r="F53" s="28"/>
      <c r="G53" s="29"/>
      <c r="H53" s="29"/>
      <c r="I53" s="29"/>
      <c r="J53" s="30"/>
    </row>
    <row r="54" spans="2:21" ht="15.75" customHeight="1">
      <c r="B54" s="79"/>
      <c r="C54" s="83"/>
      <c r="D54" s="84"/>
      <c r="E54" s="40">
        <v>4.5</v>
      </c>
      <c r="F54" s="28"/>
      <c r="G54" s="29"/>
      <c r="H54" s="29"/>
      <c r="I54" s="29"/>
      <c r="J54" s="30"/>
      <c r="L54" s="74" t="e">
        <f>INDEX(E53:E59,P54)</f>
        <v>#N/A</v>
      </c>
      <c r="M54" s="75"/>
      <c r="N54" s="6">
        <v>10</v>
      </c>
      <c r="O54" s="7">
        <f>MAX(F53:F59)</f>
        <v>0</v>
      </c>
      <c r="P54" s="58" t="e">
        <f>MATCH(O54,F53:F59,0)</f>
        <v>#N/A</v>
      </c>
    </row>
    <row r="55" spans="2:21" ht="15.75" customHeight="1" thickBot="1">
      <c r="B55" s="79"/>
      <c r="C55" s="83"/>
      <c r="D55" s="84"/>
      <c r="E55" s="40">
        <v>5</v>
      </c>
      <c r="F55" s="28"/>
      <c r="G55" s="29"/>
      <c r="H55" s="29"/>
      <c r="I55" s="29"/>
      <c r="J55" s="30"/>
      <c r="L55" s="76" t="e">
        <f>INDEX(E53:E59,P55)</f>
        <v>#N/A</v>
      </c>
      <c r="M55" s="77"/>
      <c r="N55" s="8">
        <f>G$3</f>
        <v>15</v>
      </c>
      <c r="O55" s="9">
        <f>MAX(G53:G59)</f>
        <v>0</v>
      </c>
      <c r="P55" s="58" t="e">
        <f>MATCH(O55,G53:G59,0)</f>
        <v>#N/A</v>
      </c>
    </row>
    <row r="56" spans="2:21" ht="15.75" customHeight="1" thickBot="1">
      <c r="B56" s="79"/>
      <c r="C56" s="83"/>
      <c r="D56" s="84"/>
      <c r="E56" s="40">
        <v>5.5</v>
      </c>
      <c r="F56" s="28"/>
      <c r="G56" s="29"/>
      <c r="H56" s="29"/>
      <c r="I56" s="29"/>
      <c r="J56" s="30"/>
      <c r="L56" s="76" t="e">
        <f>INDEX(E53:E59,P56)</f>
        <v>#N/A</v>
      </c>
      <c r="M56" s="77"/>
      <c r="N56" s="8">
        <f>H$3</f>
        <v>20</v>
      </c>
      <c r="O56" s="9">
        <f>MAX(H53:H59)</f>
        <v>0</v>
      </c>
      <c r="P56" s="58" t="e">
        <f>MATCH(O56,H53:H59,0)</f>
        <v>#N/A</v>
      </c>
      <c r="Q56" s="61" t="e">
        <f>INDEX(L54:L58,U56)</f>
        <v>#N/A</v>
      </c>
      <c r="R56" s="62"/>
      <c r="S56" s="59">
        <f>INDEX(N54:N58,U56)</f>
        <v>10</v>
      </c>
      <c r="T56" s="18">
        <f>MAX(O54:O58)</f>
        <v>0</v>
      </c>
      <c r="U56" s="58">
        <f>MATCH(T56,O54:O58,0)</f>
        <v>1</v>
      </c>
    </row>
    <row r="57" spans="2:21" ht="15.75" customHeight="1">
      <c r="B57" s="79"/>
      <c r="C57" s="83"/>
      <c r="D57" s="84"/>
      <c r="E57" s="40">
        <v>6</v>
      </c>
      <c r="F57" s="28"/>
      <c r="G57" s="29"/>
      <c r="H57" s="29"/>
      <c r="I57" s="29"/>
      <c r="J57" s="30"/>
      <c r="L57" s="76" t="e">
        <f>INDEX(E53:E59,P57)</f>
        <v>#N/A</v>
      </c>
      <c r="M57" s="77"/>
      <c r="N57" s="8">
        <f>I$3</f>
        <v>25</v>
      </c>
      <c r="O57" s="9">
        <f>MAX(I53:I59)</f>
        <v>0</v>
      </c>
      <c r="P57" s="58" t="e">
        <f>MATCH(O57,I53:I59,0)</f>
        <v>#N/A</v>
      </c>
    </row>
    <row r="58" spans="2:21" ht="15.75" customHeight="1" thickBot="1">
      <c r="B58" s="79"/>
      <c r="C58" s="83"/>
      <c r="D58" s="84"/>
      <c r="E58" s="40">
        <v>6.5</v>
      </c>
      <c r="F58" s="28"/>
      <c r="G58" s="29"/>
      <c r="H58" s="29"/>
      <c r="I58" s="29"/>
      <c r="J58" s="30"/>
      <c r="L58" s="63" t="e">
        <f>INDEX(E53:E59,P58)</f>
        <v>#N/A</v>
      </c>
      <c r="M58" s="64"/>
      <c r="N58" s="10">
        <f>J$3</f>
        <v>30</v>
      </c>
      <c r="O58" s="11">
        <f>MAX(J53:J59)</f>
        <v>0</v>
      </c>
      <c r="P58" s="58" t="e">
        <f>MATCH(O58,J53:J59,0)</f>
        <v>#N/A</v>
      </c>
    </row>
    <row r="59" spans="2:21" ht="16.5" customHeight="1" thickBot="1">
      <c r="B59" s="80"/>
      <c r="C59" s="85"/>
      <c r="D59" s="86"/>
      <c r="E59" s="41">
        <v>7</v>
      </c>
      <c r="F59" s="36"/>
      <c r="G59" s="37"/>
      <c r="H59" s="37"/>
      <c r="I59" s="37"/>
      <c r="J59" s="38"/>
    </row>
    <row r="60" spans="2:21" ht="16.5" thickBot="1">
      <c r="B60" s="15"/>
      <c r="C60" s="16"/>
      <c r="D60" s="16"/>
      <c r="E60" s="42"/>
      <c r="F60" s="17"/>
      <c r="G60" s="17"/>
      <c r="H60" s="17"/>
      <c r="I60" s="17"/>
      <c r="J60" s="18"/>
    </row>
    <row r="61" spans="2:21" ht="16.5" thickBot="1">
      <c r="B61" s="78">
        <v>7</v>
      </c>
      <c r="C61" s="81" t="s">
        <v>13</v>
      </c>
      <c r="D61" s="82"/>
      <c r="E61" s="43">
        <v>4</v>
      </c>
      <c r="F61" s="28"/>
      <c r="G61" s="29"/>
      <c r="H61" s="29"/>
      <c r="I61" s="29"/>
      <c r="J61" s="30"/>
    </row>
    <row r="62" spans="2:21">
      <c r="B62" s="79"/>
      <c r="C62" s="83"/>
      <c r="D62" s="84"/>
      <c r="E62" s="40">
        <v>4.5</v>
      </c>
      <c r="F62" s="28"/>
      <c r="G62" s="29"/>
      <c r="H62" s="29"/>
      <c r="I62" s="29"/>
      <c r="J62" s="30"/>
      <c r="L62" s="74" t="e">
        <f>INDEX(E61:E67,P62)</f>
        <v>#N/A</v>
      </c>
      <c r="M62" s="75"/>
      <c r="N62" s="6">
        <v>10</v>
      </c>
      <c r="O62" s="7">
        <f>MAX(F61:F67)</f>
        <v>0</v>
      </c>
      <c r="P62" s="58" t="e">
        <f>MATCH(O62,F61:F67,0)</f>
        <v>#N/A</v>
      </c>
    </row>
    <row r="63" spans="2:21" ht="16.5" thickBot="1">
      <c r="B63" s="79"/>
      <c r="C63" s="83"/>
      <c r="D63" s="84"/>
      <c r="E63" s="40">
        <v>5</v>
      </c>
      <c r="F63" s="28"/>
      <c r="G63" s="29"/>
      <c r="H63" s="29"/>
      <c r="I63" s="29"/>
      <c r="J63" s="30"/>
      <c r="L63" s="76" t="e">
        <f>INDEX(E61:E67,P63)</f>
        <v>#N/A</v>
      </c>
      <c r="M63" s="77"/>
      <c r="N63" s="8">
        <f>G$3</f>
        <v>15</v>
      </c>
      <c r="O63" s="9">
        <f>MAX(G61:G67)</f>
        <v>0</v>
      </c>
      <c r="P63" s="58" t="e">
        <f>MATCH(O63,G61:G67,0)</f>
        <v>#N/A</v>
      </c>
    </row>
    <row r="64" spans="2:21" ht="16.5" thickBot="1">
      <c r="B64" s="79"/>
      <c r="C64" s="83"/>
      <c r="D64" s="84"/>
      <c r="E64" s="40">
        <v>5.5</v>
      </c>
      <c r="F64" s="28"/>
      <c r="G64" s="29"/>
      <c r="H64" s="29"/>
      <c r="I64" s="29"/>
      <c r="J64" s="30"/>
      <c r="L64" s="76" t="e">
        <f>INDEX(E61:E67,P64)</f>
        <v>#N/A</v>
      </c>
      <c r="M64" s="77"/>
      <c r="N64" s="8">
        <f>H$3</f>
        <v>20</v>
      </c>
      <c r="O64" s="9">
        <f>MAX(H61:H67)</f>
        <v>0</v>
      </c>
      <c r="P64" s="58" t="e">
        <f>MATCH(O64,H61:H67,0)</f>
        <v>#N/A</v>
      </c>
      <c r="Q64" s="61" t="e">
        <f>INDEX(L62:L66,U64)</f>
        <v>#N/A</v>
      </c>
      <c r="R64" s="62"/>
      <c r="S64" s="59">
        <f>INDEX(N62:N66,U64)</f>
        <v>10</v>
      </c>
      <c r="T64" s="18">
        <f>MAX(O62:O66)</f>
        <v>0</v>
      </c>
      <c r="U64" s="58">
        <f>MATCH(T64,O62:O66,0)</f>
        <v>1</v>
      </c>
    </row>
    <row r="65" spans="2:21">
      <c r="B65" s="79"/>
      <c r="C65" s="83"/>
      <c r="D65" s="84"/>
      <c r="E65" s="40">
        <v>6</v>
      </c>
      <c r="F65" s="28"/>
      <c r="G65" s="29"/>
      <c r="H65" s="29"/>
      <c r="I65" s="29"/>
      <c r="J65" s="30"/>
      <c r="L65" s="76" t="e">
        <f>INDEX(E61:E67,P65)</f>
        <v>#N/A</v>
      </c>
      <c r="M65" s="77"/>
      <c r="N65" s="8">
        <f>I$3</f>
        <v>25</v>
      </c>
      <c r="O65" s="9">
        <f>MAX(I61:I67)</f>
        <v>0</v>
      </c>
      <c r="P65" s="58" t="e">
        <f>MATCH(O65,I61:I67,0)</f>
        <v>#N/A</v>
      </c>
    </row>
    <row r="66" spans="2:21" ht="16.5" thickBot="1">
      <c r="B66" s="79"/>
      <c r="C66" s="83"/>
      <c r="D66" s="84"/>
      <c r="E66" s="40">
        <v>6.5</v>
      </c>
      <c r="F66" s="28"/>
      <c r="G66" s="29"/>
      <c r="H66" s="29"/>
      <c r="I66" s="29"/>
      <c r="J66" s="30"/>
      <c r="L66" s="63" t="e">
        <f>INDEX(E61:E67,P66)</f>
        <v>#N/A</v>
      </c>
      <c r="M66" s="64"/>
      <c r="N66" s="10">
        <f>J$3</f>
        <v>30</v>
      </c>
      <c r="O66" s="11">
        <f>MAX(J61:J67)</f>
        <v>0</v>
      </c>
      <c r="P66" s="58" t="e">
        <f>MATCH(O66,J61:J67,0)</f>
        <v>#N/A</v>
      </c>
    </row>
    <row r="67" spans="2:21" ht="16.5" thickBot="1">
      <c r="B67" s="80"/>
      <c r="C67" s="85"/>
      <c r="D67" s="86"/>
      <c r="E67" s="41">
        <v>7</v>
      </c>
      <c r="F67" s="36"/>
      <c r="G67" s="37"/>
      <c r="H67" s="37"/>
      <c r="I67" s="37"/>
      <c r="J67" s="38"/>
    </row>
    <row r="68" spans="2:21" ht="16.5" thickBot="1">
      <c r="B68" s="15"/>
      <c r="C68" s="16"/>
      <c r="D68" s="16"/>
      <c r="E68" s="42"/>
      <c r="F68" s="17"/>
      <c r="G68" s="17"/>
      <c r="H68" s="17"/>
      <c r="I68" s="17"/>
      <c r="J68" s="18"/>
    </row>
    <row r="69" spans="2:21" ht="16.5" thickBot="1">
      <c r="B69" s="78">
        <v>8</v>
      </c>
      <c r="C69" s="81" t="s">
        <v>14</v>
      </c>
      <c r="D69" s="82"/>
      <c r="E69" s="43">
        <v>4</v>
      </c>
      <c r="F69" s="28"/>
      <c r="G69" s="29"/>
      <c r="H69" s="29"/>
      <c r="I69" s="29"/>
      <c r="J69" s="30"/>
    </row>
    <row r="70" spans="2:21">
      <c r="B70" s="79"/>
      <c r="C70" s="83"/>
      <c r="D70" s="84"/>
      <c r="E70" s="40">
        <v>4.5</v>
      </c>
      <c r="F70" s="28"/>
      <c r="G70" s="29"/>
      <c r="H70" s="29"/>
      <c r="I70" s="29"/>
      <c r="J70" s="30"/>
      <c r="L70" s="74" t="e">
        <f>INDEX(E69:E75,P70)</f>
        <v>#N/A</v>
      </c>
      <c r="M70" s="75"/>
      <c r="N70" s="6">
        <v>10</v>
      </c>
      <c r="O70" s="7">
        <f>MAX(F69:F75)</f>
        <v>0</v>
      </c>
      <c r="P70" s="58" t="e">
        <f>MATCH(O70,F69:F75,0)</f>
        <v>#N/A</v>
      </c>
    </row>
    <row r="71" spans="2:21" ht="16.5" thickBot="1">
      <c r="B71" s="79"/>
      <c r="C71" s="83"/>
      <c r="D71" s="84"/>
      <c r="E71" s="40">
        <v>5</v>
      </c>
      <c r="F71" s="28"/>
      <c r="G71" s="29"/>
      <c r="H71" s="29"/>
      <c r="I71" s="29"/>
      <c r="J71" s="30"/>
      <c r="L71" s="76" t="e">
        <f>INDEX(E69:E75,P71)</f>
        <v>#N/A</v>
      </c>
      <c r="M71" s="77"/>
      <c r="N71" s="8">
        <f>G$3</f>
        <v>15</v>
      </c>
      <c r="O71" s="9">
        <f>MAX(G69:G75)</f>
        <v>0</v>
      </c>
      <c r="P71" s="58" t="e">
        <f>MATCH(O71,G69:G75,0)</f>
        <v>#N/A</v>
      </c>
    </row>
    <row r="72" spans="2:21" ht="16.5" thickBot="1">
      <c r="B72" s="79"/>
      <c r="C72" s="83"/>
      <c r="D72" s="84"/>
      <c r="E72" s="40">
        <v>5.5</v>
      </c>
      <c r="F72" s="28"/>
      <c r="G72" s="29"/>
      <c r="H72" s="29"/>
      <c r="I72" s="29"/>
      <c r="J72" s="30"/>
      <c r="L72" s="76" t="e">
        <f>INDEX(E69:E75,P72)</f>
        <v>#N/A</v>
      </c>
      <c r="M72" s="77"/>
      <c r="N72" s="8">
        <f>H$3</f>
        <v>20</v>
      </c>
      <c r="O72" s="9">
        <f>MAX(H69:H75)</f>
        <v>0</v>
      </c>
      <c r="P72" s="58" t="e">
        <f>MATCH(O72,H69:H75,0)</f>
        <v>#N/A</v>
      </c>
      <c r="Q72" s="61" t="e">
        <f>INDEX(L70:L74,U72)</f>
        <v>#N/A</v>
      </c>
      <c r="R72" s="62"/>
      <c r="S72" s="59">
        <f>INDEX(N70:N74,U72)</f>
        <v>10</v>
      </c>
      <c r="T72" s="18">
        <f>MAX(O70:O74)</f>
        <v>0</v>
      </c>
      <c r="U72" s="58">
        <f>MATCH(T72,O70:O74,0)</f>
        <v>1</v>
      </c>
    </row>
    <row r="73" spans="2:21">
      <c r="B73" s="79"/>
      <c r="C73" s="83"/>
      <c r="D73" s="84"/>
      <c r="E73" s="40">
        <v>6</v>
      </c>
      <c r="F73" s="28"/>
      <c r="G73" s="29"/>
      <c r="H73" s="29"/>
      <c r="I73" s="29"/>
      <c r="J73" s="30"/>
      <c r="L73" s="76" t="e">
        <f>INDEX(E69:E75,P73)</f>
        <v>#N/A</v>
      </c>
      <c r="M73" s="77"/>
      <c r="N73" s="8">
        <f>I$3</f>
        <v>25</v>
      </c>
      <c r="O73" s="9">
        <f>MAX(I69:I75)</f>
        <v>0</v>
      </c>
      <c r="P73" s="58" t="e">
        <f>MATCH(O73,I69:I75,0)</f>
        <v>#N/A</v>
      </c>
    </row>
    <row r="74" spans="2:21" ht="16.5" thickBot="1">
      <c r="B74" s="79"/>
      <c r="C74" s="83"/>
      <c r="D74" s="84"/>
      <c r="E74" s="40">
        <v>6.5</v>
      </c>
      <c r="F74" s="28"/>
      <c r="G74" s="29"/>
      <c r="H74" s="29"/>
      <c r="I74" s="29"/>
      <c r="J74" s="30"/>
      <c r="L74" s="63" t="e">
        <f>INDEX(E69:E75,P74)</f>
        <v>#N/A</v>
      </c>
      <c r="M74" s="64"/>
      <c r="N74" s="10">
        <f>J$3</f>
        <v>30</v>
      </c>
      <c r="O74" s="11">
        <f>MAX(J69:J75)</f>
        <v>0</v>
      </c>
      <c r="P74" s="58" t="e">
        <f>MATCH(O74,J69:J75,0)</f>
        <v>#N/A</v>
      </c>
    </row>
    <row r="75" spans="2:21" ht="16.5" thickBot="1">
      <c r="B75" s="80"/>
      <c r="C75" s="85"/>
      <c r="D75" s="86"/>
      <c r="E75" s="41">
        <v>7</v>
      </c>
      <c r="F75" s="36"/>
      <c r="G75" s="37"/>
      <c r="H75" s="37"/>
      <c r="I75" s="37"/>
      <c r="J75" s="38"/>
    </row>
    <row r="76" spans="2:21" ht="16.5" thickBot="1">
      <c r="B76" s="15"/>
      <c r="C76" s="16"/>
      <c r="D76" s="16"/>
      <c r="E76" s="42"/>
      <c r="F76" s="17"/>
      <c r="G76" s="17"/>
      <c r="H76" s="17"/>
      <c r="I76" s="17"/>
      <c r="J76" s="18"/>
    </row>
    <row r="77" spans="2:21" ht="16.5" thickBot="1">
      <c r="B77" s="78">
        <v>9</v>
      </c>
      <c r="C77" s="81" t="s">
        <v>15</v>
      </c>
      <c r="D77" s="82"/>
      <c r="E77" s="43">
        <v>4</v>
      </c>
      <c r="F77" s="28"/>
      <c r="G77" s="29"/>
      <c r="H77" s="29"/>
      <c r="I77" s="29"/>
      <c r="J77" s="30"/>
    </row>
    <row r="78" spans="2:21">
      <c r="B78" s="79"/>
      <c r="C78" s="83"/>
      <c r="D78" s="84"/>
      <c r="E78" s="40">
        <v>4.5</v>
      </c>
      <c r="F78" s="28"/>
      <c r="G78" s="29"/>
      <c r="H78" s="29"/>
      <c r="I78" s="29"/>
      <c r="J78" s="30"/>
      <c r="L78" s="74" t="e">
        <f>INDEX(E77:E83,P78)</f>
        <v>#N/A</v>
      </c>
      <c r="M78" s="75"/>
      <c r="N78" s="6">
        <v>10</v>
      </c>
      <c r="O78" s="7">
        <f>MAX(F77:F83)</f>
        <v>0</v>
      </c>
      <c r="P78" s="58" t="e">
        <f>MATCH(O78,F77:F83,0)</f>
        <v>#N/A</v>
      </c>
    </row>
    <row r="79" spans="2:21" ht="16.5" thickBot="1">
      <c r="B79" s="79"/>
      <c r="C79" s="83"/>
      <c r="D79" s="84"/>
      <c r="E79" s="40">
        <v>5</v>
      </c>
      <c r="F79" s="28"/>
      <c r="G79" s="29"/>
      <c r="H79" s="29"/>
      <c r="I79" s="29"/>
      <c r="J79" s="30"/>
      <c r="L79" s="76" t="e">
        <f>INDEX(E77:E83,P79)</f>
        <v>#N/A</v>
      </c>
      <c r="M79" s="77"/>
      <c r="N79" s="8">
        <f>G$3</f>
        <v>15</v>
      </c>
      <c r="O79" s="9">
        <f>MAX(G77:G83)</f>
        <v>0</v>
      </c>
      <c r="P79" s="58" t="e">
        <f>MATCH(O79,G77:G83,0)</f>
        <v>#N/A</v>
      </c>
    </row>
    <row r="80" spans="2:21" ht="16.5" thickBot="1">
      <c r="B80" s="79"/>
      <c r="C80" s="83"/>
      <c r="D80" s="84"/>
      <c r="E80" s="40">
        <v>5.5</v>
      </c>
      <c r="F80" s="28"/>
      <c r="G80" s="29"/>
      <c r="H80" s="29"/>
      <c r="I80" s="29"/>
      <c r="J80" s="30"/>
      <c r="L80" s="76" t="e">
        <f>INDEX(E77:E83,P80)</f>
        <v>#N/A</v>
      </c>
      <c r="M80" s="77"/>
      <c r="N80" s="8">
        <f>H$3</f>
        <v>20</v>
      </c>
      <c r="O80" s="9">
        <f>MAX(H77:H83)</f>
        <v>0</v>
      </c>
      <c r="P80" s="58" t="e">
        <f>MATCH(O80,H77:H83,0)</f>
        <v>#N/A</v>
      </c>
      <c r="Q80" s="61" t="e">
        <f>INDEX(L78:L82,U80)</f>
        <v>#N/A</v>
      </c>
      <c r="R80" s="62"/>
      <c r="S80" s="59">
        <f>INDEX(N78:N82,U80)</f>
        <v>10</v>
      </c>
      <c r="T80" s="18">
        <f>MAX(O78:O82)</f>
        <v>0</v>
      </c>
      <c r="U80" s="58">
        <f>MATCH(T80,O78:O82,0)</f>
        <v>1</v>
      </c>
    </row>
    <row r="81" spans="2:21">
      <c r="B81" s="79"/>
      <c r="C81" s="83"/>
      <c r="D81" s="84"/>
      <c r="E81" s="40">
        <v>6</v>
      </c>
      <c r="F81" s="28"/>
      <c r="G81" s="29"/>
      <c r="H81" s="29"/>
      <c r="I81" s="29"/>
      <c r="J81" s="30"/>
      <c r="L81" s="76" t="e">
        <f>INDEX(E77:E83,P81)</f>
        <v>#N/A</v>
      </c>
      <c r="M81" s="77"/>
      <c r="N81" s="8">
        <f>I$3</f>
        <v>25</v>
      </c>
      <c r="O81" s="9">
        <f>MAX(I77:I83)</f>
        <v>0</v>
      </c>
      <c r="P81" s="58" t="e">
        <f>MATCH(O81,I77:I83,0)</f>
        <v>#N/A</v>
      </c>
    </row>
    <row r="82" spans="2:21" ht="16.5" thickBot="1">
      <c r="B82" s="79"/>
      <c r="C82" s="83"/>
      <c r="D82" s="84"/>
      <c r="E82" s="40">
        <v>6.5</v>
      </c>
      <c r="F82" s="28"/>
      <c r="G82" s="29"/>
      <c r="H82" s="29"/>
      <c r="I82" s="29"/>
      <c r="J82" s="30"/>
      <c r="L82" s="63" t="e">
        <f>INDEX(E77:E83,P82)</f>
        <v>#N/A</v>
      </c>
      <c r="M82" s="64"/>
      <c r="N82" s="10">
        <f>J$3</f>
        <v>30</v>
      </c>
      <c r="O82" s="11">
        <f>MAX(J77:J83)</f>
        <v>0</v>
      </c>
      <c r="P82" s="58" t="e">
        <f>MATCH(O82,J77:J83,0)</f>
        <v>#N/A</v>
      </c>
    </row>
    <row r="83" spans="2:21" ht="16.5" thickBot="1">
      <c r="B83" s="80"/>
      <c r="C83" s="85"/>
      <c r="D83" s="86"/>
      <c r="E83" s="41">
        <v>7</v>
      </c>
      <c r="F83" s="36"/>
      <c r="G83" s="37"/>
      <c r="H83" s="37"/>
      <c r="I83" s="37"/>
      <c r="J83" s="38"/>
    </row>
    <row r="84" spans="2:21" ht="16.5" thickBot="1">
      <c r="B84" s="15"/>
      <c r="C84" s="16"/>
      <c r="D84" s="16"/>
      <c r="E84" s="42"/>
      <c r="F84" s="17"/>
      <c r="G84" s="17"/>
      <c r="H84" s="17"/>
      <c r="I84" s="17"/>
      <c r="J84" s="18"/>
    </row>
    <row r="85" spans="2:21" ht="16.5" thickBot="1">
      <c r="B85" s="78">
        <v>10</v>
      </c>
      <c r="C85" s="81" t="s">
        <v>16</v>
      </c>
      <c r="D85" s="82"/>
      <c r="E85" s="43">
        <v>4</v>
      </c>
      <c r="F85" s="28"/>
      <c r="G85" s="29"/>
      <c r="H85" s="29"/>
      <c r="I85" s="29"/>
      <c r="J85" s="30"/>
    </row>
    <row r="86" spans="2:21">
      <c r="B86" s="79"/>
      <c r="C86" s="83"/>
      <c r="D86" s="84"/>
      <c r="E86" s="40">
        <v>4.5</v>
      </c>
      <c r="F86" s="28"/>
      <c r="G86" s="29"/>
      <c r="H86" s="29"/>
      <c r="I86" s="29"/>
      <c r="J86" s="30"/>
      <c r="L86" s="74" t="e">
        <f>INDEX(E85:E91,P86)</f>
        <v>#N/A</v>
      </c>
      <c r="M86" s="75"/>
      <c r="N86" s="6">
        <v>10</v>
      </c>
      <c r="O86" s="7">
        <f>MAX(F85:F91)</f>
        <v>0</v>
      </c>
      <c r="P86" s="58" t="e">
        <f>MATCH(O86,F85:F91,0)</f>
        <v>#N/A</v>
      </c>
    </row>
    <row r="87" spans="2:21" ht="16.5" thickBot="1">
      <c r="B87" s="79"/>
      <c r="C87" s="83"/>
      <c r="D87" s="84"/>
      <c r="E87" s="40">
        <v>5</v>
      </c>
      <c r="F87" s="28"/>
      <c r="G87" s="29"/>
      <c r="H87" s="29"/>
      <c r="I87" s="29"/>
      <c r="J87" s="30"/>
      <c r="L87" s="76" t="e">
        <f>INDEX(E85:E91,P87)</f>
        <v>#N/A</v>
      </c>
      <c r="M87" s="77"/>
      <c r="N87" s="8">
        <f>G$3</f>
        <v>15</v>
      </c>
      <c r="O87" s="9">
        <f>MAX(G85:G91)</f>
        <v>0</v>
      </c>
      <c r="P87" s="58" t="e">
        <f>MATCH(O87,G85:G91,0)</f>
        <v>#N/A</v>
      </c>
    </row>
    <row r="88" spans="2:21" ht="16.5" thickBot="1">
      <c r="B88" s="79"/>
      <c r="C88" s="83"/>
      <c r="D88" s="84"/>
      <c r="E88" s="40">
        <v>5.5</v>
      </c>
      <c r="F88" s="28"/>
      <c r="G88" s="29"/>
      <c r="H88" s="29"/>
      <c r="I88" s="29"/>
      <c r="J88" s="30"/>
      <c r="L88" s="76" t="e">
        <f>INDEX(E85:E91,P88)</f>
        <v>#N/A</v>
      </c>
      <c r="M88" s="77"/>
      <c r="N88" s="8">
        <f>H$3</f>
        <v>20</v>
      </c>
      <c r="O88" s="9">
        <f>MAX(H85:H91)</f>
        <v>0</v>
      </c>
      <c r="P88" s="58" t="e">
        <f>MATCH(O88,H85:H91,0)</f>
        <v>#N/A</v>
      </c>
      <c r="Q88" s="61" t="e">
        <f>INDEX(L86:L90,U88)</f>
        <v>#N/A</v>
      </c>
      <c r="R88" s="62"/>
      <c r="S88" s="59">
        <f>INDEX(N86:N90,U88)</f>
        <v>10</v>
      </c>
      <c r="T88" s="18">
        <f>MAX(O86:O90)</f>
        <v>0</v>
      </c>
      <c r="U88" s="58">
        <f>MATCH(T88,O86:O90,0)</f>
        <v>1</v>
      </c>
    </row>
    <row r="89" spans="2:21">
      <c r="B89" s="79"/>
      <c r="C89" s="83"/>
      <c r="D89" s="84"/>
      <c r="E89" s="40">
        <v>6</v>
      </c>
      <c r="F89" s="28"/>
      <c r="G89" s="29"/>
      <c r="H89" s="29"/>
      <c r="I89" s="29"/>
      <c r="J89" s="30"/>
      <c r="L89" s="76" t="e">
        <f>INDEX(E85:E91,P89)</f>
        <v>#N/A</v>
      </c>
      <c r="M89" s="77"/>
      <c r="N89" s="8">
        <f>I$3</f>
        <v>25</v>
      </c>
      <c r="O89" s="9">
        <f>MAX(I85:I91)</f>
        <v>0</v>
      </c>
      <c r="P89" s="58" t="e">
        <f>MATCH(O89,I85:I91,0)</f>
        <v>#N/A</v>
      </c>
    </row>
    <row r="90" spans="2:21" ht="16.5" thickBot="1">
      <c r="B90" s="79"/>
      <c r="C90" s="83"/>
      <c r="D90" s="84"/>
      <c r="E90" s="40">
        <v>6.5</v>
      </c>
      <c r="F90" s="28"/>
      <c r="G90" s="29"/>
      <c r="H90" s="29"/>
      <c r="I90" s="29"/>
      <c r="J90" s="30"/>
      <c r="L90" s="63" t="e">
        <f>INDEX(E85:E91,P90)</f>
        <v>#N/A</v>
      </c>
      <c r="M90" s="64"/>
      <c r="N90" s="10">
        <f>J$3</f>
        <v>30</v>
      </c>
      <c r="O90" s="11">
        <f>MAX(J85:J91)</f>
        <v>0</v>
      </c>
      <c r="P90" s="58" t="e">
        <f>MATCH(O90,J85:J91,0)</f>
        <v>#N/A</v>
      </c>
    </row>
    <row r="91" spans="2:21" ht="16.5" thickBot="1">
      <c r="B91" s="80"/>
      <c r="C91" s="85"/>
      <c r="D91" s="86"/>
      <c r="E91" s="41">
        <v>7</v>
      </c>
      <c r="F91" s="36"/>
      <c r="G91" s="37"/>
      <c r="H91" s="37"/>
      <c r="I91" s="37"/>
      <c r="J91" s="38"/>
    </row>
    <row r="92" spans="2:21" ht="16.5" thickBot="1">
      <c r="B92" s="15"/>
      <c r="C92" s="16"/>
      <c r="D92" s="16"/>
      <c r="E92" s="42"/>
      <c r="F92" s="17"/>
      <c r="G92" s="17"/>
      <c r="H92" s="17"/>
      <c r="I92" s="17"/>
      <c r="J92" s="18"/>
    </row>
    <row r="93" spans="2:21" ht="16.5" thickBot="1">
      <c r="B93" s="78">
        <v>11</v>
      </c>
      <c r="C93" s="81" t="s">
        <v>17</v>
      </c>
      <c r="D93" s="82"/>
      <c r="E93" s="43">
        <v>4</v>
      </c>
      <c r="F93" s="28"/>
      <c r="G93" s="29"/>
      <c r="H93" s="29"/>
      <c r="I93" s="29"/>
      <c r="J93" s="30"/>
    </row>
    <row r="94" spans="2:21">
      <c r="B94" s="79"/>
      <c r="C94" s="83"/>
      <c r="D94" s="84"/>
      <c r="E94" s="40">
        <v>4.5</v>
      </c>
      <c r="F94" s="28"/>
      <c r="G94" s="29"/>
      <c r="H94" s="29"/>
      <c r="I94" s="29"/>
      <c r="J94" s="30"/>
      <c r="L94" s="74" t="e">
        <f>INDEX(E93:E99,P94)</f>
        <v>#N/A</v>
      </c>
      <c r="M94" s="75"/>
      <c r="N94" s="6">
        <v>10</v>
      </c>
      <c r="O94" s="7">
        <f>MAX(F93:F99)</f>
        <v>0</v>
      </c>
      <c r="P94" s="58" t="e">
        <f>MATCH(O94,F93:F99,0)</f>
        <v>#N/A</v>
      </c>
    </row>
    <row r="95" spans="2:21" ht="16.5" thickBot="1">
      <c r="B95" s="79"/>
      <c r="C95" s="83"/>
      <c r="D95" s="84"/>
      <c r="E95" s="40">
        <v>5</v>
      </c>
      <c r="F95" s="28"/>
      <c r="G95" s="29"/>
      <c r="H95" s="29"/>
      <c r="I95" s="29"/>
      <c r="J95" s="30"/>
      <c r="L95" s="76" t="e">
        <f>INDEX(E93:E99,P95)</f>
        <v>#N/A</v>
      </c>
      <c r="M95" s="77"/>
      <c r="N95" s="8">
        <f>G$3</f>
        <v>15</v>
      </c>
      <c r="O95" s="9">
        <f>MAX(G93:G99)</f>
        <v>0</v>
      </c>
      <c r="P95" s="58" t="e">
        <f>MATCH(O95,G93:G99,0)</f>
        <v>#N/A</v>
      </c>
    </row>
    <row r="96" spans="2:21" ht="16.5" thickBot="1">
      <c r="B96" s="79"/>
      <c r="C96" s="83"/>
      <c r="D96" s="84"/>
      <c r="E96" s="40">
        <v>5.5</v>
      </c>
      <c r="F96" s="28"/>
      <c r="G96" s="29"/>
      <c r="H96" s="29"/>
      <c r="I96" s="29"/>
      <c r="J96" s="30"/>
      <c r="L96" s="76" t="e">
        <f>INDEX(E93:E99,P96)</f>
        <v>#N/A</v>
      </c>
      <c r="M96" s="77"/>
      <c r="N96" s="8">
        <f>H$3</f>
        <v>20</v>
      </c>
      <c r="O96" s="9">
        <f>MAX(H93:H99)</f>
        <v>0</v>
      </c>
      <c r="P96" s="58" t="e">
        <f>MATCH(O96,H93:H99,0)</f>
        <v>#N/A</v>
      </c>
      <c r="Q96" s="61" t="e">
        <f>INDEX(L94:L98,U96)</f>
        <v>#N/A</v>
      </c>
      <c r="R96" s="62"/>
      <c r="S96" s="59">
        <f>INDEX(N94:N98,U96)</f>
        <v>10</v>
      </c>
      <c r="T96" s="18">
        <f>MAX(O94:O98)</f>
        <v>0</v>
      </c>
      <c r="U96" s="58">
        <f>MATCH(T96,O94:O98,0)</f>
        <v>1</v>
      </c>
    </row>
    <row r="97" spans="2:21">
      <c r="B97" s="79"/>
      <c r="C97" s="83"/>
      <c r="D97" s="84"/>
      <c r="E97" s="40">
        <v>6</v>
      </c>
      <c r="F97" s="28"/>
      <c r="G97" s="29"/>
      <c r="H97" s="29"/>
      <c r="I97" s="29"/>
      <c r="J97" s="30"/>
      <c r="L97" s="76" t="e">
        <f>INDEX(E93:E99,P97)</f>
        <v>#N/A</v>
      </c>
      <c r="M97" s="77"/>
      <c r="N97" s="8">
        <f>I$3</f>
        <v>25</v>
      </c>
      <c r="O97" s="9">
        <f>MAX(I93:I99)</f>
        <v>0</v>
      </c>
      <c r="P97" s="58" t="e">
        <f>MATCH(O97,I93:I99,0)</f>
        <v>#N/A</v>
      </c>
    </row>
    <row r="98" spans="2:21" ht="16.5" thickBot="1">
      <c r="B98" s="79"/>
      <c r="C98" s="83"/>
      <c r="D98" s="84"/>
      <c r="E98" s="40">
        <v>6.5</v>
      </c>
      <c r="F98" s="28"/>
      <c r="G98" s="29"/>
      <c r="H98" s="29"/>
      <c r="I98" s="29"/>
      <c r="J98" s="30"/>
      <c r="L98" s="63" t="e">
        <f>INDEX(E93:E99,P98)</f>
        <v>#N/A</v>
      </c>
      <c r="M98" s="64"/>
      <c r="N98" s="10">
        <f>J$3</f>
        <v>30</v>
      </c>
      <c r="O98" s="11">
        <f>MAX(J93:J99)</f>
        <v>0</v>
      </c>
      <c r="P98" s="58" t="e">
        <f>MATCH(O98,J93:J99,0)</f>
        <v>#N/A</v>
      </c>
    </row>
    <row r="99" spans="2:21" ht="16.5" thickBot="1">
      <c r="B99" s="80"/>
      <c r="C99" s="85"/>
      <c r="D99" s="86"/>
      <c r="E99" s="41">
        <v>7</v>
      </c>
      <c r="F99" s="36"/>
      <c r="G99" s="37"/>
      <c r="H99" s="37"/>
      <c r="I99" s="37"/>
      <c r="J99" s="38"/>
    </row>
    <row r="100" spans="2:21" ht="16.5" thickBot="1">
      <c r="B100" s="15"/>
      <c r="C100" s="16"/>
      <c r="D100" s="16"/>
      <c r="E100" s="42"/>
      <c r="F100" s="17"/>
      <c r="G100" s="17"/>
      <c r="H100" s="17"/>
      <c r="I100" s="17"/>
      <c r="J100" s="18"/>
    </row>
    <row r="101" spans="2:21" ht="16.5" thickBot="1">
      <c r="B101" s="78">
        <v>12</v>
      </c>
      <c r="C101" s="81" t="s">
        <v>18</v>
      </c>
      <c r="D101" s="82"/>
      <c r="E101" s="43">
        <v>4</v>
      </c>
      <c r="F101" s="28"/>
      <c r="G101" s="29"/>
      <c r="H101" s="29"/>
      <c r="I101" s="29"/>
      <c r="J101" s="30"/>
    </row>
    <row r="102" spans="2:21">
      <c r="B102" s="79"/>
      <c r="C102" s="83"/>
      <c r="D102" s="84"/>
      <c r="E102" s="40">
        <v>4.5</v>
      </c>
      <c r="F102" s="28"/>
      <c r="G102" s="29"/>
      <c r="H102" s="29"/>
      <c r="I102" s="29"/>
      <c r="J102" s="30"/>
      <c r="L102" s="74" t="e">
        <f>INDEX(E101:E107,P102)</f>
        <v>#N/A</v>
      </c>
      <c r="M102" s="75"/>
      <c r="N102" s="6">
        <v>10</v>
      </c>
      <c r="O102" s="7">
        <f>MAX(F101:F107)</f>
        <v>0</v>
      </c>
      <c r="P102" s="58" t="e">
        <f>MATCH(O102,F101:F107,0)</f>
        <v>#N/A</v>
      </c>
    </row>
    <row r="103" spans="2:21" ht="16.5" thickBot="1">
      <c r="B103" s="79"/>
      <c r="C103" s="83"/>
      <c r="D103" s="84"/>
      <c r="E103" s="40">
        <v>5</v>
      </c>
      <c r="F103" s="28"/>
      <c r="G103" s="29"/>
      <c r="H103" s="29"/>
      <c r="I103" s="29"/>
      <c r="J103" s="30"/>
      <c r="L103" s="76" t="e">
        <f>INDEX(E101:E107,P103)</f>
        <v>#N/A</v>
      </c>
      <c r="M103" s="77"/>
      <c r="N103" s="8">
        <f>G$3</f>
        <v>15</v>
      </c>
      <c r="O103" s="9">
        <f>MAX(G101:G107)</f>
        <v>0</v>
      </c>
      <c r="P103" s="58" t="e">
        <f>MATCH(O103,G101:G107,0)</f>
        <v>#N/A</v>
      </c>
    </row>
    <row r="104" spans="2:21" ht="16.5" thickBot="1">
      <c r="B104" s="79"/>
      <c r="C104" s="83"/>
      <c r="D104" s="84"/>
      <c r="E104" s="40">
        <v>5.5</v>
      </c>
      <c r="F104" s="28"/>
      <c r="G104" s="29"/>
      <c r="H104" s="29"/>
      <c r="I104" s="29"/>
      <c r="J104" s="30"/>
      <c r="L104" s="76" t="e">
        <f>INDEX(E101:E107,P104)</f>
        <v>#N/A</v>
      </c>
      <c r="M104" s="77"/>
      <c r="N104" s="8">
        <f>H$3</f>
        <v>20</v>
      </c>
      <c r="O104" s="9">
        <f>MAX(H101:H107)</f>
        <v>0</v>
      </c>
      <c r="P104" s="58" t="e">
        <f>MATCH(O104,H101:H107,0)</f>
        <v>#N/A</v>
      </c>
      <c r="Q104" s="61" t="e">
        <f>INDEX(L102:L106,U104)</f>
        <v>#N/A</v>
      </c>
      <c r="R104" s="62"/>
      <c r="S104" s="59">
        <f>INDEX(N102:N106,U104)</f>
        <v>10</v>
      </c>
      <c r="T104" s="18">
        <f>MAX(O102:O106)</f>
        <v>0</v>
      </c>
      <c r="U104" s="58">
        <f>MATCH(T104,O102:O106,0)</f>
        <v>1</v>
      </c>
    </row>
    <row r="105" spans="2:21">
      <c r="B105" s="79"/>
      <c r="C105" s="83"/>
      <c r="D105" s="84"/>
      <c r="E105" s="40">
        <v>6</v>
      </c>
      <c r="F105" s="28"/>
      <c r="G105" s="29"/>
      <c r="H105" s="29"/>
      <c r="I105" s="29"/>
      <c r="J105" s="30"/>
      <c r="L105" s="76" t="e">
        <f>INDEX(E101:E107,P105)</f>
        <v>#N/A</v>
      </c>
      <c r="M105" s="77"/>
      <c r="N105" s="8">
        <f>I$3</f>
        <v>25</v>
      </c>
      <c r="O105" s="9">
        <f>MAX(I101:I107)</f>
        <v>0</v>
      </c>
      <c r="P105" s="58" t="e">
        <f>MATCH(O105,I101:I107,0)</f>
        <v>#N/A</v>
      </c>
    </row>
    <row r="106" spans="2:21" ht="16.5" thickBot="1">
      <c r="B106" s="79"/>
      <c r="C106" s="83"/>
      <c r="D106" s="84"/>
      <c r="E106" s="40">
        <v>6.5</v>
      </c>
      <c r="F106" s="28"/>
      <c r="G106" s="29"/>
      <c r="H106" s="29"/>
      <c r="I106" s="29"/>
      <c r="J106" s="30"/>
      <c r="L106" s="63" t="e">
        <f>INDEX(E101:E107,P106)</f>
        <v>#N/A</v>
      </c>
      <c r="M106" s="64"/>
      <c r="N106" s="10">
        <f>J$3</f>
        <v>30</v>
      </c>
      <c r="O106" s="11">
        <f>MAX(J101:J107)</f>
        <v>0</v>
      </c>
      <c r="P106" s="58" t="e">
        <f>MATCH(O106,J101:J107,0)</f>
        <v>#N/A</v>
      </c>
    </row>
    <row r="107" spans="2:21" ht="16.5" thickBot="1">
      <c r="B107" s="80"/>
      <c r="C107" s="85"/>
      <c r="D107" s="86"/>
      <c r="E107" s="41">
        <v>7</v>
      </c>
      <c r="F107" s="36"/>
      <c r="G107" s="37"/>
      <c r="H107" s="37"/>
      <c r="I107" s="37"/>
      <c r="J107" s="38"/>
    </row>
    <row r="108" spans="2:21" ht="16.5" thickBot="1">
      <c r="B108" s="15"/>
      <c r="C108" s="16"/>
      <c r="D108" s="16"/>
      <c r="E108" s="42"/>
      <c r="F108" s="17"/>
      <c r="G108" s="17"/>
      <c r="H108" s="17"/>
      <c r="I108" s="17"/>
      <c r="J108" s="18"/>
    </row>
    <row r="109" spans="2:21" ht="16.5" thickBot="1">
      <c r="B109" s="78">
        <v>13</v>
      </c>
      <c r="C109" s="81" t="s">
        <v>19</v>
      </c>
      <c r="D109" s="82"/>
      <c r="E109" s="43">
        <v>4</v>
      </c>
      <c r="F109" s="28"/>
      <c r="G109" s="29"/>
      <c r="H109" s="29"/>
      <c r="I109" s="29"/>
      <c r="J109" s="30"/>
    </row>
    <row r="110" spans="2:21">
      <c r="B110" s="79"/>
      <c r="C110" s="83"/>
      <c r="D110" s="84"/>
      <c r="E110" s="40">
        <v>4.5</v>
      </c>
      <c r="F110" s="28"/>
      <c r="G110" s="29"/>
      <c r="H110" s="29"/>
      <c r="I110" s="29"/>
      <c r="J110" s="30"/>
      <c r="L110" s="74" t="e">
        <f>INDEX(E109:E115,P110)</f>
        <v>#N/A</v>
      </c>
      <c r="M110" s="75"/>
      <c r="N110" s="6">
        <v>10</v>
      </c>
      <c r="O110" s="7">
        <f>MAX(F109:F115)</f>
        <v>0</v>
      </c>
      <c r="P110" s="58" t="e">
        <f>MATCH(O110,F109:F115,0)</f>
        <v>#N/A</v>
      </c>
    </row>
    <row r="111" spans="2:21" ht="16.5" thickBot="1">
      <c r="B111" s="79"/>
      <c r="C111" s="83"/>
      <c r="D111" s="84"/>
      <c r="E111" s="40">
        <v>5</v>
      </c>
      <c r="F111" s="28"/>
      <c r="G111" s="29"/>
      <c r="H111" s="29"/>
      <c r="I111" s="29"/>
      <c r="J111" s="30"/>
      <c r="L111" s="76" t="e">
        <f>INDEX(E109:E115,P111)</f>
        <v>#N/A</v>
      </c>
      <c r="M111" s="77"/>
      <c r="N111" s="8">
        <f>G$3</f>
        <v>15</v>
      </c>
      <c r="O111" s="9">
        <f>MAX(G109:G115)</f>
        <v>0</v>
      </c>
      <c r="P111" s="58" t="e">
        <f>MATCH(O111,G109:G115,0)</f>
        <v>#N/A</v>
      </c>
    </row>
    <row r="112" spans="2:21" ht="16.5" thickBot="1">
      <c r="B112" s="79"/>
      <c r="C112" s="83"/>
      <c r="D112" s="84"/>
      <c r="E112" s="40">
        <v>5.5</v>
      </c>
      <c r="F112" s="28"/>
      <c r="G112" s="29"/>
      <c r="H112" s="29"/>
      <c r="I112" s="29"/>
      <c r="J112" s="30"/>
      <c r="L112" s="76" t="e">
        <f>INDEX(E109:E115,P112)</f>
        <v>#N/A</v>
      </c>
      <c r="M112" s="77"/>
      <c r="N112" s="8">
        <f>H$3</f>
        <v>20</v>
      </c>
      <c r="O112" s="9">
        <f>MAX(H109:H115)</f>
        <v>0</v>
      </c>
      <c r="P112" s="58" t="e">
        <f>MATCH(O112,H109:H115,0)</f>
        <v>#N/A</v>
      </c>
      <c r="Q112" s="61" t="e">
        <f>INDEX(L110:L114,U112)</f>
        <v>#N/A</v>
      </c>
      <c r="R112" s="62"/>
      <c r="S112" s="59">
        <f>INDEX(N110:N114,U112)</f>
        <v>10</v>
      </c>
      <c r="T112" s="18">
        <f>MAX(O110:O114)</f>
        <v>0</v>
      </c>
      <c r="U112" s="58">
        <f>MATCH(T112,O110:O114,0)</f>
        <v>1</v>
      </c>
    </row>
    <row r="113" spans="2:21">
      <c r="B113" s="79"/>
      <c r="C113" s="83"/>
      <c r="D113" s="84"/>
      <c r="E113" s="40">
        <v>6</v>
      </c>
      <c r="F113" s="28"/>
      <c r="G113" s="29"/>
      <c r="H113" s="29"/>
      <c r="I113" s="29"/>
      <c r="J113" s="30"/>
      <c r="L113" s="76" t="e">
        <f>INDEX(E109:E115,P113)</f>
        <v>#N/A</v>
      </c>
      <c r="M113" s="77"/>
      <c r="N113" s="8">
        <f>I$3</f>
        <v>25</v>
      </c>
      <c r="O113" s="9">
        <f>MAX(I109:I115)</f>
        <v>0</v>
      </c>
      <c r="P113" s="58" t="e">
        <f>MATCH(O113,I109:I115,0)</f>
        <v>#N/A</v>
      </c>
    </row>
    <row r="114" spans="2:21" ht="16.5" thickBot="1">
      <c r="B114" s="79"/>
      <c r="C114" s="83"/>
      <c r="D114" s="84"/>
      <c r="E114" s="40">
        <v>6.5</v>
      </c>
      <c r="F114" s="28"/>
      <c r="G114" s="29"/>
      <c r="H114" s="29"/>
      <c r="I114" s="29"/>
      <c r="J114" s="30"/>
      <c r="L114" s="63" t="e">
        <f>INDEX(E109:E115,P114)</f>
        <v>#N/A</v>
      </c>
      <c r="M114" s="64"/>
      <c r="N114" s="10">
        <f>J$3</f>
        <v>30</v>
      </c>
      <c r="O114" s="11">
        <f>MAX(J109:J115)</f>
        <v>0</v>
      </c>
      <c r="P114" s="58" t="e">
        <f>MATCH(O114,J109:J115,0)</f>
        <v>#N/A</v>
      </c>
    </row>
    <row r="115" spans="2:21" ht="16.5" thickBot="1">
      <c r="B115" s="80"/>
      <c r="C115" s="85"/>
      <c r="D115" s="86"/>
      <c r="E115" s="41">
        <v>7</v>
      </c>
      <c r="F115" s="36"/>
      <c r="G115" s="37"/>
      <c r="H115" s="37"/>
      <c r="I115" s="37"/>
      <c r="J115" s="38"/>
    </row>
    <row r="116" spans="2:21" ht="16.5" thickBot="1">
      <c r="B116" s="15"/>
      <c r="C116" s="16"/>
      <c r="D116" s="16"/>
      <c r="E116" s="42"/>
      <c r="F116" s="17"/>
      <c r="G116" s="17"/>
      <c r="H116" s="17"/>
      <c r="I116" s="17"/>
      <c r="J116" s="18"/>
    </row>
    <row r="117" spans="2:21" ht="16.5" thickBot="1">
      <c r="B117" s="78">
        <v>14</v>
      </c>
      <c r="C117" s="81" t="s">
        <v>20</v>
      </c>
      <c r="D117" s="82"/>
      <c r="E117" s="43">
        <v>4</v>
      </c>
      <c r="F117" s="28"/>
      <c r="G117" s="29"/>
      <c r="H117" s="29"/>
      <c r="I117" s="29"/>
      <c r="J117" s="30"/>
    </row>
    <row r="118" spans="2:21">
      <c r="B118" s="79"/>
      <c r="C118" s="83"/>
      <c r="D118" s="84"/>
      <c r="E118" s="40">
        <v>4.5</v>
      </c>
      <c r="F118" s="28"/>
      <c r="G118" s="29"/>
      <c r="H118" s="29"/>
      <c r="I118" s="29"/>
      <c r="J118" s="30"/>
      <c r="L118" s="74" t="e">
        <f>INDEX(E117:E123,P118)</f>
        <v>#N/A</v>
      </c>
      <c r="M118" s="75"/>
      <c r="N118" s="6">
        <v>10</v>
      </c>
      <c r="O118" s="7">
        <f>MAX(F117:F123)</f>
        <v>0</v>
      </c>
      <c r="P118" s="58" t="e">
        <f>MATCH(O118,F117:F123,0)</f>
        <v>#N/A</v>
      </c>
    </row>
    <row r="119" spans="2:21" ht="16.5" thickBot="1">
      <c r="B119" s="79"/>
      <c r="C119" s="83"/>
      <c r="D119" s="84"/>
      <c r="E119" s="40">
        <v>5</v>
      </c>
      <c r="F119" s="28"/>
      <c r="G119" s="29"/>
      <c r="H119" s="29"/>
      <c r="I119" s="29"/>
      <c r="J119" s="30"/>
      <c r="L119" s="76" t="e">
        <f>INDEX(E117:E123,P119)</f>
        <v>#N/A</v>
      </c>
      <c r="M119" s="77"/>
      <c r="N119" s="8">
        <f>G$3</f>
        <v>15</v>
      </c>
      <c r="O119" s="9">
        <f>MAX(G117:G123)</f>
        <v>0</v>
      </c>
      <c r="P119" s="58" t="e">
        <f>MATCH(O119,G117:G123,0)</f>
        <v>#N/A</v>
      </c>
    </row>
    <row r="120" spans="2:21" ht="16.5" thickBot="1">
      <c r="B120" s="79"/>
      <c r="C120" s="83"/>
      <c r="D120" s="84"/>
      <c r="E120" s="40">
        <v>5.5</v>
      </c>
      <c r="F120" s="28"/>
      <c r="G120" s="29"/>
      <c r="H120" s="29"/>
      <c r="I120" s="29"/>
      <c r="J120" s="30"/>
      <c r="L120" s="76" t="e">
        <f>INDEX(E117:E123,P120)</f>
        <v>#N/A</v>
      </c>
      <c r="M120" s="77"/>
      <c r="N120" s="8">
        <f>H$3</f>
        <v>20</v>
      </c>
      <c r="O120" s="9">
        <f>MAX(H117:H123)</f>
        <v>0</v>
      </c>
      <c r="P120" s="58" t="e">
        <f>MATCH(O120,H117:H123,0)</f>
        <v>#N/A</v>
      </c>
      <c r="Q120" s="61" t="e">
        <f>INDEX(L118:L122,U120)</f>
        <v>#N/A</v>
      </c>
      <c r="R120" s="62"/>
      <c r="S120" s="59">
        <f>INDEX(N118:N122,U120)</f>
        <v>10</v>
      </c>
      <c r="T120" s="18">
        <f>MAX(O118:O122)</f>
        <v>0</v>
      </c>
      <c r="U120" s="58">
        <f>MATCH(T120,O118:O122,0)</f>
        <v>1</v>
      </c>
    </row>
    <row r="121" spans="2:21">
      <c r="B121" s="79"/>
      <c r="C121" s="83"/>
      <c r="D121" s="84"/>
      <c r="E121" s="40">
        <v>6</v>
      </c>
      <c r="F121" s="28"/>
      <c r="G121" s="29"/>
      <c r="H121" s="29"/>
      <c r="I121" s="29"/>
      <c r="J121" s="30"/>
      <c r="L121" s="76" t="e">
        <f>INDEX(E117:E123,P121)</f>
        <v>#N/A</v>
      </c>
      <c r="M121" s="77"/>
      <c r="N121" s="8">
        <f>I$3</f>
        <v>25</v>
      </c>
      <c r="O121" s="9">
        <f>MAX(I117:I123)</f>
        <v>0</v>
      </c>
      <c r="P121" s="58" t="e">
        <f>MATCH(O121,I117:I123,0)</f>
        <v>#N/A</v>
      </c>
    </row>
    <row r="122" spans="2:21" ht="16.5" thickBot="1">
      <c r="B122" s="79"/>
      <c r="C122" s="83"/>
      <c r="D122" s="84"/>
      <c r="E122" s="40">
        <v>6.5</v>
      </c>
      <c r="F122" s="28"/>
      <c r="G122" s="29"/>
      <c r="H122" s="29"/>
      <c r="I122" s="29"/>
      <c r="J122" s="30"/>
      <c r="L122" s="63" t="e">
        <f>INDEX(E117:E123,P122)</f>
        <v>#N/A</v>
      </c>
      <c r="M122" s="64"/>
      <c r="N122" s="10">
        <f>J$3</f>
        <v>30</v>
      </c>
      <c r="O122" s="11">
        <f>MAX(J117:J123)</f>
        <v>0</v>
      </c>
      <c r="P122" s="58" t="e">
        <f>MATCH(O122,J117:J123,0)</f>
        <v>#N/A</v>
      </c>
    </row>
    <row r="123" spans="2:21" ht="16.5" thickBot="1">
      <c r="B123" s="80"/>
      <c r="C123" s="85"/>
      <c r="D123" s="86"/>
      <c r="E123" s="41">
        <v>7</v>
      </c>
      <c r="F123" s="36"/>
      <c r="G123" s="37"/>
      <c r="H123" s="37"/>
      <c r="I123" s="37"/>
      <c r="J123" s="38"/>
    </row>
    <row r="124" spans="2:21" ht="16.5" thickBot="1">
      <c r="B124" s="15"/>
      <c r="C124" s="16"/>
      <c r="D124" s="16"/>
      <c r="E124" s="42"/>
      <c r="F124" s="17"/>
      <c r="G124" s="17"/>
      <c r="H124" s="17"/>
      <c r="I124" s="17"/>
      <c r="J124" s="18"/>
    </row>
    <row r="125" spans="2:21" ht="16.5" thickBot="1">
      <c r="B125" s="78">
        <v>15</v>
      </c>
      <c r="C125" s="81" t="s">
        <v>21</v>
      </c>
      <c r="D125" s="82"/>
      <c r="E125" s="43">
        <v>4</v>
      </c>
      <c r="F125" s="28"/>
      <c r="G125" s="29"/>
      <c r="H125" s="29"/>
      <c r="I125" s="29"/>
      <c r="J125" s="30"/>
    </row>
    <row r="126" spans="2:21">
      <c r="B126" s="79"/>
      <c r="C126" s="83"/>
      <c r="D126" s="84"/>
      <c r="E126" s="40">
        <v>4.5</v>
      </c>
      <c r="F126" s="28"/>
      <c r="G126" s="29"/>
      <c r="H126" s="29"/>
      <c r="I126" s="29"/>
      <c r="J126" s="30"/>
      <c r="L126" s="74" t="e">
        <f>INDEX(E125:E131,P126)</f>
        <v>#N/A</v>
      </c>
      <c r="M126" s="75"/>
      <c r="N126" s="6">
        <v>10</v>
      </c>
      <c r="O126" s="7">
        <f>MAX(F125:F131)</f>
        <v>0</v>
      </c>
      <c r="P126" s="58" t="e">
        <f>MATCH(O126,F125:F131,0)</f>
        <v>#N/A</v>
      </c>
    </row>
    <row r="127" spans="2:21" ht="16.5" thickBot="1">
      <c r="B127" s="79"/>
      <c r="C127" s="83"/>
      <c r="D127" s="84"/>
      <c r="E127" s="40">
        <v>5</v>
      </c>
      <c r="F127" s="28"/>
      <c r="G127" s="29"/>
      <c r="H127" s="29"/>
      <c r="I127" s="29"/>
      <c r="J127" s="30"/>
      <c r="L127" s="76" t="e">
        <f>INDEX(E125:E131,P127)</f>
        <v>#N/A</v>
      </c>
      <c r="M127" s="77"/>
      <c r="N127" s="8">
        <f>G$3</f>
        <v>15</v>
      </c>
      <c r="O127" s="9">
        <f>MAX(G125:G131)</f>
        <v>0</v>
      </c>
      <c r="P127" s="58" t="e">
        <f>MATCH(O127,G125:G131,0)</f>
        <v>#N/A</v>
      </c>
    </row>
    <row r="128" spans="2:21" ht="16.5" thickBot="1">
      <c r="B128" s="79"/>
      <c r="C128" s="83"/>
      <c r="D128" s="84"/>
      <c r="E128" s="40">
        <v>5.5</v>
      </c>
      <c r="F128" s="28"/>
      <c r="G128" s="29"/>
      <c r="H128" s="29"/>
      <c r="I128" s="29"/>
      <c r="J128" s="30"/>
      <c r="L128" s="76" t="e">
        <f>INDEX(E125:E131,P128)</f>
        <v>#N/A</v>
      </c>
      <c r="M128" s="77"/>
      <c r="N128" s="8">
        <f>H$3</f>
        <v>20</v>
      </c>
      <c r="O128" s="9">
        <f>MAX(H125:H131)</f>
        <v>0</v>
      </c>
      <c r="P128" s="58" t="e">
        <f>MATCH(O128,H125:H131,0)</f>
        <v>#N/A</v>
      </c>
      <c r="Q128" s="61" t="e">
        <f>INDEX(L126:L130,U128)</f>
        <v>#N/A</v>
      </c>
      <c r="R128" s="62"/>
      <c r="S128" s="59">
        <f>INDEX(N126:N130,U128)</f>
        <v>10</v>
      </c>
      <c r="T128" s="18">
        <f>MAX(O126:O130)</f>
        <v>0</v>
      </c>
      <c r="U128" s="58">
        <f>MATCH(T128,O126:O130,0)</f>
        <v>1</v>
      </c>
    </row>
    <row r="129" spans="2:21">
      <c r="B129" s="79"/>
      <c r="C129" s="83"/>
      <c r="D129" s="84"/>
      <c r="E129" s="40">
        <v>6</v>
      </c>
      <c r="F129" s="28"/>
      <c r="G129" s="29"/>
      <c r="H129" s="29"/>
      <c r="I129" s="29"/>
      <c r="J129" s="30"/>
      <c r="L129" s="76" t="e">
        <f>INDEX(E125:E131,P129)</f>
        <v>#N/A</v>
      </c>
      <c r="M129" s="77"/>
      <c r="N129" s="8">
        <f>I$3</f>
        <v>25</v>
      </c>
      <c r="O129" s="9">
        <f>MAX(I125:I131)</f>
        <v>0</v>
      </c>
      <c r="P129" s="58" t="e">
        <f>MATCH(O129,I125:I131,0)</f>
        <v>#N/A</v>
      </c>
    </row>
    <row r="130" spans="2:21" ht="16.5" thickBot="1">
      <c r="B130" s="79"/>
      <c r="C130" s="83"/>
      <c r="D130" s="84"/>
      <c r="E130" s="40">
        <v>6.5</v>
      </c>
      <c r="F130" s="28"/>
      <c r="G130" s="29"/>
      <c r="H130" s="29"/>
      <c r="I130" s="29"/>
      <c r="J130" s="30"/>
      <c r="L130" s="63" t="e">
        <f>INDEX(E125:E131,P130)</f>
        <v>#N/A</v>
      </c>
      <c r="M130" s="64"/>
      <c r="N130" s="10">
        <f>J$3</f>
        <v>30</v>
      </c>
      <c r="O130" s="11">
        <f>MAX(J125:J131)</f>
        <v>0</v>
      </c>
      <c r="P130" s="58" t="e">
        <f>MATCH(O130,J125:J131,0)</f>
        <v>#N/A</v>
      </c>
    </row>
    <row r="131" spans="2:21" ht="16.5" thickBot="1">
      <c r="B131" s="80"/>
      <c r="C131" s="85"/>
      <c r="D131" s="86"/>
      <c r="E131" s="41">
        <v>7</v>
      </c>
      <c r="F131" s="36"/>
      <c r="G131" s="37"/>
      <c r="H131" s="37"/>
      <c r="I131" s="37"/>
      <c r="J131" s="38"/>
    </row>
    <row r="132" spans="2:21" ht="16.5" thickBot="1">
      <c r="B132" s="15"/>
      <c r="C132" s="16"/>
      <c r="D132" s="16"/>
      <c r="E132" s="42"/>
      <c r="F132" s="17"/>
      <c r="G132" s="17"/>
      <c r="H132" s="17"/>
      <c r="I132" s="17"/>
      <c r="J132" s="18"/>
    </row>
    <row r="133" spans="2:21" ht="16.5" thickBot="1">
      <c r="B133" s="78">
        <v>16</v>
      </c>
      <c r="C133" s="81" t="s">
        <v>22</v>
      </c>
      <c r="D133" s="82"/>
      <c r="E133" s="43">
        <v>4</v>
      </c>
      <c r="F133" s="28"/>
      <c r="G133" s="29"/>
      <c r="H133" s="29"/>
      <c r="I133" s="29"/>
      <c r="J133" s="30"/>
    </row>
    <row r="134" spans="2:21">
      <c r="B134" s="79"/>
      <c r="C134" s="83"/>
      <c r="D134" s="84"/>
      <c r="E134" s="40">
        <v>4.5</v>
      </c>
      <c r="F134" s="28"/>
      <c r="G134" s="29"/>
      <c r="H134" s="29"/>
      <c r="I134" s="29"/>
      <c r="J134" s="30"/>
      <c r="L134" s="74" t="e">
        <f>INDEX(E133:E139,P134)</f>
        <v>#N/A</v>
      </c>
      <c r="M134" s="75"/>
      <c r="N134" s="6">
        <v>10</v>
      </c>
      <c r="O134" s="7">
        <f>MAX(F133:F139)</f>
        <v>0</v>
      </c>
      <c r="P134" s="58" t="e">
        <f>MATCH(O134,F133:F139,0)</f>
        <v>#N/A</v>
      </c>
    </row>
    <row r="135" spans="2:21" ht="16.5" thickBot="1">
      <c r="B135" s="79"/>
      <c r="C135" s="83"/>
      <c r="D135" s="84"/>
      <c r="E135" s="40">
        <v>5</v>
      </c>
      <c r="F135" s="28"/>
      <c r="G135" s="29"/>
      <c r="H135" s="29"/>
      <c r="I135" s="29"/>
      <c r="J135" s="30"/>
      <c r="L135" s="76" t="e">
        <f>INDEX(E133:E139,P135)</f>
        <v>#N/A</v>
      </c>
      <c r="M135" s="77"/>
      <c r="N135" s="8">
        <f>G$3</f>
        <v>15</v>
      </c>
      <c r="O135" s="9">
        <f>MAX(G133:G139)</f>
        <v>0</v>
      </c>
      <c r="P135" s="58" t="e">
        <f>MATCH(O135,G133:G139,0)</f>
        <v>#N/A</v>
      </c>
    </row>
    <row r="136" spans="2:21" ht="16.5" thickBot="1">
      <c r="B136" s="79"/>
      <c r="C136" s="83"/>
      <c r="D136" s="84"/>
      <c r="E136" s="40">
        <v>5.5</v>
      </c>
      <c r="F136" s="28"/>
      <c r="G136" s="29"/>
      <c r="H136" s="29"/>
      <c r="I136" s="29"/>
      <c r="J136" s="30"/>
      <c r="L136" s="76" t="e">
        <f>INDEX(E133:E139,P136)</f>
        <v>#N/A</v>
      </c>
      <c r="M136" s="77"/>
      <c r="N136" s="8">
        <f>H$3</f>
        <v>20</v>
      </c>
      <c r="O136" s="9">
        <f>MAX(H133:H139)</f>
        <v>0</v>
      </c>
      <c r="P136" s="58" t="e">
        <f>MATCH(O136,H133:H139,0)</f>
        <v>#N/A</v>
      </c>
      <c r="Q136" s="61" t="e">
        <f>INDEX(L134:L138,U136)</f>
        <v>#N/A</v>
      </c>
      <c r="R136" s="62"/>
      <c r="S136" s="59">
        <f>INDEX(N134:N138,U136)</f>
        <v>10</v>
      </c>
      <c r="T136" s="18">
        <f>MAX(O134:O138)</f>
        <v>0</v>
      </c>
      <c r="U136" s="58">
        <f>MATCH(T136,O134:O138,0)</f>
        <v>1</v>
      </c>
    </row>
    <row r="137" spans="2:21">
      <c r="B137" s="79"/>
      <c r="C137" s="83"/>
      <c r="D137" s="84"/>
      <c r="E137" s="40">
        <v>6</v>
      </c>
      <c r="F137" s="28"/>
      <c r="G137" s="29"/>
      <c r="H137" s="29"/>
      <c r="I137" s="29"/>
      <c r="J137" s="30"/>
      <c r="L137" s="76" t="e">
        <f>INDEX(E133:E139,P137)</f>
        <v>#N/A</v>
      </c>
      <c r="M137" s="77"/>
      <c r="N137" s="8">
        <f>I$3</f>
        <v>25</v>
      </c>
      <c r="O137" s="9">
        <f>MAX(I133:I139)</f>
        <v>0</v>
      </c>
      <c r="P137" s="58" t="e">
        <f>MATCH(O137,I133:I139,0)</f>
        <v>#N/A</v>
      </c>
    </row>
    <row r="138" spans="2:21" ht="16.5" thickBot="1">
      <c r="B138" s="79"/>
      <c r="C138" s="83"/>
      <c r="D138" s="84"/>
      <c r="E138" s="40">
        <v>6.5</v>
      </c>
      <c r="F138" s="28"/>
      <c r="G138" s="29"/>
      <c r="H138" s="29"/>
      <c r="I138" s="29"/>
      <c r="J138" s="30"/>
      <c r="L138" s="63" t="e">
        <f>INDEX(E133:E139,P138)</f>
        <v>#N/A</v>
      </c>
      <c r="M138" s="64"/>
      <c r="N138" s="10">
        <f>J$3</f>
        <v>30</v>
      </c>
      <c r="O138" s="11">
        <f>MAX(J133:J139)</f>
        <v>0</v>
      </c>
      <c r="P138" s="58" t="e">
        <f>MATCH(O138,J133:J139,0)</f>
        <v>#N/A</v>
      </c>
    </row>
    <row r="139" spans="2:21" ht="16.5" thickBot="1">
      <c r="B139" s="80"/>
      <c r="C139" s="85"/>
      <c r="D139" s="86"/>
      <c r="E139" s="41">
        <v>7</v>
      </c>
      <c r="F139" s="36"/>
      <c r="G139" s="37"/>
      <c r="H139" s="37"/>
      <c r="I139" s="37"/>
      <c r="J139" s="38"/>
    </row>
    <row r="140" spans="2:21" ht="16.5" thickBot="1">
      <c r="B140" s="15"/>
      <c r="C140" s="16"/>
      <c r="D140" s="16"/>
      <c r="E140" s="42"/>
      <c r="F140" s="17"/>
      <c r="G140" s="17"/>
      <c r="H140" s="17"/>
      <c r="I140" s="17"/>
      <c r="J140" s="18"/>
    </row>
    <row r="141" spans="2:21" ht="16.5" thickBot="1">
      <c r="B141" s="78">
        <v>17</v>
      </c>
      <c r="C141" s="81" t="s">
        <v>23</v>
      </c>
      <c r="D141" s="82"/>
      <c r="E141" s="43">
        <v>4</v>
      </c>
      <c r="F141" s="28"/>
      <c r="G141" s="29"/>
      <c r="H141" s="29"/>
      <c r="I141" s="29"/>
      <c r="J141" s="30"/>
    </row>
    <row r="142" spans="2:21">
      <c r="B142" s="79"/>
      <c r="C142" s="83"/>
      <c r="D142" s="84"/>
      <c r="E142" s="40">
        <v>4.5</v>
      </c>
      <c r="F142" s="28"/>
      <c r="G142" s="29"/>
      <c r="H142" s="29"/>
      <c r="I142" s="29"/>
      <c r="J142" s="30"/>
      <c r="L142" s="74" t="e">
        <f>INDEX(E141:E147,P142)</f>
        <v>#N/A</v>
      </c>
      <c r="M142" s="75"/>
      <c r="N142" s="6">
        <v>10</v>
      </c>
      <c r="O142" s="7">
        <f>MAX(F141:F147)</f>
        <v>0</v>
      </c>
      <c r="P142" s="58" t="e">
        <f>MATCH(O142,F141:F147,0)</f>
        <v>#N/A</v>
      </c>
    </row>
    <row r="143" spans="2:21" ht="16.5" thickBot="1">
      <c r="B143" s="79"/>
      <c r="C143" s="83"/>
      <c r="D143" s="84"/>
      <c r="E143" s="40">
        <v>5</v>
      </c>
      <c r="F143" s="28"/>
      <c r="G143" s="29"/>
      <c r="H143" s="29"/>
      <c r="I143" s="29"/>
      <c r="J143" s="30"/>
      <c r="L143" s="76" t="e">
        <f>INDEX(E141:E147,P143)</f>
        <v>#N/A</v>
      </c>
      <c r="M143" s="77"/>
      <c r="N143" s="8">
        <f>G$3</f>
        <v>15</v>
      </c>
      <c r="O143" s="9">
        <f>MAX(G141:G147)</f>
        <v>0</v>
      </c>
      <c r="P143" s="58" t="e">
        <f>MATCH(O143,G141:G147,0)</f>
        <v>#N/A</v>
      </c>
    </row>
    <row r="144" spans="2:21" ht="16.5" thickBot="1">
      <c r="B144" s="79"/>
      <c r="C144" s="83"/>
      <c r="D144" s="84"/>
      <c r="E144" s="40">
        <v>5.5</v>
      </c>
      <c r="F144" s="28"/>
      <c r="G144" s="29"/>
      <c r="H144" s="29"/>
      <c r="I144" s="29"/>
      <c r="J144" s="30"/>
      <c r="L144" s="76" t="e">
        <f>INDEX(E141:E147,P144)</f>
        <v>#N/A</v>
      </c>
      <c r="M144" s="77"/>
      <c r="N144" s="8">
        <f>H$3</f>
        <v>20</v>
      </c>
      <c r="O144" s="9">
        <f>MAX(H141:H147)</f>
        <v>0</v>
      </c>
      <c r="P144" s="58" t="e">
        <f>MATCH(O144,H141:H147,0)</f>
        <v>#N/A</v>
      </c>
      <c r="Q144" s="61" t="e">
        <f>INDEX(L142:L146,U144)</f>
        <v>#N/A</v>
      </c>
      <c r="R144" s="62"/>
      <c r="S144" s="59">
        <f>INDEX(N142:N146,U144)</f>
        <v>10</v>
      </c>
      <c r="T144" s="18">
        <f>MAX(O142:O146)</f>
        <v>0</v>
      </c>
      <c r="U144" s="58">
        <f>MATCH(T144,O142:O146,0)</f>
        <v>1</v>
      </c>
    </row>
    <row r="145" spans="2:21">
      <c r="B145" s="79"/>
      <c r="C145" s="83"/>
      <c r="D145" s="84"/>
      <c r="E145" s="40">
        <v>6</v>
      </c>
      <c r="F145" s="28"/>
      <c r="G145" s="29"/>
      <c r="H145" s="29"/>
      <c r="I145" s="29"/>
      <c r="J145" s="30"/>
      <c r="L145" s="76" t="e">
        <f>INDEX(E141:E147,P145)</f>
        <v>#N/A</v>
      </c>
      <c r="M145" s="77"/>
      <c r="N145" s="8">
        <f>I$3</f>
        <v>25</v>
      </c>
      <c r="O145" s="9">
        <f>MAX(I141:I147)</f>
        <v>0</v>
      </c>
      <c r="P145" s="58" t="e">
        <f>MATCH(O145,I141:I147,0)</f>
        <v>#N/A</v>
      </c>
    </row>
    <row r="146" spans="2:21" ht="16.5" thickBot="1">
      <c r="B146" s="79"/>
      <c r="C146" s="83"/>
      <c r="D146" s="84"/>
      <c r="E146" s="40">
        <v>6.5</v>
      </c>
      <c r="F146" s="28"/>
      <c r="G146" s="29"/>
      <c r="H146" s="29"/>
      <c r="I146" s="29"/>
      <c r="J146" s="30"/>
      <c r="L146" s="63" t="e">
        <f>INDEX(E141:E147,P146)</f>
        <v>#N/A</v>
      </c>
      <c r="M146" s="64"/>
      <c r="N146" s="10">
        <f>J$3</f>
        <v>30</v>
      </c>
      <c r="O146" s="11">
        <f>MAX(J141:J147)</f>
        <v>0</v>
      </c>
      <c r="P146" s="58" t="e">
        <f>MATCH(O146,J141:J147,0)</f>
        <v>#N/A</v>
      </c>
    </row>
    <row r="147" spans="2:21" ht="16.5" thickBot="1">
      <c r="B147" s="80"/>
      <c r="C147" s="85"/>
      <c r="D147" s="86"/>
      <c r="E147" s="41">
        <v>7</v>
      </c>
      <c r="F147" s="36"/>
      <c r="G147" s="37"/>
      <c r="H147" s="37"/>
      <c r="I147" s="37"/>
      <c r="J147" s="38"/>
    </row>
    <row r="148" spans="2:21" ht="16.5" thickBot="1">
      <c r="B148" s="15"/>
      <c r="C148" s="16"/>
      <c r="D148" s="16"/>
      <c r="E148" s="42"/>
      <c r="F148" s="17"/>
      <c r="G148" s="17"/>
      <c r="H148" s="17"/>
      <c r="I148" s="17"/>
      <c r="J148" s="18"/>
    </row>
    <row r="149" spans="2:21" ht="16.5" thickBot="1">
      <c r="B149" s="78">
        <v>18</v>
      </c>
      <c r="C149" s="81" t="s">
        <v>24</v>
      </c>
      <c r="D149" s="82"/>
      <c r="E149" s="43">
        <v>4</v>
      </c>
      <c r="F149" s="28"/>
      <c r="G149" s="29"/>
      <c r="H149" s="29"/>
      <c r="I149" s="29"/>
      <c r="J149" s="30"/>
    </row>
    <row r="150" spans="2:21">
      <c r="B150" s="79"/>
      <c r="C150" s="83"/>
      <c r="D150" s="84"/>
      <c r="E150" s="40">
        <v>4.5</v>
      </c>
      <c r="F150" s="28"/>
      <c r="G150" s="29"/>
      <c r="H150" s="29"/>
      <c r="I150" s="29"/>
      <c r="J150" s="30"/>
      <c r="L150" s="74" t="e">
        <f>INDEX(E149:E155,P150)</f>
        <v>#N/A</v>
      </c>
      <c r="M150" s="75"/>
      <c r="N150" s="6">
        <v>10</v>
      </c>
      <c r="O150" s="7">
        <f>MAX(F149:F155)</f>
        <v>0</v>
      </c>
      <c r="P150" s="58" t="e">
        <f>MATCH(O150,F149:F155,0)</f>
        <v>#N/A</v>
      </c>
    </row>
    <row r="151" spans="2:21" ht="16.5" thickBot="1">
      <c r="B151" s="79"/>
      <c r="C151" s="83"/>
      <c r="D151" s="84"/>
      <c r="E151" s="40">
        <v>5</v>
      </c>
      <c r="F151" s="28"/>
      <c r="G151" s="29"/>
      <c r="H151" s="29"/>
      <c r="I151" s="29"/>
      <c r="J151" s="30"/>
      <c r="L151" s="76" t="e">
        <f>INDEX(E149:E155,P151)</f>
        <v>#N/A</v>
      </c>
      <c r="M151" s="77"/>
      <c r="N151" s="8">
        <f>G$3</f>
        <v>15</v>
      </c>
      <c r="O151" s="9">
        <f>MAX(G149:G155)</f>
        <v>0</v>
      </c>
      <c r="P151" s="58" t="e">
        <f>MATCH(O151,G149:G155,0)</f>
        <v>#N/A</v>
      </c>
    </row>
    <row r="152" spans="2:21" ht="16.5" thickBot="1">
      <c r="B152" s="79"/>
      <c r="C152" s="83"/>
      <c r="D152" s="84"/>
      <c r="E152" s="40">
        <v>5.5</v>
      </c>
      <c r="F152" s="28"/>
      <c r="G152" s="29"/>
      <c r="H152" s="29"/>
      <c r="I152" s="29"/>
      <c r="J152" s="30"/>
      <c r="L152" s="76" t="e">
        <f>INDEX(E149:E155,P152)</f>
        <v>#N/A</v>
      </c>
      <c r="M152" s="77"/>
      <c r="N152" s="8">
        <f>H$3</f>
        <v>20</v>
      </c>
      <c r="O152" s="9">
        <f>MAX(H149:H155)</f>
        <v>0</v>
      </c>
      <c r="P152" s="58" t="e">
        <f>MATCH(O152,H149:H155,0)</f>
        <v>#N/A</v>
      </c>
      <c r="Q152" s="61" t="e">
        <f>INDEX(L150:L154,U152)</f>
        <v>#N/A</v>
      </c>
      <c r="R152" s="62"/>
      <c r="S152" s="59">
        <f>INDEX(N150:N154,U152)</f>
        <v>10</v>
      </c>
      <c r="T152" s="18">
        <f>MAX(O150:O154)</f>
        <v>0</v>
      </c>
      <c r="U152" s="58">
        <f>MATCH(T152,O150:O154,0)</f>
        <v>1</v>
      </c>
    </row>
    <row r="153" spans="2:21">
      <c r="B153" s="79"/>
      <c r="C153" s="83"/>
      <c r="D153" s="84"/>
      <c r="E153" s="40">
        <v>6</v>
      </c>
      <c r="F153" s="28"/>
      <c r="G153" s="29"/>
      <c r="H153" s="29"/>
      <c r="I153" s="29"/>
      <c r="J153" s="30"/>
      <c r="L153" s="76" t="e">
        <f>INDEX(E149:E155,P153)</f>
        <v>#N/A</v>
      </c>
      <c r="M153" s="77"/>
      <c r="N153" s="8">
        <f>I$3</f>
        <v>25</v>
      </c>
      <c r="O153" s="9">
        <f>MAX(I149:I155)</f>
        <v>0</v>
      </c>
      <c r="P153" s="58" t="e">
        <f>MATCH(O153,I149:I155,0)</f>
        <v>#N/A</v>
      </c>
    </row>
    <row r="154" spans="2:21" ht="16.5" thickBot="1">
      <c r="B154" s="79"/>
      <c r="C154" s="83"/>
      <c r="D154" s="84"/>
      <c r="E154" s="40">
        <v>6.5</v>
      </c>
      <c r="F154" s="28"/>
      <c r="G154" s="29"/>
      <c r="H154" s="29"/>
      <c r="I154" s="29"/>
      <c r="J154" s="30"/>
      <c r="L154" s="63" t="e">
        <f>INDEX(E149:E155,P154)</f>
        <v>#N/A</v>
      </c>
      <c r="M154" s="64"/>
      <c r="N154" s="10">
        <f>J$3</f>
        <v>30</v>
      </c>
      <c r="O154" s="11">
        <f>MAX(J149:J155)</f>
        <v>0</v>
      </c>
      <c r="P154" s="58" t="e">
        <f>MATCH(O154,J149:J155,0)</f>
        <v>#N/A</v>
      </c>
    </row>
    <row r="155" spans="2:21" ht="16.5" thickBot="1">
      <c r="B155" s="80"/>
      <c r="C155" s="85"/>
      <c r="D155" s="86"/>
      <c r="E155" s="41">
        <v>7</v>
      </c>
      <c r="F155" s="36"/>
      <c r="G155" s="37"/>
      <c r="H155" s="37"/>
      <c r="I155" s="37"/>
      <c r="J155" s="38"/>
    </row>
    <row r="156" spans="2:21" ht="16.5" thickBot="1">
      <c r="B156" s="15"/>
      <c r="C156" s="16"/>
      <c r="D156" s="16"/>
      <c r="E156" s="42"/>
      <c r="F156" s="17"/>
      <c r="G156" s="17"/>
      <c r="H156" s="17"/>
      <c r="I156" s="17"/>
      <c r="J156" s="18"/>
    </row>
    <row r="157" spans="2:21" ht="16.5" thickBot="1">
      <c r="B157" s="78">
        <v>19</v>
      </c>
      <c r="C157" s="81" t="s">
        <v>25</v>
      </c>
      <c r="D157" s="82"/>
      <c r="E157" s="43">
        <v>4</v>
      </c>
      <c r="F157" s="28"/>
      <c r="G157" s="29"/>
      <c r="H157" s="29"/>
      <c r="I157" s="29"/>
      <c r="J157" s="30"/>
    </row>
    <row r="158" spans="2:21">
      <c r="B158" s="79"/>
      <c r="C158" s="83"/>
      <c r="D158" s="84"/>
      <c r="E158" s="40">
        <v>4.5</v>
      </c>
      <c r="F158" s="28"/>
      <c r="G158" s="29"/>
      <c r="H158" s="29"/>
      <c r="I158" s="29"/>
      <c r="J158" s="30"/>
      <c r="L158" s="74" t="e">
        <f>INDEX(E157:E163,P158)</f>
        <v>#N/A</v>
      </c>
      <c r="M158" s="75"/>
      <c r="N158" s="6">
        <v>10</v>
      </c>
      <c r="O158" s="7">
        <f>MAX(F157:F163)</f>
        <v>0</v>
      </c>
      <c r="P158" s="58" t="e">
        <f>MATCH(O158,F157:F163,0)</f>
        <v>#N/A</v>
      </c>
    </row>
    <row r="159" spans="2:21" ht="16.5" thickBot="1">
      <c r="B159" s="79"/>
      <c r="C159" s="83"/>
      <c r="D159" s="84"/>
      <c r="E159" s="40">
        <v>5</v>
      </c>
      <c r="F159" s="28"/>
      <c r="G159" s="29"/>
      <c r="H159" s="29"/>
      <c r="I159" s="29"/>
      <c r="J159" s="30"/>
      <c r="L159" s="76" t="e">
        <f>INDEX(E157:E163,P159)</f>
        <v>#N/A</v>
      </c>
      <c r="M159" s="77"/>
      <c r="N159" s="8">
        <f>G$3</f>
        <v>15</v>
      </c>
      <c r="O159" s="9">
        <f>MAX(G157:G163)</f>
        <v>0</v>
      </c>
      <c r="P159" s="58" t="e">
        <f>MATCH(O159,G157:G163,0)</f>
        <v>#N/A</v>
      </c>
    </row>
    <row r="160" spans="2:21" ht="16.5" thickBot="1">
      <c r="B160" s="79"/>
      <c r="C160" s="83"/>
      <c r="D160" s="84"/>
      <c r="E160" s="40">
        <v>5.5</v>
      </c>
      <c r="F160" s="28"/>
      <c r="G160" s="29"/>
      <c r="H160" s="29"/>
      <c r="I160" s="29"/>
      <c r="J160" s="30"/>
      <c r="L160" s="76" t="e">
        <f>INDEX(E157:E163,P160)</f>
        <v>#N/A</v>
      </c>
      <c r="M160" s="77"/>
      <c r="N160" s="8">
        <f>H$3</f>
        <v>20</v>
      </c>
      <c r="O160" s="9">
        <f>MAX(H157:H163)</f>
        <v>0</v>
      </c>
      <c r="P160" s="58" t="e">
        <f>MATCH(O160,H157:H163,0)</f>
        <v>#N/A</v>
      </c>
      <c r="Q160" s="61" t="e">
        <f>INDEX(L158:L162,U160)</f>
        <v>#N/A</v>
      </c>
      <c r="R160" s="62"/>
      <c r="S160" s="59">
        <f>INDEX(N158:N162,U160)</f>
        <v>10</v>
      </c>
      <c r="T160" s="18">
        <f>MAX(O158:O162)</f>
        <v>0</v>
      </c>
      <c r="U160" s="58">
        <f>MATCH(T160,O158:O162,0)</f>
        <v>1</v>
      </c>
    </row>
    <row r="161" spans="2:21">
      <c r="B161" s="79"/>
      <c r="C161" s="83"/>
      <c r="D161" s="84"/>
      <c r="E161" s="40">
        <v>6</v>
      </c>
      <c r="F161" s="28"/>
      <c r="G161" s="29"/>
      <c r="H161" s="29"/>
      <c r="I161" s="29"/>
      <c r="J161" s="30"/>
      <c r="L161" s="76" t="e">
        <f>INDEX(E157:E163,P161)</f>
        <v>#N/A</v>
      </c>
      <c r="M161" s="77"/>
      <c r="N161" s="8">
        <f>I$3</f>
        <v>25</v>
      </c>
      <c r="O161" s="9">
        <f>MAX(I157:I163)</f>
        <v>0</v>
      </c>
      <c r="P161" s="58" t="e">
        <f>MATCH(O161,I157:I163,0)</f>
        <v>#N/A</v>
      </c>
    </row>
    <row r="162" spans="2:21" ht="16.5" thickBot="1">
      <c r="B162" s="79"/>
      <c r="C162" s="83"/>
      <c r="D162" s="84"/>
      <c r="E162" s="40">
        <v>6.5</v>
      </c>
      <c r="F162" s="28"/>
      <c r="G162" s="29"/>
      <c r="H162" s="29"/>
      <c r="I162" s="29"/>
      <c r="J162" s="30"/>
      <c r="L162" s="63" t="e">
        <f>INDEX(E157:E163,P162)</f>
        <v>#N/A</v>
      </c>
      <c r="M162" s="64"/>
      <c r="N162" s="10">
        <f>J$3</f>
        <v>30</v>
      </c>
      <c r="O162" s="11">
        <f>MAX(J157:J163)</f>
        <v>0</v>
      </c>
      <c r="P162" s="58" t="e">
        <f>MATCH(O162,J157:J163,0)</f>
        <v>#N/A</v>
      </c>
    </row>
    <row r="163" spans="2:21" ht="16.5" thickBot="1">
      <c r="B163" s="80"/>
      <c r="C163" s="85"/>
      <c r="D163" s="86"/>
      <c r="E163" s="41">
        <v>7</v>
      </c>
      <c r="F163" s="36"/>
      <c r="G163" s="37"/>
      <c r="H163" s="37"/>
      <c r="I163" s="37"/>
      <c r="J163" s="38"/>
    </row>
    <row r="164" spans="2:21" ht="16.5" thickBot="1">
      <c r="B164" s="15"/>
      <c r="C164" s="16"/>
      <c r="D164" s="16"/>
      <c r="E164" s="42"/>
      <c r="F164" s="17"/>
      <c r="G164" s="17"/>
      <c r="H164" s="17"/>
      <c r="I164" s="17"/>
      <c r="J164" s="18"/>
    </row>
    <row r="165" spans="2:21" ht="16.5" thickBot="1">
      <c r="B165" s="78">
        <v>20</v>
      </c>
      <c r="C165" s="87" t="s">
        <v>26</v>
      </c>
      <c r="D165" s="88"/>
      <c r="E165" s="43">
        <v>4</v>
      </c>
      <c r="F165" s="28"/>
      <c r="G165" s="29"/>
      <c r="H165" s="29"/>
      <c r="I165" s="29"/>
      <c r="J165" s="30"/>
    </row>
    <row r="166" spans="2:21">
      <c r="B166" s="79"/>
      <c r="C166" s="89"/>
      <c r="D166" s="90"/>
      <c r="E166" s="40">
        <v>4.5</v>
      </c>
      <c r="F166" s="28"/>
      <c r="G166" s="29"/>
      <c r="H166" s="29"/>
      <c r="I166" s="29"/>
      <c r="J166" s="30"/>
      <c r="L166" s="74" t="e">
        <f>INDEX(E165:E171,P166)</f>
        <v>#N/A</v>
      </c>
      <c r="M166" s="75"/>
      <c r="N166" s="6">
        <v>10</v>
      </c>
      <c r="O166" s="7">
        <f>MAX(F165:F171)</f>
        <v>0</v>
      </c>
      <c r="P166" s="58" t="e">
        <f>MATCH(O166,F165:F171,0)</f>
        <v>#N/A</v>
      </c>
    </row>
    <row r="167" spans="2:21" ht="16.5" thickBot="1">
      <c r="B167" s="79"/>
      <c r="C167" s="89"/>
      <c r="D167" s="90"/>
      <c r="E167" s="40">
        <v>5</v>
      </c>
      <c r="F167" s="28"/>
      <c r="G167" s="29"/>
      <c r="H167" s="29"/>
      <c r="I167" s="29"/>
      <c r="J167" s="30"/>
      <c r="L167" s="76" t="e">
        <f>INDEX(E165:E171,P167)</f>
        <v>#N/A</v>
      </c>
      <c r="M167" s="77"/>
      <c r="N167" s="8">
        <f>G$3</f>
        <v>15</v>
      </c>
      <c r="O167" s="9">
        <f>MAX(G165:G171)</f>
        <v>0</v>
      </c>
      <c r="P167" s="58" t="e">
        <f>MATCH(O167,G165:G171,0)</f>
        <v>#N/A</v>
      </c>
    </row>
    <row r="168" spans="2:21" ht="16.5" thickBot="1">
      <c r="B168" s="79"/>
      <c r="C168" s="89"/>
      <c r="D168" s="90"/>
      <c r="E168" s="40">
        <v>5.5</v>
      </c>
      <c r="F168" s="28"/>
      <c r="G168" s="29"/>
      <c r="H168" s="29"/>
      <c r="I168" s="29"/>
      <c r="J168" s="30"/>
      <c r="L168" s="76" t="e">
        <f>INDEX(E165:E171,P168)</f>
        <v>#N/A</v>
      </c>
      <c r="M168" s="77"/>
      <c r="N168" s="8">
        <f>H$3</f>
        <v>20</v>
      </c>
      <c r="O168" s="9">
        <f>MAX(H165:H171)</f>
        <v>0</v>
      </c>
      <c r="P168" s="58" t="e">
        <f>MATCH(O168,H165:H171,0)</f>
        <v>#N/A</v>
      </c>
      <c r="Q168" s="61" t="e">
        <f>INDEX(L166:L170,U168)</f>
        <v>#N/A</v>
      </c>
      <c r="R168" s="62"/>
      <c r="S168" s="59">
        <f>INDEX(N166:N170,U168)</f>
        <v>10</v>
      </c>
      <c r="T168" s="18">
        <f>MAX(O166:O170)</f>
        <v>0</v>
      </c>
      <c r="U168" s="58">
        <f>MATCH(T168,O166:O170,0)</f>
        <v>1</v>
      </c>
    </row>
    <row r="169" spans="2:21">
      <c r="B169" s="79"/>
      <c r="C169" s="89"/>
      <c r="D169" s="90"/>
      <c r="E169" s="40">
        <v>6</v>
      </c>
      <c r="F169" s="28"/>
      <c r="G169" s="29"/>
      <c r="H169" s="29"/>
      <c r="I169" s="29"/>
      <c r="J169" s="30"/>
      <c r="L169" s="76" t="e">
        <f>INDEX(E165:E171,P169)</f>
        <v>#N/A</v>
      </c>
      <c r="M169" s="77"/>
      <c r="N169" s="8">
        <f>I$3</f>
        <v>25</v>
      </c>
      <c r="O169" s="9">
        <f>MAX(I165:I171)</f>
        <v>0</v>
      </c>
      <c r="P169" s="58" t="e">
        <f>MATCH(O169,I165:I171,0)</f>
        <v>#N/A</v>
      </c>
    </row>
    <row r="170" spans="2:21" ht="16.5" thickBot="1">
      <c r="B170" s="79"/>
      <c r="C170" s="89"/>
      <c r="D170" s="90"/>
      <c r="E170" s="40">
        <v>6.5</v>
      </c>
      <c r="F170" s="28"/>
      <c r="G170" s="29"/>
      <c r="H170" s="29"/>
      <c r="I170" s="29"/>
      <c r="J170" s="30"/>
      <c r="L170" s="63" t="e">
        <f>INDEX(E165:E171,P170)</f>
        <v>#N/A</v>
      </c>
      <c r="M170" s="64"/>
      <c r="N170" s="10">
        <f>J$3</f>
        <v>30</v>
      </c>
      <c r="O170" s="11">
        <f>MAX(J165:J171)</f>
        <v>0</v>
      </c>
      <c r="P170" s="58" t="e">
        <f>MATCH(O170,J165:J171,0)</f>
        <v>#N/A</v>
      </c>
    </row>
    <row r="171" spans="2:21" ht="16.5" thickBot="1">
      <c r="B171" s="80"/>
      <c r="C171" s="91"/>
      <c r="D171" s="92"/>
      <c r="E171" s="41">
        <v>7</v>
      </c>
      <c r="F171" s="36"/>
      <c r="G171" s="37"/>
      <c r="H171" s="37"/>
      <c r="I171" s="37"/>
      <c r="J171" s="38"/>
    </row>
    <row r="172" spans="2:21" ht="16.5" thickBot="1">
      <c r="B172" s="15"/>
      <c r="C172" s="16"/>
      <c r="D172" s="16"/>
      <c r="E172" s="42"/>
      <c r="F172" s="17"/>
      <c r="G172" s="17"/>
      <c r="H172" s="17"/>
      <c r="I172" s="17"/>
      <c r="J172" s="18"/>
    </row>
    <row r="173" spans="2:21" ht="16.5" thickBot="1">
      <c r="B173" s="78">
        <v>21</v>
      </c>
      <c r="C173" s="81" t="s">
        <v>27</v>
      </c>
      <c r="D173" s="82"/>
      <c r="E173" s="43">
        <v>4</v>
      </c>
      <c r="F173" s="28"/>
      <c r="G173" s="29"/>
      <c r="H173" s="29"/>
      <c r="I173" s="29"/>
      <c r="J173" s="30"/>
    </row>
    <row r="174" spans="2:21">
      <c r="B174" s="79"/>
      <c r="C174" s="83"/>
      <c r="D174" s="84"/>
      <c r="E174" s="40">
        <v>4.5</v>
      </c>
      <c r="F174" s="28"/>
      <c r="G174" s="29"/>
      <c r="H174" s="29"/>
      <c r="I174" s="29"/>
      <c r="J174" s="30"/>
      <c r="L174" s="74" t="e">
        <f>INDEX(E173:E179,P174)</f>
        <v>#N/A</v>
      </c>
      <c r="M174" s="75"/>
      <c r="N174" s="6">
        <v>10</v>
      </c>
      <c r="O174" s="7">
        <f>MAX(F173:F179)</f>
        <v>0</v>
      </c>
      <c r="P174" s="58" t="e">
        <f>MATCH(O174,F173:F179,0)</f>
        <v>#N/A</v>
      </c>
    </row>
    <row r="175" spans="2:21" ht="16.5" thickBot="1">
      <c r="B175" s="79"/>
      <c r="C175" s="83"/>
      <c r="D175" s="84"/>
      <c r="E175" s="40">
        <v>5</v>
      </c>
      <c r="F175" s="28"/>
      <c r="G175" s="29"/>
      <c r="H175" s="29"/>
      <c r="I175" s="29"/>
      <c r="J175" s="30"/>
      <c r="L175" s="76" t="e">
        <f>INDEX(E173:E179,P175)</f>
        <v>#N/A</v>
      </c>
      <c r="M175" s="77"/>
      <c r="N175" s="8">
        <f>G$3</f>
        <v>15</v>
      </c>
      <c r="O175" s="9">
        <f>MAX(G173:G179)</f>
        <v>0</v>
      </c>
      <c r="P175" s="58" t="e">
        <f>MATCH(O175,G173:G179,0)</f>
        <v>#N/A</v>
      </c>
    </row>
    <row r="176" spans="2:21" ht="16.5" thickBot="1">
      <c r="B176" s="79"/>
      <c r="C176" s="83"/>
      <c r="D176" s="84"/>
      <c r="E176" s="40">
        <v>5.5</v>
      </c>
      <c r="F176" s="28"/>
      <c r="G176" s="29"/>
      <c r="H176" s="29"/>
      <c r="I176" s="29"/>
      <c r="J176" s="30"/>
      <c r="L176" s="76" t="e">
        <f>INDEX(E173:E179,P176)</f>
        <v>#N/A</v>
      </c>
      <c r="M176" s="77"/>
      <c r="N176" s="8">
        <f>H$3</f>
        <v>20</v>
      </c>
      <c r="O176" s="9">
        <f>MAX(H173:H179)</f>
        <v>0</v>
      </c>
      <c r="P176" s="58" t="e">
        <f>MATCH(O176,H173:H179,0)</f>
        <v>#N/A</v>
      </c>
      <c r="Q176" s="61" t="e">
        <f>INDEX(L174:L178,U176)</f>
        <v>#N/A</v>
      </c>
      <c r="R176" s="62"/>
      <c r="S176" s="59">
        <f>INDEX(N174:N178,U176)</f>
        <v>10</v>
      </c>
      <c r="T176" s="18">
        <f>MAX(O174:O178)</f>
        <v>0</v>
      </c>
      <c r="U176" s="58">
        <f>MATCH(T176,O174:O178,0)</f>
        <v>1</v>
      </c>
    </row>
    <row r="177" spans="2:21">
      <c r="B177" s="79"/>
      <c r="C177" s="83"/>
      <c r="D177" s="84"/>
      <c r="E177" s="40">
        <v>6</v>
      </c>
      <c r="F177" s="28"/>
      <c r="G177" s="29"/>
      <c r="H177" s="29"/>
      <c r="I177" s="29"/>
      <c r="J177" s="30"/>
      <c r="L177" s="76" t="e">
        <f>INDEX(E173:E179,P177)</f>
        <v>#N/A</v>
      </c>
      <c r="M177" s="77"/>
      <c r="N177" s="8">
        <f>I$3</f>
        <v>25</v>
      </c>
      <c r="O177" s="9">
        <f>MAX(I173:I179)</f>
        <v>0</v>
      </c>
      <c r="P177" s="58" t="e">
        <f>MATCH(O177,I173:I179,0)</f>
        <v>#N/A</v>
      </c>
    </row>
    <row r="178" spans="2:21" ht="16.5" thickBot="1">
      <c r="B178" s="79"/>
      <c r="C178" s="83"/>
      <c r="D178" s="84"/>
      <c r="E178" s="40">
        <v>6.5</v>
      </c>
      <c r="F178" s="28"/>
      <c r="G178" s="29"/>
      <c r="H178" s="29"/>
      <c r="I178" s="29"/>
      <c r="J178" s="30"/>
      <c r="L178" s="63" t="e">
        <f>INDEX(E173:E179,P178)</f>
        <v>#N/A</v>
      </c>
      <c r="M178" s="64"/>
      <c r="N178" s="10">
        <f>J$3</f>
        <v>30</v>
      </c>
      <c r="O178" s="11">
        <f>MAX(J173:J179)</f>
        <v>0</v>
      </c>
      <c r="P178" s="58" t="e">
        <f>MATCH(O178,J173:J179,0)</f>
        <v>#N/A</v>
      </c>
    </row>
    <row r="179" spans="2:21" ht="16.5" thickBot="1">
      <c r="B179" s="80"/>
      <c r="C179" s="85"/>
      <c r="D179" s="86"/>
      <c r="E179" s="41">
        <v>7</v>
      </c>
      <c r="F179" s="36"/>
      <c r="G179" s="37"/>
      <c r="H179" s="37"/>
      <c r="I179" s="37"/>
      <c r="J179" s="38"/>
    </row>
    <row r="180" spans="2:21" ht="16.5" thickBot="1">
      <c r="B180" s="15"/>
      <c r="C180" s="16"/>
      <c r="D180" s="16"/>
      <c r="E180" s="42"/>
      <c r="F180" s="17"/>
      <c r="G180" s="17"/>
      <c r="H180" s="17"/>
      <c r="I180" s="17"/>
      <c r="J180" s="18"/>
    </row>
    <row r="181" spans="2:21" ht="16.5" thickBot="1">
      <c r="B181" s="78">
        <v>22</v>
      </c>
      <c r="C181" s="81" t="s">
        <v>28</v>
      </c>
      <c r="D181" s="82"/>
      <c r="E181" s="43">
        <v>4</v>
      </c>
      <c r="F181" s="28"/>
      <c r="G181" s="29"/>
      <c r="H181" s="29"/>
      <c r="I181" s="29"/>
      <c r="J181" s="30"/>
    </row>
    <row r="182" spans="2:21">
      <c r="B182" s="79"/>
      <c r="C182" s="83"/>
      <c r="D182" s="84"/>
      <c r="E182" s="40">
        <v>4.5</v>
      </c>
      <c r="F182" s="28"/>
      <c r="G182" s="29"/>
      <c r="H182" s="29"/>
      <c r="I182" s="29"/>
      <c r="J182" s="30"/>
      <c r="L182" s="74" t="e">
        <f>INDEX(E181:E187,P182)</f>
        <v>#N/A</v>
      </c>
      <c r="M182" s="75"/>
      <c r="N182" s="6">
        <v>10</v>
      </c>
      <c r="O182" s="7">
        <f>MAX(F181:F187)</f>
        <v>0</v>
      </c>
      <c r="P182" s="58" t="e">
        <f>MATCH(O182,F181:F187,0)</f>
        <v>#N/A</v>
      </c>
    </row>
    <row r="183" spans="2:21" ht="16.5" thickBot="1">
      <c r="B183" s="79"/>
      <c r="C183" s="83"/>
      <c r="D183" s="84"/>
      <c r="E183" s="40">
        <v>5</v>
      </c>
      <c r="F183" s="28"/>
      <c r="G183" s="29"/>
      <c r="H183" s="29"/>
      <c r="I183" s="29"/>
      <c r="J183" s="30"/>
      <c r="L183" s="76" t="e">
        <f>INDEX(E181:E187,P183)</f>
        <v>#N/A</v>
      </c>
      <c r="M183" s="77"/>
      <c r="N183" s="8">
        <f>G$3</f>
        <v>15</v>
      </c>
      <c r="O183" s="9">
        <f>MAX(G181:G187)</f>
        <v>0</v>
      </c>
      <c r="P183" s="58" t="e">
        <f>MATCH(O183,G181:G187,0)</f>
        <v>#N/A</v>
      </c>
    </row>
    <row r="184" spans="2:21" ht="16.5" thickBot="1">
      <c r="B184" s="79"/>
      <c r="C184" s="83"/>
      <c r="D184" s="84"/>
      <c r="E184" s="40">
        <v>5.5</v>
      </c>
      <c r="F184" s="28"/>
      <c r="G184" s="29"/>
      <c r="H184" s="29"/>
      <c r="I184" s="29"/>
      <c r="J184" s="30"/>
      <c r="L184" s="76" t="e">
        <f>INDEX(E181:E187,P184)</f>
        <v>#N/A</v>
      </c>
      <c r="M184" s="77"/>
      <c r="N184" s="8">
        <f>H$3</f>
        <v>20</v>
      </c>
      <c r="O184" s="9">
        <f>MAX(H181:H187)</f>
        <v>0</v>
      </c>
      <c r="P184" s="58" t="e">
        <f>MATCH(O184,H181:H187,0)</f>
        <v>#N/A</v>
      </c>
      <c r="Q184" s="61" t="e">
        <f>INDEX(L182:L186,U184)</f>
        <v>#N/A</v>
      </c>
      <c r="R184" s="62"/>
      <c r="S184" s="59">
        <f>INDEX(N182:N186,U184)</f>
        <v>10</v>
      </c>
      <c r="T184" s="18">
        <f>MAX(O182:O186)</f>
        <v>0</v>
      </c>
      <c r="U184" s="58">
        <f>MATCH(T184,O182:O186,0)</f>
        <v>1</v>
      </c>
    </row>
    <row r="185" spans="2:21">
      <c r="B185" s="79"/>
      <c r="C185" s="83"/>
      <c r="D185" s="84"/>
      <c r="E185" s="40">
        <v>6</v>
      </c>
      <c r="F185" s="28"/>
      <c r="G185" s="29"/>
      <c r="H185" s="29"/>
      <c r="I185" s="29"/>
      <c r="J185" s="30"/>
      <c r="L185" s="76" t="e">
        <f>INDEX(E181:E187,P185)</f>
        <v>#N/A</v>
      </c>
      <c r="M185" s="77"/>
      <c r="N185" s="8">
        <f>I$3</f>
        <v>25</v>
      </c>
      <c r="O185" s="9">
        <f>MAX(I181:I187)</f>
        <v>0</v>
      </c>
      <c r="P185" s="58" t="e">
        <f>MATCH(O185,I181:I187,0)</f>
        <v>#N/A</v>
      </c>
    </row>
    <row r="186" spans="2:21" ht="16.5" thickBot="1">
      <c r="B186" s="79"/>
      <c r="C186" s="83"/>
      <c r="D186" s="84"/>
      <c r="E186" s="40">
        <v>6.5</v>
      </c>
      <c r="F186" s="28"/>
      <c r="G186" s="29"/>
      <c r="H186" s="29"/>
      <c r="I186" s="29"/>
      <c r="J186" s="30"/>
      <c r="L186" s="63" t="e">
        <f>INDEX(E181:E187,P186)</f>
        <v>#N/A</v>
      </c>
      <c r="M186" s="64"/>
      <c r="N186" s="10">
        <f>J$3</f>
        <v>30</v>
      </c>
      <c r="O186" s="11">
        <f>MAX(J181:J187)</f>
        <v>0</v>
      </c>
      <c r="P186" s="58" t="e">
        <f>MATCH(O186,J181:J187,0)</f>
        <v>#N/A</v>
      </c>
    </row>
    <row r="187" spans="2:21" ht="16.5" thickBot="1">
      <c r="B187" s="80"/>
      <c r="C187" s="85"/>
      <c r="D187" s="86"/>
      <c r="E187" s="41">
        <v>7</v>
      </c>
      <c r="F187" s="36"/>
      <c r="G187" s="37"/>
      <c r="H187" s="37"/>
      <c r="I187" s="37"/>
      <c r="J187" s="38"/>
    </row>
    <row r="188" spans="2:21" ht="16.5" thickBot="1">
      <c r="B188" s="15"/>
      <c r="C188" s="16"/>
      <c r="D188" s="16"/>
      <c r="E188" s="42"/>
      <c r="F188" s="17"/>
      <c r="G188" s="17"/>
      <c r="H188" s="17"/>
      <c r="I188" s="17"/>
      <c r="J188" s="18"/>
    </row>
    <row r="189" spans="2:21" ht="16.5" thickBot="1">
      <c r="B189" s="78">
        <v>23</v>
      </c>
      <c r="C189" s="81" t="s">
        <v>29</v>
      </c>
      <c r="D189" s="82"/>
      <c r="E189" s="43">
        <v>4</v>
      </c>
      <c r="F189" s="28"/>
      <c r="G189" s="29"/>
      <c r="H189" s="29"/>
      <c r="I189" s="29"/>
      <c r="J189" s="30"/>
    </row>
    <row r="190" spans="2:21">
      <c r="B190" s="79"/>
      <c r="C190" s="83"/>
      <c r="D190" s="84"/>
      <c r="E190" s="40">
        <v>4.5</v>
      </c>
      <c r="F190" s="28"/>
      <c r="G190" s="29"/>
      <c r="H190" s="29"/>
      <c r="I190" s="29"/>
      <c r="J190" s="30"/>
      <c r="L190" s="74" t="e">
        <f>INDEX(E189:E195,P190)</f>
        <v>#N/A</v>
      </c>
      <c r="M190" s="75"/>
      <c r="N190" s="6">
        <v>10</v>
      </c>
      <c r="O190" s="7">
        <f>MAX(F189:F195)</f>
        <v>0</v>
      </c>
      <c r="P190" s="58" t="e">
        <f>MATCH(O190,F189:F195,0)</f>
        <v>#N/A</v>
      </c>
    </row>
    <row r="191" spans="2:21" ht="16.5" thickBot="1">
      <c r="B191" s="79"/>
      <c r="C191" s="83"/>
      <c r="D191" s="84"/>
      <c r="E191" s="40">
        <v>5</v>
      </c>
      <c r="F191" s="28"/>
      <c r="G191" s="29"/>
      <c r="H191" s="29"/>
      <c r="I191" s="29"/>
      <c r="J191" s="30"/>
      <c r="L191" s="76" t="e">
        <f>INDEX(E189:E195,P191)</f>
        <v>#N/A</v>
      </c>
      <c r="M191" s="77"/>
      <c r="N191" s="8">
        <f>G$3</f>
        <v>15</v>
      </c>
      <c r="O191" s="9">
        <f>MAX(G189:G195)</f>
        <v>0</v>
      </c>
      <c r="P191" s="58" t="e">
        <f>MATCH(O191,G189:G195,0)</f>
        <v>#N/A</v>
      </c>
    </row>
    <row r="192" spans="2:21" ht="16.5" thickBot="1">
      <c r="B192" s="79"/>
      <c r="C192" s="83"/>
      <c r="D192" s="84"/>
      <c r="E192" s="40">
        <v>5.5</v>
      </c>
      <c r="F192" s="28"/>
      <c r="G192" s="29"/>
      <c r="H192" s="29"/>
      <c r="I192" s="29"/>
      <c r="J192" s="30"/>
      <c r="L192" s="76" t="e">
        <f>INDEX(E189:E195,P192)</f>
        <v>#N/A</v>
      </c>
      <c r="M192" s="77"/>
      <c r="N192" s="8">
        <f>H$3</f>
        <v>20</v>
      </c>
      <c r="O192" s="9">
        <f>MAX(H189:H195)</f>
        <v>0</v>
      </c>
      <c r="P192" s="58" t="e">
        <f>MATCH(O192,H189:H195,0)</f>
        <v>#N/A</v>
      </c>
      <c r="Q192" s="61" t="e">
        <f>INDEX(L190:L194,U192)</f>
        <v>#N/A</v>
      </c>
      <c r="R192" s="62"/>
      <c r="S192" s="59">
        <f>INDEX(N190:N194,U192)</f>
        <v>10</v>
      </c>
      <c r="T192" s="18">
        <f>MAX(O190:O194)</f>
        <v>0</v>
      </c>
      <c r="U192" s="58">
        <f>MATCH(T192,O190:O194,0)</f>
        <v>1</v>
      </c>
    </row>
    <row r="193" spans="2:21">
      <c r="B193" s="79"/>
      <c r="C193" s="83"/>
      <c r="D193" s="84"/>
      <c r="E193" s="40">
        <v>6</v>
      </c>
      <c r="F193" s="28"/>
      <c r="G193" s="29"/>
      <c r="H193" s="29"/>
      <c r="I193" s="29"/>
      <c r="J193" s="30"/>
      <c r="L193" s="76" t="e">
        <f>INDEX(E189:E195,P193)</f>
        <v>#N/A</v>
      </c>
      <c r="M193" s="77"/>
      <c r="N193" s="8">
        <f>I$3</f>
        <v>25</v>
      </c>
      <c r="O193" s="9">
        <f>MAX(I189:I195)</f>
        <v>0</v>
      </c>
      <c r="P193" s="58" t="e">
        <f>MATCH(O193,I189:I195,0)</f>
        <v>#N/A</v>
      </c>
    </row>
    <row r="194" spans="2:21" ht="16.5" thickBot="1">
      <c r="B194" s="79"/>
      <c r="C194" s="83"/>
      <c r="D194" s="84"/>
      <c r="E194" s="40">
        <v>6.5</v>
      </c>
      <c r="F194" s="28"/>
      <c r="G194" s="29"/>
      <c r="H194" s="29"/>
      <c r="I194" s="29"/>
      <c r="J194" s="30"/>
      <c r="L194" s="63" t="e">
        <f>INDEX(E189:E195,P194)</f>
        <v>#N/A</v>
      </c>
      <c r="M194" s="64"/>
      <c r="N194" s="10">
        <f>J$3</f>
        <v>30</v>
      </c>
      <c r="O194" s="11">
        <f>MAX(J189:J195)</f>
        <v>0</v>
      </c>
      <c r="P194" s="58" t="e">
        <f>MATCH(O194,J189:J195,0)</f>
        <v>#N/A</v>
      </c>
    </row>
    <row r="195" spans="2:21" ht="16.5" thickBot="1">
      <c r="B195" s="80"/>
      <c r="C195" s="85"/>
      <c r="D195" s="86"/>
      <c r="E195" s="41">
        <v>7</v>
      </c>
      <c r="F195" s="36"/>
      <c r="G195" s="37"/>
      <c r="H195" s="37"/>
      <c r="I195" s="37"/>
      <c r="J195" s="38"/>
    </row>
    <row r="196" spans="2:21" ht="16.5" thickBot="1">
      <c r="B196" s="15"/>
      <c r="C196" s="16"/>
      <c r="D196" s="16"/>
      <c r="E196" s="42"/>
      <c r="F196" s="17"/>
      <c r="G196" s="17"/>
      <c r="H196" s="17"/>
      <c r="I196" s="17"/>
      <c r="J196" s="18"/>
    </row>
    <row r="197" spans="2:21" ht="16.5" thickBot="1">
      <c r="B197" s="78">
        <v>24</v>
      </c>
      <c r="C197" s="81" t="s">
        <v>30</v>
      </c>
      <c r="D197" s="82"/>
      <c r="E197" s="43">
        <v>4</v>
      </c>
      <c r="F197" s="28"/>
      <c r="G197" s="29"/>
      <c r="H197" s="29"/>
      <c r="I197" s="29"/>
      <c r="J197" s="30"/>
    </row>
    <row r="198" spans="2:21">
      <c r="B198" s="79"/>
      <c r="C198" s="83"/>
      <c r="D198" s="84"/>
      <c r="E198" s="40">
        <v>4.5</v>
      </c>
      <c r="F198" s="28"/>
      <c r="G198" s="29"/>
      <c r="H198" s="29"/>
      <c r="I198" s="29"/>
      <c r="J198" s="30"/>
      <c r="L198" s="74" t="e">
        <f>INDEX(E197:E203,P198)</f>
        <v>#N/A</v>
      </c>
      <c r="M198" s="75"/>
      <c r="N198" s="6">
        <v>10</v>
      </c>
      <c r="O198" s="7">
        <f>MAX(F197:F203)</f>
        <v>0</v>
      </c>
      <c r="P198" s="58" t="e">
        <f>MATCH(O198,F197:F203,0)</f>
        <v>#N/A</v>
      </c>
    </row>
    <row r="199" spans="2:21" ht="16.5" thickBot="1">
      <c r="B199" s="79"/>
      <c r="C199" s="83"/>
      <c r="D199" s="84"/>
      <c r="E199" s="40">
        <v>5</v>
      </c>
      <c r="F199" s="28"/>
      <c r="G199" s="29"/>
      <c r="H199" s="29"/>
      <c r="I199" s="29"/>
      <c r="J199" s="30"/>
      <c r="L199" s="76" t="e">
        <f>INDEX(E197:E203,P199)</f>
        <v>#N/A</v>
      </c>
      <c r="M199" s="77"/>
      <c r="N199" s="8">
        <f>G$3</f>
        <v>15</v>
      </c>
      <c r="O199" s="9">
        <f>MAX(G197:G203)</f>
        <v>0</v>
      </c>
      <c r="P199" s="58" t="e">
        <f>MATCH(O199,G197:G203,0)</f>
        <v>#N/A</v>
      </c>
    </row>
    <row r="200" spans="2:21" ht="16.5" thickBot="1">
      <c r="B200" s="79"/>
      <c r="C200" s="83"/>
      <c r="D200" s="84"/>
      <c r="E200" s="40">
        <v>5.5</v>
      </c>
      <c r="F200" s="28"/>
      <c r="G200" s="29"/>
      <c r="H200" s="29"/>
      <c r="I200" s="29"/>
      <c r="J200" s="30"/>
      <c r="L200" s="76" t="e">
        <f>INDEX(E197:E203,P200)</f>
        <v>#N/A</v>
      </c>
      <c r="M200" s="77"/>
      <c r="N200" s="8">
        <f>H$3</f>
        <v>20</v>
      </c>
      <c r="O200" s="9">
        <f>MAX(H197:H203)</f>
        <v>0</v>
      </c>
      <c r="P200" s="58" t="e">
        <f>MATCH(O200,H197:H203,0)</f>
        <v>#N/A</v>
      </c>
      <c r="Q200" s="61" t="e">
        <f>INDEX(L198:L202,U200)</f>
        <v>#N/A</v>
      </c>
      <c r="R200" s="62"/>
      <c r="S200" s="59">
        <f>INDEX(N198:N202,U200)</f>
        <v>10</v>
      </c>
      <c r="T200" s="18">
        <f>MAX(O198:O202)</f>
        <v>0</v>
      </c>
      <c r="U200" s="58">
        <f>MATCH(T200,O198:O202,0)</f>
        <v>1</v>
      </c>
    </row>
    <row r="201" spans="2:21">
      <c r="B201" s="79"/>
      <c r="C201" s="83"/>
      <c r="D201" s="84"/>
      <c r="E201" s="40">
        <v>6</v>
      </c>
      <c r="F201" s="28"/>
      <c r="G201" s="29"/>
      <c r="H201" s="29"/>
      <c r="I201" s="29"/>
      <c r="J201" s="30"/>
      <c r="L201" s="76" t="e">
        <f>INDEX(E197:E203,P201)</f>
        <v>#N/A</v>
      </c>
      <c r="M201" s="77"/>
      <c r="N201" s="8">
        <f>I$3</f>
        <v>25</v>
      </c>
      <c r="O201" s="9">
        <f>MAX(I197:I203)</f>
        <v>0</v>
      </c>
      <c r="P201" s="58" t="e">
        <f>MATCH(O201,I197:I203,0)</f>
        <v>#N/A</v>
      </c>
    </row>
    <row r="202" spans="2:21" ht="16.5" thickBot="1">
      <c r="B202" s="79"/>
      <c r="C202" s="83"/>
      <c r="D202" s="84"/>
      <c r="E202" s="40">
        <v>6.5</v>
      </c>
      <c r="F202" s="28"/>
      <c r="G202" s="29"/>
      <c r="H202" s="29"/>
      <c r="I202" s="29"/>
      <c r="J202" s="30"/>
      <c r="L202" s="63" t="e">
        <f>INDEX(E197:E203,P202)</f>
        <v>#N/A</v>
      </c>
      <c r="M202" s="64"/>
      <c r="N202" s="10">
        <f>J$3</f>
        <v>30</v>
      </c>
      <c r="O202" s="11">
        <f>MAX(J197:J203)</f>
        <v>0</v>
      </c>
      <c r="P202" s="58" t="e">
        <f>MATCH(O202,J197:J203,0)</f>
        <v>#N/A</v>
      </c>
    </row>
    <row r="203" spans="2:21" ht="16.5" thickBot="1">
      <c r="B203" s="80"/>
      <c r="C203" s="85"/>
      <c r="D203" s="86"/>
      <c r="E203" s="41">
        <v>7</v>
      </c>
      <c r="F203" s="36"/>
      <c r="G203" s="37"/>
      <c r="H203" s="37"/>
      <c r="I203" s="37"/>
      <c r="J203" s="38"/>
    </row>
    <row r="204" spans="2:21" ht="16.5" thickBot="1">
      <c r="B204" s="15"/>
      <c r="C204" s="16"/>
      <c r="D204" s="16"/>
      <c r="E204" s="42"/>
      <c r="F204" s="17"/>
      <c r="G204" s="17"/>
      <c r="H204" s="17"/>
      <c r="I204" s="17"/>
      <c r="J204" s="18"/>
    </row>
    <row r="205" spans="2:21" ht="16.5" thickBot="1">
      <c r="B205" s="78">
        <v>25</v>
      </c>
      <c r="C205" s="81" t="s">
        <v>31</v>
      </c>
      <c r="D205" s="82"/>
      <c r="E205" s="43">
        <v>4</v>
      </c>
      <c r="F205" s="28"/>
      <c r="G205" s="29"/>
      <c r="H205" s="29"/>
      <c r="I205" s="29"/>
      <c r="J205" s="30"/>
    </row>
    <row r="206" spans="2:21">
      <c r="B206" s="79"/>
      <c r="C206" s="83"/>
      <c r="D206" s="84"/>
      <c r="E206" s="40">
        <v>4.5</v>
      </c>
      <c r="F206" s="28"/>
      <c r="G206" s="29"/>
      <c r="H206" s="29"/>
      <c r="I206" s="29"/>
      <c r="J206" s="30"/>
      <c r="L206" s="74" t="e">
        <f>INDEX(E205:E211,P206)</f>
        <v>#N/A</v>
      </c>
      <c r="M206" s="75"/>
      <c r="N206" s="6">
        <v>10</v>
      </c>
      <c r="O206" s="7">
        <f>MAX(F205:F211)</f>
        <v>0</v>
      </c>
      <c r="P206" s="58" t="e">
        <f>MATCH(O206,F205:F211,0)</f>
        <v>#N/A</v>
      </c>
    </row>
    <row r="207" spans="2:21" ht="16.5" thickBot="1">
      <c r="B207" s="79"/>
      <c r="C207" s="83"/>
      <c r="D207" s="84"/>
      <c r="E207" s="40">
        <v>5</v>
      </c>
      <c r="F207" s="28"/>
      <c r="G207" s="29"/>
      <c r="H207" s="29"/>
      <c r="I207" s="29"/>
      <c r="J207" s="30"/>
      <c r="L207" s="76" t="e">
        <f>INDEX(E205:E211,P207)</f>
        <v>#N/A</v>
      </c>
      <c r="M207" s="77"/>
      <c r="N207" s="8">
        <f>G$3</f>
        <v>15</v>
      </c>
      <c r="O207" s="9">
        <f>MAX(G205:G211)</f>
        <v>0</v>
      </c>
      <c r="P207" s="58" t="e">
        <f>MATCH(O207,G205:G211,0)</f>
        <v>#N/A</v>
      </c>
    </row>
    <row r="208" spans="2:21" ht="16.5" thickBot="1">
      <c r="B208" s="79"/>
      <c r="C208" s="83"/>
      <c r="D208" s="84"/>
      <c r="E208" s="40">
        <v>5.5</v>
      </c>
      <c r="F208" s="28"/>
      <c r="G208" s="29"/>
      <c r="H208" s="29"/>
      <c r="I208" s="29"/>
      <c r="J208" s="30"/>
      <c r="L208" s="76" t="e">
        <f>INDEX(E205:E211,P208)</f>
        <v>#N/A</v>
      </c>
      <c r="M208" s="77"/>
      <c r="N208" s="8">
        <f>H$3</f>
        <v>20</v>
      </c>
      <c r="O208" s="9">
        <f>MAX(H205:H211)</f>
        <v>0</v>
      </c>
      <c r="P208" s="58" t="e">
        <f>MATCH(O208,H205:H211,0)</f>
        <v>#N/A</v>
      </c>
      <c r="Q208" s="61" t="e">
        <f>INDEX(L206:L210,U208)</f>
        <v>#N/A</v>
      </c>
      <c r="R208" s="62"/>
      <c r="S208" s="59">
        <f>INDEX(N206:N210,U208)</f>
        <v>10</v>
      </c>
      <c r="T208" s="18">
        <f>MAX(O206:O210)</f>
        <v>0</v>
      </c>
      <c r="U208" s="58">
        <f>MATCH(T208,O206:O210,0)</f>
        <v>1</v>
      </c>
    </row>
    <row r="209" spans="2:21">
      <c r="B209" s="79"/>
      <c r="C209" s="83"/>
      <c r="D209" s="84"/>
      <c r="E209" s="40">
        <v>6</v>
      </c>
      <c r="F209" s="28"/>
      <c r="G209" s="29"/>
      <c r="H209" s="29"/>
      <c r="I209" s="29"/>
      <c r="J209" s="30"/>
      <c r="L209" s="76" t="e">
        <f>INDEX(E205:E211,P209)</f>
        <v>#N/A</v>
      </c>
      <c r="M209" s="77"/>
      <c r="N209" s="8">
        <f>I$3</f>
        <v>25</v>
      </c>
      <c r="O209" s="9">
        <f>MAX(I205:I211)</f>
        <v>0</v>
      </c>
      <c r="P209" s="58" t="e">
        <f>MATCH(O209,I205:I211,0)</f>
        <v>#N/A</v>
      </c>
    </row>
    <row r="210" spans="2:21" ht="16.5" thickBot="1">
      <c r="B210" s="79"/>
      <c r="C210" s="83"/>
      <c r="D210" s="84"/>
      <c r="E210" s="40">
        <v>6.5</v>
      </c>
      <c r="F210" s="28"/>
      <c r="G210" s="29"/>
      <c r="H210" s="29"/>
      <c r="I210" s="29"/>
      <c r="J210" s="30"/>
      <c r="L210" s="63" t="e">
        <f>INDEX(E205:E211,P210)</f>
        <v>#N/A</v>
      </c>
      <c r="M210" s="64"/>
      <c r="N210" s="10">
        <f>J$3</f>
        <v>30</v>
      </c>
      <c r="O210" s="11">
        <f>MAX(J205:J211)</f>
        <v>0</v>
      </c>
      <c r="P210" s="58" t="e">
        <f>MATCH(O210,J205:J211,0)</f>
        <v>#N/A</v>
      </c>
    </row>
    <row r="211" spans="2:21" ht="16.5" thickBot="1">
      <c r="B211" s="80"/>
      <c r="C211" s="85"/>
      <c r="D211" s="86"/>
      <c r="E211" s="41">
        <v>7</v>
      </c>
      <c r="F211" s="36"/>
      <c r="G211" s="37"/>
      <c r="H211" s="37"/>
      <c r="I211" s="37"/>
      <c r="J211" s="38"/>
    </row>
    <row r="212" spans="2:21" ht="16.5" thickBot="1">
      <c r="B212" s="15"/>
      <c r="C212" s="16"/>
      <c r="D212" s="16"/>
      <c r="E212" s="42"/>
      <c r="F212" s="17"/>
      <c r="G212" s="17"/>
      <c r="H212" s="17"/>
      <c r="I212" s="17"/>
      <c r="J212" s="18"/>
    </row>
    <row r="213" spans="2:21" ht="16.5" thickBot="1">
      <c r="B213" s="78">
        <v>26</v>
      </c>
      <c r="C213" s="81" t="s">
        <v>32</v>
      </c>
      <c r="D213" s="82"/>
      <c r="E213" s="43">
        <v>4</v>
      </c>
      <c r="F213" s="28"/>
      <c r="G213" s="29"/>
      <c r="H213" s="29"/>
      <c r="I213" s="29"/>
      <c r="J213" s="30"/>
    </row>
    <row r="214" spans="2:21">
      <c r="B214" s="79"/>
      <c r="C214" s="83"/>
      <c r="D214" s="84"/>
      <c r="E214" s="40">
        <v>4.5</v>
      </c>
      <c r="F214" s="28"/>
      <c r="G214" s="29"/>
      <c r="H214" s="29"/>
      <c r="I214" s="29"/>
      <c r="J214" s="30"/>
      <c r="L214" s="74" t="e">
        <f>INDEX(E213:E219,P214)</f>
        <v>#N/A</v>
      </c>
      <c r="M214" s="75"/>
      <c r="N214" s="6">
        <v>10</v>
      </c>
      <c r="O214" s="7">
        <f>MAX(F213:F219)</f>
        <v>0</v>
      </c>
      <c r="P214" s="58" t="e">
        <f>MATCH(O214,F213:F219,0)</f>
        <v>#N/A</v>
      </c>
    </row>
    <row r="215" spans="2:21" ht="16.5" thickBot="1">
      <c r="B215" s="79"/>
      <c r="C215" s="83"/>
      <c r="D215" s="84"/>
      <c r="E215" s="40">
        <v>5</v>
      </c>
      <c r="F215" s="28"/>
      <c r="G215" s="29"/>
      <c r="H215" s="29"/>
      <c r="I215" s="29"/>
      <c r="J215" s="30"/>
      <c r="L215" s="76" t="e">
        <f>INDEX(E213:E219,P215)</f>
        <v>#N/A</v>
      </c>
      <c r="M215" s="77"/>
      <c r="N215" s="8">
        <f>G$3</f>
        <v>15</v>
      </c>
      <c r="O215" s="9">
        <f>MAX(G213:G219)</f>
        <v>0</v>
      </c>
      <c r="P215" s="58" t="e">
        <f>MATCH(O215,G213:G219,0)</f>
        <v>#N/A</v>
      </c>
    </row>
    <row r="216" spans="2:21" ht="16.5" thickBot="1">
      <c r="B216" s="79"/>
      <c r="C216" s="83"/>
      <c r="D216" s="84"/>
      <c r="E216" s="40">
        <v>5.5</v>
      </c>
      <c r="F216" s="28"/>
      <c r="G216" s="29"/>
      <c r="H216" s="29"/>
      <c r="I216" s="29"/>
      <c r="J216" s="30"/>
      <c r="L216" s="76" t="e">
        <f>INDEX(E213:E219,P216)</f>
        <v>#N/A</v>
      </c>
      <c r="M216" s="77"/>
      <c r="N216" s="8">
        <f>H$3</f>
        <v>20</v>
      </c>
      <c r="O216" s="9">
        <f>MAX(H213:H219)</f>
        <v>0</v>
      </c>
      <c r="P216" s="58" t="e">
        <f>MATCH(O216,H213:H219,0)</f>
        <v>#N/A</v>
      </c>
      <c r="Q216" s="61" t="e">
        <f>INDEX(L214:L218,U216)</f>
        <v>#N/A</v>
      </c>
      <c r="R216" s="62"/>
      <c r="S216" s="59">
        <f>INDEX(N214:N218,U216)</f>
        <v>10</v>
      </c>
      <c r="T216" s="18">
        <f>MAX(O214:O218)</f>
        <v>0</v>
      </c>
      <c r="U216" s="58">
        <f>MATCH(T216,O214:O218,0)</f>
        <v>1</v>
      </c>
    </row>
    <row r="217" spans="2:21">
      <c r="B217" s="79"/>
      <c r="C217" s="83"/>
      <c r="D217" s="84"/>
      <c r="E217" s="40">
        <v>6</v>
      </c>
      <c r="F217" s="28"/>
      <c r="G217" s="29"/>
      <c r="H217" s="29"/>
      <c r="I217" s="29"/>
      <c r="J217" s="30"/>
      <c r="L217" s="76" t="e">
        <f>INDEX(E213:E219,P217)</f>
        <v>#N/A</v>
      </c>
      <c r="M217" s="77"/>
      <c r="N217" s="8">
        <f>I$3</f>
        <v>25</v>
      </c>
      <c r="O217" s="9">
        <f>MAX(I213:I219)</f>
        <v>0</v>
      </c>
      <c r="P217" s="58" t="e">
        <f>MATCH(O217,I213:I219,0)</f>
        <v>#N/A</v>
      </c>
    </row>
    <row r="218" spans="2:21" ht="16.5" thickBot="1">
      <c r="B218" s="79"/>
      <c r="C218" s="83"/>
      <c r="D218" s="84"/>
      <c r="E218" s="40">
        <v>6.5</v>
      </c>
      <c r="F218" s="28"/>
      <c r="G218" s="29"/>
      <c r="H218" s="29"/>
      <c r="I218" s="29"/>
      <c r="J218" s="30"/>
      <c r="L218" s="63" t="e">
        <f>INDEX(E213:E219,P218)</f>
        <v>#N/A</v>
      </c>
      <c r="M218" s="64"/>
      <c r="N218" s="10">
        <f>J$3</f>
        <v>30</v>
      </c>
      <c r="O218" s="11">
        <f>MAX(J213:J219)</f>
        <v>0</v>
      </c>
      <c r="P218" s="58" t="e">
        <f>MATCH(O218,J213:J219,0)</f>
        <v>#N/A</v>
      </c>
    </row>
    <row r="219" spans="2:21" ht="16.5" thickBot="1">
      <c r="B219" s="80"/>
      <c r="C219" s="85"/>
      <c r="D219" s="86"/>
      <c r="E219" s="41">
        <v>7</v>
      </c>
      <c r="F219" s="36"/>
      <c r="G219" s="37"/>
      <c r="H219" s="37"/>
      <c r="I219" s="37"/>
      <c r="J219" s="38"/>
    </row>
    <row r="220" spans="2:21" ht="16.5" thickBot="1">
      <c r="B220" s="15"/>
      <c r="C220" s="16"/>
      <c r="D220" s="16"/>
      <c r="E220" s="42"/>
      <c r="F220" s="17"/>
      <c r="G220" s="17"/>
      <c r="H220" s="17"/>
      <c r="I220" s="17"/>
      <c r="J220" s="18"/>
    </row>
    <row r="221" spans="2:21" ht="16.5" thickBot="1">
      <c r="B221" s="78">
        <v>27</v>
      </c>
      <c r="C221" s="81" t="s">
        <v>33</v>
      </c>
      <c r="D221" s="82"/>
      <c r="E221" s="43">
        <v>4</v>
      </c>
      <c r="F221" s="28"/>
      <c r="G221" s="29"/>
      <c r="H221" s="29"/>
      <c r="I221" s="29"/>
      <c r="J221" s="30"/>
    </row>
    <row r="222" spans="2:21">
      <c r="B222" s="79"/>
      <c r="C222" s="83"/>
      <c r="D222" s="84"/>
      <c r="E222" s="40">
        <v>4.5</v>
      </c>
      <c r="F222" s="28"/>
      <c r="G222" s="29"/>
      <c r="H222" s="29"/>
      <c r="I222" s="29"/>
      <c r="J222" s="30"/>
      <c r="L222" s="74" t="e">
        <f>INDEX(E221:E227,P222)</f>
        <v>#N/A</v>
      </c>
      <c r="M222" s="75"/>
      <c r="N222" s="6">
        <v>10</v>
      </c>
      <c r="O222" s="7">
        <f>MAX(F221:F227)</f>
        <v>0</v>
      </c>
      <c r="P222" s="58" t="e">
        <f>MATCH(O222,F221:F227,0)</f>
        <v>#N/A</v>
      </c>
    </row>
    <row r="223" spans="2:21" ht="16.5" thickBot="1">
      <c r="B223" s="79"/>
      <c r="C223" s="83"/>
      <c r="D223" s="84"/>
      <c r="E223" s="40">
        <v>5</v>
      </c>
      <c r="F223" s="28"/>
      <c r="G223" s="29"/>
      <c r="H223" s="29"/>
      <c r="I223" s="29"/>
      <c r="J223" s="30"/>
      <c r="L223" s="76" t="e">
        <f>INDEX(E221:E227,P223)</f>
        <v>#N/A</v>
      </c>
      <c r="M223" s="77"/>
      <c r="N223" s="8">
        <f>G$3</f>
        <v>15</v>
      </c>
      <c r="O223" s="9">
        <f>MAX(G221:G227)</f>
        <v>0</v>
      </c>
      <c r="P223" s="58" t="e">
        <f>MATCH(O223,G221:G227,0)</f>
        <v>#N/A</v>
      </c>
    </row>
    <row r="224" spans="2:21" ht="16.5" thickBot="1">
      <c r="B224" s="79"/>
      <c r="C224" s="83"/>
      <c r="D224" s="84"/>
      <c r="E224" s="40">
        <v>5.5</v>
      </c>
      <c r="F224" s="28"/>
      <c r="G224" s="29"/>
      <c r="H224" s="29"/>
      <c r="I224" s="29"/>
      <c r="J224" s="30"/>
      <c r="L224" s="76" t="e">
        <f>INDEX(E221:E227,P224)</f>
        <v>#N/A</v>
      </c>
      <c r="M224" s="77"/>
      <c r="N224" s="8">
        <f>H$3</f>
        <v>20</v>
      </c>
      <c r="O224" s="9">
        <f>MAX(H221:H227)</f>
        <v>0</v>
      </c>
      <c r="P224" s="58" t="e">
        <f>MATCH(O224,H221:H227,0)</f>
        <v>#N/A</v>
      </c>
      <c r="Q224" s="61" t="e">
        <f>INDEX(L222:L226,U224)</f>
        <v>#N/A</v>
      </c>
      <c r="R224" s="62"/>
      <c r="S224" s="59">
        <f>INDEX(N222:N226,U224)</f>
        <v>10</v>
      </c>
      <c r="T224" s="18">
        <f>MAX(O222:O226)</f>
        <v>0</v>
      </c>
      <c r="U224" s="58">
        <f>MATCH(T224,O222:O226,0)</f>
        <v>1</v>
      </c>
    </row>
    <row r="225" spans="2:21">
      <c r="B225" s="79"/>
      <c r="C225" s="83"/>
      <c r="D225" s="84"/>
      <c r="E225" s="40">
        <v>6</v>
      </c>
      <c r="F225" s="28"/>
      <c r="G225" s="29"/>
      <c r="H225" s="29"/>
      <c r="I225" s="29"/>
      <c r="J225" s="30"/>
      <c r="L225" s="76" t="e">
        <f>INDEX(E221:E227,P225)</f>
        <v>#N/A</v>
      </c>
      <c r="M225" s="77"/>
      <c r="N225" s="8">
        <f>I$3</f>
        <v>25</v>
      </c>
      <c r="O225" s="9">
        <f>MAX(I221:I227)</f>
        <v>0</v>
      </c>
      <c r="P225" s="58" t="e">
        <f>MATCH(O225,I221:I227,0)</f>
        <v>#N/A</v>
      </c>
    </row>
    <row r="226" spans="2:21" ht="16.5" thickBot="1">
      <c r="B226" s="79"/>
      <c r="C226" s="83"/>
      <c r="D226" s="84"/>
      <c r="E226" s="40">
        <v>6.5</v>
      </c>
      <c r="F226" s="28"/>
      <c r="G226" s="29"/>
      <c r="H226" s="29"/>
      <c r="I226" s="29"/>
      <c r="J226" s="30"/>
      <c r="L226" s="63" t="e">
        <f>INDEX(E221:E227,P226)</f>
        <v>#N/A</v>
      </c>
      <c r="M226" s="64"/>
      <c r="N226" s="10">
        <f>J$3</f>
        <v>30</v>
      </c>
      <c r="O226" s="11">
        <f>MAX(J221:J227)</f>
        <v>0</v>
      </c>
      <c r="P226" s="58" t="e">
        <f>MATCH(O226,J221:J227,0)</f>
        <v>#N/A</v>
      </c>
    </row>
    <row r="227" spans="2:21" ht="16.5" thickBot="1">
      <c r="B227" s="80"/>
      <c r="C227" s="85"/>
      <c r="D227" s="86"/>
      <c r="E227" s="41">
        <v>7</v>
      </c>
      <c r="F227" s="36"/>
      <c r="G227" s="37"/>
      <c r="H227" s="37"/>
      <c r="I227" s="37"/>
      <c r="J227" s="38"/>
    </row>
    <row r="228" spans="2:21" ht="16.5" thickBot="1">
      <c r="B228" s="15"/>
      <c r="C228" s="16"/>
      <c r="D228" s="16"/>
      <c r="E228" s="42"/>
      <c r="F228" s="17"/>
      <c r="G228" s="17"/>
      <c r="H228" s="17"/>
      <c r="I228" s="17"/>
      <c r="J228" s="18"/>
    </row>
    <row r="229" spans="2:21" ht="16.5" thickBot="1">
      <c r="B229" s="78">
        <v>28</v>
      </c>
      <c r="C229" s="81" t="s">
        <v>34</v>
      </c>
      <c r="D229" s="82"/>
      <c r="E229" s="43">
        <v>4</v>
      </c>
      <c r="F229" s="28"/>
      <c r="G229" s="29"/>
      <c r="H229" s="29"/>
      <c r="I229" s="29"/>
      <c r="J229" s="30"/>
    </row>
    <row r="230" spans="2:21">
      <c r="B230" s="79"/>
      <c r="C230" s="83"/>
      <c r="D230" s="84"/>
      <c r="E230" s="40">
        <v>4.5</v>
      </c>
      <c r="F230" s="28"/>
      <c r="G230" s="29"/>
      <c r="H230" s="29"/>
      <c r="I230" s="29"/>
      <c r="J230" s="30"/>
      <c r="L230" s="74" t="e">
        <f>INDEX(E229:E235,P230)</f>
        <v>#N/A</v>
      </c>
      <c r="M230" s="75"/>
      <c r="N230" s="6">
        <v>10</v>
      </c>
      <c r="O230" s="7">
        <f>MAX(F229:F235)</f>
        <v>0</v>
      </c>
      <c r="P230" s="58" t="e">
        <f>MATCH(O230,F229:F235,0)</f>
        <v>#N/A</v>
      </c>
    </row>
    <row r="231" spans="2:21" ht="16.5" thickBot="1">
      <c r="B231" s="79"/>
      <c r="C231" s="83"/>
      <c r="D231" s="84"/>
      <c r="E231" s="40">
        <v>5</v>
      </c>
      <c r="F231" s="28"/>
      <c r="G231" s="29"/>
      <c r="H231" s="29"/>
      <c r="I231" s="29"/>
      <c r="J231" s="30"/>
      <c r="L231" s="76" t="e">
        <f>INDEX(E229:E235,P231)</f>
        <v>#N/A</v>
      </c>
      <c r="M231" s="77"/>
      <c r="N231" s="8">
        <f>G$3</f>
        <v>15</v>
      </c>
      <c r="O231" s="9">
        <f>MAX(G229:G235)</f>
        <v>0</v>
      </c>
      <c r="P231" s="58" t="e">
        <f>MATCH(O231,G229:G235,0)</f>
        <v>#N/A</v>
      </c>
    </row>
    <row r="232" spans="2:21" ht="16.5" thickBot="1">
      <c r="B232" s="79"/>
      <c r="C232" s="83"/>
      <c r="D232" s="84"/>
      <c r="E232" s="40">
        <v>5.5</v>
      </c>
      <c r="F232" s="28"/>
      <c r="G232" s="29"/>
      <c r="H232" s="29"/>
      <c r="I232" s="29"/>
      <c r="J232" s="30"/>
      <c r="L232" s="76" t="e">
        <f>INDEX(E229:E235,P232)</f>
        <v>#N/A</v>
      </c>
      <c r="M232" s="77"/>
      <c r="N232" s="8">
        <f>H$3</f>
        <v>20</v>
      </c>
      <c r="O232" s="9">
        <f>MAX(H229:H235)</f>
        <v>0</v>
      </c>
      <c r="P232" s="58" t="e">
        <f>MATCH(O232,H229:H235,0)</f>
        <v>#N/A</v>
      </c>
      <c r="Q232" s="61" t="e">
        <f>INDEX(L230:L234,U232)</f>
        <v>#N/A</v>
      </c>
      <c r="R232" s="62"/>
      <c r="S232" s="59">
        <f>INDEX(N230:N234,U232)</f>
        <v>10</v>
      </c>
      <c r="T232" s="18">
        <f>MAX(O230:O234)</f>
        <v>0</v>
      </c>
      <c r="U232" s="58">
        <f>MATCH(T232,O230:O234,0)</f>
        <v>1</v>
      </c>
    </row>
    <row r="233" spans="2:21">
      <c r="B233" s="79"/>
      <c r="C233" s="83"/>
      <c r="D233" s="84"/>
      <c r="E233" s="40">
        <v>6</v>
      </c>
      <c r="F233" s="28"/>
      <c r="G233" s="29"/>
      <c r="H233" s="29"/>
      <c r="I233" s="29"/>
      <c r="J233" s="30"/>
      <c r="L233" s="76" t="e">
        <f>INDEX(E229:E235,P233)</f>
        <v>#N/A</v>
      </c>
      <c r="M233" s="77"/>
      <c r="N233" s="8">
        <f>I$3</f>
        <v>25</v>
      </c>
      <c r="O233" s="9">
        <f>MAX(I229:I235)</f>
        <v>0</v>
      </c>
      <c r="P233" s="58" t="e">
        <f>MATCH(O233,I229:I235,0)</f>
        <v>#N/A</v>
      </c>
    </row>
    <row r="234" spans="2:21" ht="16.5" thickBot="1">
      <c r="B234" s="79"/>
      <c r="C234" s="83"/>
      <c r="D234" s="84"/>
      <c r="E234" s="40">
        <v>6.5</v>
      </c>
      <c r="F234" s="28"/>
      <c r="G234" s="29"/>
      <c r="H234" s="29"/>
      <c r="I234" s="29"/>
      <c r="J234" s="30"/>
      <c r="L234" s="63" t="e">
        <f>INDEX(E229:E235,P234)</f>
        <v>#N/A</v>
      </c>
      <c r="M234" s="64"/>
      <c r="N234" s="10">
        <f>J$3</f>
        <v>30</v>
      </c>
      <c r="O234" s="11">
        <f>MAX(J229:J235)</f>
        <v>0</v>
      </c>
      <c r="P234" s="58" t="e">
        <f>MATCH(O234,J229:J235,0)</f>
        <v>#N/A</v>
      </c>
    </row>
    <row r="235" spans="2:21" ht="16.5" thickBot="1">
      <c r="B235" s="80"/>
      <c r="C235" s="85"/>
      <c r="D235" s="86"/>
      <c r="E235" s="41">
        <v>7</v>
      </c>
      <c r="F235" s="36"/>
      <c r="G235" s="37"/>
      <c r="H235" s="37"/>
      <c r="I235" s="37"/>
      <c r="J235" s="38"/>
    </row>
    <row r="236" spans="2:21" ht="16.5" thickBot="1">
      <c r="B236" s="15"/>
      <c r="C236" s="16"/>
      <c r="D236" s="16"/>
      <c r="E236" s="42"/>
      <c r="F236" s="17"/>
      <c r="G236" s="17"/>
      <c r="H236" s="17"/>
      <c r="I236" s="17"/>
      <c r="J236" s="18"/>
    </row>
    <row r="237" spans="2:21" ht="16.5" thickBot="1">
      <c r="B237" s="78">
        <v>29</v>
      </c>
      <c r="C237" s="81" t="s">
        <v>35</v>
      </c>
      <c r="D237" s="82"/>
      <c r="E237" s="43">
        <v>4</v>
      </c>
      <c r="F237" s="28"/>
      <c r="G237" s="29"/>
      <c r="H237" s="29"/>
      <c r="I237" s="29"/>
      <c r="J237" s="30"/>
    </row>
    <row r="238" spans="2:21">
      <c r="B238" s="79"/>
      <c r="C238" s="83"/>
      <c r="D238" s="84"/>
      <c r="E238" s="40">
        <v>4.5</v>
      </c>
      <c r="F238" s="28"/>
      <c r="G238" s="29"/>
      <c r="H238" s="29"/>
      <c r="I238" s="29"/>
      <c r="J238" s="30"/>
      <c r="L238" s="74" t="e">
        <f>INDEX(E237:E243,P238)</f>
        <v>#N/A</v>
      </c>
      <c r="M238" s="75"/>
      <c r="N238" s="6">
        <v>10</v>
      </c>
      <c r="O238" s="7">
        <f>MAX(F237:F243)</f>
        <v>0</v>
      </c>
      <c r="P238" s="58" t="e">
        <f>MATCH(O238,F237:F243,0)</f>
        <v>#N/A</v>
      </c>
    </row>
    <row r="239" spans="2:21" ht="16.5" thickBot="1">
      <c r="B239" s="79"/>
      <c r="C239" s="83"/>
      <c r="D239" s="84"/>
      <c r="E239" s="40">
        <v>5</v>
      </c>
      <c r="F239" s="28"/>
      <c r="G239" s="29"/>
      <c r="H239" s="29"/>
      <c r="I239" s="29"/>
      <c r="J239" s="30"/>
      <c r="L239" s="76" t="e">
        <f>INDEX(E237:E243,P239)</f>
        <v>#N/A</v>
      </c>
      <c r="M239" s="77"/>
      <c r="N239" s="8">
        <f>G$3</f>
        <v>15</v>
      </c>
      <c r="O239" s="9">
        <f>MAX(G237:G243)</f>
        <v>0</v>
      </c>
      <c r="P239" s="58" t="e">
        <f>MATCH(O239,G237:G243,0)</f>
        <v>#N/A</v>
      </c>
    </row>
    <row r="240" spans="2:21" ht="16.5" thickBot="1">
      <c r="B240" s="79"/>
      <c r="C240" s="83"/>
      <c r="D240" s="84"/>
      <c r="E240" s="40">
        <v>5.5</v>
      </c>
      <c r="F240" s="28"/>
      <c r="G240" s="29"/>
      <c r="H240" s="29"/>
      <c r="I240" s="29"/>
      <c r="J240" s="30"/>
      <c r="L240" s="76" t="e">
        <f>INDEX(E237:E243,P240)</f>
        <v>#N/A</v>
      </c>
      <c r="M240" s="77"/>
      <c r="N240" s="8">
        <f>H$3</f>
        <v>20</v>
      </c>
      <c r="O240" s="9">
        <f>MAX(H237:H243)</f>
        <v>0</v>
      </c>
      <c r="P240" s="58" t="e">
        <f>MATCH(O240,H237:H243,0)</f>
        <v>#N/A</v>
      </c>
      <c r="Q240" s="61" t="e">
        <f>INDEX(L238:L242,U240)</f>
        <v>#N/A</v>
      </c>
      <c r="R240" s="62"/>
      <c r="S240" s="59">
        <f>INDEX(N238:N242,U240)</f>
        <v>10</v>
      </c>
      <c r="T240" s="18">
        <f>MAX(O238:O242)</f>
        <v>0</v>
      </c>
      <c r="U240" s="58">
        <f>MATCH(T240,O238:O242,0)</f>
        <v>1</v>
      </c>
    </row>
    <row r="241" spans="2:21">
      <c r="B241" s="79"/>
      <c r="C241" s="83"/>
      <c r="D241" s="84"/>
      <c r="E241" s="40">
        <v>6</v>
      </c>
      <c r="F241" s="28"/>
      <c r="G241" s="29"/>
      <c r="H241" s="29"/>
      <c r="I241" s="29"/>
      <c r="J241" s="30"/>
      <c r="L241" s="76" t="e">
        <f>INDEX(E237:E243,P241)</f>
        <v>#N/A</v>
      </c>
      <c r="M241" s="77"/>
      <c r="N241" s="8">
        <f>I$3</f>
        <v>25</v>
      </c>
      <c r="O241" s="9">
        <f>MAX(I237:I243)</f>
        <v>0</v>
      </c>
      <c r="P241" s="58" t="e">
        <f>MATCH(O241,I237:I243,0)</f>
        <v>#N/A</v>
      </c>
    </row>
    <row r="242" spans="2:21" ht="16.5" thickBot="1">
      <c r="B242" s="79"/>
      <c r="C242" s="83"/>
      <c r="D242" s="84"/>
      <c r="E242" s="40">
        <v>6.5</v>
      </c>
      <c r="F242" s="28"/>
      <c r="G242" s="29"/>
      <c r="H242" s="29"/>
      <c r="I242" s="29"/>
      <c r="J242" s="30"/>
      <c r="L242" s="63" t="e">
        <f>INDEX(E237:E243,P242)</f>
        <v>#N/A</v>
      </c>
      <c r="M242" s="64"/>
      <c r="N242" s="10">
        <f>J$3</f>
        <v>30</v>
      </c>
      <c r="O242" s="11">
        <f>MAX(J237:J243)</f>
        <v>0</v>
      </c>
      <c r="P242" s="58" t="e">
        <f>MATCH(O242,J237:J243,0)</f>
        <v>#N/A</v>
      </c>
    </row>
    <row r="243" spans="2:21" ht="16.5" thickBot="1">
      <c r="B243" s="80"/>
      <c r="C243" s="85"/>
      <c r="D243" s="86"/>
      <c r="E243" s="41">
        <v>7</v>
      </c>
      <c r="F243" s="36"/>
      <c r="G243" s="37"/>
      <c r="H243" s="37"/>
      <c r="I243" s="37"/>
      <c r="J243" s="38"/>
    </row>
    <row r="244" spans="2:21" ht="16.5" thickBot="1">
      <c r="B244" s="15"/>
      <c r="C244" s="16"/>
      <c r="D244" s="16"/>
      <c r="E244" s="42"/>
      <c r="F244" s="17"/>
      <c r="G244" s="17"/>
      <c r="H244" s="17"/>
      <c r="I244" s="17"/>
      <c r="J244" s="18"/>
    </row>
    <row r="245" spans="2:21" ht="16.5" thickBot="1">
      <c r="B245" s="78">
        <v>30</v>
      </c>
      <c r="C245" s="81" t="s">
        <v>36</v>
      </c>
      <c r="D245" s="82"/>
      <c r="E245" s="43">
        <v>4</v>
      </c>
      <c r="F245" s="28"/>
      <c r="G245" s="29"/>
      <c r="H245" s="29"/>
      <c r="I245" s="29"/>
      <c r="J245" s="30"/>
    </row>
    <row r="246" spans="2:21">
      <c r="B246" s="79"/>
      <c r="C246" s="83"/>
      <c r="D246" s="84"/>
      <c r="E246" s="40">
        <v>4.5</v>
      </c>
      <c r="F246" s="28"/>
      <c r="G246" s="29"/>
      <c r="H246" s="29"/>
      <c r="I246" s="29"/>
      <c r="J246" s="30"/>
      <c r="L246" s="74" t="e">
        <f>INDEX(E245:E251,P246)</f>
        <v>#N/A</v>
      </c>
      <c r="M246" s="75"/>
      <c r="N246" s="6">
        <v>10</v>
      </c>
      <c r="O246" s="7">
        <f>MAX(F245:F251)</f>
        <v>0</v>
      </c>
      <c r="P246" s="58" t="e">
        <f>MATCH(O246,F245:F251,0)</f>
        <v>#N/A</v>
      </c>
    </row>
    <row r="247" spans="2:21" ht="16.5" thickBot="1">
      <c r="B247" s="79"/>
      <c r="C247" s="83"/>
      <c r="D247" s="84"/>
      <c r="E247" s="40">
        <v>5</v>
      </c>
      <c r="F247" s="28"/>
      <c r="G247" s="29"/>
      <c r="H247" s="29"/>
      <c r="I247" s="29"/>
      <c r="J247" s="30"/>
      <c r="L247" s="76" t="e">
        <f>INDEX(E245:E251,P247)</f>
        <v>#N/A</v>
      </c>
      <c r="M247" s="77"/>
      <c r="N247" s="8">
        <f>G$3</f>
        <v>15</v>
      </c>
      <c r="O247" s="9">
        <f>MAX(G245:G251)</f>
        <v>0</v>
      </c>
      <c r="P247" s="58" t="e">
        <f>MATCH(O247,G245:G251,0)</f>
        <v>#N/A</v>
      </c>
    </row>
    <row r="248" spans="2:21" ht="16.5" thickBot="1">
      <c r="B248" s="79"/>
      <c r="C248" s="83"/>
      <c r="D248" s="84"/>
      <c r="E248" s="40">
        <v>5.5</v>
      </c>
      <c r="F248" s="28"/>
      <c r="G248" s="29"/>
      <c r="H248" s="29"/>
      <c r="I248" s="29"/>
      <c r="J248" s="30"/>
      <c r="L248" s="76" t="e">
        <f>INDEX(E245:E251,P248)</f>
        <v>#N/A</v>
      </c>
      <c r="M248" s="77"/>
      <c r="N248" s="8">
        <f>H$3</f>
        <v>20</v>
      </c>
      <c r="O248" s="9">
        <f>MAX(H245:H251)</f>
        <v>0</v>
      </c>
      <c r="P248" s="58" t="e">
        <f>MATCH(O248,H245:H251,0)</f>
        <v>#N/A</v>
      </c>
      <c r="Q248" s="61" t="e">
        <f>INDEX(L246:L250,U248)</f>
        <v>#N/A</v>
      </c>
      <c r="R248" s="62"/>
      <c r="S248" s="59">
        <f>INDEX(N246:N250,U248)</f>
        <v>10</v>
      </c>
      <c r="T248" s="18">
        <f>MAX(O246:O250)</f>
        <v>0</v>
      </c>
      <c r="U248" s="58">
        <f>MATCH(T248,O246:O250,0)</f>
        <v>1</v>
      </c>
    </row>
    <row r="249" spans="2:21">
      <c r="B249" s="79"/>
      <c r="C249" s="83"/>
      <c r="D249" s="84"/>
      <c r="E249" s="40">
        <v>6</v>
      </c>
      <c r="F249" s="28"/>
      <c r="G249" s="29"/>
      <c r="H249" s="29"/>
      <c r="I249" s="29"/>
      <c r="J249" s="30"/>
      <c r="L249" s="76" t="e">
        <f>INDEX(E245:E251,P249)</f>
        <v>#N/A</v>
      </c>
      <c r="M249" s="77"/>
      <c r="N249" s="8">
        <f>I$3</f>
        <v>25</v>
      </c>
      <c r="O249" s="9">
        <f>MAX(I245:I251)</f>
        <v>0</v>
      </c>
      <c r="P249" s="58" t="e">
        <f>MATCH(O249,I245:I251,0)</f>
        <v>#N/A</v>
      </c>
    </row>
    <row r="250" spans="2:21" ht="16.5" thickBot="1">
      <c r="B250" s="79"/>
      <c r="C250" s="83"/>
      <c r="D250" s="84"/>
      <c r="E250" s="40">
        <v>6.5</v>
      </c>
      <c r="F250" s="28"/>
      <c r="G250" s="29"/>
      <c r="H250" s="29"/>
      <c r="I250" s="29"/>
      <c r="J250" s="30"/>
      <c r="L250" s="63" t="e">
        <f>INDEX(E245:E251,P250)</f>
        <v>#N/A</v>
      </c>
      <c r="M250" s="64"/>
      <c r="N250" s="10">
        <f>J$3</f>
        <v>30</v>
      </c>
      <c r="O250" s="11">
        <f>MAX(J245:J251)</f>
        <v>0</v>
      </c>
      <c r="P250" s="58" t="e">
        <f>MATCH(O250,J245:J251,0)</f>
        <v>#N/A</v>
      </c>
    </row>
    <row r="251" spans="2:21" ht="16.5" thickBot="1">
      <c r="B251" s="80"/>
      <c r="C251" s="85"/>
      <c r="D251" s="86"/>
      <c r="E251" s="41">
        <v>7</v>
      </c>
      <c r="F251" s="36"/>
      <c r="G251" s="37"/>
      <c r="H251" s="37"/>
      <c r="I251" s="37"/>
      <c r="J251" s="38"/>
    </row>
    <row r="252" spans="2:21" ht="16.5" thickBot="1">
      <c r="B252" s="15"/>
      <c r="C252" s="16"/>
      <c r="D252" s="16"/>
      <c r="E252" s="42"/>
      <c r="F252" s="17"/>
      <c r="G252" s="17"/>
      <c r="H252" s="17"/>
      <c r="I252" s="17"/>
      <c r="J252" s="18"/>
    </row>
    <row r="253" spans="2:21" ht="16.5" thickBot="1">
      <c r="B253" s="78">
        <v>31</v>
      </c>
      <c r="C253" s="81" t="s">
        <v>37</v>
      </c>
      <c r="D253" s="82"/>
      <c r="E253" s="43">
        <v>4</v>
      </c>
      <c r="F253" s="28"/>
      <c r="G253" s="29"/>
      <c r="H253" s="29"/>
      <c r="I253" s="29"/>
      <c r="J253" s="30"/>
    </row>
    <row r="254" spans="2:21">
      <c r="B254" s="79"/>
      <c r="C254" s="83"/>
      <c r="D254" s="84"/>
      <c r="E254" s="40">
        <v>4.5</v>
      </c>
      <c r="F254" s="28"/>
      <c r="G254" s="29"/>
      <c r="H254" s="29"/>
      <c r="I254" s="29"/>
      <c r="J254" s="30"/>
      <c r="L254" s="74" t="e">
        <f>INDEX(E253:E259,P254)</f>
        <v>#N/A</v>
      </c>
      <c r="M254" s="75"/>
      <c r="N254" s="6">
        <v>10</v>
      </c>
      <c r="O254" s="7">
        <f>MAX(F253:F259)</f>
        <v>0</v>
      </c>
      <c r="P254" s="58" t="e">
        <f>MATCH(O254,F253:F259,0)</f>
        <v>#N/A</v>
      </c>
    </row>
    <row r="255" spans="2:21" ht="16.5" thickBot="1">
      <c r="B255" s="79"/>
      <c r="C255" s="83"/>
      <c r="D255" s="84"/>
      <c r="E255" s="40">
        <v>5</v>
      </c>
      <c r="F255" s="28"/>
      <c r="G255" s="29"/>
      <c r="H255" s="29"/>
      <c r="I255" s="29"/>
      <c r="J255" s="30"/>
      <c r="L255" s="76" t="e">
        <f>INDEX(E253:E259,P255)</f>
        <v>#N/A</v>
      </c>
      <c r="M255" s="77"/>
      <c r="N255" s="8">
        <f>G$3</f>
        <v>15</v>
      </c>
      <c r="O255" s="9">
        <f>MAX(G253:G259)</f>
        <v>0</v>
      </c>
      <c r="P255" s="58" t="e">
        <f>MATCH(O255,G253:G259,0)</f>
        <v>#N/A</v>
      </c>
    </row>
    <row r="256" spans="2:21" ht="16.5" thickBot="1">
      <c r="B256" s="79"/>
      <c r="C256" s="83"/>
      <c r="D256" s="84"/>
      <c r="E256" s="40">
        <v>5.5</v>
      </c>
      <c r="F256" s="28"/>
      <c r="G256" s="29"/>
      <c r="H256" s="29"/>
      <c r="I256" s="29"/>
      <c r="J256" s="30"/>
      <c r="L256" s="76" t="e">
        <f>INDEX(E253:E259,P256)</f>
        <v>#N/A</v>
      </c>
      <c r="M256" s="77"/>
      <c r="N256" s="8">
        <f>H$3</f>
        <v>20</v>
      </c>
      <c r="O256" s="9">
        <f>MAX(H253:H259)</f>
        <v>0</v>
      </c>
      <c r="P256" s="58" t="e">
        <f>MATCH(O256,H253:H259,0)</f>
        <v>#N/A</v>
      </c>
      <c r="Q256" s="61" t="e">
        <f>INDEX(L254:L258,U256)</f>
        <v>#N/A</v>
      </c>
      <c r="R256" s="62"/>
      <c r="S256" s="59">
        <f>INDEX(N254:N258,U256)</f>
        <v>10</v>
      </c>
      <c r="T256" s="18">
        <f>MAX(O254:O258)</f>
        <v>0</v>
      </c>
      <c r="U256" s="58">
        <f>MATCH(T256,O254:O258,0)</f>
        <v>1</v>
      </c>
    </row>
    <row r="257" spans="2:21">
      <c r="B257" s="79"/>
      <c r="C257" s="83"/>
      <c r="D257" s="84"/>
      <c r="E257" s="40">
        <v>6</v>
      </c>
      <c r="F257" s="28"/>
      <c r="G257" s="29"/>
      <c r="H257" s="29"/>
      <c r="I257" s="29"/>
      <c r="J257" s="30"/>
      <c r="L257" s="76" t="e">
        <f>INDEX(E253:E259,P257)</f>
        <v>#N/A</v>
      </c>
      <c r="M257" s="77"/>
      <c r="N257" s="8">
        <f>I$3</f>
        <v>25</v>
      </c>
      <c r="O257" s="9">
        <f>MAX(I253:I259)</f>
        <v>0</v>
      </c>
      <c r="P257" s="58" t="e">
        <f>MATCH(O257,I253:I259,0)</f>
        <v>#N/A</v>
      </c>
    </row>
    <row r="258" spans="2:21" ht="16.5" thickBot="1">
      <c r="B258" s="79"/>
      <c r="C258" s="83"/>
      <c r="D258" s="84"/>
      <c r="E258" s="40">
        <v>6.5</v>
      </c>
      <c r="F258" s="28"/>
      <c r="G258" s="29"/>
      <c r="H258" s="29"/>
      <c r="I258" s="29"/>
      <c r="J258" s="30"/>
      <c r="L258" s="63" t="e">
        <f>INDEX(E253:E259,P258)</f>
        <v>#N/A</v>
      </c>
      <c r="M258" s="64"/>
      <c r="N258" s="10">
        <f>J$3</f>
        <v>30</v>
      </c>
      <c r="O258" s="11">
        <f>MAX(J253:J259)</f>
        <v>0</v>
      </c>
      <c r="P258" s="58" t="e">
        <f>MATCH(O258,J253:J259,0)</f>
        <v>#N/A</v>
      </c>
    </row>
    <row r="259" spans="2:21" ht="16.5" thickBot="1">
      <c r="B259" s="80"/>
      <c r="C259" s="85"/>
      <c r="D259" s="86"/>
      <c r="E259" s="41">
        <v>7</v>
      </c>
      <c r="F259" s="36"/>
      <c r="G259" s="37"/>
      <c r="H259" s="37"/>
      <c r="I259" s="37"/>
      <c r="J259" s="38"/>
    </row>
    <row r="260" spans="2:21" ht="16.5" thickBot="1">
      <c r="B260" s="15"/>
      <c r="C260" s="16"/>
      <c r="D260" s="16"/>
      <c r="E260" s="42"/>
      <c r="F260" s="17"/>
      <c r="G260" s="17"/>
      <c r="H260" s="17"/>
      <c r="I260" s="17"/>
      <c r="J260" s="18"/>
    </row>
    <row r="261" spans="2:21" ht="16.5" thickBot="1">
      <c r="B261" s="78">
        <v>32</v>
      </c>
      <c r="C261" s="81" t="s">
        <v>38</v>
      </c>
      <c r="D261" s="82"/>
      <c r="E261" s="43">
        <v>4</v>
      </c>
      <c r="F261" s="28"/>
      <c r="G261" s="29"/>
      <c r="H261" s="29"/>
      <c r="I261" s="29"/>
      <c r="J261" s="30"/>
    </row>
    <row r="262" spans="2:21">
      <c r="B262" s="79"/>
      <c r="C262" s="83"/>
      <c r="D262" s="84"/>
      <c r="E262" s="40">
        <v>4.5</v>
      </c>
      <c r="F262" s="28"/>
      <c r="G262" s="29"/>
      <c r="H262" s="29"/>
      <c r="I262" s="29"/>
      <c r="J262" s="30"/>
      <c r="L262" s="74" t="e">
        <f>INDEX(E261:E267,P262)</f>
        <v>#N/A</v>
      </c>
      <c r="M262" s="75"/>
      <c r="N262" s="6">
        <v>10</v>
      </c>
      <c r="O262" s="7">
        <f>MAX(F261:F267)</f>
        <v>0</v>
      </c>
      <c r="P262" s="58" t="e">
        <f>MATCH(O262,F261:F267,0)</f>
        <v>#N/A</v>
      </c>
    </row>
    <row r="263" spans="2:21" ht="16.5" thickBot="1">
      <c r="B263" s="79"/>
      <c r="C263" s="83"/>
      <c r="D263" s="84"/>
      <c r="E263" s="40">
        <v>5</v>
      </c>
      <c r="F263" s="28"/>
      <c r="G263" s="29"/>
      <c r="H263" s="29"/>
      <c r="I263" s="29"/>
      <c r="J263" s="30"/>
      <c r="L263" s="76" t="e">
        <f>INDEX(E261:E267,P263)</f>
        <v>#N/A</v>
      </c>
      <c r="M263" s="77"/>
      <c r="N263" s="8">
        <f>G$3</f>
        <v>15</v>
      </c>
      <c r="O263" s="9">
        <f>MAX(G261:G267)</f>
        <v>0</v>
      </c>
      <c r="P263" s="58" t="e">
        <f>MATCH(O263,G261:G267,0)</f>
        <v>#N/A</v>
      </c>
    </row>
    <row r="264" spans="2:21" ht="16.5" thickBot="1">
      <c r="B264" s="79"/>
      <c r="C264" s="83"/>
      <c r="D264" s="84"/>
      <c r="E264" s="40">
        <v>5.5</v>
      </c>
      <c r="F264" s="28"/>
      <c r="G264" s="29"/>
      <c r="H264" s="29"/>
      <c r="I264" s="29"/>
      <c r="J264" s="30"/>
      <c r="L264" s="76" t="e">
        <f>INDEX(E261:E267,P264)</f>
        <v>#N/A</v>
      </c>
      <c r="M264" s="77"/>
      <c r="N264" s="8">
        <f>H$3</f>
        <v>20</v>
      </c>
      <c r="O264" s="9">
        <f>MAX(H261:H267)</f>
        <v>0</v>
      </c>
      <c r="P264" s="58" t="e">
        <f>MATCH(O264,H261:H267,0)</f>
        <v>#N/A</v>
      </c>
      <c r="Q264" s="61" t="e">
        <f>INDEX(L262:L266,U264)</f>
        <v>#N/A</v>
      </c>
      <c r="R264" s="62"/>
      <c r="S264" s="59">
        <f>INDEX(N262:N266,U264)</f>
        <v>10</v>
      </c>
      <c r="T264" s="18">
        <f>MAX(O262:O266)</f>
        <v>0</v>
      </c>
      <c r="U264" s="58">
        <f>MATCH(T264,O262:O266,0)</f>
        <v>1</v>
      </c>
    </row>
    <row r="265" spans="2:21">
      <c r="B265" s="79"/>
      <c r="C265" s="83"/>
      <c r="D265" s="84"/>
      <c r="E265" s="40">
        <v>6</v>
      </c>
      <c r="F265" s="28"/>
      <c r="G265" s="29"/>
      <c r="H265" s="29"/>
      <c r="I265" s="29"/>
      <c r="J265" s="30"/>
      <c r="L265" s="76" t="e">
        <f>INDEX(E261:E267,P265)</f>
        <v>#N/A</v>
      </c>
      <c r="M265" s="77"/>
      <c r="N265" s="8">
        <f>I$3</f>
        <v>25</v>
      </c>
      <c r="O265" s="9">
        <f>MAX(I261:I267)</f>
        <v>0</v>
      </c>
      <c r="P265" s="58" t="e">
        <f>MATCH(O265,I261:I267,0)</f>
        <v>#N/A</v>
      </c>
    </row>
    <row r="266" spans="2:21" ht="16.5" thickBot="1">
      <c r="B266" s="79"/>
      <c r="C266" s="83"/>
      <c r="D266" s="84"/>
      <c r="E266" s="40">
        <v>6.5</v>
      </c>
      <c r="F266" s="28"/>
      <c r="G266" s="29"/>
      <c r="H266" s="29"/>
      <c r="I266" s="29"/>
      <c r="J266" s="30"/>
      <c r="L266" s="63" t="e">
        <f>INDEX(E261:E267,P266)</f>
        <v>#N/A</v>
      </c>
      <c r="M266" s="64"/>
      <c r="N266" s="10">
        <f>J$3</f>
        <v>30</v>
      </c>
      <c r="O266" s="11">
        <f>MAX(J261:J267)</f>
        <v>0</v>
      </c>
      <c r="P266" s="58" t="e">
        <f>MATCH(O266,J261:J267,0)</f>
        <v>#N/A</v>
      </c>
    </row>
    <row r="267" spans="2:21" ht="16.5" thickBot="1">
      <c r="B267" s="80"/>
      <c r="C267" s="85"/>
      <c r="D267" s="86"/>
      <c r="E267" s="41">
        <v>7</v>
      </c>
      <c r="F267" s="36"/>
      <c r="G267" s="37"/>
      <c r="H267" s="37"/>
      <c r="I267" s="37"/>
      <c r="J267" s="38"/>
    </row>
    <row r="268" spans="2:21" ht="16.5" thickBot="1">
      <c r="B268" s="15"/>
      <c r="C268" s="16"/>
      <c r="D268" s="16"/>
      <c r="E268" s="42"/>
      <c r="F268" s="17"/>
      <c r="G268" s="17"/>
      <c r="H268" s="17"/>
      <c r="I268" s="17"/>
      <c r="J268" s="18"/>
    </row>
    <row r="269" spans="2:21" ht="16.5" thickBot="1">
      <c r="B269" s="78">
        <v>33</v>
      </c>
      <c r="C269" s="87" t="s">
        <v>39</v>
      </c>
      <c r="D269" s="88"/>
      <c r="E269" s="43">
        <v>4</v>
      </c>
      <c r="F269" s="28"/>
      <c r="G269" s="29"/>
      <c r="H269" s="29"/>
      <c r="I269" s="29"/>
      <c r="J269" s="30"/>
    </row>
    <row r="270" spans="2:21">
      <c r="B270" s="79"/>
      <c r="C270" s="89"/>
      <c r="D270" s="90"/>
      <c r="E270" s="40">
        <v>4.5</v>
      </c>
      <c r="F270" s="28"/>
      <c r="G270" s="29"/>
      <c r="H270" s="29"/>
      <c r="I270" s="29"/>
      <c r="J270" s="30"/>
      <c r="L270" s="74" t="e">
        <f>INDEX(E269:E275,P270)</f>
        <v>#N/A</v>
      </c>
      <c r="M270" s="75"/>
      <c r="N270" s="6">
        <v>10</v>
      </c>
      <c r="O270" s="7">
        <f>MAX(F269:F275)</f>
        <v>0</v>
      </c>
      <c r="P270" s="58" t="e">
        <f>MATCH(O270,F269:F275,0)</f>
        <v>#N/A</v>
      </c>
    </row>
    <row r="271" spans="2:21" ht="16.5" thickBot="1">
      <c r="B271" s="79"/>
      <c r="C271" s="89"/>
      <c r="D271" s="90"/>
      <c r="E271" s="40">
        <v>5</v>
      </c>
      <c r="F271" s="28"/>
      <c r="G271" s="29"/>
      <c r="H271" s="29"/>
      <c r="I271" s="29"/>
      <c r="J271" s="30"/>
      <c r="L271" s="76" t="e">
        <f>INDEX(E269:E275,P271)</f>
        <v>#N/A</v>
      </c>
      <c r="M271" s="77"/>
      <c r="N271" s="8">
        <f>G$3</f>
        <v>15</v>
      </c>
      <c r="O271" s="9">
        <f>MAX(G269:G275)</f>
        <v>0</v>
      </c>
      <c r="P271" s="58" t="e">
        <f>MATCH(O271,G269:G275,0)</f>
        <v>#N/A</v>
      </c>
    </row>
    <row r="272" spans="2:21" ht="16.5" thickBot="1">
      <c r="B272" s="79"/>
      <c r="C272" s="89"/>
      <c r="D272" s="90"/>
      <c r="E272" s="40">
        <v>5.5</v>
      </c>
      <c r="F272" s="28"/>
      <c r="G272" s="29"/>
      <c r="H272" s="29"/>
      <c r="I272" s="29"/>
      <c r="J272" s="30"/>
      <c r="L272" s="76" t="e">
        <f>INDEX(E269:E275,P272)</f>
        <v>#N/A</v>
      </c>
      <c r="M272" s="77"/>
      <c r="N272" s="8">
        <f>H$3</f>
        <v>20</v>
      </c>
      <c r="O272" s="9">
        <f>MAX(H269:H275)</f>
        <v>0</v>
      </c>
      <c r="P272" s="58" t="e">
        <f>MATCH(O272,H269:H275,0)</f>
        <v>#N/A</v>
      </c>
      <c r="Q272" s="61" t="e">
        <f>INDEX(L270:L274,U272)</f>
        <v>#N/A</v>
      </c>
      <c r="R272" s="62"/>
      <c r="S272" s="59">
        <f>INDEX(N270:N274,U272)</f>
        <v>10</v>
      </c>
      <c r="T272" s="18">
        <f>MAX(O270:O274)</f>
        <v>0</v>
      </c>
      <c r="U272" s="58">
        <f>MATCH(T272,O270:O274,0)</f>
        <v>1</v>
      </c>
    </row>
    <row r="273" spans="2:21">
      <c r="B273" s="79"/>
      <c r="C273" s="89"/>
      <c r="D273" s="90"/>
      <c r="E273" s="40">
        <v>6</v>
      </c>
      <c r="F273" s="28"/>
      <c r="G273" s="29"/>
      <c r="H273" s="29"/>
      <c r="I273" s="29"/>
      <c r="J273" s="30"/>
      <c r="L273" s="76" t="e">
        <f>INDEX(E269:E275,P273)</f>
        <v>#N/A</v>
      </c>
      <c r="M273" s="77"/>
      <c r="N273" s="8">
        <f>I$3</f>
        <v>25</v>
      </c>
      <c r="O273" s="9">
        <f>MAX(I269:I275)</f>
        <v>0</v>
      </c>
      <c r="P273" s="58" t="e">
        <f>MATCH(O273,I269:I275,0)</f>
        <v>#N/A</v>
      </c>
    </row>
    <row r="274" spans="2:21" ht="16.5" thickBot="1">
      <c r="B274" s="79"/>
      <c r="C274" s="89"/>
      <c r="D274" s="90"/>
      <c r="E274" s="40">
        <v>6.5</v>
      </c>
      <c r="F274" s="28"/>
      <c r="G274" s="29"/>
      <c r="H274" s="29"/>
      <c r="I274" s="29"/>
      <c r="J274" s="30"/>
      <c r="L274" s="63" t="e">
        <f>INDEX(E269:E275,P274)</f>
        <v>#N/A</v>
      </c>
      <c r="M274" s="64"/>
      <c r="N274" s="10">
        <f>J$3</f>
        <v>30</v>
      </c>
      <c r="O274" s="11">
        <f>MAX(J269:J275)</f>
        <v>0</v>
      </c>
      <c r="P274" s="58" t="e">
        <f>MATCH(O274,J269:J275,0)</f>
        <v>#N/A</v>
      </c>
    </row>
    <row r="275" spans="2:21" ht="16.5" thickBot="1">
      <c r="B275" s="80"/>
      <c r="C275" s="91"/>
      <c r="D275" s="92"/>
      <c r="E275" s="41">
        <v>7</v>
      </c>
      <c r="F275" s="36"/>
      <c r="G275" s="37"/>
      <c r="H275" s="37"/>
      <c r="I275" s="37"/>
      <c r="J275" s="38"/>
    </row>
    <row r="276" spans="2:21" ht="16.5" thickBot="1">
      <c r="B276" s="15"/>
      <c r="C276" s="16"/>
      <c r="D276" s="16"/>
      <c r="E276" s="42"/>
      <c r="F276" s="17"/>
      <c r="G276" s="17"/>
      <c r="H276" s="17"/>
      <c r="I276" s="17"/>
      <c r="J276" s="18"/>
    </row>
    <row r="277" spans="2:21" ht="16.5" thickBot="1">
      <c r="B277" s="78">
        <v>34</v>
      </c>
      <c r="C277" s="81" t="s">
        <v>40</v>
      </c>
      <c r="D277" s="82"/>
      <c r="E277" s="43">
        <v>4</v>
      </c>
      <c r="F277" s="28"/>
      <c r="G277" s="29"/>
      <c r="H277" s="29"/>
      <c r="I277" s="29"/>
      <c r="J277" s="30"/>
    </row>
    <row r="278" spans="2:21">
      <c r="B278" s="79"/>
      <c r="C278" s="83"/>
      <c r="D278" s="84"/>
      <c r="E278" s="40">
        <v>4.5</v>
      </c>
      <c r="F278" s="28"/>
      <c r="G278" s="29"/>
      <c r="H278" s="29"/>
      <c r="I278" s="29"/>
      <c r="J278" s="30"/>
      <c r="L278" s="74" t="e">
        <f>INDEX(E277:E283,P278)</f>
        <v>#N/A</v>
      </c>
      <c r="M278" s="75"/>
      <c r="N278" s="6">
        <v>10</v>
      </c>
      <c r="O278" s="7">
        <f>MAX(F277:F283)</f>
        <v>0</v>
      </c>
      <c r="P278" s="58" t="e">
        <f>MATCH(O278,F277:F283,0)</f>
        <v>#N/A</v>
      </c>
    </row>
    <row r="279" spans="2:21" ht="16.5" thickBot="1">
      <c r="B279" s="79"/>
      <c r="C279" s="83"/>
      <c r="D279" s="84"/>
      <c r="E279" s="40">
        <v>5</v>
      </c>
      <c r="F279" s="28"/>
      <c r="G279" s="29"/>
      <c r="H279" s="29"/>
      <c r="I279" s="29"/>
      <c r="J279" s="30"/>
      <c r="L279" s="76" t="e">
        <f>INDEX(E277:E283,P279)</f>
        <v>#N/A</v>
      </c>
      <c r="M279" s="77"/>
      <c r="N279" s="8">
        <f>G$3</f>
        <v>15</v>
      </c>
      <c r="O279" s="9">
        <f>MAX(G277:G283)</f>
        <v>0</v>
      </c>
      <c r="P279" s="58" t="e">
        <f>MATCH(O279,G277:G283,0)</f>
        <v>#N/A</v>
      </c>
    </row>
    <row r="280" spans="2:21" ht="16.5" thickBot="1">
      <c r="B280" s="79"/>
      <c r="C280" s="83"/>
      <c r="D280" s="84"/>
      <c r="E280" s="40">
        <v>5.5</v>
      </c>
      <c r="F280" s="28"/>
      <c r="G280" s="29"/>
      <c r="H280" s="29"/>
      <c r="I280" s="29"/>
      <c r="J280" s="30"/>
      <c r="L280" s="76" t="e">
        <f>INDEX(E277:E283,P280)</f>
        <v>#N/A</v>
      </c>
      <c r="M280" s="77"/>
      <c r="N280" s="8">
        <f>H$3</f>
        <v>20</v>
      </c>
      <c r="O280" s="9">
        <f>MAX(H277:H283)</f>
        <v>0</v>
      </c>
      <c r="P280" s="58" t="e">
        <f>MATCH(O280,H277:H283,0)</f>
        <v>#N/A</v>
      </c>
      <c r="Q280" s="61" t="e">
        <f>INDEX(L278:L282,U280)</f>
        <v>#N/A</v>
      </c>
      <c r="R280" s="62"/>
      <c r="S280" s="59">
        <f>INDEX(N278:N282,U280)</f>
        <v>10</v>
      </c>
      <c r="T280" s="18">
        <f>MAX(O278:O282)</f>
        <v>0</v>
      </c>
      <c r="U280" s="58">
        <f>MATCH(T280,O278:O282,0)</f>
        <v>1</v>
      </c>
    </row>
    <row r="281" spans="2:21">
      <c r="B281" s="79"/>
      <c r="C281" s="83"/>
      <c r="D281" s="84"/>
      <c r="E281" s="40">
        <v>6</v>
      </c>
      <c r="F281" s="28"/>
      <c r="G281" s="29"/>
      <c r="H281" s="29"/>
      <c r="I281" s="29"/>
      <c r="J281" s="30"/>
      <c r="L281" s="76" t="e">
        <f>INDEX(E277:E283,P281)</f>
        <v>#N/A</v>
      </c>
      <c r="M281" s="77"/>
      <c r="N281" s="8">
        <f>I$3</f>
        <v>25</v>
      </c>
      <c r="O281" s="9">
        <f>MAX(I277:I283)</f>
        <v>0</v>
      </c>
      <c r="P281" s="58" t="e">
        <f>MATCH(O281,I277:I283,0)</f>
        <v>#N/A</v>
      </c>
    </row>
    <row r="282" spans="2:21" ht="16.5" thickBot="1">
      <c r="B282" s="79"/>
      <c r="C282" s="83"/>
      <c r="D282" s="84"/>
      <c r="E282" s="40">
        <v>6.5</v>
      </c>
      <c r="F282" s="28"/>
      <c r="G282" s="29"/>
      <c r="H282" s="29"/>
      <c r="I282" s="29"/>
      <c r="J282" s="30"/>
      <c r="L282" s="63" t="e">
        <f>INDEX(E277:E283,P282)</f>
        <v>#N/A</v>
      </c>
      <c r="M282" s="64"/>
      <c r="N282" s="10">
        <f>J$3</f>
        <v>30</v>
      </c>
      <c r="O282" s="11">
        <f>MAX(J277:J283)</f>
        <v>0</v>
      </c>
      <c r="P282" s="58" t="e">
        <f>MATCH(O282,J277:J283,0)</f>
        <v>#N/A</v>
      </c>
    </row>
    <row r="283" spans="2:21" ht="16.5" thickBot="1">
      <c r="B283" s="80"/>
      <c r="C283" s="85"/>
      <c r="D283" s="86"/>
      <c r="E283" s="41">
        <v>7</v>
      </c>
      <c r="F283" s="36"/>
      <c r="G283" s="37"/>
      <c r="H283" s="37"/>
      <c r="I283" s="37"/>
      <c r="J283" s="38"/>
    </row>
    <row r="284" spans="2:21" ht="16.5" thickBot="1">
      <c r="B284" s="15"/>
      <c r="C284" s="16"/>
      <c r="D284" s="16"/>
      <c r="E284" s="42"/>
      <c r="F284" s="17"/>
      <c r="G284" s="17"/>
      <c r="H284" s="17"/>
      <c r="I284" s="17"/>
      <c r="J284" s="18"/>
    </row>
    <row r="285" spans="2:21" ht="16.5" thickBot="1">
      <c r="B285" s="78">
        <v>35</v>
      </c>
      <c r="C285" s="81" t="s">
        <v>41</v>
      </c>
      <c r="D285" s="82"/>
      <c r="E285" s="43">
        <v>4</v>
      </c>
      <c r="F285" s="28"/>
      <c r="G285" s="29"/>
      <c r="H285" s="29"/>
      <c r="I285" s="29"/>
      <c r="J285" s="30"/>
    </row>
    <row r="286" spans="2:21">
      <c r="B286" s="79"/>
      <c r="C286" s="83"/>
      <c r="D286" s="84"/>
      <c r="E286" s="40">
        <v>4.5</v>
      </c>
      <c r="F286" s="28"/>
      <c r="G286" s="29"/>
      <c r="H286" s="29"/>
      <c r="I286" s="29"/>
      <c r="J286" s="30"/>
      <c r="L286" s="74" t="e">
        <f>INDEX(E285:E291,P286)</f>
        <v>#N/A</v>
      </c>
      <c r="M286" s="75"/>
      <c r="N286" s="6">
        <v>10</v>
      </c>
      <c r="O286" s="7">
        <f>MAX(F285:F291)</f>
        <v>0</v>
      </c>
      <c r="P286" s="58" t="e">
        <f>MATCH(O286,F285:F291,0)</f>
        <v>#N/A</v>
      </c>
    </row>
    <row r="287" spans="2:21" ht="16.5" thickBot="1">
      <c r="B287" s="79"/>
      <c r="C287" s="83"/>
      <c r="D287" s="84"/>
      <c r="E287" s="40">
        <v>5</v>
      </c>
      <c r="F287" s="28"/>
      <c r="G287" s="29"/>
      <c r="H287" s="29"/>
      <c r="I287" s="29"/>
      <c r="J287" s="30"/>
      <c r="L287" s="76" t="e">
        <f>INDEX(E285:E291,P287)</f>
        <v>#N/A</v>
      </c>
      <c r="M287" s="77"/>
      <c r="N287" s="8">
        <f>G$3</f>
        <v>15</v>
      </c>
      <c r="O287" s="9">
        <f>MAX(G285:G291)</f>
        <v>0</v>
      </c>
      <c r="P287" s="58" t="e">
        <f>MATCH(O287,G285:G291,0)</f>
        <v>#N/A</v>
      </c>
    </row>
    <row r="288" spans="2:21" ht="16.5" thickBot="1">
      <c r="B288" s="79"/>
      <c r="C288" s="83"/>
      <c r="D288" s="84"/>
      <c r="E288" s="40">
        <v>5.5</v>
      </c>
      <c r="F288" s="28"/>
      <c r="G288" s="29"/>
      <c r="H288" s="29"/>
      <c r="I288" s="29"/>
      <c r="J288" s="30"/>
      <c r="L288" s="76" t="e">
        <f>INDEX(E285:E291,P288)</f>
        <v>#N/A</v>
      </c>
      <c r="M288" s="77"/>
      <c r="N288" s="8">
        <f>H$3</f>
        <v>20</v>
      </c>
      <c r="O288" s="9">
        <f>MAX(H285:H291)</f>
        <v>0</v>
      </c>
      <c r="P288" s="58" t="e">
        <f>MATCH(O288,H285:H291,0)</f>
        <v>#N/A</v>
      </c>
      <c r="Q288" s="61" t="e">
        <f>INDEX(L286:L290,U288)</f>
        <v>#N/A</v>
      </c>
      <c r="R288" s="62"/>
      <c r="S288" s="59">
        <f>INDEX(N286:N290,U288)</f>
        <v>10</v>
      </c>
      <c r="T288" s="18">
        <f>MAX(O286:O290)</f>
        <v>0</v>
      </c>
      <c r="U288" s="58">
        <f>MATCH(T288,O286:O290,0)</f>
        <v>1</v>
      </c>
    </row>
    <row r="289" spans="2:21">
      <c r="B289" s="79"/>
      <c r="C289" s="83"/>
      <c r="D289" s="84"/>
      <c r="E289" s="40">
        <v>6</v>
      </c>
      <c r="F289" s="28"/>
      <c r="G289" s="29"/>
      <c r="H289" s="29"/>
      <c r="I289" s="29"/>
      <c r="J289" s="30"/>
      <c r="L289" s="76" t="e">
        <f>INDEX(E285:E291,P289)</f>
        <v>#N/A</v>
      </c>
      <c r="M289" s="77"/>
      <c r="N289" s="8">
        <f>I$3</f>
        <v>25</v>
      </c>
      <c r="O289" s="9">
        <f>MAX(I285:I291)</f>
        <v>0</v>
      </c>
      <c r="P289" s="58" t="e">
        <f>MATCH(O289,I285:I291,0)</f>
        <v>#N/A</v>
      </c>
    </row>
    <row r="290" spans="2:21" ht="16.5" thickBot="1">
      <c r="B290" s="79"/>
      <c r="C290" s="83"/>
      <c r="D290" s="84"/>
      <c r="E290" s="40">
        <v>6.5</v>
      </c>
      <c r="F290" s="28"/>
      <c r="G290" s="29"/>
      <c r="H290" s="29"/>
      <c r="I290" s="29"/>
      <c r="J290" s="30"/>
      <c r="L290" s="63" t="e">
        <f>INDEX(E285:E291,P290)</f>
        <v>#N/A</v>
      </c>
      <c r="M290" s="64"/>
      <c r="N290" s="10">
        <f>J$3</f>
        <v>30</v>
      </c>
      <c r="O290" s="11">
        <f>MAX(J285:J291)</f>
        <v>0</v>
      </c>
      <c r="P290" s="58" t="e">
        <f>MATCH(O290,J285:J291,0)</f>
        <v>#N/A</v>
      </c>
    </row>
    <row r="291" spans="2:21" ht="16.5" thickBot="1">
      <c r="B291" s="80"/>
      <c r="C291" s="85"/>
      <c r="D291" s="86"/>
      <c r="E291" s="41">
        <v>7</v>
      </c>
      <c r="F291" s="36"/>
      <c r="G291" s="37"/>
      <c r="H291" s="37"/>
      <c r="I291" s="37"/>
      <c r="J291" s="38"/>
    </row>
    <row r="292" spans="2:21" ht="16.5" thickBot="1">
      <c r="B292" s="15"/>
      <c r="C292" s="16"/>
      <c r="D292" s="16"/>
      <c r="E292" s="42"/>
      <c r="F292" s="48"/>
      <c r="G292" s="48"/>
      <c r="H292" s="48"/>
      <c r="I292" s="48"/>
      <c r="J292" s="7"/>
    </row>
    <row r="293" spans="2:21" ht="16.5" thickBot="1">
      <c r="B293" s="78">
        <v>36</v>
      </c>
      <c r="C293" s="81" t="s">
        <v>42</v>
      </c>
      <c r="D293" s="82"/>
      <c r="E293" s="45">
        <v>4</v>
      </c>
      <c r="F293" s="19"/>
      <c r="G293" s="20"/>
      <c r="H293" s="20"/>
      <c r="I293" s="20"/>
      <c r="J293" s="21"/>
    </row>
    <row r="294" spans="2:21">
      <c r="B294" s="79"/>
      <c r="C294" s="83"/>
      <c r="D294" s="84"/>
      <c r="E294" s="46">
        <v>4.5</v>
      </c>
      <c r="F294" s="22"/>
      <c r="G294" s="23"/>
      <c r="H294" s="23"/>
      <c r="I294" s="23"/>
      <c r="J294" s="24"/>
      <c r="L294" s="74" t="e">
        <f>INDEX(E293:E299,P294)</f>
        <v>#N/A</v>
      </c>
      <c r="M294" s="75"/>
      <c r="N294" s="6">
        <v>10</v>
      </c>
      <c r="O294" s="7">
        <f>MAX(F293:F299)</f>
        <v>0</v>
      </c>
      <c r="P294" s="58" t="e">
        <f>MATCH(O294,F293:F299,0)</f>
        <v>#N/A</v>
      </c>
    </row>
    <row r="295" spans="2:21" ht="16.5" thickBot="1">
      <c r="B295" s="79"/>
      <c r="C295" s="83"/>
      <c r="D295" s="84"/>
      <c r="E295" s="46">
        <v>5</v>
      </c>
      <c r="F295" s="22"/>
      <c r="G295" s="23"/>
      <c r="H295" s="23"/>
      <c r="I295" s="23"/>
      <c r="J295" s="24"/>
      <c r="L295" s="76" t="e">
        <f>INDEX(E293:E299,P295)</f>
        <v>#N/A</v>
      </c>
      <c r="M295" s="77"/>
      <c r="N295" s="8">
        <f>G$3</f>
        <v>15</v>
      </c>
      <c r="O295" s="9">
        <f>MAX(G293:G299)</f>
        <v>0</v>
      </c>
      <c r="P295" s="58" t="e">
        <f>MATCH(O295,G293:G299,0)</f>
        <v>#N/A</v>
      </c>
    </row>
    <row r="296" spans="2:21" ht="16.5" thickBot="1">
      <c r="B296" s="79"/>
      <c r="C296" s="83"/>
      <c r="D296" s="84"/>
      <c r="E296" s="46">
        <v>5.5</v>
      </c>
      <c r="F296" s="22"/>
      <c r="G296" s="23"/>
      <c r="H296" s="23"/>
      <c r="I296" s="23"/>
      <c r="J296" s="24"/>
      <c r="L296" s="76" t="e">
        <f>INDEX(E293:E299,P296)</f>
        <v>#N/A</v>
      </c>
      <c r="M296" s="77"/>
      <c r="N296" s="8">
        <f>H$3</f>
        <v>20</v>
      </c>
      <c r="O296" s="9">
        <f>MAX(H293:H299)</f>
        <v>0</v>
      </c>
      <c r="P296" s="58" t="e">
        <f>MATCH(O296,H293:H299,0)</f>
        <v>#N/A</v>
      </c>
      <c r="Q296" s="61" t="e">
        <f>INDEX(L294:L298,U296)</f>
        <v>#N/A</v>
      </c>
      <c r="R296" s="62"/>
      <c r="S296" s="59">
        <f>INDEX(N294:N298,U296)</f>
        <v>10</v>
      </c>
      <c r="T296" s="18">
        <f>MAX(O294:O298)</f>
        <v>0</v>
      </c>
      <c r="U296" s="58">
        <f>MATCH(T296,O294:O298,0)</f>
        <v>1</v>
      </c>
    </row>
    <row r="297" spans="2:21">
      <c r="B297" s="79"/>
      <c r="C297" s="83"/>
      <c r="D297" s="84"/>
      <c r="E297" s="46">
        <v>6</v>
      </c>
      <c r="F297" s="22"/>
      <c r="G297" s="23"/>
      <c r="H297" s="23"/>
      <c r="I297" s="23"/>
      <c r="J297" s="24"/>
      <c r="L297" s="76" t="e">
        <f>INDEX(E293:E299,P297)</f>
        <v>#N/A</v>
      </c>
      <c r="M297" s="77"/>
      <c r="N297" s="8">
        <f>I$3</f>
        <v>25</v>
      </c>
      <c r="O297" s="9">
        <f>MAX(I293:I299)</f>
        <v>0</v>
      </c>
      <c r="P297" s="58" t="e">
        <f>MATCH(O297,I293:I299,0)</f>
        <v>#N/A</v>
      </c>
    </row>
    <row r="298" spans="2:21" ht="16.5" thickBot="1">
      <c r="B298" s="79"/>
      <c r="C298" s="83"/>
      <c r="D298" s="84"/>
      <c r="E298" s="46">
        <v>6.5</v>
      </c>
      <c r="F298" s="22"/>
      <c r="G298" s="23"/>
      <c r="H298" s="23"/>
      <c r="I298" s="23"/>
      <c r="J298" s="24"/>
      <c r="L298" s="63" t="e">
        <f>INDEX(E293:E299,P298)</f>
        <v>#N/A</v>
      </c>
      <c r="M298" s="64"/>
      <c r="N298" s="10">
        <f>J$3</f>
        <v>30</v>
      </c>
      <c r="O298" s="11">
        <f>MAX(J293:J299)</f>
        <v>0</v>
      </c>
      <c r="P298" s="58" t="e">
        <f>MATCH(O298,J293:J299,0)</f>
        <v>#N/A</v>
      </c>
    </row>
    <row r="299" spans="2:21" ht="16.5" thickBot="1">
      <c r="B299" s="80"/>
      <c r="C299" s="85"/>
      <c r="D299" s="86"/>
      <c r="E299" s="47">
        <v>7</v>
      </c>
      <c r="F299" s="31"/>
      <c r="G299" s="32"/>
      <c r="H299" s="32"/>
      <c r="I299" s="32"/>
      <c r="J299" s="33"/>
    </row>
    <row r="300" spans="2:21" ht="16.5" thickBot="1">
      <c r="B300" s="15"/>
      <c r="C300" s="16"/>
      <c r="D300" s="16"/>
      <c r="E300" s="42"/>
      <c r="J300" s="9"/>
    </row>
    <row r="301" spans="2:21" ht="16.5" thickBot="1">
      <c r="B301" s="78">
        <v>37</v>
      </c>
      <c r="C301" s="81" t="s">
        <v>43</v>
      </c>
      <c r="D301" s="82"/>
      <c r="E301" s="49">
        <v>4</v>
      </c>
      <c r="F301" s="19"/>
      <c r="G301" s="20"/>
      <c r="H301" s="20"/>
      <c r="I301" s="20"/>
      <c r="J301" s="21"/>
    </row>
    <row r="302" spans="2:21" ht="17.25" customHeight="1">
      <c r="B302" s="79"/>
      <c r="C302" s="83"/>
      <c r="D302" s="84"/>
      <c r="E302" s="46">
        <v>4.5</v>
      </c>
      <c r="F302" s="22"/>
      <c r="G302" s="23"/>
      <c r="H302" s="23"/>
      <c r="I302" s="23"/>
      <c r="J302" s="24"/>
      <c r="L302" s="74" t="e">
        <f>INDEX(E301:E307,P302)</f>
        <v>#N/A</v>
      </c>
      <c r="M302" s="75"/>
      <c r="N302" s="6">
        <v>10</v>
      </c>
      <c r="O302" s="7">
        <f>MAX(F301:F307)</f>
        <v>0</v>
      </c>
      <c r="P302" s="58" t="e">
        <f>MATCH(O302,F301:F307,0)</f>
        <v>#N/A</v>
      </c>
    </row>
    <row r="303" spans="2:21" ht="16.5" thickBot="1">
      <c r="B303" s="79"/>
      <c r="C303" s="83"/>
      <c r="D303" s="84"/>
      <c r="E303" s="46">
        <v>5</v>
      </c>
      <c r="F303" s="22"/>
      <c r="G303" s="23"/>
      <c r="H303" s="23"/>
      <c r="I303" s="23"/>
      <c r="J303" s="24"/>
      <c r="L303" s="76" t="e">
        <f>INDEX(E301:E307,P303)</f>
        <v>#N/A</v>
      </c>
      <c r="M303" s="77"/>
      <c r="N303" s="8">
        <f>G$3</f>
        <v>15</v>
      </c>
      <c r="O303" s="9">
        <f>MAX(G301:G307)</f>
        <v>0</v>
      </c>
      <c r="P303" s="58" t="e">
        <f>MATCH(O303,G301:G307,0)</f>
        <v>#N/A</v>
      </c>
    </row>
    <row r="304" spans="2:21" ht="16.5" thickBot="1">
      <c r="B304" s="79"/>
      <c r="C304" s="83"/>
      <c r="D304" s="84"/>
      <c r="E304" s="46">
        <v>5.5</v>
      </c>
      <c r="F304" s="22"/>
      <c r="G304" s="23"/>
      <c r="H304" s="23"/>
      <c r="I304" s="23"/>
      <c r="J304" s="24"/>
      <c r="L304" s="76" t="e">
        <f>INDEX(E301:E307,P304)</f>
        <v>#N/A</v>
      </c>
      <c r="M304" s="77"/>
      <c r="N304" s="8">
        <f>H$3</f>
        <v>20</v>
      </c>
      <c r="O304" s="9">
        <f>MAX(H301:H307)</f>
        <v>0</v>
      </c>
      <c r="P304" s="58" t="e">
        <f>MATCH(O304,H301:H307,0)</f>
        <v>#N/A</v>
      </c>
      <c r="Q304" s="61" t="e">
        <f>INDEX(L302:L306,U304)</f>
        <v>#N/A</v>
      </c>
      <c r="R304" s="62"/>
      <c r="S304" s="59">
        <f>INDEX(N302:N306,U304)</f>
        <v>10</v>
      </c>
      <c r="T304" s="18">
        <f>MAX(O302:O306)</f>
        <v>0</v>
      </c>
      <c r="U304" s="58">
        <f>MATCH(T304,O302:O306,0)</f>
        <v>1</v>
      </c>
    </row>
    <row r="305" spans="2:16">
      <c r="B305" s="79"/>
      <c r="C305" s="83"/>
      <c r="D305" s="84"/>
      <c r="E305" s="46">
        <v>6</v>
      </c>
      <c r="F305" s="22"/>
      <c r="G305" s="23"/>
      <c r="H305" s="23"/>
      <c r="I305" s="23"/>
      <c r="J305" s="24"/>
      <c r="L305" s="76" t="e">
        <f>INDEX(E301:E307,P305)</f>
        <v>#N/A</v>
      </c>
      <c r="M305" s="77"/>
      <c r="N305" s="8">
        <f>I$3</f>
        <v>25</v>
      </c>
      <c r="O305" s="9">
        <f>MAX(I301:I307)</f>
        <v>0</v>
      </c>
      <c r="P305" s="58" t="e">
        <f>MATCH(O305,I301:I307,0)</f>
        <v>#N/A</v>
      </c>
    </row>
    <row r="306" spans="2:16" ht="16.5" thickBot="1">
      <c r="B306" s="79"/>
      <c r="C306" s="83"/>
      <c r="D306" s="84"/>
      <c r="E306" s="46">
        <v>6.5</v>
      </c>
      <c r="F306" s="22"/>
      <c r="G306" s="23"/>
      <c r="H306" s="23"/>
      <c r="I306" s="23"/>
      <c r="J306" s="24"/>
      <c r="L306" s="63" t="e">
        <f>INDEX(E301:E307,P306)</f>
        <v>#N/A</v>
      </c>
      <c r="M306" s="64"/>
      <c r="N306" s="10">
        <f>J$3</f>
        <v>30</v>
      </c>
      <c r="O306" s="11">
        <f>MAX(J301:J307)</f>
        <v>0</v>
      </c>
      <c r="P306" s="58" t="e">
        <f>MATCH(O306,J301:J307,0)</f>
        <v>#N/A</v>
      </c>
    </row>
    <row r="307" spans="2:16" ht="16.5" thickBot="1">
      <c r="B307" s="80"/>
      <c r="C307" s="85"/>
      <c r="D307" s="86"/>
      <c r="E307" s="50">
        <v>7</v>
      </c>
      <c r="F307" s="31"/>
      <c r="G307" s="32"/>
      <c r="H307" s="32"/>
      <c r="I307" s="32"/>
      <c r="J307" s="33"/>
    </row>
  </sheetData>
  <mergeCells count="311">
    <mergeCell ref="L3:M3"/>
    <mergeCell ref="L2:O2"/>
    <mergeCell ref="L6:M6"/>
    <mergeCell ref="L7:M7"/>
    <mergeCell ref="B5:B11"/>
    <mergeCell ref="F2:J2"/>
    <mergeCell ref="C13:D19"/>
    <mergeCell ref="B13:B19"/>
    <mergeCell ref="C5:D11"/>
    <mergeCell ref="B29:B35"/>
    <mergeCell ref="C29:D35"/>
    <mergeCell ref="B37:B43"/>
    <mergeCell ref="C37:D43"/>
    <mergeCell ref="B45:B51"/>
    <mergeCell ref="C45:D51"/>
    <mergeCell ref="L8:M8"/>
    <mergeCell ref="L9:M9"/>
    <mergeCell ref="L10:M10"/>
    <mergeCell ref="B21:B27"/>
    <mergeCell ref="C21:D27"/>
    <mergeCell ref="L14:M14"/>
    <mergeCell ref="L15:M15"/>
    <mergeCell ref="L16:M16"/>
    <mergeCell ref="L17:M17"/>
    <mergeCell ref="L18:M18"/>
    <mergeCell ref="L22:M22"/>
    <mergeCell ref="L23:M23"/>
    <mergeCell ref="L24:M24"/>
    <mergeCell ref="L25:M25"/>
    <mergeCell ref="L26:M26"/>
    <mergeCell ref="B53:B59"/>
    <mergeCell ref="C53:D59"/>
    <mergeCell ref="B293:B299"/>
    <mergeCell ref="C293:D299"/>
    <mergeCell ref="B301:B307"/>
    <mergeCell ref="C301:D307"/>
    <mergeCell ref="B285:B291"/>
    <mergeCell ref="C285:D291"/>
    <mergeCell ref="B277:B283"/>
    <mergeCell ref="C277:D283"/>
    <mergeCell ref="B269:B275"/>
    <mergeCell ref="C269:D275"/>
    <mergeCell ref="B261:B267"/>
    <mergeCell ref="C261:D267"/>
    <mergeCell ref="B253:B259"/>
    <mergeCell ref="C253:D259"/>
    <mergeCell ref="B221:B227"/>
    <mergeCell ref="C221:D227"/>
    <mergeCell ref="B213:B219"/>
    <mergeCell ref="C213:D219"/>
    <mergeCell ref="B205:B211"/>
    <mergeCell ref="C205:D211"/>
    <mergeCell ref="B245:B251"/>
    <mergeCell ref="C245:D251"/>
    <mergeCell ref="B237:B243"/>
    <mergeCell ref="C237:D243"/>
    <mergeCell ref="B229:B235"/>
    <mergeCell ref="C229:D235"/>
    <mergeCell ref="B173:B179"/>
    <mergeCell ref="C173:D179"/>
    <mergeCell ref="B165:B171"/>
    <mergeCell ref="C165:D171"/>
    <mergeCell ref="B157:B163"/>
    <mergeCell ref="C157:D163"/>
    <mergeCell ref="B197:B203"/>
    <mergeCell ref="C197:D203"/>
    <mergeCell ref="B189:B195"/>
    <mergeCell ref="C189:D195"/>
    <mergeCell ref="B181:B187"/>
    <mergeCell ref="C181:D187"/>
    <mergeCell ref="B125:B131"/>
    <mergeCell ref="C125:D131"/>
    <mergeCell ref="B117:B123"/>
    <mergeCell ref="C117:D123"/>
    <mergeCell ref="B109:B115"/>
    <mergeCell ref="C109:D115"/>
    <mergeCell ref="B149:B155"/>
    <mergeCell ref="C149:D155"/>
    <mergeCell ref="B141:B147"/>
    <mergeCell ref="C141:D147"/>
    <mergeCell ref="B133:B139"/>
    <mergeCell ref="C133:D139"/>
    <mergeCell ref="B77:B83"/>
    <mergeCell ref="C77:D83"/>
    <mergeCell ref="B69:B75"/>
    <mergeCell ref="C69:D75"/>
    <mergeCell ref="B61:B67"/>
    <mergeCell ref="C61:D67"/>
    <mergeCell ref="B101:B107"/>
    <mergeCell ref="C101:D107"/>
    <mergeCell ref="B93:B99"/>
    <mergeCell ref="C93:D99"/>
    <mergeCell ref="B85:B91"/>
    <mergeCell ref="C85:D91"/>
    <mergeCell ref="L38:M38"/>
    <mergeCell ref="L39:M39"/>
    <mergeCell ref="L40:M40"/>
    <mergeCell ref="L41:M41"/>
    <mergeCell ref="L42:M42"/>
    <mergeCell ref="L30:M30"/>
    <mergeCell ref="L31:M31"/>
    <mergeCell ref="L32:M32"/>
    <mergeCell ref="L33:M33"/>
    <mergeCell ref="L34:M34"/>
    <mergeCell ref="L54:M54"/>
    <mergeCell ref="L55:M55"/>
    <mergeCell ref="L56:M56"/>
    <mergeCell ref="L57:M57"/>
    <mergeCell ref="L58:M58"/>
    <mergeCell ref="L46:M46"/>
    <mergeCell ref="L47:M47"/>
    <mergeCell ref="L48:M48"/>
    <mergeCell ref="L49:M49"/>
    <mergeCell ref="L50:M50"/>
    <mergeCell ref="L70:M70"/>
    <mergeCell ref="L71:M71"/>
    <mergeCell ref="L72:M72"/>
    <mergeCell ref="L73:M73"/>
    <mergeCell ref="L74:M74"/>
    <mergeCell ref="L62:M62"/>
    <mergeCell ref="L63:M63"/>
    <mergeCell ref="L64:M64"/>
    <mergeCell ref="L65:M65"/>
    <mergeCell ref="L66:M66"/>
    <mergeCell ref="L86:M86"/>
    <mergeCell ref="L87:M87"/>
    <mergeCell ref="L88:M88"/>
    <mergeCell ref="L89:M89"/>
    <mergeCell ref="L90:M90"/>
    <mergeCell ref="L78:M78"/>
    <mergeCell ref="L79:M79"/>
    <mergeCell ref="L80:M80"/>
    <mergeCell ref="L81:M81"/>
    <mergeCell ref="L82:M82"/>
    <mergeCell ref="L98:M98"/>
    <mergeCell ref="L102:M102"/>
    <mergeCell ref="L103:M103"/>
    <mergeCell ref="L104:M104"/>
    <mergeCell ref="L105:M105"/>
    <mergeCell ref="L94:M94"/>
    <mergeCell ref="L95:M95"/>
    <mergeCell ref="L96:M96"/>
    <mergeCell ref="L97:M97"/>
    <mergeCell ref="L114:M114"/>
    <mergeCell ref="L118:M118"/>
    <mergeCell ref="L119:M119"/>
    <mergeCell ref="L120:M120"/>
    <mergeCell ref="L121:M121"/>
    <mergeCell ref="L106:M106"/>
    <mergeCell ref="L110:M110"/>
    <mergeCell ref="L111:M111"/>
    <mergeCell ref="L112:M112"/>
    <mergeCell ref="L113:M113"/>
    <mergeCell ref="L130:M130"/>
    <mergeCell ref="L134:M134"/>
    <mergeCell ref="L135:M135"/>
    <mergeCell ref="L136:M136"/>
    <mergeCell ref="L137:M137"/>
    <mergeCell ref="L122:M122"/>
    <mergeCell ref="L126:M126"/>
    <mergeCell ref="L127:M127"/>
    <mergeCell ref="L128:M128"/>
    <mergeCell ref="L129:M129"/>
    <mergeCell ref="L146:M146"/>
    <mergeCell ref="L150:M150"/>
    <mergeCell ref="L151:M151"/>
    <mergeCell ref="L152:M152"/>
    <mergeCell ref="L153:M153"/>
    <mergeCell ref="L138:M138"/>
    <mergeCell ref="L142:M142"/>
    <mergeCell ref="L143:M143"/>
    <mergeCell ref="L144:M144"/>
    <mergeCell ref="L145:M145"/>
    <mergeCell ref="L162:M162"/>
    <mergeCell ref="L166:M166"/>
    <mergeCell ref="L167:M167"/>
    <mergeCell ref="L168:M168"/>
    <mergeCell ref="L169:M169"/>
    <mergeCell ref="L154:M154"/>
    <mergeCell ref="L158:M158"/>
    <mergeCell ref="L159:M159"/>
    <mergeCell ref="L160:M160"/>
    <mergeCell ref="L161:M161"/>
    <mergeCell ref="L178:M178"/>
    <mergeCell ref="L182:M182"/>
    <mergeCell ref="L183:M183"/>
    <mergeCell ref="L184:M184"/>
    <mergeCell ref="L185:M185"/>
    <mergeCell ref="L170:M170"/>
    <mergeCell ref="L174:M174"/>
    <mergeCell ref="L175:M175"/>
    <mergeCell ref="L176:M176"/>
    <mergeCell ref="L177:M177"/>
    <mergeCell ref="L194:M194"/>
    <mergeCell ref="L198:M198"/>
    <mergeCell ref="L199:M199"/>
    <mergeCell ref="L200:M200"/>
    <mergeCell ref="L201:M201"/>
    <mergeCell ref="L186:M186"/>
    <mergeCell ref="L190:M190"/>
    <mergeCell ref="L191:M191"/>
    <mergeCell ref="L192:M192"/>
    <mergeCell ref="L193:M193"/>
    <mergeCell ref="L210:M210"/>
    <mergeCell ref="L214:M214"/>
    <mergeCell ref="L215:M215"/>
    <mergeCell ref="L216:M216"/>
    <mergeCell ref="L217:M217"/>
    <mergeCell ref="L202:M202"/>
    <mergeCell ref="L206:M206"/>
    <mergeCell ref="L207:M207"/>
    <mergeCell ref="L208:M208"/>
    <mergeCell ref="L209:M209"/>
    <mergeCell ref="L226:M226"/>
    <mergeCell ref="L230:M230"/>
    <mergeCell ref="L231:M231"/>
    <mergeCell ref="L232:M232"/>
    <mergeCell ref="L233:M233"/>
    <mergeCell ref="L218:M218"/>
    <mergeCell ref="L222:M222"/>
    <mergeCell ref="L223:M223"/>
    <mergeCell ref="L224:M224"/>
    <mergeCell ref="L225:M225"/>
    <mergeCell ref="L242:M242"/>
    <mergeCell ref="L246:M246"/>
    <mergeCell ref="L247:M247"/>
    <mergeCell ref="L248:M248"/>
    <mergeCell ref="L249:M249"/>
    <mergeCell ref="L234:M234"/>
    <mergeCell ref="L238:M238"/>
    <mergeCell ref="L239:M239"/>
    <mergeCell ref="L240:M240"/>
    <mergeCell ref="L241:M241"/>
    <mergeCell ref="L258:M258"/>
    <mergeCell ref="L262:M262"/>
    <mergeCell ref="L263:M263"/>
    <mergeCell ref="L264:M264"/>
    <mergeCell ref="L265:M265"/>
    <mergeCell ref="L250:M250"/>
    <mergeCell ref="L254:M254"/>
    <mergeCell ref="L255:M255"/>
    <mergeCell ref="L256:M256"/>
    <mergeCell ref="L257:M257"/>
    <mergeCell ref="L274:M274"/>
    <mergeCell ref="L278:M278"/>
    <mergeCell ref="L279:M279"/>
    <mergeCell ref="L280:M280"/>
    <mergeCell ref="L281:M281"/>
    <mergeCell ref="L266:M266"/>
    <mergeCell ref="L270:M270"/>
    <mergeCell ref="L271:M271"/>
    <mergeCell ref="L272:M272"/>
    <mergeCell ref="L273:M273"/>
    <mergeCell ref="L305:M305"/>
    <mergeCell ref="L290:M290"/>
    <mergeCell ref="L294:M294"/>
    <mergeCell ref="L295:M295"/>
    <mergeCell ref="L296:M296"/>
    <mergeCell ref="L297:M297"/>
    <mergeCell ref="L282:M282"/>
    <mergeCell ref="L286:M286"/>
    <mergeCell ref="L287:M287"/>
    <mergeCell ref="L288:M288"/>
    <mergeCell ref="L289:M289"/>
    <mergeCell ref="Q88:R88"/>
    <mergeCell ref="Q96:R96"/>
    <mergeCell ref="Q104:R104"/>
    <mergeCell ref="Q112:R112"/>
    <mergeCell ref="Q120:R120"/>
    <mergeCell ref="L306:M306"/>
    <mergeCell ref="B2:D3"/>
    <mergeCell ref="E2:E3"/>
    <mergeCell ref="Q2:T2"/>
    <mergeCell ref="Q3:R3"/>
    <mergeCell ref="Q8:R8"/>
    <mergeCell ref="Q16:R16"/>
    <mergeCell ref="Q24:R24"/>
    <mergeCell ref="Q32:R32"/>
    <mergeCell ref="Q40:R40"/>
    <mergeCell ref="Q48:R48"/>
    <mergeCell ref="Q56:R56"/>
    <mergeCell ref="Q64:R64"/>
    <mergeCell ref="Q72:R72"/>
    <mergeCell ref="Q80:R80"/>
    <mergeCell ref="L298:M298"/>
    <mergeCell ref="L302:M302"/>
    <mergeCell ref="L303:M303"/>
    <mergeCell ref="L304:M304"/>
    <mergeCell ref="Q168:R168"/>
    <mergeCell ref="Q176:R176"/>
    <mergeCell ref="Q184:R184"/>
    <mergeCell ref="Q192:R192"/>
    <mergeCell ref="Q200:R200"/>
    <mergeCell ref="Q128:R128"/>
    <mergeCell ref="Q136:R136"/>
    <mergeCell ref="Q144:R144"/>
    <mergeCell ref="Q152:R152"/>
    <mergeCell ref="Q160:R160"/>
    <mergeCell ref="Q288:R288"/>
    <mergeCell ref="Q296:R296"/>
    <mergeCell ref="Q304:R304"/>
    <mergeCell ref="Q248:R248"/>
    <mergeCell ref="Q256:R256"/>
    <mergeCell ref="Q264:R264"/>
    <mergeCell ref="Q272:R272"/>
    <mergeCell ref="Q280:R280"/>
    <mergeCell ref="Q208:R208"/>
    <mergeCell ref="Q216:R216"/>
    <mergeCell ref="Q224:R224"/>
    <mergeCell ref="Q232:R232"/>
    <mergeCell ref="Q240:R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GABRIEL OBREGON GARITA</dc:creator>
  <cp:keywords/>
  <dc:description/>
  <cp:lastModifiedBy>BRANDON GABRIEL OBREGON GARITA</cp:lastModifiedBy>
  <cp:revision/>
  <dcterms:created xsi:type="dcterms:W3CDTF">2023-10-06T19:55:09Z</dcterms:created>
  <dcterms:modified xsi:type="dcterms:W3CDTF">2023-10-06T22:33:57Z</dcterms:modified>
  <cp:category/>
  <cp:contentStatus/>
</cp:coreProperties>
</file>