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abloccom-my.sharepoint.com/personal/roy_goabloc_com/Documents/CLIENTS/JEBERG/Royalties/KODA/"/>
    </mc:Choice>
  </mc:AlternateContent>
  <xr:revisionPtr revIDLastSave="30" documentId="8_{BC02E316-6D53-4277-94E5-E3EA5E7D4EBC}" xr6:coauthVersionLast="45" xr6:coauthVersionMax="45" xr10:uidLastSave="{E1A5C909-5B15-4A14-956B-2FD776280B8F}"/>
  <bookViews>
    <workbookView xWindow="-23535" yWindow="2130" windowWidth="21600" windowHeight="11265" xr2:uid="{00000000-000D-0000-FFFF-FFFF00000000}"/>
  </bookViews>
  <sheets>
    <sheet name="Distribution info from Mit Kod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8" i="1" l="1"/>
  <c r="B101" i="1"/>
  <c r="B100" i="1"/>
  <c r="B99" i="1"/>
  <c r="D93" i="1"/>
  <c r="B97" i="1"/>
  <c r="B96" i="1"/>
  <c r="C93" i="1"/>
</calcChain>
</file>

<file path=xl/sharedStrings.xml><?xml version="1.0" encoding="utf-8"?>
<sst xmlns="http://schemas.openxmlformats.org/spreadsheetml/2006/main" count="101" uniqueCount="98">
  <si>
    <t xml:space="preserve"> / 3382.92 DKK </t>
  </si>
  <si>
    <t xml:space="preserve"> : MBF0001224465</t>
  </si>
  <si>
    <t>Title</t>
  </si>
  <si>
    <t>Work no.</t>
  </si>
  <si>
    <t xml:space="preserve"> (DKK)</t>
  </si>
  <si>
    <t>5432</t>
  </si>
  <si>
    <t>Ain'T Nobody'S Business</t>
  </si>
  <si>
    <t>All I See Is Here</t>
  </si>
  <si>
    <t>Black Box</t>
  </si>
  <si>
    <t>Breakfast (Syrup)</t>
  </si>
  <si>
    <t>Broken Record</t>
  </si>
  <si>
    <t>Burn</t>
  </si>
  <si>
    <t>Ch00K Ch00K Tare</t>
  </si>
  <si>
    <t>Chingalinga</t>
  </si>
  <si>
    <t>Cool</t>
  </si>
  <si>
    <t>Crash 'N' Burn</t>
  </si>
  <si>
    <t>Dare</t>
  </si>
  <si>
    <t>Daydream</t>
  </si>
  <si>
    <t>Don T Say Goodnight</t>
  </si>
  <si>
    <t>Double Tap</t>
  </si>
  <si>
    <t>Enemiez (Feat. Jeremih)</t>
  </si>
  <si>
    <t>Epic</t>
  </si>
  <si>
    <t>Fall Back</t>
  </si>
  <si>
    <t>Fantasy Island</t>
  </si>
  <si>
    <t>Fetish</t>
  </si>
  <si>
    <t>Forever And A Day</t>
  </si>
  <si>
    <t>Free Love</t>
  </si>
  <si>
    <t>Ghost Of You</t>
  </si>
  <si>
    <t>Gibberish</t>
  </si>
  <si>
    <t>Go Hard (La.La.La.)</t>
  </si>
  <si>
    <t>Good Ol' Fasioned Love</t>
  </si>
  <si>
    <t>Gravity</t>
  </si>
  <si>
    <t>Hate This Part</t>
  </si>
  <si>
    <t>Heart Vacancy</t>
  </si>
  <si>
    <t>Heaven</t>
  </si>
  <si>
    <t>Helluva Nite</t>
  </si>
  <si>
    <t>High Hopes</t>
  </si>
  <si>
    <t>Hit &amp; Run</t>
  </si>
  <si>
    <t>Holding On</t>
  </si>
  <si>
    <t>I Know The Way</t>
  </si>
  <si>
    <t>Icymi</t>
  </si>
  <si>
    <t>In Too Deep</t>
  </si>
  <si>
    <t>It Can Happen To You</t>
  </si>
  <si>
    <t>Left Ey3</t>
  </si>
  <si>
    <t>Let'S Dance</t>
  </si>
  <si>
    <t>Like A Drug</t>
  </si>
  <si>
    <t>Like A Wave</t>
  </si>
  <si>
    <t>Lose You</t>
  </si>
  <si>
    <t>Louder</t>
  </si>
  <si>
    <t>Love Is</t>
  </si>
  <si>
    <t>Love You Better</t>
  </si>
  <si>
    <t>Made In The Usa</t>
  </si>
  <si>
    <t>Marchin'</t>
  </si>
  <si>
    <t>Marry Me</t>
  </si>
  <si>
    <t>My Love</t>
  </si>
  <si>
    <t>Nok Af Dig</t>
  </si>
  <si>
    <t>Obsessed</t>
  </si>
  <si>
    <t>Oh God</t>
  </si>
  <si>
    <t>One</t>
  </si>
  <si>
    <t>One Step At A Time</t>
  </si>
  <si>
    <t>One Touch</t>
  </si>
  <si>
    <t>Out Run The Sun</t>
  </si>
  <si>
    <t>Putcha Body Down</t>
  </si>
  <si>
    <t>Relax</t>
  </si>
  <si>
    <t>Remember My Name</t>
  </si>
  <si>
    <t>Resuscitate Me</t>
  </si>
  <si>
    <t>Said Too Much</t>
  </si>
  <si>
    <t>Sanctuary</t>
  </si>
  <si>
    <t>Share My Sky</t>
  </si>
  <si>
    <t>Shed A Tear</t>
  </si>
  <si>
    <t>Sledgehammer</t>
  </si>
  <si>
    <t>Something Really Bad</t>
  </si>
  <si>
    <t>Summertime</t>
  </si>
  <si>
    <t>Sweet Memories Of You</t>
  </si>
  <si>
    <t>Testify</t>
  </si>
  <si>
    <t>The Best Is Still Yet To Come</t>
  </si>
  <si>
    <t>The Boys</t>
  </si>
  <si>
    <t>The Way I Are (Dance With Somebody)</t>
  </si>
  <si>
    <t>Trampoline</t>
  </si>
  <si>
    <t>Truth</t>
  </si>
  <si>
    <t>Turn It Up</t>
  </si>
  <si>
    <t>Vacation</t>
  </si>
  <si>
    <t>Wanna Be Missed</t>
  </si>
  <si>
    <t>We Are</t>
  </si>
  <si>
    <t>What If My Heart Is Wrong</t>
  </si>
  <si>
    <t>Why</t>
  </si>
  <si>
    <t>Wild Hearts Run</t>
  </si>
  <si>
    <t>Words</t>
  </si>
  <si>
    <t>Worldshaker</t>
  </si>
  <si>
    <t>Worse Things Than Love</t>
  </si>
  <si>
    <t>You Don'T Do It For Me Anymore</t>
  </si>
  <si>
    <t xml:space="preserve"> Koda - August 2019 Online/ 3382.92 DKK </t>
  </si>
  <si>
    <t>AAM Cuts</t>
  </si>
  <si>
    <t>Conversion Rate</t>
  </si>
  <si>
    <t>USD</t>
  </si>
  <si>
    <t>AAM 15%</t>
  </si>
  <si>
    <t>ABLOC 5%</t>
  </si>
  <si>
    <t>F+F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</si>
</sst>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/>
    <xf numFmtId="0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topLeftCell="A33" workbookViewId="0">
      <selection activeCell="E39" sqref="E39"/>
    </sheetView>
  </sheetViews>
  <sheetFormatPr defaultRowHeight="15"/>
  <cols>
    <col min="1" max="1" width="35.5703125" customWidth="1"/>
    <col min="2" max="2" width="10.140625" customWidth="1"/>
    <col min="3" max="3" width="9.140625" customWidth="1"/>
  </cols>
  <sheetData>
    <row r="1" spans="1:5">
      <c r="A1" s="1" t="s">
        <v>91</v>
      </c>
      <c r="B1" s="1" t="s">
        <v>0</v>
      </c>
      <c r="C1" s="1" t="s">
        <v>0</v>
      </c>
      <c r="D1" s="1" t="s">
        <v>0</v>
      </c>
    </row>
    <row r="3" spans="1:5">
      <c r="A3" t="s">
        <v>1</v>
      </c>
    </row>
    <row r="6" spans="1:5">
      <c r="A6" t="s">
        <v>2</v>
      </c>
      <c r="B6" t="s">
        <v>3</v>
      </c>
      <c r="C6" t="s">
        <v>4</v>
      </c>
      <c r="D6" t="s">
        <v>92</v>
      </c>
      <c r="E6" t="s">
        <v>94</v>
      </c>
    </row>
    <row r="7" spans="1:5">
      <c r="A7" t="s">
        <v>5</v>
      </c>
      <c r="B7">
        <v>36449297</v>
      </c>
      <c r="C7">
        <v>0.08</v>
      </c>
      <c r="D7">
        <v>0.08</v>
      </c>
    </row>
    <row r="8" spans="1:5">
      <c r="A8" t="s">
        <v>6</v>
      </c>
      <c r="B8">
        <v>3543347</v>
      </c>
      <c r="C8">
        <v>0.1</v>
      </c>
    </row>
    <row r="9" spans="1:5">
      <c r="A9" t="s">
        <v>7</v>
      </c>
      <c r="B9">
        <v>29419195</v>
      </c>
      <c r="C9">
        <v>0.75</v>
      </c>
    </row>
    <row r="10" spans="1:5">
      <c r="A10" t="s">
        <v>8</v>
      </c>
      <c r="B10">
        <v>14438854</v>
      </c>
      <c r="C10">
        <v>0.38</v>
      </c>
    </row>
    <row r="11" spans="1:5">
      <c r="A11" t="s">
        <v>9</v>
      </c>
      <c r="B11">
        <v>19091385</v>
      </c>
      <c r="C11">
        <v>0.05</v>
      </c>
    </row>
    <row r="12" spans="1:5">
      <c r="A12" t="s">
        <v>10</v>
      </c>
      <c r="B12">
        <v>5313936</v>
      </c>
      <c r="C12">
        <v>0.01</v>
      </c>
    </row>
    <row r="13" spans="1:5">
      <c r="A13" t="s">
        <v>11</v>
      </c>
      <c r="B13">
        <v>13773444</v>
      </c>
      <c r="C13">
        <v>0.28999999999999998</v>
      </c>
    </row>
    <row r="14" spans="1:5">
      <c r="A14" t="s">
        <v>12</v>
      </c>
      <c r="B14">
        <v>19539404</v>
      </c>
      <c r="C14">
        <v>0.01</v>
      </c>
    </row>
    <row r="15" spans="1:5">
      <c r="A15" t="s">
        <v>13</v>
      </c>
      <c r="B15">
        <v>26215512</v>
      </c>
      <c r="C15">
        <v>0.6</v>
      </c>
      <c r="D15">
        <v>0.6</v>
      </c>
    </row>
    <row r="16" spans="1:5">
      <c r="A16" t="s">
        <v>14</v>
      </c>
      <c r="B16">
        <v>39255820</v>
      </c>
      <c r="C16">
        <v>15.06</v>
      </c>
      <c r="D16">
        <v>15.06</v>
      </c>
    </row>
    <row r="17" spans="1:4">
      <c r="A17" t="s">
        <v>15</v>
      </c>
      <c r="B17">
        <v>15055148</v>
      </c>
      <c r="C17">
        <v>0.02</v>
      </c>
    </row>
    <row r="18" spans="1:4">
      <c r="A18" t="s">
        <v>16</v>
      </c>
      <c r="B18">
        <v>34704788</v>
      </c>
      <c r="C18">
        <v>4.3099999999999996</v>
      </c>
      <c r="D18">
        <v>4.3099999999999996</v>
      </c>
    </row>
    <row r="19" spans="1:4">
      <c r="A19" t="s">
        <v>17</v>
      </c>
      <c r="B19">
        <v>20101108</v>
      </c>
      <c r="C19">
        <v>0.12</v>
      </c>
    </row>
    <row r="20" spans="1:4">
      <c r="A20" t="s">
        <v>18</v>
      </c>
      <c r="B20">
        <v>23184283</v>
      </c>
      <c r="C20">
        <v>5.77</v>
      </c>
    </row>
    <row r="21" spans="1:4">
      <c r="A21" t="s">
        <v>19</v>
      </c>
      <c r="B21">
        <v>26408155</v>
      </c>
      <c r="C21">
        <v>5.34</v>
      </c>
      <c r="D21">
        <v>5.34</v>
      </c>
    </row>
    <row r="22" spans="1:4">
      <c r="A22" t="s">
        <v>20</v>
      </c>
      <c r="B22">
        <v>31823388</v>
      </c>
      <c r="C22">
        <v>3.39</v>
      </c>
      <c r="D22">
        <v>3.39</v>
      </c>
    </row>
    <row r="23" spans="1:4">
      <c r="A23" t="s">
        <v>21</v>
      </c>
      <c r="B23">
        <v>18452392</v>
      </c>
      <c r="C23">
        <v>0.26</v>
      </c>
    </row>
    <row r="24" spans="1:4">
      <c r="A24" t="s">
        <v>22</v>
      </c>
      <c r="B24">
        <v>4587740</v>
      </c>
      <c r="C24">
        <v>0.01</v>
      </c>
    </row>
    <row r="25" spans="1:4">
      <c r="A25" t="s">
        <v>23</v>
      </c>
      <c r="B25">
        <v>20102823</v>
      </c>
      <c r="C25">
        <v>1.59</v>
      </c>
    </row>
    <row r="26" spans="1:4">
      <c r="A26" t="s">
        <v>24</v>
      </c>
      <c r="B26">
        <v>37475472</v>
      </c>
      <c r="C26">
        <v>93.57</v>
      </c>
      <c r="D26">
        <v>93.57</v>
      </c>
    </row>
    <row r="27" spans="1:4">
      <c r="A27" t="s">
        <v>25</v>
      </c>
      <c r="B27">
        <v>15680682</v>
      </c>
      <c r="C27">
        <v>0.32</v>
      </c>
    </row>
    <row r="28" spans="1:4">
      <c r="A28" t="s">
        <v>26</v>
      </c>
      <c r="B28">
        <v>4587635</v>
      </c>
      <c r="C28">
        <v>0.04</v>
      </c>
    </row>
    <row r="29" spans="1:4">
      <c r="A29" t="s">
        <v>27</v>
      </c>
      <c r="B29">
        <v>16294797</v>
      </c>
      <c r="C29">
        <v>6.4</v>
      </c>
    </row>
    <row r="30" spans="1:4">
      <c r="A30" t="s">
        <v>28</v>
      </c>
      <c r="B30">
        <v>26462489</v>
      </c>
      <c r="C30">
        <v>12.73</v>
      </c>
      <c r="D30">
        <v>12.73</v>
      </c>
    </row>
    <row r="31" spans="1:4">
      <c r="A31" t="s">
        <v>29</v>
      </c>
      <c r="B31">
        <v>19569449</v>
      </c>
      <c r="C31">
        <v>1.22</v>
      </c>
    </row>
    <row r="32" spans="1:4">
      <c r="A32" t="s">
        <v>30</v>
      </c>
      <c r="B32">
        <v>16167332</v>
      </c>
      <c r="C32">
        <v>0.11</v>
      </c>
    </row>
    <row r="33" spans="1:5">
      <c r="A33" t="s">
        <v>31</v>
      </c>
      <c r="B33">
        <v>5084929</v>
      </c>
      <c r="C33">
        <v>4.1900000000000004</v>
      </c>
    </row>
    <row r="34" spans="1:5">
      <c r="A34" t="s">
        <v>32</v>
      </c>
      <c r="B34">
        <v>4479630</v>
      </c>
      <c r="C34">
        <v>71.94</v>
      </c>
    </row>
    <row r="35" spans="1:5">
      <c r="A35" t="s">
        <v>33</v>
      </c>
      <c r="B35">
        <v>14769774</v>
      </c>
      <c r="C35">
        <v>5.13</v>
      </c>
    </row>
    <row r="36" spans="1:5">
      <c r="A36" t="s">
        <v>34</v>
      </c>
      <c r="B36">
        <v>20113622</v>
      </c>
      <c r="C36">
        <v>0.81</v>
      </c>
    </row>
    <row r="37" spans="1:5">
      <c r="A37" t="s">
        <v>35</v>
      </c>
      <c r="B37">
        <v>16787921</v>
      </c>
      <c r="C37">
        <v>0.72</v>
      </c>
    </row>
    <row r="38" spans="1:5">
      <c r="A38" t="s">
        <v>36</v>
      </c>
      <c r="B38">
        <v>39856345</v>
      </c>
      <c r="C38">
        <v>2269</v>
      </c>
      <c r="D38">
        <v>2269</v>
      </c>
      <c r="E38">
        <f>D38*B96</f>
        <v>319.36228789989775</v>
      </c>
    </row>
    <row r="39" spans="1:5">
      <c r="A39" t="s">
        <v>37</v>
      </c>
      <c r="B39">
        <v>2689342</v>
      </c>
      <c r="C39">
        <v>0.14000000000000001</v>
      </c>
    </row>
    <row r="40" spans="1:5">
      <c r="A40" t="s">
        <v>38</v>
      </c>
      <c r="B40">
        <v>37499290</v>
      </c>
      <c r="C40">
        <v>2.66</v>
      </c>
    </row>
    <row r="41" spans="1:5">
      <c r="A41" t="s">
        <v>39</v>
      </c>
      <c r="B41">
        <v>29095839</v>
      </c>
      <c r="C41">
        <v>0.22</v>
      </c>
    </row>
    <row r="42" spans="1:5">
      <c r="A42" t="s">
        <v>40</v>
      </c>
      <c r="B42">
        <v>34704797</v>
      </c>
      <c r="C42">
        <v>2.8</v>
      </c>
      <c r="D42">
        <v>2.8</v>
      </c>
    </row>
    <row r="43" spans="1:5">
      <c r="A43" t="s">
        <v>41</v>
      </c>
      <c r="B43">
        <v>41130448</v>
      </c>
      <c r="C43">
        <v>51.59</v>
      </c>
      <c r="D43">
        <v>51.59</v>
      </c>
    </row>
    <row r="44" spans="1:5">
      <c r="A44" t="s">
        <v>42</v>
      </c>
      <c r="B44">
        <v>2318365</v>
      </c>
      <c r="C44">
        <v>4.7300000000000004</v>
      </c>
    </row>
    <row r="45" spans="1:5">
      <c r="A45" t="s">
        <v>43</v>
      </c>
      <c r="B45">
        <v>19539407</v>
      </c>
      <c r="C45">
        <v>0.45</v>
      </c>
    </row>
    <row r="46" spans="1:5">
      <c r="A46" t="s">
        <v>44</v>
      </c>
      <c r="B46">
        <v>11169144</v>
      </c>
      <c r="C46">
        <v>1.0900000000000001</v>
      </c>
    </row>
    <row r="47" spans="1:5">
      <c r="A47" t="s">
        <v>45</v>
      </c>
      <c r="B47">
        <v>5442076</v>
      </c>
      <c r="C47">
        <v>2.2599999999999998</v>
      </c>
    </row>
    <row r="48" spans="1:5">
      <c r="A48" t="s">
        <v>46</v>
      </c>
      <c r="B48">
        <v>17426395</v>
      </c>
      <c r="C48">
        <v>0.87</v>
      </c>
    </row>
    <row r="49" spans="1:4">
      <c r="A49" t="s">
        <v>47</v>
      </c>
      <c r="B49">
        <v>23221514</v>
      </c>
      <c r="C49">
        <v>0.54</v>
      </c>
    </row>
    <row r="50" spans="1:4">
      <c r="A50" t="s">
        <v>48</v>
      </c>
      <c r="B50">
        <v>15600100</v>
      </c>
      <c r="C50">
        <v>0.17</v>
      </c>
    </row>
    <row r="51" spans="1:4">
      <c r="A51" t="s">
        <v>49</v>
      </c>
      <c r="B51">
        <v>4090185</v>
      </c>
      <c r="C51">
        <v>0.01</v>
      </c>
    </row>
    <row r="52" spans="1:4">
      <c r="A52" t="s">
        <v>50</v>
      </c>
      <c r="B52">
        <v>4671516</v>
      </c>
      <c r="C52">
        <v>0.03</v>
      </c>
    </row>
    <row r="53" spans="1:4">
      <c r="A53" t="s">
        <v>51</v>
      </c>
      <c r="B53">
        <v>21245297</v>
      </c>
      <c r="C53">
        <v>36.119999999999997</v>
      </c>
    </row>
    <row r="54" spans="1:4">
      <c r="A54" t="s">
        <v>52</v>
      </c>
      <c r="B54">
        <v>4203464</v>
      </c>
      <c r="C54">
        <v>0.06</v>
      </c>
    </row>
    <row r="55" spans="1:4">
      <c r="A55" t="s">
        <v>53</v>
      </c>
      <c r="B55">
        <v>21884109</v>
      </c>
      <c r="C55">
        <v>115.24</v>
      </c>
    </row>
    <row r="56" spans="1:4">
      <c r="A56" t="s">
        <v>54</v>
      </c>
      <c r="B56">
        <v>5085072</v>
      </c>
      <c r="C56">
        <v>1.2</v>
      </c>
    </row>
    <row r="57" spans="1:4">
      <c r="A57" t="s">
        <v>55</v>
      </c>
      <c r="B57">
        <v>15165758</v>
      </c>
      <c r="C57">
        <v>129.9</v>
      </c>
    </row>
    <row r="58" spans="1:4">
      <c r="A58" t="s">
        <v>56</v>
      </c>
      <c r="B58">
        <v>38600138</v>
      </c>
      <c r="C58">
        <v>9.65</v>
      </c>
      <c r="D58">
        <v>9.65</v>
      </c>
    </row>
    <row r="59" spans="1:4">
      <c r="A59" t="s">
        <v>57</v>
      </c>
      <c r="B59">
        <v>41201237</v>
      </c>
      <c r="C59">
        <v>6.81</v>
      </c>
      <c r="D59">
        <v>6.81</v>
      </c>
    </row>
    <row r="60" spans="1:4">
      <c r="A60" t="s">
        <v>58</v>
      </c>
      <c r="B60">
        <v>16787904</v>
      </c>
      <c r="C60">
        <v>0.02</v>
      </c>
    </row>
    <row r="61" spans="1:4">
      <c r="A61" t="s">
        <v>59</v>
      </c>
      <c r="B61">
        <v>4127106</v>
      </c>
      <c r="C61">
        <v>108.63</v>
      </c>
    </row>
    <row r="62" spans="1:4">
      <c r="A62" t="s">
        <v>60</v>
      </c>
      <c r="B62">
        <v>5272722</v>
      </c>
      <c r="C62">
        <v>0.13</v>
      </c>
    </row>
    <row r="63" spans="1:4">
      <c r="A63" t="s">
        <v>61</v>
      </c>
      <c r="B63">
        <v>15680703</v>
      </c>
      <c r="C63">
        <v>0.39</v>
      </c>
    </row>
    <row r="64" spans="1:4">
      <c r="A64" t="s">
        <v>62</v>
      </c>
      <c r="B64">
        <v>22045612</v>
      </c>
      <c r="C64">
        <v>31.56</v>
      </c>
    </row>
    <row r="65" spans="1:4">
      <c r="A65" t="s">
        <v>63</v>
      </c>
      <c r="B65">
        <v>4609472</v>
      </c>
      <c r="C65">
        <v>0.56999999999999995</v>
      </c>
    </row>
    <row r="66" spans="1:4">
      <c r="A66" t="s">
        <v>64</v>
      </c>
      <c r="B66">
        <v>18723178</v>
      </c>
      <c r="C66">
        <v>2.65</v>
      </c>
    </row>
    <row r="67" spans="1:4">
      <c r="A67" t="s">
        <v>65</v>
      </c>
      <c r="B67">
        <v>5095272</v>
      </c>
      <c r="C67">
        <v>0.56999999999999995</v>
      </c>
    </row>
    <row r="68" spans="1:4">
      <c r="A68" t="s">
        <v>66</v>
      </c>
      <c r="B68">
        <v>26133636</v>
      </c>
      <c r="C68">
        <v>1.99</v>
      </c>
    </row>
    <row r="69" spans="1:4">
      <c r="A69" t="s">
        <v>67</v>
      </c>
      <c r="B69">
        <v>30314206</v>
      </c>
      <c r="C69">
        <v>0.56000000000000005</v>
      </c>
      <c r="D69">
        <v>0.56000000000000005</v>
      </c>
    </row>
    <row r="70" spans="1:4">
      <c r="A70" t="s">
        <v>68</v>
      </c>
      <c r="B70">
        <v>6138758</v>
      </c>
      <c r="C70">
        <v>0.02</v>
      </c>
    </row>
    <row r="71" spans="1:4">
      <c r="A71" t="s">
        <v>69</v>
      </c>
      <c r="B71">
        <v>40976897</v>
      </c>
      <c r="C71">
        <v>23.8</v>
      </c>
      <c r="D71">
        <v>23.8</v>
      </c>
    </row>
    <row r="72" spans="1:4">
      <c r="A72" t="s">
        <v>70</v>
      </c>
      <c r="B72">
        <v>24328025</v>
      </c>
      <c r="C72">
        <v>59.39</v>
      </c>
      <c r="D72">
        <v>59.39</v>
      </c>
    </row>
    <row r="73" spans="1:4">
      <c r="A73" t="s">
        <v>71</v>
      </c>
      <c r="B73">
        <v>21739205</v>
      </c>
      <c r="C73">
        <v>0.06</v>
      </c>
    </row>
    <row r="74" spans="1:4">
      <c r="A74" t="s">
        <v>72</v>
      </c>
      <c r="B74">
        <v>19539405</v>
      </c>
      <c r="C74">
        <v>7.0000000000000007E-2</v>
      </c>
    </row>
    <row r="75" spans="1:4">
      <c r="A75" t="s">
        <v>73</v>
      </c>
      <c r="B75">
        <v>4178303</v>
      </c>
      <c r="C75">
        <v>1.06</v>
      </c>
    </row>
    <row r="76" spans="1:4">
      <c r="A76" t="s">
        <v>74</v>
      </c>
      <c r="B76">
        <v>35624215</v>
      </c>
      <c r="C76">
        <v>0.62</v>
      </c>
      <c r="D76">
        <v>0.62</v>
      </c>
    </row>
    <row r="77" spans="1:4">
      <c r="A77" t="s">
        <v>75</v>
      </c>
      <c r="B77">
        <v>2955977</v>
      </c>
      <c r="C77">
        <v>0.82</v>
      </c>
    </row>
    <row r="78" spans="1:4">
      <c r="A78" t="s">
        <v>76</v>
      </c>
      <c r="B78">
        <v>19829132</v>
      </c>
      <c r="C78">
        <v>6.73</v>
      </c>
    </row>
    <row r="79" spans="1:4">
      <c r="A79" t="s">
        <v>77</v>
      </c>
      <c r="B79">
        <v>33633381</v>
      </c>
      <c r="C79">
        <v>31.58</v>
      </c>
      <c r="D79">
        <v>31.58</v>
      </c>
    </row>
    <row r="80" spans="1:4">
      <c r="A80" t="s">
        <v>78</v>
      </c>
      <c r="B80">
        <v>26323351</v>
      </c>
      <c r="C80">
        <v>1.77</v>
      </c>
      <c r="D80">
        <v>1.77</v>
      </c>
    </row>
    <row r="81" spans="1:4">
      <c r="A81" t="s">
        <v>79</v>
      </c>
      <c r="B81">
        <v>4931395</v>
      </c>
      <c r="C81">
        <v>0.11</v>
      </c>
      <c r="D81">
        <v>0.11</v>
      </c>
    </row>
    <row r="82" spans="1:4">
      <c r="A82" t="s">
        <v>80</v>
      </c>
      <c r="B82">
        <v>15122390</v>
      </c>
      <c r="C82">
        <v>1.95</v>
      </c>
    </row>
    <row r="83" spans="1:4">
      <c r="A83" t="s">
        <v>81</v>
      </c>
      <c r="B83">
        <v>37498762</v>
      </c>
      <c r="C83">
        <v>40.200000000000003</v>
      </c>
      <c r="D83">
        <v>40.200000000000003</v>
      </c>
    </row>
    <row r="84" spans="1:4">
      <c r="A84" t="s">
        <v>82</v>
      </c>
      <c r="B84">
        <v>40601487</v>
      </c>
      <c r="C84">
        <v>66.34</v>
      </c>
      <c r="D84">
        <v>66.34</v>
      </c>
    </row>
    <row r="85" spans="1:4">
      <c r="A85" t="s">
        <v>83</v>
      </c>
      <c r="B85">
        <v>34704814</v>
      </c>
      <c r="C85">
        <v>1.28</v>
      </c>
      <c r="D85">
        <v>1.28</v>
      </c>
    </row>
    <row r="86" spans="1:4">
      <c r="A86" t="s">
        <v>84</v>
      </c>
      <c r="B86">
        <v>5095353</v>
      </c>
      <c r="C86">
        <v>0.12</v>
      </c>
    </row>
    <row r="87" spans="1:4">
      <c r="A87" t="s">
        <v>85</v>
      </c>
      <c r="B87">
        <v>36860533</v>
      </c>
      <c r="C87">
        <v>55.31</v>
      </c>
      <c r="D87">
        <v>55.31</v>
      </c>
    </row>
    <row r="88" spans="1:4">
      <c r="A88" t="s">
        <v>86</v>
      </c>
      <c r="B88">
        <v>26823039</v>
      </c>
      <c r="C88">
        <v>2.64</v>
      </c>
      <c r="D88">
        <v>2.64</v>
      </c>
    </row>
    <row r="89" spans="1:4">
      <c r="A89" t="s">
        <v>87</v>
      </c>
      <c r="B89">
        <v>34311783</v>
      </c>
      <c r="C89">
        <v>30.45</v>
      </c>
      <c r="D89">
        <v>30.45</v>
      </c>
    </row>
    <row r="90" spans="1:4">
      <c r="A90" t="s">
        <v>88</v>
      </c>
      <c r="B90">
        <v>16787905</v>
      </c>
      <c r="C90">
        <v>0.03</v>
      </c>
    </row>
    <row r="91" spans="1:4">
      <c r="A91" t="s">
        <v>89</v>
      </c>
      <c r="B91">
        <v>27235865</v>
      </c>
      <c r="C91">
        <v>0.83</v>
      </c>
      <c r="D91">
        <v>0.83</v>
      </c>
    </row>
    <row r="92" spans="1:4">
      <c r="A92" t="s">
        <v>90</v>
      </c>
      <c r="B92">
        <v>37830055</v>
      </c>
      <c r="C92">
        <v>39.81</v>
      </c>
      <c r="D92">
        <v>39.81</v>
      </c>
    </row>
    <row r="93" spans="1:4">
      <c r="C93">
        <f>SUM(C7:C92)</f>
        <v>3382.92</v>
      </c>
      <c r="D93">
        <f>SUM(D7:D92)</f>
        <v>2829.62</v>
      </c>
    </row>
    <row r="96" spans="1:4">
      <c r="A96" t="s">
        <v>93</v>
      </c>
      <c r="B96">
        <f>1328.45/9438.35</f>
        <v>0.14075023706474118</v>
      </c>
    </row>
    <row r="97" spans="1:2">
      <c r="A97" t="s">
        <v>94</v>
      </c>
      <c r="B97">
        <f>C93*B96</f>
        <v>476.14679197105426</v>
      </c>
    </row>
    <row r="99" spans="1:2">
      <c r="A99" t="s">
        <v>95</v>
      </c>
      <c r="B99">
        <f>D93*B96</f>
        <v>398.26968580313292</v>
      </c>
    </row>
    <row r="100" spans="1:2">
      <c r="A100" t="s">
        <v>96</v>
      </c>
      <c r="B100">
        <f>B97*0.05</f>
        <v>23.807339598552716</v>
      </c>
    </row>
    <row r="101" spans="1:2">
      <c r="A101" t="s">
        <v>97</v>
      </c>
      <c r="B101">
        <f>B97*0.05</f>
        <v>23.807339598552716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 info from Mit Koda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Roy Marx</cp:lastModifiedBy>
  <dcterms:created xsi:type="dcterms:W3CDTF">2019-10-15T18:30:58Z</dcterms:created>
  <dcterms:modified xsi:type="dcterms:W3CDTF">2019-10-15T18:54:20Z</dcterms:modified>
</cp:coreProperties>
</file>