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17" documentId="8_{B6C54AD3-8763-4A42-AEB9-32916D5C5F52}" xr6:coauthVersionLast="45" xr6:coauthVersionMax="45" xr10:uidLastSave="{5DADE5CD-1CE1-43D9-ADD5-65D5D71218FF}"/>
  <bookViews>
    <workbookView xWindow="-23385" yWindow="2280" windowWidth="21600" windowHeight="11265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D33" i="1"/>
  <c r="E31" i="1"/>
  <c r="E34" i="1" s="1"/>
  <c r="D36" i="1" s="1"/>
  <c r="D31" i="1"/>
  <c r="D34" i="1" l="1"/>
  <c r="D38" i="1"/>
  <c r="D37" i="1"/>
</calcChain>
</file>

<file path=xl/sharedStrings.xml><?xml version="1.0" encoding="utf-8"?>
<sst xmlns="http://schemas.openxmlformats.org/spreadsheetml/2006/main" count="70" uniqueCount="59">
  <si>
    <t>Search result: Danmark September 2019 (724) / Total = 5,351.74 DKK</t>
  </si>
  <si>
    <t>Title</t>
  </si>
  <si>
    <t>Work no.</t>
  </si>
  <si>
    <t>Rights owner</t>
  </si>
  <si>
    <t>Total per work (DKK)</t>
  </si>
  <si>
    <t>5432</t>
  </si>
  <si>
    <t>JONAS JEBERG, JEAN BAPTISTE KOUAME</t>
  </si>
  <si>
    <t>BURN</t>
  </si>
  <si>
    <t>MICH HANSEN, JONAS JEBERG</t>
  </si>
  <si>
    <t>COOL</t>
  </si>
  <si>
    <t>JONAS JEBERG, RADRIC DELANTIC DAVIS</t>
  </si>
  <si>
    <t>DARE</t>
  </si>
  <si>
    <t>JONAS JEBERG, SCOTT BRUZENAK</t>
  </si>
  <si>
    <t>DON T SAY GOODNIGHT</t>
  </si>
  <si>
    <t>MICHAEL A DALY, JONAS JEBERG</t>
  </si>
  <si>
    <t>FETISH</t>
  </si>
  <si>
    <t>JONAS JEBERG, JOE KHAJADOURIAN</t>
  </si>
  <si>
    <t>GO HARD (LA.LA.LA.)</t>
  </si>
  <si>
    <t>HAD LOVE FOR ME</t>
  </si>
  <si>
    <t>HATE THIS PART</t>
  </si>
  <si>
    <t>LUCAS SECON, MICH HANSEN</t>
  </si>
  <si>
    <t>HIGH HOPES</t>
  </si>
  <si>
    <t>SAMUEL HOLLANDER, JONAS JEBERG</t>
  </si>
  <si>
    <t>LEFT EY3</t>
  </si>
  <si>
    <t>LOUDER</t>
  </si>
  <si>
    <t>MICH HANSEN, CHRISTOPHER KEVIN WILLIS</t>
  </si>
  <si>
    <t>LOVE ME LOVE ME</t>
  </si>
  <si>
    <t>MADE IN THE USA</t>
  </si>
  <si>
    <t>JASON EVIGAN, JONAS JEBERG</t>
  </si>
  <si>
    <t>MARRY ME</t>
  </si>
  <si>
    <t>ANDREW MICHAEL SAIDENBERG, JONAS JEBERG</t>
  </si>
  <si>
    <t>NOT GONNA DROP</t>
  </si>
  <si>
    <t>ALI DEE THEODORE, JONAS JEBERG</t>
  </si>
  <si>
    <t>OBSESSED</t>
  </si>
  <si>
    <t>JONAS JEBERG, SEAN C MEIER</t>
  </si>
  <si>
    <t>ONE STEP AT A TIME</t>
  </si>
  <si>
    <t>MICH HANSEN, LAUREN K EVANS</t>
  </si>
  <si>
    <t>RIPPIN UP THE DISCO</t>
  </si>
  <si>
    <t>SHED A TEAR</t>
  </si>
  <si>
    <t>NEIL RICHARD ORMANDY, JONAS JEBERG</t>
  </si>
  <si>
    <t>SLEDGEHAMMER</t>
  </si>
  <si>
    <t>JONAS JEBERG, SEAN MAXWELL DOUGLAS</t>
  </si>
  <si>
    <t>THE WAY I ARE (DANCE WITH SOMEBODY)</t>
  </si>
  <si>
    <t>GEORGE ROBERT MERRILL, SHANNON RUBICAM</t>
  </si>
  <si>
    <t>THE WAY I ARE (DANCE WITH SOMEBODY) (FEAT. LIL WAY</t>
  </si>
  <si>
    <t>VACATION</t>
  </si>
  <si>
    <t>JONAS JEBERG, JARED WATSON</t>
  </si>
  <si>
    <t>WHY</t>
  </si>
  <si>
    <t>JONAS JEBERG, BRETT LELAND MCLAUGHLIN</t>
  </si>
  <si>
    <t>WORDS</t>
  </si>
  <si>
    <t>JONAS JEBERG, MELANIE JOY FONTANA</t>
  </si>
  <si>
    <t>YOU DON'T DO IT FOR ME ANYMORE</t>
  </si>
  <si>
    <t>JONAS JEBERG, DEMITRIA LOVATO</t>
  </si>
  <si>
    <t>Conversion Rate</t>
  </si>
  <si>
    <t>USD</t>
  </si>
  <si>
    <t>AAM 15%</t>
  </si>
  <si>
    <t>ABLOC 5%</t>
  </si>
  <si>
    <t>F+F 5%</t>
  </si>
  <si>
    <t>AAM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</si>
</sst>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14" sqref="F14"/>
    </sheetView>
  </sheetViews>
  <sheetFormatPr defaultRowHeight="15"/>
  <cols>
    <col min="1" max="1" width="52.28515625" customWidth="1"/>
    <col min="2" max="2" width="10.140625" customWidth="1"/>
    <col min="3" max="3" width="43.7109375" customWidth="1"/>
    <col min="4" max="4" width="19.5703125" customWidth="1"/>
  </cols>
  <sheetData>
    <row r="1" spans="1: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58</v>
      </c>
      <c r="F3" t="s">
        <v>54</v>
      </c>
    </row>
    <row r="4" spans="1:6">
      <c r="A4" t="s">
        <v>5</v>
      </c>
      <c r="B4">
        <v>36449297</v>
      </c>
      <c r="C4" t="s">
        <v>6</v>
      </c>
      <c r="D4">
        <v>0.17</v>
      </c>
      <c r="E4">
        <v>0.17</v>
      </c>
    </row>
    <row r="5" spans="1:6">
      <c r="A5" t="s">
        <v>7</v>
      </c>
      <c r="B5">
        <v>29791983</v>
      </c>
      <c r="C5" t="s">
        <v>8</v>
      </c>
      <c r="D5">
        <v>6.67</v>
      </c>
    </row>
    <row r="6" spans="1:6">
      <c r="A6" t="s">
        <v>9</v>
      </c>
      <c r="B6">
        <v>39255820</v>
      </c>
      <c r="C6" t="s">
        <v>10</v>
      </c>
      <c r="D6">
        <v>2.64</v>
      </c>
      <c r="E6">
        <v>2.64</v>
      </c>
    </row>
    <row r="7" spans="1:6">
      <c r="A7" t="s">
        <v>11</v>
      </c>
      <c r="B7">
        <v>43060167</v>
      </c>
      <c r="C7" t="s">
        <v>12</v>
      </c>
      <c r="D7">
        <v>0.75</v>
      </c>
      <c r="E7">
        <v>0.75</v>
      </c>
    </row>
    <row r="8" spans="1:6">
      <c r="A8" t="s">
        <v>13</v>
      </c>
      <c r="B8">
        <v>23184283</v>
      </c>
      <c r="C8" t="s">
        <v>14</v>
      </c>
      <c r="D8">
        <v>0.16</v>
      </c>
    </row>
    <row r="9" spans="1:6">
      <c r="A9" t="s">
        <v>15</v>
      </c>
      <c r="B9">
        <v>37475472</v>
      </c>
      <c r="C9" t="s">
        <v>16</v>
      </c>
      <c r="D9">
        <v>10.56</v>
      </c>
      <c r="E9">
        <v>10.56</v>
      </c>
    </row>
    <row r="10" spans="1:6">
      <c r="A10" t="s">
        <v>17</v>
      </c>
      <c r="B10">
        <v>19569449</v>
      </c>
      <c r="C10" t="s">
        <v>6</v>
      </c>
      <c r="D10">
        <v>0.03</v>
      </c>
    </row>
    <row r="11" spans="1:6">
      <c r="A11" t="s">
        <v>18</v>
      </c>
      <c r="B11">
        <v>5900260</v>
      </c>
      <c r="C11" t="s">
        <v>8</v>
      </c>
      <c r="D11">
        <v>1.03</v>
      </c>
    </row>
    <row r="12" spans="1:6">
      <c r="A12" t="s">
        <v>19</v>
      </c>
      <c r="B12">
        <v>4479630</v>
      </c>
      <c r="C12" t="s">
        <v>20</v>
      </c>
      <c r="D12">
        <v>37.28</v>
      </c>
    </row>
    <row r="13" spans="1:6">
      <c r="A13" t="s">
        <v>21</v>
      </c>
      <c r="B13">
        <v>39856345</v>
      </c>
      <c r="C13" t="s">
        <v>22</v>
      </c>
      <c r="D13">
        <v>5177.4799999999996</v>
      </c>
      <c r="E13">
        <v>5177.4799999999996</v>
      </c>
      <c r="F13">
        <f>E13*D33</f>
        <v>728.73153739795612</v>
      </c>
    </row>
    <row r="14" spans="1:6">
      <c r="A14" t="s">
        <v>23</v>
      </c>
      <c r="B14">
        <v>19539407</v>
      </c>
      <c r="C14" t="s">
        <v>6</v>
      </c>
      <c r="D14">
        <v>2.0699999999999998</v>
      </c>
    </row>
    <row r="15" spans="1:6">
      <c r="A15" t="s">
        <v>24</v>
      </c>
      <c r="B15">
        <v>15600100</v>
      </c>
      <c r="C15" t="s">
        <v>25</v>
      </c>
      <c r="D15">
        <v>1.01</v>
      </c>
    </row>
    <row r="16" spans="1:6">
      <c r="A16" t="s">
        <v>26</v>
      </c>
      <c r="B16">
        <v>18059410</v>
      </c>
      <c r="C16" t="s">
        <v>8</v>
      </c>
      <c r="D16">
        <v>6.39</v>
      </c>
    </row>
    <row r="17" spans="1:5">
      <c r="A17" t="s">
        <v>27</v>
      </c>
      <c r="B17">
        <v>21245297</v>
      </c>
      <c r="C17" t="s">
        <v>28</v>
      </c>
      <c r="D17">
        <v>8.61</v>
      </c>
    </row>
    <row r="18" spans="1:5">
      <c r="A18" t="s">
        <v>29</v>
      </c>
      <c r="B18">
        <v>21884109</v>
      </c>
      <c r="C18" t="s">
        <v>30</v>
      </c>
      <c r="D18">
        <v>17.86</v>
      </c>
    </row>
    <row r="19" spans="1:5">
      <c r="A19" t="s">
        <v>31</v>
      </c>
      <c r="B19">
        <v>4829532</v>
      </c>
      <c r="C19" t="s">
        <v>32</v>
      </c>
      <c r="D19">
        <v>0.96</v>
      </c>
    </row>
    <row r="20" spans="1:5">
      <c r="A20" t="s">
        <v>33</v>
      </c>
      <c r="B20">
        <v>38600138</v>
      </c>
      <c r="C20" t="s">
        <v>34</v>
      </c>
      <c r="D20">
        <v>0.48</v>
      </c>
      <c r="E20">
        <v>0.48</v>
      </c>
    </row>
    <row r="21" spans="1:5">
      <c r="A21" t="s">
        <v>35</v>
      </c>
      <c r="B21">
        <v>4127106</v>
      </c>
      <c r="C21" t="s">
        <v>36</v>
      </c>
      <c r="D21">
        <v>18.04</v>
      </c>
    </row>
    <row r="22" spans="1:5">
      <c r="A22" t="s">
        <v>37</v>
      </c>
      <c r="B22">
        <v>5138271</v>
      </c>
      <c r="C22" t="s">
        <v>8</v>
      </c>
      <c r="D22">
        <v>2.91</v>
      </c>
    </row>
    <row r="23" spans="1:5">
      <c r="A23" t="s">
        <v>38</v>
      </c>
      <c r="B23">
        <v>40976897</v>
      </c>
      <c r="C23" t="s">
        <v>39</v>
      </c>
      <c r="D23">
        <v>0.92</v>
      </c>
      <c r="E23">
        <v>0.92</v>
      </c>
    </row>
    <row r="24" spans="1:5">
      <c r="A24" t="s">
        <v>40</v>
      </c>
      <c r="B24">
        <v>24328025</v>
      </c>
      <c r="C24" t="s">
        <v>41</v>
      </c>
      <c r="D24">
        <v>24.37</v>
      </c>
      <c r="E24">
        <v>24.37</v>
      </c>
    </row>
    <row r="25" spans="1:5">
      <c r="A25" t="s">
        <v>42</v>
      </c>
      <c r="B25">
        <v>33633381</v>
      </c>
      <c r="C25" t="s">
        <v>43</v>
      </c>
      <c r="D25">
        <v>10.28</v>
      </c>
      <c r="E25">
        <v>10.28</v>
      </c>
    </row>
    <row r="26" spans="1:5">
      <c r="A26" t="s">
        <v>44</v>
      </c>
      <c r="B26">
        <v>32431147</v>
      </c>
      <c r="C26" t="s">
        <v>43</v>
      </c>
      <c r="D26">
        <v>3.5</v>
      </c>
      <c r="E26">
        <v>3.5</v>
      </c>
    </row>
    <row r="27" spans="1:5">
      <c r="A27" t="s">
        <v>45</v>
      </c>
      <c r="B27">
        <v>37498762</v>
      </c>
      <c r="C27" t="s">
        <v>46</v>
      </c>
      <c r="D27">
        <v>3.1</v>
      </c>
      <c r="E27">
        <v>3.1</v>
      </c>
    </row>
    <row r="28" spans="1:5">
      <c r="A28" t="s">
        <v>47</v>
      </c>
      <c r="B28">
        <v>36860533</v>
      </c>
      <c r="C28" t="s">
        <v>48</v>
      </c>
      <c r="D28">
        <v>1.45</v>
      </c>
      <c r="E28">
        <v>1.45</v>
      </c>
    </row>
    <row r="29" spans="1:5">
      <c r="A29" t="s">
        <v>49</v>
      </c>
      <c r="B29">
        <v>34311783</v>
      </c>
      <c r="C29" t="s">
        <v>50</v>
      </c>
      <c r="D29">
        <v>0.03</v>
      </c>
      <c r="E29">
        <v>0.03</v>
      </c>
    </row>
    <row r="30" spans="1:5">
      <c r="A30" t="s">
        <v>51</v>
      </c>
      <c r="B30">
        <v>37830055</v>
      </c>
      <c r="C30" t="s">
        <v>52</v>
      </c>
      <c r="D30">
        <v>12.99</v>
      </c>
      <c r="E30">
        <v>12.99</v>
      </c>
    </row>
    <row r="31" spans="1:5">
      <c r="D31">
        <f>SUM(D4:D30)</f>
        <v>5351.739999999998</v>
      </c>
      <c r="E31">
        <f>SUM(E4:E30)</f>
        <v>5248.7199999999984</v>
      </c>
    </row>
    <row r="33" spans="3:5">
      <c r="C33" s="2" t="s">
        <v>53</v>
      </c>
      <c r="D33" s="2">
        <f>1328.45/9438.35</f>
        <v>0.14075023706474118</v>
      </c>
      <c r="E33" s="2"/>
    </row>
    <row r="34" spans="3:5">
      <c r="C34" s="2" t="s">
        <v>54</v>
      </c>
      <c r="D34" s="2">
        <f>D31*D33</f>
        <v>753.25867370885771</v>
      </c>
      <c r="E34" s="2">
        <f>E31*D33</f>
        <v>738.75858428644813</v>
      </c>
    </row>
    <row r="35" spans="3:5">
      <c r="C35" s="2"/>
      <c r="D35" s="2"/>
      <c r="E35" s="2"/>
    </row>
    <row r="36" spans="3:5">
      <c r="C36" s="2" t="s">
        <v>55</v>
      </c>
      <c r="D36" s="2">
        <f>E34*0.15</f>
        <v>110.81378764296721</v>
      </c>
      <c r="E36" s="2"/>
    </row>
    <row r="37" spans="3:5">
      <c r="C37" s="2" t="s">
        <v>56</v>
      </c>
      <c r="D37" s="2">
        <f>D34*0.05</f>
        <v>37.662933685442887</v>
      </c>
      <c r="E37" s="2"/>
    </row>
    <row r="38" spans="3:5">
      <c r="C38" s="2" t="s">
        <v>57</v>
      </c>
      <c r="D38" s="2">
        <f>D34*0.05</f>
        <v>37.662933685442887</v>
      </c>
      <c r="E38" s="2"/>
    </row>
  </sheetData>
  <mergeCells count="1">
    <mergeCell ref="A1:E1"/>
  </mergeCells>
  <pageMargins left="0.25" right="0.25" top="0.75" bottom="0.75" header="0.3" footer="0.3"/>
  <pageSetup scale="90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9" ma:contentTypeDescription="Create a new document." ma:contentTypeScope="" ma:versionID="2ba6ce3e195cbd79e8b52a5166ef7f48">
  <xsd:schema xmlns:xsd="http://www.w3.org/2001/XMLSchema" xmlns:xs="http://www.w3.org/2001/XMLSchema" xmlns:p="http://schemas.microsoft.com/office/2006/metadata/properties" xmlns:ns3="93f7d1f4-d000-4716-b836-b269379117d0" targetNamespace="http://schemas.microsoft.com/office/2006/metadata/properties" ma:root="true" ma:fieldsID="03c1fa3afc3e6136de0d9adc6d729d82" ns3:_="">
    <xsd:import namespace="93f7d1f4-d000-4716-b836-b269379117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F3FF45-D056-418B-A21B-36EBCCC922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CD73AC-79C7-4656-AE35-0F19DCE72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2C169-F9F0-4789-8010-DFE0D7DF84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cp:lastPrinted>2019-10-15T18:37:09Z</cp:lastPrinted>
  <dcterms:created xsi:type="dcterms:W3CDTF">2019-10-15T18:16:43Z</dcterms:created>
  <dcterms:modified xsi:type="dcterms:W3CDTF">2019-10-15T18:37:33Z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