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20" documentId="8_{6EDA88A5-10C8-42B7-A12E-D88EB3E16AB1}" xr6:coauthVersionLast="45" xr6:coauthVersionMax="45" xr10:uidLastSave="{24C78883-8AF7-41F7-B902-1B721533D96F}"/>
  <bookViews>
    <workbookView xWindow="-120" yWindow="-120" windowWidth="29040" windowHeight="15840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5" i="1"/>
  <c r="E32" i="1"/>
  <c r="D32" i="1"/>
  <c r="D31" i="1"/>
  <c r="E31" i="1"/>
  <c r="B33" i="1"/>
</calcChain>
</file>

<file path=xl/sharedStrings.xml><?xml version="1.0" encoding="utf-8"?>
<sst xmlns="http://schemas.openxmlformats.org/spreadsheetml/2006/main" count="69" uniqueCount="61">
  <si>
    <t>Search result: Danmark Marts 2020 (756) / Total = 4,092.37 DKK</t>
  </si>
  <si>
    <t>Title</t>
  </si>
  <si>
    <t>Work no.</t>
  </si>
  <si>
    <t>Rightsholder</t>
  </si>
  <si>
    <t>Total per work (DKK)</t>
  </si>
  <si>
    <t>COOL</t>
  </si>
  <si>
    <t>JONAS JEBERG, RADRIC DELANTIC DAVIS</t>
  </si>
  <si>
    <t>DARE</t>
  </si>
  <si>
    <t>JONAS JEBERG, SCOTT BRUZENAK</t>
  </si>
  <si>
    <t>FANTASY ISLAND</t>
  </si>
  <si>
    <t>MAJA KATRINE KÜHL, JONAS JEBERG</t>
  </si>
  <si>
    <t>FETISH</t>
  </si>
  <si>
    <t>JONAS JEBERG, JOE KHAJADOURIAN</t>
  </si>
  <si>
    <t>GRAVITY</t>
  </si>
  <si>
    <t>MICH HANSEN, JONAS JEBERG</t>
  </si>
  <si>
    <t>HATE THIS PART</t>
  </si>
  <si>
    <t>LUCAS SECON, MICH HANSEN</t>
  </si>
  <si>
    <t>HIGH HOPES</t>
  </si>
  <si>
    <t>SAMUEL HOLLANDER, JONAS JEBERG</t>
  </si>
  <si>
    <t>HOT SUMMER</t>
  </si>
  <si>
    <t>LAUREN K EVANS, JENS LOMHOLT</t>
  </si>
  <si>
    <t>ICYMI</t>
  </si>
  <si>
    <t>IN TOO DEEP</t>
  </si>
  <si>
    <t>TROY L JOHNSON, JONAS JEBERG</t>
  </si>
  <si>
    <t>IT CAN HAPPEN TO YOU</t>
  </si>
  <si>
    <t>NICHOLAS JOHN WOODBRIDGE, MAJA KATRINE KÜHL</t>
  </si>
  <si>
    <t>LEFT EY3</t>
  </si>
  <si>
    <t>JONAS JEBERG, JEAN BAPTISTE KOUAME</t>
  </si>
  <si>
    <t>MADE IN THE USA</t>
  </si>
  <si>
    <t>JASON EVIGAN, JONAS JEBERG</t>
  </si>
  <si>
    <t>MARRY ME</t>
  </si>
  <si>
    <t>ANDREW MICHAEL SAIDENBERG, JONAS JEBERG</t>
  </si>
  <si>
    <t>OBSESSED</t>
  </si>
  <si>
    <t>JONAS JEBERG, SEAN C MEIER</t>
  </si>
  <si>
    <t>OH GOD</t>
  </si>
  <si>
    <t>JONAS JEBERG, BRETT LELAND MCLAUGHLIN</t>
  </si>
  <si>
    <t>ONE STEP AT A TIME</t>
  </si>
  <si>
    <t>MICH HANSEN, LAUREN K EVANS</t>
  </si>
  <si>
    <t>PARENTS</t>
  </si>
  <si>
    <t>JONAS JEBERG, JUSTIN DREW TRANTER</t>
  </si>
  <si>
    <t>RIPPIN UP THE DISCO</t>
  </si>
  <si>
    <t>ROLLERCOASTER</t>
  </si>
  <si>
    <t>RYAN B TEDDER, JONAS JEBERG</t>
  </si>
  <si>
    <t>SHED A TEAR</t>
  </si>
  <si>
    <t>NEIL RICHARD ORMANDY, JONAS JEBERG</t>
  </si>
  <si>
    <t>SLEDGEHAMMER</t>
  </si>
  <si>
    <t>JONAS JEBERG, SEAN MAXWELL DOUGLAS</t>
  </si>
  <si>
    <t>THE BEST IS STILL YET TO COME</t>
  </si>
  <si>
    <t>BILLY BURNETTE, ROBERT HART</t>
  </si>
  <si>
    <t>THE WAY I ARE (DANCE WITH SOMEBODY) (FEAT. LIL WAY</t>
  </si>
  <si>
    <t>GEORGE ROBERT MERRILL, SHANNON RUBICAM</t>
  </si>
  <si>
    <t>TURN IT UP</t>
  </si>
  <si>
    <t>WHY</t>
  </si>
  <si>
    <t>YOU DON'T DO IT FOR ME ANYMORE</t>
  </si>
  <si>
    <t>JONAS JEBERG, DEMITRIA LOVATO</t>
  </si>
  <si>
    <t>US Conversion Rate</t>
  </si>
  <si>
    <t>MHS Songs</t>
  </si>
  <si>
    <t>M+H 7.5%</t>
  </si>
  <si>
    <t>Silo 7.5%</t>
  </si>
  <si>
    <t>Total DKK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</si>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</sst>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/>
    <xf numFmtId="0" fontId="1" fillId="0" borderId="0" xfId="0" applyNumberFormat="1" applyFont="1"/>
    <xf numFmtId="4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44" sqref="D44"/>
    </sheetView>
  </sheetViews>
  <sheetFormatPr defaultRowHeight="15"/>
  <cols>
    <col min="1" max="1" width="52.28515625" customWidth="1"/>
    <col min="2" max="2" width="10.140625" customWidth="1"/>
    <col min="3" max="3" width="48.42578125" customWidth="1"/>
    <col min="4" max="4" width="19.5703125" customWidth="1"/>
  </cols>
  <sheetData>
    <row r="1" spans="1: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s="3" t="s">
        <v>56</v>
      </c>
    </row>
    <row r="4" spans="1:5">
      <c r="A4" t="s">
        <v>5</v>
      </c>
      <c r="B4">
        <v>39255820</v>
      </c>
      <c r="C4" t="s">
        <v>6</v>
      </c>
      <c r="D4">
        <v>128.1</v>
      </c>
    </row>
    <row r="5" spans="1:5">
      <c r="A5" t="s">
        <v>7</v>
      </c>
      <c r="B5">
        <v>43060167</v>
      </c>
      <c r="C5" t="s">
        <v>8</v>
      </c>
      <c r="D5">
        <v>3.36</v>
      </c>
    </row>
    <row r="6" spans="1:5">
      <c r="A6" t="s">
        <v>9</v>
      </c>
      <c r="B6">
        <v>29734931</v>
      </c>
      <c r="C6" t="s">
        <v>10</v>
      </c>
      <c r="D6">
        <v>0.12</v>
      </c>
    </row>
    <row r="7" spans="1:5">
      <c r="A7" t="s">
        <v>11</v>
      </c>
      <c r="B7">
        <v>37475472</v>
      </c>
      <c r="C7" t="s">
        <v>12</v>
      </c>
      <c r="D7">
        <v>46.66</v>
      </c>
    </row>
    <row r="8" spans="1:5">
      <c r="A8" t="s">
        <v>13</v>
      </c>
      <c r="B8">
        <v>5084929</v>
      </c>
      <c r="C8" t="s">
        <v>14</v>
      </c>
      <c r="D8">
        <v>6.83</v>
      </c>
    </row>
    <row r="9" spans="1:5">
      <c r="A9" t="s">
        <v>15</v>
      </c>
      <c r="B9">
        <v>4479630</v>
      </c>
      <c r="C9" t="s">
        <v>16</v>
      </c>
      <c r="D9">
        <v>88.15</v>
      </c>
    </row>
    <row r="10" spans="1:5">
      <c r="A10" t="s">
        <v>17</v>
      </c>
      <c r="B10">
        <v>39856345</v>
      </c>
      <c r="C10" t="s">
        <v>18</v>
      </c>
      <c r="D10">
        <v>3560.37</v>
      </c>
    </row>
    <row r="11" spans="1:5">
      <c r="A11" t="s">
        <v>19</v>
      </c>
      <c r="B11">
        <v>18365607</v>
      </c>
      <c r="C11" t="s">
        <v>20</v>
      </c>
      <c r="D11">
        <v>0.14000000000000001</v>
      </c>
    </row>
    <row r="12" spans="1:5">
      <c r="A12" t="s">
        <v>21</v>
      </c>
      <c r="B12">
        <v>34704797</v>
      </c>
      <c r="C12" t="s">
        <v>8</v>
      </c>
      <c r="D12">
        <v>0.8</v>
      </c>
    </row>
    <row r="13" spans="1:5">
      <c r="A13" t="s">
        <v>22</v>
      </c>
      <c r="B13">
        <v>41130448</v>
      </c>
      <c r="C13" t="s">
        <v>23</v>
      </c>
      <c r="D13">
        <v>100.69</v>
      </c>
    </row>
    <row r="14" spans="1:5">
      <c r="A14" t="s">
        <v>24</v>
      </c>
      <c r="B14">
        <v>29841405</v>
      </c>
      <c r="C14" t="s">
        <v>25</v>
      </c>
      <c r="D14">
        <v>0.11</v>
      </c>
    </row>
    <row r="15" spans="1:5">
      <c r="A15" t="s">
        <v>26</v>
      </c>
      <c r="B15">
        <v>19539407</v>
      </c>
      <c r="C15" t="s">
        <v>27</v>
      </c>
      <c r="D15">
        <v>1.43</v>
      </c>
    </row>
    <row r="16" spans="1:5">
      <c r="A16" t="s">
        <v>28</v>
      </c>
      <c r="B16">
        <v>21245297</v>
      </c>
      <c r="C16" t="s">
        <v>29</v>
      </c>
      <c r="D16">
        <v>52.97</v>
      </c>
    </row>
    <row r="17" spans="1:5">
      <c r="A17" t="s">
        <v>30</v>
      </c>
      <c r="B17">
        <v>21884109</v>
      </c>
      <c r="C17" t="s">
        <v>31</v>
      </c>
      <c r="D17">
        <v>15.07</v>
      </c>
    </row>
    <row r="18" spans="1:5">
      <c r="A18" t="s">
        <v>32</v>
      </c>
      <c r="B18">
        <v>38600138</v>
      </c>
      <c r="C18" t="s">
        <v>33</v>
      </c>
      <c r="D18">
        <v>5.29</v>
      </c>
    </row>
    <row r="19" spans="1:5">
      <c r="A19" t="s">
        <v>34</v>
      </c>
      <c r="B19">
        <v>41201237</v>
      </c>
      <c r="C19" t="s">
        <v>35</v>
      </c>
      <c r="D19">
        <v>0.35</v>
      </c>
    </row>
    <row r="20" spans="1:5">
      <c r="A20" t="s">
        <v>36</v>
      </c>
      <c r="B20">
        <v>4127106</v>
      </c>
      <c r="C20" t="s">
        <v>37</v>
      </c>
      <c r="D20">
        <v>12.29</v>
      </c>
    </row>
    <row r="21" spans="1:5">
      <c r="A21" t="s">
        <v>38</v>
      </c>
      <c r="B21">
        <v>45414367</v>
      </c>
      <c r="C21" t="s">
        <v>39</v>
      </c>
      <c r="D21">
        <v>0.72</v>
      </c>
      <c r="E21">
        <v>0.72</v>
      </c>
    </row>
    <row r="22" spans="1:5">
      <c r="A22" t="s">
        <v>40</v>
      </c>
      <c r="B22">
        <v>5138271</v>
      </c>
      <c r="C22" t="s">
        <v>14</v>
      </c>
      <c r="D22">
        <v>1.26</v>
      </c>
    </row>
    <row r="23" spans="1:5">
      <c r="A23" t="s">
        <v>41</v>
      </c>
      <c r="B23">
        <v>44447907</v>
      </c>
      <c r="C23" t="s">
        <v>42</v>
      </c>
      <c r="D23">
        <v>0.66</v>
      </c>
      <c r="E23">
        <v>0.66</v>
      </c>
    </row>
    <row r="24" spans="1:5">
      <c r="A24" t="s">
        <v>43</v>
      </c>
      <c r="B24">
        <v>40976897</v>
      </c>
      <c r="C24" t="s">
        <v>44</v>
      </c>
      <c r="D24">
        <v>15.03</v>
      </c>
    </row>
    <row r="25" spans="1:5">
      <c r="A25" t="s">
        <v>45</v>
      </c>
      <c r="B25">
        <v>24328025</v>
      </c>
      <c r="C25" t="s">
        <v>46</v>
      </c>
      <c r="D25">
        <v>48.27</v>
      </c>
    </row>
    <row r="26" spans="1:5">
      <c r="A26" t="s">
        <v>47</v>
      </c>
      <c r="B26">
        <v>29196406</v>
      </c>
      <c r="C26" t="s">
        <v>48</v>
      </c>
      <c r="D26">
        <v>3.05</v>
      </c>
    </row>
    <row r="27" spans="1:5">
      <c r="A27" t="s">
        <v>49</v>
      </c>
      <c r="B27">
        <v>32431147</v>
      </c>
      <c r="C27" t="s">
        <v>50</v>
      </c>
      <c r="D27">
        <v>0.04</v>
      </c>
    </row>
    <row r="28" spans="1:5">
      <c r="A28" t="s">
        <v>51</v>
      </c>
      <c r="B28">
        <v>15122390</v>
      </c>
      <c r="C28" t="s">
        <v>14</v>
      </c>
      <c r="D28">
        <v>0.39</v>
      </c>
    </row>
    <row r="29" spans="1:5">
      <c r="A29" t="s">
        <v>52</v>
      </c>
      <c r="B29">
        <v>36860533</v>
      </c>
      <c r="C29" t="s">
        <v>35</v>
      </c>
      <c r="D29">
        <v>7.0000000000000007E-2</v>
      </c>
    </row>
    <row r="30" spans="1:5">
      <c r="A30" t="s">
        <v>53</v>
      </c>
      <c r="B30">
        <v>37830055</v>
      </c>
      <c r="C30" t="s">
        <v>54</v>
      </c>
      <c r="D30">
        <v>0.15</v>
      </c>
    </row>
    <row r="31" spans="1:5">
      <c r="C31" s="3" t="s">
        <v>59</v>
      </c>
      <c r="D31">
        <f>SUM(D4:D30)</f>
        <v>4092.3700000000003</v>
      </c>
      <c r="E31">
        <f>SUM(E4:E30)</f>
        <v>1.38</v>
      </c>
    </row>
    <row r="32" spans="1:5">
      <c r="C32" s="3" t="s">
        <v>60</v>
      </c>
      <c r="D32" s="4">
        <f>D31*B33</f>
        <v>558.6087648407796</v>
      </c>
      <c r="E32" s="4">
        <f>E31*B33</f>
        <v>0.1883700876216656</v>
      </c>
    </row>
    <row r="33" spans="1:4">
      <c r="A33" s="2" t="s">
        <v>55</v>
      </c>
      <c r="B33" s="2">
        <f>913.67/6693.55</f>
        <v>0.1365000634939606</v>
      </c>
    </row>
    <row r="35" spans="1:4">
      <c r="C35" s="3" t="s">
        <v>57</v>
      </c>
      <c r="D35" s="4">
        <f>E32*0.075</f>
        <v>1.4127756571624919E-2</v>
      </c>
    </row>
    <row r="36" spans="1:4">
      <c r="C36" s="3" t="s">
        <v>58</v>
      </c>
      <c r="D36" s="4">
        <f>E32*0.075</f>
        <v>1.4127756571624919E-2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12" ma:contentTypeDescription="Create a new document." ma:contentTypeScope="" ma:versionID="ff37d5ae3d0cd8290aa8d4d4b3996ad8">
  <xsd:schema xmlns:xsd="http://www.w3.org/2001/XMLSchema" xmlns:xs="http://www.w3.org/2001/XMLSchema" xmlns:p="http://schemas.microsoft.com/office/2006/metadata/properties" xmlns:ns3="93f7d1f4-d000-4716-b836-b269379117d0" xmlns:ns4="355ca3c8-754d-4b78-b4c6-8e6f093a127b" targetNamespace="http://schemas.microsoft.com/office/2006/metadata/properties" ma:root="true" ma:fieldsID="cc825c129abcf5f88e19b6cc88f88711" ns3:_="" ns4:_="">
    <xsd:import namespace="93f7d1f4-d000-4716-b836-b269379117d0"/>
    <xsd:import namespace="355ca3c8-754d-4b78-b4c6-8e6f093a12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ca3c8-754d-4b78-b4c6-8e6f093a1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0EA1B-EEB8-472C-8AF5-D9F4544B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355ca3c8-754d-4b78-b4c6-8e6f093a1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930426-2884-4351-A502-A1809BDF9B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2D6C1-6281-42B6-8DE8-91EB15507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2020-04-16T21:22:24Z</dcterms:created>
  <dcterms:modified xsi:type="dcterms:W3CDTF">2020-04-16T21:51:30Z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