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olfgang\Documents\GitHub\GBG\myDocs\"/>
    </mc:Choice>
  </mc:AlternateContent>
  <xr:revisionPtr revIDLastSave="0" documentId="13_ncr:1_{19B95770-F308-48F5-A5D8-B86FBA2FE5C6}" xr6:coauthVersionLast="36" xr6:coauthVersionMax="36" xr10:uidLastSave="{00000000-0000-0000-0000-000000000000}"/>
  <bookViews>
    <workbookView xWindow="0" yWindow="0" windowWidth="23040" windowHeight="8592" xr2:uid="{2C07B2E9-67BD-491D-8D63-935BCA8F6CEC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0" i="1" l="1"/>
  <c r="P18" i="1"/>
  <c r="N14" i="1" l="1"/>
  <c r="N15" i="1"/>
  <c r="N16" i="1"/>
  <c r="N17" i="1"/>
  <c r="N18" i="1"/>
  <c r="N13" i="1"/>
  <c r="I11" i="1"/>
  <c r="J11" i="1" s="1"/>
  <c r="I12" i="1"/>
  <c r="J12" i="1" s="1"/>
  <c r="I18" i="1"/>
  <c r="J18" i="1" s="1"/>
  <c r="K18" i="1" s="1"/>
  <c r="I10" i="1"/>
  <c r="G11" i="1"/>
  <c r="G12" i="1"/>
  <c r="G13" i="1"/>
  <c r="I13" i="1" s="1"/>
  <c r="J13" i="1" s="1"/>
  <c r="G14" i="1"/>
  <c r="I14" i="1" s="1"/>
  <c r="J14" i="1" s="1"/>
  <c r="G15" i="1"/>
  <c r="I15" i="1" s="1"/>
  <c r="J15" i="1" s="1"/>
  <c r="G16" i="1"/>
  <c r="I16" i="1" s="1"/>
  <c r="J16" i="1" s="1"/>
  <c r="G17" i="1"/>
  <c r="I17" i="1" s="1"/>
  <c r="G18" i="1"/>
  <c r="G10" i="1"/>
  <c r="D17" i="1"/>
  <c r="P17" i="1" s="1"/>
  <c r="D16" i="1"/>
  <c r="P16" i="1" s="1"/>
  <c r="D15" i="1"/>
  <c r="P15" i="1" s="1"/>
  <c r="D14" i="1"/>
  <c r="P14" i="1" s="1"/>
  <c r="D13" i="1"/>
  <c r="P13" i="1" s="1"/>
  <c r="D12" i="1"/>
  <c r="P12" i="1" s="1"/>
  <c r="D11" i="1"/>
  <c r="P11" i="1" s="1"/>
  <c r="D10" i="1"/>
  <c r="P10" i="1" s="1"/>
  <c r="J17" i="1" l="1"/>
  <c r="K17" i="1" s="1"/>
  <c r="N10" i="1"/>
  <c r="K22" i="1"/>
  <c r="N12" i="1"/>
  <c r="K10" i="1"/>
  <c r="N11" i="1"/>
  <c r="K16" i="1"/>
  <c r="K15" i="1"/>
  <c r="K14" i="1"/>
  <c r="P20" i="1"/>
  <c r="K13" i="1"/>
  <c r="J10" i="1"/>
  <c r="K21" i="1" s="1"/>
  <c r="K12" i="1"/>
  <c r="K11" i="1"/>
  <c r="K20" i="1" l="1"/>
</calcChain>
</file>

<file path=xl/sharedStrings.xml><?xml version="1.0" encoding="utf-8"?>
<sst xmlns="http://schemas.openxmlformats.org/spreadsheetml/2006/main" count="36" uniqueCount="22">
  <si>
    <t>HIT</t>
  </si>
  <si>
    <t>STAND</t>
  </si>
  <si>
    <t>current sum</t>
  </si>
  <si>
    <t>Expected reward when selecting</t>
  </si>
  <si>
    <t xml:space="preserve">when trying HIT: Probability of seeing a higher reward than STAND  </t>
  </si>
  <si>
    <t>when following TD-policy: Probability of selecting</t>
  </si>
  <si>
    <t>expec reward</t>
  </si>
  <si>
    <t>avg payoff</t>
  </si>
  <si>
    <t>when following optimal policy:</t>
  </si>
  <si>
    <t>prob. of wrong decision:</t>
  </si>
  <si>
    <t>A simple game where TD-learning fails</t>
  </si>
  <si>
    <t>Reward is final sum of cards. But if sum of cards &gt;9, reward is 0</t>
  </si>
  <si>
    <t>Game starts with a single card 1,…,9 dealt (current sum).</t>
  </si>
  <si>
    <t xml:space="preserve">Q-learning instead should approach the optimal strategy. </t>
  </si>
  <si>
    <t>action</t>
  </si>
  <si>
    <t>when following random policy:</t>
  </si>
  <si>
    <t>prob. of correct decision:</t>
  </si>
  <si>
    <t xml:space="preserve">   HIT: A new card 1,2,…,9 is added</t>
  </si>
  <si>
    <t xml:space="preserve">   STAND: Terminate with current sum</t>
  </si>
  <si>
    <t>green: optimal policy</t>
  </si>
  <si>
    <t>Player has one move with these choices:</t>
  </si>
  <si>
    <t>This is because Q(s,a) should approach expected reward (cols D and E), if learning rate is sufficiently small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</si>
</sst>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1" formatCode="0.0"/>
  </numFmts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0070C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  <xf numFmtId="0" fontId="4" fillId="0" borderId="0" xfId="0" applyFont="1"/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  <xf numFmtId="0" fontId="5" fillId="0" borderId="0" xfId="0" applyFont="1"/>
    <xf numFmtId="0" fontId="6" fillId="0" borderId="0" xfId="0" applyFont="1"/>
    <xf numFmtId="171" fontId="5" fillId="0" borderId="0" xfId="0" applyNumberFormat="1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D1659-4079-4B93-AC42-001001C8702D}">
  <dimension ref="C2:Q25"/>
  <sheetViews>
    <sheetView tabSelected="1" topLeftCell="A4" workbookViewId="0">
      <selection activeCell="C26" sqref="C26"/>
    </sheetView>
  </sheetViews>
  <sheetFormatPr baseColWidth="10" defaultRowHeight="14.4" x14ac:dyDescent="0.3"/>
  <cols>
    <col min="13" max="13" width="11" customWidth="1"/>
  </cols>
  <sheetData>
    <row r="2" spans="3:17" ht="23.4" x14ac:dyDescent="0.45">
      <c r="C2" s="2" t="s">
        <v>10</v>
      </c>
    </row>
    <row r="3" spans="3:17" x14ac:dyDescent="0.3">
      <c r="C3" t="s">
        <v>12</v>
      </c>
    </row>
    <row r="4" spans="3:17" x14ac:dyDescent="0.3">
      <c r="C4" t="s">
        <v>20</v>
      </c>
    </row>
    <row r="5" spans="3:17" x14ac:dyDescent="0.3">
      <c r="C5" t="s">
        <v>17</v>
      </c>
    </row>
    <row r="6" spans="3:17" x14ac:dyDescent="0.3">
      <c r="C6" t="s">
        <v>18</v>
      </c>
    </row>
    <row r="7" spans="3:17" x14ac:dyDescent="0.3">
      <c r="C7" t="s">
        <v>11</v>
      </c>
    </row>
    <row r="8" spans="3:17" ht="45.6" customHeight="1" x14ac:dyDescent="0.3">
      <c r="D8" s="5" t="s">
        <v>3</v>
      </c>
      <c r="E8" s="5"/>
      <c r="G8" s="5" t="s">
        <v>4</v>
      </c>
      <c r="H8" s="5"/>
      <c r="I8" s="5" t="s">
        <v>5</v>
      </c>
      <c r="J8" s="5"/>
      <c r="M8" s="6" t="s">
        <v>8</v>
      </c>
      <c r="N8" s="6"/>
      <c r="P8" s="6" t="s">
        <v>15</v>
      </c>
      <c r="Q8" s="6"/>
    </row>
    <row r="9" spans="3:17" x14ac:dyDescent="0.3">
      <c r="C9" t="s">
        <v>2</v>
      </c>
      <c r="D9" t="s">
        <v>0</v>
      </c>
      <c r="E9" t="s">
        <v>1</v>
      </c>
      <c r="I9" t="s">
        <v>0</v>
      </c>
      <c r="J9" t="s">
        <v>1</v>
      </c>
      <c r="K9" t="s">
        <v>6</v>
      </c>
      <c r="M9" t="s">
        <v>14</v>
      </c>
      <c r="N9" t="s">
        <v>6</v>
      </c>
      <c r="P9" t="s">
        <v>6</v>
      </c>
    </row>
    <row r="10" spans="3:17" x14ac:dyDescent="0.3">
      <c r="C10">
        <v>1</v>
      </c>
      <c r="D10" s="7">
        <f>(C10+AVERAGE(C10:C17))*COUNT(C10:C17)/9</f>
        <v>4.8888888888888893</v>
      </c>
      <c r="E10">
        <v>1</v>
      </c>
      <c r="F10">
        <v>8</v>
      </c>
      <c r="G10">
        <f>F10/9</f>
        <v>0.88888888888888884</v>
      </c>
      <c r="I10">
        <f>G10</f>
        <v>0.88888888888888884</v>
      </c>
      <c r="J10">
        <f>1-I10</f>
        <v>0.11111111111111116</v>
      </c>
      <c r="K10">
        <f>D10*I10+J10*E10</f>
        <v>4.4567901234567895</v>
      </c>
      <c r="M10" t="s">
        <v>0</v>
      </c>
      <c r="N10">
        <f>D10</f>
        <v>4.8888888888888893</v>
      </c>
      <c r="P10">
        <f>(D10+E10)/2</f>
        <v>2.9444444444444446</v>
      </c>
    </row>
    <row r="11" spans="3:17" x14ac:dyDescent="0.3">
      <c r="C11">
        <v>2</v>
      </c>
      <c r="D11" s="7">
        <f>(C11+AVERAGE(C10:C16))*COUNT(C10:C16)/9</f>
        <v>4.666666666666667</v>
      </c>
      <c r="E11">
        <v>2</v>
      </c>
      <c r="F11">
        <v>7</v>
      </c>
      <c r="G11">
        <f t="shared" ref="G11:G18" si="0">F11/9</f>
        <v>0.77777777777777779</v>
      </c>
      <c r="I11">
        <f t="shared" ref="I11:I18" si="1">G11</f>
        <v>0.77777777777777779</v>
      </c>
      <c r="J11">
        <f t="shared" ref="J11:J18" si="2">1-I11</f>
        <v>0.22222222222222221</v>
      </c>
      <c r="K11">
        <f t="shared" ref="K11:K18" si="3">D11*I11+J11*E11</f>
        <v>4.0740740740740744</v>
      </c>
      <c r="M11" t="s">
        <v>0</v>
      </c>
      <c r="N11">
        <f>D11</f>
        <v>4.666666666666667</v>
      </c>
      <c r="P11">
        <f t="shared" ref="P11:P18" si="4">(D11+E11)/2</f>
        <v>3.3333333333333335</v>
      </c>
    </row>
    <row r="12" spans="3:17" x14ac:dyDescent="0.3">
      <c r="C12">
        <v>3</v>
      </c>
      <c r="D12" s="7">
        <f>(C12+AVERAGE(C10:C15))*COUNT(C10:C15)/9</f>
        <v>4.333333333333333</v>
      </c>
      <c r="E12">
        <v>3</v>
      </c>
      <c r="F12">
        <v>6</v>
      </c>
      <c r="G12">
        <f t="shared" si="0"/>
        <v>0.66666666666666663</v>
      </c>
      <c r="I12">
        <f t="shared" si="1"/>
        <v>0.66666666666666663</v>
      </c>
      <c r="J12">
        <f t="shared" si="2"/>
        <v>0.33333333333333337</v>
      </c>
      <c r="K12">
        <f t="shared" si="3"/>
        <v>3.8888888888888884</v>
      </c>
      <c r="M12" t="s">
        <v>0</v>
      </c>
      <c r="N12">
        <f>D12</f>
        <v>4.333333333333333</v>
      </c>
      <c r="P12">
        <f t="shared" si="4"/>
        <v>3.6666666666666665</v>
      </c>
    </row>
    <row r="13" spans="3:17" x14ac:dyDescent="0.3">
      <c r="C13">
        <v>4</v>
      </c>
      <c r="D13">
        <f>(C13+AVERAGE(C10:C14))*COUNT(C10:C14)/9</f>
        <v>3.8888888888888888</v>
      </c>
      <c r="E13" s="7">
        <v>4</v>
      </c>
      <c r="F13">
        <v>5</v>
      </c>
      <c r="G13">
        <f t="shared" si="0"/>
        <v>0.55555555555555558</v>
      </c>
      <c r="I13">
        <f t="shared" si="1"/>
        <v>0.55555555555555558</v>
      </c>
      <c r="J13">
        <f t="shared" si="2"/>
        <v>0.44444444444444442</v>
      </c>
      <c r="K13">
        <f t="shared" si="3"/>
        <v>3.9382716049382718</v>
      </c>
      <c r="M13" t="s">
        <v>1</v>
      </c>
      <c r="N13">
        <f t="shared" ref="N13:N18" si="5">E13</f>
        <v>4</v>
      </c>
      <c r="P13">
        <f t="shared" si="4"/>
        <v>3.9444444444444446</v>
      </c>
    </row>
    <row r="14" spans="3:17" x14ac:dyDescent="0.3">
      <c r="C14">
        <v>5</v>
      </c>
      <c r="D14">
        <f>(C14+AVERAGE(C10:C13))*COUNT(C10:C13)/9</f>
        <v>3.3333333333333335</v>
      </c>
      <c r="E14" s="7">
        <v>5</v>
      </c>
      <c r="F14">
        <v>4</v>
      </c>
      <c r="G14">
        <f t="shared" si="0"/>
        <v>0.44444444444444442</v>
      </c>
      <c r="I14">
        <f t="shared" si="1"/>
        <v>0.44444444444444442</v>
      </c>
      <c r="J14">
        <f t="shared" si="2"/>
        <v>0.55555555555555558</v>
      </c>
      <c r="K14">
        <f t="shared" si="3"/>
        <v>4.2592592592592595</v>
      </c>
      <c r="M14" t="s">
        <v>1</v>
      </c>
      <c r="N14">
        <f t="shared" si="5"/>
        <v>5</v>
      </c>
      <c r="P14">
        <f t="shared" si="4"/>
        <v>4.166666666666667</v>
      </c>
    </row>
    <row r="15" spans="3:17" x14ac:dyDescent="0.3">
      <c r="C15">
        <v>6</v>
      </c>
      <c r="D15">
        <f>(C15+AVERAGE(C10:C12))*COUNT(C10:C12)/9</f>
        <v>2.6666666666666665</v>
      </c>
      <c r="E15" s="7">
        <v>6</v>
      </c>
      <c r="F15">
        <v>3</v>
      </c>
      <c r="G15">
        <f t="shared" si="0"/>
        <v>0.33333333333333331</v>
      </c>
      <c r="I15">
        <f t="shared" si="1"/>
        <v>0.33333333333333331</v>
      </c>
      <c r="J15">
        <f t="shared" si="2"/>
        <v>0.66666666666666674</v>
      </c>
      <c r="K15">
        <f t="shared" si="3"/>
        <v>4.8888888888888893</v>
      </c>
      <c r="M15" t="s">
        <v>1</v>
      </c>
      <c r="N15">
        <f t="shared" si="5"/>
        <v>6</v>
      </c>
      <c r="P15">
        <f t="shared" si="4"/>
        <v>4.333333333333333</v>
      </c>
    </row>
    <row r="16" spans="3:17" x14ac:dyDescent="0.3">
      <c r="C16">
        <v>7</v>
      </c>
      <c r="D16">
        <f>(C16+AVERAGE(C10:C11))*COUNT(C10:C11)/9</f>
        <v>1.8888888888888888</v>
      </c>
      <c r="E16" s="7">
        <v>7</v>
      </c>
      <c r="F16">
        <v>2</v>
      </c>
      <c r="G16">
        <f t="shared" si="0"/>
        <v>0.22222222222222221</v>
      </c>
      <c r="I16">
        <f t="shared" si="1"/>
        <v>0.22222222222222221</v>
      </c>
      <c r="J16">
        <f t="shared" si="2"/>
        <v>0.77777777777777779</v>
      </c>
      <c r="K16">
        <f t="shared" si="3"/>
        <v>5.8641975308641978</v>
      </c>
      <c r="M16" t="s">
        <v>1</v>
      </c>
      <c r="N16">
        <f t="shared" si="5"/>
        <v>7</v>
      </c>
      <c r="P16">
        <f t="shared" si="4"/>
        <v>4.4444444444444446</v>
      </c>
    </row>
    <row r="17" spans="3:16" x14ac:dyDescent="0.3">
      <c r="C17">
        <v>8</v>
      </c>
      <c r="D17">
        <f>(C17+AVERAGE(C10:C10))*COUNT(C10:C10)/9</f>
        <v>1</v>
      </c>
      <c r="E17" s="7">
        <v>8</v>
      </c>
      <c r="F17">
        <v>1</v>
      </c>
      <c r="G17">
        <f t="shared" si="0"/>
        <v>0.1111111111111111</v>
      </c>
      <c r="I17">
        <f t="shared" si="1"/>
        <v>0.1111111111111111</v>
      </c>
      <c r="J17">
        <f t="shared" si="2"/>
        <v>0.88888888888888884</v>
      </c>
      <c r="K17">
        <f t="shared" si="3"/>
        <v>7.2222222222222214</v>
      </c>
      <c r="M17" t="s">
        <v>1</v>
      </c>
      <c r="N17">
        <f t="shared" si="5"/>
        <v>8</v>
      </c>
      <c r="P17">
        <f t="shared" si="4"/>
        <v>4.5</v>
      </c>
    </row>
    <row r="18" spans="3:16" x14ac:dyDescent="0.3">
      <c r="C18">
        <v>9</v>
      </c>
      <c r="D18">
        <v>0</v>
      </c>
      <c r="E18" s="7">
        <v>9</v>
      </c>
      <c r="F18">
        <v>0</v>
      </c>
      <c r="G18">
        <f t="shared" si="0"/>
        <v>0</v>
      </c>
      <c r="I18">
        <f t="shared" si="1"/>
        <v>0</v>
      </c>
      <c r="J18">
        <f t="shared" si="2"/>
        <v>1</v>
      </c>
      <c r="K18">
        <f t="shared" si="3"/>
        <v>9</v>
      </c>
      <c r="M18" t="s">
        <v>1</v>
      </c>
      <c r="N18">
        <f t="shared" si="5"/>
        <v>9</v>
      </c>
      <c r="P18">
        <f t="shared" si="4"/>
        <v>4.5</v>
      </c>
    </row>
    <row r="20" spans="3:16" x14ac:dyDescent="0.3">
      <c r="D20" s="7" t="s">
        <v>19</v>
      </c>
      <c r="I20" s="3"/>
      <c r="J20" s="4" t="s">
        <v>7</v>
      </c>
      <c r="K20" s="4">
        <f>AVERAGE(K10:K18)</f>
        <v>5.2880658436213999</v>
      </c>
      <c r="L20" s="1"/>
      <c r="M20" s="7" t="s">
        <v>7</v>
      </c>
      <c r="N20" s="7">
        <f>AVERAGE(N10:N18)</f>
        <v>5.8765432098765427</v>
      </c>
      <c r="P20" s="8">
        <f>AVERAGE(P10:P18)</f>
        <v>3.9814814814814818</v>
      </c>
    </row>
    <row r="21" spans="3:16" x14ac:dyDescent="0.3">
      <c r="I21" s="4" t="s">
        <v>9</v>
      </c>
      <c r="J21" s="4"/>
      <c r="K21" s="4">
        <f>AVERAGE(J10:J12,I13:I17)</f>
        <v>0.29166666666666669</v>
      </c>
    </row>
    <row r="22" spans="3:16" x14ac:dyDescent="0.3">
      <c r="I22" s="4" t="s">
        <v>16</v>
      </c>
      <c r="J22" s="4"/>
      <c r="K22" s="4">
        <f>AVERAGE(I10:I12,J13:J17)</f>
        <v>0.70833333333333326</v>
      </c>
      <c r="N22" s="9">
        <v>1</v>
      </c>
      <c r="P22" s="8">
        <v>0.5</v>
      </c>
    </row>
    <row r="24" spans="3:16" x14ac:dyDescent="0.3">
      <c r="C24" s="1" t="s">
        <v>13</v>
      </c>
    </row>
    <row r="25" spans="3:16" x14ac:dyDescent="0.3">
      <c r="C25" t="s">
        <v>21</v>
      </c>
    </row>
  </sheetData>
  <mergeCells count="5">
    <mergeCell ref="D8:E8"/>
    <mergeCell ref="G8:H8"/>
    <mergeCell ref="I8:J8"/>
    <mergeCell ref="M8:N8"/>
    <mergeCell ref="P8:Q8"/>
  </mergeCells>
  <pageMargins left="0.7" right="0.7" top="0.78740157499999996" bottom="0.78740157499999996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Technische Hochschule Köln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wolfgang</dc:creator>
  <cp:lastModifiedBy>wolfgang</cp:lastModifiedBy>
  <dcterms:created xsi:type="dcterms:W3CDTF">2021-04-02T13:43:21Z</dcterms:created>
  <dcterms:modified xsi:type="dcterms:W3CDTF">2021-04-03T12:06:11Z</dcterms:modified>
</cp:coreProperties>
</file>