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llOfMeters" sheetId="1" r:id="rId3"/>
  </sheets>
  <definedNames/>
  <calcPr/>
</workbook>
</file>

<file path=xl/sharedStrings.xml><?xml version="1.0" encoding="utf-8"?>
<sst xmlns="http://schemas.openxmlformats.org/spreadsheetml/2006/main" count="859" uniqueCount="350">
  <si>
    <t>Part</t>
  </si>
  <si>
    <t>Cost per Part</t>
  </si>
  <si>
    <t>Number Needed</t>
  </si>
  <si>
    <t>Cost</t>
  </si>
  <si>
    <t>Value</t>
  </si>
  <si>
    <t>Link</t>
  </si>
  <si>
    <t>Device</t>
  </si>
  <si>
    <t>Package</t>
  </si>
  <si>
    <t>Description</t>
  </si>
  <si>
    <t>ARROW_PART_NUMBER</t>
  </si>
  <si>
    <t>ARROW_PRICE-STOCK</t>
  </si>
  <si>
    <t>BUILT_BY</t>
  </si>
  <si>
    <t>COPYRIGHT</t>
  </si>
  <si>
    <t>CREATED_BY</t>
  </si>
  <si>
    <t>DESCRIPTION</t>
  </si>
  <si>
    <t>DIGI_KEY_PART_NUMBER</t>
  </si>
  <si>
    <t>HEIGHT</t>
  </si>
  <si>
    <t>MANUFACTURER</t>
  </si>
  <si>
    <t>MANUFACTURER_NAME</t>
  </si>
  <si>
    <t>MANUFACTURER_PART_NUMBER</t>
  </si>
  <si>
    <t>MF</t>
  </si>
  <si>
    <t>MOUSER_PART_NUMBER</t>
  </si>
  <si>
    <t>MOUSER_PRICE-STOCK</t>
  </si>
  <si>
    <t>MPN</t>
  </si>
  <si>
    <t>OC_FARNELL</t>
  </si>
  <si>
    <t>OC_NEWARK</t>
  </si>
  <si>
    <t>POPULARITY</t>
  </si>
  <si>
    <t>SOURCELIBRARY</t>
  </si>
  <si>
    <t>SPICEMODEL</t>
  </si>
  <si>
    <t>SPICEPREFIX</t>
  </si>
  <si>
    <t>SPICETYPE</t>
  </si>
  <si>
    <t>VENDOR</t>
  </si>
  <si>
    <t>ARDUINO_NANO1</t>
  </si>
  <si>
    <t>ARDUINO_NANO</t>
  </si>
  <si>
    <t>Arduino Nano V3.0</t>
  </si>
  <si>
    <t>BAT_GND</t>
  </si>
  <si>
    <t>SMD5</t>
  </si>
  <si>
    <t>SMD2,54-5,08</t>
  </si>
  <si>
    <t>SMD PAD</t>
  </si>
  <si>
    <t>BAT_PAD</t>
  </si>
  <si>
    <t>BAT_RES_PAD</t>
  </si>
  <si>
    <t>C1</t>
  </si>
  <si>
    <t>100nF</t>
  </si>
  <si>
    <t>https://www.mouser.com/ProductDetail/Vishay-Vitramon/VJ1206Y104JXAAR/?qs=sGAEpiMZZMsh%252B1woXyUXj2Z2BA6kIk2qBfle2Xkzrd0%3D</t>
  </si>
  <si>
    <t>CC1206</t>
  </si>
  <si>
    <t>C1206</t>
  </si>
  <si>
    <t>CAPACITOR, European symbol</t>
  </si>
  <si>
    <t>NONE</t>
  </si>
  <si>
    <t>C</t>
  </si>
  <si>
    <t>C2</t>
  </si>
  <si>
    <t>4.7uF x 2</t>
  </si>
  <si>
    <t>https://www.mouser.com/ProductDetail/Walsin/1206X475K250CT/?qs=sGAEpiMZZMsh%252B1woXyUXj8%252BuSINP6VixH%2F48YhFZCyA%3D</t>
  </si>
  <si>
    <t>C3</t>
  </si>
  <si>
    <t>1uF</t>
  </si>
  <si>
    <t>https://www.mouser.com/ProductDetail/Walsin/1206B105K250CT/?qs=sGAEpiMZZMsh%252B1woXyUXj8%252BuSINP6VixCsBX2gYttq0%3D</t>
  </si>
  <si>
    <t>C4</t>
  </si>
  <si>
    <t>4.7uF</t>
  </si>
  <si>
    <t>C5</t>
  </si>
  <si>
    <t>68nF</t>
  </si>
  <si>
    <t>https://www.mouser.com/ProductDetail/Samsung-Electro-Mechanics/CL10B683KB8WPNC/?qs=47mY1nHWefQO8INxoQGu3w%3D%3D</t>
  </si>
  <si>
    <t>C0603</t>
  </si>
  <si>
    <t>C6</t>
  </si>
  <si>
    <t>220pF</t>
  </si>
  <si>
    <t>https://www.mouser.com/ProductDetail/Walsin/1206B221K202CT/?qs=fIkAfuXiAQJKri8ChW5wGw%3D%3D</t>
  </si>
  <si>
    <t>C7</t>
  </si>
  <si>
    <t>8.2nF</t>
  </si>
  <si>
    <t>https://www.mouser.com/ProductDetail/Walsin/1206B822K500CT/?qs=fIkAfuXiAQI%2FF3tws0uD%252BQ%3D%3D</t>
  </si>
  <si>
    <t>C8</t>
  </si>
  <si>
    <t>C11</t>
  </si>
  <si>
    <t>C13</t>
  </si>
  <si>
    <t>3.3n</t>
  </si>
  <si>
    <t>https://www.mouser.com/ProductDetail/Vishay-Vitramon/VJ1206Y332JXAAC/?qs=n%2FdCh0j7G57pZ1MJ9O0z7g%3D%3D</t>
  </si>
  <si>
    <t>CURRENT_SENSE</t>
  </si>
  <si>
    <t>https://www.mouser.com/ProductDetail/Wurth-Elektronik/61300311121/?qs=%2Fha2pyFaduheXrodnT8R7mzIbWW9SiMsWllg0n7IrdorwvaLD8DlFQ%3D%3D</t>
  </si>
  <si>
    <t>CONN HEADER VERT 3POS 2.54MM</t>
  </si>
  <si>
    <t>PCBLayout.com</t>
  </si>
  <si>
    <t>732-5316-ND</t>
  </si>
  <si>
    <t>Wurth Electronics Inc.</t>
  </si>
  <si>
    <t>C_C1</t>
  </si>
  <si>
    <t>C_CSPOUT</t>
  </si>
  <si>
    <t>08055C104J4Z4A</t>
  </si>
  <si>
    <t>https://www.mouser.com/ProductDetail/AVX/08055C104J4Z4A/?qs=xMTsDkQFXIw7L45hGtT%2Fjg%3D%3D</t>
  </si>
  <si>
    <t>CAPC2012X127N</t>
  </si>
  <si>
    <t>Cap Ceramic 0.1uF 50V X7R 5% SMD 0805 FlexiTerm 125C Paper T/R</t>
  </si>
  <si>
    <t>https://www.arrow.com/en/products/08055c104j4z4a/avx</t>
  </si>
  <si>
    <t>1.27mm</t>
  </si>
  <si>
    <t>AVX</t>
  </si>
  <si>
    <t>581-08055C104J4Z4A</t>
  </si>
  <si>
    <t>https://www.mouser.co.uk/ProductDetail/AVX/08055C104J4Z4A?qs=xMTsDkQFXIw7L45hGtT%2Fjg%3D%3D</t>
  </si>
  <si>
    <t>C_DACI</t>
  </si>
  <si>
    <t>307nF</t>
  </si>
  <si>
    <t>https://www.mouser.com/ProductDetail/Yageo/CC1206KKX7R0BB334/?qs=tS%2FAHvPQ%2F57JFCsk3C6blg%3D%3D</t>
  </si>
  <si>
    <t>C_DACO</t>
  </si>
  <si>
    <t>81.445nF (82nF)</t>
  </si>
  <si>
    <t>https://www.mouser.com/ProductDetail/AVX/12061C823KAT2A/?qs=iALvLSEVlb9T5XvBHTbaPA%3D%3D</t>
  </si>
  <si>
    <t>C_IMON_IN</t>
  </si>
  <si>
    <t>10nF</t>
  </si>
  <si>
    <t>https://www.mouser.com/ProductDetail/Walsin/1206B103K500CT/?qs=fIkAfuXiAQIBfhuh%2Ff3kSw%3D%3D</t>
  </si>
  <si>
    <t>C_IMON_OUT</t>
  </si>
  <si>
    <t>C_IN1</t>
  </si>
  <si>
    <t>63HVH33M</t>
  </si>
  <si>
    <t>https://www.mouser.com/ProductDetail/Panasonic/63SXV33M/?qs=LkACrQhHtvC3OEKZ9h0MUg%3D%3D</t>
  </si>
  <si>
    <t>CAPAE1025X1080N</t>
  </si>
  <si>
    <t>Hybrid Conductive Polymer Type / Surface Mount Type</t>
  </si>
  <si>
    <t>10.8mm</t>
  </si>
  <si>
    <t>SANYO</t>
  </si>
  <si>
    <t>C_IN1_2</t>
  </si>
  <si>
    <t>C_IN1_3</t>
  </si>
  <si>
    <t>C_IN2</t>
  </si>
  <si>
    <t>2.2uf x 2</t>
  </si>
  <si>
    <t>https://www.mouser.com/ProductDetail/187-CL31B225KBHNFNE/</t>
  </si>
  <si>
    <t>12101C225KAT2A</t>
  </si>
  <si>
    <t>CAPC3325X279N</t>
  </si>
  <si>
    <t>AVX 1210 Standard 2.2</t>
  </si>
  <si>
    <t>https://www.arrow.com/en/products/12101c225kat2a/avx</t>
  </si>
  <si>
    <t>2.79mm</t>
  </si>
  <si>
    <t>581-12101C225KAT2A</t>
  </si>
  <si>
    <t>https://www.mouser.co.uk/ProductDetail/AVX/12101C225KAT2A?qs=sEn5VCT5Piadpj%252BmhssWtA%3D%3D</t>
  </si>
  <si>
    <t>C_IN2_2</t>
  </si>
  <si>
    <t>C_IN3</t>
  </si>
  <si>
    <t>C_IN3_2</t>
  </si>
  <si>
    <t>C_IN4</t>
  </si>
  <si>
    <t>2.2uf</t>
  </si>
  <si>
    <t>C_IN5</t>
  </si>
  <si>
    <t>C_IN6</t>
  </si>
  <si>
    <t>220n</t>
  </si>
  <si>
    <t>https://www.mouser.com/ProductDetail/Walsin/1206B224K500CT/?qs=sGAEpiMZZMsh%252B1woXyUXj8%252BuSINP6VixgstWZWYtdvo%3D</t>
  </si>
  <si>
    <t>C_IN7</t>
  </si>
  <si>
    <t>C_OUT1</t>
  </si>
  <si>
    <t>EEUFR1H151B</t>
  </si>
  <si>
    <t>https://www.mouser.com/ProductDetail/Panasonic/EEU-FR1H151B/?qs=%2Fha2pyFaduh9zDmgzEy895Gtc%252B14KKqmRiBCgNGU%2FYbm2ins4hkFUQ%3D%3D</t>
  </si>
  <si>
    <t>CAPPRD500W65D1000H1400</t>
  </si>
  <si>
    <t>Cap Aluminum Lytic 150uF 50V 20% (10 X 12.5mm) Radial 5mm 1170mA 6000h 105C Ammo</t>
  </si>
  <si>
    <t>14mm</t>
  </si>
  <si>
    <t>Panasonic</t>
  </si>
  <si>
    <t>C_OUT2</t>
  </si>
  <si>
    <t>GRM32ER7YA106KA12K</t>
  </si>
  <si>
    <t>https://www.mouser.com/ProductDetail/Murata-Electronics/GRM32ER7YA106KA12K/?qs=%2Fha2pyFaduhj8NZ3iuDnEo%252BRBhFoxmW%2FJanJqHLLE9Ilv1NqEBeZTBsICsmIh1BY</t>
  </si>
  <si>
    <t>CAPC3225X270N</t>
  </si>
  <si>
    <t>Multilayer Ceramic Capacitors MLCC - SMD/SMT</t>
  </si>
  <si>
    <t>https://www.arrow.com/en/products/grm32er7ya106ka12k/murata-manufacturing</t>
  </si>
  <si>
    <t>2.7mm</t>
  </si>
  <si>
    <t>Murata Electronics</t>
  </si>
  <si>
    <t>81-GRM32ER7YA106KA2K</t>
  </si>
  <si>
    <t>https://www.mouser.com/Search/Refine.aspx?Keyword=81-GRM32ER7YA106KA2K</t>
  </si>
  <si>
    <t>C_OUT2_2</t>
  </si>
  <si>
    <t>C_OUT3</t>
  </si>
  <si>
    <t>C_OUT3_2</t>
  </si>
  <si>
    <t>C_OUT4</t>
  </si>
  <si>
    <t>CGA6L2X7R1H105K160AA</t>
  </si>
  <si>
    <t>https://www.mouser.com/ProductDetail/TDK/CGA6L2X7R1H105K160AA/?qs=%2Fha2pyFaduhj8eZFG85hKeyaIox53COYASIlZKeEYTIUyDNo2ZIrXp5upzFY%2FKz0</t>
  </si>
  <si>
    <t>CAPC3225X280N</t>
  </si>
  <si>
    <t>TDK CGA6L2X7R1H105K160AA 1F MLCC 50V dc +/-10% Tolerance SMD</t>
  </si>
  <si>
    <t>https://www.arrow.com/en/products/cga6l2x7r1h105k160aa/tdk</t>
  </si>
  <si>
    <t>2.8mm</t>
  </si>
  <si>
    <t>TDK</t>
  </si>
  <si>
    <t>810-CGA6L2X7R1H105K</t>
  </si>
  <si>
    <t>https://www.mouser.com/Search/Refine.aspx?Keyword=810-CGA6L2X7R1H105K</t>
  </si>
  <si>
    <t>C_S1</t>
  </si>
  <si>
    <t>470n</t>
  </si>
  <si>
    <t>https://www.mouser.com/ProductDetail/Vishay-Vitramon/VJ1206Y474KXATW1BC/?qs=sGAEpiMZZMsh%252B1woXyUXj6udFPG8CpSOEde7LTlCy%252BE%3D</t>
  </si>
  <si>
    <t>C_S2</t>
  </si>
  <si>
    <t>470nF</t>
  </si>
  <si>
    <t>D3</t>
  </si>
  <si>
    <t>CMMR1U-02_TR</t>
  </si>
  <si>
    <t>https://www.mouser.com/ProductDetail/Central-Semiconductor/CMMR1U-02-TR-PBFREE/?qs=%2Fha2pyFaduh3p41JcxXQ7dktE5KySZ7Mh0Fx8uipRvzawNe4ZvcO7w%3D%3D</t>
  </si>
  <si>
    <t>SODFL3818X108N</t>
  </si>
  <si>
    <t>Rectifiers Ultra Fast Rectifier Single</t>
  </si>
  <si>
    <t>1.08mm</t>
  </si>
  <si>
    <t>Central Semiconductor</t>
  </si>
  <si>
    <t>CMMR1U-02 TR</t>
  </si>
  <si>
    <t>610-CMMR1U-02</t>
  </si>
  <si>
    <t>https://www.mouser.com/Search/Refine.aspx?Keyword=610-CMMR1U-02</t>
  </si>
  <si>
    <t>D4</t>
  </si>
  <si>
    <t>D_S</t>
  </si>
  <si>
    <t>MMBT5550L</t>
  </si>
  <si>
    <t>https://www.mouser.com/ProductDetail/Stanley-Electric/BG1102W-TR/?qs=byeeYqUIh0NA%2FIv6R5YGDA%3D%3D</t>
  </si>
  <si>
    <t>LED_E</t>
  </si>
  <si>
    <t>LED_1206</t>
  </si>
  <si>
    <t>LED</t>
  </si>
  <si>
    <t>D</t>
  </si>
  <si>
    <t>diode</t>
  </si>
  <si>
    <t>I2C_COMM</t>
  </si>
  <si>
    <t>22-23-2021</t>
  </si>
  <si>
    <t>https://www.mouser.com/ProductDetail/Molex/22-23-2021/?qs=%2Fha2pyFadui05csbord1TERiu2NYJxjoklgO5wLkQY4%3D</t>
  </si>
  <si>
    <t>.100 (2.54mm) Center Header - 2 Pin"</t>
  </si>
  <si>
    <t>MOLEX</t>
  </si>
  <si>
    <t>25C3832</t>
  </si>
  <si>
    <t>L1</t>
  </si>
  <si>
    <t>10u</t>
  </si>
  <si>
    <t>https://www.mouser.com/ProductDetail/Coilcraft/SER2915H-103KL/?qs=%2Fha2pyFaduhh3ikfNp2xw9My%2FCq9buhAB2jv90m31Pnf%2Fq5eZU7dAQ%3D%3D</t>
  </si>
  <si>
    <t>SER2915H-103KL</t>
  </si>
  <si>
    <t>SER2900</t>
  </si>
  <si>
    <t>Fixed Inductors SER2915H Hi Current 10 uH 10 % 30 A</t>
  </si>
  <si>
    <t>mm</t>
  </si>
  <si>
    <t>COILCRAFT</t>
  </si>
  <si>
    <t>994-SER2915H-103KL</t>
  </si>
  <si>
    <t>https://www.mouser.co.uk/ProductDetail/Coilcraft/SER2915H-103KL?qs=zCSbvcPd3pbm6JOcdM0KSg%3D%3D</t>
  </si>
  <si>
    <t>M1</t>
  </si>
  <si>
    <t>BSC028N06NS</t>
  </si>
  <si>
    <t>https://www.mouser.com/ProductDetail/Infineon-Technologies/BSC028N06NS/?qs=EUA%2Fg8wssK3HptIwN0%252BK7A%3D%3D</t>
  </si>
  <si>
    <t>PG-TDSON-8_1</t>
  </si>
  <si>
    <t>MOSFET N-Channel 60V 100A OptiMOS TDSON8 Infineon BSC028N06NS N-channel MOSFET Transistor, 100 A, 60 V, 8-Pin TDSON</t>
  </si>
  <si>
    <t>Infineon</t>
  </si>
  <si>
    <t>726-BSC028N06NS</t>
  </si>
  <si>
    <t>https://www.mouser.co.uk/ProductDetail/Infineon-Technologies/BSC028N06NS?qs=EUA%2Fg8wssK3HptIwN0%252BK7A%3D%3D</t>
  </si>
  <si>
    <t>M2</t>
  </si>
  <si>
    <t>M3</t>
  </si>
  <si>
    <t>BSC059N04LSGATMA1</t>
  </si>
  <si>
    <t>https://www.mouser.com/ProductDetail/Infineon-Technologies/BSC059N04LSGATMA1/?qs=OwbwYO03UsIeXsXqrPLFnQ%3D%3D</t>
  </si>
  <si>
    <t>BSC080N03LSG</t>
  </si>
  <si>
    <t>MOSFET N-Ch 40V 73A TDSON-8 OptiMOS 3</t>
  </si>
  <si>
    <t>https://www.arrow.com/en/products/bsc059n04lsgatma1/infineon-technologies-ag</t>
  </si>
  <si>
    <t>726-BSC059N04LSGATMA</t>
  </si>
  <si>
    <t>https://www.mouser.co.uk/ProductDetail/Infineon-Technologies/BSC059N04LSGATMA1/?qs=OwbwYO03UsIeXsXqrPLFnQ%3D%3D</t>
  </si>
  <si>
    <t>M4</t>
  </si>
  <si>
    <t>R4</t>
  </si>
  <si>
    <t>200k</t>
  </si>
  <si>
    <t>https://www.mouser.com/ProductDetail/Bourns/CR1206AFX-2003ELF/?qs=sGAEpiMZZMtlubZbdhIBINZyO39%252BOXIfRQiuHXyymVA%3D</t>
  </si>
  <si>
    <t>RR1206</t>
  </si>
  <si>
    <t>R1206</t>
  </si>
  <si>
    <t>RESISTOR, European symbol</t>
  </si>
  <si>
    <t>R</t>
  </si>
  <si>
    <t>R5</t>
  </si>
  <si>
    <t>10k</t>
  </si>
  <si>
    <t>https://www.mouser.com/ProductDetail/Vishay-Dale/CRCW120610K0FKEAC/?qs=sGAEpiMZZMtlubZbdhIBIIZe04wfiaJWFuAq5dn3JRk%3D</t>
  </si>
  <si>
    <t>R6</t>
  </si>
  <si>
    <t>18.2k</t>
  </si>
  <si>
    <t>https://www.mouser.com/ProductDetail/Bourns/CR1206-FX-1822ELF/?qs=sGAEpiMZZMtlubZbdhIBIKBQjXtMBBE3EEGlQSW1Yu4%3D</t>
  </si>
  <si>
    <t>R7</t>
  </si>
  <si>
    <t>R8</t>
  </si>
  <si>
    <t>R9</t>
  </si>
  <si>
    <t>1.3k</t>
  </si>
  <si>
    <t>https://www.mouser.com/ProductDetail/Vishay-Dale/CRCW12061K30FKEAC/?qs=sGAEpiMZZMtlubZbdhIBIIZe04wfiaJWlGDtTMrvhXg%3D</t>
  </si>
  <si>
    <t>R10</t>
  </si>
  <si>
    <t>100k</t>
  </si>
  <si>
    <t>https://www.mouser.com/ProductDetail/Vishay-Dale/CRCW1206100KFKEAC/?qs=sGAEpiMZZMtlubZbdhIBIIZe04wfiaJWgAsLyswGVeo%3D</t>
  </si>
  <si>
    <t>R12</t>
  </si>
  <si>
    <t>53.6k</t>
  </si>
  <si>
    <t>https://www.mouser.com/ProductDetail/Panasonic/ERJ-8ENF5362V/?qs=sGAEpiMZZMtlubZbdhIBINASdSOp%252B8knN3VwisZDMv8%3D</t>
  </si>
  <si>
    <t>R13</t>
  </si>
  <si>
    <t>R18</t>
  </si>
  <si>
    <t>215k</t>
  </si>
  <si>
    <t>https://www.mouser.com/ProductDetail/Vishay-Dale/CRCW1206215KFKEA/?qs=sGAEpiMZZMtlubZbdhIBILF7YPbtTpi8oh1Rszl1e1o%3D</t>
  </si>
  <si>
    <t>R20</t>
  </si>
  <si>
    <t>196k</t>
  </si>
  <si>
    <t>https://www.mouser.com/ProductDetail/KOA-Speer/RK73H2BTTD1963F/?qs=sGAEpiMZZMtlubZbdhIBIGuUSHv%2FM5cyQWUNyFnLjGI%3D</t>
  </si>
  <si>
    <t>R21</t>
  </si>
  <si>
    <t>8.06k</t>
  </si>
  <si>
    <t>https://www.mouser.com/ProductDetail/Bourns/CR1206-FX-8061ELF/?qs=sGAEpiMZZMtlubZbdhIBIK83tcUYgy7Id%2F01CGosG6o%3D</t>
  </si>
  <si>
    <t>R22</t>
  </si>
  <si>
    <t>110k</t>
  </si>
  <si>
    <t>https://www.mouser.com/ProductDetail/Bourns/CR1206-JW-114ELF/?qs=sGAEpiMZZMtlubZbdhIBIPO%2FqHb6Dwnq7BRiylXzjBU%3D</t>
  </si>
  <si>
    <t>R23</t>
  </si>
  <si>
    <t>35.7k</t>
  </si>
  <si>
    <t>https://www.mouser.com/ProductDetail/Vishay-Dale/CRCW120635K7FKEA/?qs=sGAEpiMZZMtlubZbdhIBIOx5dcTf6s603nZ6b2SbM0U%3D</t>
  </si>
  <si>
    <t>R24</t>
  </si>
  <si>
    <t>4 (4.02)</t>
  </si>
  <si>
    <t>https://www.mouser.com/ProductDetail/Vishay-Dale/CRCW12064R02FNEA/?qs=sGAEpiMZZMtlubZbdhIBIFejl%252B46IPDyQ%2Fa8pysfV2c%3D</t>
  </si>
  <si>
    <t>R_BAT</t>
  </si>
  <si>
    <t>https://www.mouser.com/ProductDetail/KOA-Speer/RK73H2BTTD1000F/?qs=sGAEpiMZZMtlubZbdhIBIEj62Eob%252BOCM7xMYTbF2vHo%3D</t>
  </si>
  <si>
    <t>R_DACI1</t>
  </si>
  <si>
    <t>3.26k (3.24k)</t>
  </si>
  <si>
    <t>https://www.mouser.com/ProductDetail/Vishay-Dale/CRCW12063K24FKEA/?qs=sGAEpiMZZMtlubZbdhIBIJDqUDZ%252BgOKosv9aVUP3C3I%3D</t>
  </si>
  <si>
    <t>R_DACI2</t>
  </si>
  <si>
    <t>16.3k (16.2k)</t>
  </si>
  <si>
    <t>https://www.mouser.com/ProductDetail/Panasonic/ERJ-8ENF1622V/?qs=sGAEpiMZZMtlubZbdhIBIOIpaOjkYUZGAh%2FZdU4ILVw%3D</t>
  </si>
  <si>
    <t>R_DACO1</t>
  </si>
  <si>
    <t>24.557k (24.3k)</t>
  </si>
  <si>
    <t>https://www.mouser.com/ProductDetail/Vishay-Dale/CRCW120624K3FKEA/?qs=sGAEpiMZZMtlubZbdhIBIMjSzHx9EKYE0qUodEcBxCs%3D</t>
  </si>
  <si>
    <t>R_DACO2</t>
  </si>
  <si>
    <t>122.78k</t>
  </si>
  <si>
    <t>https://www.mouser.com/ProductDetail/Vishay-Dale/CRCW1206124KFKEAC/?qs=sGAEpiMZZMtlubZbdhIBIIZe04wfiaJWrs1hSmKzjSg%3D</t>
  </si>
  <si>
    <t>R_DSA</t>
  </si>
  <si>
    <t>https://www.mouser.com/ProductDetail/Bourns/CR1206-FX-5490ELF/?qs=sGAEpiMZZMtlubZbdhIBIKcL8oyIJJKegKZ2V5hkshQ%3D</t>
  </si>
  <si>
    <t>R_FBIN1</t>
  </si>
  <si>
    <t>94.8k</t>
  </si>
  <si>
    <t>https://www.mouser.com/ProductDetail/Bourns/CR1206-FX-95R3ELF/?qs=sGAEpiMZZMtlubZbdhIBIPO%2FqHb6DwnqhKuYr6haKnI%3D</t>
  </si>
  <si>
    <t>R_FBIN2</t>
  </si>
  <si>
    <t>7.6k (7.68k)</t>
  </si>
  <si>
    <t>https://www.mouser.com/ProductDetail/Bourns/CR1206-FX-7681ELF/?qs=sGAEpiMZZMtlubZbdhIBIK83tcUYgy7IR2FRsUr30DM%3D</t>
  </si>
  <si>
    <t>R_FBOUT1</t>
  </si>
  <si>
    <t>225.84k (226k)</t>
  </si>
  <si>
    <t>https://www.mouser.com/ProductDetail/Vishay-Dale/CRCW1206226KFKEA/?qs=sGAEpiMZZMtlubZbdhIBIFfJAlCQblCrek%252BTU1d7ztU%3D</t>
  </si>
  <si>
    <t>R_FBOUT2</t>
  </si>
  <si>
    <t>23.2k</t>
  </si>
  <si>
    <t>https://www.mouser.com/ProductDetail/Vishay-Dale/CRCW120623K2FKEA/?qs=sGAEpiMZZMtlubZbdhIBIFfJAlCQblCr%252BYp1cScGClA%3D</t>
  </si>
  <si>
    <t>R_IMON_IN</t>
  </si>
  <si>
    <t>21k</t>
  </si>
  <si>
    <t>https://www.mouser.com/ProductDetail/Bourns/CR1206-FX-2102ELF/?qs=sGAEpiMZZMtlubZbdhIBIPXF8FEETpZctezP1zqKo10%3D</t>
  </si>
  <si>
    <t>R_IMON_OUT</t>
  </si>
  <si>
    <t>121.53k (121k)</t>
  </si>
  <si>
    <t>https://www.mouser.com/ProductDetail/Vishay-Dale/CRCW1206121KFKEA/?qs=sGAEpiMZZMtlubZbdhIBINVpzZIF7tgsvyh8%2FD5lDpE%3D</t>
  </si>
  <si>
    <t>R_IOR</t>
  </si>
  <si>
    <t>3.01k</t>
  </si>
  <si>
    <t>https://www.mouser.com/ProductDetail/Vishay-Dale/CRCW12063K01FKEAC/?qs=sGAEpiMZZMtlubZbdhIBIIZe04wfiaJW99lXlIFRKco%3D</t>
  </si>
  <si>
    <t>R_IOW</t>
  </si>
  <si>
    <t>30.373k (30.1k)</t>
  </si>
  <si>
    <t>https://www.mouser.com/ProductDetail/Vishay-Dale/CRCW120630K1FKEAC/?qs=sGAEpiMZZMtlubZbdhIBIIZe04wfiaJWfUny%252B1VkjTw%3D</t>
  </si>
  <si>
    <t>R_S1</t>
  </si>
  <si>
    <t>https://www.mouser.com/ProductDetail/Vishay-Dale/CRCW120622R0FKEAC/?qs=sGAEpiMZZMtlubZbdhIBIIZe04wfiaJWNKducgjTyJo%3D</t>
  </si>
  <si>
    <t>R_S2</t>
  </si>
  <si>
    <t>R_SENS2_1/2W</t>
  </si>
  <si>
    <t>5m</t>
  </si>
  <si>
    <t>https://www.mouser.com/ProductDetail/Ohmite/PCS1206FR0050ET/?qs=sGAEpiMZZMtlubZbdhIBIGHLgUcK9TXf55488EjCMdA%3D</t>
  </si>
  <si>
    <t>ERJ-MP2MF5M0U</t>
  </si>
  <si>
    <t>RESC3216X89N</t>
  </si>
  <si>
    <t>Panasonic ERJMP2 Series Metal Plate Current Sensing Surface Mount Resistor 1206 Case 5m +/-1% 1W +/-75ppm/C</t>
  </si>
  <si>
    <t>0.89mm</t>
  </si>
  <si>
    <t>667-ERJ-MP2MF5M0U</t>
  </si>
  <si>
    <t>https://www.mouser.com/Search/Refine.aspx?Keyword=667-ERJ-MP2MF5M0U</t>
  </si>
  <si>
    <t>R_SENSE1_1/2W</t>
  </si>
  <si>
    <t>6.2m</t>
  </si>
  <si>
    <t>https://www.mouser.com/ProductDetail/Panasonic/ERJ-6LWFR006V/?qs=%2Fha2pyFaduiHVm50bO%2FNJHSyA%252BMmRYqxm5Z%252Bl9S7P5ivsaFIwdt%2F5g%3D%3D</t>
  </si>
  <si>
    <t>ERJ6LWFR006V</t>
  </si>
  <si>
    <t>RESC2012X80N</t>
  </si>
  <si>
    <t>Res Current Sense Thick Film 0805 0.006 Ohm 1% 1/2W 0ppm/C to 300ppm/C Molded Paper T/R - Tape and Reel</t>
  </si>
  <si>
    <t>0.8mm</t>
  </si>
  <si>
    <t>SHUNT_NFET</t>
  </si>
  <si>
    <t>RFP30N06LE</t>
  </si>
  <si>
    <t>https://www.mouser.com/ProductDetail/?qs=xG1VSrP1u4p07AnJbhQNHg%3D%3D</t>
  </si>
  <si>
    <t>TO254P470X1016X2019-3P</t>
  </si>
  <si>
    <t>MOSFET TO-220AB N-Ch Power</t>
  </si>
  <si>
    <t>4.7mm</t>
  </si>
  <si>
    <t>ON Semiconductor</t>
  </si>
  <si>
    <t>512-RFP30N06LE</t>
  </si>
  <si>
    <t>https://www.mouser.co.uk/ProductDetail/ON-Semiconductor-Fairchild/RFP30N06LE?qs=mdiO5HdF0KgGbixxeJqneA%3D%3D</t>
  </si>
  <si>
    <t>SHUNT_RES_NEG</t>
  </si>
  <si>
    <t>SHUNT_RES_POS</t>
  </si>
  <si>
    <t>SOLAR_GND</t>
  </si>
  <si>
    <t>SOLAR_IN</t>
  </si>
  <si>
    <t>TG1</t>
  </si>
  <si>
    <t>https://www.mouser.com/ProductDetail/Vishay-Dale/CRCW12062R00FKEA/?qs=sGAEpiMZZMtlubZbdhIBIPNePgGqYyfftcSpcbIVXLQ%3D</t>
  </si>
  <si>
    <t>TG2</t>
  </si>
  <si>
    <t>https://www.mouser.com/ProductDetail/Vishay-Dale/CRCW120610R0FKEA/?qs=sGAEpiMZZMtlubZbdhIBIMdo0kq%2FvYo3pNZj9dzUbwY%3D</t>
  </si>
  <si>
    <t>TG3</t>
  </si>
  <si>
    <t>6m</t>
  </si>
  <si>
    <t>TG4</t>
  </si>
  <si>
    <t>TG5</t>
  </si>
  <si>
    <t>U1</t>
  </si>
  <si>
    <t>LT8491EUKJ</t>
  </si>
  <si>
    <t>https://www.mouser.com/ProductDetail/Analog-Devices/LT8491EUKJPBF/?qs=sGAEpiMZZMutXGli8Ay4kJqhjDWfq%252BCxsjuhKqUe6yo%3D</t>
  </si>
  <si>
    <t>QFN64(58)-UKJ-REV0_ADI</t>
  </si>
  <si>
    <t>SunStream</t>
  </si>
  <si>
    <t>Copyright (C) 2018 Accelerated Designs. All rights reserved</t>
  </si>
  <si>
    <t>Analog_Devices_Inc_2020-09-15</t>
  </si>
  <si>
    <t>Analog Devices Inc</t>
  </si>
  <si>
    <t>Shunt Resistor</t>
  </si>
  <si>
    <t>https://www.mouser.com/ProductDetail/ARCOL-Ohmite/HS100E6-1R5-F-M193/?qs=B6kkDfuK7%2FDoDD9aVZCujQ%3D%3D</t>
  </si>
  <si>
    <t>Total Cost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</si>
</sst>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,##0.00&quot;$&quot;"/>
    <numFmt numFmtId="165" formatCode="#,##0&quot;$&quot;"/>
  </numFmts>
  <fonts count="4">
    <font>
      <sz val="10.0"/>
      <color rgb="FF000000"/>
      <name val="Arial"/>
    </font>
    <font/>
    <font>
      <u/>
      <color rgb="FF0000FF"/>
    </font>
    <font>
      <u/>
      <color rgb="FF1155CC"/>
    </font>
  </fonts>
  <fills count="4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B6D7A8"/>
        <bgColor rgb="FFB6D7A8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2" fontId="1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3" fontId="1" numFmtId="0" xfId="0" applyAlignment="1" applyFill="1" applyFont="1">
      <alignment readingOrder="0"/>
    </xf>
    <xf borderId="0" fillId="0" fontId="3" numFmtId="0" xfId="0" applyAlignment="1" applyFont="1">
      <alignment readingOrder="0"/>
    </xf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mouser.com/ProductDetail/Walsin/1206B224K500CT/?qs=sGAEpiMZZMsh%252B1woXyUXj8%252BuSINP6VixgstWZWYtdvo%3D" TargetMode="External"/><Relationship Id="rId42" Type="http://schemas.openxmlformats.org/officeDocument/2006/relationships/hyperlink" Target="https://www.mouser.com/ProductDetail/Panasonic/EEU-FR1H151B/?qs=%2Fha2pyFaduh9zDmgzEy895Gtc%252B14KKqmRiBCgNGU%2FYbm2ins4hkFUQ%3D%3D" TargetMode="External"/><Relationship Id="rId41" Type="http://schemas.openxmlformats.org/officeDocument/2006/relationships/hyperlink" Target="https://www.mouser.com/ProductDetail/Walsin/1206B224K500CT/?qs=sGAEpiMZZMsh%252B1woXyUXj8%252BuSINP6VixgstWZWYtdvo%3D" TargetMode="External"/><Relationship Id="rId44" Type="http://schemas.openxmlformats.org/officeDocument/2006/relationships/hyperlink" Target="https://www.arrow.com/en/products/grm32er7ya106ka12k/murata-manufacturing" TargetMode="External"/><Relationship Id="rId43" Type="http://schemas.openxmlformats.org/officeDocument/2006/relationships/hyperlink" Target="https://www.mouser.com/ProductDetail/Murata-Electronics/GRM32ER7YA106KA12K/?qs=%2Fha2pyFaduhj8NZ3iuDnEo%252BRBhFoxmW%2FJanJqHLLE9Ilv1NqEBeZTBsICsmIh1BY" TargetMode="External"/><Relationship Id="rId46" Type="http://schemas.openxmlformats.org/officeDocument/2006/relationships/hyperlink" Target="https://www.mouser.com/ProductDetail/Murata-Electronics/GRM32ER7YA106KA12K/?qs=%2Fha2pyFaduhj8NZ3iuDnEo%252BRBhFoxmW%2FJanJqHLLE9Ilv1NqEBeZTBsICsmIh1BY" TargetMode="External"/><Relationship Id="rId45" Type="http://schemas.openxmlformats.org/officeDocument/2006/relationships/hyperlink" Target="https://www.mouser.com/Search/Refine.aspx?Keyword=81-GRM32ER7YA106KA2K" TargetMode="External"/><Relationship Id="rId107" Type="http://schemas.openxmlformats.org/officeDocument/2006/relationships/hyperlink" Target="https://www.mouser.com/ProductDetail/Vishay-Dale/CRCW120622R0FKEAC/?qs=sGAEpiMZZMtlubZbdhIBIIZe04wfiaJWNKducgjTyJo%3D" TargetMode="External"/><Relationship Id="rId106" Type="http://schemas.openxmlformats.org/officeDocument/2006/relationships/hyperlink" Target="https://www.mouser.com/ProductDetail/Vishay-Dale/CRCW120630K1FKEAC/?qs=sGAEpiMZZMtlubZbdhIBIIZe04wfiaJWfUny%252B1VkjTw%3D" TargetMode="External"/><Relationship Id="rId105" Type="http://schemas.openxmlformats.org/officeDocument/2006/relationships/hyperlink" Target="https://www.mouser.com/ProductDetail/Vishay-Dale/CRCW12063K01FKEAC/?qs=sGAEpiMZZMtlubZbdhIBIIZe04wfiaJW99lXlIFRKco%3D" TargetMode="External"/><Relationship Id="rId104" Type="http://schemas.openxmlformats.org/officeDocument/2006/relationships/hyperlink" Target="https://www.mouser.com/ProductDetail/Vishay-Dale/CRCW1206121KFKEA/?qs=sGAEpiMZZMtlubZbdhIBINVpzZIF7tgsvyh8%2FD5lDpE%3D" TargetMode="External"/><Relationship Id="rId109" Type="http://schemas.openxmlformats.org/officeDocument/2006/relationships/hyperlink" Target="https://www.mouser.com/ProductDetail/Ohmite/PCS1206FR0050ET/?qs=sGAEpiMZZMtlubZbdhIBIGHLgUcK9TXf55488EjCMdA%3D" TargetMode="External"/><Relationship Id="rId108" Type="http://schemas.openxmlformats.org/officeDocument/2006/relationships/hyperlink" Target="https://www.mouser.com/ProductDetail/Vishay-Dale/CRCW120622R0FKEAC/?qs=sGAEpiMZZMtlubZbdhIBIIZe04wfiaJWNKducgjTyJo%3D" TargetMode="External"/><Relationship Id="rId48" Type="http://schemas.openxmlformats.org/officeDocument/2006/relationships/hyperlink" Target="https://www.mouser.com/Search/Refine.aspx?Keyword=81-GRM32ER7YA106KA2K" TargetMode="External"/><Relationship Id="rId47" Type="http://schemas.openxmlformats.org/officeDocument/2006/relationships/hyperlink" Target="https://www.arrow.com/en/products/grm32er7ya106ka12k/murata-manufacturing" TargetMode="External"/><Relationship Id="rId49" Type="http://schemas.openxmlformats.org/officeDocument/2006/relationships/hyperlink" Target="https://www.mouser.com/ProductDetail/Murata-Electronics/GRM32ER7YA106KA12K/?qs=%2Fha2pyFaduhj8NZ3iuDnEo%252BRBhFoxmW%2FJanJqHLLE9Ilv1NqEBeZTBsICsmIh1BY" TargetMode="External"/><Relationship Id="rId103" Type="http://schemas.openxmlformats.org/officeDocument/2006/relationships/hyperlink" Target="https://www.mouser.com/ProductDetail/Bourns/CR1206-FX-2102ELF/?qs=sGAEpiMZZMtlubZbdhIBIPXF8FEETpZctezP1zqKo10%3D" TargetMode="External"/><Relationship Id="rId102" Type="http://schemas.openxmlformats.org/officeDocument/2006/relationships/hyperlink" Target="https://www.mouser.com/ProductDetail/Vishay-Dale/CRCW120623K2FKEA/?qs=sGAEpiMZZMtlubZbdhIBIFfJAlCQblCr%252BYp1cScGClA%3D" TargetMode="External"/><Relationship Id="rId101" Type="http://schemas.openxmlformats.org/officeDocument/2006/relationships/hyperlink" Target="https://www.mouser.com/ProductDetail/Vishay-Dale/CRCW1206226KFKEA/?qs=sGAEpiMZZMtlubZbdhIBIFfJAlCQblCrek%252BTU1d7ztU%3D" TargetMode="External"/><Relationship Id="rId100" Type="http://schemas.openxmlformats.org/officeDocument/2006/relationships/hyperlink" Target="https://www.mouser.com/ProductDetail/Bourns/CR1206-FX-7681ELF/?qs=sGAEpiMZZMtlubZbdhIBIK83tcUYgy7IR2FRsUr30DM%3D" TargetMode="External"/><Relationship Id="rId31" Type="http://schemas.openxmlformats.org/officeDocument/2006/relationships/hyperlink" Target="https://www.arrow.com/en/products/12101c225kat2a/avx" TargetMode="External"/><Relationship Id="rId30" Type="http://schemas.openxmlformats.org/officeDocument/2006/relationships/hyperlink" Target="https://www.mouser.com/ProductDetail/187-CL31B225KBHNFNE/" TargetMode="External"/><Relationship Id="rId33" Type="http://schemas.openxmlformats.org/officeDocument/2006/relationships/hyperlink" Target="https://www.mouser.com/ProductDetail/187-CL31B225KBHNFNE/" TargetMode="External"/><Relationship Id="rId32" Type="http://schemas.openxmlformats.org/officeDocument/2006/relationships/hyperlink" Target="https://www.mouser.co.uk/ProductDetail/AVX/12101C225KAT2A?qs=sEn5VCT5Piadpj%252BmhssWtA%3D%3D" TargetMode="External"/><Relationship Id="rId35" Type="http://schemas.openxmlformats.org/officeDocument/2006/relationships/hyperlink" Target="https://www.mouser.co.uk/ProductDetail/AVX/12101C225KAT2A?qs=sEn5VCT5Piadpj%252BmhssWtA%3D%3D" TargetMode="External"/><Relationship Id="rId34" Type="http://schemas.openxmlformats.org/officeDocument/2006/relationships/hyperlink" Target="https://www.arrow.com/en/products/12101c225kat2a/avx" TargetMode="External"/><Relationship Id="rId37" Type="http://schemas.openxmlformats.org/officeDocument/2006/relationships/hyperlink" Target="https://www.arrow.com/en/products/12101c225kat2a/avx" TargetMode="External"/><Relationship Id="rId36" Type="http://schemas.openxmlformats.org/officeDocument/2006/relationships/hyperlink" Target="https://www.mouser.com/ProductDetail/187-CL31B225KBHNFNE/" TargetMode="External"/><Relationship Id="rId39" Type="http://schemas.openxmlformats.org/officeDocument/2006/relationships/hyperlink" Target="https://www.mouser.com/ProductDetail/Vishay-Vitramon/VJ1206Y332JXAAC/?qs=n%2FdCh0j7G57pZ1MJ9O0z7g%3D%3D" TargetMode="External"/><Relationship Id="rId38" Type="http://schemas.openxmlformats.org/officeDocument/2006/relationships/hyperlink" Target="https://www.mouser.co.uk/ProductDetail/AVX/12101C225KAT2A?qs=sEn5VCT5Piadpj%252BmhssWtA%3D%3D" TargetMode="External"/><Relationship Id="rId20" Type="http://schemas.openxmlformats.org/officeDocument/2006/relationships/hyperlink" Target="https://www.mouser.com/ProductDetail/Walsin/1206B103K500CT/?qs=fIkAfuXiAQIBfhuh%2Ff3kSw%3D%3D" TargetMode="External"/><Relationship Id="rId22" Type="http://schemas.openxmlformats.org/officeDocument/2006/relationships/hyperlink" Target="https://www.mouser.com/ProductDetail/Panasonic/63SXV33M/?qs=LkACrQhHtvC3OEKZ9h0MUg%3D%3D" TargetMode="External"/><Relationship Id="rId21" Type="http://schemas.openxmlformats.org/officeDocument/2006/relationships/hyperlink" Target="https://www.mouser.com/ProductDetail/Panasonic/63SXV33M/?qs=LkACrQhHtvC3OEKZ9h0MUg%3D%3D" TargetMode="External"/><Relationship Id="rId24" Type="http://schemas.openxmlformats.org/officeDocument/2006/relationships/hyperlink" Target="https://www.mouser.com/ProductDetail/187-CL31B225KBHNFNE/" TargetMode="External"/><Relationship Id="rId23" Type="http://schemas.openxmlformats.org/officeDocument/2006/relationships/hyperlink" Target="https://www.mouser.com/ProductDetail/Panasonic/63SXV33M/?qs=LkACrQhHtvC3OEKZ9h0MUg%3D%3D" TargetMode="External"/><Relationship Id="rId26" Type="http://schemas.openxmlformats.org/officeDocument/2006/relationships/hyperlink" Target="https://www.mouser.co.uk/ProductDetail/AVX/12101C225KAT2A?qs=sEn5VCT5Piadpj%252BmhssWtA%3D%3D" TargetMode="External"/><Relationship Id="rId121" Type="http://schemas.openxmlformats.org/officeDocument/2006/relationships/drawing" Target="../drawings/drawing1.xml"/><Relationship Id="rId25" Type="http://schemas.openxmlformats.org/officeDocument/2006/relationships/hyperlink" Target="https://www.arrow.com/en/products/12101c225kat2a/avx" TargetMode="External"/><Relationship Id="rId120" Type="http://schemas.openxmlformats.org/officeDocument/2006/relationships/hyperlink" Target="https://www.mouser.com/ProductDetail/ARCOL-Ohmite/HS100E6-1R5-F-M193/?qs=B6kkDfuK7%2FDoDD9aVZCujQ%3D%3D" TargetMode="External"/><Relationship Id="rId28" Type="http://schemas.openxmlformats.org/officeDocument/2006/relationships/hyperlink" Target="https://www.arrow.com/en/products/12101c225kat2a/avx" TargetMode="External"/><Relationship Id="rId27" Type="http://schemas.openxmlformats.org/officeDocument/2006/relationships/hyperlink" Target="https://www.mouser.com/ProductDetail/187-CL31B225KBHNFNE/" TargetMode="External"/><Relationship Id="rId29" Type="http://schemas.openxmlformats.org/officeDocument/2006/relationships/hyperlink" Target="https://www.mouser.co.uk/ProductDetail/AVX/12101C225KAT2A?qs=sEn5VCT5Piadpj%252BmhssWtA%3D%3D" TargetMode="External"/><Relationship Id="rId95" Type="http://schemas.openxmlformats.org/officeDocument/2006/relationships/hyperlink" Target="https://www.mouser.com/ProductDetail/Panasonic/ERJ-8ENF1622V/?qs=sGAEpiMZZMtlubZbdhIBIOIpaOjkYUZGAh%2FZdU4ILVw%3D" TargetMode="External"/><Relationship Id="rId94" Type="http://schemas.openxmlformats.org/officeDocument/2006/relationships/hyperlink" Target="https://www.mouser.com/ProductDetail/Vishay-Dale/CRCW12063K24FKEA/?qs=sGAEpiMZZMtlubZbdhIBIJDqUDZ%252BgOKosv9aVUP3C3I%3D" TargetMode="External"/><Relationship Id="rId97" Type="http://schemas.openxmlformats.org/officeDocument/2006/relationships/hyperlink" Target="https://www.mouser.com/ProductDetail/Vishay-Dale/CRCW1206124KFKEAC/?qs=sGAEpiMZZMtlubZbdhIBIIZe04wfiaJWrs1hSmKzjSg%3D" TargetMode="External"/><Relationship Id="rId96" Type="http://schemas.openxmlformats.org/officeDocument/2006/relationships/hyperlink" Target="https://www.mouser.com/ProductDetail/Vishay-Dale/CRCW120624K3FKEA/?qs=sGAEpiMZZMtlubZbdhIBIMjSzHx9EKYE0qUodEcBxCs%3D" TargetMode="External"/><Relationship Id="rId11" Type="http://schemas.openxmlformats.org/officeDocument/2006/relationships/hyperlink" Target="https://www.mouser.com/ProductDetail/Wurth-Elektronik/61300311121/?qs=%2Fha2pyFaduheXrodnT8R7mzIbWW9SiMsWllg0n7IrdorwvaLD8DlFQ%3D%3D" TargetMode="External"/><Relationship Id="rId99" Type="http://schemas.openxmlformats.org/officeDocument/2006/relationships/hyperlink" Target="https://www.mouser.com/ProductDetail/Bourns/CR1206-FX-95R3ELF/?qs=sGAEpiMZZMtlubZbdhIBIPO%2FqHb6DwnqhKuYr6haKnI%3D" TargetMode="External"/><Relationship Id="rId10" Type="http://schemas.openxmlformats.org/officeDocument/2006/relationships/hyperlink" Target="https://www.mouser.com/ProductDetail/Vishay-Vitramon/VJ1206Y332JXAAC/?qs=n%2FdCh0j7G57pZ1MJ9O0z7g%3D%3D" TargetMode="External"/><Relationship Id="rId98" Type="http://schemas.openxmlformats.org/officeDocument/2006/relationships/hyperlink" Target="https://www.mouser.com/ProductDetail/Bourns/CR1206-FX-5490ELF/?qs=sGAEpiMZZMtlubZbdhIBIKcL8oyIJJKegKZ2V5hkshQ%3D" TargetMode="External"/><Relationship Id="rId13" Type="http://schemas.openxmlformats.org/officeDocument/2006/relationships/hyperlink" Target="https://www.mouser.com/ProductDetail/Vishay-Vitramon/VJ1206Y104JXAAR/?qs=sGAEpiMZZMsh%252B1woXyUXj2Z2BA6kIk2qBfle2Xkzrd0%3D" TargetMode="External"/><Relationship Id="rId12" Type="http://schemas.openxmlformats.org/officeDocument/2006/relationships/hyperlink" Target="http://pcblayout.com" TargetMode="External"/><Relationship Id="rId91" Type="http://schemas.openxmlformats.org/officeDocument/2006/relationships/hyperlink" Target="https://www.mouser.com/ProductDetail/Vishay-Dale/CRCW120635K7FKEA/?qs=sGAEpiMZZMtlubZbdhIBIOx5dcTf6s603nZ6b2SbM0U%3D" TargetMode="External"/><Relationship Id="rId90" Type="http://schemas.openxmlformats.org/officeDocument/2006/relationships/hyperlink" Target="https://www.mouser.com/ProductDetail/Bourns/CR1206-JW-114ELF/?qs=sGAEpiMZZMtlubZbdhIBIPO%2FqHb6Dwnq7BRiylXzjBU%3D" TargetMode="External"/><Relationship Id="rId93" Type="http://schemas.openxmlformats.org/officeDocument/2006/relationships/hyperlink" Target="https://www.mouser.com/ProductDetail/KOA-Speer/RK73H2BTTD1000F/?qs=sGAEpiMZZMtlubZbdhIBIEj62Eob%252BOCM7xMYTbF2vHo%3D" TargetMode="External"/><Relationship Id="rId92" Type="http://schemas.openxmlformats.org/officeDocument/2006/relationships/hyperlink" Target="https://www.mouser.com/ProductDetail/Vishay-Dale/CRCW12064R02FNEA/?qs=sGAEpiMZZMtlubZbdhIBIFejl%252B46IPDyQ%2Fa8pysfV2c%3D" TargetMode="External"/><Relationship Id="rId118" Type="http://schemas.openxmlformats.org/officeDocument/2006/relationships/hyperlink" Target="https://www.mouser.com/ProductDetail/Vishay-Dale/CRCW12062R00FKEA/?qs=sGAEpiMZZMtlubZbdhIBIPNePgGqYyfftcSpcbIVXLQ%3D" TargetMode="External"/><Relationship Id="rId117" Type="http://schemas.openxmlformats.org/officeDocument/2006/relationships/hyperlink" Target="https://www.mouser.com/ProductDetail/Vishay-Dale/CRCW120610R0FKEA/?qs=sGAEpiMZZMtlubZbdhIBIMdo0kq%2FvYo3pNZj9dzUbwY%3D" TargetMode="External"/><Relationship Id="rId116" Type="http://schemas.openxmlformats.org/officeDocument/2006/relationships/hyperlink" Target="https://www.mouser.com/ProductDetail/Panasonic/ERJ-6LWFR006V/?qs=%2Fha2pyFaduiHVm50bO%2FNJHSyA%252BMmRYqxm5Z%252Bl9S7P5ivsaFIwdt%2F5g%3D%3D" TargetMode="External"/><Relationship Id="rId115" Type="http://schemas.openxmlformats.org/officeDocument/2006/relationships/hyperlink" Target="https://www.mouser.com/ProductDetail/Vishay-Dale/CRCW120610R0FKEA/?qs=sGAEpiMZZMtlubZbdhIBIMdo0kq%2FvYo3pNZj9dzUbwY%3D" TargetMode="External"/><Relationship Id="rId119" Type="http://schemas.openxmlformats.org/officeDocument/2006/relationships/hyperlink" Target="https://www.mouser.com/ProductDetail/Analog-Devices/LT8491EUKJPBF/?qs=sGAEpiMZZMutXGli8Ay4kJqhjDWfq%252BCxsjuhKqUe6yo%3D" TargetMode="External"/><Relationship Id="rId15" Type="http://schemas.openxmlformats.org/officeDocument/2006/relationships/hyperlink" Target="https://www.arrow.com/en/products/08055c104j4z4a/avx" TargetMode="External"/><Relationship Id="rId110" Type="http://schemas.openxmlformats.org/officeDocument/2006/relationships/hyperlink" Target="https://www.mouser.com/Search/Refine.aspx?Keyword=667-ERJ-MP2MF5M0U" TargetMode="External"/><Relationship Id="rId14" Type="http://schemas.openxmlformats.org/officeDocument/2006/relationships/hyperlink" Target="https://www.mouser.com/ProductDetail/AVX/08055C104J4Z4A/?qs=xMTsDkQFXIw7L45hGtT%2Fjg%3D%3D" TargetMode="External"/><Relationship Id="rId17" Type="http://schemas.openxmlformats.org/officeDocument/2006/relationships/hyperlink" Target="https://www.mouser.com/ProductDetail/Yageo/CC1206KKX7R0BB334/?qs=tS%2FAHvPQ%2F57JFCsk3C6blg%3D%3D" TargetMode="External"/><Relationship Id="rId16" Type="http://schemas.openxmlformats.org/officeDocument/2006/relationships/hyperlink" Target="https://www.mouser.co.uk/ProductDetail/AVX/08055C104J4Z4A?qs=xMTsDkQFXIw7L45hGtT%2Fjg%3D%3D" TargetMode="External"/><Relationship Id="rId19" Type="http://schemas.openxmlformats.org/officeDocument/2006/relationships/hyperlink" Target="https://www.mouser.com/ProductDetail/Walsin/1206B103K500CT/?qs=fIkAfuXiAQIBfhuh%2Ff3kSw%3D%3D" TargetMode="External"/><Relationship Id="rId114" Type="http://schemas.openxmlformats.org/officeDocument/2006/relationships/hyperlink" Target="https://www.mouser.com/ProductDetail/Vishay-Dale/CRCW12062R00FKEA/?qs=sGAEpiMZZMtlubZbdhIBIPNePgGqYyfftcSpcbIVXLQ%3D" TargetMode="External"/><Relationship Id="rId18" Type="http://schemas.openxmlformats.org/officeDocument/2006/relationships/hyperlink" Target="https://www.mouser.com/ProductDetail/AVX/12061C823KAT2A/?qs=iALvLSEVlb9T5XvBHTbaPA%3D%3D" TargetMode="External"/><Relationship Id="rId113" Type="http://schemas.openxmlformats.org/officeDocument/2006/relationships/hyperlink" Target="https://www.mouser.co.uk/ProductDetail/ON-Semiconductor-Fairchild/RFP30N06LE?qs=mdiO5HdF0KgGbixxeJqneA%3D%3D" TargetMode="External"/><Relationship Id="rId112" Type="http://schemas.openxmlformats.org/officeDocument/2006/relationships/hyperlink" Target="https://www.mouser.com/ProductDetail/?qs=xG1VSrP1u4p07AnJbhQNHg%3D%3D" TargetMode="External"/><Relationship Id="rId111" Type="http://schemas.openxmlformats.org/officeDocument/2006/relationships/hyperlink" Target="https://www.mouser.com/ProductDetail/Panasonic/ERJ-6LWFR006V/?qs=%2Fha2pyFaduiHVm50bO%2FNJHSyA%252BMmRYqxm5Z%252Bl9S7P5ivsaFIwdt%2F5g%3D%3D" TargetMode="External"/><Relationship Id="rId84" Type="http://schemas.openxmlformats.org/officeDocument/2006/relationships/hyperlink" Target="https://www.mouser.com/ProductDetail/Vishay-Dale/CRCW1206100KFKEAC/?qs=sGAEpiMZZMtlubZbdhIBIIZe04wfiaJWgAsLyswGVeo%3D" TargetMode="External"/><Relationship Id="rId83" Type="http://schemas.openxmlformats.org/officeDocument/2006/relationships/hyperlink" Target="https://www.mouser.com/ProductDetail/Vishay-Dale/CRCW12061K30FKEAC/?qs=sGAEpiMZZMtlubZbdhIBIIZe04wfiaJWlGDtTMrvhXg%3D" TargetMode="External"/><Relationship Id="rId86" Type="http://schemas.openxmlformats.org/officeDocument/2006/relationships/hyperlink" Target="https://www.mouser.com/ProductDetail/Vishay-Dale/CRCW120610K0FKEAC/?qs=sGAEpiMZZMtlubZbdhIBIIZe04wfiaJWFuAq5dn3JRk%3D" TargetMode="External"/><Relationship Id="rId85" Type="http://schemas.openxmlformats.org/officeDocument/2006/relationships/hyperlink" Target="https://www.mouser.com/ProductDetail/Panasonic/ERJ-8ENF5362V/?qs=sGAEpiMZZMtlubZbdhIBINASdSOp%252B8knN3VwisZDMv8%3D" TargetMode="External"/><Relationship Id="rId88" Type="http://schemas.openxmlformats.org/officeDocument/2006/relationships/hyperlink" Target="https://www.mouser.com/ProductDetail/KOA-Speer/RK73H2BTTD1963F/?qs=sGAEpiMZZMtlubZbdhIBIGuUSHv%2FM5cyQWUNyFnLjGI%3D" TargetMode="External"/><Relationship Id="rId87" Type="http://schemas.openxmlformats.org/officeDocument/2006/relationships/hyperlink" Target="https://www.mouser.com/ProductDetail/Vishay-Dale/CRCW1206215KFKEA/?qs=sGAEpiMZZMtlubZbdhIBILF7YPbtTpi8oh1Rszl1e1o%3D" TargetMode="External"/><Relationship Id="rId89" Type="http://schemas.openxmlformats.org/officeDocument/2006/relationships/hyperlink" Target="https://www.mouser.com/ProductDetail/Bourns/CR1206-FX-8061ELF/?qs=sGAEpiMZZMtlubZbdhIBIK83tcUYgy7Id%2F01CGosG6o%3D" TargetMode="External"/><Relationship Id="rId80" Type="http://schemas.openxmlformats.org/officeDocument/2006/relationships/hyperlink" Target="https://www.mouser.com/ProductDetail/Bourns/CR1206-FX-1822ELF/?qs=sGAEpiMZZMtlubZbdhIBIKBQjXtMBBE3EEGlQSW1Yu4%3D" TargetMode="External"/><Relationship Id="rId82" Type="http://schemas.openxmlformats.org/officeDocument/2006/relationships/hyperlink" Target="https://www.mouser.com/ProductDetail/Vishay-Dale/CRCW120610K0FKEAC/?qs=sGAEpiMZZMtlubZbdhIBIIZe04wfiaJWFuAq5dn3JRk%3D" TargetMode="External"/><Relationship Id="rId81" Type="http://schemas.openxmlformats.org/officeDocument/2006/relationships/hyperlink" Target="https://www.mouser.com/ProductDetail/Vishay-Dale/CRCW120610K0FKEAC/?qs=sGAEpiMZZMtlubZbdhIBIIZe04wfiaJWFuAq5dn3JRk%3D" TargetMode="External"/><Relationship Id="rId1" Type="http://schemas.openxmlformats.org/officeDocument/2006/relationships/hyperlink" Target="https://www.mouser.com/ProductDetail/Vishay-Vitramon/VJ1206Y104JXAAR/?qs=sGAEpiMZZMsh%252B1woXyUXj2Z2BA6kIk2qBfle2Xkzrd0%3D" TargetMode="External"/><Relationship Id="rId2" Type="http://schemas.openxmlformats.org/officeDocument/2006/relationships/hyperlink" Target="https://www.mouser.com/ProductDetail/Walsin/1206X475K250CT/?qs=sGAEpiMZZMsh%252B1woXyUXj8%252BuSINP6VixH%2F48YhFZCyA%3D" TargetMode="External"/><Relationship Id="rId3" Type="http://schemas.openxmlformats.org/officeDocument/2006/relationships/hyperlink" Target="https://www.mouser.com/ProductDetail/Walsin/1206B105K250CT/?qs=sGAEpiMZZMsh%252B1woXyUXj8%252BuSINP6VixCsBX2gYttq0%3D" TargetMode="External"/><Relationship Id="rId4" Type="http://schemas.openxmlformats.org/officeDocument/2006/relationships/hyperlink" Target="https://www.mouser.com/ProductDetail/Walsin/1206X475K250CT/?qs=sGAEpiMZZMsh%252B1woXyUXj8%252BuSINP6VixH%2F48YhFZCyA%3D" TargetMode="External"/><Relationship Id="rId9" Type="http://schemas.openxmlformats.org/officeDocument/2006/relationships/hyperlink" Target="https://www.mouser.com/ProductDetail/Walsin/1206X475K250CT/?qs=sGAEpiMZZMsh%252B1woXyUXj8%252BuSINP6VixH%2F48YhFZCyA%3D" TargetMode="External"/><Relationship Id="rId5" Type="http://schemas.openxmlformats.org/officeDocument/2006/relationships/hyperlink" Target="https://www.mouser.com/ProductDetail/Samsung-Electro-Mechanics/CL10B683KB8WPNC/?qs=47mY1nHWefQO8INxoQGu3w%3D%3D" TargetMode="External"/><Relationship Id="rId6" Type="http://schemas.openxmlformats.org/officeDocument/2006/relationships/hyperlink" Target="https://www.mouser.com/ProductDetail/Walsin/1206B221K202CT/?qs=fIkAfuXiAQJKri8ChW5wGw%3D%3D" TargetMode="External"/><Relationship Id="rId7" Type="http://schemas.openxmlformats.org/officeDocument/2006/relationships/hyperlink" Target="https://www.mouser.com/ProductDetail/Walsin/1206B822K500CT/?qs=fIkAfuXiAQI%2FF3tws0uD%252BQ%3D%3D" TargetMode="External"/><Relationship Id="rId8" Type="http://schemas.openxmlformats.org/officeDocument/2006/relationships/hyperlink" Target="https://www.mouser.com/ProductDetail/Vishay-Vitramon/VJ1206Y104JXAAR/?qs=sGAEpiMZZMsh%252B1woXyUXj2Z2BA6kIk2qBfle2Xkzrd0%3D" TargetMode="External"/><Relationship Id="rId73" Type="http://schemas.openxmlformats.org/officeDocument/2006/relationships/hyperlink" Target="https://www.arrow.com/en/products/bsc059n04lsgatma1/infineon-technologies-ag" TargetMode="External"/><Relationship Id="rId72" Type="http://schemas.openxmlformats.org/officeDocument/2006/relationships/hyperlink" Target="https://www.mouser.com/ProductDetail/Infineon-Technologies/BSC059N04LSGATMA1/?qs=OwbwYO03UsIeXsXqrPLFnQ%3D%3D" TargetMode="External"/><Relationship Id="rId75" Type="http://schemas.openxmlformats.org/officeDocument/2006/relationships/hyperlink" Target="https://www.mouser.com/ProductDetail/Infineon-Technologies/BSC059N04LSGATMA1/?qs=OwbwYO03UsIeXsXqrPLFnQ%3D%3D" TargetMode="External"/><Relationship Id="rId74" Type="http://schemas.openxmlformats.org/officeDocument/2006/relationships/hyperlink" Target="https://www.mouser.co.uk/ProductDetail/Infineon-Technologies/BSC059N04LSGATMA1/?qs=OwbwYO03UsIeXsXqrPLFnQ%3D%3D" TargetMode="External"/><Relationship Id="rId77" Type="http://schemas.openxmlformats.org/officeDocument/2006/relationships/hyperlink" Target="https://www.mouser.co.uk/ProductDetail/Infineon-Technologies/BSC059N04LSGATMA1/?qs=OwbwYO03UsIeXsXqrPLFnQ%3D%3D" TargetMode="External"/><Relationship Id="rId76" Type="http://schemas.openxmlformats.org/officeDocument/2006/relationships/hyperlink" Target="https://www.arrow.com/en/products/bsc059n04lsgatma1/infineon-technologies-ag" TargetMode="External"/><Relationship Id="rId79" Type="http://schemas.openxmlformats.org/officeDocument/2006/relationships/hyperlink" Target="https://www.mouser.com/ProductDetail/Vishay-Dale/CRCW120610K0FKEAC/?qs=sGAEpiMZZMtlubZbdhIBIIZe04wfiaJWFuAq5dn3JRk%3D" TargetMode="External"/><Relationship Id="rId78" Type="http://schemas.openxmlformats.org/officeDocument/2006/relationships/hyperlink" Target="https://www.mouser.com/ProductDetail/Bourns/CR1206AFX-2003ELF/?qs=sGAEpiMZZMtlubZbdhIBINZyO39%252BOXIfRQiuHXyymVA%3D" TargetMode="External"/><Relationship Id="rId71" Type="http://schemas.openxmlformats.org/officeDocument/2006/relationships/hyperlink" Target="https://www.mouser.co.uk/ProductDetail/Infineon-Technologies/BSC028N06NS?qs=EUA%2Fg8wssK3HptIwN0%252BK7A%3D%3D" TargetMode="External"/><Relationship Id="rId70" Type="http://schemas.openxmlformats.org/officeDocument/2006/relationships/hyperlink" Target="https://www.mouser.com/ProductDetail/Infineon-Technologies/BSC028N06NS/?qs=EUA%2Fg8wssK3HptIwN0%252BK7A%3D%3D" TargetMode="External"/><Relationship Id="rId62" Type="http://schemas.openxmlformats.org/officeDocument/2006/relationships/hyperlink" Target="https://www.mouser.com/ProductDetail/Central-Semiconductor/CMMR1U-02-TR-PBFREE/?qs=%2Fha2pyFaduh3p41JcxXQ7dktE5KySZ7Mh0Fx8uipRvzawNe4ZvcO7w%3D%3D" TargetMode="External"/><Relationship Id="rId61" Type="http://schemas.openxmlformats.org/officeDocument/2006/relationships/hyperlink" Target="https://www.mouser.com/Search/Refine.aspx?Keyword=610-CMMR1U-02" TargetMode="External"/><Relationship Id="rId64" Type="http://schemas.openxmlformats.org/officeDocument/2006/relationships/hyperlink" Target="https://www.mouser.com/ProductDetail/Stanley-Electric/BG1102W-TR/?qs=byeeYqUIh0NA%2FIv6R5YGDA%3D%3D" TargetMode="External"/><Relationship Id="rId63" Type="http://schemas.openxmlformats.org/officeDocument/2006/relationships/hyperlink" Target="https://www.mouser.com/Search/Refine.aspx?Keyword=610-CMMR1U-02" TargetMode="External"/><Relationship Id="rId66" Type="http://schemas.openxmlformats.org/officeDocument/2006/relationships/hyperlink" Target="https://www.mouser.com/ProductDetail/Coilcraft/SER2915H-103KL/?qs=%2Fha2pyFaduhh3ikfNp2xw9My%2FCq9buhAB2jv90m31Pnf%2Fq5eZU7dAQ%3D%3D" TargetMode="External"/><Relationship Id="rId65" Type="http://schemas.openxmlformats.org/officeDocument/2006/relationships/hyperlink" Target="https://www.mouser.com/ProductDetail/Molex/22-23-2021/?qs=%2Fha2pyFadui05csbord1TERiu2NYJxjoklgO5wLkQY4%3D" TargetMode="External"/><Relationship Id="rId68" Type="http://schemas.openxmlformats.org/officeDocument/2006/relationships/hyperlink" Target="https://www.mouser.com/ProductDetail/Infineon-Technologies/BSC028N06NS/?qs=EUA%2Fg8wssK3HptIwN0%252BK7A%3D%3D" TargetMode="External"/><Relationship Id="rId67" Type="http://schemas.openxmlformats.org/officeDocument/2006/relationships/hyperlink" Target="https://www.mouser.co.uk/ProductDetail/Coilcraft/SER2915H-103KL?qs=zCSbvcPd3pbm6JOcdM0KSg%3D%3D" TargetMode="External"/><Relationship Id="rId60" Type="http://schemas.openxmlformats.org/officeDocument/2006/relationships/hyperlink" Target="https://www.mouser.com/ProductDetail/Central-Semiconductor/CMMR1U-02-TR-PBFREE/?qs=%2Fha2pyFaduh3p41JcxXQ7dktE5KySZ7Mh0Fx8uipRvzawNe4ZvcO7w%3D%3D" TargetMode="External"/><Relationship Id="rId69" Type="http://schemas.openxmlformats.org/officeDocument/2006/relationships/hyperlink" Target="https://www.mouser.co.uk/ProductDetail/Infineon-Technologies/BSC028N06NS?qs=EUA%2Fg8wssK3HptIwN0%252BK7A%3D%3D" TargetMode="External"/><Relationship Id="rId51" Type="http://schemas.openxmlformats.org/officeDocument/2006/relationships/hyperlink" Target="https://www.mouser.com/Search/Refine.aspx?Keyword=81-GRM32ER7YA106KA2K" TargetMode="External"/><Relationship Id="rId50" Type="http://schemas.openxmlformats.org/officeDocument/2006/relationships/hyperlink" Target="https://www.arrow.com/en/products/grm32er7ya106ka12k/murata-manufacturing" TargetMode="External"/><Relationship Id="rId53" Type="http://schemas.openxmlformats.org/officeDocument/2006/relationships/hyperlink" Target="https://www.arrow.com/en/products/grm32er7ya106ka12k/murata-manufacturing" TargetMode="External"/><Relationship Id="rId52" Type="http://schemas.openxmlformats.org/officeDocument/2006/relationships/hyperlink" Target="https://www.mouser.com/ProductDetail/Murata-Electronics/GRM32ER7YA106KA12K/?qs=%2Fha2pyFaduhj8NZ3iuDnEo%252BRBhFoxmW%2FJanJqHLLE9Ilv1NqEBeZTBsICsmIh1BY" TargetMode="External"/><Relationship Id="rId55" Type="http://schemas.openxmlformats.org/officeDocument/2006/relationships/hyperlink" Target="https://www.mouser.com/ProductDetail/TDK/CGA6L2X7R1H105K160AA/?qs=%2Fha2pyFaduhj8eZFG85hKeyaIox53COYASIlZKeEYTIUyDNo2ZIrXp5upzFY%2FKz0" TargetMode="External"/><Relationship Id="rId54" Type="http://schemas.openxmlformats.org/officeDocument/2006/relationships/hyperlink" Target="https://www.mouser.com/Search/Refine.aspx?Keyword=81-GRM32ER7YA106KA2K" TargetMode="External"/><Relationship Id="rId57" Type="http://schemas.openxmlformats.org/officeDocument/2006/relationships/hyperlink" Target="https://www.mouser.com/Search/Refine.aspx?Keyword=810-CGA6L2X7R1H105K" TargetMode="External"/><Relationship Id="rId56" Type="http://schemas.openxmlformats.org/officeDocument/2006/relationships/hyperlink" Target="https://www.arrow.com/en/products/cga6l2x7r1h105k160aa/tdk" TargetMode="External"/><Relationship Id="rId59" Type="http://schemas.openxmlformats.org/officeDocument/2006/relationships/hyperlink" Target="https://www.mouser.com/ProductDetail/Vishay-Vitramon/VJ1206Y474KXATW1BC/?qs=sGAEpiMZZMsh%252B1woXyUXj6udFPG8CpSOEde7LTlCy%252BE%3D" TargetMode="External"/><Relationship Id="rId58" Type="http://schemas.openxmlformats.org/officeDocument/2006/relationships/hyperlink" Target="https://www.mouser.com/ProductDetail/Vishay-Vitramon/VJ1206Y474KXATW1BC/?qs=sGAEpiMZZMsh%252B1woXyUXj6udFPG8CpSOEde7LTlCy%252BE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 t="s">
        <v>30</v>
      </c>
      <c r="AT1" s="1" t="s">
        <v>31</v>
      </c>
    </row>
    <row r="2">
      <c r="A2" s="1" t="s">
        <v>32</v>
      </c>
      <c r="B2" s="2">
        <v>4.95</v>
      </c>
      <c r="C2" s="1">
        <v>1.0</v>
      </c>
      <c r="D2" s="2">
        <f t="shared" ref="D2:D95" si="1">B2*C2</f>
        <v>4.95</v>
      </c>
      <c r="G2" s="1" t="s">
        <v>33</v>
      </c>
      <c r="H2" s="1" t="s">
        <v>33</v>
      </c>
      <c r="I2" s="1" t="s">
        <v>34</v>
      </c>
    </row>
    <row r="3">
      <c r="A3" s="1" t="s">
        <v>35</v>
      </c>
      <c r="B3" s="3">
        <v>0.0</v>
      </c>
      <c r="C3" s="1">
        <v>0.0</v>
      </c>
      <c r="D3" s="3">
        <f t="shared" si="1"/>
        <v>0</v>
      </c>
      <c r="G3" s="1" t="s">
        <v>36</v>
      </c>
      <c r="H3" s="1" t="s">
        <v>37</v>
      </c>
      <c r="I3" s="1" t="s">
        <v>38</v>
      </c>
      <c r="AA3" s="1">
        <v>21.0</v>
      </c>
    </row>
    <row r="4">
      <c r="A4" s="1" t="s">
        <v>39</v>
      </c>
      <c r="B4" s="2">
        <v>0.0</v>
      </c>
      <c r="C4" s="1">
        <v>0.0</v>
      </c>
      <c r="D4" s="2">
        <f t="shared" si="1"/>
        <v>0</v>
      </c>
      <c r="G4" s="1" t="s">
        <v>36</v>
      </c>
      <c r="H4" s="1" t="s">
        <v>37</v>
      </c>
      <c r="I4" s="1" t="s">
        <v>38</v>
      </c>
      <c r="AA4" s="1">
        <v>21.0</v>
      </c>
    </row>
    <row r="5">
      <c r="A5" s="1" t="s">
        <v>40</v>
      </c>
      <c r="B5" s="2">
        <v>0.0</v>
      </c>
      <c r="C5" s="1">
        <v>0.0</v>
      </c>
      <c r="D5" s="2">
        <f t="shared" si="1"/>
        <v>0</v>
      </c>
      <c r="G5" s="1" t="s">
        <v>36</v>
      </c>
      <c r="H5" s="1" t="s">
        <v>37</v>
      </c>
      <c r="I5" s="1" t="s">
        <v>38</v>
      </c>
      <c r="AA5" s="1">
        <v>21.0</v>
      </c>
    </row>
    <row r="6">
      <c r="A6" s="4" t="s">
        <v>41</v>
      </c>
      <c r="B6" s="2">
        <v>0.12</v>
      </c>
      <c r="C6" s="1">
        <v>1.0</v>
      </c>
      <c r="D6" s="2">
        <f t="shared" si="1"/>
        <v>0.12</v>
      </c>
      <c r="E6" s="1" t="s">
        <v>42</v>
      </c>
      <c r="F6" s="5" t="s">
        <v>43</v>
      </c>
      <c r="G6" s="1" t="s">
        <v>44</v>
      </c>
      <c r="H6" s="1" t="s">
        <v>45</v>
      </c>
      <c r="I6" s="1" t="s">
        <v>46</v>
      </c>
      <c r="AC6" s="1" t="s">
        <v>47</v>
      </c>
      <c r="AD6" s="1" t="s">
        <v>48</v>
      </c>
    </row>
    <row r="7">
      <c r="A7" s="4" t="s">
        <v>49</v>
      </c>
      <c r="B7" s="2">
        <v>0.11</v>
      </c>
      <c r="C7" s="1">
        <v>1.0</v>
      </c>
      <c r="D7" s="2">
        <f t="shared" si="1"/>
        <v>0.11</v>
      </c>
      <c r="E7" s="1" t="s">
        <v>50</v>
      </c>
      <c r="F7" s="5" t="s">
        <v>51</v>
      </c>
      <c r="G7" s="1" t="s">
        <v>44</v>
      </c>
      <c r="H7" s="1" t="s">
        <v>45</v>
      </c>
      <c r="I7" s="1" t="s">
        <v>46</v>
      </c>
      <c r="AC7" s="1" t="s">
        <v>47</v>
      </c>
      <c r="AD7" s="1" t="s">
        <v>48</v>
      </c>
    </row>
    <row r="8">
      <c r="A8" s="4" t="s">
        <v>52</v>
      </c>
      <c r="B8" s="2">
        <v>0.1</v>
      </c>
      <c r="C8" s="1">
        <v>1.0</v>
      </c>
      <c r="D8" s="2">
        <f t="shared" si="1"/>
        <v>0.1</v>
      </c>
      <c r="E8" s="1" t="s">
        <v>53</v>
      </c>
      <c r="F8" s="5" t="s">
        <v>54</v>
      </c>
      <c r="G8" s="1" t="s">
        <v>44</v>
      </c>
      <c r="H8" s="1" t="s">
        <v>45</v>
      </c>
      <c r="I8" s="1" t="s">
        <v>46</v>
      </c>
      <c r="AC8" s="1" t="s">
        <v>47</v>
      </c>
      <c r="AD8" s="1" t="s">
        <v>48</v>
      </c>
    </row>
    <row r="9">
      <c r="A9" s="4" t="s">
        <v>55</v>
      </c>
      <c r="B9" s="2">
        <v>0.11</v>
      </c>
      <c r="C9" s="1">
        <v>1.0</v>
      </c>
      <c r="D9" s="2">
        <f t="shared" si="1"/>
        <v>0.11</v>
      </c>
      <c r="E9" s="1" t="s">
        <v>56</v>
      </c>
      <c r="F9" s="5" t="s">
        <v>51</v>
      </c>
      <c r="G9" s="1" t="s">
        <v>44</v>
      </c>
      <c r="H9" s="1" t="s">
        <v>45</v>
      </c>
      <c r="I9" s="1" t="s">
        <v>46</v>
      </c>
      <c r="AC9" s="1" t="s">
        <v>47</v>
      </c>
      <c r="AD9" s="1" t="s">
        <v>48</v>
      </c>
    </row>
    <row r="10">
      <c r="A10" s="4" t="s">
        <v>57</v>
      </c>
      <c r="B10" s="2">
        <v>0.1</v>
      </c>
      <c r="C10" s="1">
        <v>1.0</v>
      </c>
      <c r="D10" s="2">
        <f t="shared" si="1"/>
        <v>0.1</v>
      </c>
      <c r="E10" s="1" t="s">
        <v>58</v>
      </c>
      <c r="F10" s="5" t="s">
        <v>59</v>
      </c>
      <c r="G10" s="1" t="s">
        <v>44</v>
      </c>
      <c r="H10" s="6" t="s">
        <v>60</v>
      </c>
      <c r="I10" s="1" t="s">
        <v>46</v>
      </c>
      <c r="AC10" s="1" t="s">
        <v>47</v>
      </c>
      <c r="AD10" s="1" t="s">
        <v>48</v>
      </c>
    </row>
    <row r="11">
      <c r="A11" s="4" t="s">
        <v>61</v>
      </c>
      <c r="B11" s="2">
        <v>0.1</v>
      </c>
      <c r="C11" s="1">
        <v>1.0</v>
      </c>
      <c r="D11" s="2">
        <f t="shared" si="1"/>
        <v>0.1</v>
      </c>
      <c r="E11" s="1" t="s">
        <v>62</v>
      </c>
      <c r="F11" s="5" t="s">
        <v>63</v>
      </c>
      <c r="G11" s="1" t="s">
        <v>44</v>
      </c>
      <c r="H11" s="1" t="s">
        <v>45</v>
      </c>
      <c r="I11" s="1" t="s">
        <v>46</v>
      </c>
      <c r="AC11" s="1" t="s">
        <v>47</v>
      </c>
      <c r="AD11" s="1" t="s">
        <v>48</v>
      </c>
    </row>
    <row r="12">
      <c r="A12" s="4" t="s">
        <v>64</v>
      </c>
      <c r="B12" s="2">
        <v>0.1</v>
      </c>
      <c r="C12" s="1">
        <v>1.0</v>
      </c>
      <c r="D12" s="2">
        <f t="shared" si="1"/>
        <v>0.1</v>
      </c>
      <c r="E12" s="1" t="s">
        <v>65</v>
      </c>
      <c r="F12" s="5" t="s">
        <v>66</v>
      </c>
      <c r="G12" s="1" t="s">
        <v>44</v>
      </c>
      <c r="H12" s="1" t="s">
        <v>45</v>
      </c>
      <c r="I12" s="1" t="s">
        <v>46</v>
      </c>
      <c r="AC12" s="1" t="s">
        <v>47</v>
      </c>
      <c r="AD12" s="1" t="s">
        <v>48</v>
      </c>
    </row>
    <row r="13">
      <c r="A13" s="4" t="s">
        <v>67</v>
      </c>
      <c r="B13" s="2">
        <v>0.39</v>
      </c>
      <c r="C13" s="1">
        <v>1.0</v>
      </c>
      <c r="D13" s="2">
        <f t="shared" si="1"/>
        <v>0.39</v>
      </c>
      <c r="E13" s="1" t="s">
        <v>42</v>
      </c>
      <c r="F13" s="5" t="s">
        <v>43</v>
      </c>
      <c r="G13" s="1" t="s">
        <v>44</v>
      </c>
      <c r="H13" s="1" t="s">
        <v>45</v>
      </c>
      <c r="I13" s="1" t="s">
        <v>46</v>
      </c>
      <c r="AC13" s="1" t="s">
        <v>47</v>
      </c>
      <c r="AD13" s="1" t="s">
        <v>48</v>
      </c>
    </row>
    <row r="14">
      <c r="A14" s="4" t="s">
        <v>68</v>
      </c>
      <c r="B14" s="2">
        <v>0.11</v>
      </c>
      <c r="C14" s="1">
        <v>1.0</v>
      </c>
      <c r="D14" s="2">
        <f t="shared" si="1"/>
        <v>0.11</v>
      </c>
      <c r="E14" s="1" t="s">
        <v>50</v>
      </c>
      <c r="F14" s="5" t="s">
        <v>51</v>
      </c>
      <c r="G14" s="1" t="s">
        <v>44</v>
      </c>
      <c r="H14" s="1" t="s">
        <v>45</v>
      </c>
      <c r="I14" s="1" t="s">
        <v>46</v>
      </c>
      <c r="AC14" s="1" t="s">
        <v>47</v>
      </c>
      <c r="AD14" s="1" t="s">
        <v>48</v>
      </c>
    </row>
    <row r="15">
      <c r="A15" s="4" t="s">
        <v>69</v>
      </c>
      <c r="B15" s="2">
        <v>0.11</v>
      </c>
      <c r="C15" s="1">
        <v>1.0</v>
      </c>
      <c r="D15" s="2">
        <f t="shared" si="1"/>
        <v>0.11</v>
      </c>
      <c r="E15" s="1" t="s">
        <v>70</v>
      </c>
      <c r="F15" s="5" t="s">
        <v>71</v>
      </c>
      <c r="G15" s="1" t="s">
        <v>44</v>
      </c>
      <c r="H15" s="1" t="s">
        <v>45</v>
      </c>
      <c r="I15" s="1" t="s">
        <v>46</v>
      </c>
      <c r="AC15" s="1" t="s">
        <v>47</v>
      </c>
      <c r="AD15" s="1" t="s">
        <v>48</v>
      </c>
    </row>
    <row r="16">
      <c r="A16" s="4" t="s">
        <v>72</v>
      </c>
      <c r="B16" s="2">
        <v>0.0</v>
      </c>
      <c r="C16" s="1">
        <v>0.0</v>
      </c>
      <c r="D16" s="2">
        <f t="shared" si="1"/>
        <v>0</v>
      </c>
      <c r="E16" s="1">
        <v>6.1300311121E10</v>
      </c>
      <c r="F16" s="5" t="s">
        <v>73</v>
      </c>
      <c r="G16" s="1">
        <v>6.1300311121E10</v>
      </c>
      <c r="H16" s="1">
        <v>6.1300311121E10</v>
      </c>
      <c r="I16" s="1" t="s">
        <v>74</v>
      </c>
      <c r="N16" s="5" t="s">
        <v>75</v>
      </c>
      <c r="P16" s="1" t="s">
        <v>76</v>
      </c>
      <c r="R16" s="1" t="s">
        <v>77</v>
      </c>
      <c r="X16" s="1">
        <v>6.1300311121E10</v>
      </c>
    </row>
    <row r="17">
      <c r="A17" s="4" t="s">
        <v>78</v>
      </c>
      <c r="B17" s="2">
        <v>0.12</v>
      </c>
      <c r="C17" s="1">
        <v>1.0</v>
      </c>
      <c r="D17" s="2">
        <f t="shared" si="1"/>
        <v>0.12</v>
      </c>
      <c r="E17" s="1" t="s">
        <v>42</v>
      </c>
      <c r="F17" s="5" t="s">
        <v>43</v>
      </c>
      <c r="G17" s="1" t="s">
        <v>44</v>
      </c>
      <c r="H17" s="1" t="s">
        <v>45</v>
      </c>
      <c r="I17" s="1" t="s">
        <v>46</v>
      </c>
      <c r="AC17" s="1" t="s">
        <v>47</v>
      </c>
      <c r="AD17" s="1" t="s">
        <v>48</v>
      </c>
    </row>
    <row r="18">
      <c r="A18" s="4" t="s">
        <v>79</v>
      </c>
      <c r="B18" s="2">
        <v>0.25</v>
      </c>
      <c r="C18" s="1">
        <v>1.0</v>
      </c>
      <c r="D18" s="2">
        <f t="shared" si="1"/>
        <v>0.25</v>
      </c>
      <c r="E18" s="1" t="s">
        <v>80</v>
      </c>
      <c r="F18" s="5" t="s">
        <v>81</v>
      </c>
      <c r="G18" s="1" t="s">
        <v>80</v>
      </c>
      <c r="H18" s="1" t="s">
        <v>82</v>
      </c>
      <c r="I18" s="1" t="s">
        <v>83</v>
      </c>
      <c r="J18" s="1" t="s">
        <v>80</v>
      </c>
      <c r="K18" s="5" t="s">
        <v>84</v>
      </c>
      <c r="O18" s="1" t="s">
        <v>83</v>
      </c>
      <c r="Q18" s="1" t="s">
        <v>85</v>
      </c>
      <c r="S18" s="1" t="s">
        <v>86</v>
      </c>
      <c r="T18" s="1" t="s">
        <v>80</v>
      </c>
      <c r="V18" s="1" t="s">
        <v>87</v>
      </c>
      <c r="W18" s="5" t="s">
        <v>88</v>
      </c>
    </row>
    <row r="19">
      <c r="A19" s="4" t="s">
        <v>89</v>
      </c>
      <c r="B19" s="2">
        <v>0.38</v>
      </c>
      <c r="C19" s="1">
        <v>1.0</v>
      </c>
      <c r="D19" s="2">
        <f t="shared" si="1"/>
        <v>0.38</v>
      </c>
      <c r="E19" s="1" t="s">
        <v>90</v>
      </c>
      <c r="F19" s="5" t="s">
        <v>91</v>
      </c>
      <c r="G19" s="1" t="s">
        <v>44</v>
      </c>
      <c r="H19" s="6" t="s">
        <v>45</v>
      </c>
      <c r="I19" s="1" t="s">
        <v>46</v>
      </c>
      <c r="AC19" s="1" t="s">
        <v>47</v>
      </c>
      <c r="AD19" s="1" t="s">
        <v>48</v>
      </c>
    </row>
    <row r="20">
      <c r="A20" s="4" t="s">
        <v>92</v>
      </c>
      <c r="B20" s="2">
        <v>0.33</v>
      </c>
      <c r="C20" s="1">
        <v>1.0</v>
      </c>
      <c r="D20" s="2">
        <f t="shared" si="1"/>
        <v>0.33</v>
      </c>
      <c r="E20" s="1" t="s">
        <v>93</v>
      </c>
      <c r="F20" s="5" t="s">
        <v>94</v>
      </c>
      <c r="G20" s="1" t="s">
        <v>44</v>
      </c>
      <c r="H20" s="1" t="s">
        <v>45</v>
      </c>
      <c r="I20" s="1" t="s">
        <v>46</v>
      </c>
      <c r="AC20" s="1" t="s">
        <v>47</v>
      </c>
      <c r="AD20" s="1" t="s">
        <v>48</v>
      </c>
    </row>
    <row r="21">
      <c r="A21" s="4" t="s">
        <v>95</v>
      </c>
      <c r="B21" s="2">
        <v>0.1</v>
      </c>
      <c r="C21" s="1">
        <v>1.0</v>
      </c>
      <c r="D21" s="2">
        <f t="shared" si="1"/>
        <v>0.1</v>
      </c>
      <c r="E21" s="1" t="s">
        <v>96</v>
      </c>
      <c r="F21" s="5" t="s">
        <v>97</v>
      </c>
      <c r="G21" s="1" t="s">
        <v>44</v>
      </c>
      <c r="H21" s="1" t="s">
        <v>45</v>
      </c>
      <c r="I21" s="1" t="s">
        <v>46</v>
      </c>
      <c r="AC21" s="1" t="s">
        <v>47</v>
      </c>
      <c r="AD21" s="1" t="s">
        <v>48</v>
      </c>
    </row>
    <row r="22">
      <c r="A22" s="4" t="s">
        <v>98</v>
      </c>
      <c r="B22" s="2">
        <v>0.1</v>
      </c>
      <c r="C22" s="1">
        <v>1.0</v>
      </c>
      <c r="D22" s="2">
        <f t="shared" si="1"/>
        <v>0.1</v>
      </c>
      <c r="E22" s="1" t="s">
        <v>96</v>
      </c>
      <c r="F22" s="5" t="s">
        <v>97</v>
      </c>
      <c r="G22" s="1" t="s">
        <v>44</v>
      </c>
      <c r="H22" s="1" t="s">
        <v>45</v>
      </c>
      <c r="I22" s="1" t="s">
        <v>46</v>
      </c>
      <c r="AC22" s="1" t="s">
        <v>47</v>
      </c>
      <c r="AD22" s="1" t="s">
        <v>48</v>
      </c>
    </row>
    <row r="23">
      <c r="A23" s="4" t="s">
        <v>99</v>
      </c>
      <c r="B23" s="2">
        <v>3.3</v>
      </c>
      <c r="C23" s="1">
        <v>1.0</v>
      </c>
      <c r="D23" s="2">
        <f t="shared" si="1"/>
        <v>3.3</v>
      </c>
      <c r="E23" s="1" t="s">
        <v>100</v>
      </c>
      <c r="F23" s="5" t="s">
        <v>101</v>
      </c>
      <c r="G23" s="1" t="s">
        <v>100</v>
      </c>
      <c r="H23" s="1" t="s">
        <v>102</v>
      </c>
      <c r="I23" s="1" t="s">
        <v>103</v>
      </c>
      <c r="O23" s="1" t="s">
        <v>103</v>
      </c>
      <c r="Q23" s="1" t="s">
        <v>104</v>
      </c>
      <c r="S23" s="1" t="s">
        <v>105</v>
      </c>
      <c r="T23" s="1" t="s">
        <v>100</v>
      </c>
    </row>
    <row r="24">
      <c r="A24" s="4" t="s">
        <v>106</v>
      </c>
      <c r="B24" s="2">
        <v>3.3</v>
      </c>
      <c r="C24" s="1">
        <v>1.0</v>
      </c>
      <c r="D24" s="2">
        <f t="shared" si="1"/>
        <v>3.3</v>
      </c>
      <c r="E24" s="1" t="s">
        <v>100</v>
      </c>
      <c r="F24" s="5" t="s">
        <v>101</v>
      </c>
      <c r="G24" s="1" t="s">
        <v>100</v>
      </c>
      <c r="H24" s="1" t="s">
        <v>102</v>
      </c>
      <c r="I24" s="1" t="s">
        <v>103</v>
      </c>
      <c r="O24" s="1" t="s">
        <v>103</v>
      </c>
      <c r="Q24" s="1" t="s">
        <v>104</v>
      </c>
      <c r="S24" s="1" t="s">
        <v>105</v>
      </c>
      <c r="T24" s="1" t="s">
        <v>100</v>
      </c>
    </row>
    <row r="25">
      <c r="A25" s="4" t="s">
        <v>107</v>
      </c>
      <c r="B25" s="2">
        <v>3.3</v>
      </c>
      <c r="C25" s="1">
        <v>1.0</v>
      </c>
      <c r="D25" s="2">
        <f t="shared" si="1"/>
        <v>3.3</v>
      </c>
      <c r="E25" s="1" t="s">
        <v>100</v>
      </c>
      <c r="F25" s="5" t="s">
        <v>101</v>
      </c>
      <c r="G25" s="1" t="s">
        <v>100</v>
      </c>
      <c r="H25" s="1" t="s">
        <v>102</v>
      </c>
      <c r="I25" s="1" t="s">
        <v>103</v>
      </c>
      <c r="O25" s="1" t="s">
        <v>103</v>
      </c>
      <c r="Q25" s="1" t="s">
        <v>104</v>
      </c>
      <c r="S25" s="1" t="s">
        <v>105</v>
      </c>
      <c r="T25" s="1" t="s">
        <v>100</v>
      </c>
    </row>
    <row r="26">
      <c r="A26" s="4" t="s">
        <v>108</v>
      </c>
      <c r="B26" s="2">
        <v>0.25</v>
      </c>
      <c r="C26" s="1">
        <v>1.0</v>
      </c>
      <c r="D26" s="2">
        <f t="shared" si="1"/>
        <v>0.25</v>
      </c>
      <c r="E26" s="1" t="s">
        <v>109</v>
      </c>
      <c r="F26" s="5" t="s">
        <v>110</v>
      </c>
      <c r="G26" s="1" t="s">
        <v>111</v>
      </c>
      <c r="H26" s="1" t="s">
        <v>112</v>
      </c>
      <c r="I26" s="1" t="s">
        <v>113</v>
      </c>
      <c r="J26" s="1" t="s">
        <v>111</v>
      </c>
      <c r="K26" s="5" t="s">
        <v>114</v>
      </c>
      <c r="O26" s="1" t="s">
        <v>113</v>
      </c>
      <c r="Q26" s="1" t="s">
        <v>115</v>
      </c>
      <c r="S26" s="1" t="s">
        <v>86</v>
      </c>
      <c r="T26" s="1" t="s">
        <v>111</v>
      </c>
      <c r="V26" s="1" t="s">
        <v>116</v>
      </c>
      <c r="W26" s="5" t="s">
        <v>117</v>
      </c>
    </row>
    <row r="27">
      <c r="A27" s="4" t="s">
        <v>118</v>
      </c>
      <c r="B27" s="2">
        <v>0.25</v>
      </c>
      <c r="C27" s="1">
        <v>1.0</v>
      </c>
      <c r="D27" s="2">
        <f t="shared" si="1"/>
        <v>0.25</v>
      </c>
      <c r="E27" s="1" t="s">
        <v>109</v>
      </c>
      <c r="F27" s="5" t="s">
        <v>110</v>
      </c>
      <c r="G27" s="1" t="s">
        <v>111</v>
      </c>
      <c r="H27" s="1" t="s">
        <v>112</v>
      </c>
      <c r="I27" s="1" t="s">
        <v>113</v>
      </c>
      <c r="J27" s="1" t="s">
        <v>111</v>
      </c>
      <c r="K27" s="5" t="s">
        <v>114</v>
      </c>
      <c r="O27" s="1" t="s">
        <v>113</v>
      </c>
      <c r="Q27" s="1" t="s">
        <v>115</v>
      </c>
      <c r="S27" s="1" t="s">
        <v>86</v>
      </c>
      <c r="T27" s="1" t="s">
        <v>111</v>
      </c>
      <c r="V27" s="1" t="s">
        <v>116</v>
      </c>
      <c r="W27" s="5" t="s">
        <v>117</v>
      </c>
    </row>
    <row r="28">
      <c r="A28" s="4" t="s">
        <v>119</v>
      </c>
      <c r="B28" s="2">
        <v>0.25</v>
      </c>
      <c r="C28" s="1">
        <v>1.0</v>
      </c>
      <c r="D28" s="2">
        <f t="shared" si="1"/>
        <v>0.25</v>
      </c>
      <c r="E28" s="1" t="s">
        <v>109</v>
      </c>
      <c r="F28" s="5" t="s">
        <v>110</v>
      </c>
      <c r="G28" s="1" t="s">
        <v>111</v>
      </c>
      <c r="H28" s="1" t="s">
        <v>112</v>
      </c>
      <c r="I28" s="1" t="s">
        <v>113</v>
      </c>
      <c r="J28" s="1" t="s">
        <v>111</v>
      </c>
      <c r="K28" s="5" t="s">
        <v>114</v>
      </c>
      <c r="O28" s="1" t="s">
        <v>113</v>
      </c>
      <c r="Q28" s="1" t="s">
        <v>115</v>
      </c>
      <c r="S28" s="1" t="s">
        <v>86</v>
      </c>
      <c r="T28" s="1" t="s">
        <v>111</v>
      </c>
      <c r="V28" s="1" t="s">
        <v>116</v>
      </c>
      <c r="W28" s="5" t="s">
        <v>117</v>
      </c>
    </row>
    <row r="29">
      <c r="A29" s="4" t="s">
        <v>120</v>
      </c>
      <c r="B29" s="2">
        <v>0.25</v>
      </c>
      <c r="C29" s="1">
        <v>1.0</v>
      </c>
      <c r="D29" s="2">
        <f t="shared" si="1"/>
        <v>0.25</v>
      </c>
      <c r="E29" s="1" t="s">
        <v>109</v>
      </c>
      <c r="F29" s="5" t="s">
        <v>110</v>
      </c>
      <c r="G29" s="1" t="s">
        <v>111</v>
      </c>
      <c r="H29" s="1" t="s">
        <v>112</v>
      </c>
      <c r="I29" s="1" t="s">
        <v>113</v>
      </c>
      <c r="J29" s="1" t="s">
        <v>111</v>
      </c>
      <c r="K29" s="5" t="s">
        <v>114</v>
      </c>
      <c r="O29" s="1" t="s">
        <v>113</v>
      </c>
      <c r="Q29" s="1" t="s">
        <v>115</v>
      </c>
      <c r="S29" s="1" t="s">
        <v>86</v>
      </c>
      <c r="T29" s="1" t="s">
        <v>111</v>
      </c>
      <c r="V29" s="1" t="s">
        <v>116</v>
      </c>
      <c r="W29" s="5" t="s">
        <v>117</v>
      </c>
    </row>
    <row r="30">
      <c r="A30" s="4" t="s">
        <v>121</v>
      </c>
      <c r="B30" s="2">
        <v>0.25</v>
      </c>
      <c r="C30" s="1">
        <v>1.0</v>
      </c>
      <c r="D30" s="2">
        <f t="shared" si="1"/>
        <v>0.25</v>
      </c>
      <c r="E30" s="1" t="s">
        <v>122</v>
      </c>
      <c r="F30" s="5" t="s">
        <v>110</v>
      </c>
      <c r="G30" s="1" t="s">
        <v>111</v>
      </c>
      <c r="H30" s="1" t="s">
        <v>112</v>
      </c>
      <c r="I30" s="1" t="s">
        <v>113</v>
      </c>
      <c r="J30" s="1" t="s">
        <v>111</v>
      </c>
      <c r="K30" s="5" t="s">
        <v>114</v>
      </c>
      <c r="O30" s="1" t="s">
        <v>113</v>
      </c>
      <c r="Q30" s="1" t="s">
        <v>115</v>
      </c>
      <c r="S30" s="1" t="s">
        <v>86</v>
      </c>
      <c r="T30" s="1" t="s">
        <v>111</v>
      </c>
      <c r="V30" s="1" t="s">
        <v>116</v>
      </c>
      <c r="W30" s="5" t="s">
        <v>117</v>
      </c>
    </row>
    <row r="31">
      <c r="A31" s="4" t="s">
        <v>123</v>
      </c>
      <c r="B31" s="2">
        <v>0.11</v>
      </c>
      <c r="C31" s="1">
        <v>1.0</v>
      </c>
      <c r="D31" s="2">
        <f t="shared" si="1"/>
        <v>0.11</v>
      </c>
      <c r="E31" s="1" t="s">
        <v>70</v>
      </c>
      <c r="F31" s="5" t="s">
        <v>71</v>
      </c>
      <c r="G31" s="1" t="s">
        <v>44</v>
      </c>
      <c r="H31" s="1" t="s">
        <v>45</v>
      </c>
      <c r="I31" s="1" t="s">
        <v>46</v>
      </c>
      <c r="K31" s="1"/>
      <c r="AC31" s="1" t="s">
        <v>47</v>
      </c>
      <c r="AD31" s="1" t="s">
        <v>48</v>
      </c>
    </row>
    <row r="32">
      <c r="A32" s="4" t="s">
        <v>124</v>
      </c>
      <c r="B32" s="2">
        <v>0.1</v>
      </c>
      <c r="C32" s="1">
        <v>1.0</v>
      </c>
      <c r="D32" s="2">
        <f t="shared" si="1"/>
        <v>0.1</v>
      </c>
      <c r="E32" s="1" t="s">
        <v>125</v>
      </c>
      <c r="F32" s="5" t="s">
        <v>126</v>
      </c>
      <c r="G32" s="1" t="s">
        <v>44</v>
      </c>
      <c r="H32" s="1" t="s">
        <v>45</v>
      </c>
      <c r="I32" s="1" t="s">
        <v>46</v>
      </c>
      <c r="AC32" s="1" t="s">
        <v>47</v>
      </c>
      <c r="AD32" s="1" t="s">
        <v>48</v>
      </c>
    </row>
    <row r="33">
      <c r="A33" s="4" t="s">
        <v>127</v>
      </c>
      <c r="B33" s="2">
        <v>0.1</v>
      </c>
      <c r="C33" s="1">
        <v>1.0</v>
      </c>
      <c r="D33" s="2">
        <f t="shared" si="1"/>
        <v>0.1</v>
      </c>
      <c r="E33" s="1" t="s">
        <v>125</v>
      </c>
      <c r="F33" s="5" t="s">
        <v>126</v>
      </c>
      <c r="G33" s="1" t="s">
        <v>44</v>
      </c>
      <c r="H33" s="1" t="s">
        <v>45</v>
      </c>
      <c r="I33" s="1" t="s">
        <v>46</v>
      </c>
      <c r="AC33" s="1" t="s">
        <v>47</v>
      </c>
      <c r="AD33" s="1" t="s">
        <v>48</v>
      </c>
    </row>
    <row r="34">
      <c r="A34" s="4" t="s">
        <v>128</v>
      </c>
      <c r="B34" s="2">
        <v>0.71</v>
      </c>
      <c r="C34" s="1">
        <v>1.0</v>
      </c>
      <c r="D34" s="2">
        <f t="shared" si="1"/>
        <v>0.71</v>
      </c>
      <c r="E34" s="1" t="s">
        <v>129</v>
      </c>
      <c r="F34" s="5" t="s">
        <v>130</v>
      </c>
      <c r="G34" s="1" t="s">
        <v>129</v>
      </c>
      <c r="H34" s="1" t="s">
        <v>131</v>
      </c>
      <c r="I34" s="1" t="s">
        <v>132</v>
      </c>
      <c r="O34" s="1" t="s">
        <v>132</v>
      </c>
      <c r="Q34" s="1" t="s">
        <v>133</v>
      </c>
      <c r="S34" s="1" t="s">
        <v>134</v>
      </c>
      <c r="T34" s="1" t="s">
        <v>129</v>
      </c>
    </row>
    <row r="35">
      <c r="A35" s="4" t="s">
        <v>135</v>
      </c>
      <c r="B35" s="2">
        <v>1.06</v>
      </c>
      <c r="C35" s="1">
        <v>1.0</v>
      </c>
      <c r="D35" s="2">
        <f t="shared" si="1"/>
        <v>1.06</v>
      </c>
      <c r="E35" s="1" t="s">
        <v>136</v>
      </c>
      <c r="F35" s="5" t="s">
        <v>137</v>
      </c>
      <c r="G35" s="1" t="s">
        <v>136</v>
      </c>
      <c r="H35" s="1" t="s">
        <v>138</v>
      </c>
      <c r="I35" s="1" t="s">
        <v>139</v>
      </c>
      <c r="J35" s="1" t="s">
        <v>136</v>
      </c>
      <c r="K35" s="5" t="s">
        <v>140</v>
      </c>
      <c r="O35" s="1" t="s">
        <v>139</v>
      </c>
      <c r="Q35" s="1" t="s">
        <v>141</v>
      </c>
      <c r="S35" s="1" t="s">
        <v>142</v>
      </c>
      <c r="T35" s="1" t="s">
        <v>136</v>
      </c>
      <c r="V35" s="1" t="s">
        <v>143</v>
      </c>
      <c r="W35" s="5" t="s">
        <v>144</v>
      </c>
    </row>
    <row r="36">
      <c r="A36" s="4" t="s">
        <v>145</v>
      </c>
      <c r="B36" s="2">
        <v>1.06</v>
      </c>
      <c r="C36" s="1">
        <v>1.0</v>
      </c>
      <c r="D36" s="2">
        <f t="shared" si="1"/>
        <v>1.06</v>
      </c>
      <c r="E36" s="1" t="s">
        <v>136</v>
      </c>
      <c r="F36" s="5" t="s">
        <v>137</v>
      </c>
      <c r="G36" s="1" t="s">
        <v>136</v>
      </c>
      <c r="H36" s="1" t="s">
        <v>138</v>
      </c>
      <c r="I36" s="1" t="s">
        <v>139</v>
      </c>
      <c r="J36" s="1" t="s">
        <v>136</v>
      </c>
      <c r="K36" s="5" t="s">
        <v>140</v>
      </c>
      <c r="O36" s="1" t="s">
        <v>139</v>
      </c>
      <c r="Q36" s="1" t="s">
        <v>141</v>
      </c>
      <c r="S36" s="1" t="s">
        <v>142</v>
      </c>
      <c r="T36" s="1" t="s">
        <v>136</v>
      </c>
      <c r="V36" s="1" t="s">
        <v>143</v>
      </c>
      <c r="W36" s="5" t="s">
        <v>144</v>
      </c>
    </row>
    <row r="37">
      <c r="A37" s="4" t="s">
        <v>146</v>
      </c>
      <c r="B37" s="2">
        <v>1.06</v>
      </c>
      <c r="C37" s="1">
        <v>1.0</v>
      </c>
      <c r="D37" s="2">
        <f t="shared" si="1"/>
        <v>1.06</v>
      </c>
      <c r="E37" s="1" t="s">
        <v>136</v>
      </c>
      <c r="F37" s="5" t="s">
        <v>137</v>
      </c>
      <c r="G37" s="1" t="s">
        <v>136</v>
      </c>
      <c r="H37" s="1" t="s">
        <v>138</v>
      </c>
      <c r="I37" s="1" t="s">
        <v>139</v>
      </c>
      <c r="J37" s="1" t="s">
        <v>136</v>
      </c>
      <c r="K37" s="5" t="s">
        <v>140</v>
      </c>
      <c r="O37" s="1" t="s">
        <v>139</v>
      </c>
      <c r="Q37" s="1" t="s">
        <v>141</v>
      </c>
      <c r="S37" s="1" t="s">
        <v>142</v>
      </c>
      <c r="T37" s="1" t="s">
        <v>136</v>
      </c>
      <c r="V37" s="1" t="s">
        <v>143</v>
      </c>
      <c r="W37" s="5" t="s">
        <v>144</v>
      </c>
    </row>
    <row r="38">
      <c r="A38" s="4" t="s">
        <v>147</v>
      </c>
      <c r="B38" s="2">
        <v>1.06</v>
      </c>
      <c r="C38" s="1">
        <v>1.0</v>
      </c>
      <c r="D38" s="2">
        <f t="shared" si="1"/>
        <v>1.06</v>
      </c>
      <c r="E38" s="1" t="s">
        <v>136</v>
      </c>
      <c r="F38" s="5" t="s">
        <v>137</v>
      </c>
      <c r="G38" s="1" t="s">
        <v>136</v>
      </c>
      <c r="H38" s="1" t="s">
        <v>138</v>
      </c>
      <c r="I38" s="1" t="s">
        <v>139</v>
      </c>
      <c r="J38" s="1" t="s">
        <v>136</v>
      </c>
      <c r="K38" s="5" t="s">
        <v>140</v>
      </c>
      <c r="O38" s="1" t="s">
        <v>139</v>
      </c>
      <c r="Q38" s="1" t="s">
        <v>141</v>
      </c>
      <c r="S38" s="1" t="s">
        <v>142</v>
      </c>
      <c r="T38" s="1" t="s">
        <v>136</v>
      </c>
      <c r="V38" s="1" t="s">
        <v>143</v>
      </c>
      <c r="W38" s="5" t="s">
        <v>144</v>
      </c>
    </row>
    <row r="39">
      <c r="A39" s="4" t="s">
        <v>148</v>
      </c>
      <c r="B39" s="2">
        <v>0.34</v>
      </c>
      <c r="C39" s="1">
        <v>1.0</v>
      </c>
      <c r="D39" s="2">
        <f t="shared" si="1"/>
        <v>0.34</v>
      </c>
      <c r="E39" s="1" t="s">
        <v>149</v>
      </c>
      <c r="F39" s="5" t="s">
        <v>150</v>
      </c>
      <c r="G39" s="1" t="s">
        <v>149</v>
      </c>
      <c r="H39" s="1" t="s">
        <v>151</v>
      </c>
      <c r="I39" s="1" t="s">
        <v>152</v>
      </c>
      <c r="J39" s="1" t="s">
        <v>149</v>
      </c>
      <c r="K39" s="5" t="s">
        <v>153</v>
      </c>
      <c r="O39" s="1" t="s">
        <v>152</v>
      </c>
      <c r="Q39" s="1" t="s">
        <v>154</v>
      </c>
      <c r="S39" s="1" t="s">
        <v>155</v>
      </c>
      <c r="T39" s="1" t="s">
        <v>149</v>
      </c>
      <c r="V39" s="1" t="s">
        <v>156</v>
      </c>
      <c r="W39" s="5" t="s">
        <v>157</v>
      </c>
    </row>
    <row r="40">
      <c r="A40" s="4" t="s">
        <v>158</v>
      </c>
      <c r="B40" s="2">
        <v>0.16</v>
      </c>
      <c r="C40" s="1">
        <v>1.0</v>
      </c>
      <c r="D40" s="2">
        <f t="shared" si="1"/>
        <v>0.16</v>
      </c>
      <c r="E40" s="1" t="s">
        <v>159</v>
      </c>
      <c r="F40" s="5" t="s">
        <v>160</v>
      </c>
      <c r="G40" s="1" t="s">
        <v>44</v>
      </c>
      <c r="H40" s="1" t="s">
        <v>45</v>
      </c>
      <c r="I40" s="1" t="s">
        <v>46</v>
      </c>
      <c r="AC40" s="1" t="s">
        <v>47</v>
      </c>
      <c r="AD40" s="1" t="s">
        <v>48</v>
      </c>
    </row>
    <row r="41">
      <c r="A41" s="4" t="s">
        <v>161</v>
      </c>
      <c r="B41" s="2">
        <v>0.16</v>
      </c>
      <c r="C41" s="1">
        <v>1.0</v>
      </c>
      <c r="D41" s="2">
        <f t="shared" si="1"/>
        <v>0.16</v>
      </c>
      <c r="E41" s="1" t="s">
        <v>162</v>
      </c>
      <c r="F41" s="5" t="s">
        <v>160</v>
      </c>
      <c r="G41" s="1" t="s">
        <v>44</v>
      </c>
      <c r="H41" s="1" t="s">
        <v>45</v>
      </c>
      <c r="I41" s="1" t="s">
        <v>46</v>
      </c>
      <c r="AC41" s="1" t="s">
        <v>47</v>
      </c>
      <c r="AD41" s="1" t="s">
        <v>48</v>
      </c>
    </row>
    <row r="42">
      <c r="A42" s="4" t="s">
        <v>163</v>
      </c>
      <c r="B42" s="2">
        <v>0.83</v>
      </c>
      <c r="C42" s="1">
        <v>1.0</v>
      </c>
      <c r="D42" s="2">
        <f t="shared" si="1"/>
        <v>0.83</v>
      </c>
      <c r="E42" s="1" t="s">
        <v>164</v>
      </c>
      <c r="F42" s="5" t="s">
        <v>165</v>
      </c>
      <c r="G42" s="1" t="s">
        <v>164</v>
      </c>
      <c r="H42" s="1" t="s">
        <v>166</v>
      </c>
      <c r="I42" s="1" t="s">
        <v>167</v>
      </c>
      <c r="O42" s="1" t="s">
        <v>167</v>
      </c>
      <c r="Q42" s="1" t="s">
        <v>168</v>
      </c>
      <c r="S42" s="1" t="s">
        <v>169</v>
      </c>
      <c r="T42" s="1" t="s">
        <v>170</v>
      </c>
      <c r="V42" s="1" t="s">
        <v>171</v>
      </c>
      <c r="W42" s="5" t="s">
        <v>172</v>
      </c>
    </row>
    <row r="43">
      <c r="A43" s="4" t="s">
        <v>173</v>
      </c>
      <c r="B43" s="2">
        <v>0.83</v>
      </c>
      <c r="C43" s="1">
        <v>1.0</v>
      </c>
      <c r="D43" s="2">
        <f t="shared" si="1"/>
        <v>0.83</v>
      </c>
      <c r="E43" s="1" t="s">
        <v>164</v>
      </c>
      <c r="F43" s="5" t="s">
        <v>165</v>
      </c>
      <c r="G43" s="1" t="s">
        <v>164</v>
      </c>
      <c r="H43" s="1" t="s">
        <v>166</v>
      </c>
      <c r="I43" s="1" t="s">
        <v>167</v>
      </c>
      <c r="O43" s="1" t="s">
        <v>167</v>
      </c>
      <c r="Q43" s="1" t="s">
        <v>168</v>
      </c>
      <c r="S43" s="1" t="s">
        <v>169</v>
      </c>
      <c r="T43" s="1" t="s">
        <v>170</v>
      </c>
      <c r="V43" s="1" t="s">
        <v>171</v>
      </c>
      <c r="W43" s="5" t="s">
        <v>172</v>
      </c>
    </row>
    <row r="44">
      <c r="A44" s="4" t="s">
        <v>174</v>
      </c>
      <c r="B44" s="2">
        <v>0.43</v>
      </c>
      <c r="C44" s="1">
        <v>1.0</v>
      </c>
      <c r="D44" s="2">
        <f t="shared" si="1"/>
        <v>0.43</v>
      </c>
      <c r="E44" s="1" t="s">
        <v>175</v>
      </c>
      <c r="F44" s="5" t="s">
        <v>176</v>
      </c>
      <c r="G44" s="1" t="s">
        <v>177</v>
      </c>
      <c r="H44" s="1" t="s">
        <v>178</v>
      </c>
      <c r="I44" s="1" t="s">
        <v>179</v>
      </c>
      <c r="AC44" s="1" t="s">
        <v>47</v>
      </c>
      <c r="AD44" s="1" t="s">
        <v>180</v>
      </c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 t="s">
        <v>181</v>
      </c>
    </row>
    <row r="45">
      <c r="A45" s="1" t="s">
        <v>182</v>
      </c>
      <c r="B45" s="2">
        <v>0.16</v>
      </c>
      <c r="C45" s="1">
        <v>1.0</v>
      </c>
      <c r="D45" s="2">
        <f t="shared" si="1"/>
        <v>0.16</v>
      </c>
      <c r="E45" s="1" t="s">
        <v>183</v>
      </c>
      <c r="F45" s="5" t="s">
        <v>184</v>
      </c>
      <c r="G45" s="1" t="s">
        <v>183</v>
      </c>
      <c r="H45" s="1" t="s">
        <v>183</v>
      </c>
      <c r="I45" s="1" t="s">
        <v>185</v>
      </c>
      <c r="U45" s="1" t="s">
        <v>186</v>
      </c>
      <c r="X45" s="1" t="s">
        <v>183</v>
      </c>
      <c r="Y45" s="1">
        <v>1462926.0</v>
      </c>
      <c r="Z45" s="1" t="s">
        <v>187</v>
      </c>
      <c r="AA45" s="1">
        <v>40.0</v>
      </c>
    </row>
    <row r="46">
      <c r="A46" s="4" t="s">
        <v>188</v>
      </c>
      <c r="B46" s="2">
        <v>4.87</v>
      </c>
      <c r="C46" s="1">
        <v>1.0</v>
      </c>
      <c r="D46" s="2">
        <f t="shared" si="1"/>
        <v>4.87</v>
      </c>
      <c r="E46" s="1" t="s">
        <v>189</v>
      </c>
      <c r="F46" s="5" t="s">
        <v>190</v>
      </c>
      <c r="G46" s="1" t="s">
        <v>191</v>
      </c>
      <c r="H46" s="1" t="s">
        <v>192</v>
      </c>
      <c r="I46" s="1" t="s">
        <v>193</v>
      </c>
      <c r="O46" s="1" t="s">
        <v>193</v>
      </c>
      <c r="Q46" s="1" t="s">
        <v>194</v>
      </c>
      <c r="S46" s="1" t="s">
        <v>195</v>
      </c>
      <c r="T46" s="1" t="s">
        <v>191</v>
      </c>
      <c r="V46" s="1" t="s">
        <v>196</v>
      </c>
      <c r="W46" s="5" t="s">
        <v>197</v>
      </c>
    </row>
    <row r="47">
      <c r="A47" s="4" t="s">
        <v>198</v>
      </c>
      <c r="B47" s="2">
        <v>0.83</v>
      </c>
      <c r="C47" s="1">
        <v>1.0</v>
      </c>
      <c r="D47" s="2">
        <f t="shared" si="1"/>
        <v>0.83</v>
      </c>
      <c r="E47" s="1" t="s">
        <v>199</v>
      </c>
      <c r="F47" s="5" t="s">
        <v>200</v>
      </c>
      <c r="G47" s="1" t="s">
        <v>199</v>
      </c>
      <c r="H47" s="1" t="s">
        <v>201</v>
      </c>
      <c r="I47" s="1" t="s">
        <v>202</v>
      </c>
      <c r="O47" s="1" t="s">
        <v>202</v>
      </c>
      <c r="Q47" s="1" t="s">
        <v>194</v>
      </c>
      <c r="S47" s="1" t="s">
        <v>203</v>
      </c>
      <c r="T47" s="1" t="s">
        <v>199</v>
      </c>
      <c r="V47" s="1" t="s">
        <v>204</v>
      </c>
      <c r="W47" s="5" t="s">
        <v>205</v>
      </c>
    </row>
    <row r="48">
      <c r="A48" s="4" t="s">
        <v>206</v>
      </c>
      <c r="B48" s="2">
        <v>0.83</v>
      </c>
      <c r="C48" s="1">
        <v>1.0</v>
      </c>
      <c r="D48" s="2">
        <f t="shared" si="1"/>
        <v>0.83</v>
      </c>
      <c r="E48" s="1" t="s">
        <v>199</v>
      </c>
      <c r="F48" s="5" t="s">
        <v>200</v>
      </c>
      <c r="G48" s="1" t="s">
        <v>199</v>
      </c>
      <c r="H48" s="1" t="s">
        <v>201</v>
      </c>
      <c r="I48" s="1" t="s">
        <v>202</v>
      </c>
      <c r="O48" s="1" t="s">
        <v>202</v>
      </c>
      <c r="Q48" s="1" t="s">
        <v>194</v>
      </c>
      <c r="S48" s="1" t="s">
        <v>203</v>
      </c>
      <c r="T48" s="1" t="s">
        <v>199</v>
      </c>
      <c r="V48" s="1" t="s">
        <v>204</v>
      </c>
      <c r="W48" s="5" t="s">
        <v>205</v>
      </c>
    </row>
    <row r="49">
      <c r="A49" s="4" t="s">
        <v>207</v>
      </c>
      <c r="B49" s="2">
        <v>0.83</v>
      </c>
      <c r="C49" s="1">
        <v>1.0</v>
      </c>
      <c r="D49" s="2">
        <f t="shared" si="1"/>
        <v>0.83</v>
      </c>
      <c r="E49" s="1" t="s">
        <v>208</v>
      </c>
      <c r="F49" s="5" t="s">
        <v>209</v>
      </c>
      <c r="G49" s="1" t="s">
        <v>208</v>
      </c>
      <c r="H49" s="1" t="s">
        <v>210</v>
      </c>
      <c r="I49" s="1" t="s">
        <v>211</v>
      </c>
      <c r="J49" s="1" t="s">
        <v>208</v>
      </c>
      <c r="K49" s="5" t="s">
        <v>212</v>
      </c>
      <c r="O49" s="1" t="s">
        <v>211</v>
      </c>
      <c r="Q49" s="1" t="s">
        <v>194</v>
      </c>
      <c r="S49" s="1" t="s">
        <v>203</v>
      </c>
      <c r="T49" s="1" t="s">
        <v>208</v>
      </c>
      <c r="V49" s="1" t="s">
        <v>213</v>
      </c>
      <c r="W49" s="5" t="s">
        <v>214</v>
      </c>
    </row>
    <row r="50">
      <c r="A50" s="4" t="s">
        <v>215</v>
      </c>
      <c r="B50" s="2">
        <v>0.83</v>
      </c>
      <c r="C50" s="1">
        <v>1.0</v>
      </c>
      <c r="D50" s="2">
        <f t="shared" si="1"/>
        <v>0.83</v>
      </c>
      <c r="E50" s="1" t="s">
        <v>208</v>
      </c>
      <c r="F50" s="5" t="s">
        <v>209</v>
      </c>
      <c r="G50" s="1" t="s">
        <v>208</v>
      </c>
      <c r="H50" s="1" t="s">
        <v>210</v>
      </c>
      <c r="I50" s="1" t="s">
        <v>211</v>
      </c>
      <c r="J50" s="1" t="s">
        <v>208</v>
      </c>
      <c r="K50" s="5" t="s">
        <v>212</v>
      </c>
      <c r="O50" s="1" t="s">
        <v>211</v>
      </c>
      <c r="Q50" s="1" t="s">
        <v>194</v>
      </c>
      <c r="S50" s="1" t="s">
        <v>203</v>
      </c>
      <c r="T50" s="1" t="s">
        <v>208</v>
      </c>
      <c r="V50" s="1" t="s">
        <v>213</v>
      </c>
      <c r="W50" s="5" t="s">
        <v>214</v>
      </c>
    </row>
    <row r="51">
      <c r="A51" s="4" t="s">
        <v>216</v>
      </c>
      <c r="B51" s="2">
        <v>0.11</v>
      </c>
      <c r="C51" s="1">
        <v>1.0</v>
      </c>
      <c r="D51" s="2">
        <f t="shared" si="1"/>
        <v>0.11</v>
      </c>
      <c r="E51" s="1" t="s">
        <v>217</v>
      </c>
      <c r="F51" s="5" t="s">
        <v>218</v>
      </c>
      <c r="G51" s="1" t="s">
        <v>219</v>
      </c>
      <c r="H51" s="1" t="s">
        <v>220</v>
      </c>
      <c r="I51" s="1" t="s">
        <v>221</v>
      </c>
      <c r="AC51" s="1" t="s">
        <v>47</v>
      </c>
      <c r="AD51" s="1" t="s">
        <v>222</v>
      </c>
    </row>
    <row r="52">
      <c r="A52" s="4" t="s">
        <v>223</v>
      </c>
      <c r="B52" s="2">
        <v>0.1</v>
      </c>
      <c r="C52" s="1">
        <v>1.0</v>
      </c>
      <c r="D52" s="2">
        <f t="shared" si="1"/>
        <v>0.1</v>
      </c>
      <c r="E52" s="1" t="s">
        <v>224</v>
      </c>
      <c r="F52" s="5" t="s">
        <v>225</v>
      </c>
      <c r="G52" s="1" t="s">
        <v>219</v>
      </c>
      <c r="H52" s="1" t="s">
        <v>220</v>
      </c>
      <c r="I52" s="1" t="s">
        <v>221</v>
      </c>
      <c r="AC52" s="1" t="s">
        <v>47</v>
      </c>
      <c r="AD52" s="1" t="s">
        <v>222</v>
      </c>
    </row>
    <row r="53">
      <c r="A53" s="4" t="s">
        <v>226</v>
      </c>
      <c r="B53" s="2">
        <v>0.1</v>
      </c>
      <c r="C53" s="1">
        <v>1.0</v>
      </c>
      <c r="D53" s="2">
        <f t="shared" si="1"/>
        <v>0.1</v>
      </c>
      <c r="E53" s="1" t="s">
        <v>227</v>
      </c>
      <c r="F53" s="5" t="s">
        <v>228</v>
      </c>
      <c r="G53" s="1" t="s">
        <v>219</v>
      </c>
      <c r="H53" s="1" t="s">
        <v>220</v>
      </c>
      <c r="I53" s="1" t="s">
        <v>221</v>
      </c>
      <c r="AC53" s="1" t="s">
        <v>47</v>
      </c>
      <c r="AD53" s="1" t="s">
        <v>222</v>
      </c>
    </row>
    <row r="54">
      <c r="A54" s="4" t="s">
        <v>229</v>
      </c>
      <c r="B54" s="2">
        <v>0.1</v>
      </c>
      <c r="C54" s="1">
        <v>1.0</v>
      </c>
      <c r="D54" s="2">
        <f t="shared" si="1"/>
        <v>0.1</v>
      </c>
      <c r="E54" s="1" t="s">
        <v>224</v>
      </c>
      <c r="F54" s="5" t="s">
        <v>225</v>
      </c>
      <c r="G54" s="1" t="s">
        <v>219</v>
      </c>
      <c r="H54" s="1" t="s">
        <v>220</v>
      </c>
      <c r="I54" s="1" t="s">
        <v>221</v>
      </c>
      <c r="AC54" s="1" t="s">
        <v>47</v>
      </c>
      <c r="AD54" s="1" t="s">
        <v>222</v>
      </c>
    </row>
    <row r="55">
      <c r="A55" s="4" t="s">
        <v>230</v>
      </c>
      <c r="B55" s="2">
        <v>0.1</v>
      </c>
      <c r="C55" s="1">
        <v>1.0</v>
      </c>
      <c r="D55" s="2">
        <f t="shared" si="1"/>
        <v>0.1</v>
      </c>
      <c r="E55" s="1" t="s">
        <v>224</v>
      </c>
      <c r="F55" s="5" t="s">
        <v>225</v>
      </c>
      <c r="G55" s="1" t="s">
        <v>219</v>
      </c>
      <c r="H55" s="1" t="s">
        <v>220</v>
      </c>
      <c r="I55" s="1" t="s">
        <v>221</v>
      </c>
      <c r="AC55" s="1" t="s">
        <v>47</v>
      </c>
      <c r="AD55" s="1" t="s">
        <v>222</v>
      </c>
    </row>
    <row r="56">
      <c r="A56" s="4" t="s">
        <v>231</v>
      </c>
      <c r="B56" s="2">
        <v>0.1</v>
      </c>
      <c r="C56" s="1">
        <v>1.0</v>
      </c>
      <c r="D56" s="2">
        <f t="shared" si="1"/>
        <v>0.1</v>
      </c>
      <c r="E56" s="1" t="s">
        <v>232</v>
      </c>
      <c r="F56" s="5" t="s">
        <v>233</v>
      </c>
      <c r="G56" s="1" t="s">
        <v>219</v>
      </c>
      <c r="H56" s="1" t="s">
        <v>220</v>
      </c>
      <c r="I56" s="1" t="s">
        <v>221</v>
      </c>
      <c r="AC56" s="1" t="s">
        <v>47</v>
      </c>
      <c r="AD56" s="1" t="s">
        <v>222</v>
      </c>
    </row>
    <row r="57">
      <c r="A57" s="4" t="s">
        <v>234</v>
      </c>
      <c r="B57" s="2">
        <v>0.1</v>
      </c>
      <c r="C57" s="1">
        <v>1.0</v>
      </c>
      <c r="D57" s="2">
        <f t="shared" si="1"/>
        <v>0.1</v>
      </c>
      <c r="E57" s="1" t="s">
        <v>235</v>
      </c>
      <c r="F57" s="5" t="s">
        <v>236</v>
      </c>
      <c r="G57" s="1" t="s">
        <v>219</v>
      </c>
      <c r="H57" s="1" t="s">
        <v>220</v>
      </c>
      <c r="I57" s="1" t="s">
        <v>221</v>
      </c>
      <c r="AC57" s="1" t="s">
        <v>47</v>
      </c>
      <c r="AD57" s="1" t="s">
        <v>222</v>
      </c>
    </row>
    <row r="58">
      <c r="A58" s="4" t="s">
        <v>237</v>
      </c>
      <c r="B58" s="2">
        <v>0.1</v>
      </c>
      <c r="C58" s="1">
        <v>1.0</v>
      </c>
      <c r="D58" s="2">
        <f t="shared" si="1"/>
        <v>0.1</v>
      </c>
      <c r="E58" s="1" t="s">
        <v>238</v>
      </c>
      <c r="F58" s="5" t="s">
        <v>239</v>
      </c>
      <c r="G58" s="1" t="s">
        <v>219</v>
      </c>
      <c r="H58" s="1" t="s">
        <v>220</v>
      </c>
      <c r="I58" s="1" t="s">
        <v>221</v>
      </c>
      <c r="AC58" s="1" t="s">
        <v>47</v>
      </c>
      <c r="AD58" s="1" t="s">
        <v>222</v>
      </c>
    </row>
    <row r="59">
      <c r="A59" s="4" t="s">
        <v>240</v>
      </c>
      <c r="B59" s="2">
        <v>0.1</v>
      </c>
      <c r="C59" s="1">
        <v>1.0</v>
      </c>
      <c r="D59" s="2">
        <f t="shared" si="1"/>
        <v>0.1</v>
      </c>
      <c r="E59" s="1" t="s">
        <v>224</v>
      </c>
      <c r="F59" s="5" t="s">
        <v>225</v>
      </c>
      <c r="G59" s="1" t="s">
        <v>219</v>
      </c>
      <c r="H59" s="1" t="s">
        <v>220</v>
      </c>
      <c r="I59" s="1" t="s">
        <v>221</v>
      </c>
      <c r="AC59" s="1" t="s">
        <v>47</v>
      </c>
      <c r="AD59" s="1" t="s">
        <v>222</v>
      </c>
    </row>
    <row r="60">
      <c r="A60" s="4" t="s">
        <v>241</v>
      </c>
      <c r="B60" s="2">
        <v>0.1</v>
      </c>
      <c r="C60" s="1">
        <v>1.0</v>
      </c>
      <c r="D60" s="2">
        <f t="shared" si="1"/>
        <v>0.1</v>
      </c>
      <c r="E60" s="1" t="s">
        <v>242</v>
      </c>
      <c r="F60" s="5" t="s">
        <v>243</v>
      </c>
      <c r="G60" s="1" t="s">
        <v>219</v>
      </c>
      <c r="H60" s="1" t="s">
        <v>220</v>
      </c>
      <c r="I60" s="1" t="s">
        <v>221</v>
      </c>
      <c r="AC60" s="1" t="s">
        <v>47</v>
      </c>
      <c r="AD60" s="1" t="s">
        <v>222</v>
      </c>
    </row>
    <row r="61">
      <c r="A61" s="4" t="s">
        <v>244</v>
      </c>
      <c r="B61" s="2">
        <v>0.1</v>
      </c>
      <c r="C61" s="1">
        <v>1.0</v>
      </c>
      <c r="D61" s="2">
        <f t="shared" si="1"/>
        <v>0.1</v>
      </c>
      <c r="E61" s="1" t="s">
        <v>245</v>
      </c>
      <c r="F61" s="5" t="s">
        <v>246</v>
      </c>
      <c r="G61" s="1" t="s">
        <v>219</v>
      </c>
      <c r="H61" s="1" t="s">
        <v>220</v>
      </c>
      <c r="I61" s="1" t="s">
        <v>221</v>
      </c>
      <c r="AC61" s="1" t="s">
        <v>47</v>
      </c>
      <c r="AD61" s="1" t="s">
        <v>222</v>
      </c>
    </row>
    <row r="62">
      <c r="A62" s="4" t="s">
        <v>247</v>
      </c>
      <c r="B62" s="2">
        <v>0.1</v>
      </c>
      <c r="C62" s="1">
        <v>1.0</v>
      </c>
      <c r="D62" s="2">
        <f t="shared" si="1"/>
        <v>0.1</v>
      </c>
      <c r="E62" s="1" t="s">
        <v>248</v>
      </c>
      <c r="F62" s="5" t="s">
        <v>249</v>
      </c>
      <c r="G62" s="1" t="s">
        <v>219</v>
      </c>
      <c r="H62" s="1" t="s">
        <v>220</v>
      </c>
      <c r="I62" s="1" t="s">
        <v>221</v>
      </c>
      <c r="AC62" s="1" t="s">
        <v>47</v>
      </c>
      <c r="AD62" s="1" t="s">
        <v>222</v>
      </c>
    </row>
    <row r="63">
      <c r="A63" s="4" t="s">
        <v>250</v>
      </c>
      <c r="B63" s="2">
        <v>0.1</v>
      </c>
      <c r="C63" s="1">
        <v>1.0</v>
      </c>
      <c r="D63" s="2">
        <f t="shared" si="1"/>
        <v>0.1</v>
      </c>
      <c r="E63" s="1" t="s">
        <v>251</v>
      </c>
      <c r="F63" s="5" t="s">
        <v>252</v>
      </c>
      <c r="G63" s="1" t="s">
        <v>219</v>
      </c>
      <c r="H63" s="1" t="s">
        <v>220</v>
      </c>
      <c r="I63" s="1" t="s">
        <v>221</v>
      </c>
      <c r="AC63" s="1" t="s">
        <v>47</v>
      </c>
      <c r="AD63" s="1" t="s">
        <v>222</v>
      </c>
    </row>
    <row r="64">
      <c r="A64" s="4" t="s">
        <v>253</v>
      </c>
      <c r="B64" s="2">
        <v>0.1</v>
      </c>
      <c r="C64" s="1">
        <v>1.0</v>
      </c>
      <c r="D64" s="2">
        <f t="shared" si="1"/>
        <v>0.1</v>
      </c>
      <c r="E64" s="1" t="s">
        <v>254</v>
      </c>
      <c r="F64" s="5" t="s">
        <v>255</v>
      </c>
      <c r="G64" s="1" t="s">
        <v>219</v>
      </c>
      <c r="H64" s="1" t="s">
        <v>220</v>
      </c>
      <c r="I64" s="1" t="s">
        <v>221</v>
      </c>
      <c r="AC64" s="1" t="s">
        <v>47</v>
      </c>
      <c r="AD64" s="1" t="s">
        <v>222</v>
      </c>
    </row>
    <row r="65">
      <c r="A65" s="4" t="s">
        <v>256</v>
      </c>
      <c r="B65" s="2">
        <v>0.13</v>
      </c>
      <c r="C65" s="1">
        <v>1.0</v>
      </c>
      <c r="D65" s="2">
        <f t="shared" si="1"/>
        <v>0.13</v>
      </c>
      <c r="E65" s="1" t="s">
        <v>257</v>
      </c>
      <c r="F65" s="5" t="s">
        <v>258</v>
      </c>
      <c r="G65" s="1" t="s">
        <v>219</v>
      </c>
      <c r="H65" s="1" t="s">
        <v>220</v>
      </c>
      <c r="I65" s="1" t="s">
        <v>221</v>
      </c>
      <c r="AC65" s="1" t="s">
        <v>47</v>
      </c>
      <c r="AD65" s="1" t="s">
        <v>222</v>
      </c>
    </row>
    <row r="66">
      <c r="A66" s="4" t="s">
        <v>259</v>
      </c>
      <c r="B66" s="2">
        <v>0.1</v>
      </c>
      <c r="C66" s="1">
        <v>1.0</v>
      </c>
      <c r="D66" s="2">
        <f t="shared" si="1"/>
        <v>0.1</v>
      </c>
      <c r="E66" s="1">
        <v>100.0</v>
      </c>
      <c r="F66" s="5" t="s">
        <v>260</v>
      </c>
      <c r="G66" s="1" t="s">
        <v>219</v>
      </c>
      <c r="H66" s="1" t="s">
        <v>220</v>
      </c>
      <c r="I66" s="1" t="s">
        <v>221</v>
      </c>
      <c r="AC66" s="1" t="s">
        <v>47</v>
      </c>
      <c r="AD66" s="1" t="s">
        <v>222</v>
      </c>
    </row>
    <row r="67">
      <c r="A67" s="4" t="s">
        <v>261</v>
      </c>
      <c r="B67" s="2">
        <v>0.1</v>
      </c>
      <c r="C67" s="1">
        <v>1.0</v>
      </c>
      <c r="D67" s="2">
        <f t="shared" si="1"/>
        <v>0.1</v>
      </c>
      <c r="E67" s="1" t="s">
        <v>262</v>
      </c>
      <c r="F67" s="5" t="s">
        <v>263</v>
      </c>
      <c r="G67" s="1" t="s">
        <v>219</v>
      </c>
      <c r="H67" s="1" t="s">
        <v>220</v>
      </c>
      <c r="I67" s="1" t="s">
        <v>221</v>
      </c>
      <c r="AC67" s="1" t="s">
        <v>47</v>
      </c>
      <c r="AD67" s="1" t="s">
        <v>222</v>
      </c>
    </row>
    <row r="68">
      <c r="A68" s="4" t="s">
        <v>264</v>
      </c>
      <c r="B68" s="2">
        <v>0.1</v>
      </c>
      <c r="C68" s="1">
        <v>1.0</v>
      </c>
      <c r="D68" s="2">
        <f t="shared" si="1"/>
        <v>0.1</v>
      </c>
      <c r="E68" s="1" t="s">
        <v>265</v>
      </c>
      <c r="F68" s="5" t="s">
        <v>266</v>
      </c>
      <c r="G68" s="1" t="s">
        <v>219</v>
      </c>
      <c r="H68" s="1" t="s">
        <v>220</v>
      </c>
      <c r="I68" s="1" t="s">
        <v>221</v>
      </c>
      <c r="AC68" s="1" t="s">
        <v>47</v>
      </c>
      <c r="AD68" s="1" t="s">
        <v>222</v>
      </c>
    </row>
    <row r="69">
      <c r="A69" s="4" t="s">
        <v>267</v>
      </c>
      <c r="B69" s="2">
        <v>0.1</v>
      </c>
      <c r="C69" s="1">
        <v>1.0</v>
      </c>
      <c r="D69" s="2">
        <f t="shared" si="1"/>
        <v>0.1</v>
      </c>
      <c r="E69" s="1" t="s">
        <v>268</v>
      </c>
      <c r="F69" s="5" t="s">
        <v>269</v>
      </c>
      <c r="G69" s="1" t="s">
        <v>219</v>
      </c>
      <c r="H69" s="1" t="s">
        <v>220</v>
      </c>
      <c r="I69" s="1" t="s">
        <v>221</v>
      </c>
      <c r="AC69" s="1" t="s">
        <v>47</v>
      </c>
      <c r="AD69" s="1" t="s">
        <v>222</v>
      </c>
    </row>
    <row r="70">
      <c r="A70" s="4" t="s">
        <v>270</v>
      </c>
      <c r="B70" s="2">
        <v>0.1</v>
      </c>
      <c r="C70" s="1">
        <v>1.0</v>
      </c>
      <c r="D70" s="2">
        <f t="shared" si="1"/>
        <v>0.1</v>
      </c>
      <c r="E70" s="1" t="s">
        <v>271</v>
      </c>
      <c r="F70" s="5" t="s">
        <v>272</v>
      </c>
      <c r="G70" s="1" t="s">
        <v>219</v>
      </c>
      <c r="H70" s="1" t="s">
        <v>220</v>
      </c>
      <c r="I70" s="1" t="s">
        <v>221</v>
      </c>
      <c r="AC70" s="1" t="s">
        <v>47</v>
      </c>
      <c r="AD70" s="1" t="s">
        <v>222</v>
      </c>
    </row>
    <row r="71">
      <c r="A71" s="4" t="s">
        <v>273</v>
      </c>
      <c r="B71" s="2">
        <v>0.1</v>
      </c>
      <c r="C71" s="1">
        <v>1.0</v>
      </c>
      <c r="D71" s="2">
        <f t="shared" si="1"/>
        <v>0.1</v>
      </c>
      <c r="E71" s="1">
        <v>549.0</v>
      </c>
      <c r="F71" s="5" t="s">
        <v>274</v>
      </c>
      <c r="G71" s="1" t="s">
        <v>219</v>
      </c>
      <c r="H71" s="1" t="s">
        <v>220</v>
      </c>
      <c r="I71" s="1" t="s">
        <v>221</v>
      </c>
      <c r="AC71" s="1" t="s">
        <v>47</v>
      </c>
      <c r="AD71" s="1" t="s">
        <v>222</v>
      </c>
    </row>
    <row r="72">
      <c r="A72" s="4" t="s">
        <v>275</v>
      </c>
      <c r="B72" s="2">
        <v>0.11</v>
      </c>
      <c r="C72" s="1">
        <v>1.0</v>
      </c>
      <c r="D72" s="2">
        <f t="shared" si="1"/>
        <v>0.11</v>
      </c>
      <c r="E72" s="1" t="s">
        <v>276</v>
      </c>
      <c r="F72" s="5" t="s">
        <v>277</v>
      </c>
      <c r="G72" s="1" t="s">
        <v>219</v>
      </c>
      <c r="H72" s="1" t="s">
        <v>220</v>
      </c>
      <c r="I72" s="1" t="s">
        <v>221</v>
      </c>
      <c r="AC72" s="1" t="s">
        <v>47</v>
      </c>
      <c r="AD72" s="1" t="s">
        <v>222</v>
      </c>
    </row>
    <row r="73">
      <c r="A73" s="4" t="s">
        <v>278</v>
      </c>
      <c r="B73" s="2">
        <v>0.11</v>
      </c>
      <c r="C73" s="1">
        <v>1.0</v>
      </c>
      <c r="D73" s="2">
        <f t="shared" si="1"/>
        <v>0.11</v>
      </c>
      <c r="E73" s="1" t="s">
        <v>279</v>
      </c>
      <c r="F73" s="5" t="s">
        <v>280</v>
      </c>
      <c r="G73" s="1" t="s">
        <v>219</v>
      </c>
      <c r="H73" s="1" t="s">
        <v>220</v>
      </c>
      <c r="I73" s="1" t="s">
        <v>221</v>
      </c>
      <c r="AC73" s="1" t="s">
        <v>47</v>
      </c>
      <c r="AD73" s="1" t="s">
        <v>222</v>
      </c>
    </row>
    <row r="74">
      <c r="A74" s="4" t="s">
        <v>281</v>
      </c>
      <c r="B74" s="2">
        <v>0.1</v>
      </c>
      <c r="C74" s="1">
        <v>1.0</v>
      </c>
      <c r="D74" s="2">
        <f t="shared" si="1"/>
        <v>0.1</v>
      </c>
      <c r="E74" s="1" t="s">
        <v>282</v>
      </c>
      <c r="F74" s="5" t="s">
        <v>283</v>
      </c>
      <c r="G74" s="1" t="s">
        <v>219</v>
      </c>
      <c r="H74" s="1" t="s">
        <v>220</v>
      </c>
      <c r="I74" s="1" t="s">
        <v>221</v>
      </c>
      <c r="AC74" s="1" t="s">
        <v>47</v>
      </c>
      <c r="AD74" s="1" t="s">
        <v>222</v>
      </c>
    </row>
    <row r="75">
      <c r="A75" s="4" t="s">
        <v>284</v>
      </c>
      <c r="B75" s="2">
        <v>0.1</v>
      </c>
      <c r="C75" s="1">
        <v>1.0</v>
      </c>
      <c r="D75" s="2">
        <f t="shared" si="1"/>
        <v>0.1</v>
      </c>
      <c r="E75" s="1" t="s">
        <v>285</v>
      </c>
      <c r="F75" s="5" t="s">
        <v>286</v>
      </c>
      <c r="G75" s="1" t="s">
        <v>219</v>
      </c>
      <c r="H75" s="1" t="s">
        <v>220</v>
      </c>
      <c r="I75" s="1" t="s">
        <v>221</v>
      </c>
      <c r="AC75" s="1" t="s">
        <v>47</v>
      </c>
      <c r="AD75" s="1" t="s">
        <v>222</v>
      </c>
    </row>
    <row r="76">
      <c r="A76" s="4" t="s">
        <v>287</v>
      </c>
      <c r="B76" s="2">
        <v>0.11</v>
      </c>
      <c r="C76" s="1">
        <v>1.0</v>
      </c>
      <c r="D76" s="2">
        <f t="shared" si="1"/>
        <v>0.11</v>
      </c>
      <c r="E76" s="1" t="s">
        <v>288</v>
      </c>
      <c r="F76" s="5" t="s">
        <v>289</v>
      </c>
      <c r="G76" s="1" t="s">
        <v>219</v>
      </c>
      <c r="H76" s="1" t="s">
        <v>220</v>
      </c>
      <c r="I76" s="1" t="s">
        <v>221</v>
      </c>
      <c r="AC76" s="1" t="s">
        <v>47</v>
      </c>
      <c r="AD76" s="1" t="s">
        <v>222</v>
      </c>
    </row>
    <row r="77">
      <c r="A77" s="4" t="s">
        <v>290</v>
      </c>
      <c r="B77" s="2">
        <v>0.1</v>
      </c>
      <c r="C77" s="1">
        <v>1.0</v>
      </c>
      <c r="D77" s="2">
        <f t="shared" si="1"/>
        <v>0.1</v>
      </c>
      <c r="E77" s="1" t="s">
        <v>291</v>
      </c>
      <c r="F77" s="5" t="s">
        <v>292</v>
      </c>
      <c r="G77" s="1" t="s">
        <v>219</v>
      </c>
      <c r="H77" s="1" t="s">
        <v>220</v>
      </c>
      <c r="I77" s="1" t="s">
        <v>221</v>
      </c>
      <c r="AC77" s="1" t="s">
        <v>47</v>
      </c>
      <c r="AD77" s="1" t="s">
        <v>222</v>
      </c>
    </row>
    <row r="78">
      <c r="A78" s="4" t="s">
        <v>293</v>
      </c>
      <c r="B78" s="2">
        <v>0.1</v>
      </c>
      <c r="C78" s="1">
        <v>1.0</v>
      </c>
      <c r="D78" s="2">
        <f t="shared" si="1"/>
        <v>0.1</v>
      </c>
      <c r="E78" s="1" t="s">
        <v>294</v>
      </c>
      <c r="F78" s="5" t="s">
        <v>295</v>
      </c>
      <c r="G78" s="1" t="s">
        <v>219</v>
      </c>
      <c r="H78" s="1" t="s">
        <v>220</v>
      </c>
      <c r="I78" s="1" t="s">
        <v>221</v>
      </c>
      <c r="AC78" s="1" t="s">
        <v>47</v>
      </c>
      <c r="AD78" s="1" t="s">
        <v>222</v>
      </c>
    </row>
    <row r="79">
      <c r="A79" s="4" t="s">
        <v>296</v>
      </c>
      <c r="B79" s="2">
        <v>0.1</v>
      </c>
      <c r="C79" s="1">
        <v>1.0</v>
      </c>
      <c r="D79" s="2">
        <f t="shared" si="1"/>
        <v>0.1</v>
      </c>
      <c r="E79" s="1" t="s">
        <v>297</v>
      </c>
      <c r="F79" s="5" t="s">
        <v>298</v>
      </c>
      <c r="G79" s="1" t="s">
        <v>219</v>
      </c>
      <c r="H79" s="1" t="s">
        <v>220</v>
      </c>
      <c r="I79" s="1" t="s">
        <v>221</v>
      </c>
      <c r="AC79" s="1" t="s">
        <v>47</v>
      </c>
      <c r="AD79" s="1" t="s">
        <v>222</v>
      </c>
    </row>
    <row r="80">
      <c r="A80" s="4" t="s">
        <v>299</v>
      </c>
      <c r="B80" s="2">
        <v>0.1</v>
      </c>
      <c r="C80" s="1">
        <v>1.0</v>
      </c>
      <c r="D80" s="2">
        <f t="shared" si="1"/>
        <v>0.1</v>
      </c>
      <c r="E80" s="1">
        <v>22.0</v>
      </c>
      <c r="F80" s="5" t="s">
        <v>300</v>
      </c>
      <c r="G80" s="1" t="s">
        <v>219</v>
      </c>
      <c r="H80" s="1" t="s">
        <v>220</v>
      </c>
      <c r="I80" s="1" t="s">
        <v>221</v>
      </c>
      <c r="AC80" s="1" t="s">
        <v>47</v>
      </c>
      <c r="AD80" s="1" t="s">
        <v>222</v>
      </c>
    </row>
    <row r="81">
      <c r="A81" s="4" t="s">
        <v>301</v>
      </c>
      <c r="B81" s="2">
        <v>0.1</v>
      </c>
      <c r="C81" s="1">
        <v>1.0</v>
      </c>
      <c r="D81" s="2">
        <f t="shared" si="1"/>
        <v>0.1</v>
      </c>
      <c r="E81" s="1">
        <v>22.0</v>
      </c>
      <c r="F81" s="5" t="s">
        <v>300</v>
      </c>
      <c r="G81" s="1" t="s">
        <v>219</v>
      </c>
      <c r="H81" s="1" t="s">
        <v>220</v>
      </c>
      <c r="I81" s="1" t="s">
        <v>221</v>
      </c>
      <c r="AC81" s="1" t="s">
        <v>47</v>
      </c>
      <c r="AD81" s="1" t="s">
        <v>222</v>
      </c>
    </row>
    <row r="82">
      <c r="A82" s="4" t="s">
        <v>302</v>
      </c>
      <c r="B82" s="2">
        <v>0.34</v>
      </c>
      <c r="C82" s="1">
        <v>1.0</v>
      </c>
      <c r="D82" s="2">
        <f t="shared" si="1"/>
        <v>0.34</v>
      </c>
      <c r="E82" s="1" t="s">
        <v>303</v>
      </c>
      <c r="F82" s="5" t="s">
        <v>304</v>
      </c>
      <c r="G82" s="1" t="s">
        <v>305</v>
      </c>
      <c r="H82" s="1" t="s">
        <v>306</v>
      </c>
      <c r="I82" s="1" t="s">
        <v>307</v>
      </c>
      <c r="O82" s="1" t="s">
        <v>307</v>
      </c>
      <c r="Q82" s="1" t="s">
        <v>308</v>
      </c>
      <c r="S82" s="1" t="s">
        <v>134</v>
      </c>
      <c r="T82" s="1" t="s">
        <v>305</v>
      </c>
      <c r="V82" s="1" t="s">
        <v>309</v>
      </c>
      <c r="W82" s="5" t="s">
        <v>310</v>
      </c>
    </row>
    <row r="83">
      <c r="A83" s="4" t="s">
        <v>311</v>
      </c>
      <c r="B83" s="2">
        <v>0.63</v>
      </c>
      <c r="C83" s="1">
        <v>1.0</v>
      </c>
      <c r="D83" s="2">
        <f t="shared" si="1"/>
        <v>0.63</v>
      </c>
      <c r="E83" s="1" t="s">
        <v>312</v>
      </c>
      <c r="F83" s="5" t="s">
        <v>313</v>
      </c>
      <c r="G83" s="1" t="s">
        <v>314</v>
      </c>
      <c r="H83" s="1" t="s">
        <v>315</v>
      </c>
      <c r="I83" s="1" t="s">
        <v>316</v>
      </c>
      <c r="O83" s="1" t="s">
        <v>316</v>
      </c>
      <c r="Q83" s="1" t="s">
        <v>317</v>
      </c>
      <c r="S83" s="1" t="s">
        <v>134</v>
      </c>
      <c r="T83" s="1" t="s">
        <v>314</v>
      </c>
    </row>
    <row r="84">
      <c r="A84" s="4" t="s">
        <v>318</v>
      </c>
      <c r="B84" s="2">
        <v>1.26</v>
      </c>
      <c r="C84" s="1">
        <v>1.0</v>
      </c>
      <c r="D84" s="2">
        <f t="shared" si="1"/>
        <v>1.26</v>
      </c>
      <c r="E84" s="1" t="s">
        <v>319</v>
      </c>
      <c r="F84" s="5" t="s">
        <v>320</v>
      </c>
      <c r="G84" s="1" t="s">
        <v>319</v>
      </c>
      <c r="H84" s="1" t="s">
        <v>321</v>
      </c>
      <c r="I84" s="1" t="s">
        <v>322</v>
      </c>
      <c r="O84" s="1" t="s">
        <v>322</v>
      </c>
      <c r="Q84" s="1" t="s">
        <v>323</v>
      </c>
      <c r="S84" s="1" t="s">
        <v>324</v>
      </c>
      <c r="T84" s="1" t="s">
        <v>319</v>
      </c>
      <c r="V84" s="1" t="s">
        <v>325</v>
      </c>
      <c r="W84" s="5" t="s">
        <v>326</v>
      </c>
    </row>
    <row r="85">
      <c r="A85" s="1" t="s">
        <v>327</v>
      </c>
      <c r="B85" s="2">
        <v>0.0</v>
      </c>
      <c r="C85" s="1">
        <v>0.0</v>
      </c>
      <c r="D85" s="2">
        <f t="shared" si="1"/>
        <v>0</v>
      </c>
      <c r="G85" s="1" t="s">
        <v>36</v>
      </c>
      <c r="H85" s="1" t="s">
        <v>37</v>
      </c>
      <c r="I85" s="1" t="s">
        <v>38</v>
      </c>
      <c r="AA85" s="1">
        <v>21.0</v>
      </c>
    </row>
    <row r="86">
      <c r="A86" s="1" t="s">
        <v>328</v>
      </c>
      <c r="B86" s="2">
        <v>0.0</v>
      </c>
      <c r="C86" s="1">
        <v>0.0</v>
      </c>
      <c r="D86" s="2">
        <f t="shared" si="1"/>
        <v>0</v>
      </c>
      <c r="G86" s="1" t="s">
        <v>36</v>
      </c>
      <c r="H86" s="1" t="s">
        <v>37</v>
      </c>
      <c r="I86" s="1" t="s">
        <v>38</v>
      </c>
      <c r="AA86" s="1">
        <v>21.0</v>
      </c>
    </row>
    <row r="87">
      <c r="A87" s="1" t="s">
        <v>329</v>
      </c>
      <c r="B87" s="2">
        <v>0.0</v>
      </c>
      <c r="C87" s="1">
        <v>0.0</v>
      </c>
      <c r="D87" s="2">
        <f t="shared" si="1"/>
        <v>0</v>
      </c>
      <c r="G87" s="1" t="s">
        <v>36</v>
      </c>
      <c r="H87" s="1" t="s">
        <v>37</v>
      </c>
      <c r="I87" s="1" t="s">
        <v>38</v>
      </c>
      <c r="AA87" s="1">
        <v>21.0</v>
      </c>
    </row>
    <row r="88">
      <c r="A88" s="1" t="s">
        <v>330</v>
      </c>
      <c r="B88" s="2">
        <v>0.0</v>
      </c>
      <c r="C88" s="1">
        <v>0.0</v>
      </c>
      <c r="D88" s="2">
        <f t="shared" si="1"/>
        <v>0</v>
      </c>
      <c r="G88" s="1" t="s">
        <v>36</v>
      </c>
      <c r="H88" s="1" t="s">
        <v>37</v>
      </c>
      <c r="I88" s="1" t="s">
        <v>38</v>
      </c>
      <c r="AA88" s="1">
        <v>21.0</v>
      </c>
    </row>
    <row r="89">
      <c r="A89" s="4" t="s">
        <v>331</v>
      </c>
      <c r="B89" s="2">
        <v>0.1</v>
      </c>
      <c r="C89" s="1">
        <v>1.0</v>
      </c>
      <c r="D89" s="2">
        <f t="shared" si="1"/>
        <v>0.1</v>
      </c>
      <c r="E89" s="1">
        <v>2.0</v>
      </c>
      <c r="F89" s="5" t="s">
        <v>332</v>
      </c>
      <c r="G89" s="1" t="s">
        <v>219</v>
      </c>
      <c r="H89" s="1" t="s">
        <v>220</v>
      </c>
      <c r="I89" s="1" t="s">
        <v>221</v>
      </c>
      <c r="AC89" s="1" t="s">
        <v>47</v>
      </c>
      <c r="AD89" s="1" t="s">
        <v>222</v>
      </c>
    </row>
    <row r="90">
      <c r="A90" s="4" t="s">
        <v>333</v>
      </c>
      <c r="B90" s="2">
        <v>0.1</v>
      </c>
      <c r="C90" s="1">
        <v>1.0</v>
      </c>
      <c r="D90" s="2">
        <f t="shared" si="1"/>
        <v>0.1</v>
      </c>
      <c r="E90" s="1">
        <v>10.0</v>
      </c>
      <c r="F90" s="5" t="s">
        <v>334</v>
      </c>
      <c r="G90" s="1" t="s">
        <v>219</v>
      </c>
      <c r="H90" s="1" t="s">
        <v>220</v>
      </c>
      <c r="I90" s="1" t="s">
        <v>221</v>
      </c>
      <c r="AC90" s="1" t="s">
        <v>47</v>
      </c>
      <c r="AD90" s="1" t="s">
        <v>222</v>
      </c>
    </row>
    <row r="91">
      <c r="A91" s="4" t="s">
        <v>335</v>
      </c>
      <c r="B91" s="2">
        <v>0.63</v>
      </c>
      <c r="C91" s="1">
        <v>1.0</v>
      </c>
      <c r="D91" s="2">
        <f t="shared" si="1"/>
        <v>0.63</v>
      </c>
      <c r="E91" s="1" t="s">
        <v>336</v>
      </c>
      <c r="F91" s="5" t="s">
        <v>313</v>
      </c>
      <c r="G91" s="1" t="s">
        <v>314</v>
      </c>
      <c r="H91" s="1" t="s">
        <v>315</v>
      </c>
      <c r="I91" s="1" t="s">
        <v>316</v>
      </c>
      <c r="O91" s="1" t="s">
        <v>316</v>
      </c>
      <c r="Q91" s="1" t="s">
        <v>317</v>
      </c>
      <c r="S91" s="1" t="s">
        <v>134</v>
      </c>
      <c r="T91" s="1" t="s">
        <v>314</v>
      </c>
    </row>
    <row r="92">
      <c r="A92" s="4" t="s">
        <v>337</v>
      </c>
      <c r="B92" s="2">
        <v>0.1</v>
      </c>
      <c r="C92" s="1">
        <v>1.0</v>
      </c>
      <c r="D92" s="2">
        <f t="shared" si="1"/>
        <v>0.1</v>
      </c>
      <c r="E92" s="1">
        <v>10.0</v>
      </c>
      <c r="F92" s="5" t="s">
        <v>334</v>
      </c>
      <c r="G92" s="1" t="s">
        <v>219</v>
      </c>
      <c r="H92" s="1" t="s">
        <v>220</v>
      </c>
      <c r="I92" s="1" t="s">
        <v>221</v>
      </c>
      <c r="AC92" s="1" t="s">
        <v>47</v>
      </c>
      <c r="AD92" s="1" t="s">
        <v>222</v>
      </c>
    </row>
    <row r="93">
      <c r="A93" s="4" t="s">
        <v>338</v>
      </c>
      <c r="B93" s="2">
        <v>0.1</v>
      </c>
      <c r="C93" s="1">
        <v>1.0</v>
      </c>
      <c r="D93" s="2">
        <f t="shared" si="1"/>
        <v>0.1</v>
      </c>
      <c r="E93" s="1">
        <v>2.0</v>
      </c>
      <c r="F93" s="5" t="s">
        <v>332</v>
      </c>
      <c r="G93" s="1" t="s">
        <v>219</v>
      </c>
      <c r="H93" s="1" t="s">
        <v>220</v>
      </c>
      <c r="I93" s="1" t="s">
        <v>221</v>
      </c>
      <c r="AC93" s="1" t="s">
        <v>47</v>
      </c>
      <c r="AD93" s="1" t="s">
        <v>222</v>
      </c>
    </row>
    <row r="94">
      <c r="A94" s="4" t="s">
        <v>339</v>
      </c>
      <c r="B94" s="2">
        <v>20.65</v>
      </c>
      <c r="C94" s="1">
        <v>1.0</v>
      </c>
      <c r="D94" s="2">
        <f t="shared" si="1"/>
        <v>20.65</v>
      </c>
      <c r="E94" s="1" t="s">
        <v>340</v>
      </c>
      <c r="F94" s="5" t="s">
        <v>341</v>
      </c>
      <c r="G94" s="1" t="s">
        <v>340</v>
      </c>
      <c r="H94" s="1" t="s">
        <v>342</v>
      </c>
      <c r="L94" s="1" t="s">
        <v>343</v>
      </c>
      <c r="M94" s="1" t="s">
        <v>344</v>
      </c>
      <c r="T94" s="1" t="s">
        <v>340</v>
      </c>
      <c r="AB94" s="1" t="s">
        <v>345</v>
      </c>
      <c r="AT94" s="1" t="s">
        <v>346</v>
      </c>
    </row>
    <row r="95">
      <c r="A95" s="4" t="s">
        <v>347</v>
      </c>
      <c r="B95" s="2">
        <v>9.26</v>
      </c>
      <c r="C95" s="1">
        <v>1.0</v>
      </c>
      <c r="D95" s="2">
        <f t="shared" si="1"/>
        <v>9.26</v>
      </c>
      <c r="F95" s="7" t="s">
        <v>348</v>
      </c>
    </row>
    <row r="96">
      <c r="A96" s="1" t="s">
        <v>349</v>
      </c>
      <c r="B96" s="8">
        <f>SUM(D2:D95)</f>
        <v>71.43</v>
      </c>
    </row>
  </sheetData>
  <hyperlinks>
    <hyperlink r:id="rId1" ref="F6"/>
    <hyperlink r:id="rId2" ref="F7"/>
    <hyperlink r:id="rId3" ref="F8"/>
    <hyperlink r:id="rId4" ref="F9"/>
    <hyperlink r:id="rId5" ref="F10"/>
    <hyperlink r:id="rId6" ref="F11"/>
    <hyperlink r:id="rId7" ref="F12"/>
    <hyperlink r:id="rId8" ref="F13"/>
    <hyperlink r:id="rId9" ref="F14"/>
    <hyperlink r:id="rId10" ref="F15"/>
    <hyperlink r:id="rId11" ref="F16"/>
    <hyperlink r:id="rId12" ref="N16"/>
    <hyperlink r:id="rId13" ref="F17"/>
    <hyperlink r:id="rId14" ref="F18"/>
    <hyperlink r:id="rId15" ref="K18"/>
    <hyperlink r:id="rId16" ref="W18"/>
    <hyperlink r:id="rId17" ref="F19"/>
    <hyperlink r:id="rId18" ref="F20"/>
    <hyperlink r:id="rId19" ref="F21"/>
    <hyperlink r:id="rId20" ref="F22"/>
    <hyperlink r:id="rId21" ref="F23"/>
    <hyperlink r:id="rId22" ref="F24"/>
    <hyperlink r:id="rId23" ref="F25"/>
    <hyperlink r:id="rId24" ref="F26"/>
    <hyperlink r:id="rId25" ref="K26"/>
    <hyperlink r:id="rId26" ref="W26"/>
    <hyperlink r:id="rId27" ref="F27"/>
    <hyperlink r:id="rId28" ref="K27"/>
    <hyperlink r:id="rId29" ref="W27"/>
    <hyperlink r:id="rId30" ref="F28"/>
    <hyperlink r:id="rId31" ref="K28"/>
    <hyperlink r:id="rId32" ref="W28"/>
    <hyperlink r:id="rId33" ref="F29"/>
    <hyperlink r:id="rId34" ref="K29"/>
    <hyperlink r:id="rId35" ref="W29"/>
    <hyperlink r:id="rId36" ref="F30"/>
    <hyperlink r:id="rId37" ref="K30"/>
    <hyperlink r:id="rId38" ref="W30"/>
    <hyperlink r:id="rId39" ref="F31"/>
    <hyperlink r:id="rId40" ref="F32"/>
    <hyperlink r:id="rId41" ref="F33"/>
    <hyperlink r:id="rId42" ref="F34"/>
    <hyperlink r:id="rId43" ref="F35"/>
    <hyperlink r:id="rId44" ref="K35"/>
    <hyperlink r:id="rId45" ref="W35"/>
    <hyperlink r:id="rId46" ref="F36"/>
    <hyperlink r:id="rId47" ref="K36"/>
    <hyperlink r:id="rId48" ref="W36"/>
    <hyperlink r:id="rId49" ref="F37"/>
    <hyperlink r:id="rId50" ref="K37"/>
    <hyperlink r:id="rId51" ref="W37"/>
    <hyperlink r:id="rId52" ref="F38"/>
    <hyperlink r:id="rId53" ref="K38"/>
    <hyperlink r:id="rId54" ref="W38"/>
    <hyperlink r:id="rId55" ref="F39"/>
    <hyperlink r:id="rId56" ref="K39"/>
    <hyperlink r:id="rId57" ref="W39"/>
    <hyperlink r:id="rId58" ref="F40"/>
    <hyperlink r:id="rId59" ref="F41"/>
    <hyperlink r:id="rId60" ref="F42"/>
    <hyperlink r:id="rId61" ref="W42"/>
    <hyperlink r:id="rId62" ref="F43"/>
    <hyperlink r:id="rId63" ref="W43"/>
    <hyperlink r:id="rId64" ref="F44"/>
    <hyperlink r:id="rId65" ref="F45"/>
    <hyperlink r:id="rId66" ref="F46"/>
    <hyperlink r:id="rId67" ref="W46"/>
    <hyperlink r:id="rId68" ref="F47"/>
    <hyperlink r:id="rId69" ref="W47"/>
    <hyperlink r:id="rId70" ref="F48"/>
    <hyperlink r:id="rId71" ref="W48"/>
    <hyperlink r:id="rId72" ref="F49"/>
    <hyperlink r:id="rId73" ref="K49"/>
    <hyperlink r:id="rId74" ref="W49"/>
    <hyperlink r:id="rId75" ref="F50"/>
    <hyperlink r:id="rId76" ref="K50"/>
    <hyperlink r:id="rId77" ref="W50"/>
    <hyperlink r:id="rId78" ref="F51"/>
    <hyperlink r:id="rId79" ref="F52"/>
    <hyperlink r:id="rId80" ref="F53"/>
    <hyperlink r:id="rId81" ref="F54"/>
    <hyperlink r:id="rId82" ref="F55"/>
    <hyperlink r:id="rId83" ref="F56"/>
    <hyperlink r:id="rId84" ref="F57"/>
    <hyperlink r:id="rId85" ref="F58"/>
    <hyperlink r:id="rId86" ref="F59"/>
    <hyperlink r:id="rId87" ref="F60"/>
    <hyperlink r:id="rId88" ref="F61"/>
    <hyperlink r:id="rId89" ref="F62"/>
    <hyperlink r:id="rId90" ref="F63"/>
    <hyperlink r:id="rId91" ref="F64"/>
    <hyperlink r:id="rId92" ref="F65"/>
    <hyperlink r:id="rId93" ref="F66"/>
    <hyperlink r:id="rId94" ref="F67"/>
    <hyperlink r:id="rId95" ref="F68"/>
    <hyperlink r:id="rId96" ref="F69"/>
    <hyperlink r:id="rId97" ref="F70"/>
    <hyperlink r:id="rId98" ref="F71"/>
    <hyperlink r:id="rId99" ref="F72"/>
    <hyperlink r:id="rId100" ref="F73"/>
    <hyperlink r:id="rId101" ref="F74"/>
    <hyperlink r:id="rId102" ref="F75"/>
    <hyperlink r:id="rId103" ref="F76"/>
    <hyperlink r:id="rId104" ref="F77"/>
    <hyperlink r:id="rId105" ref="F78"/>
    <hyperlink r:id="rId106" ref="F79"/>
    <hyperlink r:id="rId107" ref="F80"/>
    <hyperlink r:id="rId108" ref="F81"/>
    <hyperlink r:id="rId109" ref="F82"/>
    <hyperlink r:id="rId110" ref="W82"/>
    <hyperlink r:id="rId111" ref="F83"/>
    <hyperlink r:id="rId112" ref="F84"/>
    <hyperlink r:id="rId113" ref="W84"/>
    <hyperlink r:id="rId114" ref="F89"/>
    <hyperlink r:id="rId115" ref="F90"/>
    <hyperlink r:id="rId116" ref="F91"/>
    <hyperlink r:id="rId117" ref="F92"/>
    <hyperlink r:id="rId118" ref="F93"/>
    <hyperlink r:id="rId119" ref="F94"/>
    <hyperlink r:id="rId120" ref="F95"/>
  </hyperlinks>
  <drawing r:id="rId121"/>
</worksheet>
</file>