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RC-Plane\Systems Engineering\Phase A - Concept and Technology Development\"/>
    </mc:Choice>
  </mc:AlternateContent>
  <xr:revisionPtr revIDLastSave="0" documentId="13_ncr:1_{6937846E-8BD2-4205-93BA-D3462F8A6DA3}" xr6:coauthVersionLast="47" xr6:coauthVersionMax="47" xr10:uidLastSave="{00000000-0000-0000-0000-000000000000}"/>
  <bookViews>
    <workbookView xWindow="-110" yWindow="-110" windowWidth="19420" windowHeight="10300" xr2:uid="{80F8A860-C18D-40B3-A31D-9A87D1134B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P4" i="1"/>
  <c r="P5" i="1"/>
  <c r="P6" i="1"/>
  <c r="P7" i="1"/>
  <c r="P8" i="1"/>
  <c r="P9" i="1"/>
  <c r="P10" i="1"/>
  <c r="P11" i="1"/>
  <c r="O4" i="1"/>
  <c r="O5" i="1"/>
  <c r="O6" i="1"/>
  <c r="O7" i="1"/>
  <c r="O8" i="1"/>
  <c r="O9" i="1"/>
  <c r="O10" i="1"/>
  <c r="O11" i="1"/>
  <c r="N4" i="1"/>
  <c r="N5" i="1"/>
  <c r="N6" i="1"/>
  <c r="N7" i="1"/>
  <c r="N8" i="1"/>
  <c r="N9" i="1"/>
  <c r="N10" i="1"/>
  <c r="N11" i="1"/>
  <c r="M12" i="1"/>
  <c r="J4" i="1"/>
  <c r="J5" i="1"/>
  <c r="J6" i="1"/>
  <c r="J7" i="1"/>
  <c r="J8" i="1"/>
  <c r="J9" i="1"/>
  <c r="J10" i="1"/>
  <c r="J11" i="1"/>
  <c r="J3" i="1"/>
  <c r="Q3" i="1" s="1"/>
  <c r="H4" i="1"/>
  <c r="H5" i="1"/>
  <c r="H6" i="1"/>
  <c r="H7" i="1"/>
  <c r="H8" i="1"/>
  <c r="H9" i="1"/>
  <c r="H10" i="1"/>
  <c r="H11" i="1"/>
  <c r="H3" i="1"/>
  <c r="P3" i="1" s="1"/>
  <c r="F4" i="1"/>
  <c r="F5" i="1"/>
  <c r="F6" i="1"/>
  <c r="F7" i="1"/>
  <c r="F8" i="1"/>
  <c r="F9" i="1"/>
  <c r="F10" i="1"/>
  <c r="F11" i="1"/>
  <c r="F3" i="1"/>
  <c r="O3" i="1" s="1"/>
  <c r="D4" i="1"/>
  <c r="D5" i="1"/>
  <c r="D6" i="1"/>
  <c r="D7" i="1"/>
  <c r="D8" i="1"/>
  <c r="D9" i="1"/>
  <c r="D10" i="1"/>
  <c r="D11" i="1"/>
  <c r="D3" i="1"/>
  <c r="N3" i="1" s="1"/>
  <c r="B12" i="1"/>
  <c r="F12" i="1" l="1"/>
  <c r="O12" i="1" s="1"/>
  <c r="D12" i="1"/>
  <c r="N12" i="1" s="1"/>
  <c r="J12" i="1"/>
  <c r="Q12" i="1" s="1"/>
  <c r="H12" i="1"/>
  <c r="P12" i="1" s="1"/>
</calcChain>
</file>

<file path=xl/sharedStrings.xml><?xml version="1.0" encoding="utf-8"?>
<sst xmlns="http://schemas.openxmlformats.org/spreadsheetml/2006/main" count="44" uniqueCount="22">
  <si>
    <t>Maneuverability</t>
  </si>
  <si>
    <t>Criteria</t>
  </si>
  <si>
    <t>Weight</t>
  </si>
  <si>
    <t>Score</t>
  </si>
  <si>
    <t>Rating (1-5)</t>
  </si>
  <si>
    <t>Total</t>
  </si>
  <si>
    <t>Opt. #1 Twin Boom, One Engine</t>
  </si>
  <si>
    <t>Opt. #3 Trainer, High-wing, Single Engine</t>
  </si>
  <si>
    <t>Opt. #2 Twin Boom, Two Engine</t>
  </si>
  <si>
    <t>Opt. #4 C130 Style, High-Wing, Two Engine</t>
  </si>
  <si>
    <t>Expected Ease of Designing</t>
  </si>
  <si>
    <t>Expected Ease of Manufacturing</t>
  </si>
  <si>
    <t>Expected Ease of assembling</t>
  </si>
  <si>
    <t>Weight w/o Payload</t>
  </si>
  <si>
    <t>Payload Capacity</t>
  </si>
  <si>
    <t>Durability/Rigidity</t>
  </si>
  <si>
    <t>Aesthetic/Personal Taste</t>
  </si>
  <si>
    <t>Stability</t>
  </si>
  <si>
    <t>Twin Boom 1E</t>
  </si>
  <si>
    <t>Twin Boom 2E</t>
  </si>
  <si>
    <t>Trainer 1E</t>
  </si>
  <si>
    <t>Trainer 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</si>
</sst>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0" fillId="4" borderId="1" xfId="0" applyFill="1" applyBorder="1"/>
    <xf numFmtId="0" fontId="1" fillId="2" borderId="1" xfId="1" applyBorder="1"/>
    <xf numFmtId="0" fontId="0" fillId="5" borderId="1" xfId="0" applyFill="1" applyBorder="1"/>
    <xf numFmtId="0" fontId="0" fillId="0" borderId="2" xfId="0" applyBorder="1"/>
    <xf numFmtId="0" fontId="0" fillId="5" borderId="1" xfId="0" applyFill="1" applyBorder="1" applyAlignment="1">
      <alignment horizontal="center" vertical="center"/>
    </xf>
    <xf numFmtId="0" fontId="2" fillId="3" borderId="1" xfId="2" applyBorder="1" applyAlignment="1"/>
    <xf numFmtId="0" fontId="2" fillId="3" borderId="5" xfId="2" applyBorder="1" applyAlignment="1"/>
    <xf numFmtId="0" fontId="2" fillId="3" borderId="4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1" xfId="2" applyBorder="1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A39A-9A44-4864-AE39-86D0D202E785}">
  <dimension ref="A1:Q13"/>
  <sheetViews>
    <sheetView tabSelected="1" topLeftCell="H1" workbookViewId="0">
      <selection activeCell="L16" sqref="L16"/>
    </sheetView>
  </sheetViews>
  <sheetFormatPr defaultRowHeight="14.5" x14ac:dyDescent="0.35"/>
  <cols>
    <col min="1" max="1" width="29.81640625" bestFit="1" customWidth="1"/>
    <col min="3" max="3" width="17.81640625" customWidth="1"/>
    <col min="4" max="4" width="13.26953125" customWidth="1"/>
    <col min="5" max="5" width="14.1796875" bestFit="1" customWidth="1"/>
    <col min="6" max="6" width="16.81640625" customWidth="1"/>
    <col min="7" max="7" width="14.1796875" bestFit="1" customWidth="1"/>
    <col min="8" max="8" width="26.1796875" customWidth="1"/>
    <col min="9" max="9" width="22" customWidth="1"/>
    <col min="10" max="10" width="19.26953125" customWidth="1"/>
    <col min="12" max="12" width="29.81640625" bestFit="1" customWidth="1"/>
    <col min="14" max="15" width="13.453125" bestFit="1" customWidth="1"/>
    <col min="16" max="17" width="9.7265625" bestFit="1" customWidth="1"/>
  </cols>
  <sheetData>
    <row r="1" spans="1:17" x14ac:dyDescent="0.35">
      <c r="A1" s="8" t="s">
        <v>1</v>
      </c>
      <c r="B1" s="8" t="s">
        <v>2</v>
      </c>
      <c r="C1" s="10" t="s">
        <v>6</v>
      </c>
      <c r="D1" s="10"/>
      <c r="E1" s="10" t="s">
        <v>8</v>
      </c>
      <c r="F1" s="10"/>
      <c r="G1" s="10" t="s">
        <v>7</v>
      </c>
      <c r="H1" s="10"/>
      <c r="I1" s="10" t="s">
        <v>9</v>
      </c>
      <c r="J1" s="10"/>
      <c r="L1" s="8" t="s">
        <v>1</v>
      </c>
      <c r="M1" s="8" t="s">
        <v>2</v>
      </c>
      <c r="N1" s="7" t="s">
        <v>18</v>
      </c>
      <c r="O1" s="6" t="s">
        <v>19</v>
      </c>
      <c r="P1" s="6" t="s">
        <v>20</v>
      </c>
      <c r="Q1" s="6" t="s">
        <v>21</v>
      </c>
    </row>
    <row r="2" spans="1:17" x14ac:dyDescent="0.35">
      <c r="A2" s="9"/>
      <c r="B2" s="9"/>
      <c r="C2" s="1" t="s">
        <v>4</v>
      </c>
      <c r="D2" s="2" t="s">
        <v>3</v>
      </c>
      <c r="E2" s="1" t="s">
        <v>4</v>
      </c>
      <c r="F2" s="2" t="s">
        <v>3</v>
      </c>
      <c r="G2" s="1" t="s">
        <v>4</v>
      </c>
      <c r="H2" s="2" t="s">
        <v>3</v>
      </c>
      <c r="I2" s="1" t="s">
        <v>4</v>
      </c>
      <c r="J2" s="2" t="s">
        <v>3</v>
      </c>
      <c r="L2" s="9"/>
      <c r="M2" s="9"/>
      <c r="N2" s="2" t="s">
        <v>3</v>
      </c>
      <c r="O2" s="2" t="s">
        <v>3</v>
      </c>
      <c r="P2" s="2" t="s">
        <v>3</v>
      </c>
      <c r="Q2" s="2" t="s">
        <v>3</v>
      </c>
    </row>
    <row r="3" spans="1:17" x14ac:dyDescent="0.35">
      <c r="A3" s="5" t="s">
        <v>10</v>
      </c>
      <c r="B3" s="3">
        <v>15</v>
      </c>
      <c r="C3" s="1">
        <v>2</v>
      </c>
      <c r="D3" s="2">
        <f>$B3*(C3/5)</f>
        <v>6</v>
      </c>
      <c r="E3" s="1">
        <v>1</v>
      </c>
      <c r="F3" s="2">
        <f>$B3*(E3/5)</f>
        <v>3</v>
      </c>
      <c r="G3" s="1">
        <v>4</v>
      </c>
      <c r="H3" s="2">
        <f>$B3*(G3/5)</f>
        <v>12</v>
      </c>
      <c r="I3" s="1">
        <v>3</v>
      </c>
      <c r="J3" s="2">
        <f>$B3*(I3/5)</f>
        <v>9</v>
      </c>
      <c r="L3" s="5" t="s">
        <v>10</v>
      </c>
      <c r="M3" s="3">
        <v>15</v>
      </c>
      <c r="N3" s="2">
        <f>D3</f>
        <v>6</v>
      </c>
      <c r="O3" s="2">
        <f>F3</f>
        <v>3</v>
      </c>
      <c r="P3" s="2">
        <f>H3</f>
        <v>12</v>
      </c>
      <c r="Q3" s="2">
        <f>J3</f>
        <v>9</v>
      </c>
    </row>
    <row r="4" spans="1:17" x14ac:dyDescent="0.35">
      <c r="A4" s="5" t="s">
        <v>11</v>
      </c>
      <c r="B4" s="3">
        <v>10</v>
      </c>
      <c r="C4" s="1">
        <v>3</v>
      </c>
      <c r="D4" s="2">
        <f>$B4*(C4/5)</f>
        <v>6</v>
      </c>
      <c r="E4" s="1">
        <v>2</v>
      </c>
      <c r="F4" s="2">
        <f t="shared" ref="F4:F11" si="0">$B4*(E4/5)</f>
        <v>4</v>
      </c>
      <c r="G4" s="1">
        <v>4</v>
      </c>
      <c r="H4" s="2">
        <f t="shared" ref="H4:H11" si="1">$B4*(G4/5)</f>
        <v>8</v>
      </c>
      <c r="I4" s="1">
        <v>3</v>
      </c>
      <c r="J4" s="2">
        <f t="shared" ref="J4:J11" si="2">$B4*(I4/5)</f>
        <v>6</v>
      </c>
      <c r="L4" s="5" t="s">
        <v>11</v>
      </c>
      <c r="M4" s="3">
        <v>10</v>
      </c>
      <c r="N4" s="2">
        <f t="shared" ref="N4:N11" si="3">D4</f>
        <v>6</v>
      </c>
      <c r="O4" s="2">
        <f t="shared" ref="O4:O11" si="4">F4</f>
        <v>4</v>
      </c>
      <c r="P4" s="2">
        <f t="shared" ref="P4:P11" si="5">H4</f>
        <v>8</v>
      </c>
      <c r="Q4" s="2">
        <f t="shared" ref="Q4:Q11" si="6">J4</f>
        <v>6</v>
      </c>
    </row>
    <row r="5" spans="1:17" x14ac:dyDescent="0.35">
      <c r="A5" s="5" t="s">
        <v>12</v>
      </c>
      <c r="B5" s="3">
        <v>15</v>
      </c>
      <c r="C5" s="1">
        <v>2</v>
      </c>
      <c r="D5" s="2">
        <f t="shared" ref="D5:D11" si="7">$B5*(C5/5)</f>
        <v>6</v>
      </c>
      <c r="E5" s="1">
        <v>1</v>
      </c>
      <c r="F5" s="2">
        <f t="shared" si="0"/>
        <v>3</v>
      </c>
      <c r="G5" s="1">
        <v>3</v>
      </c>
      <c r="H5" s="2">
        <f t="shared" si="1"/>
        <v>9</v>
      </c>
      <c r="I5" s="1">
        <v>2</v>
      </c>
      <c r="J5" s="2">
        <f t="shared" si="2"/>
        <v>6</v>
      </c>
      <c r="L5" s="5" t="s">
        <v>12</v>
      </c>
      <c r="M5" s="3">
        <v>15</v>
      </c>
      <c r="N5" s="2">
        <f t="shared" si="3"/>
        <v>6</v>
      </c>
      <c r="O5" s="2">
        <f t="shared" si="4"/>
        <v>3</v>
      </c>
      <c r="P5" s="2">
        <f t="shared" si="5"/>
        <v>9</v>
      </c>
      <c r="Q5" s="2">
        <f t="shared" si="6"/>
        <v>6</v>
      </c>
    </row>
    <row r="6" spans="1:17" x14ac:dyDescent="0.35">
      <c r="A6" s="5" t="s">
        <v>15</v>
      </c>
      <c r="B6" s="3">
        <v>10</v>
      </c>
      <c r="C6" s="1">
        <v>4</v>
      </c>
      <c r="D6" s="2">
        <f t="shared" si="7"/>
        <v>8</v>
      </c>
      <c r="E6" s="1">
        <v>3</v>
      </c>
      <c r="F6" s="2">
        <f t="shared" si="0"/>
        <v>6</v>
      </c>
      <c r="G6" s="1">
        <v>4</v>
      </c>
      <c r="H6" s="2">
        <f t="shared" si="1"/>
        <v>8</v>
      </c>
      <c r="I6" s="1">
        <v>3</v>
      </c>
      <c r="J6" s="2">
        <f t="shared" si="2"/>
        <v>6</v>
      </c>
      <c r="L6" s="5" t="s">
        <v>15</v>
      </c>
      <c r="M6" s="3">
        <v>10</v>
      </c>
      <c r="N6" s="2">
        <f t="shared" si="3"/>
        <v>8</v>
      </c>
      <c r="O6" s="2">
        <f t="shared" si="4"/>
        <v>6</v>
      </c>
      <c r="P6" s="2">
        <f t="shared" si="5"/>
        <v>8</v>
      </c>
      <c r="Q6" s="2">
        <f t="shared" si="6"/>
        <v>6</v>
      </c>
    </row>
    <row r="7" spans="1:17" x14ac:dyDescent="0.35">
      <c r="A7" s="5" t="s">
        <v>0</v>
      </c>
      <c r="B7" s="3">
        <v>10</v>
      </c>
      <c r="C7" s="1">
        <v>4</v>
      </c>
      <c r="D7" s="2">
        <f t="shared" si="7"/>
        <v>8</v>
      </c>
      <c r="E7" s="1">
        <v>5</v>
      </c>
      <c r="F7" s="2">
        <f t="shared" si="0"/>
        <v>10</v>
      </c>
      <c r="G7" s="1">
        <v>3</v>
      </c>
      <c r="H7" s="2">
        <f t="shared" si="1"/>
        <v>6</v>
      </c>
      <c r="I7" s="1">
        <v>3</v>
      </c>
      <c r="J7" s="2">
        <f t="shared" si="2"/>
        <v>6</v>
      </c>
      <c r="L7" s="5" t="s">
        <v>0</v>
      </c>
      <c r="M7" s="3">
        <v>10</v>
      </c>
      <c r="N7" s="2">
        <f t="shared" si="3"/>
        <v>8</v>
      </c>
      <c r="O7" s="2">
        <f t="shared" si="4"/>
        <v>10</v>
      </c>
      <c r="P7" s="2">
        <f t="shared" si="5"/>
        <v>6</v>
      </c>
      <c r="Q7" s="2">
        <f t="shared" si="6"/>
        <v>6</v>
      </c>
    </row>
    <row r="8" spans="1:17" x14ac:dyDescent="0.35">
      <c r="A8" s="5" t="s">
        <v>16</v>
      </c>
      <c r="B8" s="3">
        <v>5</v>
      </c>
      <c r="C8" s="1">
        <v>3</v>
      </c>
      <c r="D8" s="2">
        <f t="shared" si="7"/>
        <v>3</v>
      </c>
      <c r="E8" s="1">
        <v>4</v>
      </c>
      <c r="F8" s="2">
        <f t="shared" si="0"/>
        <v>4</v>
      </c>
      <c r="G8" s="1">
        <v>2</v>
      </c>
      <c r="H8" s="2">
        <f t="shared" si="1"/>
        <v>2</v>
      </c>
      <c r="I8" s="1">
        <v>4</v>
      </c>
      <c r="J8" s="2">
        <f t="shared" si="2"/>
        <v>4</v>
      </c>
      <c r="L8" s="5" t="s">
        <v>16</v>
      </c>
      <c r="M8" s="3">
        <v>5</v>
      </c>
      <c r="N8" s="2">
        <f t="shared" si="3"/>
        <v>3</v>
      </c>
      <c r="O8" s="2">
        <f t="shared" si="4"/>
        <v>4</v>
      </c>
      <c r="P8" s="2">
        <f t="shared" si="5"/>
        <v>2</v>
      </c>
      <c r="Q8" s="2">
        <f t="shared" si="6"/>
        <v>4</v>
      </c>
    </row>
    <row r="9" spans="1:17" x14ac:dyDescent="0.35">
      <c r="A9" s="5" t="s">
        <v>17</v>
      </c>
      <c r="B9" s="3">
        <v>15</v>
      </c>
      <c r="C9" s="1">
        <v>3</v>
      </c>
      <c r="D9" s="2">
        <f t="shared" si="7"/>
        <v>9</v>
      </c>
      <c r="E9" s="1">
        <v>3</v>
      </c>
      <c r="F9" s="2">
        <f t="shared" si="0"/>
        <v>9</v>
      </c>
      <c r="G9" s="1">
        <v>4</v>
      </c>
      <c r="H9" s="2">
        <f t="shared" si="1"/>
        <v>12</v>
      </c>
      <c r="I9" s="1">
        <v>4</v>
      </c>
      <c r="J9" s="2">
        <f t="shared" si="2"/>
        <v>12</v>
      </c>
      <c r="L9" s="5" t="s">
        <v>17</v>
      </c>
      <c r="M9" s="3">
        <v>15</v>
      </c>
      <c r="N9" s="2">
        <f t="shared" si="3"/>
        <v>9</v>
      </c>
      <c r="O9" s="2">
        <f t="shared" si="4"/>
        <v>9</v>
      </c>
      <c r="P9" s="2">
        <f t="shared" si="5"/>
        <v>12</v>
      </c>
      <c r="Q9" s="2">
        <f t="shared" si="6"/>
        <v>12</v>
      </c>
    </row>
    <row r="10" spans="1:17" x14ac:dyDescent="0.35">
      <c r="A10" s="5" t="s">
        <v>13</v>
      </c>
      <c r="B10" s="3">
        <v>10</v>
      </c>
      <c r="C10" s="1">
        <v>4</v>
      </c>
      <c r="D10" s="2">
        <f t="shared" si="7"/>
        <v>8</v>
      </c>
      <c r="E10" s="1">
        <v>3</v>
      </c>
      <c r="F10" s="2">
        <f t="shared" si="0"/>
        <v>6</v>
      </c>
      <c r="G10" s="1">
        <v>4</v>
      </c>
      <c r="H10" s="2">
        <f t="shared" si="1"/>
        <v>8</v>
      </c>
      <c r="I10" s="1">
        <v>3</v>
      </c>
      <c r="J10" s="2">
        <f t="shared" si="2"/>
        <v>6</v>
      </c>
      <c r="L10" s="5" t="s">
        <v>13</v>
      </c>
      <c r="M10" s="3">
        <v>10</v>
      </c>
      <c r="N10" s="2">
        <f t="shared" si="3"/>
        <v>8</v>
      </c>
      <c r="O10" s="2">
        <f t="shared" si="4"/>
        <v>6</v>
      </c>
      <c r="P10" s="2">
        <f t="shared" si="5"/>
        <v>8</v>
      </c>
      <c r="Q10" s="2">
        <f t="shared" si="6"/>
        <v>6</v>
      </c>
    </row>
    <row r="11" spans="1:17" x14ac:dyDescent="0.35">
      <c r="A11" s="5" t="s">
        <v>14</v>
      </c>
      <c r="B11" s="3">
        <v>10</v>
      </c>
      <c r="C11" s="1">
        <v>2</v>
      </c>
      <c r="D11" s="2">
        <f t="shared" si="7"/>
        <v>4</v>
      </c>
      <c r="E11" s="1">
        <v>3</v>
      </c>
      <c r="F11" s="2">
        <f t="shared" si="0"/>
        <v>6</v>
      </c>
      <c r="G11" s="1">
        <v>2</v>
      </c>
      <c r="H11" s="2">
        <f t="shared" si="1"/>
        <v>4</v>
      </c>
      <c r="I11" s="1">
        <v>3</v>
      </c>
      <c r="J11" s="2">
        <f t="shared" si="2"/>
        <v>6</v>
      </c>
      <c r="L11" s="5" t="s">
        <v>14</v>
      </c>
      <c r="M11" s="3">
        <v>10</v>
      </c>
      <c r="N11" s="2">
        <f t="shared" si="3"/>
        <v>4</v>
      </c>
      <c r="O11" s="2">
        <f t="shared" si="4"/>
        <v>6</v>
      </c>
      <c r="P11" s="2">
        <f t="shared" si="5"/>
        <v>4</v>
      </c>
      <c r="Q11" s="2">
        <f t="shared" si="6"/>
        <v>6</v>
      </c>
    </row>
    <row r="12" spans="1:17" x14ac:dyDescent="0.35">
      <c r="A12" s="3" t="s">
        <v>5</v>
      </c>
      <c r="B12" s="3">
        <f>SUM(B3:B11)</f>
        <v>100</v>
      </c>
      <c r="C12" s="1"/>
      <c r="D12" s="2">
        <f>SUM(D3:D11)</f>
        <v>58</v>
      </c>
      <c r="E12" s="1"/>
      <c r="F12" s="2">
        <f>SUM(F3:F11)</f>
        <v>51</v>
      </c>
      <c r="G12" s="1"/>
      <c r="H12" s="2">
        <f>SUM(H3:H11)</f>
        <v>69</v>
      </c>
      <c r="I12" s="1"/>
      <c r="J12" s="2">
        <f>SUM(J3:J11)</f>
        <v>61</v>
      </c>
      <c r="L12" s="3" t="s">
        <v>5</v>
      </c>
      <c r="M12" s="3">
        <f>SUM(M3:M11)</f>
        <v>100</v>
      </c>
      <c r="N12" s="2">
        <f>D12</f>
        <v>58</v>
      </c>
      <c r="O12" s="2">
        <f>F12</f>
        <v>51</v>
      </c>
      <c r="P12" s="2">
        <f>H12</f>
        <v>69</v>
      </c>
      <c r="Q12" s="2">
        <f>J12</f>
        <v>61</v>
      </c>
    </row>
    <row r="13" spans="1:17" x14ac:dyDescent="0.35">
      <c r="G13" s="4"/>
      <c r="J13" s="4"/>
    </row>
  </sheetData>
  <mergeCells count="8">
    <mergeCell ref="A1:A2"/>
    <mergeCell ref="B1:B2"/>
    <mergeCell ref="L1:L2"/>
    <mergeCell ref="M1:M2"/>
    <mergeCell ref="C1:D1"/>
    <mergeCell ref="E1:F1"/>
    <mergeCell ref="G1:H1"/>
    <mergeCell ref="I1:J1"/>
  </mergeCells>
  <conditionalFormatting sqref="N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2:Q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Hickey, Brandon</dc:creator>
  <cp:lastModifiedBy>Hickey, Brandon</cp:lastModifiedBy>
  <dcterms:created xsi:type="dcterms:W3CDTF">2023-09-21T02:42:55Z</dcterms:created>
  <dcterms:modified xsi:type="dcterms:W3CDTF">2023-09-22T20:25:30Z</dcterms:modified>
</cp:coreProperties>
</file>