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UMD - Semester 03 - Fall 2024\Masters Research - CMSC898\conference countdown\"/>
    </mc:Choice>
  </mc:AlternateContent>
  <xr:revisionPtr revIDLastSave="0" documentId="13_ncr:1_{C5A9A20F-2DC4-41D6-98C3-51916AC65D04}" xr6:coauthVersionLast="47" xr6:coauthVersionMax="47" xr10:uidLastSave="{00000000-0000-0000-0000-000000000000}"/>
  <bookViews>
    <workbookView xWindow="67080" yWindow="-120" windowWidth="29040" windowHeight="15720" xr2:uid="{2BF9625D-9E65-4F6C-BE00-82589A1EBCB1}"/>
  </bookViews>
  <sheets>
    <sheet name="conferences_countdown_with_r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4" i="1"/>
  <c r="H16" i="1"/>
  <c r="H18" i="1"/>
  <c r="H21" i="1"/>
  <c r="H19" i="1"/>
  <c r="H17" i="1"/>
  <c r="H24" i="1"/>
  <c r="H27" i="1"/>
  <c r="H29" i="1"/>
  <c r="H28" i="1"/>
  <c r="H23" i="1"/>
  <c r="H26" i="1"/>
  <c r="H12" i="1"/>
  <c r="H25" i="1"/>
  <c r="H32" i="1"/>
  <c r="H30" i="1"/>
  <c r="H31" i="1"/>
  <c r="H33" i="1"/>
  <c r="H15" i="1"/>
  <c r="H8" i="1"/>
  <c r="H9" i="1"/>
  <c r="H22" i="1"/>
  <c r="H7" i="1"/>
  <c r="H3" i="1"/>
  <c r="H11" i="1"/>
  <c r="H20" i="1"/>
  <c r="H6" i="1"/>
  <c r="H4" i="1"/>
  <c r="H2" i="1"/>
  <c r="H5" i="1"/>
</calcChain>
</file>

<file path=xl/sharedStrings.xml><?xml version="1.0" encoding="utf-8"?>
<sst xmlns="http://schemas.openxmlformats.org/spreadsheetml/2006/main" count="232" uniqueCount="205">
  <si>
    <t>Conference / Symposia Name</t>
  </si>
  <si>
    <t>Website</t>
  </si>
  <si>
    <t>Location</t>
  </si>
  <si>
    <t>Abstract Submission Date</t>
  </si>
  <si>
    <t>Paper Submission Date</t>
  </si>
  <si>
    <t>Research Area(s)</t>
  </si>
  <si>
    <t>AAAI-25 Fall Symposium Series</t>
  </si>
  <si>
    <t>https://aaai.org/conference/aaai/aaai-25/</t>
  </si>
  <si>
    <t>August 15, 2024</t>
  </si>
  <si>
    <t>EAAI-25 (Educational Advances in AI)</t>
  </si>
  <si>
    <t>https://eaai-conf.github.io/year/eaai-25.html</t>
  </si>
  <si>
    <t>Philadelphia, Pennsylvania, USA</t>
  </si>
  <si>
    <t>September 9, 2024</t>
  </si>
  <si>
    <t>September 16, 2024</t>
  </si>
  <si>
    <t>IEEE ICRA 2025 (International Conference on Robotics and Automation)</t>
  </si>
  <si>
    <t>https://2025.ieee-icra.org/announcements/paper-submissions/</t>
  </si>
  <si>
    <t>ICLR 2025 (International Conference on Learning Representations)</t>
  </si>
  <si>
    <t>https://iclr.cc</t>
  </si>
  <si>
    <t>Singapore EXPO, Singapore</t>
  </si>
  <si>
    <t>September 27, 2024</t>
  </si>
  <si>
    <t>October 1, 2024</t>
  </si>
  <si>
    <t>AISTATS 2025 (International Conference on Artificial Intelligence and Statistics)</t>
  </si>
  <si>
    <t>https://aistats.org</t>
  </si>
  <si>
    <t>IEEE CVPR 2025 (Conference on Computer Vision and Pattern Recognition)</t>
  </si>
  <si>
    <t>https://www.cvpr2025.org</t>
  </si>
  <si>
    <t>AAMAS 2025 (International Conference on Autonomous Agents and Multiagent Systems)</t>
  </si>
  <si>
    <t>https://www.aamas-conference.org</t>
  </si>
  <si>
    <t>ACL 2025 (Association for Computational Linguistics)</t>
  </si>
  <si>
    <t>https://acl2025.org</t>
  </si>
  <si>
    <t>IJCAI-25 (International Joint Conference on Artificial Intelligence 2025)</t>
  </si>
  <si>
    <t>https://www.ijcai.org</t>
  </si>
  <si>
    <t>IEEE ISIT 2025 (International Symposium on Information Theory)</t>
  </si>
  <si>
    <t>https://www.isit2025.org</t>
  </si>
  <si>
    <t>ACM SIGIR 2025 (Special Interest Group on Information Retrieval)</t>
  </si>
  <si>
    <t>https://sigir.org</t>
  </si>
  <si>
    <t>ICML 2025 (International Conference on Machine Learning)</t>
  </si>
  <si>
    <t>https://icml.cc</t>
  </si>
  <si>
    <t>ECAI 2025 (European Conference on Artificial Intelligence)</t>
  </si>
  <si>
    <t>https://www.ecai2025.org</t>
  </si>
  <si>
    <t>ACM SIGKDD 2025 (Knowledge Discovery and Data Mining)</t>
  </si>
  <si>
    <t>https://www.kdd.org</t>
  </si>
  <si>
    <t>ACM CHI 2025 (Conference on Human Factors in Computing Systems)</t>
  </si>
  <si>
    <t>https://chi2025.acm.org</t>
  </si>
  <si>
    <t>ACM SIGGRAPH 2025 (Computer Graphics and Interactive Techniques)</t>
  </si>
  <si>
    <t>https://s2025.siggraph.org</t>
  </si>
  <si>
    <t>NeurIPS 2025 (Conference on Neural Information Processing Systems)</t>
  </si>
  <si>
    <t>https://neurips.cc</t>
  </si>
  <si>
    <t>Conference Date</t>
  </si>
  <si>
    <t>Arlington, VA, USA</t>
  </si>
  <si>
    <t>November 7, 2024</t>
  </si>
  <si>
    <t>NSAI, XAI, KRR</t>
  </si>
  <si>
    <t>EDAI, HCAI</t>
  </si>
  <si>
    <t>February 25, 2025</t>
  </si>
  <si>
    <t>Georgia World Congress Center in Atlanta, Georgia, USA</t>
  </si>
  <si>
    <t>July 25, 2024</t>
  </si>
  <si>
    <t>September 15, 2024</t>
  </si>
  <si>
    <t>November 15, 2024</t>
  </si>
  <si>
    <t>ROB, CPS</t>
  </si>
  <si>
    <t>April 24, 2025</t>
  </si>
  <si>
    <t>ML, RL, MAS</t>
  </si>
  <si>
    <t>Splash Beach Resort, Phuket, Thailand</t>
  </si>
  <si>
    <t>October 3, 2024</t>
  </si>
  <si>
    <t>October 10, 2024</t>
  </si>
  <si>
    <t>May 3, 2025</t>
  </si>
  <si>
    <t>ML, PM, RL, DL, ETF</t>
  </si>
  <si>
    <t>Music City Center, Nashville, TN, USA</t>
  </si>
  <si>
    <t>November 8, 2024</t>
  </si>
  <si>
    <t>November 14, 2024</t>
  </si>
  <si>
    <t xml:space="preserve"> June 10-17, 2025</t>
  </si>
  <si>
    <t>CV, PR, DL, AA</t>
  </si>
  <si>
    <t>Detroit, Michigan, USA</t>
  </si>
  <si>
    <t>October 9, 2024</t>
  </si>
  <si>
    <t>October 16, 2024</t>
  </si>
  <si>
    <t>MAS, HCAI, ETF</t>
  </si>
  <si>
    <t>Vienna, Austria</t>
  </si>
  <si>
    <t>October 15, 2024</t>
  </si>
  <si>
    <t>NLP, CLINLP, AICL</t>
  </si>
  <si>
    <t>Yokohama, Japan</t>
  </si>
  <si>
    <t>January 15, 2025</t>
  </si>
  <si>
    <t>February 1, 2025</t>
  </si>
  <si>
    <t>AI, KRR, MAS</t>
  </si>
  <si>
    <t>Stockholm, Sweden</t>
  </si>
  <si>
    <t>January 20, 2025</t>
  </si>
  <si>
    <t>February 10, 2025</t>
  </si>
  <si>
    <t>IT, SP, RL</t>
  </si>
  <si>
    <t>May 19, 2025</t>
  </si>
  <si>
    <t>July 27, 2025</t>
  </si>
  <si>
    <t>August 11, 2025</t>
  </si>
  <si>
    <t>June 22, 2025</t>
  </si>
  <si>
    <t>Padua, Italy</t>
  </si>
  <si>
    <t>March 1, 2025</t>
  </si>
  <si>
    <t>March 8, 2025</t>
  </si>
  <si>
    <t>IR, NLP, DM</t>
  </si>
  <si>
    <t>Singapore</t>
  </si>
  <si>
    <t>February 15, 2025</t>
  </si>
  <si>
    <t>ML, RL, DL</t>
  </si>
  <si>
    <t>January 10, 2025</t>
  </si>
  <si>
    <t>San Francisco, California, USA</t>
  </si>
  <si>
    <t>January 17, 2025</t>
  </si>
  <si>
    <t>February 3, 2025</t>
  </si>
  <si>
    <t>DM, ML, AI</t>
  </si>
  <si>
    <t>July 13, 2025</t>
  </si>
  <si>
    <t>July 20, 2025</t>
  </si>
  <si>
    <t>August 25, 2025</t>
  </si>
  <si>
    <t>August 17, 2025</t>
  </si>
  <si>
    <t>September 5, 2024</t>
  </si>
  <si>
    <t>HCI, HC, UX</t>
  </si>
  <si>
    <t>Los Angeles, California, USA</t>
  </si>
  <si>
    <t>February 2, 2025</t>
  </si>
  <si>
    <t>CG, VR, AR</t>
  </si>
  <si>
    <t>Vancouver, Canada</t>
  </si>
  <si>
    <t>May 15, 2025</t>
  </si>
  <si>
    <t>May 25, 2025</t>
  </si>
  <si>
    <t>ML, AI, DL</t>
  </si>
  <si>
    <t>April 26, 2025</t>
  </si>
  <si>
    <t>August 3, 2025</t>
  </si>
  <si>
    <t>December 1, 2025</t>
  </si>
  <si>
    <t>IROS 2025 (International Conference on Intelligent Robots and Systems)</t>
  </si>
  <si>
    <t>https://irmv.sjtu.edu.cn/iros2025/</t>
  </si>
  <si>
    <t>Hangzhou, China</t>
  </si>
  <si>
    <t>ROB, AI, CPS</t>
  </si>
  <si>
    <t>https://sigir2025.dei.unipd.it/</t>
  </si>
  <si>
    <t>BioNLP Workshop (BioNLP)</t>
  </si>
  <si>
    <t>https://2025.aclweb.org/program/workshops/</t>
  </si>
  <si>
    <t>Vienna, Austria (in conjunction with ACL 2025)</t>
  </si>
  <si>
    <t>To be announced (follows ACL 2025 timelines)</t>
  </si>
  <si>
    <t>BioNLP, NLP, BioNER</t>
  </si>
  <si>
    <t>AMIA 2025 Informatics Summit</t>
  </si>
  <si>
    <t>https://amia.org/education-events/amia-2025-informatics-summit</t>
  </si>
  <si>
    <t>Pittsburgh, PA, USA</t>
  </si>
  <si>
    <t>September 17, 2024</t>
  </si>
  <si>
    <t>https://www.conll.org/</t>
  </si>
  <si>
    <t>July 7, 2024</t>
  </si>
  <si>
    <t>August 30, 2024</t>
  </si>
  <si>
    <t>Pacific Symposium on Biocomputing (PSB 2025)</t>
  </si>
  <si>
    <t>https://psb.stanford.edu/</t>
  </si>
  <si>
    <t>Big Island, Hawaii, USA</t>
  </si>
  <si>
    <t>CLNLP 2025</t>
  </si>
  <si>
    <t>https://www.clnlp.org/</t>
  </si>
  <si>
    <t>January 2, 2025</t>
  </si>
  <si>
    <t>International Conference on Language Resources and Evaluation (ICLRE)</t>
  </si>
  <si>
    <t>https://conferenceindex.org/event/international-conference-on-language-resources-and-evaluation-iclre-2025-august-budapest-hu</t>
  </si>
  <si>
    <t>Budapest, Hungary</t>
  </si>
  <si>
    <t>Clinical Natural Language Processing Workshop (ClinicalNLP) 2024</t>
  </si>
  <si>
    <t>https://clinical-nlp.github.io/2024/</t>
  </si>
  <si>
    <t>IEEE International Conference on Bioinformatics and Biomedicine (BIBM) 2024</t>
  </si>
  <si>
    <t>https://ieeebibm.org/BIBM2024/</t>
  </si>
  <si>
    <t>Lisbon, Portugal</t>
  </si>
  <si>
    <t>August 16, 2024</t>
  </si>
  <si>
    <t>NAACL 2025 - The 2025 Annual Conference of the North American Chapter of the Association for Computational Linguistics</t>
  </si>
  <si>
    <t>https://2025.naacl.org/</t>
  </si>
  <si>
    <t>EMNLP 2024 - The 2024 Conference on Empirical Methods in Natural Language Processing</t>
  </si>
  <si>
    <t>https://2024.emnlp.org/</t>
  </si>
  <si>
    <t>NeSy Workshop 2024 - Neuro-Symbolic Learning and Reasoning</t>
  </si>
  <si>
    <t>https://easychair.org/cfp/NeSy2024</t>
  </si>
  <si>
    <t>Barcelona, Spain</t>
  </si>
  <si>
    <t>April 21, 2024</t>
  </si>
  <si>
    <t>April 26, 2024</t>
  </si>
  <si>
    <t>KR 2024 - Principles of Knowledge Representation and Reasoning Conference</t>
  </si>
  <si>
    <t>https://kr.org/KR2024/</t>
  </si>
  <si>
    <t>March 5, 2024</t>
  </si>
  <si>
    <t>March 12, 2024</t>
  </si>
  <si>
    <t>FLLM 2024 - The 2nd International Conference on Foundation and Large Language Models</t>
  </si>
  <si>
    <t>https://fllm-conference.org/2024/</t>
  </si>
  <si>
    <t>Dubai, UAE</t>
  </si>
  <si>
    <t>May 30, 2024</t>
  </si>
  <si>
    <t>June 30, 2024</t>
  </si>
  <si>
    <t>TBI, PM, CRI, DS, AI</t>
  </si>
  <si>
    <t>NLP, MT, CL, ST</t>
  </si>
  <si>
    <t>BI, CB, BD</t>
  </si>
  <si>
    <t>C-NLP, BTM, NLP</t>
  </si>
  <si>
    <t>LR, MI, NLP, MT</t>
  </si>
  <si>
    <t>C-NLP, BioNLP, MTM</t>
  </si>
  <si>
    <t>BI, HI, CB</t>
  </si>
  <si>
    <t>NLP, CL, MT</t>
  </si>
  <si>
    <t xml:space="preserve"> NLP, CL, ML</t>
  </si>
  <si>
    <t>NSAI, ML, KRR</t>
  </si>
  <si>
    <t>KRR, AI</t>
  </si>
  <si>
    <t>LLM, NLP</t>
  </si>
  <si>
    <t xml:space="preserve">Conference on Computational Natural Language Learning (CoNLL) 2024 </t>
  </si>
  <si>
    <t xml:space="preserve"> Miami, Florida USA</t>
  </si>
  <si>
    <t>Mexico City, Mexico</t>
  </si>
  <si>
    <t>March 19, 2024</t>
  </si>
  <si>
    <t>April 24, 2024</t>
  </si>
  <si>
    <t>April 18, 2024</t>
  </si>
  <si>
    <t>Albuquerque, New Mexico USA</t>
  </si>
  <si>
    <t>Souzhu, China</t>
  </si>
  <si>
    <t>Miami, Florida, USA</t>
  </si>
  <si>
    <t>June 15, 2024</t>
  </si>
  <si>
    <t>August 20, 2024</t>
  </si>
  <si>
    <t>November 12, 2024</t>
  </si>
  <si>
    <t>October 19, 2025</t>
  </si>
  <si>
    <t>March 10, 2025</t>
  </si>
  <si>
    <t>January 3, 2025</t>
  </si>
  <si>
    <t>July 18, 2025</t>
  </si>
  <si>
    <t>August 23, 2025</t>
  </si>
  <si>
    <t>December 3, 2024</t>
  </si>
  <si>
    <t>April 30, 2025</t>
  </si>
  <si>
    <t>November 26, 2024</t>
  </si>
  <si>
    <t>August 1, 2024</t>
  </si>
  <si>
    <t>December 2, 2024</t>
  </si>
  <si>
    <t>July 01, 2024</t>
  </si>
  <si>
    <t>July 22, 2024</t>
  </si>
  <si>
    <t>Abstract Submission Date (number)</t>
  </si>
  <si>
    <t>August 07,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</si>
</sst>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9" fillId="0" borderId="0" xfId="42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48897-9DED-439A-98D5-28C4BB80A580}" name="Table2" displayName="Table2" ref="A1:H35" totalsRowShown="0">
  <autoFilter ref="A1:H35" xr:uid="{64A48897-9DED-439A-98D5-28C4BB80A580}"/>
  <sortState xmlns:xlrd2="http://schemas.microsoft.com/office/spreadsheetml/2017/richdata2" ref="A2:H35">
    <sortCondition ref="H1:H35"/>
  </sortState>
  <tableColumns count="8">
    <tableColumn id="1" xr3:uid="{409A668A-3F4E-4605-90DC-D3F4B38A9591}" name="Conference / Symposia Name"/>
    <tableColumn id="2" xr3:uid="{C4E02280-0378-4D10-B88F-19190743F97B}" name="Website"/>
    <tableColumn id="3" xr3:uid="{A05A3720-F706-4044-90A5-EF04DE32B3E3}" name="Location"/>
    <tableColumn id="4" xr3:uid="{012E18B5-DF7C-4C2D-B2ED-D0881F4CDF1E}" name="Abstract Submission Date"/>
    <tableColumn id="5" xr3:uid="{3A8BFA79-ECD3-491B-BA11-4E2AAC6C6AE1}" name="Paper Submission Date"/>
    <tableColumn id="6" xr3:uid="{993036C4-A137-4562-889F-8296D34778D6}" name="Conference Date"/>
    <tableColumn id="7" xr3:uid="{8594D4CD-3E7C-4F78-B15E-C50A47A7A6F1}" name="Research Area(s)"/>
    <tableColumn id="8" xr3:uid="{670FBADE-8047-4443-A177-87CFFD01BBD6}" name="Abstract Submission Date (number)" dataDxfId="0">
      <calculatedColumnFormula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ll.org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2025.naacl.org/" TargetMode="External"/><Relationship Id="rId7" Type="http://schemas.openxmlformats.org/officeDocument/2006/relationships/hyperlink" Target="https://amia.org/education-events/amia-2025-informatics-summit" TargetMode="External"/><Relationship Id="rId12" Type="http://schemas.openxmlformats.org/officeDocument/2006/relationships/hyperlink" Target="https://fllm-conference.org/2024/" TargetMode="External"/><Relationship Id="rId2" Type="http://schemas.openxmlformats.org/officeDocument/2006/relationships/hyperlink" Target="https://clinical-nlp.github.io/2024/" TargetMode="External"/><Relationship Id="rId1" Type="http://schemas.openxmlformats.org/officeDocument/2006/relationships/hyperlink" Target="https://2025.aclweb.org/program/workshops/" TargetMode="External"/><Relationship Id="rId6" Type="http://schemas.openxmlformats.org/officeDocument/2006/relationships/hyperlink" Target="https://sigir2025.dei.unipd.it/" TargetMode="External"/><Relationship Id="rId11" Type="http://schemas.openxmlformats.org/officeDocument/2006/relationships/hyperlink" Target="https://ieeebibm.org/BIBM2024/" TargetMode="External"/><Relationship Id="rId5" Type="http://schemas.openxmlformats.org/officeDocument/2006/relationships/hyperlink" Target="https://irmv.sjtu.edu.cn/iros2025/" TargetMode="External"/><Relationship Id="rId10" Type="http://schemas.openxmlformats.org/officeDocument/2006/relationships/hyperlink" Target="https://conferenceindex.org/event/international-conference-on-language-resources-and-evaluation-iclre-2025-august-budapest-hu" TargetMode="External"/><Relationship Id="rId4" Type="http://schemas.openxmlformats.org/officeDocument/2006/relationships/hyperlink" Target="https://2024.emnlp.org/" TargetMode="External"/><Relationship Id="rId9" Type="http://schemas.openxmlformats.org/officeDocument/2006/relationships/hyperlink" Target="https://psb.stanford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5BD-5398-47AB-9910-34B3F536DAF6}">
  <dimension ref="A1:H35"/>
  <sheetViews>
    <sheetView tabSelected="1" topLeftCell="B1" workbookViewId="0">
      <pane ySplit="1" topLeftCell="A2" activePane="bottomLeft" state="frozen"/>
      <selection pane="bottomLeft" activeCell="J10" sqref="J10"/>
    </sheetView>
  </sheetViews>
  <sheetFormatPr defaultRowHeight="14.5" x14ac:dyDescent="0.35"/>
  <cols>
    <col min="1" max="1" width="69.36328125" bestFit="1" customWidth="1"/>
    <col min="2" max="2" width="51.08984375" bestFit="1" customWidth="1"/>
    <col min="3" max="3" width="25.81640625" bestFit="1" customWidth="1"/>
    <col min="4" max="4" width="24.453125" customWidth="1"/>
    <col min="5" max="5" width="22.36328125" customWidth="1"/>
    <col min="6" max="6" width="20.81640625" customWidth="1"/>
    <col min="7" max="7" width="17.1796875" customWidth="1"/>
    <col min="8" max="8" width="5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203</v>
      </c>
    </row>
    <row r="2" spans="1:8" x14ac:dyDescent="0.35">
      <c r="A2" t="s">
        <v>158</v>
      </c>
      <c r="B2" t="s">
        <v>159</v>
      </c>
      <c r="C2" t="s">
        <v>74</v>
      </c>
      <c r="D2" t="s">
        <v>160</v>
      </c>
      <c r="E2" t="s">
        <v>161</v>
      </c>
      <c r="F2" t="s">
        <v>12</v>
      </c>
      <c r="G2" t="s">
        <v>177</v>
      </c>
      <c r="H2" s="4" t="str">
        <f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f>
        <v>20240305</v>
      </c>
    </row>
    <row r="3" spans="1:8" x14ac:dyDescent="0.35">
      <c r="A3" t="s">
        <v>143</v>
      </c>
      <c r="B3" s="3" t="s">
        <v>144</v>
      </c>
      <c r="C3" t="s">
        <v>181</v>
      </c>
      <c r="D3" t="s">
        <v>182</v>
      </c>
      <c r="E3" s="2" t="s">
        <v>184</v>
      </c>
      <c r="F3" s="2" t="s">
        <v>183</v>
      </c>
      <c r="G3" t="s">
        <v>172</v>
      </c>
      <c r="H3" s="4" t="str">
        <f>IF(ISERROR(DATEVALUE(MID(D3, FIND(" ", D3)+1, FIND(",", D3)-FIND(" ", D3)-1) &amp; "-" &amp; LEFT(D3, FIND(" ", D3)-1) &amp; "-" &amp; RIGHT(D3, 4))), "20260101", TEXT(DATEVALUE(MID(D3, FIND(" ", D3)+1, FIND(",", D3)-FIND(" ", D3)-1) &amp; "-" &amp; LEFT(D3, FIND(" ", D3)-1) &amp; "-" &amp; RIGHT(D3, 4)), "YYYYMMDD"))</f>
        <v>20240319</v>
      </c>
    </row>
    <row r="4" spans="1:8" x14ac:dyDescent="0.35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12</v>
      </c>
      <c r="G4" t="s">
        <v>176</v>
      </c>
      <c r="H4" s="4" t="str">
        <f>IF(ISERROR(DATEVALUE(MID(D4, FIND(" ", D4)+1, FIND(",", D4)-FIND(" ", D4)-1) &amp; "-" &amp; LEFT(D4, FIND(" ", D4)-1) &amp; "-" &amp; RIGHT(D4, 4))), "20260101", TEXT(DATEVALUE(MID(D4, FIND(" ", D4)+1, FIND(",", D4)-FIND(" ", D4)-1) &amp; "-" &amp; LEFT(D4, FIND(" ", D4)-1) &amp; "-" &amp; RIGHT(D4, 4)), "YYYYMMDD"))</f>
        <v>20240421</v>
      </c>
    </row>
    <row r="5" spans="1:8" x14ac:dyDescent="0.35">
      <c r="A5" t="s">
        <v>162</v>
      </c>
      <c r="B5" s="3" t="s">
        <v>163</v>
      </c>
      <c r="C5" t="s">
        <v>164</v>
      </c>
      <c r="D5" t="s">
        <v>165</v>
      </c>
      <c r="E5" t="s">
        <v>166</v>
      </c>
      <c r="F5" t="s">
        <v>198</v>
      </c>
      <c r="G5" t="s">
        <v>178</v>
      </c>
      <c r="H5" s="4" t="str">
        <f>IF(ISERROR(DATEVALUE(MID(D5, FIND(" ", D5)+1, FIND(",", D5)-FIND(" ", D5)-1) &amp; "-" &amp; LEFT(D5, FIND(" ", D5)-1) &amp; "-" &amp; RIGHT(D5, 4))), "20260101", TEXT(DATEVALUE(MID(D5, FIND(" ", D5)+1, FIND(",", D5)-FIND(" ", D5)-1) &amp; "-" &amp; LEFT(D5, FIND(" ", D5)-1) &amp; "-" &amp; RIGHT(D5, 4)), "YYYYMMDD"))</f>
        <v>20240530</v>
      </c>
    </row>
    <row r="6" spans="1:8" x14ac:dyDescent="0.35">
      <c r="A6" t="s">
        <v>151</v>
      </c>
      <c r="B6" s="3" t="s">
        <v>152</v>
      </c>
      <c r="C6" t="s">
        <v>187</v>
      </c>
      <c r="D6" t="s">
        <v>188</v>
      </c>
      <c r="E6" t="s">
        <v>189</v>
      </c>
      <c r="F6" s="2" t="s">
        <v>190</v>
      </c>
      <c r="G6" t="s">
        <v>175</v>
      </c>
      <c r="H6" s="4" t="str">
        <f>IF(ISERROR(DATEVALUE(MID(D6, FIND(" ", D6)+1, FIND(",", D6)-FIND(" ", D6)-1) &amp; "-" &amp; LEFT(D6, FIND(" ", D6)-1) &amp; "-" &amp; RIGHT(D6, 4))), "20260101", TEXT(DATEVALUE(MID(D6, FIND(" ", D6)+1, FIND(",", D6)-FIND(" ", D6)-1) &amp; "-" &amp; LEFT(D6, FIND(" ", D6)-1) &amp; "-" &amp; RIGHT(D6, 4)), "YYYYMMDD"))</f>
        <v>20240615</v>
      </c>
    </row>
    <row r="7" spans="1:8" x14ac:dyDescent="0.35">
      <c r="A7" t="s">
        <v>140</v>
      </c>
      <c r="B7" s="3" t="s">
        <v>141</v>
      </c>
      <c r="C7" t="s">
        <v>142</v>
      </c>
      <c r="D7" s="1" t="s">
        <v>201</v>
      </c>
      <c r="E7" s="1" t="s">
        <v>202</v>
      </c>
      <c r="F7" t="s">
        <v>195</v>
      </c>
      <c r="G7" t="s">
        <v>171</v>
      </c>
      <c r="H7" s="4" t="str">
        <f>IF(ISERROR(DATEVALUE(MID(D7, FIND(" ", D7)+1, FIND(",", D7)-FIND(" ", D7)-1) &amp; "-" &amp; LEFT(D7, FIND(" ", D7)-1) &amp; "-" &amp; RIGHT(D7, 4))), "20260101", TEXT(DATEVALUE(MID(D7, FIND(" ", D7)+1, FIND(",", D7)-FIND(" ", D7)-1) &amp; "-" &amp; LEFT(D7, FIND(" ", D7)-1) &amp; "-" &amp; RIGHT(D7, 4)), "YYYYMMDD"))</f>
        <v>20240701</v>
      </c>
    </row>
    <row r="8" spans="1:8" x14ac:dyDescent="0.35">
      <c r="A8" t="s">
        <v>179</v>
      </c>
      <c r="B8" s="3" t="s">
        <v>131</v>
      </c>
      <c r="C8" t="s">
        <v>180</v>
      </c>
      <c r="D8" t="s">
        <v>132</v>
      </c>
      <c r="E8" t="s">
        <v>133</v>
      </c>
      <c r="F8" t="s">
        <v>56</v>
      </c>
      <c r="G8" t="s">
        <v>168</v>
      </c>
      <c r="H8" s="4" t="str">
        <f>IF(ISERROR(DATEVALUE(MID(D8, FIND(" ", D8)+1, FIND(",", D8)-FIND(" ", D8)-1) &amp; "-" &amp; LEFT(D8, FIND(" ", D8)-1) &amp; "-" &amp; RIGHT(D8, 4))), "20260101", TEXT(DATEVALUE(MID(D8, FIND(" ", D8)+1, FIND(",", D8)-FIND(" ", D8)-1) &amp; "-" &amp; LEFT(D8, FIND(" ", D8)-1) &amp; "-" &amp; RIGHT(D8, 4)), "YYYYMMDD"))</f>
        <v>20240707</v>
      </c>
    </row>
    <row r="9" spans="1:8" x14ac:dyDescent="0.35">
      <c r="A9" t="s">
        <v>134</v>
      </c>
      <c r="B9" s="3" t="s">
        <v>135</v>
      </c>
      <c r="C9" t="s">
        <v>136</v>
      </c>
      <c r="D9" t="s">
        <v>199</v>
      </c>
      <c r="E9" t="s">
        <v>200</v>
      </c>
      <c r="F9" t="s">
        <v>193</v>
      </c>
      <c r="G9" t="s">
        <v>169</v>
      </c>
      <c r="H9" s="4" t="str">
        <f>IF(ISERROR(DATEVALUE(MID(D9, FIND(" ", D9)+1, FIND(",", D9)-FIND(" ", D9)-1) &amp; "-" &amp; LEFT(D9, FIND(" ", D9)-1) &amp; "-" &amp; RIGHT(D9, 4))), "20260101", TEXT(DATEVALUE(MID(D9, FIND(" ", D9)+1, FIND(",", D9)-FIND(" ", D9)-1) &amp; "-" &amp; LEFT(D9, FIND(" ", D9)-1) &amp; "-" &amp; RIGHT(D9, 4)), "YYYYMMDD"))</f>
        <v>20240801</v>
      </c>
    </row>
    <row r="10" spans="1:8" x14ac:dyDescent="0.35">
      <c r="A10" t="s">
        <v>6</v>
      </c>
      <c r="B10" t="s">
        <v>7</v>
      </c>
      <c r="C10" t="s">
        <v>48</v>
      </c>
      <c r="D10" t="s">
        <v>204</v>
      </c>
      <c r="E10" t="s">
        <v>8</v>
      </c>
      <c r="F10" t="s">
        <v>49</v>
      </c>
      <c r="G10" t="s">
        <v>50</v>
      </c>
      <c r="H10" s="4" t="str">
        <f>IF(ISERROR(DATEVALUE(MID(D10, FIND(" ", D10)+1, FIND(",", D10)-FIND(" ", D10)-1) &amp; "-" &amp; LEFT(D10, FIND(" ", D10)-1) &amp; "-" &amp; RIGHT(D10, 4))), "20260101", TEXT(DATEVALUE(MID(D10, FIND(" ", D10)+1, FIND(",", D10)-FIND(" ", D10)-1) &amp; "-" &amp; LEFT(D10, FIND(" ", D10)-1) &amp; "-" &amp; RIGHT(D10, 4)), "YYYYMMDD"))</f>
        <v>20240807</v>
      </c>
    </row>
    <row r="11" spans="1:8" x14ac:dyDescent="0.35">
      <c r="A11" t="s">
        <v>145</v>
      </c>
      <c r="B11" s="3" t="s">
        <v>146</v>
      </c>
      <c r="C11" t="s">
        <v>147</v>
      </c>
      <c r="D11" t="s">
        <v>148</v>
      </c>
      <c r="E11" t="s">
        <v>148</v>
      </c>
      <c r="F11" t="s">
        <v>196</v>
      </c>
      <c r="G11" t="s">
        <v>173</v>
      </c>
      <c r="H11" s="4" t="str">
        <f>IF(ISERROR(DATEVALUE(MID(D11, FIND(" ", D11)+1, FIND(",", D11)-FIND(" ", D11)-1) &amp; "-" &amp; LEFT(D11, FIND(" ", D11)-1) &amp; "-" &amp; RIGHT(D11, 4))), "20260101", TEXT(DATEVALUE(MID(D11, FIND(" ", D11)+1, FIND(",", D11)-FIND(" ", D11)-1) &amp; "-" &amp; LEFT(D11, FIND(" ", D11)-1) &amp; "-" &amp; RIGHT(D11, 4)), "YYYYMMDD"))</f>
        <v>20240816</v>
      </c>
    </row>
    <row r="12" spans="1:8" x14ac:dyDescent="0.35">
      <c r="A12" t="s">
        <v>41</v>
      </c>
      <c r="B12" t="s">
        <v>42</v>
      </c>
      <c r="C12" t="s">
        <v>77</v>
      </c>
      <c r="D12" t="s">
        <v>105</v>
      </c>
      <c r="E12" t="s">
        <v>62</v>
      </c>
      <c r="F12" t="s">
        <v>114</v>
      </c>
      <c r="G12" t="s">
        <v>106</v>
      </c>
      <c r="H12" s="4" t="str">
        <f>IF(ISERROR(DATEVALUE(MID(D12, FIND(" ", D12)+1, FIND(",", D12)-FIND(" ", D12)-1) &amp; "-" &amp; LEFT(D12, FIND(" ", D12)-1) &amp; "-" &amp; RIGHT(D12, 4))), "20260101", TEXT(DATEVALUE(MID(D12, FIND(" ", D12)+1, FIND(",", D12)-FIND(" ", D12)-1) &amp; "-" &amp; LEFT(D12, FIND(" ", D12)-1) &amp; "-" &amp; RIGHT(D12, 4)), "YYYYMMDD"))</f>
        <v>20240905</v>
      </c>
    </row>
    <row r="13" spans="1:8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52</v>
      </c>
      <c r="G13" t="s">
        <v>51</v>
      </c>
      <c r="H13" s="4" t="str">
        <f>IF(ISERROR(DATEVALUE(MID(D13, FIND(" ", D13)+1, FIND(",", D13)-FIND(" ", D13)-1) &amp; "-" &amp; LEFT(D13, FIND(" ", D13)-1) &amp; "-" &amp; RIGHT(D13, 4))), "20260101", TEXT(DATEVALUE(MID(D13, FIND(" ", D13)+1, FIND(",", D13)-FIND(" ", D13)-1) &amp; "-" &amp; LEFT(D13, FIND(" ", D13)-1) &amp; "-" &amp; RIGHT(D13, 4)), "YYYYMMDD"))</f>
        <v>20240909</v>
      </c>
    </row>
    <row r="14" spans="1:8" x14ac:dyDescent="0.35">
      <c r="A14" t="s">
        <v>14</v>
      </c>
      <c r="B14" t="s">
        <v>15</v>
      </c>
      <c r="C14" t="s">
        <v>53</v>
      </c>
      <c r="D14" s="1" t="s">
        <v>55</v>
      </c>
      <c r="E14" s="1" t="s">
        <v>56</v>
      </c>
      <c r="F14" t="s">
        <v>54</v>
      </c>
      <c r="G14" t="s">
        <v>57</v>
      </c>
      <c r="H14" s="4" t="str">
        <f>IF(ISERROR(DATEVALUE(MID(D14, FIND(" ", D14)+1, FIND(",", D14)-FIND(" ", D14)-1) &amp; "-" &amp; LEFT(D14, FIND(" ", D14)-1) &amp; "-" &amp; RIGHT(D14, 4))), "20260101", TEXT(DATEVALUE(MID(D14, FIND(" ", D14)+1, FIND(",", D14)-FIND(" ", D14)-1) &amp; "-" &amp; LEFT(D14, FIND(" ", D14)-1) &amp; "-" &amp; RIGHT(D14, 4)), "YYYYMMDD"))</f>
        <v>20240915</v>
      </c>
    </row>
    <row r="15" spans="1:8" x14ac:dyDescent="0.35">
      <c r="A15" t="s">
        <v>127</v>
      </c>
      <c r="B15" s="3" t="s">
        <v>128</v>
      </c>
      <c r="C15" t="s">
        <v>129</v>
      </c>
      <c r="D15" t="s">
        <v>130</v>
      </c>
      <c r="E15" t="s">
        <v>130</v>
      </c>
      <c r="F15" t="s">
        <v>192</v>
      </c>
      <c r="G15" t="s">
        <v>167</v>
      </c>
      <c r="H15" s="4" t="str">
        <f>IF(ISERROR(DATEVALUE(MID(D15, FIND(" ", D15)+1, FIND(",", D15)-FIND(" ", D15)-1) &amp; "-" &amp; LEFT(D15, FIND(" ", D15)-1) &amp; "-" &amp; RIGHT(D15, 4))), "20260101", TEXT(DATEVALUE(MID(D15, FIND(" ", D15)+1, FIND(",", D15)-FIND(" ", D15)-1) &amp; "-" &amp; LEFT(D15, FIND(" ", D15)-1) &amp; "-" &amp; RIGHT(D15, 4)), "YYYYMMDD"))</f>
        <v>20240917</v>
      </c>
    </row>
    <row r="16" spans="1:8" x14ac:dyDescent="0.35">
      <c r="A16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58</v>
      </c>
      <c r="G16" t="s">
        <v>59</v>
      </c>
      <c r="H16" s="4" t="str">
        <f>IF(ISERROR(DATEVALUE(MID(D16, FIND(" ", D16)+1, FIND(",", D16)-FIND(" ", D16)-1) &amp; "-" &amp; LEFT(D16, FIND(" ", D16)-1) &amp; "-" &amp; RIGHT(D16, 4))), "20260101", TEXT(DATEVALUE(MID(D16, FIND(" ", D16)+1, FIND(",", D16)-FIND(" ", D16)-1) &amp; "-" &amp; LEFT(D16, FIND(" ", D16)-1) &amp; "-" &amp; RIGHT(D16, 4)), "YYYYMMDD"))</f>
        <v>20240927</v>
      </c>
    </row>
    <row r="17" spans="1:8" x14ac:dyDescent="0.35">
      <c r="A17" t="s">
        <v>27</v>
      </c>
      <c r="B17" t="s">
        <v>28</v>
      </c>
      <c r="C17" t="s">
        <v>74</v>
      </c>
      <c r="D17" t="s">
        <v>20</v>
      </c>
      <c r="E17" t="s">
        <v>75</v>
      </c>
      <c r="F17" t="s">
        <v>86</v>
      </c>
      <c r="G17" t="s">
        <v>76</v>
      </c>
      <c r="H17" s="4" t="str">
        <f>IF(ISERROR(DATEVALUE(MID(D17, FIND(" ", D17)+1, FIND(",", D17)-FIND(" ", D17)-1) &amp; "-" &amp; LEFT(D17, FIND(" ", D17)-1) &amp; "-" &amp; RIGHT(D17, 4))), "20260101", TEXT(DATEVALUE(MID(D17, FIND(" ", D17)+1, FIND(",", D17)-FIND(" ", D17)-1) &amp; "-" &amp; LEFT(D17, FIND(" ", D17)-1) &amp; "-" &amp; RIGHT(D17, 4)), "YYYYMMDD"))</f>
        <v>20241001</v>
      </c>
    </row>
    <row r="18" spans="1:8" x14ac:dyDescent="0.35">
      <c r="A18" t="s">
        <v>21</v>
      </c>
      <c r="B18" t="s">
        <v>22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s="4" t="str">
        <f>IF(ISERROR(DATEVALUE(MID(D18, FIND(" ", D18)+1, FIND(",", D18)-FIND(" ", D18)-1) &amp; "-" &amp; LEFT(D18, FIND(" ", D18)-1) &amp; "-" &amp; RIGHT(D18, 4))), "20260101", TEXT(DATEVALUE(MID(D18, FIND(" ", D18)+1, FIND(",", D18)-FIND(" ", D18)-1) &amp; "-" &amp; LEFT(D18, FIND(" ", D18)-1) &amp; "-" &amp; RIGHT(D18, 4)), "YYYYMMDD"))</f>
        <v>20241003</v>
      </c>
    </row>
    <row r="19" spans="1:8" x14ac:dyDescent="0.35">
      <c r="A19" t="s">
        <v>25</v>
      </c>
      <c r="B19" t="s">
        <v>26</v>
      </c>
      <c r="C19" t="s">
        <v>70</v>
      </c>
      <c r="D19" t="s">
        <v>71</v>
      </c>
      <c r="E19" t="s">
        <v>72</v>
      </c>
      <c r="F19" t="s">
        <v>85</v>
      </c>
      <c r="G19" t="s">
        <v>73</v>
      </c>
      <c r="H19" s="4" t="str">
        <f>IF(ISERROR(DATEVALUE(MID(D19, FIND(" ", D19)+1, FIND(",", D19)-FIND(" ", D19)-1) &amp; "-" &amp; LEFT(D19, FIND(" ", D19)-1) &amp; "-" &amp; RIGHT(D19, 4))), "20260101", TEXT(DATEVALUE(MID(D19, FIND(" ", D19)+1, FIND(",", D19)-FIND(" ", D19)-1) &amp; "-" &amp; LEFT(D19, FIND(" ", D19)-1) &amp; "-" &amp; RIGHT(D19, 4)), "YYYYMMDD"))</f>
        <v>20241009</v>
      </c>
    </row>
    <row r="20" spans="1:8" x14ac:dyDescent="0.35">
      <c r="A20" t="s">
        <v>149</v>
      </c>
      <c r="B20" s="3" t="s">
        <v>150</v>
      </c>
      <c r="C20" t="s">
        <v>185</v>
      </c>
      <c r="D20" t="s">
        <v>75</v>
      </c>
      <c r="E20" t="s">
        <v>197</v>
      </c>
      <c r="F20" t="s">
        <v>197</v>
      </c>
      <c r="G20" t="s">
        <v>174</v>
      </c>
      <c r="H20" s="4" t="str">
        <f>IF(ISERROR(DATEVALUE(MID(D20, FIND(" ", D20)+1, FIND(",", D20)-FIND(" ", D20)-1) &amp; "-" &amp; LEFT(D20, FIND(" ", D20)-1) &amp; "-" &amp; RIGHT(D20, 4))), "20260101", TEXT(DATEVALUE(MID(D20, FIND(" ", D20)+1, FIND(",", D20)-FIND(" ", D20)-1) &amp; "-" &amp; LEFT(D20, FIND(" ", D20)-1) &amp; "-" &amp; RIGHT(D20, 4)), "YYYYMMDD"))</f>
        <v>20241015</v>
      </c>
    </row>
    <row r="21" spans="1:8" x14ac:dyDescent="0.35">
      <c r="A21" t="s">
        <v>23</v>
      </c>
      <c r="B21" t="s">
        <v>24</v>
      </c>
      <c r="C21" t="s">
        <v>65</v>
      </c>
      <c r="D21" t="s">
        <v>66</v>
      </c>
      <c r="E21" t="s">
        <v>67</v>
      </c>
      <c r="F21" t="s">
        <v>68</v>
      </c>
      <c r="G21" t="s">
        <v>69</v>
      </c>
      <c r="H21" s="4" t="str">
        <f>IF(ISERROR(DATEVALUE(MID(D21, FIND(" ", D21)+1, FIND(",", D21)-FIND(" ", D21)-1) &amp; "-" &amp; LEFT(D21, FIND(" ", D21)-1) &amp; "-" &amp; RIGHT(D21, 4))), "20260101", TEXT(DATEVALUE(MID(D21, FIND(" ", D21)+1, FIND(",", D21)-FIND(" ", D21)-1) &amp; "-" &amp; LEFT(D21, FIND(" ", D21)-1) &amp; "-" &amp; RIGHT(D21, 4)), "YYYYMMDD"))</f>
        <v>20241108</v>
      </c>
    </row>
    <row r="22" spans="1:8" x14ac:dyDescent="0.35">
      <c r="A22" t="s">
        <v>137</v>
      </c>
      <c r="B22" t="s">
        <v>138</v>
      </c>
      <c r="C22" t="s">
        <v>186</v>
      </c>
      <c r="D22" t="s">
        <v>139</v>
      </c>
      <c r="E22" t="s">
        <v>98</v>
      </c>
      <c r="F22" t="s">
        <v>194</v>
      </c>
      <c r="G22" t="s">
        <v>170</v>
      </c>
      <c r="H22" s="4" t="str">
        <f>IF(ISERROR(DATEVALUE(MID(D22, FIND(" ", D22)+1, FIND(",", D22)-FIND(" ", D22)-1) &amp; "-" &amp; LEFT(D22, FIND(" ", D22)-1) &amp; "-" &amp; RIGHT(D22, 4))), "20260101", TEXT(DATEVALUE(MID(D22, FIND(" ", D22)+1, FIND(",", D22)-FIND(" ", D22)-1) &amp; "-" &amp; LEFT(D22, FIND(" ", D22)-1) &amp; "-" &amp; RIGHT(D22, 4)), "YYYYMMDD"))</f>
        <v>20250102</v>
      </c>
    </row>
    <row r="23" spans="1:8" x14ac:dyDescent="0.35">
      <c r="A23" t="s">
        <v>37</v>
      </c>
      <c r="B23" t="s">
        <v>38</v>
      </c>
      <c r="C23" t="s">
        <v>81</v>
      </c>
      <c r="D23" t="s">
        <v>96</v>
      </c>
      <c r="E23" t="s">
        <v>79</v>
      </c>
      <c r="F23" t="s">
        <v>103</v>
      </c>
      <c r="G23" t="s">
        <v>80</v>
      </c>
      <c r="H23" s="4" t="str">
        <f>IF(ISERROR(DATEVALUE(MID(D23, FIND(" ", D23)+1, FIND(",", D23)-FIND(" ", D23)-1) &amp; "-" &amp; LEFT(D23, FIND(" ", D23)-1) &amp; "-" &amp; RIGHT(D23, 4))), "20260101", TEXT(DATEVALUE(MID(D23, FIND(" ", D23)+1, FIND(",", D23)-FIND(" ", D23)-1) &amp; "-" &amp; LEFT(D23, FIND(" ", D23)-1) &amp; "-" &amp; RIGHT(D23, 4)), "YYYYMMDD"))</f>
        <v>20250110</v>
      </c>
    </row>
    <row r="24" spans="1:8" x14ac:dyDescent="0.35">
      <c r="A24" t="s">
        <v>29</v>
      </c>
      <c r="B24" t="s">
        <v>30</v>
      </c>
      <c r="C24" t="s">
        <v>77</v>
      </c>
      <c r="D24" t="s">
        <v>78</v>
      </c>
      <c r="E24" t="s">
        <v>79</v>
      </c>
      <c r="F24" t="s">
        <v>87</v>
      </c>
      <c r="G24" t="s">
        <v>80</v>
      </c>
      <c r="H24" s="4" t="str">
        <f>IF(ISERROR(DATEVALUE(MID(D24, FIND(" ", D24)+1, FIND(",", D24)-FIND(" ", D24)-1) &amp; "-" &amp; LEFT(D24, FIND(" ", D24)-1) &amp; "-" &amp; RIGHT(D24, 4))), "20260101", TEXT(DATEVALUE(MID(D24, FIND(" ", D24)+1, FIND(",", D24)-FIND(" ", D24)-1) &amp; "-" &amp; LEFT(D24, FIND(" ", D24)-1) &amp; "-" &amp; RIGHT(D24, 4)), "YYYYMMDD"))</f>
        <v>20250115</v>
      </c>
    </row>
    <row r="25" spans="1:8" x14ac:dyDescent="0.35">
      <c r="A25" t="s">
        <v>43</v>
      </c>
      <c r="B25" t="s">
        <v>44</v>
      </c>
      <c r="C25" t="s">
        <v>107</v>
      </c>
      <c r="D25" t="s">
        <v>78</v>
      </c>
      <c r="E25" t="s">
        <v>108</v>
      </c>
      <c r="F25" t="s">
        <v>115</v>
      </c>
      <c r="G25" t="s">
        <v>109</v>
      </c>
      <c r="H25" s="4" t="str">
        <f>IF(ISERROR(DATEVALUE(MID(D25, FIND(" ", D25)+1, FIND(",", D25)-FIND(" ", D25)-1) &amp; "-" &amp; LEFT(D25, FIND(" ", D25)-1) &amp; "-" &amp; RIGHT(D25, 4))), "20260101", TEXT(DATEVALUE(MID(D25, FIND(" ", D25)+1, FIND(",", D25)-FIND(" ", D25)-1) &amp; "-" &amp; LEFT(D25, FIND(" ", D25)-1) &amp; "-" &amp; RIGHT(D25, 4)), "YYYYMMDD"))</f>
        <v>20250115</v>
      </c>
    </row>
    <row r="26" spans="1:8" x14ac:dyDescent="0.35">
      <c r="A26" t="s">
        <v>39</v>
      </c>
      <c r="B26" t="s">
        <v>40</v>
      </c>
      <c r="C26" t="s">
        <v>97</v>
      </c>
      <c r="D26" t="s">
        <v>98</v>
      </c>
      <c r="E26" t="s">
        <v>99</v>
      </c>
      <c r="F26" t="s">
        <v>104</v>
      </c>
      <c r="G26" t="s">
        <v>100</v>
      </c>
      <c r="H26" s="4" t="str">
        <f>IF(ISERROR(DATEVALUE(MID(D26, FIND(" ", D26)+1, FIND(",", D26)-FIND(" ", D26)-1) &amp; "-" &amp; LEFT(D26, FIND(" ", D26)-1) &amp; "-" &amp; RIGHT(D26, 4))), "20260101", TEXT(DATEVALUE(MID(D26, FIND(" ", D26)+1, FIND(",", D26)-FIND(" ", D26)-1) &amp; "-" &amp; LEFT(D26, FIND(" ", D26)-1) &amp; "-" &amp; RIGHT(D26, 4)), "YYYYMMDD"))</f>
        <v>20250117</v>
      </c>
    </row>
    <row r="27" spans="1:8" x14ac:dyDescent="0.35">
      <c r="A27" t="s">
        <v>31</v>
      </c>
      <c r="B27" t="s">
        <v>32</v>
      </c>
      <c r="C27" t="s">
        <v>81</v>
      </c>
      <c r="D27" t="s">
        <v>82</v>
      </c>
      <c r="E27" t="s">
        <v>83</v>
      </c>
      <c r="F27" t="s">
        <v>88</v>
      </c>
      <c r="G27" t="s">
        <v>84</v>
      </c>
      <c r="H27" s="4" t="str">
        <f>IF(ISERROR(DATEVALUE(MID(D27, FIND(" ", D27)+1, FIND(",", D27)-FIND(" ", D27)-1) &amp; "-" &amp; LEFT(D27, FIND(" ", D27)-1) &amp; "-" &amp; RIGHT(D27, 4))), "20260101", TEXT(DATEVALUE(MID(D27, FIND(" ", D27)+1, FIND(",", D27)-FIND(" ", D27)-1) &amp; "-" &amp; LEFT(D27, FIND(" ", D27)-1) &amp; "-" &amp; RIGHT(D27, 4)), "YYYYMMDD"))</f>
        <v>20250120</v>
      </c>
    </row>
    <row r="28" spans="1:8" x14ac:dyDescent="0.35">
      <c r="A28" t="s">
        <v>35</v>
      </c>
      <c r="B28" t="s">
        <v>36</v>
      </c>
      <c r="C28" t="s">
        <v>93</v>
      </c>
      <c r="D28" t="s">
        <v>94</v>
      </c>
      <c r="E28" t="s">
        <v>90</v>
      </c>
      <c r="F28" t="s">
        <v>102</v>
      </c>
      <c r="G28" t="s">
        <v>95</v>
      </c>
      <c r="H28" s="4" t="str">
        <f>IF(ISERROR(DATEVALUE(MID(D28, FIND(" ", D28)+1, FIND(",", D28)-FIND(" ", D28)-1) &amp; "-" &amp; LEFT(D28, FIND(" ", D28)-1) &amp; "-" &amp; RIGHT(D28, 4))), "20260101", TEXT(DATEVALUE(MID(D28, FIND(" ", D28)+1, FIND(",", D28)-FIND(" ", D28)-1) &amp; "-" &amp; LEFT(D28, FIND(" ", D28)-1) &amp; "-" &amp; RIGHT(D28, 4)), "YYYYMMDD"))</f>
        <v>20250215</v>
      </c>
    </row>
    <row r="29" spans="1:8" x14ac:dyDescent="0.35">
      <c r="A29" t="s">
        <v>33</v>
      </c>
      <c r="B29" t="s">
        <v>34</v>
      </c>
      <c r="C29" t="s">
        <v>89</v>
      </c>
      <c r="D29" t="s">
        <v>90</v>
      </c>
      <c r="E29" t="s">
        <v>91</v>
      </c>
      <c r="F29" t="s">
        <v>101</v>
      </c>
      <c r="G29" t="s">
        <v>92</v>
      </c>
      <c r="H29" s="4" t="str">
        <f>IF(ISERROR(DATEVALUE(MID(D29, FIND(" ", D29)+1, FIND(",", D29)-FIND(" ", D29)-1) &amp; "-" &amp; LEFT(D29, FIND(" ", D29)-1) &amp; "-" &amp; RIGHT(D29, 4))), "20260101", TEXT(DATEVALUE(MID(D29, FIND(" ", D29)+1, FIND(",", D29)-FIND(" ", D29)-1) &amp; "-" &amp; LEFT(D29, FIND(" ", D29)-1) &amp; "-" &amp; RIGHT(D29, 4)), "YYYYMMDD"))</f>
        <v>20250301</v>
      </c>
    </row>
    <row r="30" spans="1:8" x14ac:dyDescent="0.35">
      <c r="A30" t="s">
        <v>117</v>
      </c>
      <c r="B30" s="3" t="s">
        <v>118</v>
      </c>
      <c r="C30" t="s">
        <v>119</v>
      </c>
      <c r="D30" t="s">
        <v>90</v>
      </c>
      <c r="E30" t="s">
        <v>91</v>
      </c>
      <c r="F30" t="s">
        <v>191</v>
      </c>
      <c r="G30" t="s">
        <v>120</v>
      </c>
      <c r="H30" s="4" t="str">
        <f>IF(ISERROR(DATEVALUE(MID(D30, FIND(" ", D30)+1, FIND(",", D30)-FIND(" ", D30)-1) &amp; "-" &amp; LEFT(D30, FIND(" ", D30)-1) &amp; "-" &amp; RIGHT(D30, 4))), "20260101", TEXT(DATEVALUE(MID(D30, FIND(" ", D30)+1, FIND(",", D30)-FIND(" ", D30)-1) &amp; "-" &amp; LEFT(D30, FIND(" ", D30)-1) &amp; "-" &amp; RIGHT(D30, 4)), "YYYYMMDD"))</f>
        <v>20250301</v>
      </c>
    </row>
    <row r="31" spans="1:8" x14ac:dyDescent="0.35">
      <c r="A31" t="s">
        <v>33</v>
      </c>
      <c r="B31" s="3" t="s">
        <v>121</v>
      </c>
      <c r="C31" t="s">
        <v>89</v>
      </c>
      <c r="D31" t="s">
        <v>90</v>
      </c>
      <c r="E31" t="s">
        <v>91</v>
      </c>
      <c r="F31" t="s">
        <v>101</v>
      </c>
      <c r="G31" t="s">
        <v>92</v>
      </c>
      <c r="H31" s="4" t="str">
        <f>IF(ISERROR(DATEVALUE(MID(D31, FIND(" ", D31)+1, FIND(",", D31)-FIND(" ", D31)-1) &amp; "-" &amp; LEFT(D31, FIND(" ", D31)-1) &amp; "-" &amp; RIGHT(D31, 4))), "20260101", TEXT(DATEVALUE(MID(D31, FIND(" ", D31)+1, FIND(",", D31)-FIND(" ", D31)-1) &amp; "-" &amp; LEFT(D31, FIND(" ", D31)-1) &amp; "-" &amp; RIGHT(D31, 4)), "YYYYMMDD"))</f>
        <v>20250301</v>
      </c>
    </row>
    <row r="32" spans="1:8" x14ac:dyDescent="0.35">
      <c r="A32" t="s">
        <v>45</v>
      </c>
      <c r="B32" t="s">
        <v>46</v>
      </c>
      <c r="C32" t="s">
        <v>110</v>
      </c>
      <c r="D32" t="s">
        <v>111</v>
      </c>
      <c r="E32" t="s">
        <v>112</v>
      </c>
      <c r="F32" t="s">
        <v>116</v>
      </c>
      <c r="G32" t="s">
        <v>113</v>
      </c>
      <c r="H32" s="4" t="str">
        <f>IF(ISERROR(DATEVALUE(MID(D32, FIND(" ", D32)+1, FIND(",", D32)-FIND(" ", D32)-1) &amp; "-" &amp; LEFT(D32, FIND(" ", D32)-1) &amp; "-" &amp; RIGHT(D32, 4))), "20260101", TEXT(DATEVALUE(MID(D32, FIND(" ", D32)+1, FIND(",", D32)-FIND(" ", D32)-1) &amp; "-" &amp; LEFT(D32, FIND(" ", D32)-1) &amp; "-" &amp; RIGHT(D32, 4)), "YYYYMMDD"))</f>
        <v>20250515</v>
      </c>
    </row>
    <row r="33" spans="1:8" x14ac:dyDescent="0.35">
      <c r="A33" t="s">
        <v>122</v>
      </c>
      <c r="B33" s="3" t="s">
        <v>123</v>
      </c>
      <c r="C33" t="s">
        <v>124</v>
      </c>
      <c r="D33" t="s">
        <v>125</v>
      </c>
      <c r="E33" t="s">
        <v>125</v>
      </c>
      <c r="F33" t="s">
        <v>86</v>
      </c>
      <c r="G33" t="s">
        <v>126</v>
      </c>
      <c r="H33" s="4" t="str">
        <f>IF(ISERROR(DATEVALUE(MID(D33, FIND(" ", D33)+1, FIND(",", D33)-FIND(" ", D33)-1) &amp; "-" &amp; LEFT(D33, FIND(" ", D33)-1) &amp; "-" &amp; RIGHT(D33, 4))), "20260101", TEXT(DATEVALUE(MID(D33, FIND(" ", D33)+1, FIND(",", D33)-FIND(" ", D33)-1) &amp; "-" &amp; LEFT(D33, FIND(" ", D33)-1) &amp; "-" &amp; RIGHT(D33, 4)), "YYYYMMDD"))</f>
        <v>20260101</v>
      </c>
    </row>
    <row r="34" spans="1:8" x14ac:dyDescent="0.35">
      <c r="H34" s="4"/>
    </row>
    <row r="35" spans="1:8" x14ac:dyDescent="0.35">
      <c r="H35" s="4"/>
    </row>
  </sheetData>
  <phoneticPr fontId="18" type="noConversion"/>
  <hyperlinks>
    <hyperlink ref="B33" r:id="rId1" xr:uid="{476F0D4A-EEB6-476A-BC34-73B0586D28A6}"/>
    <hyperlink ref="B3" r:id="rId2" xr:uid="{99192D6A-9B2B-4F6C-9679-FB6AF36EDA01}"/>
    <hyperlink ref="B20" r:id="rId3" xr:uid="{A780F27E-F726-42AD-B077-0C27EAC80BDA}"/>
    <hyperlink ref="B6" r:id="rId4" xr:uid="{27A066AE-333C-40E8-983C-0C016AF7C593}"/>
    <hyperlink ref="B30" r:id="rId5" xr:uid="{9D3D9D08-BBA9-448C-8E61-A381367A0084}"/>
    <hyperlink ref="B31" r:id="rId6" xr:uid="{9A7A7CA2-9930-417A-8396-E86DA09B1A2C}"/>
    <hyperlink ref="B15" r:id="rId7" xr:uid="{F520DB87-669B-490F-88C8-1E39FDF08488}"/>
    <hyperlink ref="B8" r:id="rId8" xr:uid="{3A88E404-CAEB-4217-9917-D6525167188C}"/>
    <hyperlink ref="B9" r:id="rId9" xr:uid="{F9C1937D-7582-473D-9136-801DEAA619BA}"/>
    <hyperlink ref="B7" r:id="rId10" xr:uid="{5E06E455-4CB8-4B1E-BA18-317491446FFF}"/>
    <hyperlink ref="B11" r:id="rId11" xr:uid="{B6C8A7F8-FC03-4BE6-8B7A-B832BD6C3FF7}"/>
    <hyperlink ref="B5" r:id="rId12" xr:uid="{CD7DB31A-E337-4B90-9DB8-1F7C1F85E86E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conferences_countdown_with_rese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Colelough</dc:creator>
  <cp:lastModifiedBy>Brandon Colelough</cp:lastModifiedBy>
  <dcterms:created xsi:type="dcterms:W3CDTF">2024-09-03T17:44:07Z</dcterms:created>
  <dcterms:modified xsi:type="dcterms:W3CDTF">2024-09-06T20:25:36Z</dcterms:modified>
</cp:coreProperties>
</file>