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Thesis\S2\"/>
    </mc:Choice>
  </mc:AlternateContent>
  <xr:revisionPtr revIDLastSave="0" documentId="13_ncr:40009_{FCAEC29F-1CDE-439C-A60D-B231241C8B26}" xr6:coauthVersionLast="47" xr6:coauthVersionMax="47" xr10:uidLastSave="{00000000-0000-0000-0000-000000000000}"/>
  <bookViews>
    <workbookView xWindow="120" yWindow="98" windowWidth="11618" windowHeight="13200"/>
  </bookViews>
  <sheets>
    <sheet name="ACT_Sim_01_objects" sheetId="1" r:id="rId1"/>
  </sheets>
  <calcPr calcId="0"/>
</workbook>
</file>

<file path=xl/calcChain.xml><?xml version="1.0" encoding="utf-8"?>
<calcChain xmlns="http://schemas.openxmlformats.org/spreadsheetml/2006/main">
  <c r="F633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4" i="1"/>
  <c r="Z436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X2" i="1"/>
  <c r="W2" i="1"/>
  <c r="V2" i="1"/>
  <c r="U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S2" i="1"/>
  <c r="R2" i="1"/>
  <c r="P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Z433" i="1" s="1"/>
  <c r="F434" i="1"/>
  <c r="F435" i="1"/>
  <c r="Z435" i="1" s="1"/>
  <c r="F436" i="1"/>
  <c r="F437" i="1"/>
  <c r="Z437" i="1" s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2" i="1"/>
</calcChain>
</file>

<file path=xl/sharedStrings.xml><?xml version="1.0" encoding="utf-8"?>
<sst xmlns="http://schemas.openxmlformats.org/spreadsheetml/2006/main" count="650" uniqueCount="59">
  <si>
    <t>Tree-A</t>
  </si>
  <si>
    <t>Tree-B</t>
  </si>
  <si>
    <t>Tree-C</t>
  </si>
  <si>
    <t>House_V1</t>
  </si>
  <si>
    <t>House_V2</t>
  </si>
  <si>
    <t>cybertruck</t>
  </si>
  <si>
    <t>mitsi</t>
  </si>
  <si>
    <t>mustang</t>
  </si>
  <si>
    <t>nissan</t>
  </si>
  <si>
    <t>stores</t>
  </si>
  <si>
    <t>school</t>
  </si>
  <si>
    <t>House_V6</t>
  </si>
  <si>
    <t>House_V3</t>
  </si>
  <si>
    <t>House_V7</t>
  </si>
  <si>
    <t>House_V9</t>
  </si>
  <si>
    <t>House_V10</t>
  </si>
  <si>
    <t>House_V4</t>
  </si>
  <si>
    <t>House_V5</t>
  </si>
  <si>
    <t>House_V8</t>
  </si>
  <si>
    <t>warehouse</t>
  </si>
  <si>
    <t>bldg_01</t>
  </si>
  <si>
    <t>container</t>
  </si>
  <si>
    <t>factory_v1</t>
  </si>
  <si>
    <t>silo</t>
  </si>
  <si>
    <t>factory_v2</t>
  </si>
  <si>
    <t>comms_tower</t>
  </si>
  <si>
    <t>gas_station</t>
  </si>
  <si>
    <t>Basketball_Courts</t>
  </si>
  <si>
    <t>soccer_fields</t>
  </si>
  <si>
    <t>bldg_03</t>
  </si>
  <si>
    <t>apartment_bldg</t>
  </si>
  <si>
    <t>Bench</t>
  </si>
  <si>
    <t>bldg_04</t>
  </si>
  <si>
    <t>builder_woman</t>
  </si>
  <si>
    <t>suit_man</t>
  </si>
  <si>
    <t>bush</t>
  </si>
  <si>
    <t>kangaroo</t>
  </si>
  <si>
    <t>helo</t>
  </si>
  <si>
    <t>humvee</t>
  </si>
  <si>
    <t>tank</t>
  </si>
  <si>
    <t>soldier_v1</t>
  </si>
  <si>
    <t>00 - x = 0 to 24999, y = 0 to 24999</t>
  </si>
  <si>
    <t>01 -  x = 0 to 24999, y = 250000 to 49999</t>
  </si>
  <si>
    <t>02 - x = 0 to 50000, y = 74999</t>
  </si>
  <si>
    <t>03 -  x = 0 to 24999, y = 75000 to 100000</t>
  </si>
  <si>
    <t>10 - x = 25000 to 49999, y = 0 to 24999</t>
  </si>
  <si>
    <t>11 -  x = 25000 to 49999, y = 250000 to 49999</t>
  </si>
  <si>
    <t>13 -  x = 25000 to 49999, y = 75000 to 100000</t>
  </si>
  <si>
    <t>12 - x = 25000 to 49999, y = 50000 to 74999</t>
  </si>
  <si>
    <t>20 - x = 50000 to 74999, y = 0 to 24999</t>
  </si>
  <si>
    <t>21 -  x = 50000 to 74999, y = 250000 to 49999</t>
  </si>
  <si>
    <t>22 - x = 50000 to 74999, y = 50000 to 74999</t>
  </si>
  <si>
    <t>23 -  x = 50000 to 74999, y = 75000 to 100000</t>
  </si>
  <si>
    <t>30 - x = 75000 to 100000, y = 0 to 24999</t>
  </si>
  <si>
    <t>31 -  x = 75000 to 100000, y = 250000 to 49999</t>
  </si>
  <si>
    <t>32 - x = 75000 to 100000, y = 50000 to 74999</t>
  </si>
  <si>
    <t>33 -  x = 75000 to 100000, y = 75000 to 100000</t>
  </si>
  <si>
    <t xml:space="preserve"> 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</si>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</sst>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6"/>
  <sheetViews>
    <sheetView tabSelected="1" topLeftCell="V1" zoomScale="70" zoomScaleNormal="70" workbookViewId="0">
      <selection activeCell="X5" sqref="X5"/>
    </sheetView>
  </sheetViews>
  <sheetFormatPr defaultRowHeight="14.25" x14ac:dyDescent="0.45"/>
  <cols>
    <col min="1" max="1" width="15.3984375" style="2" bestFit="1" customWidth="1"/>
    <col min="2" max="2" width="6.06640625" style="2" bestFit="1" customWidth="1"/>
    <col min="3" max="3" width="7.1328125" style="2" bestFit="1" customWidth="1"/>
    <col min="4" max="4" width="4" style="2" bestFit="1" customWidth="1"/>
    <col min="5" max="5" width="1.33203125" style="2" bestFit="1" customWidth="1"/>
    <col min="6" max="6" width="29.33203125" style="2" bestFit="1" customWidth="1"/>
    <col min="7" max="7" width="35.19921875" style="2" bestFit="1" customWidth="1"/>
    <col min="8" max="8" width="25.46484375" style="2" bestFit="1" customWidth="1"/>
    <col min="9" max="9" width="35.19921875" style="2" bestFit="1" customWidth="1"/>
    <col min="10" max="10" width="9.06640625" style="2"/>
    <col min="11" max="11" width="33.59765625" style="2" bestFit="1" customWidth="1"/>
    <col min="12" max="12" width="39.46484375" style="2" bestFit="1" customWidth="1"/>
    <col min="13" max="13" width="37.86328125" style="2" bestFit="1" customWidth="1"/>
    <col min="14" max="14" width="39.46484375" style="2" bestFit="1" customWidth="1"/>
    <col min="15" max="15" width="9.06640625" style="2"/>
    <col min="16" max="16" width="33.59765625" style="2" bestFit="1" customWidth="1"/>
    <col min="17" max="17" width="39.46484375" style="2" bestFit="1" customWidth="1"/>
    <col min="18" max="18" width="37.86328125" style="2" bestFit="1" customWidth="1"/>
    <col min="19" max="19" width="39.46484375" style="2" bestFit="1" customWidth="1"/>
    <col min="20" max="20" width="9.06640625" style="2"/>
    <col min="21" max="21" width="34.6640625" style="2" bestFit="1" customWidth="1"/>
    <col min="22" max="22" width="40.53125" style="2" bestFit="1" customWidth="1"/>
    <col min="23" max="23" width="38.9296875" style="2" bestFit="1" customWidth="1"/>
    <col min="24" max="24" width="40.53125" style="2" bestFit="1" customWidth="1"/>
    <col min="25" max="25" width="9.06640625" style="1"/>
    <col min="26" max="26" width="22.796875" style="2" customWidth="1"/>
    <col min="27" max="16384" width="9.06640625" style="2"/>
  </cols>
  <sheetData>
    <row r="1" spans="1:26" customFormat="1" x14ac:dyDescent="0.45">
      <c r="E1" s="1"/>
      <c r="F1" t="s">
        <v>41</v>
      </c>
      <c r="G1" t="s">
        <v>42</v>
      </c>
      <c r="H1" t="s">
        <v>43</v>
      </c>
      <c r="I1" t="s">
        <v>44</v>
      </c>
      <c r="J1" s="1"/>
      <c r="K1" t="s">
        <v>45</v>
      </c>
      <c r="L1" t="s">
        <v>46</v>
      </c>
      <c r="M1" t="s">
        <v>48</v>
      </c>
      <c r="N1" t="s">
        <v>47</v>
      </c>
      <c r="O1" s="1"/>
      <c r="P1" t="s">
        <v>49</v>
      </c>
      <c r="Q1" t="s">
        <v>50</v>
      </c>
      <c r="R1" t="s">
        <v>51</v>
      </c>
      <c r="S1" t="s">
        <v>52</v>
      </c>
      <c r="T1" s="1"/>
      <c r="U1" t="s">
        <v>53</v>
      </c>
      <c r="V1" t="s">
        <v>54</v>
      </c>
      <c r="W1" t="s">
        <v>55</v>
      </c>
      <c r="X1" t="s">
        <v>56</v>
      </c>
      <c r="Y1" s="1"/>
      <c r="Z1" t="s">
        <v>58</v>
      </c>
    </row>
    <row r="2" spans="1:26" customFormat="1" x14ac:dyDescent="0.45">
      <c r="A2" t="s">
        <v>0</v>
      </c>
      <c r="B2">
        <v>500</v>
      </c>
      <c r="C2">
        <v>47500</v>
      </c>
      <c r="D2">
        <v>270</v>
      </c>
      <c r="E2" s="1" t="s">
        <v>57</v>
      </c>
      <c r="F2" t="str">
        <f>IF(AND(AND(0&lt;=$B2,$B2&lt;=24999),AND(0&lt;=$C2,$C2&lt;=24999)), (CONCATENATE($A2, " ", TEXT($B2,0), " ", TEXT($C2,0), " ", TEXT($D2,0))),"")</f>
        <v/>
      </c>
      <c r="G2" t="str">
        <f>IF(AND(AND(0&lt;=$B2,$B2&lt;=24999),AND(25000&lt;=$C2,$C2&lt;=49999)), (CONCATENATE($A2, " ", TEXT($B2,0), " ", TEXT(($C2 -25000),0), " ", TEXT($D2,0))),"")</f>
        <v>Tree-A 500 22500 270</v>
      </c>
      <c r="H2" t="str">
        <f>IF(AND(AND(0&lt;=$B2,$B2&lt;=24999),AND(50000&lt;=$C2,$C2&lt;=74999)), (CONCATENATE($A2, " ", TEXT($B2,0), " ", TEXT(($C2 -50000),0), " ", TEXT($D2,0))),"")</f>
        <v/>
      </c>
      <c r="I2" t="str">
        <f>IF(AND(AND(0&lt;=$B2,$B2&lt;=24999),AND(75000&lt;=$C2,$C2&lt;=100000)), (CONCATENATE($A2, " ", TEXT($B2,0), " ", TEXT(($C2 -75000),0), " ", TEXT($D2,0))),"")</f>
        <v/>
      </c>
      <c r="J2" s="1"/>
      <c r="K2" t="str">
        <f>IF(AND(AND(25000&lt;=$B2,$B2&lt;=49999),AND(0&lt;=$C2,$C2&lt;=24999)), (CONCATENATE($A2, " ", TEXT($B2-25000,0), " ", TEXT($C2,0), " ", TEXT($D2,0))),"")</f>
        <v/>
      </c>
      <c r="L2" t="str">
        <f>IF(AND(AND(25000&lt;=$B2,$B2&lt;=49999),AND(25000&lt;=$C2,$C2&lt;=49999)), (CONCATENATE($A2, " ", TEXT($B2-25000,0), " ", TEXT(($C2 -25000),0), " ", TEXT($D2,0))),"")</f>
        <v/>
      </c>
      <c r="M2" t="str">
        <f>IF(AND(AND(25000&lt;=$B2,$B2&lt;=49999),AND(50000&lt;=$C2,$C2&lt;=74999)), (CONCATENATE($A2, " ", TEXT($B2-25000,0), " ", TEXT(($C2 -50000),0), " ", TEXT($D2,0))),"")</f>
        <v/>
      </c>
      <c r="N2" t="str">
        <f>IF(AND(AND(25000&lt;=$B2,$B2&lt;=49999),AND(75000&lt;=$C2,$C2&lt;=100000)), (CONCATENATE($A2, " ", TEXT($B2-25000,0), " ", TEXT(($C2 -75000),0), " ", TEXT($D2,0))),"")</f>
        <v/>
      </c>
      <c r="O2" s="1"/>
      <c r="P2" t="str">
        <f>IF(AND(AND(50000&lt;=$B2,$B2&lt;=74999),AND(0&lt;=$C2,$C2&lt;=24999)), (CONCATENATE($A2, " ", TEXT($B2-50000,0), " ", TEXT($C2,0), " ", TEXT($D2,0))),"")</f>
        <v/>
      </c>
      <c r="Q2" t="str">
        <f>IF(AND(AND(50000&lt;=$B2,$B2&lt;=74999),AND(25000&lt;=$C2,$C2&lt;=49999)), (CONCATENATE($A2, " ", TEXT($B2-50000,0), " ", TEXT(($C2 -25000),0), " ", TEXT($D2,0))),"")</f>
        <v/>
      </c>
      <c r="R2" t="str">
        <f>IF(AND(AND(50000&lt;=$B2,$B2&lt;=74999),AND(50000&lt;=$C2,$C2&lt;=74999)), (CONCATENATE($A2, " ", TEXT($B2-50000,0), " ", TEXT(($C2 -50000),0), " ", TEXT($D2,0))),"")</f>
        <v/>
      </c>
      <c r="S2" t="str">
        <f>IF(AND(AND(50000&lt;=$B2,$B2&lt;=74999),AND(75000&lt;=$C2,$C2&lt;=100000)), (CONCATENATE($A2, " ", TEXT($B2-50000,0), " ", TEXT(($C2 -75000),0), " ", TEXT($D2,0))),"")</f>
        <v/>
      </c>
      <c r="T2" s="1"/>
      <c r="U2" t="str">
        <f>IF(AND(AND(75000&lt;=$B2,$B2&lt;=100000),AND(0&lt;=$C2,$C2&lt;=24999)), (CONCATENATE($A2, " ", TEXT($B2-75000,0), " ", TEXT($C2,0), " ", TEXT($D2,0))),"")</f>
        <v/>
      </c>
      <c r="V2" t="str">
        <f>IF(AND(AND(75000&lt;=$B2,$B2&lt;=100000),AND(25000&lt;=$C2,$C2&lt;=49999)), (CONCATENATE($A2, " ", TEXT($B2-75000,0), " ", TEXT(($C2 -25000),0), " ", TEXT($D2,0))),"")</f>
        <v/>
      </c>
      <c r="W2" t="str">
        <f>IF(AND(AND(75000&lt;=$B2,$B2&lt;=100000),AND(50000&lt;=$C2,$C2&lt;=74999)), (CONCATENATE($A2, " ", TEXT($B2-75000,0), " ", TEXT(($C2 -50000),0), " ", TEXT($D2,0))),"")</f>
        <v/>
      </c>
      <c r="X2" t="str">
        <f>IF(AND(AND(75000&lt;=$B2,$B2&lt;=100000),AND(75000&lt;=$C2,$C2&lt;=100000)), (CONCATENATE($A2, " ", TEXT($B2-75000,0), " ", TEXT(($C2 -75000),0), " ", TEXT($D2,0))),"")</f>
        <v/>
      </c>
      <c r="Y2" s="1"/>
      <c r="Z2" t="str">
        <f>IF(AND(F2="", G2="", H2="", I2="", K2="", L2="", M2="", N2="", P2="", Q2="", R2="", S2="", U2="", V2="", W2="", X2=""),"Blank","Filled")</f>
        <v>Filled</v>
      </c>
    </row>
    <row r="3" spans="1:26" customFormat="1" x14ac:dyDescent="0.45">
      <c r="A3" t="s">
        <v>1</v>
      </c>
      <c r="B3">
        <v>1000</v>
      </c>
      <c r="C3">
        <v>47500</v>
      </c>
      <c r="D3">
        <v>270</v>
      </c>
      <c r="E3" s="1"/>
      <c r="F3" t="str">
        <f t="shared" ref="F3:F66" si="0">IF(AND(AND(0&lt;=$B3,$B3&lt;=24999),AND(0&lt;=$C3,$C3&lt;=24999)), (CONCATENATE($A3, " ", TEXT($B3,0), " ", TEXT($C3,0), " ", TEXT($D3,0))),"")</f>
        <v/>
      </c>
      <c r="G3" t="str">
        <f t="shared" ref="G3:G66" si="1">IF(AND(AND(0&lt;=$B3,$B3&lt;=24999),AND(25000&lt;=$C3,$C3&lt;=49999)), (CONCATENATE($A3, " ", TEXT($B3,0), " ", TEXT(($C3 -25000),0), " ", TEXT($D3,0))),"")</f>
        <v>Tree-B 1000 22500 270</v>
      </c>
      <c r="H3" t="str">
        <f t="shared" ref="H3:H66" si="2">IF(AND(AND(0&lt;=$B3,$B3&lt;=24999),AND(50000&lt;=$C3,$C3&lt;=74999)), (CONCATENATE($A3, " ", TEXT($B3,0), " ", TEXT(($C3 -50000),0), " ", TEXT($D3,0))),"")</f>
        <v/>
      </c>
      <c r="I3" t="str">
        <f t="shared" ref="I3:I66" si="3">IF(AND(AND(0&lt;=$B3,$B3&lt;=24999),AND(75000&lt;=$C3,$C3&lt;=100000)), (CONCATENATE($A3, " ", TEXT($B3,0), " ", TEXT(($C3 -75000),0), " ", TEXT($D3,0))),"")</f>
        <v/>
      </c>
      <c r="J3" s="1"/>
      <c r="K3" t="str">
        <f t="shared" ref="K3:K66" si="4">IF(AND(AND(25000&lt;=$B3,$B3&lt;=49999),AND(0&lt;=$C3,$C3&lt;=24999)), (CONCATENATE($A3, " ", TEXT($B3-25000,0), " ", TEXT($C3,0), " ", TEXT($D3,0))),"")</f>
        <v/>
      </c>
      <c r="L3" t="str">
        <f t="shared" ref="L3:L66" si="5">IF(AND(AND(25000&lt;=$B3,$B3&lt;=49999),AND(25000&lt;=$C3,$C3&lt;=49999)), (CONCATENATE($A3, " ", TEXT($B3-25000,0), " ", TEXT(($C3 -25000),0), " ", TEXT($D3,0))),"")</f>
        <v/>
      </c>
      <c r="M3" t="str">
        <f t="shared" ref="M3:M66" si="6">IF(AND(AND(25000&lt;=$B3,$B3&lt;=49999),AND(50000&lt;=$C3,$C3&lt;=74999)), (CONCATENATE($A3, " ", TEXT($B3-25000,0), " ", TEXT(($C3 -50000),0), " ", TEXT($D3,0))),"")</f>
        <v/>
      </c>
      <c r="N3" t="str">
        <f t="shared" ref="N3:N66" si="7">IF(AND(AND(25000&lt;=$B3,$B3&lt;=49999),AND(75000&lt;=$C3,$C3&lt;=100000)), (CONCATENATE($A3, " ", TEXT($B3-25000,0), " ", TEXT(($C3 -75000),0), " ", TEXT($D3,0))),"")</f>
        <v/>
      </c>
      <c r="O3" s="1"/>
      <c r="P3" t="str">
        <f t="shared" ref="P3:P66" si="8">IF(AND(AND(50000&lt;=$B3,$B3&lt;=74999),AND(0&lt;=$C3,$C3&lt;=24999)), (CONCATENATE($A3, " ", TEXT($B3-50000,0), " ", TEXT($C3,0), " ", TEXT($D3,0))),"")</f>
        <v/>
      </c>
      <c r="Q3" t="str">
        <f t="shared" ref="Q3:Q66" si="9">IF(AND(AND(50000&lt;=$B3,$B3&lt;=74999),AND(25000&lt;=$C3,$C3&lt;=49999)), (CONCATENATE($A3, " ", TEXT($B3-50000,0), " ", TEXT(($C3 -25000),0), " ", TEXT($D3,0))),"")</f>
        <v/>
      </c>
      <c r="R3" t="str">
        <f t="shared" ref="R3:R66" si="10">IF(AND(AND(50000&lt;=$B3,$B3&lt;=74999),AND(50000&lt;=$C3,$C3&lt;=74999)), (CONCATENATE($A3, " ", TEXT($B3-50000,0), " ", TEXT(($C3 -50000),0), " ", TEXT($D3,0))),"")</f>
        <v/>
      </c>
      <c r="S3" t="str">
        <f t="shared" ref="S3:S66" si="11">IF(AND(AND(50000&lt;=$B3,$B3&lt;=74999),AND(75000&lt;=$C3,$C3&lt;=100000)), (CONCATENATE($A3, " ", TEXT($B3-50000,0), " ", TEXT(($C3 -75000),0), " ", TEXT($D3,0))),"")</f>
        <v/>
      </c>
      <c r="T3" s="1"/>
      <c r="U3" t="str">
        <f t="shared" ref="U3:U66" si="12">IF(AND(AND(75000&lt;=$B3,$B3&lt;=100000),AND(0&lt;=$C3,$C3&lt;=24999)), (CONCATENATE($A3, " ", TEXT($B3-75000,0), " ", TEXT($C3,0), " ", TEXT($D3,0))),"")</f>
        <v/>
      </c>
      <c r="V3" t="str">
        <f t="shared" ref="V3:V66" si="13">IF(AND(AND(75000&lt;=$B3,$B3&lt;=100000),AND(25000&lt;=$C3,$C3&lt;=49999)), (CONCATENATE($A3, " ", TEXT($B3-75000,0), " ", TEXT(($C3 -25000),0), " ", TEXT($D3,0))),"")</f>
        <v/>
      </c>
      <c r="W3" t="str">
        <f t="shared" ref="W3:W66" si="14">IF(AND(AND(75000&lt;=$B3,$B3&lt;=100000),AND(50000&lt;=$C3,$C3&lt;=74999)), (CONCATENATE($A3, " ", TEXT($B3-75000,0), " ", TEXT(($C3 -50000),0), " ", TEXT($D3,0))),"")</f>
        <v/>
      </c>
      <c r="X3" t="str">
        <f t="shared" ref="X3:X66" si="15">IF(AND(AND(75000&lt;=$B3,$B3&lt;=100000),AND(75000&lt;=$C3,$C3&lt;=100000)), (CONCATENATE($A3, " ", TEXT($B3-75000,0), " ", TEXT(($C3 -75000),0), " ", TEXT($D3,0))),"")</f>
        <v/>
      </c>
      <c r="Y3" s="1"/>
      <c r="Z3" t="str">
        <f t="shared" ref="Z3:Z66" si="16">IF(AND(F3="", G3="", H3="", I3="", K3="", L3="", M3="", N3="", P3="", Q3="", R3="", S3="", U3="", V3="", W3="", X3=""),"Blank","Filled")</f>
        <v>Filled</v>
      </c>
    </row>
    <row r="4" spans="1:26" customFormat="1" x14ac:dyDescent="0.45">
      <c r="A4" t="s">
        <v>2</v>
      </c>
      <c r="B4">
        <v>1500</v>
      </c>
      <c r="C4">
        <v>47500</v>
      </c>
      <c r="D4">
        <v>270</v>
      </c>
      <c r="E4" s="1"/>
      <c r="F4" t="str">
        <f t="shared" si="0"/>
        <v/>
      </c>
      <c r="G4" t="str">
        <f t="shared" si="1"/>
        <v>Tree-C 1500 22500 270</v>
      </c>
      <c r="H4" t="str">
        <f t="shared" si="2"/>
        <v/>
      </c>
      <c r="I4" t="str">
        <f t="shared" si="3"/>
        <v/>
      </c>
      <c r="J4" s="1"/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s="1"/>
      <c r="P4" t="str">
        <f t="shared" si="8"/>
        <v/>
      </c>
      <c r="Q4" t="str">
        <f t="shared" si="9"/>
        <v/>
      </c>
      <c r="R4" t="str">
        <f t="shared" si="10"/>
        <v/>
      </c>
      <c r="S4" t="str">
        <f t="shared" si="11"/>
        <v/>
      </c>
      <c r="T4" s="1"/>
      <c r="U4" t="str">
        <f t="shared" si="12"/>
        <v/>
      </c>
      <c r="V4" t="str">
        <f t="shared" si="13"/>
        <v/>
      </c>
      <c r="W4" t="str">
        <f t="shared" si="14"/>
        <v/>
      </c>
      <c r="X4" t="str">
        <f t="shared" si="15"/>
        <v/>
      </c>
      <c r="Y4" s="1"/>
      <c r="Z4" t="str">
        <f t="shared" si="16"/>
        <v>Filled</v>
      </c>
    </row>
    <row r="5" spans="1:26" customFormat="1" x14ac:dyDescent="0.45">
      <c r="A5" t="s">
        <v>0</v>
      </c>
      <c r="B5">
        <v>2000</v>
      </c>
      <c r="C5">
        <v>47500</v>
      </c>
      <c r="D5">
        <v>270</v>
      </c>
      <c r="E5" s="1"/>
      <c r="F5" t="str">
        <f t="shared" si="0"/>
        <v/>
      </c>
      <c r="G5" t="str">
        <f t="shared" si="1"/>
        <v>Tree-A 2000 22500 270</v>
      </c>
      <c r="H5" t="str">
        <f t="shared" si="2"/>
        <v/>
      </c>
      <c r="I5" t="str">
        <f t="shared" si="3"/>
        <v/>
      </c>
      <c r="J5" s="1"/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  <c r="O5" s="1"/>
      <c r="P5" t="str">
        <f t="shared" si="8"/>
        <v/>
      </c>
      <c r="Q5" t="str">
        <f t="shared" si="9"/>
        <v/>
      </c>
      <c r="R5" t="str">
        <f t="shared" si="10"/>
        <v/>
      </c>
      <c r="S5" t="str">
        <f t="shared" si="11"/>
        <v/>
      </c>
      <c r="T5" s="1"/>
      <c r="U5" t="str">
        <f t="shared" si="12"/>
        <v/>
      </c>
      <c r="V5" t="str">
        <f t="shared" si="13"/>
        <v/>
      </c>
      <c r="W5" t="str">
        <f t="shared" si="14"/>
        <v/>
      </c>
      <c r="X5" t="str">
        <f t="shared" si="15"/>
        <v/>
      </c>
      <c r="Y5" s="1"/>
      <c r="Z5" t="str">
        <f t="shared" si="16"/>
        <v>Filled</v>
      </c>
    </row>
    <row r="6" spans="1:26" customFormat="1" x14ac:dyDescent="0.45">
      <c r="A6" t="s">
        <v>1</v>
      </c>
      <c r="B6">
        <v>2500</v>
      </c>
      <c r="C6">
        <v>47500</v>
      </c>
      <c r="D6">
        <v>270</v>
      </c>
      <c r="E6" s="1"/>
      <c r="F6" t="str">
        <f t="shared" si="0"/>
        <v/>
      </c>
      <c r="G6" t="str">
        <f t="shared" si="1"/>
        <v>Tree-B 2500 22500 270</v>
      </c>
      <c r="H6" t="str">
        <f t="shared" si="2"/>
        <v/>
      </c>
      <c r="I6" t="str">
        <f t="shared" si="3"/>
        <v/>
      </c>
      <c r="J6" s="1"/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s="1"/>
      <c r="P6" t="str">
        <f t="shared" si="8"/>
        <v/>
      </c>
      <c r="Q6" t="str">
        <f t="shared" si="9"/>
        <v/>
      </c>
      <c r="R6" t="str">
        <f t="shared" si="10"/>
        <v/>
      </c>
      <c r="S6" t="str">
        <f t="shared" si="11"/>
        <v/>
      </c>
      <c r="T6" s="1"/>
      <c r="U6" t="str">
        <f t="shared" si="12"/>
        <v/>
      </c>
      <c r="V6" t="str">
        <f t="shared" si="13"/>
        <v/>
      </c>
      <c r="W6" t="str">
        <f t="shared" si="14"/>
        <v/>
      </c>
      <c r="X6" t="str">
        <f t="shared" si="15"/>
        <v/>
      </c>
      <c r="Y6" s="1"/>
      <c r="Z6" t="str">
        <f t="shared" si="16"/>
        <v>Filled</v>
      </c>
    </row>
    <row r="7" spans="1:26" customFormat="1" x14ac:dyDescent="0.45">
      <c r="A7" t="s">
        <v>2</v>
      </c>
      <c r="B7">
        <v>3000</v>
      </c>
      <c r="C7">
        <v>47500</v>
      </c>
      <c r="D7">
        <v>270</v>
      </c>
      <c r="E7" s="1"/>
      <c r="F7" t="str">
        <f t="shared" si="0"/>
        <v/>
      </c>
      <c r="G7" t="str">
        <f t="shared" si="1"/>
        <v>Tree-C 3000 22500 270</v>
      </c>
      <c r="H7" t="str">
        <f t="shared" si="2"/>
        <v/>
      </c>
      <c r="I7" t="str">
        <f t="shared" si="3"/>
        <v/>
      </c>
      <c r="J7" s="1"/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s="1"/>
      <c r="P7" t="str">
        <f t="shared" si="8"/>
        <v/>
      </c>
      <c r="Q7" t="str">
        <f t="shared" si="9"/>
        <v/>
      </c>
      <c r="R7" t="str">
        <f t="shared" si="10"/>
        <v/>
      </c>
      <c r="S7" t="str">
        <f t="shared" si="11"/>
        <v/>
      </c>
      <c r="T7" s="1"/>
      <c r="U7" t="str">
        <f t="shared" si="12"/>
        <v/>
      </c>
      <c r="V7" t="str">
        <f t="shared" si="13"/>
        <v/>
      </c>
      <c r="W7" t="str">
        <f t="shared" si="14"/>
        <v/>
      </c>
      <c r="X7" t="str">
        <f t="shared" si="15"/>
        <v/>
      </c>
      <c r="Y7" s="1"/>
      <c r="Z7" t="str">
        <f t="shared" si="16"/>
        <v>Filled</v>
      </c>
    </row>
    <row r="8" spans="1:26" customFormat="1" x14ac:dyDescent="0.45">
      <c r="A8" t="s">
        <v>0</v>
      </c>
      <c r="B8">
        <v>500</v>
      </c>
      <c r="C8">
        <v>48000</v>
      </c>
      <c r="D8">
        <v>270</v>
      </c>
      <c r="E8" s="1"/>
      <c r="F8" t="str">
        <f t="shared" si="0"/>
        <v/>
      </c>
      <c r="G8" t="str">
        <f t="shared" si="1"/>
        <v>Tree-A 500 23000 270</v>
      </c>
      <c r="H8" t="str">
        <f t="shared" si="2"/>
        <v/>
      </c>
      <c r="I8" t="str">
        <f t="shared" si="3"/>
        <v/>
      </c>
      <c r="J8" s="1"/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s="1"/>
      <c r="P8" t="str">
        <f t="shared" si="8"/>
        <v/>
      </c>
      <c r="Q8" t="str">
        <f t="shared" si="9"/>
        <v/>
      </c>
      <c r="R8" t="str">
        <f t="shared" si="10"/>
        <v/>
      </c>
      <c r="S8" t="str">
        <f t="shared" si="11"/>
        <v/>
      </c>
      <c r="T8" s="1"/>
      <c r="U8" t="str">
        <f t="shared" si="12"/>
        <v/>
      </c>
      <c r="V8" t="str">
        <f t="shared" si="13"/>
        <v/>
      </c>
      <c r="W8" t="str">
        <f t="shared" si="14"/>
        <v/>
      </c>
      <c r="X8" t="str">
        <f t="shared" si="15"/>
        <v/>
      </c>
      <c r="Y8" s="1"/>
      <c r="Z8" t="str">
        <f t="shared" si="16"/>
        <v>Filled</v>
      </c>
    </row>
    <row r="9" spans="1:26" customFormat="1" x14ac:dyDescent="0.45">
      <c r="A9" t="s">
        <v>1</v>
      </c>
      <c r="B9">
        <v>1000</v>
      </c>
      <c r="C9">
        <v>48000</v>
      </c>
      <c r="D9">
        <v>270</v>
      </c>
      <c r="E9" s="1"/>
      <c r="F9" t="str">
        <f t="shared" si="0"/>
        <v/>
      </c>
      <c r="G9" t="str">
        <f t="shared" si="1"/>
        <v>Tree-B 1000 23000 270</v>
      </c>
      <c r="H9" t="str">
        <f t="shared" si="2"/>
        <v/>
      </c>
      <c r="I9" t="str">
        <f t="shared" si="3"/>
        <v/>
      </c>
      <c r="J9" s="1"/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s="1"/>
      <c r="P9" t="str">
        <f t="shared" si="8"/>
        <v/>
      </c>
      <c r="Q9" t="str">
        <f t="shared" si="9"/>
        <v/>
      </c>
      <c r="R9" t="str">
        <f t="shared" si="10"/>
        <v/>
      </c>
      <c r="S9" t="str">
        <f t="shared" si="11"/>
        <v/>
      </c>
      <c r="T9" s="1"/>
      <c r="U9" t="str">
        <f t="shared" si="12"/>
        <v/>
      </c>
      <c r="V9" t="str">
        <f t="shared" si="13"/>
        <v/>
      </c>
      <c r="W9" t="str">
        <f t="shared" si="14"/>
        <v/>
      </c>
      <c r="X9" t="str">
        <f t="shared" si="15"/>
        <v/>
      </c>
      <c r="Y9" s="1"/>
      <c r="Z9" t="str">
        <f t="shared" si="16"/>
        <v>Filled</v>
      </c>
    </row>
    <row r="10" spans="1:26" customFormat="1" x14ac:dyDescent="0.45">
      <c r="A10" t="s">
        <v>2</v>
      </c>
      <c r="B10">
        <v>1500</v>
      </c>
      <c r="C10">
        <v>48000</v>
      </c>
      <c r="D10">
        <v>270</v>
      </c>
      <c r="E10" s="1"/>
      <c r="F10" t="str">
        <f t="shared" si="0"/>
        <v/>
      </c>
      <c r="G10" t="str">
        <f t="shared" si="1"/>
        <v>Tree-C 1500 23000 270</v>
      </c>
      <c r="H10" t="str">
        <f t="shared" si="2"/>
        <v/>
      </c>
      <c r="I10" t="str">
        <f t="shared" si="3"/>
        <v/>
      </c>
      <c r="J10" s="1"/>
      <c r="K10" t="str">
        <f t="shared" si="4"/>
        <v/>
      </c>
      <c r="L10" t="str">
        <f t="shared" si="5"/>
        <v/>
      </c>
      <c r="M10" t="str">
        <f t="shared" si="6"/>
        <v/>
      </c>
      <c r="N10" t="str">
        <f t="shared" si="7"/>
        <v/>
      </c>
      <c r="O10" s="1"/>
      <c r="P10" t="str">
        <f t="shared" si="8"/>
        <v/>
      </c>
      <c r="Q10" t="str">
        <f t="shared" si="9"/>
        <v/>
      </c>
      <c r="R10" t="str">
        <f t="shared" si="10"/>
        <v/>
      </c>
      <c r="S10" t="str">
        <f t="shared" si="11"/>
        <v/>
      </c>
      <c r="T10" s="1"/>
      <c r="U10" t="str">
        <f t="shared" si="12"/>
        <v/>
      </c>
      <c r="V10" t="str">
        <f t="shared" si="13"/>
        <v/>
      </c>
      <c r="W10" t="str">
        <f t="shared" si="14"/>
        <v/>
      </c>
      <c r="X10" t="str">
        <f t="shared" si="15"/>
        <v/>
      </c>
      <c r="Y10" s="1"/>
      <c r="Z10" t="str">
        <f t="shared" si="16"/>
        <v>Filled</v>
      </c>
    </row>
    <row r="11" spans="1:26" customFormat="1" x14ac:dyDescent="0.45">
      <c r="A11" t="s">
        <v>0</v>
      </c>
      <c r="B11">
        <v>2000</v>
      </c>
      <c r="C11">
        <v>48000</v>
      </c>
      <c r="D11">
        <v>270</v>
      </c>
      <c r="E11" s="1"/>
      <c r="F11" t="str">
        <f t="shared" si="0"/>
        <v/>
      </c>
      <c r="G11" t="str">
        <f t="shared" si="1"/>
        <v>Tree-A 2000 23000 270</v>
      </c>
      <c r="H11" t="str">
        <f t="shared" si="2"/>
        <v/>
      </c>
      <c r="I11" t="str">
        <f t="shared" si="3"/>
        <v/>
      </c>
      <c r="J11" s="1"/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s="1"/>
      <c r="P11" t="str">
        <f t="shared" si="8"/>
        <v/>
      </c>
      <c r="Q11" t="str">
        <f t="shared" si="9"/>
        <v/>
      </c>
      <c r="R11" t="str">
        <f t="shared" si="10"/>
        <v/>
      </c>
      <c r="S11" t="str">
        <f t="shared" si="11"/>
        <v/>
      </c>
      <c r="T11" s="1"/>
      <c r="U11" t="str">
        <f t="shared" si="12"/>
        <v/>
      </c>
      <c r="V11" t="str">
        <f t="shared" si="13"/>
        <v/>
      </c>
      <c r="W11" t="str">
        <f t="shared" si="14"/>
        <v/>
      </c>
      <c r="X11" t="str">
        <f t="shared" si="15"/>
        <v/>
      </c>
      <c r="Y11" s="1"/>
      <c r="Z11" t="str">
        <f t="shared" si="16"/>
        <v>Filled</v>
      </c>
    </row>
    <row r="12" spans="1:26" customFormat="1" x14ac:dyDescent="0.45">
      <c r="A12" t="s">
        <v>1</v>
      </c>
      <c r="B12">
        <v>2500</v>
      </c>
      <c r="C12">
        <v>48000</v>
      </c>
      <c r="D12">
        <v>270</v>
      </c>
      <c r="E12" s="1"/>
      <c r="F12" t="str">
        <f t="shared" si="0"/>
        <v/>
      </c>
      <c r="G12" t="str">
        <f t="shared" si="1"/>
        <v>Tree-B 2500 23000 270</v>
      </c>
      <c r="H12" t="str">
        <f t="shared" si="2"/>
        <v/>
      </c>
      <c r="I12" t="str">
        <f t="shared" si="3"/>
        <v/>
      </c>
      <c r="J12" s="1"/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s="1"/>
      <c r="P12" t="str">
        <f t="shared" si="8"/>
        <v/>
      </c>
      <c r="Q12" t="str">
        <f t="shared" si="9"/>
        <v/>
      </c>
      <c r="R12" t="str">
        <f t="shared" si="10"/>
        <v/>
      </c>
      <c r="S12" t="str">
        <f t="shared" si="11"/>
        <v/>
      </c>
      <c r="T12" s="1"/>
      <c r="U12" t="str">
        <f t="shared" si="12"/>
        <v/>
      </c>
      <c r="V12" t="str">
        <f t="shared" si="13"/>
        <v/>
      </c>
      <c r="W12" t="str">
        <f t="shared" si="14"/>
        <v/>
      </c>
      <c r="X12" t="str">
        <f t="shared" si="15"/>
        <v/>
      </c>
      <c r="Y12" s="1"/>
      <c r="Z12" t="str">
        <f t="shared" si="16"/>
        <v>Filled</v>
      </c>
    </row>
    <row r="13" spans="1:26" customFormat="1" x14ac:dyDescent="0.45">
      <c r="A13" t="s">
        <v>2</v>
      </c>
      <c r="B13">
        <v>3000</v>
      </c>
      <c r="C13">
        <v>48000</v>
      </c>
      <c r="D13">
        <v>270</v>
      </c>
      <c r="E13" s="1"/>
      <c r="F13" t="str">
        <f t="shared" si="0"/>
        <v/>
      </c>
      <c r="G13" t="str">
        <f t="shared" si="1"/>
        <v>Tree-C 3000 23000 270</v>
      </c>
      <c r="H13" t="str">
        <f t="shared" si="2"/>
        <v/>
      </c>
      <c r="I13" t="str">
        <f t="shared" si="3"/>
        <v/>
      </c>
      <c r="J13" s="1"/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s="1"/>
      <c r="P13" t="str">
        <f t="shared" si="8"/>
        <v/>
      </c>
      <c r="Q13" t="str">
        <f t="shared" si="9"/>
        <v/>
      </c>
      <c r="R13" t="str">
        <f t="shared" si="10"/>
        <v/>
      </c>
      <c r="S13" t="str">
        <f t="shared" si="11"/>
        <v/>
      </c>
      <c r="T13" s="1"/>
      <c r="U13" t="str">
        <f t="shared" si="12"/>
        <v/>
      </c>
      <c r="V13" t="str">
        <f t="shared" si="13"/>
        <v/>
      </c>
      <c r="W13" t="str">
        <f t="shared" si="14"/>
        <v/>
      </c>
      <c r="X13" t="str">
        <f t="shared" si="15"/>
        <v/>
      </c>
      <c r="Y13" s="1"/>
      <c r="Z13" t="str">
        <f t="shared" si="16"/>
        <v>Filled</v>
      </c>
    </row>
    <row r="14" spans="1:26" customFormat="1" x14ac:dyDescent="0.45">
      <c r="A14" t="s">
        <v>0</v>
      </c>
      <c r="B14">
        <v>500</v>
      </c>
      <c r="C14">
        <v>48500</v>
      </c>
      <c r="D14">
        <v>270</v>
      </c>
      <c r="E14" s="1"/>
      <c r="F14" t="str">
        <f t="shared" si="0"/>
        <v/>
      </c>
      <c r="G14" t="str">
        <f t="shared" si="1"/>
        <v>Tree-A 500 23500 270</v>
      </c>
      <c r="H14" t="str">
        <f t="shared" si="2"/>
        <v/>
      </c>
      <c r="I14" t="str">
        <f t="shared" si="3"/>
        <v/>
      </c>
      <c r="J14" s="1"/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s="1"/>
      <c r="P14" t="str">
        <f t="shared" si="8"/>
        <v/>
      </c>
      <c r="Q14" t="str">
        <f t="shared" si="9"/>
        <v/>
      </c>
      <c r="R14" t="str">
        <f t="shared" si="10"/>
        <v/>
      </c>
      <c r="S14" t="str">
        <f t="shared" si="11"/>
        <v/>
      </c>
      <c r="T14" s="1"/>
      <c r="U14" t="str">
        <f t="shared" si="12"/>
        <v/>
      </c>
      <c r="V14" t="str">
        <f t="shared" si="13"/>
        <v/>
      </c>
      <c r="W14" t="str">
        <f t="shared" si="14"/>
        <v/>
      </c>
      <c r="X14" t="str">
        <f t="shared" si="15"/>
        <v/>
      </c>
      <c r="Y14" s="1"/>
      <c r="Z14" t="str">
        <f t="shared" si="16"/>
        <v>Filled</v>
      </c>
    </row>
    <row r="15" spans="1:26" customFormat="1" x14ac:dyDescent="0.45">
      <c r="A15" t="s">
        <v>1</v>
      </c>
      <c r="B15">
        <v>1000</v>
      </c>
      <c r="C15">
        <v>48500</v>
      </c>
      <c r="D15">
        <v>270</v>
      </c>
      <c r="E15" s="1"/>
      <c r="F15" t="str">
        <f t="shared" si="0"/>
        <v/>
      </c>
      <c r="G15" t="str">
        <f t="shared" si="1"/>
        <v>Tree-B 1000 23500 270</v>
      </c>
      <c r="H15" t="str">
        <f t="shared" si="2"/>
        <v/>
      </c>
      <c r="I15" t="str">
        <f t="shared" si="3"/>
        <v/>
      </c>
      <c r="J15" s="1"/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  <c r="O15" s="1"/>
      <c r="P15" t="str">
        <f t="shared" si="8"/>
        <v/>
      </c>
      <c r="Q15" t="str">
        <f t="shared" si="9"/>
        <v/>
      </c>
      <c r="R15" t="str">
        <f t="shared" si="10"/>
        <v/>
      </c>
      <c r="S15" t="str">
        <f t="shared" si="11"/>
        <v/>
      </c>
      <c r="T15" s="1"/>
      <c r="U15" t="str">
        <f t="shared" si="12"/>
        <v/>
      </c>
      <c r="V15" t="str">
        <f t="shared" si="13"/>
        <v/>
      </c>
      <c r="W15" t="str">
        <f t="shared" si="14"/>
        <v/>
      </c>
      <c r="X15" t="str">
        <f t="shared" si="15"/>
        <v/>
      </c>
      <c r="Y15" s="1"/>
      <c r="Z15" t="str">
        <f t="shared" si="16"/>
        <v>Filled</v>
      </c>
    </row>
    <row r="16" spans="1:26" customFormat="1" x14ac:dyDescent="0.45">
      <c r="A16" t="s">
        <v>2</v>
      </c>
      <c r="B16">
        <v>1500</v>
      </c>
      <c r="C16">
        <v>48500</v>
      </c>
      <c r="D16">
        <v>270</v>
      </c>
      <c r="E16" s="1"/>
      <c r="F16" t="str">
        <f t="shared" si="0"/>
        <v/>
      </c>
      <c r="G16" t="str">
        <f t="shared" si="1"/>
        <v>Tree-C 1500 23500 270</v>
      </c>
      <c r="H16" t="str">
        <f t="shared" si="2"/>
        <v/>
      </c>
      <c r="I16" t="str">
        <f t="shared" si="3"/>
        <v/>
      </c>
      <c r="J16" s="1"/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s="1"/>
      <c r="P16" t="str">
        <f t="shared" si="8"/>
        <v/>
      </c>
      <c r="Q16" t="str">
        <f t="shared" si="9"/>
        <v/>
      </c>
      <c r="R16" t="str">
        <f t="shared" si="10"/>
        <v/>
      </c>
      <c r="S16" t="str">
        <f t="shared" si="11"/>
        <v/>
      </c>
      <c r="T16" s="1"/>
      <c r="U16" t="str">
        <f t="shared" si="12"/>
        <v/>
      </c>
      <c r="V16" t="str">
        <f t="shared" si="13"/>
        <v/>
      </c>
      <c r="W16" t="str">
        <f t="shared" si="14"/>
        <v/>
      </c>
      <c r="X16" t="str">
        <f t="shared" si="15"/>
        <v/>
      </c>
      <c r="Y16" s="1"/>
      <c r="Z16" t="str">
        <f t="shared" si="16"/>
        <v>Filled</v>
      </c>
    </row>
    <row r="17" spans="1:26" customFormat="1" x14ac:dyDescent="0.45">
      <c r="A17" t="s">
        <v>0</v>
      </c>
      <c r="B17">
        <v>2000</v>
      </c>
      <c r="C17">
        <v>48500</v>
      </c>
      <c r="D17">
        <v>270</v>
      </c>
      <c r="E17" s="1"/>
      <c r="F17" t="str">
        <f t="shared" si="0"/>
        <v/>
      </c>
      <c r="G17" t="str">
        <f t="shared" si="1"/>
        <v>Tree-A 2000 23500 270</v>
      </c>
      <c r="H17" t="str">
        <f t="shared" si="2"/>
        <v/>
      </c>
      <c r="I17" t="str">
        <f t="shared" si="3"/>
        <v/>
      </c>
      <c r="J17" s="1"/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s="1"/>
      <c r="P17" t="str">
        <f t="shared" si="8"/>
        <v/>
      </c>
      <c r="Q17" t="str">
        <f t="shared" si="9"/>
        <v/>
      </c>
      <c r="R17" t="str">
        <f t="shared" si="10"/>
        <v/>
      </c>
      <c r="S17" t="str">
        <f t="shared" si="11"/>
        <v/>
      </c>
      <c r="T17" s="1"/>
      <c r="U17" t="str">
        <f t="shared" si="12"/>
        <v/>
      </c>
      <c r="V17" t="str">
        <f t="shared" si="13"/>
        <v/>
      </c>
      <c r="W17" t="str">
        <f t="shared" si="14"/>
        <v/>
      </c>
      <c r="X17" t="str">
        <f t="shared" si="15"/>
        <v/>
      </c>
      <c r="Y17" s="1"/>
      <c r="Z17" t="str">
        <f t="shared" si="16"/>
        <v>Filled</v>
      </c>
    </row>
    <row r="18" spans="1:26" customFormat="1" x14ac:dyDescent="0.45">
      <c r="A18" t="s">
        <v>1</v>
      </c>
      <c r="B18">
        <v>2500</v>
      </c>
      <c r="C18">
        <v>48500</v>
      </c>
      <c r="D18">
        <v>270</v>
      </c>
      <c r="E18" s="1"/>
      <c r="F18" t="str">
        <f t="shared" si="0"/>
        <v/>
      </c>
      <c r="G18" t="str">
        <f t="shared" si="1"/>
        <v>Tree-B 2500 23500 270</v>
      </c>
      <c r="H18" t="str">
        <f t="shared" si="2"/>
        <v/>
      </c>
      <c r="I18" t="str">
        <f t="shared" si="3"/>
        <v/>
      </c>
      <c r="J18" s="1"/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s="1"/>
      <c r="P18" t="str">
        <f t="shared" si="8"/>
        <v/>
      </c>
      <c r="Q18" t="str">
        <f t="shared" si="9"/>
        <v/>
      </c>
      <c r="R18" t="str">
        <f t="shared" si="10"/>
        <v/>
      </c>
      <c r="S18" t="str">
        <f t="shared" si="11"/>
        <v/>
      </c>
      <c r="T18" s="1"/>
      <c r="U18" t="str">
        <f t="shared" si="12"/>
        <v/>
      </c>
      <c r="V18" t="str">
        <f t="shared" si="13"/>
        <v/>
      </c>
      <c r="W18" t="str">
        <f t="shared" si="14"/>
        <v/>
      </c>
      <c r="X18" t="str">
        <f t="shared" si="15"/>
        <v/>
      </c>
      <c r="Y18" s="1"/>
      <c r="Z18" t="str">
        <f t="shared" si="16"/>
        <v>Filled</v>
      </c>
    </row>
    <row r="19" spans="1:26" customFormat="1" x14ac:dyDescent="0.45">
      <c r="A19" t="s">
        <v>2</v>
      </c>
      <c r="B19">
        <v>3000</v>
      </c>
      <c r="C19">
        <v>48500</v>
      </c>
      <c r="D19">
        <v>270</v>
      </c>
      <c r="E19" s="1"/>
      <c r="F19" t="str">
        <f t="shared" si="0"/>
        <v/>
      </c>
      <c r="G19" t="str">
        <f t="shared" si="1"/>
        <v>Tree-C 3000 23500 270</v>
      </c>
      <c r="H19" t="str">
        <f t="shared" si="2"/>
        <v/>
      </c>
      <c r="I19" t="str">
        <f t="shared" si="3"/>
        <v/>
      </c>
      <c r="J19" s="1"/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s="1"/>
      <c r="P19" t="str">
        <f t="shared" si="8"/>
        <v/>
      </c>
      <c r="Q19" t="str">
        <f t="shared" si="9"/>
        <v/>
      </c>
      <c r="R19" t="str">
        <f t="shared" si="10"/>
        <v/>
      </c>
      <c r="S19" t="str">
        <f t="shared" si="11"/>
        <v/>
      </c>
      <c r="T19" s="1"/>
      <c r="U19" t="str">
        <f t="shared" si="12"/>
        <v/>
      </c>
      <c r="V19" t="str">
        <f t="shared" si="13"/>
        <v/>
      </c>
      <c r="W19" t="str">
        <f t="shared" si="14"/>
        <v/>
      </c>
      <c r="X19" t="str">
        <f t="shared" si="15"/>
        <v/>
      </c>
      <c r="Y19" s="1"/>
      <c r="Z19" t="str">
        <f t="shared" si="16"/>
        <v>Filled</v>
      </c>
    </row>
    <row r="20" spans="1:26" customFormat="1" x14ac:dyDescent="0.45">
      <c r="A20" t="s">
        <v>0</v>
      </c>
      <c r="B20">
        <v>500</v>
      </c>
      <c r="C20">
        <v>49000</v>
      </c>
      <c r="D20">
        <v>270</v>
      </c>
      <c r="E20" s="1"/>
      <c r="F20" t="str">
        <f t="shared" si="0"/>
        <v/>
      </c>
      <c r="G20" t="str">
        <f t="shared" si="1"/>
        <v>Tree-A 500 24000 270</v>
      </c>
      <c r="H20" t="str">
        <f t="shared" si="2"/>
        <v/>
      </c>
      <c r="I20" t="str">
        <f t="shared" si="3"/>
        <v/>
      </c>
      <c r="J20" s="1"/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s="1"/>
      <c r="P20" t="str">
        <f t="shared" si="8"/>
        <v/>
      </c>
      <c r="Q20" t="str">
        <f t="shared" si="9"/>
        <v/>
      </c>
      <c r="R20" t="str">
        <f t="shared" si="10"/>
        <v/>
      </c>
      <c r="S20" t="str">
        <f t="shared" si="11"/>
        <v/>
      </c>
      <c r="T20" s="1"/>
      <c r="U20" t="str">
        <f t="shared" si="12"/>
        <v/>
      </c>
      <c r="V20" t="str">
        <f t="shared" si="13"/>
        <v/>
      </c>
      <c r="W20" t="str">
        <f t="shared" si="14"/>
        <v/>
      </c>
      <c r="X20" t="str">
        <f t="shared" si="15"/>
        <v/>
      </c>
      <c r="Y20" s="1"/>
      <c r="Z20" t="str">
        <f t="shared" si="16"/>
        <v>Filled</v>
      </c>
    </row>
    <row r="21" spans="1:26" customFormat="1" x14ac:dyDescent="0.45">
      <c r="A21" t="s">
        <v>1</v>
      </c>
      <c r="B21">
        <v>1000</v>
      </c>
      <c r="C21">
        <v>49000</v>
      </c>
      <c r="D21">
        <v>270</v>
      </c>
      <c r="E21" s="1"/>
      <c r="F21" t="str">
        <f t="shared" si="0"/>
        <v/>
      </c>
      <c r="G21" t="str">
        <f t="shared" si="1"/>
        <v>Tree-B 1000 24000 270</v>
      </c>
      <c r="H21" t="str">
        <f t="shared" si="2"/>
        <v/>
      </c>
      <c r="I21" t="str">
        <f t="shared" si="3"/>
        <v/>
      </c>
      <c r="J21" s="1"/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s="1"/>
      <c r="P21" t="str">
        <f t="shared" si="8"/>
        <v/>
      </c>
      <c r="Q21" t="str">
        <f t="shared" si="9"/>
        <v/>
      </c>
      <c r="R21" t="str">
        <f t="shared" si="10"/>
        <v/>
      </c>
      <c r="S21" t="str">
        <f t="shared" si="11"/>
        <v/>
      </c>
      <c r="T21" s="1"/>
      <c r="U21" t="str">
        <f t="shared" si="12"/>
        <v/>
      </c>
      <c r="V21" t="str">
        <f t="shared" si="13"/>
        <v/>
      </c>
      <c r="W21" t="str">
        <f t="shared" si="14"/>
        <v/>
      </c>
      <c r="X21" t="str">
        <f t="shared" si="15"/>
        <v/>
      </c>
      <c r="Y21" s="1"/>
      <c r="Z21" t="str">
        <f t="shared" si="16"/>
        <v>Filled</v>
      </c>
    </row>
    <row r="22" spans="1:26" customFormat="1" x14ac:dyDescent="0.45">
      <c r="A22" t="s">
        <v>2</v>
      </c>
      <c r="B22">
        <v>1500</v>
      </c>
      <c r="C22">
        <v>49000</v>
      </c>
      <c r="D22">
        <v>270</v>
      </c>
      <c r="E22" s="1"/>
      <c r="F22" t="str">
        <f t="shared" si="0"/>
        <v/>
      </c>
      <c r="G22" t="str">
        <f t="shared" si="1"/>
        <v>Tree-C 1500 24000 270</v>
      </c>
      <c r="H22" t="str">
        <f t="shared" si="2"/>
        <v/>
      </c>
      <c r="I22" t="str">
        <f t="shared" si="3"/>
        <v/>
      </c>
      <c r="J22" s="1"/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s="1"/>
      <c r="P22" t="str">
        <f t="shared" si="8"/>
        <v/>
      </c>
      <c r="Q22" t="str">
        <f t="shared" si="9"/>
        <v/>
      </c>
      <c r="R22" t="str">
        <f t="shared" si="10"/>
        <v/>
      </c>
      <c r="S22" t="str">
        <f t="shared" si="11"/>
        <v/>
      </c>
      <c r="T22" s="1"/>
      <c r="U22" t="str">
        <f t="shared" si="12"/>
        <v/>
      </c>
      <c r="V22" t="str">
        <f t="shared" si="13"/>
        <v/>
      </c>
      <c r="W22" t="str">
        <f t="shared" si="14"/>
        <v/>
      </c>
      <c r="X22" t="str">
        <f t="shared" si="15"/>
        <v/>
      </c>
      <c r="Y22" s="1"/>
      <c r="Z22" t="str">
        <f t="shared" si="16"/>
        <v>Filled</v>
      </c>
    </row>
    <row r="23" spans="1:26" customFormat="1" x14ac:dyDescent="0.45">
      <c r="A23" t="s">
        <v>0</v>
      </c>
      <c r="B23">
        <v>2000</v>
      </c>
      <c r="C23">
        <v>49000</v>
      </c>
      <c r="D23">
        <v>270</v>
      </c>
      <c r="E23" s="1"/>
      <c r="F23" t="str">
        <f t="shared" si="0"/>
        <v/>
      </c>
      <c r="G23" t="str">
        <f t="shared" si="1"/>
        <v>Tree-A 2000 24000 270</v>
      </c>
      <c r="H23" t="str">
        <f t="shared" si="2"/>
        <v/>
      </c>
      <c r="I23" t="str">
        <f t="shared" si="3"/>
        <v/>
      </c>
      <c r="J23" s="1"/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s="1"/>
      <c r="P23" t="str">
        <f t="shared" si="8"/>
        <v/>
      </c>
      <c r="Q23" t="str">
        <f t="shared" si="9"/>
        <v/>
      </c>
      <c r="R23" t="str">
        <f t="shared" si="10"/>
        <v/>
      </c>
      <c r="S23" t="str">
        <f t="shared" si="11"/>
        <v/>
      </c>
      <c r="T23" s="1"/>
      <c r="U23" t="str">
        <f t="shared" si="12"/>
        <v/>
      </c>
      <c r="V23" t="str">
        <f t="shared" si="13"/>
        <v/>
      </c>
      <c r="W23" t="str">
        <f t="shared" si="14"/>
        <v/>
      </c>
      <c r="X23" t="str">
        <f t="shared" si="15"/>
        <v/>
      </c>
      <c r="Y23" s="1"/>
      <c r="Z23" t="str">
        <f t="shared" si="16"/>
        <v>Filled</v>
      </c>
    </row>
    <row r="24" spans="1:26" customFormat="1" x14ac:dyDescent="0.45">
      <c r="A24" t="s">
        <v>1</v>
      </c>
      <c r="B24">
        <v>2500</v>
      </c>
      <c r="C24">
        <v>49000</v>
      </c>
      <c r="D24">
        <v>270</v>
      </c>
      <c r="E24" s="1"/>
      <c r="F24" t="str">
        <f t="shared" si="0"/>
        <v/>
      </c>
      <c r="G24" t="str">
        <f t="shared" si="1"/>
        <v>Tree-B 2500 24000 270</v>
      </c>
      <c r="H24" t="str">
        <f t="shared" si="2"/>
        <v/>
      </c>
      <c r="I24" t="str">
        <f t="shared" si="3"/>
        <v/>
      </c>
      <c r="J24" s="1"/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s="1"/>
      <c r="P24" t="str">
        <f t="shared" si="8"/>
        <v/>
      </c>
      <c r="Q24" t="str">
        <f t="shared" si="9"/>
        <v/>
      </c>
      <c r="R24" t="str">
        <f t="shared" si="10"/>
        <v/>
      </c>
      <c r="S24" t="str">
        <f t="shared" si="11"/>
        <v/>
      </c>
      <c r="T24" s="1"/>
      <c r="U24" t="str">
        <f t="shared" si="12"/>
        <v/>
      </c>
      <c r="V24" t="str">
        <f t="shared" si="13"/>
        <v/>
      </c>
      <c r="W24" t="str">
        <f t="shared" si="14"/>
        <v/>
      </c>
      <c r="X24" t="str">
        <f t="shared" si="15"/>
        <v/>
      </c>
      <c r="Y24" s="1"/>
      <c r="Z24" t="str">
        <f t="shared" si="16"/>
        <v>Filled</v>
      </c>
    </row>
    <row r="25" spans="1:26" customFormat="1" x14ac:dyDescent="0.45">
      <c r="A25" t="s">
        <v>2</v>
      </c>
      <c r="B25">
        <v>3000</v>
      </c>
      <c r="C25">
        <v>49000</v>
      </c>
      <c r="D25">
        <v>270</v>
      </c>
      <c r="E25" s="1"/>
      <c r="F25" t="str">
        <f t="shared" si="0"/>
        <v/>
      </c>
      <c r="G25" t="str">
        <f t="shared" si="1"/>
        <v>Tree-C 3000 24000 270</v>
      </c>
      <c r="H25" t="str">
        <f t="shared" si="2"/>
        <v/>
      </c>
      <c r="I25" t="str">
        <f t="shared" si="3"/>
        <v/>
      </c>
      <c r="J25" s="1"/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s="1"/>
      <c r="P25" t="str">
        <f t="shared" si="8"/>
        <v/>
      </c>
      <c r="Q25" t="str">
        <f t="shared" si="9"/>
        <v/>
      </c>
      <c r="R25" t="str">
        <f t="shared" si="10"/>
        <v/>
      </c>
      <c r="S25" t="str">
        <f t="shared" si="11"/>
        <v/>
      </c>
      <c r="T25" s="1"/>
      <c r="U25" t="str">
        <f t="shared" si="12"/>
        <v/>
      </c>
      <c r="V25" t="str">
        <f t="shared" si="13"/>
        <v/>
      </c>
      <c r="W25" t="str">
        <f t="shared" si="14"/>
        <v/>
      </c>
      <c r="X25" t="str">
        <f t="shared" si="15"/>
        <v/>
      </c>
      <c r="Y25" s="1"/>
      <c r="Z25" t="str">
        <f t="shared" si="16"/>
        <v>Filled</v>
      </c>
    </row>
    <row r="26" spans="1:26" customFormat="1" x14ac:dyDescent="0.45">
      <c r="A26" t="s">
        <v>0</v>
      </c>
      <c r="B26">
        <v>500</v>
      </c>
      <c r="C26">
        <v>49500</v>
      </c>
      <c r="D26">
        <v>270</v>
      </c>
      <c r="E26" s="1"/>
      <c r="F26" t="str">
        <f t="shared" si="0"/>
        <v/>
      </c>
      <c r="G26" t="str">
        <f t="shared" si="1"/>
        <v>Tree-A 500 24500 270</v>
      </c>
      <c r="H26" t="str">
        <f t="shared" si="2"/>
        <v/>
      </c>
      <c r="I26" t="str">
        <f t="shared" si="3"/>
        <v/>
      </c>
      <c r="J26" s="1"/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s="1"/>
      <c r="P26" t="str">
        <f t="shared" si="8"/>
        <v/>
      </c>
      <c r="Q26" t="str">
        <f t="shared" si="9"/>
        <v/>
      </c>
      <c r="R26" t="str">
        <f t="shared" si="10"/>
        <v/>
      </c>
      <c r="S26" t="str">
        <f t="shared" si="11"/>
        <v/>
      </c>
      <c r="T26" s="1"/>
      <c r="U26" t="str">
        <f t="shared" si="12"/>
        <v/>
      </c>
      <c r="V26" t="str">
        <f t="shared" si="13"/>
        <v/>
      </c>
      <c r="W26" t="str">
        <f t="shared" si="14"/>
        <v/>
      </c>
      <c r="X26" t="str">
        <f t="shared" si="15"/>
        <v/>
      </c>
      <c r="Y26" s="1"/>
      <c r="Z26" t="str">
        <f t="shared" si="16"/>
        <v>Filled</v>
      </c>
    </row>
    <row r="27" spans="1:26" customFormat="1" x14ac:dyDescent="0.45">
      <c r="A27" t="s">
        <v>1</v>
      </c>
      <c r="B27">
        <v>1000</v>
      </c>
      <c r="C27">
        <v>49500</v>
      </c>
      <c r="D27">
        <v>270</v>
      </c>
      <c r="E27" s="1"/>
      <c r="F27" t="str">
        <f t="shared" si="0"/>
        <v/>
      </c>
      <c r="G27" t="str">
        <f t="shared" si="1"/>
        <v>Tree-B 1000 24500 270</v>
      </c>
      <c r="H27" t="str">
        <f t="shared" si="2"/>
        <v/>
      </c>
      <c r="I27" t="str">
        <f t="shared" si="3"/>
        <v/>
      </c>
      <c r="J27" s="1"/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s="1"/>
      <c r="P27" t="str">
        <f t="shared" si="8"/>
        <v/>
      </c>
      <c r="Q27" t="str">
        <f t="shared" si="9"/>
        <v/>
      </c>
      <c r="R27" t="str">
        <f t="shared" si="10"/>
        <v/>
      </c>
      <c r="S27" t="str">
        <f t="shared" si="11"/>
        <v/>
      </c>
      <c r="T27" s="1"/>
      <c r="U27" t="str">
        <f t="shared" si="12"/>
        <v/>
      </c>
      <c r="V27" t="str">
        <f t="shared" si="13"/>
        <v/>
      </c>
      <c r="W27" t="str">
        <f t="shared" si="14"/>
        <v/>
      </c>
      <c r="X27" t="str">
        <f t="shared" si="15"/>
        <v/>
      </c>
      <c r="Y27" s="1"/>
      <c r="Z27" t="str">
        <f t="shared" si="16"/>
        <v>Filled</v>
      </c>
    </row>
    <row r="28" spans="1:26" customFormat="1" x14ac:dyDescent="0.45">
      <c r="A28" t="s">
        <v>2</v>
      </c>
      <c r="B28">
        <v>1500</v>
      </c>
      <c r="C28">
        <v>49500</v>
      </c>
      <c r="D28">
        <v>270</v>
      </c>
      <c r="E28" s="1"/>
      <c r="F28" t="str">
        <f t="shared" si="0"/>
        <v/>
      </c>
      <c r="G28" t="str">
        <f t="shared" si="1"/>
        <v>Tree-C 1500 24500 270</v>
      </c>
      <c r="H28" t="str">
        <f t="shared" si="2"/>
        <v/>
      </c>
      <c r="I28" t="str">
        <f t="shared" si="3"/>
        <v/>
      </c>
      <c r="J28" s="1"/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s="1"/>
      <c r="P28" t="str">
        <f t="shared" si="8"/>
        <v/>
      </c>
      <c r="Q28" t="str">
        <f t="shared" si="9"/>
        <v/>
      </c>
      <c r="R28" t="str">
        <f t="shared" si="10"/>
        <v/>
      </c>
      <c r="S28" t="str">
        <f t="shared" si="11"/>
        <v/>
      </c>
      <c r="T28" s="1"/>
      <c r="U28" t="str">
        <f t="shared" si="12"/>
        <v/>
      </c>
      <c r="V28" t="str">
        <f t="shared" si="13"/>
        <v/>
      </c>
      <c r="W28" t="str">
        <f t="shared" si="14"/>
        <v/>
      </c>
      <c r="X28" t="str">
        <f t="shared" si="15"/>
        <v/>
      </c>
      <c r="Y28" s="1"/>
      <c r="Z28" t="str">
        <f t="shared" si="16"/>
        <v>Filled</v>
      </c>
    </row>
    <row r="29" spans="1:26" customFormat="1" x14ac:dyDescent="0.45">
      <c r="A29" t="s">
        <v>0</v>
      </c>
      <c r="B29">
        <v>2000</v>
      </c>
      <c r="C29">
        <v>49500</v>
      </c>
      <c r="D29">
        <v>270</v>
      </c>
      <c r="E29" s="1"/>
      <c r="F29" t="str">
        <f t="shared" si="0"/>
        <v/>
      </c>
      <c r="G29" t="str">
        <f t="shared" si="1"/>
        <v>Tree-A 2000 24500 270</v>
      </c>
      <c r="H29" t="str">
        <f t="shared" si="2"/>
        <v/>
      </c>
      <c r="I29" t="str">
        <f t="shared" si="3"/>
        <v/>
      </c>
      <c r="J29" s="1"/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s="1"/>
      <c r="P29" t="str">
        <f t="shared" si="8"/>
        <v/>
      </c>
      <c r="Q29" t="str">
        <f t="shared" si="9"/>
        <v/>
      </c>
      <c r="R29" t="str">
        <f t="shared" si="10"/>
        <v/>
      </c>
      <c r="S29" t="str">
        <f t="shared" si="11"/>
        <v/>
      </c>
      <c r="T29" s="1"/>
      <c r="U29" t="str">
        <f t="shared" si="12"/>
        <v/>
      </c>
      <c r="V29" t="str">
        <f t="shared" si="13"/>
        <v/>
      </c>
      <c r="W29" t="str">
        <f t="shared" si="14"/>
        <v/>
      </c>
      <c r="X29" t="str">
        <f t="shared" si="15"/>
        <v/>
      </c>
      <c r="Y29" s="1"/>
      <c r="Z29" t="str">
        <f t="shared" si="16"/>
        <v>Filled</v>
      </c>
    </row>
    <row r="30" spans="1:26" customFormat="1" x14ac:dyDescent="0.45">
      <c r="A30" t="s">
        <v>1</v>
      </c>
      <c r="B30">
        <v>2500</v>
      </c>
      <c r="C30">
        <v>49500</v>
      </c>
      <c r="D30">
        <v>270</v>
      </c>
      <c r="E30" s="1"/>
      <c r="F30" t="str">
        <f t="shared" si="0"/>
        <v/>
      </c>
      <c r="G30" t="str">
        <f t="shared" si="1"/>
        <v>Tree-B 2500 24500 270</v>
      </c>
      <c r="H30" t="str">
        <f t="shared" si="2"/>
        <v/>
      </c>
      <c r="I30" t="str">
        <f t="shared" si="3"/>
        <v/>
      </c>
      <c r="J30" s="1"/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s="1"/>
      <c r="P30" t="str">
        <f t="shared" si="8"/>
        <v/>
      </c>
      <c r="Q30" t="str">
        <f t="shared" si="9"/>
        <v/>
      </c>
      <c r="R30" t="str">
        <f t="shared" si="10"/>
        <v/>
      </c>
      <c r="S30" t="str">
        <f t="shared" si="11"/>
        <v/>
      </c>
      <c r="T30" s="1"/>
      <c r="U30" t="str">
        <f t="shared" si="12"/>
        <v/>
      </c>
      <c r="V30" t="str">
        <f t="shared" si="13"/>
        <v/>
      </c>
      <c r="W30" t="str">
        <f t="shared" si="14"/>
        <v/>
      </c>
      <c r="X30" t="str">
        <f t="shared" si="15"/>
        <v/>
      </c>
      <c r="Y30" s="1"/>
      <c r="Z30" t="str">
        <f t="shared" si="16"/>
        <v>Filled</v>
      </c>
    </row>
    <row r="31" spans="1:26" customFormat="1" x14ac:dyDescent="0.45">
      <c r="A31" t="s">
        <v>2</v>
      </c>
      <c r="B31">
        <v>3000</v>
      </c>
      <c r="C31">
        <v>49500</v>
      </c>
      <c r="D31">
        <v>270</v>
      </c>
      <c r="E31" s="1"/>
      <c r="F31" t="str">
        <f t="shared" si="0"/>
        <v/>
      </c>
      <c r="G31" t="str">
        <f t="shared" si="1"/>
        <v>Tree-C 3000 24500 270</v>
      </c>
      <c r="H31" t="str">
        <f t="shared" si="2"/>
        <v/>
      </c>
      <c r="I31" t="str">
        <f t="shared" si="3"/>
        <v/>
      </c>
      <c r="J31" s="1"/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s="1"/>
      <c r="P31" t="str">
        <f t="shared" si="8"/>
        <v/>
      </c>
      <c r="Q31" t="str">
        <f t="shared" si="9"/>
        <v/>
      </c>
      <c r="R31" t="str">
        <f t="shared" si="10"/>
        <v/>
      </c>
      <c r="S31" t="str">
        <f t="shared" si="11"/>
        <v/>
      </c>
      <c r="T31" s="1"/>
      <c r="U31" t="str">
        <f t="shared" si="12"/>
        <v/>
      </c>
      <c r="V31" t="str">
        <f t="shared" si="13"/>
        <v/>
      </c>
      <c r="W31" t="str">
        <f t="shared" si="14"/>
        <v/>
      </c>
      <c r="X31" t="str">
        <f t="shared" si="15"/>
        <v/>
      </c>
      <c r="Y31" s="1"/>
      <c r="Z31" t="str">
        <f t="shared" si="16"/>
        <v>Filled</v>
      </c>
    </row>
    <row r="32" spans="1:26" customFormat="1" x14ac:dyDescent="0.45">
      <c r="A32" t="s">
        <v>0</v>
      </c>
      <c r="B32">
        <v>500</v>
      </c>
      <c r="C32">
        <v>50000</v>
      </c>
      <c r="D32">
        <v>270</v>
      </c>
      <c r="E32" s="1"/>
      <c r="F32" t="str">
        <f t="shared" si="0"/>
        <v/>
      </c>
      <c r="G32" t="str">
        <f t="shared" si="1"/>
        <v/>
      </c>
      <c r="H32" t="str">
        <f t="shared" si="2"/>
        <v>Tree-A 500 0 270</v>
      </c>
      <c r="I32" t="str">
        <f t="shared" si="3"/>
        <v/>
      </c>
      <c r="J32" s="1"/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s="1"/>
      <c r="P32" t="str">
        <f t="shared" si="8"/>
        <v/>
      </c>
      <c r="Q32" t="str">
        <f t="shared" si="9"/>
        <v/>
      </c>
      <c r="R32" t="str">
        <f t="shared" si="10"/>
        <v/>
      </c>
      <c r="S32" t="str">
        <f t="shared" si="11"/>
        <v/>
      </c>
      <c r="T32" s="1"/>
      <c r="U32" t="str">
        <f t="shared" si="12"/>
        <v/>
      </c>
      <c r="V32" t="str">
        <f t="shared" si="13"/>
        <v/>
      </c>
      <c r="W32" t="str">
        <f t="shared" si="14"/>
        <v/>
      </c>
      <c r="X32" t="str">
        <f t="shared" si="15"/>
        <v/>
      </c>
      <c r="Y32" s="1"/>
      <c r="Z32" t="str">
        <f t="shared" si="16"/>
        <v>Filled</v>
      </c>
    </row>
    <row r="33" spans="1:26" customFormat="1" x14ac:dyDescent="0.45">
      <c r="A33" t="s">
        <v>1</v>
      </c>
      <c r="B33">
        <v>1000</v>
      </c>
      <c r="C33">
        <v>50000</v>
      </c>
      <c r="D33">
        <v>270</v>
      </c>
      <c r="E33" s="1"/>
      <c r="F33" t="str">
        <f t="shared" si="0"/>
        <v/>
      </c>
      <c r="G33" t="str">
        <f t="shared" si="1"/>
        <v/>
      </c>
      <c r="H33" t="str">
        <f t="shared" si="2"/>
        <v>Tree-B 1000 0 270</v>
      </c>
      <c r="I33" t="str">
        <f t="shared" si="3"/>
        <v/>
      </c>
      <c r="J33" s="1"/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s="1"/>
      <c r="P33" t="str">
        <f t="shared" si="8"/>
        <v/>
      </c>
      <c r="Q33" t="str">
        <f t="shared" si="9"/>
        <v/>
      </c>
      <c r="R33" t="str">
        <f t="shared" si="10"/>
        <v/>
      </c>
      <c r="S33" t="str">
        <f t="shared" si="11"/>
        <v/>
      </c>
      <c r="T33" s="1"/>
      <c r="U33" t="str">
        <f t="shared" si="12"/>
        <v/>
      </c>
      <c r="V33" t="str">
        <f t="shared" si="13"/>
        <v/>
      </c>
      <c r="W33" t="str">
        <f t="shared" si="14"/>
        <v/>
      </c>
      <c r="X33" t="str">
        <f t="shared" si="15"/>
        <v/>
      </c>
      <c r="Y33" s="1"/>
      <c r="Z33" t="str">
        <f t="shared" si="16"/>
        <v>Filled</v>
      </c>
    </row>
    <row r="34" spans="1:26" customFormat="1" x14ac:dyDescent="0.45">
      <c r="A34" t="s">
        <v>2</v>
      </c>
      <c r="B34">
        <v>1500</v>
      </c>
      <c r="C34">
        <v>50000</v>
      </c>
      <c r="D34">
        <v>270</v>
      </c>
      <c r="E34" s="1"/>
      <c r="F34" t="str">
        <f t="shared" si="0"/>
        <v/>
      </c>
      <c r="G34" t="str">
        <f t="shared" si="1"/>
        <v/>
      </c>
      <c r="H34" t="str">
        <f t="shared" si="2"/>
        <v>Tree-C 1500 0 270</v>
      </c>
      <c r="I34" t="str">
        <f t="shared" si="3"/>
        <v/>
      </c>
      <c r="J34" s="1"/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s="1"/>
      <c r="P34" t="str">
        <f t="shared" si="8"/>
        <v/>
      </c>
      <c r="Q34" t="str">
        <f t="shared" si="9"/>
        <v/>
      </c>
      <c r="R34" t="str">
        <f t="shared" si="10"/>
        <v/>
      </c>
      <c r="S34" t="str">
        <f t="shared" si="11"/>
        <v/>
      </c>
      <c r="T34" s="1"/>
      <c r="U34" t="str">
        <f t="shared" si="12"/>
        <v/>
      </c>
      <c r="V34" t="str">
        <f t="shared" si="13"/>
        <v/>
      </c>
      <c r="W34" t="str">
        <f t="shared" si="14"/>
        <v/>
      </c>
      <c r="X34" t="str">
        <f t="shared" si="15"/>
        <v/>
      </c>
      <c r="Y34" s="1"/>
      <c r="Z34" t="str">
        <f t="shared" si="16"/>
        <v>Filled</v>
      </c>
    </row>
    <row r="35" spans="1:26" customFormat="1" x14ac:dyDescent="0.45">
      <c r="A35" t="s">
        <v>0</v>
      </c>
      <c r="B35">
        <v>2000</v>
      </c>
      <c r="C35">
        <v>50000</v>
      </c>
      <c r="D35">
        <v>270</v>
      </c>
      <c r="E35" s="1"/>
      <c r="F35" t="str">
        <f t="shared" si="0"/>
        <v/>
      </c>
      <c r="G35" t="str">
        <f t="shared" si="1"/>
        <v/>
      </c>
      <c r="H35" t="str">
        <f t="shared" si="2"/>
        <v>Tree-A 2000 0 270</v>
      </c>
      <c r="I35" t="str">
        <f t="shared" si="3"/>
        <v/>
      </c>
      <c r="J35" s="1"/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s="1"/>
      <c r="P35" t="str">
        <f t="shared" si="8"/>
        <v/>
      </c>
      <c r="Q35" t="str">
        <f t="shared" si="9"/>
        <v/>
      </c>
      <c r="R35" t="str">
        <f t="shared" si="10"/>
        <v/>
      </c>
      <c r="S35" t="str">
        <f t="shared" si="11"/>
        <v/>
      </c>
      <c r="T35" s="1"/>
      <c r="U35" t="str">
        <f t="shared" si="12"/>
        <v/>
      </c>
      <c r="V35" t="str">
        <f t="shared" si="13"/>
        <v/>
      </c>
      <c r="W35" t="str">
        <f t="shared" si="14"/>
        <v/>
      </c>
      <c r="X35" t="str">
        <f t="shared" si="15"/>
        <v/>
      </c>
      <c r="Y35" s="1"/>
      <c r="Z35" t="str">
        <f t="shared" si="16"/>
        <v>Filled</v>
      </c>
    </row>
    <row r="36" spans="1:26" customFormat="1" x14ac:dyDescent="0.45">
      <c r="A36" t="s">
        <v>1</v>
      </c>
      <c r="B36">
        <v>2500</v>
      </c>
      <c r="C36">
        <v>50000</v>
      </c>
      <c r="D36">
        <v>270</v>
      </c>
      <c r="E36" s="1"/>
      <c r="F36" t="str">
        <f t="shared" si="0"/>
        <v/>
      </c>
      <c r="G36" t="str">
        <f t="shared" si="1"/>
        <v/>
      </c>
      <c r="H36" t="str">
        <f t="shared" si="2"/>
        <v>Tree-B 2500 0 270</v>
      </c>
      <c r="I36" t="str">
        <f t="shared" si="3"/>
        <v/>
      </c>
      <c r="J36" s="1"/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s="1"/>
      <c r="P36" t="str">
        <f t="shared" si="8"/>
        <v/>
      </c>
      <c r="Q36" t="str">
        <f t="shared" si="9"/>
        <v/>
      </c>
      <c r="R36" t="str">
        <f t="shared" si="10"/>
        <v/>
      </c>
      <c r="S36" t="str">
        <f t="shared" si="11"/>
        <v/>
      </c>
      <c r="T36" s="1"/>
      <c r="U36" t="str">
        <f t="shared" si="12"/>
        <v/>
      </c>
      <c r="V36" t="str">
        <f t="shared" si="13"/>
        <v/>
      </c>
      <c r="W36" t="str">
        <f t="shared" si="14"/>
        <v/>
      </c>
      <c r="X36" t="str">
        <f t="shared" si="15"/>
        <v/>
      </c>
      <c r="Y36" s="1"/>
      <c r="Z36" t="str">
        <f t="shared" si="16"/>
        <v>Filled</v>
      </c>
    </row>
    <row r="37" spans="1:26" customFormat="1" x14ac:dyDescent="0.45">
      <c r="A37" t="s">
        <v>2</v>
      </c>
      <c r="B37">
        <v>3000</v>
      </c>
      <c r="C37">
        <v>50000</v>
      </c>
      <c r="D37">
        <v>270</v>
      </c>
      <c r="E37" s="1"/>
      <c r="F37" t="str">
        <f t="shared" si="0"/>
        <v/>
      </c>
      <c r="G37" t="str">
        <f t="shared" si="1"/>
        <v/>
      </c>
      <c r="H37" t="str">
        <f t="shared" si="2"/>
        <v>Tree-C 3000 0 270</v>
      </c>
      <c r="I37" t="str">
        <f t="shared" si="3"/>
        <v/>
      </c>
      <c r="J37" s="1"/>
      <c r="K37" t="str">
        <f t="shared" si="4"/>
        <v/>
      </c>
      <c r="L37" t="str">
        <f t="shared" si="5"/>
        <v/>
      </c>
      <c r="M37" t="str">
        <f t="shared" si="6"/>
        <v/>
      </c>
      <c r="N37" t="str">
        <f t="shared" si="7"/>
        <v/>
      </c>
      <c r="O37" s="1"/>
      <c r="P37" t="str">
        <f t="shared" si="8"/>
        <v/>
      </c>
      <c r="Q37" t="str">
        <f t="shared" si="9"/>
        <v/>
      </c>
      <c r="R37" t="str">
        <f t="shared" si="10"/>
        <v/>
      </c>
      <c r="S37" t="str">
        <f t="shared" si="11"/>
        <v/>
      </c>
      <c r="T37" s="1"/>
      <c r="U37" t="str">
        <f t="shared" si="12"/>
        <v/>
      </c>
      <c r="V37" t="str">
        <f t="shared" si="13"/>
        <v/>
      </c>
      <c r="W37" t="str">
        <f t="shared" si="14"/>
        <v/>
      </c>
      <c r="X37" t="str">
        <f t="shared" si="15"/>
        <v/>
      </c>
      <c r="Y37" s="1"/>
      <c r="Z37" t="str">
        <f t="shared" si="16"/>
        <v>Filled</v>
      </c>
    </row>
    <row r="38" spans="1:26" customFormat="1" x14ac:dyDescent="0.45">
      <c r="A38" t="s">
        <v>0</v>
      </c>
      <c r="B38">
        <v>600</v>
      </c>
      <c r="C38">
        <v>50000</v>
      </c>
      <c r="D38">
        <v>270</v>
      </c>
      <c r="E38" s="1"/>
      <c r="F38" t="str">
        <f t="shared" si="0"/>
        <v/>
      </c>
      <c r="G38" t="str">
        <f t="shared" si="1"/>
        <v/>
      </c>
      <c r="H38" t="str">
        <f t="shared" si="2"/>
        <v>Tree-A 600 0 270</v>
      </c>
      <c r="I38" t="str">
        <f t="shared" si="3"/>
        <v/>
      </c>
      <c r="J38" s="1"/>
      <c r="K38" t="str">
        <f t="shared" si="4"/>
        <v/>
      </c>
      <c r="L38" t="str">
        <f t="shared" si="5"/>
        <v/>
      </c>
      <c r="M38" t="str">
        <f t="shared" si="6"/>
        <v/>
      </c>
      <c r="N38" t="str">
        <f t="shared" si="7"/>
        <v/>
      </c>
      <c r="O38" s="1"/>
      <c r="P38" t="str">
        <f t="shared" si="8"/>
        <v/>
      </c>
      <c r="Q38" t="str">
        <f t="shared" si="9"/>
        <v/>
      </c>
      <c r="R38" t="str">
        <f t="shared" si="10"/>
        <v/>
      </c>
      <c r="S38" t="str">
        <f t="shared" si="11"/>
        <v/>
      </c>
      <c r="T38" s="1"/>
      <c r="U38" t="str">
        <f t="shared" si="12"/>
        <v/>
      </c>
      <c r="V38" t="str">
        <f t="shared" si="13"/>
        <v/>
      </c>
      <c r="W38" t="str">
        <f t="shared" si="14"/>
        <v/>
      </c>
      <c r="X38" t="str">
        <f t="shared" si="15"/>
        <v/>
      </c>
      <c r="Y38" s="1"/>
      <c r="Z38" t="str">
        <f t="shared" si="16"/>
        <v>Filled</v>
      </c>
    </row>
    <row r="39" spans="1:26" customFormat="1" x14ac:dyDescent="0.45">
      <c r="A39" t="s">
        <v>1</v>
      </c>
      <c r="B39">
        <v>6500</v>
      </c>
      <c r="C39">
        <v>50000</v>
      </c>
      <c r="D39">
        <v>270</v>
      </c>
      <c r="E39" s="1"/>
      <c r="F39" t="str">
        <f t="shared" si="0"/>
        <v/>
      </c>
      <c r="G39" t="str">
        <f t="shared" si="1"/>
        <v/>
      </c>
      <c r="H39" t="str">
        <f t="shared" si="2"/>
        <v>Tree-B 6500 0 270</v>
      </c>
      <c r="I39" t="str">
        <f t="shared" si="3"/>
        <v/>
      </c>
      <c r="J39" s="1"/>
      <c r="K39" t="str">
        <f t="shared" si="4"/>
        <v/>
      </c>
      <c r="L39" t="str">
        <f t="shared" si="5"/>
        <v/>
      </c>
      <c r="M39" t="str">
        <f t="shared" si="6"/>
        <v/>
      </c>
      <c r="N39" t="str">
        <f t="shared" si="7"/>
        <v/>
      </c>
      <c r="O39" s="1"/>
      <c r="P39" t="str">
        <f t="shared" si="8"/>
        <v/>
      </c>
      <c r="Q39" t="str">
        <f t="shared" si="9"/>
        <v/>
      </c>
      <c r="R39" t="str">
        <f t="shared" si="10"/>
        <v/>
      </c>
      <c r="S39" t="str">
        <f t="shared" si="11"/>
        <v/>
      </c>
      <c r="T39" s="1"/>
      <c r="U39" t="str">
        <f t="shared" si="12"/>
        <v/>
      </c>
      <c r="V39" t="str">
        <f t="shared" si="13"/>
        <v/>
      </c>
      <c r="W39" t="str">
        <f t="shared" si="14"/>
        <v/>
      </c>
      <c r="X39" t="str">
        <f t="shared" si="15"/>
        <v/>
      </c>
      <c r="Y39" s="1"/>
      <c r="Z39" t="str">
        <f t="shared" si="16"/>
        <v>Filled</v>
      </c>
    </row>
    <row r="40" spans="1:26" customFormat="1" x14ac:dyDescent="0.45">
      <c r="A40" t="s">
        <v>2</v>
      </c>
      <c r="B40">
        <v>6300</v>
      </c>
      <c r="C40">
        <v>49700</v>
      </c>
      <c r="D40">
        <v>270</v>
      </c>
      <c r="E40" s="1"/>
      <c r="F40" t="str">
        <f t="shared" si="0"/>
        <v/>
      </c>
      <c r="G40" t="str">
        <f t="shared" si="1"/>
        <v>Tree-C 6300 24700 270</v>
      </c>
      <c r="H40" t="str">
        <f t="shared" si="2"/>
        <v/>
      </c>
      <c r="I40" t="str">
        <f t="shared" si="3"/>
        <v/>
      </c>
      <c r="J40" s="1"/>
      <c r="K40" t="str">
        <f t="shared" si="4"/>
        <v/>
      </c>
      <c r="L40" t="str">
        <f t="shared" si="5"/>
        <v/>
      </c>
      <c r="M40" t="str">
        <f t="shared" si="6"/>
        <v/>
      </c>
      <c r="N40" t="str">
        <f t="shared" si="7"/>
        <v/>
      </c>
      <c r="O40" s="1"/>
      <c r="P40" t="str">
        <f t="shared" si="8"/>
        <v/>
      </c>
      <c r="Q40" t="str">
        <f t="shared" si="9"/>
        <v/>
      </c>
      <c r="R40" t="str">
        <f t="shared" si="10"/>
        <v/>
      </c>
      <c r="S40" t="str">
        <f t="shared" si="11"/>
        <v/>
      </c>
      <c r="T40" s="1"/>
      <c r="U40" t="str">
        <f t="shared" si="12"/>
        <v/>
      </c>
      <c r="V40" t="str">
        <f t="shared" si="13"/>
        <v/>
      </c>
      <c r="W40" t="str">
        <f t="shared" si="14"/>
        <v/>
      </c>
      <c r="X40" t="str">
        <f t="shared" si="15"/>
        <v/>
      </c>
      <c r="Y40" s="1"/>
      <c r="Z40" t="str">
        <f t="shared" si="16"/>
        <v>Filled</v>
      </c>
    </row>
    <row r="41" spans="1:26" customFormat="1" x14ac:dyDescent="0.45">
      <c r="A41" t="s">
        <v>0</v>
      </c>
      <c r="B41">
        <v>8000</v>
      </c>
      <c r="C41">
        <v>50000</v>
      </c>
      <c r="D41">
        <v>270</v>
      </c>
      <c r="E41" s="1"/>
      <c r="F41" t="str">
        <f t="shared" si="0"/>
        <v/>
      </c>
      <c r="G41" t="str">
        <f t="shared" si="1"/>
        <v/>
      </c>
      <c r="H41" t="str">
        <f t="shared" si="2"/>
        <v>Tree-A 8000 0 270</v>
      </c>
      <c r="I41" t="str">
        <f t="shared" si="3"/>
        <v/>
      </c>
      <c r="J41" s="1"/>
      <c r="K41" t="str">
        <f t="shared" si="4"/>
        <v/>
      </c>
      <c r="L41" t="str">
        <f t="shared" si="5"/>
        <v/>
      </c>
      <c r="M41" t="str">
        <f t="shared" si="6"/>
        <v/>
      </c>
      <c r="N41" t="str">
        <f t="shared" si="7"/>
        <v/>
      </c>
      <c r="O41" s="1"/>
      <c r="P41" t="str">
        <f t="shared" si="8"/>
        <v/>
      </c>
      <c r="Q41" t="str">
        <f t="shared" si="9"/>
        <v/>
      </c>
      <c r="R41" t="str">
        <f t="shared" si="10"/>
        <v/>
      </c>
      <c r="S41" t="str">
        <f t="shared" si="11"/>
        <v/>
      </c>
      <c r="T41" s="1"/>
      <c r="U41" t="str">
        <f t="shared" si="12"/>
        <v/>
      </c>
      <c r="V41" t="str">
        <f t="shared" si="13"/>
        <v/>
      </c>
      <c r="W41" t="str">
        <f t="shared" si="14"/>
        <v/>
      </c>
      <c r="X41" t="str">
        <f t="shared" si="15"/>
        <v/>
      </c>
      <c r="Y41" s="1"/>
      <c r="Z41" t="str">
        <f t="shared" si="16"/>
        <v>Filled</v>
      </c>
    </row>
    <row r="42" spans="1:26" customFormat="1" x14ac:dyDescent="0.45">
      <c r="A42" t="s">
        <v>1</v>
      </c>
      <c r="B42">
        <v>8500</v>
      </c>
      <c r="C42">
        <v>50000</v>
      </c>
      <c r="D42">
        <v>270</v>
      </c>
      <c r="E42" s="1"/>
      <c r="F42" t="str">
        <f t="shared" si="0"/>
        <v/>
      </c>
      <c r="G42" t="str">
        <f t="shared" si="1"/>
        <v/>
      </c>
      <c r="H42" t="str">
        <f t="shared" si="2"/>
        <v>Tree-B 8500 0 270</v>
      </c>
      <c r="I42" t="str">
        <f t="shared" si="3"/>
        <v/>
      </c>
      <c r="J42" s="1"/>
      <c r="K42" t="str">
        <f t="shared" si="4"/>
        <v/>
      </c>
      <c r="L42" t="str">
        <f t="shared" si="5"/>
        <v/>
      </c>
      <c r="M42" t="str">
        <f t="shared" si="6"/>
        <v/>
      </c>
      <c r="N42" t="str">
        <f t="shared" si="7"/>
        <v/>
      </c>
      <c r="O42" s="1"/>
      <c r="P42" t="str">
        <f t="shared" si="8"/>
        <v/>
      </c>
      <c r="Q42" t="str">
        <f t="shared" si="9"/>
        <v/>
      </c>
      <c r="R42" t="str">
        <f t="shared" si="10"/>
        <v/>
      </c>
      <c r="S42" t="str">
        <f t="shared" si="11"/>
        <v/>
      </c>
      <c r="T42" s="1"/>
      <c r="U42" t="str">
        <f t="shared" si="12"/>
        <v/>
      </c>
      <c r="V42" t="str">
        <f t="shared" si="13"/>
        <v/>
      </c>
      <c r="W42" t="str">
        <f t="shared" si="14"/>
        <v/>
      </c>
      <c r="X42" t="str">
        <f t="shared" si="15"/>
        <v/>
      </c>
      <c r="Y42" s="1"/>
      <c r="Z42" t="str">
        <f t="shared" si="16"/>
        <v>Filled</v>
      </c>
    </row>
    <row r="43" spans="1:26" customFormat="1" x14ac:dyDescent="0.45">
      <c r="A43" t="s">
        <v>2</v>
      </c>
      <c r="B43">
        <v>9000</v>
      </c>
      <c r="C43">
        <v>50000</v>
      </c>
      <c r="D43">
        <v>270</v>
      </c>
      <c r="E43" s="1"/>
      <c r="F43" t="str">
        <f t="shared" si="0"/>
        <v/>
      </c>
      <c r="G43" t="str">
        <f t="shared" si="1"/>
        <v/>
      </c>
      <c r="H43" t="str">
        <f t="shared" si="2"/>
        <v>Tree-C 9000 0 270</v>
      </c>
      <c r="I43" t="str">
        <f t="shared" si="3"/>
        <v/>
      </c>
      <c r="J43" s="1"/>
      <c r="K43" t="str">
        <f t="shared" si="4"/>
        <v/>
      </c>
      <c r="L43" t="str">
        <f t="shared" si="5"/>
        <v/>
      </c>
      <c r="M43" t="str">
        <f t="shared" si="6"/>
        <v/>
      </c>
      <c r="N43" t="str">
        <f t="shared" si="7"/>
        <v/>
      </c>
      <c r="O43" s="1"/>
      <c r="P43" t="str">
        <f t="shared" si="8"/>
        <v/>
      </c>
      <c r="Q43" t="str">
        <f t="shared" si="9"/>
        <v/>
      </c>
      <c r="R43" t="str">
        <f t="shared" si="10"/>
        <v/>
      </c>
      <c r="S43" t="str">
        <f t="shared" si="11"/>
        <v/>
      </c>
      <c r="T43" s="1"/>
      <c r="U43" t="str">
        <f t="shared" si="12"/>
        <v/>
      </c>
      <c r="V43" t="str">
        <f t="shared" si="13"/>
        <v/>
      </c>
      <c r="W43" t="str">
        <f t="shared" si="14"/>
        <v/>
      </c>
      <c r="X43" t="str">
        <f t="shared" si="15"/>
        <v/>
      </c>
      <c r="Y43" s="1"/>
      <c r="Z43" t="str">
        <f t="shared" si="16"/>
        <v>Filled</v>
      </c>
    </row>
    <row r="44" spans="1:26" customFormat="1" x14ac:dyDescent="0.45">
      <c r="A44" t="s">
        <v>0</v>
      </c>
      <c r="B44">
        <v>9500</v>
      </c>
      <c r="C44">
        <v>50000</v>
      </c>
      <c r="D44">
        <v>270</v>
      </c>
      <c r="E44" s="1"/>
      <c r="F44" t="str">
        <f t="shared" si="0"/>
        <v/>
      </c>
      <c r="G44" t="str">
        <f t="shared" si="1"/>
        <v/>
      </c>
      <c r="H44" t="str">
        <f t="shared" si="2"/>
        <v>Tree-A 9500 0 270</v>
      </c>
      <c r="I44" t="str">
        <f t="shared" si="3"/>
        <v/>
      </c>
      <c r="J44" s="1"/>
      <c r="K44" t="str">
        <f t="shared" si="4"/>
        <v/>
      </c>
      <c r="L44" t="str">
        <f t="shared" si="5"/>
        <v/>
      </c>
      <c r="M44" t="str">
        <f t="shared" si="6"/>
        <v/>
      </c>
      <c r="N44" t="str">
        <f t="shared" si="7"/>
        <v/>
      </c>
      <c r="O44" s="1"/>
      <c r="P44" t="str">
        <f t="shared" si="8"/>
        <v/>
      </c>
      <c r="Q44" t="str">
        <f t="shared" si="9"/>
        <v/>
      </c>
      <c r="R44" t="str">
        <f t="shared" si="10"/>
        <v/>
      </c>
      <c r="S44" t="str">
        <f t="shared" si="11"/>
        <v/>
      </c>
      <c r="T44" s="1"/>
      <c r="U44" t="str">
        <f t="shared" si="12"/>
        <v/>
      </c>
      <c r="V44" t="str">
        <f t="shared" si="13"/>
        <v/>
      </c>
      <c r="W44" t="str">
        <f t="shared" si="14"/>
        <v/>
      </c>
      <c r="X44" t="str">
        <f t="shared" si="15"/>
        <v/>
      </c>
      <c r="Y44" s="1"/>
      <c r="Z44" t="str">
        <f t="shared" si="16"/>
        <v>Filled</v>
      </c>
    </row>
    <row r="45" spans="1:26" customFormat="1" x14ac:dyDescent="0.45">
      <c r="A45" t="s">
        <v>1</v>
      </c>
      <c r="B45">
        <v>10000</v>
      </c>
      <c r="C45">
        <v>50000</v>
      </c>
      <c r="D45">
        <v>270</v>
      </c>
      <c r="E45" s="1"/>
      <c r="F45" t="str">
        <f t="shared" si="0"/>
        <v/>
      </c>
      <c r="G45" t="str">
        <f t="shared" si="1"/>
        <v/>
      </c>
      <c r="H45" t="str">
        <f t="shared" si="2"/>
        <v>Tree-B 10000 0 270</v>
      </c>
      <c r="I45" t="str">
        <f t="shared" si="3"/>
        <v/>
      </c>
      <c r="J45" s="1"/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s="1"/>
      <c r="P45" t="str">
        <f t="shared" si="8"/>
        <v/>
      </c>
      <c r="Q45" t="str">
        <f t="shared" si="9"/>
        <v/>
      </c>
      <c r="R45" t="str">
        <f t="shared" si="10"/>
        <v/>
      </c>
      <c r="S45" t="str">
        <f t="shared" si="11"/>
        <v/>
      </c>
      <c r="T45" s="1"/>
      <c r="U45" t="str">
        <f t="shared" si="12"/>
        <v/>
      </c>
      <c r="V45" t="str">
        <f t="shared" si="13"/>
        <v/>
      </c>
      <c r="W45" t="str">
        <f t="shared" si="14"/>
        <v/>
      </c>
      <c r="X45" t="str">
        <f t="shared" si="15"/>
        <v/>
      </c>
      <c r="Y45" s="1"/>
      <c r="Z45" t="str">
        <f t="shared" si="16"/>
        <v>Filled</v>
      </c>
    </row>
    <row r="46" spans="1:26" customFormat="1" x14ac:dyDescent="0.45">
      <c r="A46" t="s">
        <v>2</v>
      </c>
      <c r="B46">
        <v>10500</v>
      </c>
      <c r="C46">
        <v>50000</v>
      </c>
      <c r="D46">
        <v>270</v>
      </c>
      <c r="E46" s="1"/>
      <c r="F46" t="str">
        <f t="shared" si="0"/>
        <v/>
      </c>
      <c r="G46" t="str">
        <f t="shared" si="1"/>
        <v/>
      </c>
      <c r="H46" t="str">
        <f t="shared" si="2"/>
        <v>Tree-C 10500 0 270</v>
      </c>
      <c r="I46" t="str">
        <f t="shared" si="3"/>
        <v/>
      </c>
      <c r="J46" s="1"/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s="1"/>
      <c r="P46" t="str">
        <f t="shared" si="8"/>
        <v/>
      </c>
      <c r="Q46" t="str">
        <f t="shared" si="9"/>
        <v/>
      </c>
      <c r="R46" t="str">
        <f t="shared" si="10"/>
        <v/>
      </c>
      <c r="S46" t="str">
        <f t="shared" si="11"/>
        <v/>
      </c>
      <c r="T46" s="1"/>
      <c r="U46" t="str">
        <f t="shared" si="12"/>
        <v/>
      </c>
      <c r="V46" t="str">
        <f t="shared" si="13"/>
        <v/>
      </c>
      <c r="W46" t="str">
        <f t="shared" si="14"/>
        <v/>
      </c>
      <c r="X46" t="str">
        <f t="shared" si="15"/>
        <v/>
      </c>
      <c r="Y46" s="1"/>
      <c r="Z46" t="str">
        <f t="shared" si="16"/>
        <v>Filled</v>
      </c>
    </row>
    <row r="47" spans="1:26" customFormat="1" x14ac:dyDescent="0.45">
      <c r="A47" t="s">
        <v>0</v>
      </c>
      <c r="B47">
        <v>11000</v>
      </c>
      <c r="C47">
        <v>50000</v>
      </c>
      <c r="D47">
        <v>270</v>
      </c>
      <c r="E47" s="1"/>
      <c r="F47" t="str">
        <f t="shared" si="0"/>
        <v/>
      </c>
      <c r="G47" t="str">
        <f t="shared" si="1"/>
        <v/>
      </c>
      <c r="H47" t="str">
        <f t="shared" si="2"/>
        <v>Tree-A 11000 0 270</v>
      </c>
      <c r="I47" t="str">
        <f t="shared" si="3"/>
        <v/>
      </c>
      <c r="J47" s="1"/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s="1"/>
      <c r="P47" t="str">
        <f t="shared" si="8"/>
        <v/>
      </c>
      <c r="Q47" t="str">
        <f t="shared" si="9"/>
        <v/>
      </c>
      <c r="R47" t="str">
        <f t="shared" si="10"/>
        <v/>
      </c>
      <c r="S47" t="str">
        <f t="shared" si="11"/>
        <v/>
      </c>
      <c r="T47" s="1"/>
      <c r="U47" t="str">
        <f t="shared" si="12"/>
        <v/>
      </c>
      <c r="V47" t="str">
        <f t="shared" si="13"/>
        <v/>
      </c>
      <c r="W47" t="str">
        <f t="shared" si="14"/>
        <v/>
      </c>
      <c r="X47" t="str">
        <f t="shared" si="15"/>
        <v/>
      </c>
      <c r="Y47" s="1"/>
      <c r="Z47" t="str">
        <f t="shared" si="16"/>
        <v>Filled</v>
      </c>
    </row>
    <row r="48" spans="1:26" customFormat="1" x14ac:dyDescent="0.45">
      <c r="A48" t="s">
        <v>1</v>
      </c>
      <c r="B48">
        <v>11500</v>
      </c>
      <c r="C48">
        <v>50000</v>
      </c>
      <c r="D48">
        <v>270</v>
      </c>
      <c r="E48" s="1"/>
      <c r="F48" t="str">
        <f t="shared" si="0"/>
        <v/>
      </c>
      <c r="G48" t="str">
        <f t="shared" si="1"/>
        <v/>
      </c>
      <c r="H48" t="str">
        <f t="shared" si="2"/>
        <v>Tree-B 11500 0 270</v>
      </c>
      <c r="I48" t="str">
        <f t="shared" si="3"/>
        <v/>
      </c>
      <c r="J48" s="1"/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s="1"/>
      <c r="P48" t="str">
        <f t="shared" si="8"/>
        <v/>
      </c>
      <c r="Q48" t="str">
        <f t="shared" si="9"/>
        <v/>
      </c>
      <c r="R48" t="str">
        <f t="shared" si="10"/>
        <v/>
      </c>
      <c r="S48" t="str">
        <f t="shared" si="11"/>
        <v/>
      </c>
      <c r="T48" s="1"/>
      <c r="U48" t="str">
        <f t="shared" si="12"/>
        <v/>
      </c>
      <c r="V48" t="str">
        <f t="shared" si="13"/>
        <v/>
      </c>
      <c r="W48" t="str">
        <f t="shared" si="14"/>
        <v/>
      </c>
      <c r="X48" t="str">
        <f t="shared" si="15"/>
        <v/>
      </c>
      <c r="Y48" s="1"/>
      <c r="Z48" t="str">
        <f t="shared" si="16"/>
        <v>Filled</v>
      </c>
    </row>
    <row r="49" spans="1:26" customFormat="1" x14ac:dyDescent="0.45">
      <c r="A49" t="s">
        <v>2</v>
      </c>
      <c r="B49">
        <v>12000</v>
      </c>
      <c r="C49">
        <v>50000</v>
      </c>
      <c r="D49">
        <v>270</v>
      </c>
      <c r="E49" s="1"/>
      <c r="F49" t="str">
        <f t="shared" si="0"/>
        <v/>
      </c>
      <c r="G49" t="str">
        <f t="shared" si="1"/>
        <v/>
      </c>
      <c r="H49" t="str">
        <f t="shared" si="2"/>
        <v>Tree-C 12000 0 270</v>
      </c>
      <c r="I49" t="str">
        <f t="shared" si="3"/>
        <v/>
      </c>
      <c r="J49" s="1"/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s="1"/>
      <c r="P49" t="str">
        <f t="shared" si="8"/>
        <v/>
      </c>
      <c r="Q49" t="str">
        <f t="shared" si="9"/>
        <v/>
      </c>
      <c r="R49" t="str">
        <f t="shared" si="10"/>
        <v/>
      </c>
      <c r="S49" t="str">
        <f t="shared" si="11"/>
        <v/>
      </c>
      <c r="T49" s="1"/>
      <c r="U49" t="str">
        <f t="shared" si="12"/>
        <v/>
      </c>
      <c r="V49" t="str">
        <f t="shared" si="13"/>
        <v/>
      </c>
      <c r="W49" t="str">
        <f t="shared" si="14"/>
        <v/>
      </c>
      <c r="X49" t="str">
        <f t="shared" si="15"/>
        <v/>
      </c>
      <c r="Y49" s="1"/>
      <c r="Z49" t="str">
        <f t="shared" si="16"/>
        <v>Filled</v>
      </c>
    </row>
    <row r="50" spans="1:26" customFormat="1" x14ac:dyDescent="0.45">
      <c r="A50" t="s">
        <v>3</v>
      </c>
      <c r="B50">
        <v>500</v>
      </c>
      <c r="C50">
        <v>52000</v>
      </c>
      <c r="D50">
        <v>180</v>
      </c>
      <c r="E50" s="1"/>
      <c r="F50" t="str">
        <f t="shared" si="0"/>
        <v/>
      </c>
      <c r="G50" t="str">
        <f t="shared" si="1"/>
        <v/>
      </c>
      <c r="H50" t="str">
        <f t="shared" si="2"/>
        <v>House_V1 500 2000 180</v>
      </c>
      <c r="I50" t="str">
        <f t="shared" si="3"/>
        <v/>
      </c>
      <c r="J50" s="1"/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s="1"/>
      <c r="P50" t="str">
        <f t="shared" si="8"/>
        <v/>
      </c>
      <c r="Q50" t="str">
        <f t="shared" si="9"/>
        <v/>
      </c>
      <c r="R50" t="str">
        <f t="shared" si="10"/>
        <v/>
      </c>
      <c r="S50" t="str">
        <f t="shared" si="11"/>
        <v/>
      </c>
      <c r="T50" s="1"/>
      <c r="U50" t="str">
        <f t="shared" si="12"/>
        <v/>
      </c>
      <c r="V50" t="str">
        <f t="shared" si="13"/>
        <v/>
      </c>
      <c r="W50" t="str">
        <f t="shared" si="14"/>
        <v/>
      </c>
      <c r="X50" t="str">
        <f t="shared" si="15"/>
        <v/>
      </c>
      <c r="Y50" s="1"/>
      <c r="Z50" t="str">
        <f t="shared" si="16"/>
        <v>Filled</v>
      </c>
    </row>
    <row r="51" spans="1:26" customFormat="1" x14ac:dyDescent="0.45">
      <c r="A51" t="s">
        <v>4</v>
      </c>
      <c r="B51">
        <v>2000</v>
      </c>
      <c r="C51">
        <v>52000</v>
      </c>
      <c r="D51">
        <v>270</v>
      </c>
      <c r="E51" s="1"/>
      <c r="F51" t="str">
        <f t="shared" si="0"/>
        <v/>
      </c>
      <c r="G51" t="str">
        <f t="shared" si="1"/>
        <v/>
      </c>
      <c r="H51" t="str">
        <f t="shared" si="2"/>
        <v>House_V2 2000 2000 270</v>
      </c>
      <c r="I51" t="str">
        <f t="shared" si="3"/>
        <v/>
      </c>
      <c r="J51" s="1"/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s="1"/>
      <c r="P51" t="str">
        <f t="shared" si="8"/>
        <v/>
      </c>
      <c r="Q51" t="str">
        <f t="shared" si="9"/>
        <v/>
      </c>
      <c r="R51" t="str">
        <f t="shared" si="10"/>
        <v/>
      </c>
      <c r="S51" t="str">
        <f t="shared" si="11"/>
        <v/>
      </c>
      <c r="T51" s="1"/>
      <c r="U51" t="str">
        <f t="shared" si="12"/>
        <v/>
      </c>
      <c r="V51" t="str">
        <f t="shared" si="13"/>
        <v/>
      </c>
      <c r="W51" t="str">
        <f t="shared" si="14"/>
        <v/>
      </c>
      <c r="X51" t="str">
        <f t="shared" si="15"/>
        <v/>
      </c>
      <c r="Y51" s="1"/>
      <c r="Z51" t="str">
        <f t="shared" si="16"/>
        <v>Filled</v>
      </c>
    </row>
    <row r="52" spans="1:26" customFormat="1" x14ac:dyDescent="0.45">
      <c r="A52" t="s">
        <v>3</v>
      </c>
      <c r="B52">
        <v>4000</v>
      </c>
      <c r="C52">
        <v>52000</v>
      </c>
      <c r="D52">
        <v>180</v>
      </c>
      <c r="E52" s="1"/>
      <c r="F52" t="str">
        <f t="shared" si="0"/>
        <v/>
      </c>
      <c r="G52" t="str">
        <f t="shared" si="1"/>
        <v/>
      </c>
      <c r="H52" t="str">
        <f t="shared" si="2"/>
        <v>House_V1 4000 2000 180</v>
      </c>
      <c r="I52" t="str">
        <f t="shared" si="3"/>
        <v/>
      </c>
      <c r="J52" s="1"/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s="1"/>
      <c r="P52" t="str">
        <f t="shared" si="8"/>
        <v/>
      </c>
      <c r="Q52" t="str">
        <f t="shared" si="9"/>
        <v/>
      </c>
      <c r="R52" t="str">
        <f t="shared" si="10"/>
        <v/>
      </c>
      <c r="S52" t="str">
        <f t="shared" si="11"/>
        <v/>
      </c>
      <c r="T52" s="1"/>
      <c r="U52" t="str">
        <f t="shared" si="12"/>
        <v/>
      </c>
      <c r="V52" t="str">
        <f t="shared" si="13"/>
        <v/>
      </c>
      <c r="W52" t="str">
        <f t="shared" si="14"/>
        <v/>
      </c>
      <c r="X52" t="str">
        <f t="shared" si="15"/>
        <v/>
      </c>
      <c r="Y52" s="1"/>
      <c r="Z52" t="str">
        <f t="shared" si="16"/>
        <v>Filled</v>
      </c>
    </row>
    <row r="53" spans="1:26" customFormat="1" x14ac:dyDescent="0.45">
      <c r="A53" t="s">
        <v>4</v>
      </c>
      <c r="B53">
        <v>5500</v>
      </c>
      <c r="C53">
        <v>52000</v>
      </c>
      <c r="D53">
        <v>270</v>
      </c>
      <c r="E53" s="1"/>
      <c r="F53" t="str">
        <f t="shared" si="0"/>
        <v/>
      </c>
      <c r="G53" t="str">
        <f t="shared" si="1"/>
        <v/>
      </c>
      <c r="H53" t="str">
        <f t="shared" si="2"/>
        <v>House_V2 5500 2000 270</v>
      </c>
      <c r="I53" t="str">
        <f t="shared" si="3"/>
        <v/>
      </c>
      <c r="J53" s="1"/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s="1"/>
      <c r="P53" t="str">
        <f t="shared" si="8"/>
        <v/>
      </c>
      <c r="Q53" t="str">
        <f t="shared" si="9"/>
        <v/>
      </c>
      <c r="R53" t="str">
        <f t="shared" si="10"/>
        <v/>
      </c>
      <c r="S53" t="str">
        <f t="shared" si="11"/>
        <v/>
      </c>
      <c r="T53" s="1"/>
      <c r="U53" t="str">
        <f t="shared" si="12"/>
        <v/>
      </c>
      <c r="V53" t="str">
        <f t="shared" si="13"/>
        <v/>
      </c>
      <c r="W53" t="str">
        <f t="shared" si="14"/>
        <v/>
      </c>
      <c r="X53" t="str">
        <f t="shared" si="15"/>
        <v/>
      </c>
      <c r="Y53" s="1"/>
      <c r="Z53" t="str">
        <f t="shared" si="16"/>
        <v>Filled</v>
      </c>
    </row>
    <row r="54" spans="1:26" customFormat="1" x14ac:dyDescent="0.45">
      <c r="A54" t="s">
        <v>3</v>
      </c>
      <c r="B54">
        <v>7000</v>
      </c>
      <c r="C54">
        <v>52000</v>
      </c>
      <c r="D54">
        <v>180</v>
      </c>
      <c r="E54" s="1"/>
      <c r="F54" t="str">
        <f t="shared" si="0"/>
        <v/>
      </c>
      <c r="G54" t="str">
        <f t="shared" si="1"/>
        <v/>
      </c>
      <c r="H54" t="str">
        <f t="shared" si="2"/>
        <v>House_V1 7000 2000 180</v>
      </c>
      <c r="I54" t="str">
        <f t="shared" si="3"/>
        <v/>
      </c>
      <c r="J54" s="1"/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s="1"/>
      <c r="P54" t="str">
        <f t="shared" si="8"/>
        <v/>
      </c>
      <c r="Q54" t="str">
        <f t="shared" si="9"/>
        <v/>
      </c>
      <c r="R54" t="str">
        <f t="shared" si="10"/>
        <v/>
      </c>
      <c r="S54" t="str">
        <f t="shared" si="11"/>
        <v/>
      </c>
      <c r="T54" s="1"/>
      <c r="U54" t="str">
        <f t="shared" si="12"/>
        <v/>
      </c>
      <c r="V54" t="str">
        <f t="shared" si="13"/>
        <v/>
      </c>
      <c r="W54" t="str">
        <f t="shared" si="14"/>
        <v/>
      </c>
      <c r="X54" t="str">
        <f t="shared" si="15"/>
        <v/>
      </c>
      <c r="Y54" s="1"/>
      <c r="Z54" t="str">
        <f t="shared" si="16"/>
        <v>Filled</v>
      </c>
    </row>
    <row r="55" spans="1:26" customFormat="1" x14ac:dyDescent="0.45">
      <c r="A55" t="s">
        <v>4</v>
      </c>
      <c r="B55">
        <v>8500</v>
      </c>
      <c r="C55">
        <v>52200</v>
      </c>
      <c r="D55">
        <v>270</v>
      </c>
      <c r="E55" s="1"/>
      <c r="F55" t="str">
        <f t="shared" si="0"/>
        <v/>
      </c>
      <c r="G55" t="str">
        <f t="shared" si="1"/>
        <v/>
      </c>
      <c r="H55" t="str">
        <f t="shared" si="2"/>
        <v>House_V2 8500 2200 270</v>
      </c>
      <c r="I55" t="str">
        <f t="shared" si="3"/>
        <v/>
      </c>
      <c r="J55" s="1"/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s="1"/>
      <c r="P55" t="str">
        <f t="shared" si="8"/>
        <v/>
      </c>
      <c r="Q55" t="str">
        <f t="shared" si="9"/>
        <v/>
      </c>
      <c r="R55" t="str">
        <f t="shared" si="10"/>
        <v/>
      </c>
      <c r="S55" t="str">
        <f t="shared" si="11"/>
        <v/>
      </c>
      <c r="T55" s="1"/>
      <c r="U55" t="str">
        <f t="shared" si="12"/>
        <v/>
      </c>
      <c r="V55" t="str">
        <f t="shared" si="13"/>
        <v/>
      </c>
      <c r="W55" t="str">
        <f t="shared" si="14"/>
        <v/>
      </c>
      <c r="X55" t="str">
        <f t="shared" si="15"/>
        <v/>
      </c>
      <c r="Y55" s="1"/>
      <c r="Z55" t="str">
        <f t="shared" si="16"/>
        <v>Filled</v>
      </c>
    </row>
    <row r="56" spans="1:26" customFormat="1" x14ac:dyDescent="0.45">
      <c r="A56" t="s">
        <v>3</v>
      </c>
      <c r="B56">
        <v>10000</v>
      </c>
      <c r="C56">
        <v>52300</v>
      </c>
      <c r="D56">
        <v>180</v>
      </c>
      <c r="E56" s="1"/>
      <c r="F56" t="str">
        <f t="shared" si="0"/>
        <v/>
      </c>
      <c r="G56" t="str">
        <f t="shared" si="1"/>
        <v/>
      </c>
      <c r="H56" t="str">
        <f t="shared" si="2"/>
        <v>House_V1 10000 2300 180</v>
      </c>
      <c r="I56" t="str">
        <f t="shared" si="3"/>
        <v/>
      </c>
      <c r="J56" s="1"/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s="1"/>
      <c r="P56" t="str">
        <f t="shared" si="8"/>
        <v/>
      </c>
      <c r="Q56" t="str">
        <f t="shared" si="9"/>
        <v/>
      </c>
      <c r="R56" t="str">
        <f t="shared" si="10"/>
        <v/>
      </c>
      <c r="S56" t="str">
        <f t="shared" si="11"/>
        <v/>
      </c>
      <c r="T56" s="1"/>
      <c r="U56" t="str">
        <f t="shared" si="12"/>
        <v/>
      </c>
      <c r="V56" t="str">
        <f t="shared" si="13"/>
        <v/>
      </c>
      <c r="W56" t="str">
        <f t="shared" si="14"/>
        <v/>
      </c>
      <c r="X56" t="str">
        <f t="shared" si="15"/>
        <v/>
      </c>
      <c r="Y56" s="1"/>
      <c r="Z56" t="str">
        <f t="shared" si="16"/>
        <v>Filled</v>
      </c>
    </row>
    <row r="57" spans="1:26" customFormat="1" x14ac:dyDescent="0.45">
      <c r="A57" t="s">
        <v>4</v>
      </c>
      <c r="B57">
        <v>11500</v>
      </c>
      <c r="C57">
        <v>52400</v>
      </c>
      <c r="D57">
        <v>270</v>
      </c>
      <c r="E57" s="1"/>
      <c r="F57" t="str">
        <f t="shared" si="0"/>
        <v/>
      </c>
      <c r="G57" t="str">
        <f t="shared" si="1"/>
        <v/>
      </c>
      <c r="H57" t="str">
        <f t="shared" si="2"/>
        <v>House_V2 11500 2400 270</v>
      </c>
      <c r="I57" t="str">
        <f t="shared" si="3"/>
        <v/>
      </c>
      <c r="J57" s="1"/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s="1"/>
      <c r="P57" t="str">
        <f t="shared" si="8"/>
        <v/>
      </c>
      <c r="Q57" t="str">
        <f t="shared" si="9"/>
        <v/>
      </c>
      <c r="R57" t="str">
        <f t="shared" si="10"/>
        <v/>
      </c>
      <c r="S57" t="str">
        <f t="shared" si="11"/>
        <v/>
      </c>
      <c r="T57" s="1"/>
      <c r="U57" t="str">
        <f t="shared" si="12"/>
        <v/>
      </c>
      <c r="V57" t="str">
        <f t="shared" si="13"/>
        <v/>
      </c>
      <c r="W57" t="str">
        <f t="shared" si="14"/>
        <v/>
      </c>
      <c r="X57" t="str">
        <f t="shared" si="15"/>
        <v/>
      </c>
      <c r="Y57" s="1"/>
      <c r="Z57" t="str">
        <f t="shared" si="16"/>
        <v>Filled</v>
      </c>
    </row>
    <row r="58" spans="1:26" customFormat="1" x14ac:dyDescent="0.45">
      <c r="A58" t="s">
        <v>3</v>
      </c>
      <c r="B58">
        <v>13000</v>
      </c>
      <c r="C58">
        <v>52700</v>
      </c>
      <c r="D58">
        <v>180</v>
      </c>
      <c r="E58" s="1"/>
      <c r="F58" t="str">
        <f t="shared" si="0"/>
        <v/>
      </c>
      <c r="G58" t="str">
        <f t="shared" si="1"/>
        <v/>
      </c>
      <c r="H58" t="str">
        <f t="shared" si="2"/>
        <v>House_V1 13000 2700 180</v>
      </c>
      <c r="I58" t="str">
        <f t="shared" si="3"/>
        <v/>
      </c>
      <c r="J58" s="1"/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s="1"/>
      <c r="P58" t="str">
        <f t="shared" si="8"/>
        <v/>
      </c>
      <c r="Q58" t="str">
        <f t="shared" si="9"/>
        <v/>
      </c>
      <c r="R58" t="str">
        <f t="shared" si="10"/>
        <v/>
      </c>
      <c r="S58" t="str">
        <f t="shared" si="11"/>
        <v/>
      </c>
      <c r="T58" s="1"/>
      <c r="U58" t="str">
        <f t="shared" si="12"/>
        <v/>
      </c>
      <c r="V58" t="str">
        <f t="shared" si="13"/>
        <v/>
      </c>
      <c r="W58" t="str">
        <f t="shared" si="14"/>
        <v/>
      </c>
      <c r="X58" t="str">
        <f t="shared" si="15"/>
        <v/>
      </c>
      <c r="Y58" s="1"/>
      <c r="Z58" t="str">
        <f t="shared" si="16"/>
        <v>Filled</v>
      </c>
    </row>
    <row r="59" spans="1:26" customFormat="1" x14ac:dyDescent="0.45">
      <c r="A59" t="s">
        <v>4</v>
      </c>
      <c r="B59">
        <v>14500</v>
      </c>
      <c r="C59">
        <v>53000</v>
      </c>
      <c r="D59">
        <v>270</v>
      </c>
      <c r="E59" s="1"/>
      <c r="F59" t="str">
        <f t="shared" si="0"/>
        <v/>
      </c>
      <c r="G59" t="str">
        <f t="shared" si="1"/>
        <v/>
      </c>
      <c r="H59" t="str">
        <f t="shared" si="2"/>
        <v>House_V2 14500 3000 270</v>
      </c>
      <c r="I59" t="str">
        <f t="shared" si="3"/>
        <v/>
      </c>
      <c r="J59" s="1"/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s="1"/>
      <c r="P59" t="str">
        <f t="shared" si="8"/>
        <v/>
      </c>
      <c r="Q59" t="str">
        <f t="shared" si="9"/>
        <v/>
      </c>
      <c r="R59" t="str">
        <f t="shared" si="10"/>
        <v/>
      </c>
      <c r="S59" t="str">
        <f t="shared" si="11"/>
        <v/>
      </c>
      <c r="T59" s="1"/>
      <c r="U59" t="str">
        <f t="shared" si="12"/>
        <v/>
      </c>
      <c r="V59" t="str">
        <f t="shared" si="13"/>
        <v/>
      </c>
      <c r="W59" t="str">
        <f t="shared" si="14"/>
        <v/>
      </c>
      <c r="X59" t="str">
        <f t="shared" si="15"/>
        <v/>
      </c>
      <c r="Y59" s="1"/>
      <c r="Z59" t="str">
        <f t="shared" si="16"/>
        <v>Filled</v>
      </c>
    </row>
    <row r="60" spans="1:26" customFormat="1" x14ac:dyDescent="0.45">
      <c r="A60" t="s">
        <v>3</v>
      </c>
      <c r="B60">
        <v>16000</v>
      </c>
      <c r="C60">
        <v>54000</v>
      </c>
      <c r="D60">
        <v>180</v>
      </c>
      <c r="E60" s="1"/>
      <c r="F60" t="str">
        <f t="shared" si="0"/>
        <v/>
      </c>
      <c r="G60" t="str">
        <f t="shared" si="1"/>
        <v/>
      </c>
      <c r="H60" t="str">
        <f t="shared" si="2"/>
        <v>House_V1 16000 4000 180</v>
      </c>
      <c r="I60" t="str">
        <f t="shared" si="3"/>
        <v/>
      </c>
      <c r="J60" s="1"/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s="1"/>
      <c r="P60" t="str">
        <f t="shared" si="8"/>
        <v/>
      </c>
      <c r="Q60" t="str">
        <f t="shared" si="9"/>
        <v/>
      </c>
      <c r="R60" t="str">
        <f t="shared" si="10"/>
        <v/>
      </c>
      <c r="S60" t="str">
        <f t="shared" si="11"/>
        <v/>
      </c>
      <c r="T60" s="1"/>
      <c r="U60" t="str">
        <f t="shared" si="12"/>
        <v/>
      </c>
      <c r="V60" t="str">
        <f t="shared" si="13"/>
        <v/>
      </c>
      <c r="W60" t="str">
        <f t="shared" si="14"/>
        <v/>
      </c>
      <c r="X60" t="str">
        <f t="shared" si="15"/>
        <v/>
      </c>
      <c r="Y60" s="1"/>
      <c r="Z60" t="str">
        <f t="shared" si="16"/>
        <v>Filled</v>
      </c>
    </row>
    <row r="61" spans="1:26" customFormat="1" x14ac:dyDescent="0.45">
      <c r="A61" t="s">
        <v>4</v>
      </c>
      <c r="B61">
        <v>17500</v>
      </c>
      <c r="C61">
        <v>54400</v>
      </c>
      <c r="D61">
        <v>270</v>
      </c>
      <c r="E61" s="1"/>
      <c r="F61" t="str">
        <f t="shared" si="0"/>
        <v/>
      </c>
      <c r="G61" t="str">
        <f t="shared" si="1"/>
        <v/>
      </c>
      <c r="H61" t="str">
        <f t="shared" si="2"/>
        <v>House_V2 17500 4400 270</v>
      </c>
      <c r="I61" t="str">
        <f t="shared" si="3"/>
        <v/>
      </c>
      <c r="J61" s="1"/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s="1"/>
      <c r="P61" t="str">
        <f t="shared" si="8"/>
        <v/>
      </c>
      <c r="Q61" t="str">
        <f t="shared" si="9"/>
        <v/>
      </c>
      <c r="R61" t="str">
        <f t="shared" si="10"/>
        <v/>
      </c>
      <c r="S61" t="str">
        <f t="shared" si="11"/>
        <v/>
      </c>
      <c r="T61" s="1"/>
      <c r="U61" t="str">
        <f t="shared" si="12"/>
        <v/>
      </c>
      <c r="V61" t="str">
        <f t="shared" si="13"/>
        <v/>
      </c>
      <c r="W61" t="str">
        <f t="shared" si="14"/>
        <v/>
      </c>
      <c r="X61" t="str">
        <f t="shared" si="15"/>
        <v/>
      </c>
      <c r="Y61" s="1"/>
      <c r="Z61" t="str">
        <f t="shared" si="16"/>
        <v>Filled</v>
      </c>
    </row>
    <row r="62" spans="1:26" customFormat="1" x14ac:dyDescent="0.45">
      <c r="A62" t="s">
        <v>3</v>
      </c>
      <c r="B62">
        <v>19000</v>
      </c>
      <c r="C62">
        <v>54500</v>
      </c>
      <c r="D62">
        <v>180</v>
      </c>
      <c r="E62" s="1"/>
      <c r="F62" t="str">
        <f t="shared" si="0"/>
        <v/>
      </c>
      <c r="G62" t="str">
        <f t="shared" si="1"/>
        <v/>
      </c>
      <c r="H62" t="str">
        <f t="shared" si="2"/>
        <v>House_V1 19000 4500 180</v>
      </c>
      <c r="I62" t="str">
        <f t="shared" si="3"/>
        <v/>
      </c>
      <c r="J62" s="1"/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s="1"/>
      <c r="P62" t="str">
        <f t="shared" si="8"/>
        <v/>
      </c>
      <c r="Q62" t="str">
        <f t="shared" si="9"/>
        <v/>
      </c>
      <c r="R62" t="str">
        <f t="shared" si="10"/>
        <v/>
      </c>
      <c r="S62" t="str">
        <f t="shared" si="11"/>
        <v/>
      </c>
      <c r="T62" s="1"/>
      <c r="U62" t="str">
        <f t="shared" si="12"/>
        <v/>
      </c>
      <c r="V62" t="str">
        <f t="shared" si="13"/>
        <v/>
      </c>
      <c r="W62" t="str">
        <f t="shared" si="14"/>
        <v/>
      </c>
      <c r="X62" t="str">
        <f t="shared" si="15"/>
        <v/>
      </c>
      <c r="Y62" s="1"/>
      <c r="Z62" t="str">
        <f t="shared" si="16"/>
        <v>Filled</v>
      </c>
    </row>
    <row r="63" spans="1:26" customFormat="1" x14ac:dyDescent="0.45">
      <c r="A63" t="s">
        <v>4</v>
      </c>
      <c r="B63">
        <v>20500</v>
      </c>
      <c r="C63">
        <v>55300</v>
      </c>
      <c r="D63">
        <v>270</v>
      </c>
      <c r="E63" s="1"/>
      <c r="F63" t="str">
        <f t="shared" si="0"/>
        <v/>
      </c>
      <c r="G63" t="str">
        <f t="shared" si="1"/>
        <v/>
      </c>
      <c r="H63" t="str">
        <f t="shared" si="2"/>
        <v>House_V2 20500 5300 270</v>
      </c>
      <c r="I63" t="str">
        <f t="shared" si="3"/>
        <v/>
      </c>
      <c r="J63" s="1"/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s="1"/>
      <c r="P63" t="str">
        <f t="shared" si="8"/>
        <v/>
      </c>
      <c r="Q63" t="str">
        <f t="shared" si="9"/>
        <v/>
      </c>
      <c r="R63" t="str">
        <f t="shared" si="10"/>
        <v/>
      </c>
      <c r="S63" t="str">
        <f t="shared" si="11"/>
        <v/>
      </c>
      <c r="T63" s="1"/>
      <c r="U63" t="str">
        <f t="shared" si="12"/>
        <v/>
      </c>
      <c r="V63" t="str">
        <f t="shared" si="13"/>
        <v/>
      </c>
      <c r="W63" t="str">
        <f t="shared" si="14"/>
        <v/>
      </c>
      <c r="X63" t="str">
        <f t="shared" si="15"/>
        <v/>
      </c>
      <c r="Y63" s="1"/>
      <c r="Z63" t="str">
        <f t="shared" si="16"/>
        <v>Filled</v>
      </c>
    </row>
    <row r="64" spans="1:26" customFormat="1" x14ac:dyDescent="0.45">
      <c r="A64" t="s">
        <v>3</v>
      </c>
      <c r="B64">
        <v>22000</v>
      </c>
      <c r="C64">
        <v>56000</v>
      </c>
      <c r="D64">
        <v>180</v>
      </c>
      <c r="E64" s="1"/>
      <c r="F64" t="str">
        <f t="shared" si="0"/>
        <v/>
      </c>
      <c r="G64" t="str">
        <f t="shared" si="1"/>
        <v/>
      </c>
      <c r="H64" t="str">
        <f t="shared" si="2"/>
        <v>House_V1 22000 6000 180</v>
      </c>
      <c r="I64" t="str">
        <f t="shared" si="3"/>
        <v/>
      </c>
      <c r="J64" s="1"/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s="1"/>
      <c r="P64" t="str">
        <f t="shared" si="8"/>
        <v/>
      </c>
      <c r="Q64" t="str">
        <f t="shared" si="9"/>
        <v/>
      </c>
      <c r="R64" t="str">
        <f t="shared" si="10"/>
        <v/>
      </c>
      <c r="S64" t="str">
        <f t="shared" si="11"/>
        <v/>
      </c>
      <c r="T64" s="1"/>
      <c r="U64" t="str">
        <f t="shared" si="12"/>
        <v/>
      </c>
      <c r="V64" t="str">
        <f t="shared" si="13"/>
        <v/>
      </c>
      <c r="W64" t="str">
        <f t="shared" si="14"/>
        <v/>
      </c>
      <c r="X64" t="str">
        <f t="shared" si="15"/>
        <v/>
      </c>
      <c r="Y64" s="1"/>
      <c r="Z64" t="str">
        <f t="shared" si="16"/>
        <v>Filled</v>
      </c>
    </row>
    <row r="65" spans="1:26" customFormat="1" x14ac:dyDescent="0.45">
      <c r="A65" t="s">
        <v>4</v>
      </c>
      <c r="B65">
        <v>23500</v>
      </c>
      <c r="C65">
        <v>56800</v>
      </c>
      <c r="D65">
        <v>270</v>
      </c>
      <c r="E65" s="1"/>
      <c r="F65" t="str">
        <f t="shared" si="0"/>
        <v/>
      </c>
      <c r="G65" t="str">
        <f t="shared" si="1"/>
        <v/>
      </c>
      <c r="H65" t="str">
        <f t="shared" si="2"/>
        <v>House_V2 23500 6800 270</v>
      </c>
      <c r="I65" t="str">
        <f t="shared" si="3"/>
        <v/>
      </c>
      <c r="J65" s="1"/>
      <c r="K65" t="str">
        <f t="shared" si="4"/>
        <v/>
      </c>
      <c r="L65" t="str">
        <f t="shared" si="5"/>
        <v/>
      </c>
      <c r="M65" t="str">
        <f t="shared" si="6"/>
        <v/>
      </c>
      <c r="N65" t="str">
        <f t="shared" si="7"/>
        <v/>
      </c>
      <c r="O65" s="1"/>
      <c r="P65" t="str">
        <f t="shared" si="8"/>
        <v/>
      </c>
      <c r="Q65" t="str">
        <f t="shared" si="9"/>
        <v/>
      </c>
      <c r="R65" t="str">
        <f t="shared" si="10"/>
        <v/>
      </c>
      <c r="S65" t="str">
        <f t="shared" si="11"/>
        <v/>
      </c>
      <c r="T65" s="1"/>
      <c r="U65" t="str">
        <f t="shared" si="12"/>
        <v/>
      </c>
      <c r="V65" t="str">
        <f t="shared" si="13"/>
        <v/>
      </c>
      <c r="W65" t="str">
        <f t="shared" si="14"/>
        <v/>
      </c>
      <c r="X65" t="str">
        <f t="shared" si="15"/>
        <v/>
      </c>
      <c r="Y65" s="1"/>
      <c r="Z65" t="str">
        <f t="shared" si="16"/>
        <v>Filled</v>
      </c>
    </row>
    <row r="66" spans="1:26" customFormat="1" x14ac:dyDescent="0.45">
      <c r="A66" t="s">
        <v>3</v>
      </c>
      <c r="B66">
        <v>500</v>
      </c>
      <c r="C66">
        <v>53500</v>
      </c>
      <c r="D66">
        <v>180</v>
      </c>
      <c r="E66" s="1"/>
      <c r="F66" t="str">
        <f t="shared" si="0"/>
        <v/>
      </c>
      <c r="G66" t="str">
        <f t="shared" si="1"/>
        <v/>
      </c>
      <c r="H66" t="str">
        <f t="shared" si="2"/>
        <v>House_V1 500 3500 180</v>
      </c>
      <c r="I66" t="str">
        <f t="shared" si="3"/>
        <v/>
      </c>
      <c r="J66" s="1"/>
      <c r="K66" t="str">
        <f t="shared" si="4"/>
        <v/>
      </c>
      <c r="L66" t="str">
        <f t="shared" si="5"/>
        <v/>
      </c>
      <c r="M66" t="str">
        <f t="shared" si="6"/>
        <v/>
      </c>
      <c r="N66" t="str">
        <f t="shared" si="7"/>
        <v/>
      </c>
      <c r="O66" s="1"/>
      <c r="P66" t="str">
        <f t="shared" si="8"/>
        <v/>
      </c>
      <c r="Q66" t="str">
        <f t="shared" si="9"/>
        <v/>
      </c>
      <c r="R66" t="str">
        <f t="shared" si="10"/>
        <v/>
      </c>
      <c r="S66" t="str">
        <f t="shared" si="11"/>
        <v/>
      </c>
      <c r="T66" s="1"/>
      <c r="U66" t="str">
        <f t="shared" si="12"/>
        <v/>
      </c>
      <c r="V66" t="str">
        <f t="shared" si="13"/>
        <v/>
      </c>
      <c r="W66" t="str">
        <f t="shared" si="14"/>
        <v/>
      </c>
      <c r="X66" t="str">
        <f t="shared" si="15"/>
        <v/>
      </c>
      <c r="Y66" s="1"/>
      <c r="Z66" t="str">
        <f t="shared" si="16"/>
        <v>Filled</v>
      </c>
    </row>
    <row r="67" spans="1:26" customFormat="1" x14ac:dyDescent="0.45">
      <c r="A67" t="s">
        <v>4</v>
      </c>
      <c r="B67">
        <v>2000</v>
      </c>
      <c r="C67">
        <v>53500</v>
      </c>
      <c r="D67">
        <v>270</v>
      </c>
      <c r="E67" s="1"/>
      <c r="F67" t="str">
        <f t="shared" ref="F67:F130" si="17">IF(AND(AND(0&lt;=$B67,$B67&lt;=24999),AND(0&lt;=$C67,$C67&lt;=24999)), (CONCATENATE($A67, " ", TEXT($B67,0), " ", TEXT($C67,0), " ", TEXT($D67,0))),"")</f>
        <v/>
      </c>
      <c r="G67" t="str">
        <f t="shared" ref="G67:G130" si="18">IF(AND(AND(0&lt;=$B67,$B67&lt;=24999),AND(25000&lt;=$C67,$C67&lt;=49999)), (CONCATENATE($A67, " ", TEXT($B67,0), " ", TEXT(($C67 -25000),0), " ", TEXT($D67,0))),"")</f>
        <v/>
      </c>
      <c r="H67" t="str">
        <f t="shared" ref="H67:H130" si="19">IF(AND(AND(0&lt;=$B67,$B67&lt;=24999),AND(50000&lt;=$C67,$C67&lt;=74999)), (CONCATENATE($A67, " ", TEXT($B67,0), " ", TEXT(($C67 -50000),0), " ", TEXT($D67,0))),"")</f>
        <v>House_V2 2000 3500 270</v>
      </c>
      <c r="I67" t="str">
        <f t="shared" ref="I67:I130" si="20">IF(AND(AND(0&lt;=$B67,$B67&lt;=24999),AND(75000&lt;=$C67,$C67&lt;=100000)), (CONCATENATE($A67, " ", TEXT($B67,0), " ", TEXT(($C67 -75000),0), " ", TEXT($D67,0))),"")</f>
        <v/>
      </c>
      <c r="J67" s="1"/>
      <c r="K67" t="str">
        <f t="shared" ref="K67:K130" si="21">IF(AND(AND(25000&lt;=$B67,$B67&lt;=49999),AND(0&lt;=$C67,$C67&lt;=24999)), (CONCATENATE($A67, " ", TEXT($B67-25000,0), " ", TEXT($C67,0), " ", TEXT($D67,0))),"")</f>
        <v/>
      </c>
      <c r="L67" t="str">
        <f t="shared" ref="L67:L130" si="22">IF(AND(AND(25000&lt;=$B67,$B67&lt;=49999),AND(25000&lt;=$C67,$C67&lt;=49999)), (CONCATENATE($A67, " ", TEXT($B67-25000,0), " ", TEXT(($C67 -25000),0), " ", TEXT($D67,0))),"")</f>
        <v/>
      </c>
      <c r="M67" t="str">
        <f t="shared" ref="M67:M130" si="23">IF(AND(AND(25000&lt;=$B67,$B67&lt;=49999),AND(50000&lt;=$C67,$C67&lt;=74999)), (CONCATENATE($A67, " ", TEXT($B67-25000,0), " ", TEXT(($C67 -50000),0), " ", TEXT($D67,0))),"")</f>
        <v/>
      </c>
      <c r="N67" t="str">
        <f t="shared" ref="N67:N130" si="24">IF(AND(AND(25000&lt;=$B67,$B67&lt;=49999),AND(75000&lt;=$C67,$C67&lt;=100000)), (CONCATENATE($A67, " ", TEXT($B67-25000,0), " ", TEXT(($C67 -75000),0), " ", TEXT($D67,0))),"")</f>
        <v/>
      </c>
      <c r="O67" s="1"/>
      <c r="P67" t="str">
        <f t="shared" ref="P67:P130" si="25">IF(AND(AND(50000&lt;=$B67,$B67&lt;=74999),AND(0&lt;=$C67,$C67&lt;=24999)), (CONCATENATE($A67, " ", TEXT($B67-50000,0), " ", TEXT($C67,0), " ", TEXT($D67,0))),"")</f>
        <v/>
      </c>
      <c r="Q67" t="str">
        <f t="shared" ref="Q67:Q130" si="26">IF(AND(AND(50000&lt;=$B67,$B67&lt;=74999),AND(25000&lt;=$C67,$C67&lt;=49999)), (CONCATENATE($A67, " ", TEXT($B67-50000,0), " ", TEXT(($C67 -25000),0), " ", TEXT($D67,0))),"")</f>
        <v/>
      </c>
      <c r="R67" t="str">
        <f t="shared" ref="R67:R130" si="27">IF(AND(AND(50000&lt;=$B67,$B67&lt;=74999),AND(50000&lt;=$C67,$C67&lt;=74999)), (CONCATENATE($A67, " ", TEXT($B67-50000,0), " ", TEXT(($C67 -50000),0), " ", TEXT($D67,0))),"")</f>
        <v/>
      </c>
      <c r="S67" t="str">
        <f t="shared" ref="S67:S130" si="28">IF(AND(AND(50000&lt;=$B67,$B67&lt;=74999),AND(75000&lt;=$C67,$C67&lt;=100000)), (CONCATENATE($A67, " ", TEXT($B67-50000,0), " ", TEXT(($C67 -75000),0), " ", TEXT($D67,0))),"")</f>
        <v/>
      </c>
      <c r="T67" s="1"/>
      <c r="U67" t="str">
        <f t="shared" ref="U67:U130" si="29">IF(AND(AND(75000&lt;=$B67,$B67&lt;=100000),AND(0&lt;=$C67,$C67&lt;=24999)), (CONCATENATE($A67, " ", TEXT($B67-75000,0), " ", TEXT($C67,0), " ", TEXT($D67,0))),"")</f>
        <v/>
      </c>
      <c r="V67" t="str">
        <f t="shared" ref="V67:V130" si="30">IF(AND(AND(75000&lt;=$B67,$B67&lt;=100000),AND(25000&lt;=$C67,$C67&lt;=49999)), (CONCATENATE($A67, " ", TEXT($B67-75000,0), " ", TEXT(($C67 -25000),0), " ", TEXT($D67,0))),"")</f>
        <v/>
      </c>
      <c r="W67" t="str">
        <f t="shared" ref="W67:W130" si="31">IF(AND(AND(75000&lt;=$B67,$B67&lt;=100000),AND(50000&lt;=$C67,$C67&lt;=74999)), (CONCATENATE($A67, " ", TEXT($B67-75000,0), " ", TEXT(($C67 -50000),0), " ", TEXT($D67,0))),"")</f>
        <v/>
      </c>
      <c r="X67" t="str">
        <f t="shared" ref="X67:X130" si="32">IF(AND(AND(75000&lt;=$B67,$B67&lt;=100000),AND(75000&lt;=$C67,$C67&lt;=100000)), (CONCATENATE($A67, " ", TEXT($B67-75000,0), " ", TEXT(($C67 -75000),0), " ", TEXT($D67,0))),"")</f>
        <v/>
      </c>
      <c r="Y67" s="1"/>
      <c r="Z67" t="str">
        <f t="shared" ref="Z67:Z130" si="33">IF(AND(F67="", G67="", H67="", I67="", K67="", L67="", M67="", N67="", P67="", Q67="", R67="", S67="", U67="", V67="", W67="", X67=""),"Blank","Filled")</f>
        <v>Filled</v>
      </c>
    </row>
    <row r="68" spans="1:26" customFormat="1" x14ac:dyDescent="0.45">
      <c r="A68" t="s">
        <v>3</v>
      </c>
      <c r="B68">
        <v>4000</v>
      </c>
      <c r="C68">
        <v>53500</v>
      </c>
      <c r="D68">
        <v>180</v>
      </c>
      <c r="E68" s="1"/>
      <c r="F68" t="str">
        <f t="shared" si="17"/>
        <v/>
      </c>
      <c r="G68" t="str">
        <f t="shared" si="18"/>
        <v/>
      </c>
      <c r="H68" t="str">
        <f t="shared" si="19"/>
        <v>House_V1 4000 3500 180</v>
      </c>
      <c r="I68" t="str">
        <f t="shared" si="20"/>
        <v/>
      </c>
      <c r="J68" s="1"/>
      <c r="K68" t="str">
        <f t="shared" si="21"/>
        <v/>
      </c>
      <c r="L68" t="str">
        <f t="shared" si="22"/>
        <v/>
      </c>
      <c r="M68" t="str">
        <f t="shared" si="23"/>
        <v/>
      </c>
      <c r="N68" t="str">
        <f t="shared" si="24"/>
        <v/>
      </c>
      <c r="O68" s="1"/>
      <c r="P68" t="str">
        <f t="shared" si="25"/>
        <v/>
      </c>
      <c r="Q68" t="str">
        <f t="shared" si="26"/>
        <v/>
      </c>
      <c r="R68" t="str">
        <f t="shared" si="27"/>
        <v/>
      </c>
      <c r="S68" t="str">
        <f t="shared" si="28"/>
        <v/>
      </c>
      <c r="T68" s="1"/>
      <c r="U68" t="str">
        <f t="shared" si="29"/>
        <v/>
      </c>
      <c r="V68" t="str">
        <f t="shared" si="30"/>
        <v/>
      </c>
      <c r="W68" t="str">
        <f t="shared" si="31"/>
        <v/>
      </c>
      <c r="X68" t="str">
        <f t="shared" si="32"/>
        <v/>
      </c>
      <c r="Y68" s="1"/>
      <c r="Z68" t="str">
        <f t="shared" si="33"/>
        <v>Filled</v>
      </c>
    </row>
    <row r="69" spans="1:26" customFormat="1" x14ac:dyDescent="0.45">
      <c r="A69" t="s">
        <v>4</v>
      </c>
      <c r="B69">
        <v>5500</v>
      </c>
      <c r="C69">
        <v>53500</v>
      </c>
      <c r="D69">
        <v>270</v>
      </c>
      <c r="E69" s="1"/>
      <c r="F69" t="str">
        <f t="shared" si="17"/>
        <v/>
      </c>
      <c r="G69" t="str">
        <f t="shared" si="18"/>
        <v/>
      </c>
      <c r="H69" t="str">
        <f t="shared" si="19"/>
        <v>House_V2 5500 3500 270</v>
      </c>
      <c r="I69" t="str">
        <f t="shared" si="20"/>
        <v/>
      </c>
      <c r="J69" s="1"/>
      <c r="K69" t="str">
        <f t="shared" si="21"/>
        <v/>
      </c>
      <c r="L69" t="str">
        <f t="shared" si="22"/>
        <v/>
      </c>
      <c r="M69" t="str">
        <f t="shared" si="23"/>
        <v/>
      </c>
      <c r="N69" t="str">
        <f t="shared" si="24"/>
        <v/>
      </c>
      <c r="O69" s="1"/>
      <c r="P69" t="str">
        <f t="shared" si="25"/>
        <v/>
      </c>
      <c r="Q69" t="str">
        <f t="shared" si="26"/>
        <v/>
      </c>
      <c r="R69" t="str">
        <f t="shared" si="27"/>
        <v/>
      </c>
      <c r="S69" t="str">
        <f t="shared" si="28"/>
        <v/>
      </c>
      <c r="T69" s="1"/>
      <c r="U69" t="str">
        <f t="shared" si="29"/>
        <v/>
      </c>
      <c r="V69" t="str">
        <f t="shared" si="30"/>
        <v/>
      </c>
      <c r="W69" t="str">
        <f t="shared" si="31"/>
        <v/>
      </c>
      <c r="X69" t="str">
        <f t="shared" si="32"/>
        <v/>
      </c>
      <c r="Y69" s="1"/>
      <c r="Z69" t="str">
        <f t="shared" si="33"/>
        <v>Filled</v>
      </c>
    </row>
    <row r="70" spans="1:26" customFormat="1" x14ac:dyDescent="0.45">
      <c r="A70" t="s">
        <v>3</v>
      </c>
      <c r="B70">
        <v>7000</v>
      </c>
      <c r="C70">
        <v>53500</v>
      </c>
      <c r="D70">
        <v>180</v>
      </c>
      <c r="E70" s="1"/>
      <c r="F70" t="str">
        <f t="shared" si="17"/>
        <v/>
      </c>
      <c r="G70" t="str">
        <f t="shared" si="18"/>
        <v/>
      </c>
      <c r="H70" t="str">
        <f t="shared" si="19"/>
        <v>House_V1 7000 3500 180</v>
      </c>
      <c r="I70" t="str">
        <f t="shared" si="20"/>
        <v/>
      </c>
      <c r="J70" s="1"/>
      <c r="K70" t="str">
        <f t="shared" si="21"/>
        <v/>
      </c>
      <c r="L70" t="str">
        <f t="shared" si="22"/>
        <v/>
      </c>
      <c r="M70" t="str">
        <f t="shared" si="23"/>
        <v/>
      </c>
      <c r="N70" t="str">
        <f t="shared" si="24"/>
        <v/>
      </c>
      <c r="O70" s="1"/>
      <c r="P70" t="str">
        <f t="shared" si="25"/>
        <v/>
      </c>
      <c r="Q70" t="str">
        <f t="shared" si="26"/>
        <v/>
      </c>
      <c r="R70" t="str">
        <f t="shared" si="27"/>
        <v/>
      </c>
      <c r="S70" t="str">
        <f t="shared" si="28"/>
        <v/>
      </c>
      <c r="T70" s="1"/>
      <c r="U70" t="str">
        <f t="shared" si="29"/>
        <v/>
      </c>
      <c r="V70" t="str">
        <f t="shared" si="30"/>
        <v/>
      </c>
      <c r="W70" t="str">
        <f t="shared" si="31"/>
        <v/>
      </c>
      <c r="X70" t="str">
        <f t="shared" si="32"/>
        <v/>
      </c>
      <c r="Y70" s="1"/>
      <c r="Z70" t="str">
        <f t="shared" si="33"/>
        <v>Filled</v>
      </c>
    </row>
    <row r="71" spans="1:26" customFormat="1" x14ac:dyDescent="0.45">
      <c r="A71" t="s">
        <v>4</v>
      </c>
      <c r="B71">
        <v>8500</v>
      </c>
      <c r="C71">
        <v>53700</v>
      </c>
      <c r="D71">
        <v>270</v>
      </c>
      <c r="E71" s="1"/>
      <c r="F71" t="str">
        <f t="shared" si="17"/>
        <v/>
      </c>
      <c r="G71" t="str">
        <f t="shared" si="18"/>
        <v/>
      </c>
      <c r="H71" t="str">
        <f t="shared" si="19"/>
        <v>House_V2 8500 3700 270</v>
      </c>
      <c r="I71" t="str">
        <f t="shared" si="20"/>
        <v/>
      </c>
      <c r="J71" s="1"/>
      <c r="K71" t="str">
        <f t="shared" si="21"/>
        <v/>
      </c>
      <c r="L71" t="str">
        <f t="shared" si="22"/>
        <v/>
      </c>
      <c r="M71" t="str">
        <f t="shared" si="23"/>
        <v/>
      </c>
      <c r="N71" t="str">
        <f t="shared" si="24"/>
        <v/>
      </c>
      <c r="O71" s="1"/>
      <c r="P71" t="str">
        <f t="shared" si="25"/>
        <v/>
      </c>
      <c r="Q71" t="str">
        <f t="shared" si="26"/>
        <v/>
      </c>
      <c r="R71" t="str">
        <f t="shared" si="27"/>
        <v/>
      </c>
      <c r="S71" t="str">
        <f t="shared" si="28"/>
        <v/>
      </c>
      <c r="T71" s="1"/>
      <c r="U71" t="str">
        <f t="shared" si="29"/>
        <v/>
      </c>
      <c r="V71" t="str">
        <f t="shared" si="30"/>
        <v/>
      </c>
      <c r="W71" t="str">
        <f t="shared" si="31"/>
        <v/>
      </c>
      <c r="X71" t="str">
        <f t="shared" si="32"/>
        <v/>
      </c>
      <c r="Y71" s="1"/>
      <c r="Z71" t="str">
        <f t="shared" si="33"/>
        <v>Filled</v>
      </c>
    </row>
    <row r="72" spans="1:26" customFormat="1" x14ac:dyDescent="0.45">
      <c r="A72" t="s">
        <v>3</v>
      </c>
      <c r="B72">
        <v>10000</v>
      </c>
      <c r="C72">
        <v>53800</v>
      </c>
      <c r="D72">
        <v>180</v>
      </c>
      <c r="E72" s="1"/>
      <c r="F72" t="str">
        <f t="shared" si="17"/>
        <v/>
      </c>
      <c r="G72" t="str">
        <f t="shared" si="18"/>
        <v/>
      </c>
      <c r="H72" t="str">
        <f t="shared" si="19"/>
        <v>House_V1 10000 3800 180</v>
      </c>
      <c r="I72" t="str">
        <f t="shared" si="20"/>
        <v/>
      </c>
      <c r="J72" s="1"/>
      <c r="K72" t="str">
        <f t="shared" si="21"/>
        <v/>
      </c>
      <c r="L72" t="str">
        <f t="shared" si="22"/>
        <v/>
      </c>
      <c r="M72" t="str">
        <f t="shared" si="23"/>
        <v/>
      </c>
      <c r="N72" t="str">
        <f t="shared" si="24"/>
        <v/>
      </c>
      <c r="O72" s="1"/>
      <c r="P72" t="str">
        <f t="shared" si="25"/>
        <v/>
      </c>
      <c r="Q72" t="str">
        <f t="shared" si="26"/>
        <v/>
      </c>
      <c r="R72" t="str">
        <f t="shared" si="27"/>
        <v/>
      </c>
      <c r="S72" t="str">
        <f t="shared" si="28"/>
        <v/>
      </c>
      <c r="T72" s="1"/>
      <c r="U72" t="str">
        <f t="shared" si="29"/>
        <v/>
      </c>
      <c r="V72" t="str">
        <f t="shared" si="30"/>
        <v/>
      </c>
      <c r="W72" t="str">
        <f t="shared" si="31"/>
        <v/>
      </c>
      <c r="X72" t="str">
        <f t="shared" si="32"/>
        <v/>
      </c>
      <c r="Y72" s="1"/>
      <c r="Z72" t="str">
        <f t="shared" si="33"/>
        <v>Filled</v>
      </c>
    </row>
    <row r="73" spans="1:26" customFormat="1" x14ac:dyDescent="0.45">
      <c r="A73" t="s">
        <v>4</v>
      </c>
      <c r="B73">
        <v>11500</v>
      </c>
      <c r="C73">
        <v>53900</v>
      </c>
      <c r="D73">
        <v>270</v>
      </c>
      <c r="E73" s="1"/>
      <c r="F73" t="str">
        <f t="shared" si="17"/>
        <v/>
      </c>
      <c r="G73" t="str">
        <f t="shared" si="18"/>
        <v/>
      </c>
      <c r="H73" t="str">
        <f t="shared" si="19"/>
        <v>House_V2 11500 3900 270</v>
      </c>
      <c r="I73" t="str">
        <f t="shared" si="20"/>
        <v/>
      </c>
      <c r="J73" s="1"/>
      <c r="K73" t="str">
        <f t="shared" si="21"/>
        <v/>
      </c>
      <c r="L73" t="str">
        <f t="shared" si="22"/>
        <v/>
      </c>
      <c r="M73" t="str">
        <f t="shared" si="23"/>
        <v/>
      </c>
      <c r="N73" t="str">
        <f t="shared" si="24"/>
        <v/>
      </c>
      <c r="O73" s="1"/>
      <c r="P73" t="str">
        <f t="shared" si="25"/>
        <v/>
      </c>
      <c r="Q73" t="str">
        <f t="shared" si="26"/>
        <v/>
      </c>
      <c r="R73" t="str">
        <f t="shared" si="27"/>
        <v/>
      </c>
      <c r="S73" t="str">
        <f t="shared" si="28"/>
        <v/>
      </c>
      <c r="T73" s="1"/>
      <c r="U73" t="str">
        <f t="shared" si="29"/>
        <v/>
      </c>
      <c r="V73" t="str">
        <f t="shared" si="30"/>
        <v/>
      </c>
      <c r="W73" t="str">
        <f t="shared" si="31"/>
        <v/>
      </c>
      <c r="X73" t="str">
        <f t="shared" si="32"/>
        <v/>
      </c>
      <c r="Y73" s="1"/>
      <c r="Z73" t="str">
        <f t="shared" si="33"/>
        <v>Filled</v>
      </c>
    </row>
    <row r="74" spans="1:26" customFormat="1" x14ac:dyDescent="0.45">
      <c r="A74" t="s">
        <v>3</v>
      </c>
      <c r="B74">
        <v>13000</v>
      </c>
      <c r="C74">
        <v>54200</v>
      </c>
      <c r="D74">
        <v>180</v>
      </c>
      <c r="E74" s="1"/>
      <c r="F74" t="str">
        <f t="shared" si="17"/>
        <v/>
      </c>
      <c r="G74" t="str">
        <f t="shared" si="18"/>
        <v/>
      </c>
      <c r="H74" t="str">
        <f t="shared" si="19"/>
        <v>House_V1 13000 4200 180</v>
      </c>
      <c r="I74" t="str">
        <f t="shared" si="20"/>
        <v/>
      </c>
      <c r="J74" s="1"/>
      <c r="K74" t="str">
        <f t="shared" si="21"/>
        <v/>
      </c>
      <c r="L74" t="str">
        <f t="shared" si="22"/>
        <v/>
      </c>
      <c r="M74" t="str">
        <f t="shared" si="23"/>
        <v/>
      </c>
      <c r="N74" t="str">
        <f t="shared" si="24"/>
        <v/>
      </c>
      <c r="O74" s="1"/>
      <c r="P74" t="str">
        <f t="shared" si="25"/>
        <v/>
      </c>
      <c r="Q74" t="str">
        <f t="shared" si="26"/>
        <v/>
      </c>
      <c r="R74" t="str">
        <f t="shared" si="27"/>
        <v/>
      </c>
      <c r="S74" t="str">
        <f t="shared" si="28"/>
        <v/>
      </c>
      <c r="T74" s="1"/>
      <c r="U74" t="str">
        <f t="shared" si="29"/>
        <v/>
      </c>
      <c r="V74" t="str">
        <f t="shared" si="30"/>
        <v/>
      </c>
      <c r="W74" t="str">
        <f t="shared" si="31"/>
        <v/>
      </c>
      <c r="X74" t="str">
        <f t="shared" si="32"/>
        <v/>
      </c>
      <c r="Y74" s="1"/>
      <c r="Z74" t="str">
        <f t="shared" si="33"/>
        <v>Filled</v>
      </c>
    </row>
    <row r="75" spans="1:26" customFormat="1" x14ac:dyDescent="0.45">
      <c r="A75" t="s">
        <v>4</v>
      </c>
      <c r="B75">
        <v>14500</v>
      </c>
      <c r="C75">
        <v>54500</v>
      </c>
      <c r="D75">
        <v>270</v>
      </c>
      <c r="E75" s="1"/>
      <c r="F75" t="str">
        <f t="shared" si="17"/>
        <v/>
      </c>
      <c r="G75" t="str">
        <f t="shared" si="18"/>
        <v/>
      </c>
      <c r="H75" t="str">
        <f t="shared" si="19"/>
        <v>House_V2 14500 4500 270</v>
      </c>
      <c r="I75" t="str">
        <f t="shared" si="20"/>
        <v/>
      </c>
      <c r="J75" s="1"/>
      <c r="K75" t="str">
        <f t="shared" si="21"/>
        <v/>
      </c>
      <c r="L75" t="str">
        <f t="shared" si="22"/>
        <v/>
      </c>
      <c r="M75" t="str">
        <f t="shared" si="23"/>
        <v/>
      </c>
      <c r="N75" t="str">
        <f t="shared" si="24"/>
        <v/>
      </c>
      <c r="O75" s="1"/>
      <c r="P75" t="str">
        <f t="shared" si="25"/>
        <v/>
      </c>
      <c r="Q75" t="str">
        <f t="shared" si="26"/>
        <v/>
      </c>
      <c r="R75" t="str">
        <f t="shared" si="27"/>
        <v/>
      </c>
      <c r="S75" t="str">
        <f t="shared" si="28"/>
        <v/>
      </c>
      <c r="T75" s="1"/>
      <c r="U75" t="str">
        <f t="shared" si="29"/>
        <v/>
      </c>
      <c r="V75" t="str">
        <f t="shared" si="30"/>
        <v/>
      </c>
      <c r="W75" t="str">
        <f t="shared" si="31"/>
        <v/>
      </c>
      <c r="X75" t="str">
        <f t="shared" si="32"/>
        <v/>
      </c>
      <c r="Y75" s="1"/>
      <c r="Z75" t="str">
        <f t="shared" si="33"/>
        <v>Filled</v>
      </c>
    </row>
    <row r="76" spans="1:26" customFormat="1" x14ac:dyDescent="0.45">
      <c r="A76" t="s">
        <v>3</v>
      </c>
      <c r="B76">
        <v>16000</v>
      </c>
      <c r="C76">
        <v>54500</v>
      </c>
      <c r="D76">
        <v>180</v>
      </c>
      <c r="E76" s="1"/>
      <c r="F76" t="str">
        <f t="shared" si="17"/>
        <v/>
      </c>
      <c r="G76" t="str">
        <f t="shared" si="18"/>
        <v/>
      </c>
      <c r="H76" t="str">
        <f t="shared" si="19"/>
        <v>House_V1 16000 4500 180</v>
      </c>
      <c r="I76" t="str">
        <f t="shared" si="20"/>
        <v/>
      </c>
      <c r="J76" s="1"/>
      <c r="K76" t="str">
        <f t="shared" si="21"/>
        <v/>
      </c>
      <c r="L76" t="str">
        <f t="shared" si="22"/>
        <v/>
      </c>
      <c r="M76" t="str">
        <f t="shared" si="23"/>
        <v/>
      </c>
      <c r="N76" t="str">
        <f t="shared" si="24"/>
        <v/>
      </c>
      <c r="O76" s="1"/>
      <c r="P76" t="str">
        <f t="shared" si="25"/>
        <v/>
      </c>
      <c r="Q76" t="str">
        <f t="shared" si="26"/>
        <v/>
      </c>
      <c r="R76" t="str">
        <f t="shared" si="27"/>
        <v/>
      </c>
      <c r="S76" t="str">
        <f t="shared" si="28"/>
        <v/>
      </c>
      <c r="T76" s="1"/>
      <c r="U76" t="str">
        <f t="shared" si="29"/>
        <v/>
      </c>
      <c r="V76" t="str">
        <f t="shared" si="30"/>
        <v/>
      </c>
      <c r="W76" t="str">
        <f t="shared" si="31"/>
        <v/>
      </c>
      <c r="X76" t="str">
        <f t="shared" si="32"/>
        <v/>
      </c>
      <c r="Y76" s="1"/>
      <c r="Z76" t="str">
        <f t="shared" si="33"/>
        <v>Filled</v>
      </c>
    </row>
    <row r="77" spans="1:26" customFormat="1" x14ac:dyDescent="0.45">
      <c r="A77" t="s">
        <v>4</v>
      </c>
      <c r="B77">
        <v>17500</v>
      </c>
      <c r="C77">
        <v>54900</v>
      </c>
      <c r="D77">
        <v>270</v>
      </c>
      <c r="E77" s="1"/>
      <c r="F77" t="str">
        <f t="shared" si="17"/>
        <v/>
      </c>
      <c r="G77" t="str">
        <f t="shared" si="18"/>
        <v/>
      </c>
      <c r="H77" t="str">
        <f t="shared" si="19"/>
        <v>House_V2 17500 4900 270</v>
      </c>
      <c r="I77" t="str">
        <f t="shared" si="20"/>
        <v/>
      </c>
      <c r="J77" s="1"/>
      <c r="K77" t="str">
        <f t="shared" si="21"/>
        <v/>
      </c>
      <c r="L77" t="str">
        <f t="shared" si="22"/>
        <v/>
      </c>
      <c r="M77" t="str">
        <f t="shared" si="23"/>
        <v/>
      </c>
      <c r="N77" t="str">
        <f t="shared" si="24"/>
        <v/>
      </c>
      <c r="O77" s="1"/>
      <c r="P77" t="str">
        <f t="shared" si="25"/>
        <v/>
      </c>
      <c r="Q77" t="str">
        <f t="shared" si="26"/>
        <v/>
      </c>
      <c r="R77" t="str">
        <f t="shared" si="27"/>
        <v/>
      </c>
      <c r="S77" t="str">
        <f t="shared" si="28"/>
        <v/>
      </c>
      <c r="T77" s="1"/>
      <c r="U77" t="str">
        <f t="shared" si="29"/>
        <v/>
      </c>
      <c r="V77" t="str">
        <f t="shared" si="30"/>
        <v/>
      </c>
      <c r="W77" t="str">
        <f t="shared" si="31"/>
        <v/>
      </c>
      <c r="X77" t="str">
        <f t="shared" si="32"/>
        <v/>
      </c>
      <c r="Y77" s="1"/>
      <c r="Z77" t="str">
        <f t="shared" si="33"/>
        <v>Filled</v>
      </c>
    </row>
    <row r="78" spans="1:26" customFormat="1" x14ac:dyDescent="0.45">
      <c r="A78" t="s">
        <v>3</v>
      </c>
      <c r="B78">
        <v>19000</v>
      </c>
      <c r="C78">
        <v>56000</v>
      </c>
      <c r="D78">
        <v>180</v>
      </c>
      <c r="E78" s="1"/>
      <c r="F78" t="str">
        <f t="shared" si="17"/>
        <v/>
      </c>
      <c r="G78" t="str">
        <f t="shared" si="18"/>
        <v/>
      </c>
      <c r="H78" t="str">
        <f t="shared" si="19"/>
        <v>House_V1 19000 6000 180</v>
      </c>
      <c r="I78" t="str">
        <f t="shared" si="20"/>
        <v/>
      </c>
      <c r="J78" s="1"/>
      <c r="K78" t="str">
        <f t="shared" si="21"/>
        <v/>
      </c>
      <c r="L78" t="str">
        <f t="shared" si="22"/>
        <v/>
      </c>
      <c r="M78" t="str">
        <f t="shared" si="23"/>
        <v/>
      </c>
      <c r="N78" t="str">
        <f t="shared" si="24"/>
        <v/>
      </c>
      <c r="O78" s="1"/>
      <c r="P78" t="str">
        <f t="shared" si="25"/>
        <v/>
      </c>
      <c r="Q78" t="str">
        <f t="shared" si="26"/>
        <v/>
      </c>
      <c r="R78" t="str">
        <f t="shared" si="27"/>
        <v/>
      </c>
      <c r="S78" t="str">
        <f t="shared" si="28"/>
        <v/>
      </c>
      <c r="T78" s="1"/>
      <c r="U78" t="str">
        <f t="shared" si="29"/>
        <v/>
      </c>
      <c r="V78" t="str">
        <f t="shared" si="30"/>
        <v/>
      </c>
      <c r="W78" t="str">
        <f t="shared" si="31"/>
        <v/>
      </c>
      <c r="X78" t="str">
        <f t="shared" si="32"/>
        <v/>
      </c>
      <c r="Y78" s="1"/>
      <c r="Z78" t="str">
        <f t="shared" si="33"/>
        <v>Filled</v>
      </c>
    </row>
    <row r="79" spans="1:26" customFormat="1" x14ac:dyDescent="0.45">
      <c r="A79" t="s">
        <v>4</v>
      </c>
      <c r="B79">
        <v>20500</v>
      </c>
      <c r="C79">
        <v>56800</v>
      </c>
      <c r="D79">
        <v>270</v>
      </c>
      <c r="E79" s="1"/>
      <c r="F79" t="str">
        <f t="shared" si="17"/>
        <v/>
      </c>
      <c r="G79" t="str">
        <f t="shared" si="18"/>
        <v/>
      </c>
      <c r="H79" t="str">
        <f t="shared" si="19"/>
        <v>House_V2 20500 6800 270</v>
      </c>
      <c r="I79" t="str">
        <f t="shared" si="20"/>
        <v/>
      </c>
      <c r="J79" s="1"/>
      <c r="K79" t="str">
        <f t="shared" si="21"/>
        <v/>
      </c>
      <c r="L79" t="str">
        <f t="shared" si="22"/>
        <v/>
      </c>
      <c r="M79" t="str">
        <f t="shared" si="23"/>
        <v/>
      </c>
      <c r="N79" t="str">
        <f t="shared" si="24"/>
        <v/>
      </c>
      <c r="O79" s="1"/>
      <c r="P79" t="str">
        <f t="shared" si="25"/>
        <v/>
      </c>
      <c r="Q79" t="str">
        <f t="shared" si="26"/>
        <v/>
      </c>
      <c r="R79" t="str">
        <f t="shared" si="27"/>
        <v/>
      </c>
      <c r="S79" t="str">
        <f t="shared" si="28"/>
        <v/>
      </c>
      <c r="T79" s="1"/>
      <c r="U79" t="str">
        <f t="shared" si="29"/>
        <v/>
      </c>
      <c r="V79" t="str">
        <f t="shared" si="30"/>
        <v/>
      </c>
      <c r="W79" t="str">
        <f t="shared" si="31"/>
        <v/>
      </c>
      <c r="X79" t="str">
        <f t="shared" si="32"/>
        <v/>
      </c>
      <c r="Y79" s="1"/>
      <c r="Z79" t="str">
        <f t="shared" si="33"/>
        <v>Filled</v>
      </c>
    </row>
    <row r="80" spans="1:26" customFormat="1" x14ac:dyDescent="0.45">
      <c r="A80" t="s">
        <v>3</v>
      </c>
      <c r="B80">
        <v>22000</v>
      </c>
      <c r="C80">
        <v>57500</v>
      </c>
      <c r="D80">
        <v>180</v>
      </c>
      <c r="E80" s="1"/>
      <c r="F80" t="str">
        <f t="shared" si="17"/>
        <v/>
      </c>
      <c r="G80" t="str">
        <f t="shared" si="18"/>
        <v/>
      </c>
      <c r="H80" t="str">
        <f t="shared" si="19"/>
        <v>House_V1 22000 7500 180</v>
      </c>
      <c r="I80" t="str">
        <f t="shared" si="20"/>
        <v/>
      </c>
      <c r="J80" s="1"/>
      <c r="K80" t="str">
        <f t="shared" si="21"/>
        <v/>
      </c>
      <c r="L80" t="str">
        <f t="shared" si="22"/>
        <v/>
      </c>
      <c r="M80" t="str">
        <f t="shared" si="23"/>
        <v/>
      </c>
      <c r="N80" t="str">
        <f t="shared" si="24"/>
        <v/>
      </c>
      <c r="O80" s="1"/>
      <c r="P80" t="str">
        <f t="shared" si="25"/>
        <v/>
      </c>
      <c r="Q80" t="str">
        <f t="shared" si="26"/>
        <v/>
      </c>
      <c r="R80" t="str">
        <f t="shared" si="27"/>
        <v/>
      </c>
      <c r="S80" t="str">
        <f t="shared" si="28"/>
        <v/>
      </c>
      <c r="T80" s="1"/>
      <c r="U80" t="str">
        <f t="shared" si="29"/>
        <v/>
      </c>
      <c r="V80" t="str">
        <f t="shared" si="30"/>
        <v/>
      </c>
      <c r="W80" t="str">
        <f t="shared" si="31"/>
        <v/>
      </c>
      <c r="X80" t="str">
        <f t="shared" si="32"/>
        <v/>
      </c>
      <c r="Y80" s="1"/>
      <c r="Z80" t="str">
        <f t="shared" si="33"/>
        <v>Filled</v>
      </c>
    </row>
    <row r="81" spans="1:26" customFormat="1" x14ac:dyDescent="0.45">
      <c r="A81" t="s">
        <v>4</v>
      </c>
      <c r="B81">
        <v>23500</v>
      </c>
      <c r="C81">
        <v>58300</v>
      </c>
      <c r="D81">
        <v>270</v>
      </c>
      <c r="E81" s="1"/>
      <c r="F81" t="str">
        <f t="shared" si="17"/>
        <v/>
      </c>
      <c r="G81" t="str">
        <f t="shared" si="18"/>
        <v/>
      </c>
      <c r="H81" t="str">
        <f t="shared" si="19"/>
        <v>House_V2 23500 8300 270</v>
      </c>
      <c r="I81" t="str">
        <f t="shared" si="20"/>
        <v/>
      </c>
      <c r="J81" s="1"/>
      <c r="K81" t="str">
        <f t="shared" si="21"/>
        <v/>
      </c>
      <c r="L81" t="str">
        <f t="shared" si="22"/>
        <v/>
      </c>
      <c r="M81" t="str">
        <f t="shared" si="23"/>
        <v/>
      </c>
      <c r="N81" t="str">
        <f t="shared" si="24"/>
        <v/>
      </c>
      <c r="O81" s="1"/>
      <c r="P81" t="str">
        <f t="shared" si="25"/>
        <v/>
      </c>
      <c r="Q81" t="str">
        <f t="shared" si="26"/>
        <v/>
      </c>
      <c r="R81" t="str">
        <f t="shared" si="27"/>
        <v/>
      </c>
      <c r="S81" t="str">
        <f t="shared" si="28"/>
        <v/>
      </c>
      <c r="T81" s="1"/>
      <c r="U81" t="str">
        <f t="shared" si="29"/>
        <v/>
      </c>
      <c r="V81" t="str">
        <f t="shared" si="30"/>
        <v/>
      </c>
      <c r="W81" t="str">
        <f t="shared" si="31"/>
        <v/>
      </c>
      <c r="X81" t="str">
        <f t="shared" si="32"/>
        <v/>
      </c>
      <c r="Y81" s="1"/>
      <c r="Z81" t="str">
        <f t="shared" si="33"/>
        <v>Filled</v>
      </c>
    </row>
    <row r="82" spans="1:26" customFormat="1" x14ac:dyDescent="0.45">
      <c r="A82" t="s">
        <v>3</v>
      </c>
      <c r="B82">
        <v>500</v>
      </c>
      <c r="C82">
        <v>55000</v>
      </c>
      <c r="D82">
        <v>180</v>
      </c>
      <c r="E82" s="1"/>
      <c r="F82" t="str">
        <f t="shared" si="17"/>
        <v/>
      </c>
      <c r="G82" t="str">
        <f t="shared" si="18"/>
        <v/>
      </c>
      <c r="H82" t="str">
        <f t="shared" si="19"/>
        <v>House_V1 500 5000 180</v>
      </c>
      <c r="I82" t="str">
        <f t="shared" si="20"/>
        <v/>
      </c>
      <c r="J82" s="1"/>
      <c r="K82" t="str">
        <f t="shared" si="21"/>
        <v/>
      </c>
      <c r="L82" t="str">
        <f t="shared" si="22"/>
        <v/>
      </c>
      <c r="M82" t="str">
        <f t="shared" si="23"/>
        <v/>
      </c>
      <c r="N82" t="str">
        <f t="shared" si="24"/>
        <v/>
      </c>
      <c r="O82" s="1"/>
      <c r="P82" t="str">
        <f t="shared" si="25"/>
        <v/>
      </c>
      <c r="Q82" t="str">
        <f t="shared" si="26"/>
        <v/>
      </c>
      <c r="R82" t="str">
        <f t="shared" si="27"/>
        <v/>
      </c>
      <c r="S82" t="str">
        <f t="shared" si="28"/>
        <v/>
      </c>
      <c r="T82" s="1"/>
      <c r="U82" t="str">
        <f t="shared" si="29"/>
        <v/>
      </c>
      <c r="V82" t="str">
        <f t="shared" si="30"/>
        <v/>
      </c>
      <c r="W82" t="str">
        <f t="shared" si="31"/>
        <v/>
      </c>
      <c r="X82" t="str">
        <f t="shared" si="32"/>
        <v/>
      </c>
      <c r="Y82" s="1"/>
      <c r="Z82" t="str">
        <f t="shared" si="33"/>
        <v>Filled</v>
      </c>
    </row>
    <row r="83" spans="1:26" customFormat="1" x14ac:dyDescent="0.45">
      <c r="A83" t="s">
        <v>4</v>
      </c>
      <c r="B83">
        <v>2000</v>
      </c>
      <c r="C83">
        <v>55000</v>
      </c>
      <c r="D83">
        <v>270</v>
      </c>
      <c r="E83" s="1"/>
      <c r="F83" t="str">
        <f t="shared" si="17"/>
        <v/>
      </c>
      <c r="G83" t="str">
        <f t="shared" si="18"/>
        <v/>
      </c>
      <c r="H83" t="str">
        <f t="shared" si="19"/>
        <v>House_V2 2000 5000 270</v>
      </c>
      <c r="I83" t="str">
        <f t="shared" si="20"/>
        <v/>
      </c>
      <c r="J83" s="1"/>
      <c r="K83" t="str">
        <f t="shared" si="21"/>
        <v/>
      </c>
      <c r="L83" t="str">
        <f t="shared" si="22"/>
        <v/>
      </c>
      <c r="M83" t="str">
        <f t="shared" si="23"/>
        <v/>
      </c>
      <c r="N83" t="str">
        <f t="shared" si="24"/>
        <v/>
      </c>
      <c r="O83" s="1"/>
      <c r="P83" t="str">
        <f t="shared" si="25"/>
        <v/>
      </c>
      <c r="Q83" t="str">
        <f t="shared" si="26"/>
        <v/>
      </c>
      <c r="R83" t="str">
        <f t="shared" si="27"/>
        <v/>
      </c>
      <c r="S83" t="str">
        <f t="shared" si="28"/>
        <v/>
      </c>
      <c r="T83" s="1"/>
      <c r="U83" t="str">
        <f t="shared" si="29"/>
        <v/>
      </c>
      <c r="V83" t="str">
        <f t="shared" si="30"/>
        <v/>
      </c>
      <c r="W83" t="str">
        <f t="shared" si="31"/>
        <v/>
      </c>
      <c r="X83" t="str">
        <f t="shared" si="32"/>
        <v/>
      </c>
      <c r="Y83" s="1"/>
      <c r="Z83" t="str">
        <f t="shared" si="33"/>
        <v>Filled</v>
      </c>
    </row>
    <row r="84" spans="1:26" customFormat="1" x14ac:dyDescent="0.45">
      <c r="A84" t="s">
        <v>3</v>
      </c>
      <c r="B84">
        <v>4000</v>
      </c>
      <c r="C84">
        <v>55000</v>
      </c>
      <c r="D84">
        <v>180</v>
      </c>
      <c r="E84" s="1"/>
      <c r="F84" t="str">
        <f t="shared" si="17"/>
        <v/>
      </c>
      <c r="G84" t="str">
        <f t="shared" si="18"/>
        <v/>
      </c>
      <c r="H84" t="str">
        <f t="shared" si="19"/>
        <v>House_V1 4000 5000 180</v>
      </c>
      <c r="I84" t="str">
        <f t="shared" si="20"/>
        <v/>
      </c>
      <c r="J84" s="1"/>
      <c r="K84" t="str">
        <f t="shared" si="21"/>
        <v/>
      </c>
      <c r="L84" t="str">
        <f t="shared" si="22"/>
        <v/>
      </c>
      <c r="M84" t="str">
        <f t="shared" si="23"/>
        <v/>
      </c>
      <c r="N84" t="str">
        <f t="shared" si="24"/>
        <v/>
      </c>
      <c r="O84" s="1"/>
      <c r="P84" t="str">
        <f t="shared" si="25"/>
        <v/>
      </c>
      <c r="Q84" t="str">
        <f t="shared" si="26"/>
        <v/>
      </c>
      <c r="R84" t="str">
        <f t="shared" si="27"/>
        <v/>
      </c>
      <c r="S84" t="str">
        <f t="shared" si="28"/>
        <v/>
      </c>
      <c r="T84" s="1"/>
      <c r="U84" t="str">
        <f t="shared" si="29"/>
        <v/>
      </c>
      <c r="V84" t="str">
        <f t="shared" si="30"/>
        <v/>
      </c>
      <c r="W84" t="str">
        <f t="shared" si="31"/>
        <v/>
      </c>
      <c r="X84" t="str">
        <f t="shared" si="32"/>
        <v/>
      </c>
      <c r="Y84" s="1"/>
      <c r="Z84" t="str">
        <f t="shared" si="33"/>
        <v>Filled</v>
      </c>
    </row>
    <row r="85" spans="1:26" customFormat="1" x14ac:dyDescent="0.45">
      <c r="A85" t="s">
        <v>4</v>
      </c>
      <c r="B85">
        <v>5500</v>
      </c>
      <c r="C85">
        <v>55000</v>
      </c>
      <c r="D85">
        <v>270</v>
      </c>
      <c r="E85" s="1"/>
      <c r="F85" t="str">
        <f t="shared" si="17"/>
        <v/>
      </c>
      <c r="G85" t="str">
        <f t="shared" si="18"/>
        <v/>
      </c>
      <c r="H85" t="str">
        <f t="shared" si="19"/>
        <v>House_V2 5500 5000 270</v>
      </c>
      <c r="I85" t="str">
        <f t="shared" si="20"/>
        <v/>
      </c>
      <c r="J85" s="1"/>
      <c r="K85" t="str">
        <f t="shared" si="21"/>
        <v/>
      </c>
      <c r="L85" t="str">
        <f t="shared" si="22"/>
        <v/>
      </c>
      <c r="M85" t="str">
        <f t="shared" si="23"/>
        <v/>
      </c>
      <c r="N85" t="str">
        <f t="shared" si="24"/>
        <v/>
      </c>
      <c r="O85" s="1"/>
      <c r="P85" t="str">
        <f t="shared" si="25"/>
        <v/>
      </c>
      <c r="Q85" t="str">
        <f t="shared" si="26"/>
        <v/>
      </c>
      <c r="R85" t="str">
        <f t="shared" si="27"/>
        <v/>
      </c>
      <c r="S85" t="str">
        <f t="shared" si="28"/>
        <v/>
      </c>
      <c r="T85" s="1"/>
      <c r="U85" t="str">
        <f t="shared" si="29"/>
        <v/>
      </c>
      <c r="V85" t="str">
        <f t="shared" si="30"/>
        <v/>
      </c>
      <c r="W85" t="str">
        <f t="shared" si="31"/>
        <v/>
      </c>
      <c r="X85" t="str">
        <f t="shared" si="32"/>
        <v/>
      </c>
      <c r="Y85" s="1"/>
      <c r="Z85" t="str">
        <f t="shared" si="33"/>
        <v>Filled</v>
      </c>
    </row>
    <row r="86" spans="1:26" customFormat="1" x14ac:dyDescent="0.45">
      <c r="A86" t="s">
        <v>3</v>
      </c>
      <c r="B86">
        <v>7000</v>
      </c>
      <c r="C86">
        <v>55000</v>
      </c>
      <c r="D86">
        <v>180</v>
      </c>
      <c r="E86" s="1"/>
      <c r="F86" t="str">
        <f t="shared" si="17"/>
        <v/>
      </c>
      <c r="G86" t="str">
        <f t="shared" si="18"/>
        <v/>
      </c>
      <c r="H86" t="str">
        <f t="shared" si="19"/>
        <v>House_V1 7000 5000 180</v>
      </c>
      <c r="I86" t="str">
        <f t="shared" si="20"/>
        <v/>
      </c>
      <c r="J86" s="1"/>
      <c r="K86" t="str">
        <f t="shared" si="21"/>
        <v/>
      </c>
      <c r="L86" t="str">
        <f t="shared" si="22"/>
        <v/>
      </c>
      <c r="M86" t="str">
        <f t="shared" si="23"/>
        <v/>
      </c>
      <c r="N86" t="str">
        <f t="shared" si="24"/>
        <v/>
      </c>
      <c r="O86" s="1"/>
      <c r="P86" t="str">
        <f t="shared" si="25"/>
        <v/>
      </c>
      <c r="Q86" t="str">
        <f t="shared" si="26"/>
        <v/>
      </c>
      <c r="R86" t="str">
        <f t="shared" si="27"/>
        <v/>
      </c>
      <c r="S86" t="str">
        <f t="shared" si="28"/>
        <v/>
      </c>
      <c r="T86" s="1"/>
      <c r="U86" t="str">
        <f t="shared" si="29"/>
        <v/>
      </c>
      <c r="V86" t="str">
        <f t="shared" si="30"/>
        <v/>
      </c>
      <c r="W86" t="str">
        <f t="shared" si="31"/>
        <v/>
      </c>
      <c r="X86" t="str">
        <f t="shared" si="32"/>
        <v/>
      </c>
      <c r="Y86" s="1"/>
      <c r="Z86" t="str">
        <f t="shared" si="33"/>
        <v>Filled</v>
      </c>
    </row>
    <row r="87" spans="1:26" customFormat="1" x14ac:dyDescent="0.45">
      <c r="A87" t="s">
        <v>4</v>
      </c>
      <c r="B87">
        <v>8500</v>
      </c>
      <c r="C87">
        <v>55200</v>
      </c>
      <c r="D87">
        <v>270</v>
      </c>
      <c r="E87" s="1"/>
      <c r="F87" t="str">
        <f t="shared" si="17"/>
        <v/>
      </c>
      <c r="G87" t="str">
        <f t="shared" si="18"/>
        <v/>
      </c>
      <c r="H87" t="str">
        <f t="shared" si="19"/>
        <v>House_V2 8500 5200 270</v>
      </c>
      <c r="I87" t="str">
        <f t="shared" si="20"/>
        <v/>
      </c>
      <c r="J87" s="1"/>
      <c r="K87" t="str">
        <f t="shared" si="21"/>
        <v/>
      </c>
      <c r="L87" t="str">
        <f t="shared" si="22"/>
        <v/>
      </c>
      <c r="M87" t="str">
        <f t="shared" si="23"/>
        <v/>
      </c>
      <c r="N87" t="str">
        <f t="shared" si="24"/>
        <v/>
      </c>
      <c r="O87" s="1"/>
      <c r="P87" t="str">
        <f t="shared" si="25"/>
        <v/>
      </c>
      <c r="Q87" t="str">
        <f t="shared" si="26"/>
        <v/>
      </c>
      <c r="R87" t="str">
        <f t="shared" si="27"/>
        <v/>
      </c>
      <c r="S87" t="str">
        <f t="shared" si="28"/>
        <v/>
      </c>
      <c r="T87" s="1"/>
      <c r="U87" t="str">
        <f t="shared" si="29"/>
        <v/>
      </c>
      <c r="V87" t="str">
        <f t="shared" si="30"/>
        <v/>
      </c>
      <c r="W87" t="str">
        <f t="shared" si="31"/>
        <v/>
      </c>
      <c r="X87" t="str">
        <f t="shared" si="32"/>
        <v/>
      </c>
      <c r="Y87" s="1"/>
      <c r="Z87" t="str">
        <f t="shared" si="33"/>
        <v>Filled</v>
      </c>
    </row>
    <row r="88" spans="1:26" customFormat="1" x14ac:dyDescent="0.45">
      <c r="A88" t="s">
        <v>3</v>
      </c>
      <c r="B88">
        <v>10000</v>
      </c>
      <c r="C88">
        <v>55300</v>
      </c>
      <c r="D88">
        <v>180</v>
      </c>
      <c r="E88" s="1"/>
      <c r="F88" t="str">
        <f t="shared" si="17"/>
        <v/>
      </c>
      <c r="G88" t="str">
        <f t="shared" si="18"/>
        <v/>
      </c>
      <c r="H88" t="str">
        <f t="shared" si="19"/>
        <v>House_V1 10000 5300 180</v>
      </c>
      <c r="I88" t="str">
        <f t="shared" si="20"/>
        <v/>
      </c>
      <c r="J88" s="1"/>
      <c r="K88" t="str">
        <f t="shared" si="21"/>
        <v/>
      </c>
      <c r="L88" t="str">
        <f t="shared" si="22"/>
        <v/>
      </c>
      <c r="M88" t="str">
        <f t="shared" si="23"/>
        <v/>
      </c>
      <c r="N88" t="str">
        <f t="shared" si="24"/>
        <v/>
      </c>
      <c r="O88" s="1"/>
      <c r="P88" t="str">
        <f t="shared" si="25"/>
        <v/>
      </c>
      <c r="Q88" t="str">
        <f t="shared" si="26"/>
        <v/>
      </c>
      <c r="R88" t="str">
        <f t="shared" si="27"/>
        <v/>
      </c>
      <c r="S88" t="str">
        <f t="shared" si="28"/>
        <v/>
      </c>
      <c r="T88" s="1"/>
      <c r="U88" t="str">
        <f t="shared" si="29"/>
        <v/>
      </c>
      <c r="V88" t="str">
        <f t="shared" si="30"/>
        <v/>
      </c>
      <c r="W88" t="str">
        <f t="shared" si="31"/>
        <v/>
      </c>
      <c r="X88" t="str">
        <f t="shared" si="32"/>
        <v/>
      </c>
      <c r="Y88" s="1"/>
      <c r="Z88" t="str">
        <f t="shared" si="33"/>
        <v>Filled</v>
      </c>
    </row>
    <row r="89" spans="1:26" customFormat="1" x14ac:dyDescent="0.45">
      <c r="A89" t="s">
        <v>4</v>
      </c>
      <c r="B89">
        <v>11500</v>
      </c>
      <c r="C89">
        <v>55400</v>
      </c>
      <c r="D89">
        <v>270</v>
      </c>
      <c r="E89" s="1"/>
      <c r="F89" t="str">
        <f t="shared" si="17"/>
        <v/>
      </c>
      <c r="G89" t="str">
        <f t="shared" si="18"/>
        <v/>
      </c>
      <c r="H89" t="str">
        <f t="shared" si="19"/>
        <v>House_V2 11500 5400 270</v>
      </c>
      <c r="I89" t="str">
        <f t="shared" si="20"/>
        <v/>
      </c>
      <c r="J89" s="1"/>
      <c r="K89" t="str">
        <f t="shared" si="21"/>
        <v/>
      </c>
      <c r="L89" t="str">
        <f t="shared" si="22"/>
        <v/>
      </c>
      <c r="M89" t="str">
        <f t="shared" si="23"/>
        <v/>
      </c>
      <c r="N89" t="str">
        <f t="shared" si="24"/>
        <v/>
      </c>
      <c r="O89" s="1"/>
      <c r="P89" t="str">
        <f t="shared" si="25"/>
        <v/>
      </c>
      <c r="Q89" t="str">
        <f t="shared" si="26"/>
        <v/>
      </c>
      <c r="R89" t="str">
        <f t="shared" si="27"/>
        <v/>
      </c>
      <c r="S89" t="str">
        <f t="shared" si="28"/>
        <v/>
      </c>
      <c r="T89" s="1"/>
      <c r="U89" t="str">
        <f t="shared" si="29"/>
        <v/>
      </c>
      <c r="V89" t="str">
        <f t="shared" si="30"/>
        <v/>
      </c>
      <c r="W89" t="str">
        <f t="shared" si="31"/>
        <v/>
      </c>
      <c r="X89" t="str">
        <f t="shared" si="32"/>
        <v/>
      </c>
      <c r="Y89" s="1"/>
      <c r="Z89" t="str">
        <f t="shared" si="33"/>
        <v>Filled</v>
      </c>
    </row>
    <row r="90" spans="1:26" customFormat="1" x14ac:dyDescent="0.45">
      <c r="A90" t="s">
        <v>3</v>
      </c>
      <c r="B90">
        <v>13000</v>
      </c>
      <c r="C90">
        <v>55700</v>
      </c>
      <c r="D90">
        <v>180</v>
      </c>
      <c r="E90" s="1"/>
      <c r="F90" t="str">
        <f t="shared" si="17"/>
        <v/>
      </c>
      <c r="G90" t="str">
        <f t="shared" si="18"/>
        <v/>
      </c>
      <c r="H90" t="str">
        <f t="shared" si="19"/>
        <v>House_V1 13000 5700 180</v>
      </c>
      <c r="I90" t="str">
        <f t="shared" si="20"/>
        <v/>
      </c>
      <c r="J90" s="1"/>
      <c r="K90" t="str">
        <f t="shared" si="21"/>
        <v/>
      </c>
      <c r="L90" t="str">
        <f t="shared" si="22"/>
        <v/>
      </c>
      <c r="M90" t="str">
        <f t="shared" si="23"/>
        <v/>
      </c>
      <c r="N90" t="str">
        <f t="shared" si="24"/>
        <v/>
      </c>
      <c r="O90" s="1"/>
      <c r="P90" t="str">
        <f t="shared" si="25"/>
        <v/>
      </c>
      <c r="Q90" t="str">
        <f t="shared" si="26"/>
        <v/>
      </c>
      <c r="R90" t="str">
        <f t="shared" si="27"/>
        <v/>
      </c>
      <c r="S90" t="str">
        <f t="shared" si="28"/>
        <v/>
      </c>
      <c r="T90" s="1"/>
      <c r="U90" t="str">
        <f t="shared" si="29"/>
        <v/>
      </c>
      <c r="V90" t="str">
        <f t="shared" si="30"/>
        <v/>
      </c>
      <c r="W90" t="str">
        <f t="shared" si="31"/>
        <v/>
      </c>
      <c r="X90" t="str">
        <f t="shared" si="32"/>
        <v/>
      </c>
      <c r="Y90" s="1"/>
      <c r="Z90" t="str">
        <f t="shared" si="33"/>
        <v>Filled</v>
      </c>
    </row>
    <row r="91" spans="1:26" customFormat="1" x14ac:dyDescent="0.45">
      <c r="A91" t="s">
        <v>4</v>
      </c>
      <c r="B91">
        <v>14500</v>
      </c>
      <c r="C91">
        <v>56000</v>
      </c>
      <c r="D91">
        <v>270</v>
      </c>
      <c r="E91" s="1"/>
      <c r="F91" t="str">
        <f t="shared" si="17"/>
        <v/>
      </c>
      <c r="G91" t="str">
        <f t="shared" si="18"/>
        <v/>
      </c>
      <c r="H91" t="str">
        <f t="shared" si="19"/>
        <v>House_V2 14500 6000 270</v>
      </c>
      <c r="I91" t="str">
        <f t="shared" si="20"/>
        <v/>
      </c>
      <c r="J91" s="1"/>
      <c r="K91" t="str">
        <f t="shared" si="21"/>
        <v/>
      </c>
      <c r="L91" t="str">
        <f t="shared" si="22"/>
        <v/>
      </c>
      <c r="M91" t="str">
        <f t="shared" si="23"/>
        <v/>
      </c>
      <c r="N91" t="str">
        <f t="shared" si="24"/>
        <v/>
      </c>
      <c r="O91" s="1"/>
      <c r="P91" t="str">
        <f t="shared" si="25"/>
        <v/>
      </c>
      <c r="Q91" t="str">
        <f t="shared" si="26"/>
        <v/>
      </c>
      <c r="R91" t="str">
        <f t="shared" si="27"/>
        <v/>
      </c>
      <c r="S91" t="str">
        <f t="shared" si="28"/>
        <v/>
      </c>
      <c r="T91" s="1"/>
      <c r="U91" t="str">
        <f t="shared" si="29"/>
        <v/>
      </c>
      <c r="V91" t="str">
        <f t="shared" si="30"/>
        <v/>
      </c>
      <c r="W91" t="str">
        <f t="shared" si="31"/>
        <v/>
      </c>
      <c r="X91" t="str">
        <f t="shared" si="32"/>
        <v/>
      </c>
      <c r="Y91" s="1"/>
      <c r="Z91" t="str">
        <f t="shared" si="33"/>
        <v>Filled</v>
      </c>
    </row>
    <row r="92" spans="1:26" customFormat="1" x14ac:dyDescent="0.45">
      <c r="A92" t="s">
        <v>3</v>
      </c>
      <c r="B92">
        <v>16000</v>
      </c>
      <c r="C92">
        <v>56000</v>
      </c>
      <c r="D92">
        <v>180</v>
      </c>
      <c r="E92" s="1"/>
      <c r="F92" t="str">
        <f t="shared" si="17"/>
        <v/>
      </c>
      <c r="G92" t="str">
        <f t="shared" si="18"/>
        <v/>
      </c>
      <c r="H92" t="str">
        <f t="shared" si="19"/>
        <v>House_V1 16000 6000 180</v>
      </c>
      <c r="I92" t="str">
        <f t="shared" si="20"/>
        <v/>
      </c>
      <c r="J92" s="1"/>
      <c r="K92" t="str">
        <f t="shared" si="21"/>
        <v/>
      </c>
      <c r="L92" t="str">
        <f t="shared" si="22"/>
        <v/>
      </c>
      <c r="M92" t="str">
        <f t="shared" si="23"/>
        <v/>
      </c>
      <c r="N92" t="str">
        <f t="shared" si="24"/>
        <v/>
      </c>
      <c r="O92" s="1"/>
      <c r="P92" t="str">
        <f t="shared" si="25"/>
        <v/>
      </c>
      <c r="Q92" t="str">
        <f t="shared" si="26"/>
        <v/>
      </c>
      <c r="R92" t="str">
        <f t="shared" si="27"/>
        <v/>
      </c>
      <c r="S92" t="str">
        <f t="shared" si="28"/>
        <v/>
      </c>
      <c r="T92" s="1"/>
      <c r="U92" t="str">
        <f t="shared" si="29"/>
        <v/>
      </c>
      <c r="V92" t="str">
        <f t="shared" si="30"/>
        <v/>
      </c>
      <c r="W92" t="str">
        <f t="shared" si="31"/>
        <v/>
      </c>
      <c r="X92" t="str">
        <f t="shared" si="32"/>
        <v/>
      </c>
      <c r="Y92" s="1"/>
      <c r="Z92" t="str">
        <f t="shared" si="33"/>
        <v>Filled</v>
      </c>
    </row>
    <row r="93" spans="1:26" customFormat="1" x14ac:dyDescent="0.45">
      <c r="A93" t="s">
        <v>4</v>
      </c>
      <c r="B93">
        <v>17500</v>
      </c>
      <c r="C93">
        <v>56400</v>
      </c>
      <c r="D93">
        <v>270</v>
      </c>
      <c r="E93" s="1"/>
      <c r="F93" t="str">
        <f t="shared" si="17"/>
        <v/>
      </c>
      <c r="G93" t="str">
        <f t="shared" si="18"/>
        <v/>
      </c>
      <c r="H93" t="str">
        <f t="shared" si="19"/>
        <v>House_V2 17500 6400 270</v>
      </c>
      <c r="I93" t="str">
        <f t="shared" si="20"/>
        <v/>
      </c>
      <c r="J93" s="1"/>
      <c r="K93" t="str">
        <f t="shared" si="21"/>
        <v/>
      </c>
      <c r="L93" t="str">
        <f t="shared" si="22"/>
        <v/>
      </c>
      <c r="M93" t="str">
        <f t="shared" si="23"/>
        <v/>
      </c>
      <c r="N93" t="str">
        <f t="shared" si="24"/>
        <v/>
      </c>
      <c r="O93" s="1"/>
      <c r="P93" t="str">
        <f t="shared" si="25"/>
        <v/>
      </c>
      <c r="Q93" t="str">
        <f t="shared" si="26"/>
        <v/>
      </c>
      <c r="R93" t="str">
        <f t="shared" si="27"/>
        <v/>
      </c>
      <c r="S93" t="str">
        <f t="shared" si="28"/>
        <v/>
      </c>
      <c r="T93" s="1"/>
      <c r="U93" t="str">
        <f t="shared" si="29"/>
        <v/>
      </c>
      <c r="V93" t="str">
        <f t="shared" si="30"/>
        <v/>
      </c>
      <c r="W93" t="str">
        <f t="shared" si="31"/>
        <v/>
      </c>
      <c r="X93" t="str">
        <f t="shared" si="32"/>
        <v/>
      </c>
      <c r="Y93" s="1"/>
      <c r="Z93" t="str">
        <f t="shared" si="33"/>
        <v>Filled</v>
      </c>
    </row>
    <row r="94" spans="1:26" customFormat="1" x14ac:dyDescent="0.45">
      <c r="A94" t="s">
        <v>3</v>
      </c>
      <c r="B94">
        <v>19000</v>
      </c>
      <c r="C94">
        <v>57500</v>
      </c>
      <c r="D94">
        <v>180</v>
      </c>
      <c r="E94" s="1"/>
      <c r="F94" t="str">
        <f t="shared" si="17"/>
        <v/>
      </c>
      <c r="G94" t="str">
        <f t="shared" si="18"/>
        <v/>
      </c>
      <c r="H94" t="str">
        <f t="shared" si="19"/>
        <v>House_V1 19000 7500 180</v>
      </c>
      <c r="I94" t="str">
        <f t="shared" si="20"/>
        <v/>
      </c>
      <c r="J94" s="1"/>
      <c r="K94" t="str">
        <f t="shared" si="21"/>
        <v/>
      </c>
      <c r="L94" t="str">
        <f t="shared" si="22"/>
        <v/>
      </c>
      <c r="M94" t="str">
        <f t="shared" si="23"/>
        <v/>
      </c>
      <c r="N94" t="str">
        <f t="shared" si="24"/>
        <v/>
      </c>
      <c r="O94" s="1"/>
      <c r="P94" t="str">
        <f t="shared" si="25"/>
        <v/>
      </c>
      <c r="Q94" t="str">
        <f t="shared" si="26"/>
        <v/>
      </c>
      <c r="R94" t="str">
        <f t="shared" si="27"/>
        <v/>
      </c>
      <c r="S94" t="str">
        <f t="shared" si="28"/>
        <v/>
      </c>
      <c r="T94" s="1"/>
      <c r="U94" t="str">
        <f t="shared" si="29"/>
        <v/>
      </c>
      <c r="V94" t="str">
        <f t="shared" si="30"/>
        <v/>
      </c>
      <c r="W94" t="str">
        <f t="shared" si="31"/>
        <v/>
      </c>
      <c r="X94" t="str">
        <f t="shared" si="32"/>
        <v/>
      </c>
      <c r="Y94" s="1"/>
      <c r="Z94" t="str">
        <f t="shared" si="33"/>
        <v>Filled</v>
      </c>
    </row>
    <row r="95" spans="1:26" customFormat="1" x14ac:dyDescent="0.45">
      <c r="A95" t="s">
        <v>4</v>
      </c>
      <c r="B95">
        <v>20500</v>
      </c>
      <c r="C95">
        <v>58300</v>
      </c>
      <c r="D95">
        <v>270</v>
      </c>
      <c r="E95" s="1"/>
      <c r="F95" t="str">
        <f t="shared" si="17"/>
        <v/>
      </c>
      <c r="G95" t="str">
        <f t="shared" si="18"/>
        <v/>
      </c>
      <c r="H95" t="str">
        <f t="shared" si="19"/>
        <v>House_V2 20500 8300 270</v>
      </c>
      <c r="I95" t="str">
        <f t="shared" si="20"/>
        <v/>
      </c>
      <c r="J95" s="1"/>
      <c r="K95" t="str">
        <f t="shared" si="21"/>
        <v/>
      </c>
      <c r="L95" t="str">
        <f t="shared" si="22"/>
        <v/>
      </c>
      <c r="M95" t="str">
        <f t="shared" si="23"/>
        <v/>
      </c>
      <c r="N95" t="str">
        <f t="shared" si="24"/>
        <v/>
      </c>
      <c r="O95" s="1"/>
      <c r="P95" t="str">
        <f t="shared" si="25"/>
        <v/>
      </c>
      <c r="Q95" t="str">
        <f t="shared" si="26"/>
        <v/>
      </c>
      <c r="R95" t="str">
        <f t="shared" si="27"/>
        <v/>
      </c>
      <c r="S95" t="str">
        <f t="shared" si="28"/>
        <v/>
      </c>
      <c r="T95" s="1"/>
      <c r="U95" t="str">
        <f t="shared" si="29"/>
        <v/>
      </c>
      <c r="V95" t="str">
        <f t="shared" si="30"/>
        <v/>
      </c>
      <c r="W95" t="str">
        <f t="shared" si="31"/>
        <v/>
      </c>
      <c r="X95" t="str">
        <f t="shared" si="32"/>
        <v/>
      </c>
      <c r="Y95" s="1"/>
      <c r="Z95" t="str">
        <f t="shared" si="33"/>
        <v>Filled</v>
      </c>
    </row>
    <row r="96" spans="1:26" customFormat="1" x14ac:dyDescent="0.45">
      <c r="A96" t="s">
        <v>3</v>
      </c>
      <c r="B96">
        <v>22000</v>
      </c>
      <c r="C96">
        <v>59000</v>
      </c>
      <c r="D96">
        <v>180</v>
      </c>
      <c r="E96" s="1"/>
      <c r="F96" t="str">
        <f t="shared" si="17"/>
        <v/>
      </c>
      <c r="G96" t="str">
        <f t="shared" si="18"/>
        <v/>
      </c>
      <c r="H96" t="str">
        <f t="shared" si="19"/>
        <v>House_V1 22000 9000 180</v>
      </c>
      <c r="I96" t="str">
        <f t="shared" si="20"/>
        <v/>
      </c>
      <c r="J96" s="1"/>
      <c r="K96" t="str">
        <f t="shared" si="21"/>
        <v/>
      </c>
      <c r="L96" t="str">
        <f t="shared" si="22"/>
        <v/>
      </c>
      <c r="M96" t="str">
        <f t="shared" si="23"/>
        <v/>
      </c>
      <c r="N96" t="str">
        <f t="shared" si="24"/>
        <v/>
      </c>
      <c r="O96" s="1"/>
      <c r="P96" t="str">
        <f t="shared" si="25"/>
        <v/>
      </c>
      <c r="Q96" t="str">
        <f t="shared" si="26"/>
        <v/>
      </c>
      <c r="R96" t="str">
        <f t="shared" si="27"/>
        <v/>
      </c>
      <c r="S96" t="str">
        <f t="shared" si="28"/>
        <v/>
      </c>
      <c r="T96" s="1"/>
      <c r="U96" t="str">
        <f t="shared" si="29"/>
        <v/>
      </c>
      <c r="V96" t="str">
        <f t="shared" si="30"/>
        <v/>
      </c>
      <c r="W96" t="str">
        <f t="shared" si="31"/>
        <v/>
      </c>
      <c r="X96" t="str">
        <f t="shared" si="32"/>
        <v/>
      </c>
      <c r="Y96" s="1"/>
      <c r="Z96" t="str">
        <f t="shared" si="33"/>
        <v>Filled</v>
      </c>
    </row>
    <row r="97" spans="1:26" customFormat="1" x14ac:dyDescent="0.45">
      <c r="A97" t="s">
        <v>5</v>
      </c>
      <c r="B97">
        <v>500</v>
      </c>
      <c r="C97">
        <v>57000</v>
      </c>
      <c r="D97">
        <v>0</v>
      </c>
      <c r="E97" s="1"/>
      <c r="F97" t="str">
        <f t="shared" si="17"/>
        <v/>
      </c>
      <c r="G97" t="str">
        <f t="shared" si="18"/>
        <v/>
      </c>
      <c r="H97" t="str">
        <f t="shared" si="19"/>
        <v>cybertruck 500 7000 0</v>
      </c>
      <c r="I97" t="str">
        <f t="shared" si="20"/>
        <v/>
      </c>
      <c r="J97" s="1"/>
      <c r="K97" t="str">
        <f t="shared" si="21"/>
        <v/>
      </c>
      <c r="L97" t="str">
        <f t="shared" si="22"/>
        <v/>
      </c>
      <c r="M97" t="str">
        <f t="shared" si="23"/>
        <v/>
      </c>
      <c r="N97" t="str">
        <f t="shared" si="24"/>
        <v/>
      </c>
      <c r="O97" s="1"/>
      <c r="P97" t="str">
        <f t="shared" si="25"/>
        <v/>
      </c>
      <c r="Q97" t="str">
        <f t="shared" si="26"/>
        <v/>
      </c>
      <c r="R97" t="str">
        <f t="shared" si="27"/>
        <v/>
      </c>
      <c r="S97" t="str">
        <f t="shared" si="28"/>
        <v/>
      </c>
      <c r="T97" s="1"/>
      <c r="U97" t="str">
        <f t="shared" si="29"/>
        <v/>
      </c>
      <c r="V97" t="str">
        <f t="shared" si="30"/>
        <v/>
      </c>
      <c r="W97" t="str">
        <f t="shared" si="31"/>
        <v/>
      </c>
      <c r="X97" t="str">
        <f t="shared" si="32"/>
        <v/>
      </c>
      <c r="Y97" s="1"/>
      <c r="Z97" t="str">
        <f t="shared" si="33"/>
        <v>Filled</v>
      </c>
    </row>
    <row r="98" spans="1:26" customFormat="1" x14ac:dyDescent="0.45">
      <c r="A98" t="s">
        <v>6</v>
      </c>
      <c r="B98">
        <v>1000</v>
      </c>
      <c r="C98">
        <v>57000</v>
      </c>
      <c r="D98">
        <v>90</v>
      </c>
      <c r="E98" s="1"/>
      <c r="F98" t="str">
        <f t="shared" si="17"/>
        <v/>
      </c>
      <c r="G98" t="str">
        <f t="shared" si="18"/>
        <v/>
      </c>
      <c r="H98" t="str">
        <f t="shared" si="19"/>
        <v>mitsi 1000 7000 90</v>
      </c>
      <c r="I98" t="str">
        <f t="shared" si="20"/>
        <v/>
      </c>
      <c r="J98" s="1"/>
      <c r="K98" t="str">
        <f t="shared" si="21"/>
        <v/>
      </c>
      <c r="L98" t="str">
        <f t="shared" si="22"/>
        <v/>
      </c>
      <c r="M98" t="str">
        <f t="shared" si="23"/>
        <v/>
      </c>
      <c r="N98" t="str">
        <f t="shared" si="24"/>
        <v/>
      </c>
      <c r="O98" s="1"/>
      <c r="P98" t="str">
        <f t="shared" si="25"/>
        <v/>
      </c>
      <c r="Q98" t="str">
        <f t="shared" si="26"/>
        <v/>
      </c>
      <c r="R98" t="str">
        <f t="shared" si="27"/>
        <v/>
      </c>
      <c r="S98" t="str">
        <f t="shared" si="28"/>
        <v/>
      </c>
      <c r="T98" s="1"/>
      <c r="U98" t="str">
        <f t="shared" si="29"/>
        <v/>
      </c>
      <c r="V98" t="str">
        <f t="shared" si="30"/>
        <v/>
      </c>
      <c r="W98" t="str">
        <f t="shared" si="31"/>
        <v/>
      </c>
      <c r="X98" t="str">
        <f t="shared" si="32"/>
        <v/>
      </c>
      <c r="Y98" s="1"/>
      <c r="Z98" t="str">
        <f t="shared" si="33"/>
        <v>Filled</v>
      </c>
    </row>
    <row r="99" spans="1:26" customFormat="1" x14ac:dyDescent="0.45">
      <c r="A99" t="s">
        <v>6</v>
      </c>
      <c r="B99">
        <v>1500</v>
      </c>
      <c r="C99">
        <v>57000</v>
      </c>
      <c r="D99">
        <v>90</v>
      </c>
      <c r="E99" s="1"/>
      <c r="F99" t="str">
        <f t="shared" si="17"/>
        <v/>
      </c>
      <c r="G99" t="str">
        <f t="shared" si="18"/>
        <v/>
      </c>
      <c r="H99" t="str">
        <f t="shared" si="19"/>
        <v>mitsi 1500 7000 90</v>
      </c>
      <c r="I99" t="str">
        <f t="shared" si="20"/>
        <v/>
      </c>
      <c r="J99" s="1"/>
      <c r="K99" t="str">
        <f t="shared" si="21"/>
        <v/>
      </c>
      <c r="L99" t="str">
        <f t="shared" si="22"/>
        <v/>
      </c>
      <c r="M99" t="str">
        <f t="shared" si="23"/>
        <v/>
      </c>
      <c r="N99" t="str">
        <f t="shared" si="24"/>
        <v/>
      </c>
      <c r="O99" s="1"/>
      <c r="P99" t="str">
        <f t="shared" si="25"/>
        <v/>
      </c>
      <c r="Q99" t="str">
        <f t="shared" si="26"/>
        <v/>
      </c>
      <c r="R99" t="str">
        <f t="shared" si="27"/>
        <v/>
      </c>
      <c r="S99" t="str">
        <f t="shared" si="28"/>
        <v/>
      </c>
      <c r="T99" s="1"/>
      <c r="U99" t="str">
        <f t="shared" si="29"/>
        <v/>
      </c>
      <c r="V99" t="str">
        <f t="shared" si="30"/>
        <v/>
      </c>
      <c r="W99" t="str">
        <f t="shared" si="31"/>
        <v/>
      </c>
      <c r="X99" t="str">
        <f t="shared" si="32"/>
        <v/>
      </c>
      <c r="Y99" s="1"/>
      <c r="Z99" t="str">
        <f t="shared" si="33"/>
        <v>Filled</v>
      </c>
    </row>
    <row r="100" spans="1:26" customFormat="1" x14ac:dyDescent="0.45">
      <c r="A100" t="s">
        <v>7</v>
      </c>
      <c r="B100">
        <v>500</v>
      </c>
      <c r="C100">
        <v>58000</v>
      </c>
      <c r="D100">
        <v>90</v>
      </c>
      <c r="E100" s="1"/>
      <c r="F100" t="str">
        <f t="shared" si="17"/>
        <v/>
      </c>
      <c r="G100" t="str">
        <f t="shared" si="18"/>
        <v/>
      </c>
      <c r="H100" t="str">
        <f t="shared" si="19"/>
        <v>mustang 500 8000 90</v>
      </c>
      <c r="I100" t="str">
        <f t="shared" si="20"/>
        <v/>
      </c>
      <c r="J100" s="1"/>
      <c r="K100" t="str">
        <f t="shared" si="21"/>
        <v/>
      </c>
      <c r="L100" t="str">
        <f t="shared" si="22"/>
        <v/>
      </c>
      <c r="M100" t="str">
        <f t="shared" si="23"/>
        <v/>
      </c>
      <c r="N100" t="str">
        <f t="shared" si="24"/>
        <v/>
      </c>
      <c r="O100" s="1"/>
      <c r="P100" t="str">
        <f t="shared" si="25"/>
        <v/>
      </c>
      <c r="Q100" t="str">
        <f t="shared" si="26"/>
        <v/>
      </c>
      <c r="R100" t="str">
        <f t="shared" si="27"/>
        <v/>
      </c>
      <c r="S100" t="str">
        <f t="shared" si="28"/>
        <v/>
      </c>
      <c r="T100" s="1"/>
      <c r="U100" t="str">
        <f t="shared" si="29"/>
        <v/>
      </c>
      <c r="V100" t="str">
        <f t="shared" si="30"/>
        <v/>
      </c>
      <c r="W100" t="str">
        <f t="shared" si="31"/>
        <v/>
      </c>
      <c r="X100" t="str">
        <f t="shared" si="32"/>
        <v/>
      </c>
      <c r="Y100" s="1"/>
      <c r="Z100" t="str">
        <f t="shared" si="33"/>
        <v>Filled</v>
      </c>
    </row>
    <row r="101" spans="1:26" customFormat="1" x14ac:dyDescent="0.45">
      <c r="A101" t="s">
        <v>6</v>
      </c>
      <c r="B101">
        <v>1000</v>
      </c>
      <c r="C101">
        <v>58000</v>
      </c>
      <c r="D101">
        <v>90</v>
      </c>
      <c r="E101" s="1"/>
      <c r="F101" t="str">
        <f t="shared" si="17"/>
        <v/>
      </c>
      <c r="G101" t="str">
        <f t="shared" si="18"/>
        <v/>
      </c>
      <c r="H101" t="str">
        <f t="shared" si="19"/>
        <v>mitsi 1000 8000 90</v>
      </c>
      <c r="I101" t="str">
        <f t="shared" si="20"/>
        <v/>
      </c>
      <c r="J101" s="1"/>
      <c r="K101" t="str">
        <f t="shared" si="21"/>
        <v/>
      </c>
      <c r="L101" t="str">
        <f t="shared" si="22"/>
        <v/>
      </c>
      <c r="M101" t="str">
        <f t="shared" si="23"/>
        <v/>
      </c>
      <c r="N101" t="str">
        <f t="shared" si="24"/>
        <v/>
      </c>
      <c r="O101" s="1"/>
      <c r="P101" t="str">
        <f t="shared" si="25"/>
        <v/>
      </c>
      <c r="Q101" t="str">
        <f t="shared" si="26"/>
        <v/>
      </c>
      <c r="R101" t="str">
        <f t="shared" si="27"/>
        <v/>
      </c>
      <c r="S101" t="str">
        <f t="shared" si="28"/>
        <v/>
      </c>
      <c r="T101" s="1"/>
      <c r="U101" t="str">
        <f t="shared" si="29"/>
        <v/>
      </c>
      <c r="V101" t="str">
        <f t="shared" si="30"/>
        <v/>
      </c>
      <c r="W101" t="str">
        <f t="shared" si="31"/>
        <v/>
      </c>
      <c r="X101" t="str">
        <f t="shared" si="32"/>
        <v/>
      </c>
      <c r="Y101" s="1"/>
      <c r="Z101" t="str">
        <f t="shared" si="33"/>
        <v>Filled</v>
      </c>
    </row>
    <row r="102" spans="1:26" customFormat="1" x14ac:dyDescent="0.45">
      <c r="A102" t="s">
        <v>8</v>
      </c>
      <c r="B102">
        <v>1500</v>
      </c>
      <c r="C102">
        <v>58000</v>
      </c>
      <c r="D102">
        <v>90</v>
      </c>
      <c r="E102" s="1"/>
      <c r="F102" t="str">
        <f t="shared" si="17"/>
        <v/>
      </c>
      <c r="G102" t="str">
        <f t="shared" si="18"/>
        <v/>
      </c>
      <c r="H102" t="str">
        <f t="shared" si="19"/>
        <v>nissan 1500 8000 90</v>
      </c>
      <c r="I102" t="str">
        <f t="shared" si="20"/>
        <v/>
      </c>
      <c r="J102" s="1"/>
      <c r="K102" t="str">
        <f t="shared" si="21"/>
        <v/>
      </c>
      <c r="L102" t="str">
        <f t="shared" si="22"/>
        <v/>
      </c>
      <c r="M102" t="str">
        <f t="shared" si="23"/>
        <v/>
      </c>
      <c r="N102" t="str">
        <f t="shared" si="24"/>
        <v/>
      </c>
      <c r="O102" s="1"/>
      <c r="P102" t="str">
        <f t="shared" si="25"/>
        <v/>
      </c>
      <c r="Q102" t="str">
        <f t="shared" si="26"/>
        <v/>
      </c>
      <c r="R102" t="str">
        <f t="shared" si="27"/>
        <v/>
      </c>
      <c r="S102" t="str">
        <f t="shared" si="28"/>
        <v/>
      </c>
      <c r="T102" s="1"/>
      <c r="U102" t="str">
        <f t="shared" si="29"/>
        <v/>
      </c>
      <c r="V102" t="str">
        <f t="shared" si="30"/>
        <v/>
      </c>
      <c r="W102" t="str">
        <f t="shared" si="31"/>
        <v/>
      </c>
      <c r="X102" t="str">
        <f t="shared" si="32"/>
        <v/>
      </c>
      <c r="Y102" s="1"/>
      <c r="Z102" t="str">
        <f t="shared" si="33"/>
        <v>Filled</v>
      </c>
    </row>
    <row r="103" spans="1:26" customFormat="1" x14ac:dyDescent="0.45">
      <c r="A103" t="s">
        <v>7</v>
      </c>
      <c r="B103">
        <v>500</v>
      </c>
      <c r="C103">
        <v>59000</v>
      </c>
      <c r="D103">
        <v>90</v>
      </c>
      <c r="E103" s="1"/>
      <c r="F103" t="str">
        <f t="shared" si="17"/>
        <v/>
      </c>
      <c r="G103" t="str">
        <f t="shared" si="18"/>
        <v/>
      </c>
      <c r="H103" t="str">
        <f t="shared" si="19"/>
        <v>mustang 500 9000 90</v>
      </c>
      <c r="I103" t="str">
        <f t="shared" si="20"/>
        <v/>
      </c>
      <c r="J103" s="1"/>
      <c r="K103" t="str">
        <f t="shared" si="21"/>
        <v/>
      </c>
      <c r="L103" t="str">
        <f t="shared" si="22"/>
        <v/>
      </c>
      <c r="M103" t="str">
        <f t="shared" si="23"/>
        <v/>
      </c>
      <c r="N103" t="str">
        <f t="shared" si="24"/>
        <v/>
      </c>
      <c r="O103" s="1"/>
      <c r="P103" t="str">
        <f t="shared" si="25"/>
        <v/>
      </c>
      <c r="Q103" t="str">
        <f t="shared" si="26"/>
        <v/>
      </c>
      <c r="R103" t="str">
        <f t="shared" si="27"/>
        <v/>
      </c>
      <c r="S103" t="str">
        <f t="shared" si="28"/>
        <v/>
      </c>
      <c r="T103" s="1"/>
      <c r="U103" t="str">
        <f t="shared" si="29"/>
        <v/>
      </c>
      <c r="V103" t="str">
        <f t="shared" si="30"/>
        <v/>
      </c>
      <c r="W103" t="str">
        <f t="shared" si="31"/>
        <v/>
      </c>
      <c r="X103" t="str">
        <f t="shared" si="32"/>
        <v/>
      </c>
      <c r="Y103" s="1"/>
      <c r="Z103" t="str">
        <f t="shared" si="33"/>
        <v>Filled</v>
      </c>
    </row>
    <row r="104" spans="1:26" customFormat="1" x14ac:dyDescent="0.45">
      <c r="A104" t="s">
        <v>7</v>
      </c>
      <c r="B104">
        <v>1000</v>
      </c>
      <c r="C104">
        <v>59000</v>
      </c>
      <c r="D104">
        <v>90</v>
      </c>
      <c r="E104" s="1"/>
      <c r="F104" t="str">
        <f t="shared" si="17"/>
        <v/>
      </c>
      <c r="G104" t="str">
        <f t="shared" si="18"/>
        <v/>
      </c>
      <c r="H104" t="str">
        <f t="shared" si="19"/>
        <v>mustang 1000 9000 90</v>
      </c>
      <c r="I104" t="str">
        <f t="shared" si="20"/>
        <v/>
      </c>
      <c r="J104" s="1"/>
      <c r="K104" t="str">
        <f t="shared" si="21"/>
        <v/>
      </c>
      <c r="L104" t="str">
        <f t="shared" si="22"/>
        <v/>
      </c>
      <c r="M104" t="str">
        <f t="shared" si="23"/>
        <v/>
      </c>
      <c r="N104" t="str">
        <f t="shared" si="24"/>
        <v/>
      </c>
      <c r="O104" s="1"/>
      <c r="P104" t="str">
        <f t="shared" si="25"/>
        <v/>
      </c>
      <c r="Q104" t="str">
        <f t="shared" si="26"/>
        <v/>
      </c>
      <c r="R104" t="str">
        <f t="shared" si="27"/>
        <v/>
      </c>
      <c r="S104" t="str">
        <f t="shared" si="28"/>
        <v/>
      </c>
      <c r="T104" s="1"/>
      <c r="U104" t="str">
        <f t="shared" si="29"/>
        <v/>
      </c>
      <c r="V104" t="str">
        <f t="shared" si="30"/>
        <v/>
      </c>
      <c r="W104" t="str">
        <f t="shared" si="31"/>
        <v/>
      </c>
      <c r="X104" t="str">
        <f t="shared" si="32"/>
        <v/>
      </c>
      <c r="Y104" s="1"/>
      <c r="Z104" t="str">
        <f t="shared" si="33"/>
        <v>Filled</v>
      </c>
    </row>
    <row r="105" spans="1:26" customFormat="1" x14ac:dyDescent="0.45">
      <c r="A105" t="s">
        <v>5</v>
      </c>
      <c r="B105">
        <v>1500</v>
      </c>
      <c r="C105">
        <v>59000</v>
      </c>
      <c r="D105">
        <v>0</v>
      </c>
      <c r="E105" s="1"/>
      <c r="F105" t="str">
        <f t="shared" si="17"/>
        <v/>
      </c>
      <c r="G105" t="str">
        <f t="shared" si="18"/>
        <v/>
      </c>
      <c r="H105" t="str">
        <f t="shared" si="19"/>
        <v>cybertruck 1500 9000 0</v>
      </c>
      <c r="I105" t="str">
        <f t="shared" si="20"/>
        <v/>
      </c>
      <c r="J105" s="1"/>
      <c r="K105" t="str">
        <f t="shared" si="21"/>
        <v/>
      </c>
      <c r="L105" t="str">
        <f t="shared" si="22"/>
        <v/>
      </c>
      <c r="M105" t="str">
        <f t="shared" si="23"/>
        <v/>
      </c>
      <c r="N105" t="str">
        <f t="shared" si="24"/>
        <v/>
      </c>
      <c r="O105" s="1"/>
      <c r="P105" t="str">
        <f t="shared" si="25"/>
        <v/>
      </c>
      <c r="Q105" t="str">
        <f t="shared" si="26"/>
        <v/>
      </c>
      <c r="R105" t="str">
        <f t="shared" si="27"/>
        <v/>
      </c>
      <c r="S105" t="str">
        <f t="shared" si="28"/>
        <v/>
      </c>
      <c r="T105" s="1"/>
      <c r="U105" t="str">
        <f t="shared" si="29"/>
        <v/>
      </c>
      <c r="V105" t="str">
        <f t="shared" si="30"/>
        <v/>
      </c>
      <c r="W105" t="str">
        <f t="shared" si="31"/>
        <v/>
      </c>
      <c r="X105" t="str">
        <f t="shared" si="32"/>
        <v/>
      </c>
      <c r="Y105" s="1"/>
      <c r="Z105" t="str">
        <f t="shared" si="33"/>
        <v>Filled</v>
      </c>
    </row>
    <row r="106" spans="1:26" customFormat="1" x14ac:dyDescent="0.45">
      <c r="A106" t="s">
        <v>7</v>
      </c>
      <c r="B106">
        <v>500</v>
      </c>
      <c r="C106">
        <v>60000</v>
      </c>
      <c r="D106">
        <v>90</v>
      </c>
      <c r="E106" s="1"/>
      <c r="F106" t="str">
        <f t="shared" si="17"/>
        <v/>
      </c>
      <c r="G106" t="str">
        <f t="shared" si="18"/>
        <v/>
      </c>
      <c r="H106" t="str">
        <f t="shared" si="19"/>
        <v>mustang 500 10000 90</v>
      </c>
      <c r="I106" t="str">
        <f t="shared" si="20"/>
        <v/>
      </c>
      <c r="J106" s="1"/>
      <c r="K106" t="str">
        <f t="shared" si="21"/>
        <v/>
      </c>
      <c r="L106" t="str">
        <f t="shared" si="22"/>
        <v/>
      </c>
      <c r="M106" t="str">
        <f t="shared" si="23"/>
        <v/>
      </c>
      <c r="N106" t="str">
        <f t="shared" si="24"/>
        <v/>
      </c>
      <c r="O106" s="1"/>
      <c r="P106" t="str">
        <f t="shared" si="25"/>
        <v/>
      </c>
      <c r="Q106" t="str">
        <f t="shared" si="26"/>
        <v/>
      </c>
      <c r="R106" t="str">
        <f t="shared" si="27"/>
        <v/>
      </c>
      <c r="S106" t="str">
        <f t="shared" si="28"/>
        <v/>
      </c>
      <c r="T106" s="1"/>
      <c r="U106" t="str">
        <f t="shared" si="29"/>
        <v/>
      </c>
      <c r="V106" t="str">
        <f t="shared" si="30"/>
        <v/>
      </c>
      <c r="W106" t="str">
        <f t="shared" si="31"/>
        <v/>
      </c>
      <c r="X106" t="str">
        <f t="shared" si="32"/>
        <v/>
      </c>
      <c r="Y106" s="1"/>
      <c r="Z106" t="str">
        <f t="shared" si="33"/>
        <v>Filled</v>
      </c>
    </row>
    <row r="107" spans="1:26" customFormat="1" x14ac:dyDescent="0.45">
      <c r="A107" t="s">
        <v>7</v>
      </c>
      <c r="B107">
        <v>1000</v>
      </c>
      <c r="C107">
        <v>60000</v>
      </c>
      <c r="D107">
        <v>90</v>
      </c>
      <c r="E107" s="1"/>
      <c r="F107" t="str">
        <f t="shared" si="17"/>
        <v/>
      </c>
      <c r="G107" t="str">
        <f t="shared" si="18"/>
        <v/>
      </c>
      <c r="H107" t="str">
        <f t="shared" si="19"/>
        <v>mustang 1000 10000 90</v>
      </c>
      <c r="I107" t="str">
        <f t="shared" si="20"/>
        <v/>
      </c>
      <c r="J107" s="1"/>
      <c r="K107" t="str">
        <f t="shared" si="21"/>
        <v/>
      </c>
      <c r="L107" t="str">
        <f t="shared" si="22"/>
        <v/>
      </c>
      <c r="M107" t="str">
        <f t="shared" si="23"/>
        <v/>
      </c>
      <c r="N107" t="str">
        <f t="shared" si="24"/>
        <v/>
      </c>
      <c r="O107" s="1"/>
      <c r="P107" t="str">
        <f t="shared" si="25"/>
        <v/>
      </c>
      <c r="Q107" t="str">
        <f t="shared" si="26"/>
        <v/>
      </c>
      <c r="R107" t="str">
        <f t="shared" si="27"/>
        <v/>
      </c>
      <c r="S107" t="str">
        <f t="shared" si="28"/>
        <v/>
      </c>
      <c r="T107" s="1"/>
      <c r="U107" t="str">
        <f t="shared" si="29"/>
        <v/>
      </c>
      <c r="V107" t="str">
        <f t="shared" si="30"/>
        <v/>
      </c>
      <c r="W107" t="str">
        <f t="shared" si="31"/>
        <v/>
      </c>
      <c r="X107" t="str">
        <f t="shared" si="32"/>
        <v/>
      </c>
      <c r="Y107" s="1"/>
      <c r="Z107" t="str">
        <f t="shared" si="33"/>
        <v>Filled</v>
      </c>
    </row>
    <row r="108" spans="1:26" customFormat="1" x14ac:dyDescent="0.45">
      <c r="A108" t="s">
        <v>9</v>
      </c>
      <c r="B108">
        <v>2500</v>
      </c>
      <c r="C108">
        <v>58000</v>
      </c>
      <c r="D108">
        <v>0</v>
      </c>
      <c r="E108" s="1"/>
      <c r="F108" t="str">
        <f t="shared" si="17"/>
        <v/>
      </c>
      <c r="G108" t="str">
        <f t="shared" si="18"/>
        <v/>
      </c>
      <c r="H108" t="str">
        <f t="shared" si="19"/>
        <v>stores 2500 8000 0</v>
      </c>
      <c r="I108" t="str">
        <f t="shared" si="20"/>
        <v/>
      </c>
      <c r="J108" s="1"/>
      <c r="K108" t="str">
        <f t="shared" si="21"/>
        <v/>
      </c>
      <c r="L108" t="str">
        <f t="shared" si="22"/>
        <v/>
      </c>
      <c r="M108" t="str">
        <f t="shared" si="23"/>
        <v/>
      </c>
      <c r="N108" t="str">
        <f t="shared" si="24"/>
        <v/>
      </c>
      <c r="O108" s="1"/>
      <c r="P108" t="str">
        <f t="shared" si="25"/>
        <v/>
      </c>
      <c r="Q108" t="str">
        <f t="shared" si="26"/>
        <v/>
      </c>
      <c r="R108" t="str">
        <f t="shared" si="27"/>
        <v/>
      </c>
      <c r="S108" t="str">
        <f t="shared" si="28"/>
        <v/>
      </c>
      <c r="T108" s="1"/>
      <c r="U108" t="str">
        <f t="shared" si="29"/>
        <v/>
      </c>
      <c r="V108" t="str">
        <f t="shared" si="30"/>
        <v/>
      </c>
      <c r="W108" t="str">
        <f t="shared" si="31"/>
        <v/>
      </c>
      <c r="X108" t="str">
        <f t="shared" si="32"/>
        <v/>
      </c>
      <c r="Y108" s="1"/>
      <c r="Z108" t="str">
        <f t="shared" si="33"/>
        <v>Filled</v>
      </c>
    </row>
    <row r="109" spans="1:26" customFormat="1" x14ac:dyDescent="0.45">
      <c r="A109" t="s">
        <v>10</v>
      </c>
      <c r="B109">
        <v>7000</v>
      </c>
      <c r="C109">
        <v>57500</v>
      </c>
      <c r="D109">
        <v>270</v>
      </c>
      <c r="E109" s="1"/>
      <c r="F109" t="str">
        <f t="shared" si="17"/>
        <v/>
      </c>
      <c r="G109" t="str">
        <f t="shared" si="18"/>
        <v/>
      </c>
      <c r="H109" t="str">
        <f t="shared" si="19"/>
        <v>school 7000 7500 270</v>
      </c>
      <c r="I109" t="str">
        <f t="shared" si="20"/>
        <v/>
      </c>
      <c r="J109" s="1"/>
      <c r="K109" t="str">
        <f t="shared" si="21"/>
        <v/>
      </c>
      <c r="L109" t="str">
        <f t="shared" si="22"/>
        <v/>
      </c>
      <c r="M109" t="str">
        <f t="shared" si="23"/>
        <v/>
      </c>
      <c r="N109" t="str">
        <f t="shared" si="24"/>
        <v/>
      </c>
      <c r="O109" s="1"/>
      <c r="P109" t="str">
        <f t="shared" si="25"/>
        <v/>
      </c>
      <c r="Q109" t="str">
        <f t="shared" si="26"/>
        <v/>
      </c>
      <c r="R109" t="str">
        <f t="shared" si="27"/>
        <v/>
      </c>
      <c r="S109" t="str">
        <f t="shared" si="28"/>
        <v/>
      </c>
      <c r="T109" s="1"/>
      <c r="U109" t="str">
        <f t="shared" si="29"/>
        <v/>
      </c>
      <c r="V109" t="str">
        <f t="shared" si="30"/>
        <v/>
      </c>
      <c r="W109" t="str">
        <f t="shared" si="31"/>
        <v/>
      </c>
      <c r="X109" t="str">
        <f t="shared" si="32"/>
        <v/>
      </c>
      <c r="Y109" s="1"/>
      <c r="Z109" t="str">
        <f t="shared" si="33"/>
        <v>Filled</v>
      </c>
    </row>
    <row r="110" spans="1:26" customFormat="1" x14ac:dyDescent="0.45">
      <c r="A110" t="s">
        <v>11</v>
      </c>
      <c r="B110">
        <v>5500</v>
      </c>
      <c r="C110">
        <v>59500</v>
      </c>
      <c r="D110">
        <v>270</v>
      </c>
      <c r="E110" s="1"/>
      <c r="F110" t="str">
        <f t="shared" si="17"/>
        <v/>
      </c>
      <c r="G110" t="str">
        <f t="shared" si="18"/>
        <v/>
      </c>
      <c r="H110" t="str">
        <f t="shared" si="19"/>
        <v>House_V6 5500 9500 270</v>
      </c>
      <c r="I110" t="str">
        <f t="shared" si="20"/>
        <v/>
      </c>
      <c r="J110" s="1"/>
      <c r="K110" t="str">
        <f t="shared" si="21"/>
        <v/>
      </c>
      <c r="L110" t="str">
        <f t="shared" si="22"/>
        <v/>
      </c>
      <c r="M110" t="str">
        <f t="shared" si="23"/>
        <v/>
      </c>
      <c r="N110" t="str">
        <f t="shared" si="24"/>
        <v/>
      </c>
      <c r="O110" s="1"/>
      <c r="P110" t="str">
        <f t="shared" si="25"/>
        <v/>
      </c>
      <c r="Q110" t="str">
        <f t="shared" si="26"/>
        <v/>
      </c>
      <c r="R110" t="str">
        <f t="shared" si="27"/>
        <v/>
      </c>
      <c r="S110" t="str">
        <f t="shared" si="28"/>
        <v/>
      </c>
      <c r="T110" s="1"/>
      <c r="U110" t="str">
        <f t="shared" si="29"/>
        <v/>
      </c>
      <c r="V110" t="str">
        <f t="shared" si="30"/>
        <v/>
      </c>
      <c r="W110" t="str">
        <f t="shared" si="31"/>
        <v/>
      </c>
      <c r="X110" t="str">
        <f t="shared" si="32"/>
        <v/>
      </c>
      <c r="Y110" s="1"/>
      <c r="Z110" t="str">
        <f t="shared" si="33"/>
        <v>Filled</v>
      </c>
    </row>
    <row r="111" spans="1:26" customFormat="1" x14ac:dyDescent="0.45">
      <c r="A111" t="s">
        <v>11</v>
      </c>
      <c r="B111">
        <v>6500</v>
      </c>
      <c r="C111">
        <v>59500</v>
      </c>
      <c r="D111">
        <v>270</v>
      </c>
      <c r="E111" s="1"/>
      <c r="F111" t="str">
        <f t="shared" si="17"/>
        <v/>
      </c>
      <c r="G111" t="str">
        <f t="shared" si="18"/>
        <v/>
      </c>
      <c r="H111" t="str">
        <f t="shared" si="19"/>
        <v>House_V6 6500 9500 270</v>
      </c>
      <c r="I111" t="str">
        <f t="shared" si="20"/>
        <v/>
      </c>
      <c r="J111" s="1"/>
      <c r="K111" t="str">
        <f t="shared" si="21"/>
        <v/>
      </c>
      <c r="L111" t="str">
        <f t="shared" si="22"/>
        <v/>
      </c>
      <c r="M111" t="str">
        <f t="shared" si="23"/>
        <v/>
      </c>
      <c r="N111" t="str">
        <f t="shared" si="24"/>
        <v/>
      </c>
      <c r="O111" s="1"/>
      <c r="P111" t="str">
        <f t="shared" si="25"/>
        <v/>
      </c>
      <c r="Q111" t="str">
        <f t="shared" si="26"/>
        <v/>
      </c>
      <c r="R111" t="str">
        <f t="shared" si="27"/>
        <v/>
      </c>
      <c r="S111" t="str">
        <f t="shared" si="28"/>
        <v/>
      </c>
      <c r="T111" s="1"/>
      <c r="U111" t="str">
        <f t="shared" si="29"/>
        <v/>
      </c>
      <c r="V111" t="str">
        <f t="shared" si="30"/>
        <v/>
      </c>
      <c r="W111" t="str">
        <f t="shared" si="31"/>
        <v/>
      </c>
      <c r="X111" t="str">
        <f t="shared" si="32"/>
        <v/>
      </c>
      <c r="Y111" s="1"/>
      <c r="Z111" t="str">
        <f t="shared" si="33"/>
        <v>Filled</v>
      </c>
    </row>
    <row r="112" spans="1:26" customFormat="1" x14ac:dyDescent="0.45">
      <c r="A112" t="s">
        <v>11</v>
      </c>
      <c r="B112">
        <v>7500</v>
      </c>
      <c r="C112">
        <v>59500</v>
      </c>
      <c r="D112">
        <v>270</v>
      </c>
      <c r="E112" s="1"/>
      <c r="F112" t="str">
        <f t="shared" si="17"/>
        <v/>
      </c>
      <c r="G112" t="str">
        <f t="shared" si="18"/>
        <v/>
      </c>
      <c r="H112" t="str">
        <f t="shared" si="19"/>
        <v>House_V6 7500 9500 270</v>
      </c>
      <c r="I112" t="str">
        <f t="shared" si="20"/>
        <v/>
      </c>
      <c r="J112" s="1"/>
      <c r="K112" t="str">
        <f t="shared" si="21"/>
        <v/>
      </c>
      <c r="L112" t="str">
        <f t="shared" si="22"/>
        <v/>
      </c>
      <c r="M112" t="str">
        <f t="shared" si="23"/>
        <v/>
      </c>
      <c r="N112" t="str">
        <f t="shared" si="24"/>
        <v/>
      </c>
      <c r="O112" s="1"/>
      <c r="P112" t="str">
        <f t="shared" si="25"/>
        <v/>
      </c>
      <c r="Q112" t="str">
        <f t="shared" si="26"/>
        <v/>
      </c>
      <c r="R112" t="str">
        <f t="shared" si="27"/>
        <v/>
      </c>
      <c r="S112" t="str">
        <f t="shared" si="28"/>
        <v/>
      </c>
      <c r="T112" s="1"/>
      <c r="U112" t="str">
        <f t="shared" si="29"/>
        <v/>
      </c>
      <c r="V112" t="str">
        <f t="shared" si="30"/>
        <v/>
      </c>
      <c r="W112" t="str">
        <f t="shared" si="31"/>
        <v/>
      </c>
      <c r="X112" t="str">
        <f t="shared" si="32"/>
        <v/>
      </c>
      <c r="Y112" s="1"/>
      <c r="Z112" t="str">
        <f t="shared" si="33"/>
        <v>Filled</v>
      </c>
    </row>
    <row r="113" spans="1:26" customFormat="1" x14ac:dyDescent="0.45">
      <c r="A113" t="s">
        <v>12</v>
      </c>
      <c r="B113">
        <v>8500</v>
      </c>
      <c r="C113">
        <v>59500</v>
      </c>
      <c r="D113">
        <v>270</v>
      </c>
      <c r="E113" s="1"/>
      <c r="F113" t="str">
        <f t="shared" si="17"/>
        <v/>
      </c>
      <c r="G113" t="str">
        <f t="shared" si="18"/>
        <v/>
      </c>
      <c r="H113" t="str">
        <f t="shared" si="19"/>
        <v>House_V3 8500 9500 270</v>
      </c>
      <c r="I113" t="str">
        <f t="shared" si="20"/>
        <v/>
      </c>
      <c r="J113" s="1"/>
      <c r="K113" t="str">
        <f t="shared" si="21"/>
        <v/>
      </c>
      <c r="L113" t="str">
        <f t="shared" si="22"/>
        <v/>
      </c>
      <c r="M113" t="str">
        <f t="shared" si="23"/>
        <v/>
      </c>
      <c r="N113" t="str">
        <f t="shared" si="24"/>
        <v/>
      </c>
      <c r="O113" s="1"/>
      <c r="P113" t="str">
        <f t="shared" si="25"/>
        <v/>
      </c>
      <c r="Q113" t="str">
        <f t="shared" si="26"/>
        <v/>
      </c>
      <c r="R113" t="str">
        <f t="shared" si="27"/>
        <v/>
      </c>
      <c r="S113" t="str">
        <f t="shared" si="28"/>
        <v/>
      </c>
      <c r="T113" s="1"/>
      <c r="U113" t="str">
        <f t="shared" si="29"/>
        <v/>
      </c>
      <c r="V113" t="str">
        <f t="shared" si="30"/>
        <v/>
      </c>
      <c r="W113" t="str">
        <f t="shared" si="31"/>
        <v/>
      </c>
      <c r="X113" t="str">
        <f t="shared" si="32"/>
        <v/>
      </c>
      <c r="Y113" s="1"/>
      <c r="Z113" t="str">
        <f t="shared" si="33"/>
        <v>Filled</v>
      </c>
    </row>
    <row r="114" spans="1:26" customFormat="1" x14ac:dyDescent="0.45">
      <c r="A114" t="s">
        <v>13</v>
      </c>
      <c r="B114">
        <v>6500</v>
      </c>
      <c r="C114">
        <v>61000</v>
      </c>
      <c r="D114">
        <v>0</v>
      </c>
      <c r="E114" s="1"/>
      <c r="F114" t="str">
        <f t="shared" si="17"/>
        <v/>
      </c>
      <c r="G114" t="str">
        <f t="shared" si="18"/>
        <v/>
      </c>
      <c r="H114" t="str">
        <f t="shared" si="19"/>
        <v>House_V7 6500 11000 0</v>
      </c>
      <c r="I114" t="str">
        <f t="shared" si="20"/>
        <v/>
      </c>
      <c r="J114" s="1"/>
      <c r="K114" t="str">
        <f t="shared" si="21"/>
        <v/>
      </c>
      <c r="L114" t="str">
        <f t="shared" si="22"/>
        <v/>
      </c>
      <c r="M114" t="str">
        <f t="shared" si="23"/>
        <v/>
      </c>
      <c r="N114" t="str">
        <f t="shared" si="24"/>
        <v/>
      </c>
      <c r="O114" s="1"/>
      <c r="P114" t="str">
        <f t="shared" si="25"/>
        <v/>
      </c>
      <c r="Q114" t="str">
        <f t="shared" si="26"/>
        <v/>
      </c>
      <c r="R114" t="str">
        <f t="shared" si="27"/>
        <v/>
      </c>
      <c r="S114" t="str">
        <f t="shared" si="28"/>
        <v/>
      </c>
      <c r="T114" s="1"/>
      <c r="U114" t="str">
        <f t="shared" si="29"/>
        <v/>
      </c>
      <c r="V114" t="str">
        <f t="shared" si="30"/>
        <v/>
      </c>
      <c r="W114" t="str">
        <f t="shared" si="31"/>
        <v/>
      </c>
      <c r="X114" t="str">
        <f t="shared" si="32"/>
        <v/>
      </c>
      <c r="Y114" s="1"/>
      <c r="Z114" t="str">
        <f t="shared" si="33"/>
        <v>Filled</v>
      </c>
    </row>
    <row r="115" spans="1:26" customFormat="1" x14ac:dyDescent="0.45">
      <c r="A115" t="s">
        <v>13</v>
      </c>
      <c r="B115">
        <v>7500</v>
      </c>
      <c r="C115">
        <v>61000</v>
      </c>
      <c r="D115">
        <v>0</v>
      </c>
      <c r="E115" s="1"/>
      <c r="F115" t="str">
        <f t="shared" si="17"/>
        <v/>
      </c>
      <c r="G115" t="str">
        <f t="shared" si="18"/>
        <v/>
      </c>
      <c r="H115" t="str">
        <f t="shared" si="19"/>
        <v>House_V7 7500 11000 0</v>
      </c>
      <c r="I115" t="str">
        <f t="shared" si="20"/>
        <v/>
      </c>
      <c r="J115" s="1"/>
      <c r="K115" t="str">
        <f t="shared" si="21"/>
        <v/>
      </c>
      <c r="L115" t="str">
        <f t="shared" si="22"/>
        <v/>
      </c>
      <c r="M115" t="str">
        <f t="shared" si="23"/>
        <v/>
      </c>
      <c r="N115" t="str">
        <f t="shared" si="24"/>
        <v/>
      </c>
      <c r="O115" s="1"/>
      <c r="P115" t="str">
        <f t="shared" si="25"/>
        <v/>
      </c>
      <c r="Q115" t="str">
        <f t="shared" si="26"/>
        <v/>
      </c>
      <c r="R115" t="str">
        <f t="shared" si="27"/>
        <v/>
      </c>
      <c r="S115" t="str">
        <f t="shared" si="28"/>
        <v/>
      </c>
      <c r="T115" s="1"/>
      <c r="U115" t="str">
        <f t="shared" si="29"/>
        <v/>
      </c>
      <c r="V115" t="str">
        <f t="shared" si="30"/>
        <v/>
      </c>
      <c r="W115" t="str">
        <f t="shared" si="31"/>
        <v/>
      </c>
      <c r="X115" t="str">
        <f t="shared" si="32"/>
        <v/>
      </c>
      <c r="Y115" s="1"/>
      <c r="Z115" t="str">
        <f t="shared" si="33"/>
        <v>Filled</v>
      </c>
    </row>
    <row r="116" spans="1:26" customFormat="1" x14ac:dyDescent="0.45">
      <c r="A116" t="s">
        <v>13</v>
      </c>
      <c r="B116">
        <v>8500</v>
      </c>
      <c r="C116">
        <v>61000</v>
      </c>
      <c r="D116">
        <v>0</v>
      </c>
      <c r="E116" s="1"/>
      <c r="F116" t="str">
        <f t="shared" si="17"/>
        <v/>
      </c>
      <c r="G116" t="str">
        <f t="shared" si="18"/>
        <v/>
      </c>
      <c r="H116" t="str">
        <f t="shared" si="19"/>
        <v>House_V7 8500 11000 0</v>
      </c>
      <c r="I116" t="str">
        <f t="shared" si="20"/>
        <v/>
      </c>
      <c r="J116" s="1"/>
      <c r="K116" t="str">
        <f t="shared" si="21"/>
        <v/>
      </c>
      <c r="L116" t="str">
        <f t="shared" si="22"/>
        <v/>
      </c>
      <c r="M116" t="str">
        <f t="shared" si="23"/>
        <v/>
      </c>
      <c r="N116" t="str">
        <f t="shared" si="24"/>
        <v/>
      </c>
      <c r="O116" s="1"/>
      <c r="P116" t="str">
        <f t="shared" si="25"/>
        <v/>
      </c>
      <c r="Q116" t="str">
        <f t="shared" si="26"/>
        <v/>
      </c>
      <c r="R116" t="str">
        <f t="shared" si="27"/>
        <v/>
      </c>
      <c r="S116" t="str">
        <f t="shared" si="28"/>
        <v/>
      </c>
      <c r="T116" s="1"/>
      <c r="U116" t="str">
        <f t="shared" si="29"/>
        <v/>
      </c>
      <c r="V116" t="str">
        <f t="shared" si="30"/>
        <v/>
      </c>
      <c r="W116" t="str">
        <f t="shared" si="31"/>
        <v/>
      </c>
      <c r="X116" t="str">
        <f t="shared" si="32"/>
        <v/>
      </c>
      <c r="Y116" s="1"/>
      <c r="Z116" t="str">
        <f t="shared" si="33"/>
        <v>Filled</v>
      </c>
    </row>
    <row r="117" spans="1:26" customFormat="1" x14ac:dyDescent="0.45">
      <c r="A117" t="s">
        <v>3</v>
      </c>
      <c r="B117">
        <v>500</v>
      </c>
      <c r="C117">
        <v>62000</v>
      </c>
      <c r="D117">
        <v>180</v>
      </c>
      <c r="E117" s="1"/>
      <c r="F117" t="str">
        <f t="shared" si="17"/>
        <v/>
      </c>
      <c r="G117" t="str">
        <f t="shared" si="18"/>
        <v/>
      </c>
      <c r="H117" t="str">
        <f t="shared" si="19"/>
        <v>House_V1 500 12000 180</v>
      </c>
      <c r="I117" t="str">
        <f t="shared" si="20"/>
        <v/>
      </c>
      <c r="J117" s="1"/>
      <c r="K117" t="str">
        <f t="shared" si="21"/>
        <v/>
      </c>
      <c r="L117" t="str">
        <f t="shared" si="22"/>
        <v/>
      </c>
      <c r="M117" t="str">
        <f t="shared" si="23"/>
        <v/>
      </c>
      <c r="N117" t="str">
        <f t="shared" si="24"/>
        <v/>
      </c>
      <c r="O117" s="1"/>
      <c r="P117" t="str">
        <f t="shared" si="25"/>
        <v/>
      </c>
      <c r="Q117" t="str">
        <f t="shared" si="26"/>
        <v/>
      </c>
      <c r="R117" t="str">
        <f t="shared" si="27"/>
        <v/>
      </c>
      <c r="S117" t="str">
        <f t="shared" si="28"/>
        <v/>
      </c>
      <c r="T117" s="1"/>
      <c r="U117" t="str">
        <f t="shared" si="29"/>
        <v/>
      </c>
      <c r="V117" t="str">
        <f t="shared" si="30"/>
        <v/>
      </c>
      <c r="W117" t="str">
        <f t="shared" si="31"/>
        <v/>
      </c>
      <c r="X117" t="str">
        <f t="shared" si="32"/>
        <v/>
      </c>
      <c r="Y117" s="1"/>
      <c r="Z117" t="str">
        <f t="shared" si="33"/>
        <v>Filled</v>
      </c>
    </row>
    <row r="118" spans="1:26" customFormat="1" x14ac:dyDescent="0.45">
      <c r="A118" t="s">
        <v>4</v>
      </c>
      <c r="B118">
        <v>2000</v>
      </c>
      <c r="C118">
        <v>62000</v>
      </c>
      <c r="D118">
        <v>270</v>
      </c>
      <c r="E118" s="1"/>
      <c r="F118" t="str">
        <f t="shared" si="17"/>
        <v/>
      </c>
      <c r="G118" t="str">
        <f t="shared" si="18"/>
        <v/>
      </c>
      <c r="H118" t="str">
        <f t="shared" si="19"/>
        <v>House_V2 2000 12000 270</v>
      </c>
      <c r="I118" t="str">
        <f t="shared" si="20"/>
        <v/>
      </c>
      <c r="J118" s="1"/>
      <c r="K118" t="str">
        <f t="shared" si="21"/>
        <v/>
      </c>
      <c r="L118" t="str">
        <f t="shared" si="22"/>
        <v/>
      </c>
      <c r="M118" t="str">
        <f t="shared" si="23"/>
        <v/>
      </c>
      <c r="N118" t="str">
        <f t="shared" si="24"/>
        <v/>
      </c>
      <c r="O118" s="1"/>
      <c r="P118" t="str">
        <f t="shared" si="25"/>
        <v/>
      </c>
      <c r="Q118" t="str">
        <f t="shared" si="26"/>
        <v/>
      </c>
      <c r="R118" t="str">
        <f t="shared" si="27"/>
        <v/>
      </c>
      <c r="S118" t="str">
        <f t="shared" si="28"/>
        <v/>
      </c>
      <c r="T118" s="1"/>
      <c r="U118" t="str">
        <f t="shared" si="29"/>
        <v/>
      </c>
      <c r="V118" t="str">
        <f t="shared" si="30"/>
        <v/>
      </c>
      <c r="W118" t="str">
        <f t="shared" si="31"/>
        <v/>
      </c>
      <c r="X118" t="str">
        <f t="shared" si="32"/>
        <v/>
      </c>
      <c r="Y118" s="1"/>
      <c r="Z118" t="str">
        <f t="shared" si="33"/>
        <v>Filled</v>
      </c>
    </row>
    <row r="119" spans="1:26" customFormat="1" x14ac:dyDescent="0.45">
      <c r="A119" t="s">
        <v>3</v>
      </c>
      <c r="B119">
        <v>4000</v>
      </c>
      <c r="C119">
        <v>62000</v>
      </c>
      <c r="D119">
        <v>180</v>
      </c>
      <c r="E119" s="1"/>
      <c r="F119" t="str">
        <f t="shared" si="17"/>
        <v/>
      </c>
      <c r="G119" t="str">
        <f t="shared" si="18"/>
        <v/>
      </c>
      <c r="H119" t="str">
        <f t="shared" si="19"/>
        <v>House_V1 4000 12000 180</v>
      </c>
      <c r="I119" t="str">
        <f t="shared" si="20"/>
        <v/>
      </c>
      <c r="J119" s="1"/>
      <c r="K119" t="str">
        <f t="shared" si="21"/>
        <v/>
      </c>
      <c r="L119" t="str">
        <f t="shared" si="22"/>
        <v/>
      </c>
      <c r="M119" t="str">
        <f t="shared" si="23"/>
        <v/>
      </c>
      <c r="N119" t="str">
        <f t="shared" si="24"/>
        <v/>
      </c>
      <c r="O119" s="1"/>
      <c r="P119" t="str">
        <f t="shared" si="25"/>
        <v/>
      </c>
      <c r="Q119" t="str">
        <f t="shared" si="26"/>
        <v/>
      </c>
      <c r="R119" t="str">
        <f t="shared" si="27"/>
        <v/>
      </c>
      <c r="S119" t="str">
        <f t="shared" si="28"/>
        <v/>
      </c>
      <c r="T119" s="1"/>
      <c r="U119" t="str">
        <f t="shared" si="29"/>
        <v/>
      </c>
      <c r="V119" t="str">
        <f t="shared" si="30"/>
        <v/>
      </c>
      <c r="W119" t="str">
        <f t="shared" si="31"/>
        <v/>
      </c>
      <c r="X119" t="str">
        <f t="shared" si="32"/>
        <v/>
      </c>
      <c r="Y119" s="1"/>
      <c r="Z119" t="str">
        <f t="shared" si="33"/>
        <v>Filled</v>
      </c>
    </row>
    <row r="120" spans="1:26" customFormat="1" x14ac:dyDescent="0.45">
      <c r="A120" t="s">
        <v>4</v>
      </c>
      <c r="B120">
        <v>7000</v>
      </c>
      <c r="C120">
        <v>62000</v>
      </c>
      <c r="D120">
        <v>270</v>
      </c>
      <c r="E120" s="1"/>
      <c r="F120" t="str">
        <f t="shared" si="17"/>
        <v/>
      </c>
      <c r="G120" t="str">
        <f t="shared" si="18"/>
        <v/>
      </c>
      <c r="H120" t="str">
        <f t="shared" si="19"/>
        <v>House_V2 7000 12000 270</v>
      </c>
      <c r="I120" t="str">
        <f t="shared" si="20"/>
        <v/>
      </c>
      <c r="J120" s="1"/>
      <c r="K120" t="str">
        <f t="shared" si="21"/>
        <v/>
      </c>
      <c r="L120" t="str">
        <f t="shared" si="22"/>
        <v/>
      </c>
      <c r="M120" t="str">
        <f t="shared" si="23"/>
        <v/>
      </c>
      <c r="N120" t="str">
        <f t="shared" si="24"/>
        <v/>
      </c>
      <c r="O120" s="1"/>
      <c r="P120" t="str">
        <f t="shared" si="25"/>
        <v/>
      </c>
      <c r="Q120" t="str">
        <f t="shared" si="26"/>
        <v/>
      </c>
      <c r="R120" t="str">
        <f t="shared" si="27"/>
        <v/>
      </c>
      <c r="S120" t="str">
        <f t="shared" si="28"/>
        <v/>
      </c>
      <c r="T120" s="1"/>
      <c r="U120" t="str">
        <f t="shared" si="29"/>
        <v/>
      </c>
      <c r="V120" t="str">
        <f t="shared" si="30"/>
        <v/>
      </c>
      <c r="W120" t="str">
        <f t="shared" si="31"/>
        <v/>
      </c>
      <c r="X120" t="str">
        <f t="shared" si="32"/>
        <v/>
      </c>
      <c r="Y120" s="1"/>
      <c r="Z120" t="str">
        <f t="shared" si="33"/>
        <v>Filled</v>
      </c>
    </row>
    <row r="121" spans="1:26" customFormat="1" x14ac:dyDescent="0.45">
      <c r="A121" t="s">
        <v>3</v>
      </c>
      <c r="B121">
        <v>8500</v>
      </c>
      <c r="C121">
        <v>62000</v>
      </c>
      <c r="D121">
        <v>180</v>
      </c>
      <c r="E121" s="1"/>
      <c r="F121" t="str">
        <f t="shared" si="17"/>
        <v/>
      </c>
      <c r="G121" t="str">
        <f t="shared" si="18"/>
        <v/>
      </c>
      <c r="H121" t="str">
        <f t="shared" si="19"/>
        <v>House_V1 8500 12000 180</v>
      </c>
      <c r="I121" t="str">
        <f t="shared" si="20"/>
        <v/>
      </c>
      <c r="J121" s="1"/>
      <c r="K121" t="str">
        <f t="shared" si="21"/>
        <v/>
      </c>
      <c r="L121" t="str">
        <f t="shared" si="22"/>
        <v/>
      </c>
      <c r="M121" t="str">
        <f t="shared" si="23"/>
        <v/>
      </c>
      <c r="N121" t="str">
        <f t="shared" si="24"/>
        <v/>
      </c>
      <c r="O121" s="1"/>
      <c r="P121" t="str">
        <f t="shared" si="25"/>
        <v/>
      </c>
      <c r="Q121" t="str">
        <f t="shared" si="26"/>
        <v/>
      </c>
      <c r="R121" t="str">
        <f t="shared" si="27"/>
        <v/>
      </c>
      <c r="S121" t="str">
        <f t="shared" si="28"/>
        <v/>
      </c>
      <c r="T121" s="1"/>
      <c r="U121" t="str">
        <f t="shared" si="29"/>
        <v/>
      </c>
      <c r="V121" t="str">
        <f t="shared" si="30"/>
        <v/>
      </c>
      <c r="W121" t="str">
        <f t="shared" si="31"/>
        <v/>
      </c>
      <c r="X121" t="str">
        <f t="shared" si="32"/>
        <v/>
      </c>
      <c r="Y121" s="1"/>
      <c r="Z121" t="str">
        <f t="shared" si="33"/>
        <v>Filled</v>
      </c>
    </row>
    <row r="122" spans="1:26" customFormat="1" x14ac:dyDescent="0.45">
      <c r="A122" t="s">
        <v>4</v>
      </c>
      <c r="B122">
        <v>10000</v>
      </c>
      <c r="C122">
        <v>61500</v>
      </c>
      <c r="D122">
        <v>270</v>
      </c>
      <c r="E122" s="1"/>
      <c r="F122" t="str">
        <f t="shared" si="17"/>
        <v/>
      </c>
      <c r="G122" t="str">
        <f t="shared" si="18"/>
        <v/>
      </c>
      <c r="H122" t="str">
        <f t="shared" si="19"/>
        <v>House_V2 10000 11500 270</v>
      </c>
      <c r="I122" t="str">
        <f t="shared" si="20"/>
        <v/>
      </c>
      <c r="J122" s="1"/>
      <c r="K122" t="str">
        <f t="shared" si="21"/>
        <v/>
      </c>
      <c r="L122" t="str">
        <f t="shared" si="22"/>
        <v/>
      </c>
      <c r="M122" t="str">
        <f t="shared" si="23"/>
        <v/>
      </c>
      <c r="N122" t="str">
        <f t="shared" si="24"/>
        <v/>
      </c>
      <c r="O122" s="1"/>
      <c r="P122" t="str">
        <f t="shared" si="25"/>
        <v/>
      </c>
      <c r="Q122" t="str">
        <f t="shared" si="26"/>
        <v/>
      </c>
      <c r="R122" t="str">
        <f t="shared" si="27"/>
        <v/>
      </c>
      <c r="S122" t="str">
        <f t="shared" si="28"/>
        <v/>
      </c>
      <c r="T122" s="1"/>
      <c r="U122" t="str">
        <f t="shared" si="29"/>
        <v/>
      </c>
      <c r="V122" t="str">
        <f t="shared" si="30"/>
        <v/>
      </c>
      <c r="W122" t="str">
        <f t="shared" si="31"/>
        <v/>
      </c>
      <c r="X122" t="str">
        <f t="shared" si="32"/>
        <v/>
      </c>
      <c r="Y122" s="1"/>
      <c r="Z122" t="str">
        <f t="shared" si="33"/>
        <v>Filled</v>
      </c>
    </row>
    <row r="123" spans="1:26" customFormat="1" x14ac:dyDescent="0.45">
      <c r="A123" t="s">
        <v>3</v>
      </c>
      <c r="B123">
        <v>11500</v>
      </c>
      <c r="C123">
        <v>60800</v>
      </c>
      <c r="D123">
        <v>180</v>
      </c>
      <c r="E123" s="1"/>
      <c r="F123" t="str">
        <f t="shared" si="17"/>
        <v/>
      </c>
      <c r="G123" t="str">
        <f t="shared" si="18"/>
        <v/>
      </c>
      <c r="H123" t="str">
        <f t="shared" si="19"/>
        <v>House_V1 11500 10800 180</v>
      </c>
      <c r="I123" t="str">
        <f t="shared" si="20"/>
        <v/>
      </c>
      <c r="J123" s="1"/>
      <c r="K123" t="str">
        <f t="shared" si="21"/>
        <v/>
      </c>
      <c r="L123" t="str">
        <f t="shared" si="22"/>
        <v/>
      </c>
      <c r="M123" t="str">
        <f t="shared" si="23"/>
        <v/>
      </c>
      <c r="N123" t="str">
        <f t="shared" si="24"/>
        <v/>
      </c>
      <c r="O123" s="1"/>
      <c r="P123" t="str">
        <f t="shared" si="25"/>
        <v/>
      </c>
      <c r="Q123" t="str">
        <f t="shared" si="26"/>
        <v/>
      </c>
      <c r="R123" t="str">
        <f t="shared" si="27"/>
        <v/>
      </c>
      <c r="S123" t="str">
        <f t="shared" si="28"/>
        <v/>
      </c>
      <c r="T123" s="1"/>
      <c r="U123" t="str">
        <f t="shared" si="29"/>
        <v/>
      </c>
      <c r="V123" t="str">
        <f t="shared" si="30"/>
        <v/>
      </c>
      <c r="W123" t="str">
        <f t="shared" si="31"/>
        <v/>
      </c>
      <c r="X123" t="str">
        <f t="shared" si="32"/>
        <v/>
      </c>
      <c r="Y123" s="1"/>
      <c r="Z123" t="str">
        <f t="shared" si="33"/>
        <v>Filled</v>
      </c>
    </row>
    <row r="124" spans="1:26" customFormat="1" x14ac:dyDescent="0.45">
      <c r="A124" t="s">
        <v>4</v>
      </c>
      <c r="B124">
        <v>13000</v>
      </c>
      <c r="C124">
        <v>60300</v>
      </c>
      <c r="D124">
        <v>270</v>
      </c>
      <c r="E124" s="1"/>
      <c r="F124" t="str">
        <f t="shared" si="17"/>
        <v/>
      </c>
      <c r="G124" t="str">
        <f t="shared" si="18"/>
        <v/>
      </c>
      <c r="H124" t="str">
        <f t="shared" si="19"/>
        <v>House_V2 13000 10300 270</v>
      </c>
      <c r="I124" t="str">
        <f t="shared" si="20"/>
        <v/>
      </c>
      <c r="J124" s="1"/>
      <c r="K124" t="str">
        <f t="shared" si="21"/>
        <v/>
      </c>
      <c r="L124" t="str">
        <f t="shared" si="22"/>
        <v/>
      </c>
      <c r="M124" t="str">
        <f t="shared" si="23"/>
        <v/>
      </c>
      <c r="N124" t="str">
        <f t="shared" si="24"/>
        <v/>
      </c>
      <c r="O124" s="1"/>
      <c r="P124" t="str">
        <f t="shared" si="25"/>
        <v/>
      </c>
      <c r="Q124" t="str">
        <f t="shared" si="26"/>
        <v/>
      </c>
      <c r="R124" t="str">
        <f t="shared" si="27"/>
        <v/>
      </c>
      <c r="S124" t="str">
        <f t="shared" si="28"/>
        <v/>
      </c>
      <c r="T124" s="1"/>
      <c r="U124" t="str">
        <f t="shared" si="29"/>
        <v/>
      </c>
      <c r="V124" t="str">
        <f t="shared" si="30"/>
        <v/>
      </c>
      <c r="W124" t="str">
        <f t="shared" si="31"/>
        <v/>
      </c>
      <c r="X124" t="str">
        <f t="shared" si="32"/>
        <v/>
      </c>
      <c r="Y124" s="1"/>
      <c r="Z124" t="str">
        <f t="shared" si="33"/>
        <v>Filled</v>
      </c>
    </row>
    <row r="125" spans="1:26" customFormat="1" x14ac:dyDescent="0.45">
      <c r="A125" t="s">
        <v>3</v>
      </c>
      <c r="B125">
        <v>13000</v>
      </c>
      <c r="C125">
        <v>57500</v>
      </c>
      <c r="D125">
        <v>270</v>
      </c>
      <c r="E125" s="1"/>
      <c r="F125" t="str">
        <f t="shared" si="17"/>
        <v/>
      </c>
      <c r="G125" t="str">
        <f t="shared" si="18"/>
        <v/>
      </c>
      <c r="H125" t="str">
        <f t="shared" si="19"/>
        <v>House_V1 13000 7500 270</v>
      </c>
      <c r="I125" t="str">
        <f t="shared" si="20"/>
        <v/>
      </c>
      <c r="J125" s="1"/>
      <c r="K125" t="str">
        <f t="shared" si="21"/>
        <v/>
      </c>
      <c r="L125" t="str">
        <f t="shared" si="22"/>
        <v/>
      </c>
      <c r="M125" t="str">
        <f t="shared" si="23"/>
        <v/>
      </c>
      <c r="N125" t="str">
        <f t="shared" si="24"/>
        <v/>
      </c>
      <c r="O125" s="1"/>
      <c r="P125" t="str">
        <f t="shared" si="25"/>
        <v/>
      </c>
      <c r="Q125" t="str">
        <f t="shared" si="26"/>
        <v/>
      </c>
      <c r="R125" t="str">
        <f t="shared" si="27"/>
        <v/>
      </c>
      <c r="S125" t="str">
        <f t="shared" si="28"/>
        <v/>
      </c>
      <c r="T125" s="1"/>
      <c r="U125" t="str">
        <f t="shared" si="29"/>
        <v/>
      </c>
      <c r="V125" t="str">
        <f t="shared" si="30"/>
        <v/>
      </c>
      <c r="W125" t="str">
        <f t="shared" si="31"/>
        <v/>
      </c>
      <c r="X125" t="str">
        <f t="shared" si="32"/>
        <v/>
      </c>
      <c r="Y125" s="1"/>
      <c r="Z125" t="str">
        <f t="shared" si="33"/>
        <v>Filled</v>
      </c>
    </row>
    <row r="126" spans="1:26" customFormat="1" x14ac:dyDescent="0.45">
      <c r="A126" t="s">
        <v>4</v>
      </c>
      <c r="B126">
        <v>14500</v>
      </c>
      <c r="C126">
        <v>58200</v>
      </c>
      <c r="D126">
        <v>180</v>
      </c>
      <c r="E126" s="1"/>
      <c r="F126" t="str">
        <f t="shared" si="17"/>
        <v/>
      </c>
      <c r="G126" t="str">
        <f t="shared" si="18"/>
        <v/>
      </c>
      <c r="H126" t="str">
        <f t="shared" si="19"/>
        <v>House_V2 14500 8200 180</v>
      </c>
      <c r="I126" t="str">
        <f t="shared" si="20"/>
        <v/>
      </c>
      <c r="J126" s="1"/>
      <c r="K126" t="str">
        <f t="shared" si="21"/>
        <v/>
      </c>
      <c r="L126" t="str">
        <f t="shared" si="22"/>
        <v/>
      </c>
      <c r="M126" t="str">
        <f t="shared" si="23"/>
        <v/>
      </c>
      <c r="N126" t="str">
        <f t="shared" si="24"/>
        <v/>
      </c>
      <c r="O126" s="1"/>
      <c r="P126" t="str">
        <f t="shared" si="25"/>
        <v/>
      </c>
      <c r="Q126" t="str">
        <f t="shared" si="26"/>
        <v/>
      </c>
      <c r="R126" t="str">
        <f t="shared" si="27"/>
        <v/>
      </c>
      <c r="S126" t="str">
        <f t="shared" si="28"/>
        <v/>
      </c>
      <c r="T126" s="1"/>
      <c r="U126" t="str">
        <f t="shared" si="29"/>
        <v/>
      </c>
      <c r="V126" t="str">
        <f t="shared" si="30"/>
        <v/>
      </c>
      <c r="W126" t="str">
        <f t="shared" si="31"/>
        <v/>
      </c>
      <c r="X126" t="str">
        <f t="shared" si="32"/>
        <v/>
      </c>
      <c r="Y126" s="1"/>
      <c r="Z126" t="str">
        <f t="shared" si="33"/>
        <v>Filled</v>
      </c>
    </row>
    <row r="127" spans="1:26" customFormat="1" x14ac:dyDescent="0.45">
      <c r="A127" t="s">
        <v>3</v>
      </c>
      <c r="B127">
        <v>16000</v>
      </c>
      <c r="C127">
        <v>58000</v>
      </c>
      <c r="D127">
        <v>270</v>
      </c>
      <c r="E127" s="1"/>
      <c r="F127" t="str">
        <f t="shared" si="17"/>
        <v/>
      </c>
      <c r="G127" t="str">
        <f t="shared" si="18"/>
        <v/>
      </c>
      <c r="H127" t="str">
        <f t="shared" si="19"/>
        <v>House_V1 16000 8000 270</v>
      </c>
      <c r="I127" t="str">
        <f t="shared" si="20"/>
        <v/>
      </c>
      <c r="J127" s="1"/>
      <c r="K127" t="str">
        <f t="shared" si="21"/>
        <v/>
      </c>
      <c r="L127" t="str">
        <f t="shared" si="22"/>
        <v/>
      </c>
      <c r="M127" t="str">
        <f t="shared" si="23"/>
        <v/>
      </c>
      <c r="N127" t="str">
        <f t="shared" si="24"/>
        <v/>
      </c>
      <c r="O127" s="1"/>
      <c r="P127" t="str">
        <f t="shared" si="25"/>
        <v/>
      </c>
      <c r="Q127" t="str">
        <f t="shared" si="26"/>
        <v/>
      </c>
      <c r="R127" t="str">
        <f t="shared" si="27"/>
        <v/>
      </c>
      <c r="S127" t="str">
        <f t="shared" si="28"/>
        <v/>
      </c>
      <c r="T127" s="1"/>
      <c r="U127" t="str">
        <f t="shared" si="29"/>
        <v/>
      </c>
      <c r="V127" t="str">
        <f t="shared" si="30"/>
        <v/>
      </c>
      <c r="W127" t="str">
        <f t="shared" si="31"/>
        <v/>
      </c>
      <c r="X127" t="str">
        <f t="shared" si="32"/>
        <v/>
      </c>
      <c r="Y127" s="1"/>
      <c r="Z127" t="str">
        <f t="shared" si="33"/>
        <v>Filled</v>
      </c>
    </row>
    <row r="128" spans="1:26" customFormat="1" x14ac:dyDescent="0.45">
      <c r="A128" t="s">
        <v>3</v>
      </c>
      <c r="B128">
        <v>14500</v>
      </c>
      <c r="C128">
        <v>59500</v>
      </c>
      <c r="D128">
        <v>180</v>
      </c>
      <c r="E128" s="1"/>
      <c r="F128" t="str">
        <f t="shared" si="17"/>
        <v/>
      </c>
      <c r="G128" t="str">
        <f t="shared" si="18"/>
        <v/>
      </c>
      <c r="H128" t="str">
        <f t="shared" si="19"/>
        <v>House_V1 14500 9500 180</v>
      </c>
      <c r="I128" t="str">
        <f t="shared" si="20"/>
        <v/>
      </c>
      <c r="J128" s="1"/>
      <c r="K128" t="str">
        <f t="shared" si="21"/>
        <v/>
      </c>
      <c r="L128" t="str">
        <f t="shared" si="22"/>
        <v/>
      </c>
      <c r="M128" t="str">
        <f t="shared" si="23"/>
        <v/>
      </c>
      <c r="N128" t="str">
        <f t="shared" si="24"/>
        <v/>
      </c>
      <c r="O128" s="1"/>
      <c r="P128" t="str">
        <f t="shared" si="25"/>
        <v/>
      </c>
      <c r="Q128" t="str">
        <f t="shared" si="26"/>
        <v/>
      </c>
      <c r="R128" t="str">
        <f t="shared" si="27"/>
        <v/>
      </c>
      <c r="S128" t="str">
        <f t="shared" si="28"/>
        <v/>
      </c>
      <c r="T128" s="1"/>
      <c r="U128" t="str">
        <f t="shared" si="29"/>
        <v/>
      </c>
      <c r="V128" t="str">
        <f t="shared" si="30"/>
        <v/>
      </c>
      <c r="W128" t="str">
        <f t="shared" si="31"/>
        <v/>
      </c>
      <c r="X128" t="str">
        <f t="shared" si="32"/>
        <v/>
      </c>
      <c r="Y128" s="1"/>
      <c r="Z128" t="str">
        <f t="shared" si="33"/>
        <v>Filled</v>
      </c>
    </row>
    <row r="129" spans="1:26" customFormat="1" x14ac:dyDescent="0.45">
      <c r="A129" t="s">
        <v>4</v>
      </c>
      <c r="B129">
        <v>16000</v>
      </c>
      <c r="C129">
        <v>59000</v>
      </c>
      <c r="D129">
        <v>270</v>
      </c>
      <c r="E129" s="1"/>
      <c r="F129" t="str">
        <f t="shared" si="17"/>
        <v/>
      </c>
      <c r="G129" t="str">
        <f t="shared" si="18"/>
        <v/>
      </c>
      <c r="H129" t="str">
        <f t="shared" si="19"/>
        <v>House_V2 16000 9000 270</v>
      </c>
      <c r="I129" t="str">
        <f t="shared" si="20"/>
        <v/>
      </c>
      <c r="J129" s="1"/>
      <c r="K129" t="str">
        <f t="shared" si="21"/>
        <v/>
      </c>
      <c r="L129" t="str">
        <f t="shared" si="22"/>
        <v/>
      </c>
      <c r="M129" t="str">
        <f t="shared" si="23"/>
        <v/>
      </c>
      <c r="N129" t="str">
        <f t="shared" si="24"/>
        <v/>
      </c>
      <c r="O129" s="1"/>
      <c r="P129" t="str">
        <f t="shared" si="25"/>
        <v/>
      </c>
      <c r="Q129" t="str">
        <f t="shared" si="26"/>
        <v/>
      </c>
      <c r="R129" t="str">
        <f t="shared" si="27"/>
        <v/>
      </c>
      <c r="S129" t="str">
        <f t="shared" si="28"/>
        <v/>
      </c>
      <c r="T129" s="1"/>
      <c r="U129" t="str">
        <f t="shared" si="29"/>
        <v/>
      </c>
      <c r="V129" t="str">
        <f t="shared" si="30"/>
        <v/>
      </c>
      <c r="W129" t="str">
        <f t="shared" si="31"/>
        <v/>
      </c>
      <c r="X129" t="str">
        <f t="shared" si="32"/>
        <v/>
      </c>
      <c r="Y129" s="1"/>
      <c r="Z129" t="str">
        <f t="shared" si="33"/>
        <v>Filled</v>
      </c>
    </row>
    <row r="130" spans="1:26" customFormat="1" x14ac:dyDescent="0.45">
      <c r="A130" t="s">
        <v>3</v>
      </c>
      <c r="B130">
        <v>17500</v>
      </c>
      <c r="C130">
        <v>59000</v>
      </c>
      <c r="D130">
        <v>180</v>
      </c>
      <c r="E130" s="1"/>
      <c r="F130" t="str">
        <f t="shared" si="17"/>
        <v/>
      </c>
      <c r="G130" t="str">
        <f t="shared" si="18"/>
        <v/>
      </c>
      <c r="H130" t="str">
        <f t="shared" si="19"/>
        <v>House_V1 17500 9000 180</v>
      </c>
      <c r="I130" t="str">
        <f t="shared" si="20"/>
        <v/>
      </c>
      <c r="J130" s="1"/>
      <c r="K130" t="str">
        <f t="shared" si="21"/>
        <v/>
      </c>
      <c r="L130" t="str">
        <f t="shared" si="22"/>
        <v/>
      </c>
      <c r="M130" t="str">
        <f t="shared" si="23"/>
        <v/>
      </c>
      <c r="N130" t="str">
        <f t="shared" si="24"/>
        <v/>
      </c>
      <c r="O130" s="1"/>
      <c r="P130" t="str">
        <f t="shared" si="25"/>
        <v/>
      </c>
      <c r="Q130" t="str">
        <f t="shared" si="26"/>
        <v/>
      </c>
      <c r="R130" t="str">
        <f t="shared" si="27"/>
        <v/>
      </c>
      <c r="S130" t="str">
        <f t="shared" si="28"/>
        <v/>
      </c>
      <c r="T130" s="1"/>
      <c r="U130" t="str">
        <f t="shared" si="29"/>
        <v/>
      </c>
      <c r="V130" t="str">
        <f t="shared" si="30"/>
        <v/>
      </c>
      <c r="W130" t="str">
        <f t="shared" si="31"/>
        <v/>
      </c>
      <c r="X130" t="str">
        <f t="shared" si="32"/>
        <v/>
      </c>
      <c r="Y130" s="1"/>
      <c r="Z130" t="str">
        <f t="shared" si="33"/>
        <v>Filled</v>
      </c>
    </row>
    <row r="131" spans="1:26" customFormat="1" x14ac:dyDescent="0.45">
      <c r="A131" t="s">
        <v>4</v>
      </c>
      <c r="B131">
        <v>19000</v>
      </c>
      <c r="C131">
        <v>60000</v>
      </c>
      <c r="D131">
        <v>270</v>
      </c>
      <c r="E131" s="1"/>
      <c r="F131" t="str">
        <f t="shared" ref="F131:F194" si="34">IF(AND(AND(0&lt;=$B131,$B131&lt;=24999),AND(0&lt;=$C131,$C131&lt;=24999)), (CONCATENATE($A131, " ", TEXT($B131,0), " ", TEXT($C131,0), " ", TEXT($D131,0))),"")</f>
        <v/>
      </c>
      <c r="G131" t="str">
        <f t="shared" ref="G131:G194" si="35">IF(AND(AND(0&lt;=$B131,$B131&lt;=24999),AND(25000&lt;=$C131,$C131&lt;=49999)), (CONCATENATE($A131, " ", TEXT($B131,0), " ", TEXT(($C131 -25000),0), " ", TEXT($D131,0))),"")</f>
        <v/>
      </c>
      <c r="H131" t="str">
        <f t="shared" ref="H131:H194" si="36">IF(AND(AND(0&lt;=$B131,$B131&lt;=24999),AND(50000&lt;=$C131,$C131&lt;=74999)), (CONCATENATE($A131, " ", TEXT($B131,0), " ", TEXT(($C131 -50000),0), " ", TEXT($D131,0))),"")</f>
        <v>House_V2 19000 10000 270</v>
      </c>
      <c r="I131" t="str">
        <f t="shared" ref="I131:I194" si="37">IF(AND(AND(0&lt;=$B131,$B131&lt;=24999),AND(75000&lt;=$C131,$C131&lt;=100000)), (CONCATENATE($A131, " ", TEXT($B131,0), " ", TEXT(($C131 -75000),0), " ", TEXT($D131,0))),"")</f>
        <v/>
      </c>
      <c r="J131" s="1"/>
      <c r="K131" t="str">
        <f t="shared" ref="K131:K194" si="38">IF(AND(AND(25000&lt;=$B131,$B131&lt;=49999),AND(0&lt;=$C131,$C131&lt;=24999)), (CONCATENATE($A131, " ", TEXT($B131-25000,0), " ", TEXT($C131,0), " ", TEXT($D131,0))),"")</f>
        <v/>
      </c>
      <c r="L131" t="str">
        <f t="shared" ref="L131:L194" si="39">IF(AND(AND(25000&lt;=$B131,$B131&lt;=49999),AND(25000&lt;=$C131,$C131&lt;=49999)), (CONCATENATE($A131, " ", TEXT($B131-25000,0), " ", TEXT(($C131 -25000),0), " ", TEXT($D131,0))),"")</f>
        <v/>
      </c>
      <c r="M131" t="str">
        <f t="shared" ref="M131:M194" si="40">IF(AND(AND(25000&lt;=$B131,$B131&lt;=49999),AND(50000&lt;=$C131,$C131&lt;=74999)), (CONCATENATE($A131, " ", TEXT($B131-25000,0), " ", TEXT(($C131 -50000),0), " ", TEXT($D131,0))),"")</f>
        <v/>
      </c>
      <c r="N131" t="str">
        <f t="shared" ref="N131:N194" si="41">IF(AND(AND(25000&lt;=$B131,$B131&lt;=49999),AND(75000&lt;=$C131,$C131&lt;=100000)), (CONCATENATE($A131, " ", TEXT($B131-25000,0), " ", TEXT(($C131 -75000),0), " ", TEXT($D131,0))),"")</f>
        <v/>
      </c>
      <c r="O131" s="1"/>
      <c r="P131" t="str">
        <f t="shared" ref="P131:P194" si="42">IF(AND(AND(50000&lt;=$B131,$B131&lt;=74999),AND(0&lt;=$C131,$C131&lt;=24999)), (CONCATENATE($A131, " ", TEXT($B131-50000,0), " ", TEXT($C131,0), " ", TEXT($D131,0))),"")</f>
        <v/>
      </c>
      <c r="Q131" t="str">
        <f t="shared" ref="Q131:Q194" si="43">IF(AND(AND(50000&lt;=$B131,$B131&lt;=74999),AND(25000&lt;=$C131,$C131&lt;=49999)), (CONCATENATE($A131, " ", TEXT($B131-50000,0), " ", TEXT(($C131 -25000),0), " ", TEXT($D131,0))),"")</f>
        <v/>
      </c>
      <c r="R131" t="str">
        <f t="shared" ref="R131:R194" si="44">IF(AND(AND(50000&lt;=$B131,$B131&lt;=74999),AND(50000&lt;=$C131,$C131&lt;=74999)), (CONCATENATE($A131, " ", TEXT($B131-50000,0), " ", TEXT(($C131 -50000),0), " ", TEXT($D131,0))),"")</f>
        <v/>
      </c>
      <c r="S131" t="str">
        <f t="shared" ref="S131:S194" si="45">IF(AND(AND(50000&lt;=$B131,$B131&lt;=74999),AND(75000&lt;=$C131,$C131&lt;=100000)), (CONCATENATE($A131, " ", TEXT($B131-50000,0), " ", TEXT(($C131 -75000),0), " ", TEXT($D131,0))),"")</f>
        <v/>
      </c>
      <c r="T131" s="1"/>
      <c r="U131" t="str">
        <f t="shared" ref="U131:U194" si="46">IF(AND(AND(75000&lt;=$B131,$B131&lt;=100000),AND(0&lt;=$C131,$C131&lt;=24999)), (CONCATENATE($A131, " ", TEXT($B131-75000,0), " ", TEXT($C131,0), " ", TEXT($D131,0))),"")</f>
        <v/>
      </c>
      <c r="V131" t="str">
        <f t="shared" ref="V131:V194" si="47">IF(AND(AND(75000&lt;=$B131,$B131&lt;=100000),AND(25000&lt;=$C131,$C131&lt;=49999)), (CONCATENATE($A131, " ", TEXT($B131-75000,0), " ", TEXT(($C131 -25000),0), " ", TEXT($D131,0))),"")</f>
        <v/>
      </c>
      <c r="W131" t="str">
        <f t="shared" ref="W131:W194" si="48">IF(AND(AND(75000&lt;=$B131,$B131&lt;=100000),AND(50000&lt;=$C131,$C131&lt;=74999)), (CONCATENATE($A131, " ", TEXT($B131-75000,0), " ", TEXT(($C131 -50000),0), " ", TEXT($D131,0))),"")</f>
        <v/>
      </c>
      <c r="X131" t="str">
        <f t="shared" ref="X131:X194" si="49">IF(AND(AND(75000&lt;=$B131,$B131&lt;=100000),AND(75000&lt;=$C131,$C131&lt;=100000)), (CONCATENATE($A131, " ", TEXT($B131-75000,0), " ", TEXT(($C131 -75000),0), " ", TEXT($D131,0))),"")</f>
        <v/>
      </c>
      <c r="Y131" s="1"/>
      <c r="Z131" t="str">
        <f t="shared" ref="Z131:Z194" si="50">IF(AND(F131="", G131="", H131="", I131="", K131="", L131="", M131="", N131="", P131="", Q131="", R131="", S131="", U131="", V131="", W131="", X131=""),"Blank","Filled")</f>
        <v>Filled</v>
      </c>
    </row>
    <row r="132" spans="1:26" customFormat="1" x14ac:dyDescent="0.45">
      <c r="A132" t="s">
        <v>3</v>
      </c>
      <c r="B132">
        <v>20500</v>
      </c>
      <c r="C132">
        <v>60500</v>
      </c>
      <c r="D132">
        <v>180</v>
      </c>
      <c r="E132" s="1"/>
      <c r="F132" t="str">
        <f t="shared" si="34"/>
        <v/>
      </c>
      <c r="G132" t="str">
        <f t="shared" si="35"/>
        <v/>
      </c>
      <c r="H132" t="str">
        <f t="shared" si="36"/>
        <v>House_V1 20500 10500 180</v>
      </c>
      <c r="I132" t="str">
        <f t="shared" si="37"/>
        <v/>
      </c>
      <c r="J132" s="1"/>
      <c r="K132" t="str">
        <f t="shared" si="38"/>
        <v/>
      </c>
      <c r="L132" t="str">
        <f t="shared" si="39"/>
        <v/>
      </c>
      <c r="M132" t="str">
        <f t="shared" si="40"/>
        <v/>
      </c>
      <c r="N132" t="str">
        <f t="shared" si="41"/>
        <v/>
      </c>
      <c r="O132" s="1"/>
      <c r="P132" t="str">
        <f t="shared" si="42"/>
        <v/>
      </c>
      <c r="Q132" t="str">
        <f t="shared" si="43"/>
        <v/>
      </c>
      <c r="R132" t="str">
        <f t="shared" si="44"/>
        <v/>
      </c>
      <c r="S132" t="str">
        <f t="shared" si="45"/>
        <v/>
      </c>
      <c r="T132" s="1"/>
      <c r="U132" t="str">
        <f t="shared" si="46"/>
        <v/>
      </c>
      <c r="V132" t="str">
        <f t="shared" si="47"/>
        <v/>
      </c>
      <c r="W132" t="str">
        <f t="shared" si="48"/>
        <v/>
      </c>
      <c r="X132" t="str">
        <f t="shared" si="49"/>
        <v/>
      </c>
      <c r="Y132" s="1"/>
      <c r="Z132" t="str">
        <f t="shared" si="50"/>
        <v>Filled</v>
      </c>
    </row>
    <row r="133" spans="1:26" customFormat="1" x14ac:dyDescent="0.45">
      <c r="A133" t="s">
        <v>3</v>
      </c>
      <c r="B133">
        <v>500</v>
      </c>
      <c r="C133">
        <v>63500</v>
      </c>
      <c r="D133">
        <v>180</v>
      </c>
      <c r="E133" s="1"/>
      <c r="F133" t="str">
        <f t="shared" si="34"/>
        <v/>
      </c>
      <c r="G133" t="str">
        <f t="shared" si="35"/>
        <v/>
      </c>
      <c r="H133" t="str">
        <f t="shared" si="36"/>
        <v>House_V1 500 13500 180</v>
      </c>
      <c r="I133" t="str">
        <f t="shared" si="37"/>
        <v/>
      </c>
      <c r="J133" s="1"/>
      <c r="K133" t="str">
        <f t="shared" si="38"/>
        <v/>
      </c>
      <c r="L133" t="str">
        <f t="shared" si="39"/>
        <v/>
      </c>
      <c r="M133" t="str">
        <f t="shared" si="40"/>
        <v/>
      </c>
      <c r="N133" t="str">
        <f t="shared" si="41"/>
        <v/>
      </c>
      <c r="O133" s="1"/>
      <c r="P133" t="str">
        <f t="shared" si="42"/>
        <v/>
      </c>
      <c r="Q133" t="str">
        <f t="shared" si="43"/>
        <v/>
      </c>
      <c r="R133" t="str">
        <f t="shared" si="44"/>
        <v/>
      </c>
      <c r="S133" t="str">
        <f t="shared" si="45"/>
        <v/>
      </c>
      <c r="T133" s="1"/>
      <c r="U133" t="str">
        <f t="shared" si="46"/>
        <v/>
      </c>
      <c r="V133" t="str">
        <f t="shared" si="47"/>
        <v/>
      </c>
      <c r="W133" t="str">
        <f t="shared" si="48"/>
        <v/>
      </c>
      <c r="X133" t="str">
        <f t="shared" si="49"/>
        <v/>
      </c>
      <c r="Y133" s="1"/>
      <c r="Z133" t="str">
        <f t="shared" si="50"/>
        <v>Filled</v>
      </c>
    </row>
    <row r="134" spans="1:26" customFormat="1" x14ac:dyDescent="0.45">
      <c r="A134" t="s">
        <v>4</v>
      </c>
      <c r="B134">
        <v>2000</v>
      </c>
      <c r="C134">
        <v>63500</v>
      </c>
      <c r="D134">
        <v>270</v>
      </c>
      <c r="E134" s="1"/>
      <c r="F134" t="str">
        <f t="shared" si="34"/>
        <v/>
      </c>
      <c r="G134" t="str">
        <f t="shared" si="35"/>
        <v/>
      </c>
      <c r="H134" t="str">
        <f t="shared" si="36"/>
        <v>House_V2 2000 13500 270</v>
      </c>
      <c r="I134" t="str">
        <f t="shared" si="37"/>
        <v/>
      </c>
      <c r="J134" s="1"/>
      <c r="K134" t="str">
        <f t="shared" si="38"/>
        <v/>
      </c>
      <c r="L134" t="str">
        <f t="shared" si="39"/>
        <v/>
      </c>
      <c r="M134" t="str">
        <f t="shared" si="40"/>
        <v/>
      </c>
      <c r="N134" t="str">
        <f t="shared" si="41"/>
        <v/>
      </c>
      <c r="O134" s="1"/>
      <c r="P134" t="str">
        <f t="shared" si="42"/>
        <v/>
      </c>
      <c r="Q134" t="str">
        <f t="shared" si="43"/>
        <v/>
      </c>
      <c r="R134" t="str">
        <f t="shared" si="44"/>
        <v/>
      </c>
      <c r="S134" t="str">
        <f t="shared" si="45"/>
        <v/>
      </c>
      <c r="T134" s="1"/>
      <c r="U134" t="str">
        <f t="shared" si="46"/>
        <v/>
      </c>
      <c r="V134" t="str">
        <f t="shared" si="47"/>
        <v/>
      </c>
      <c r="W134" t="str">
        <f t="shared" si="48"/>
        <v/>
      </c>
      <c r="X134" t="str">
        <f t="shared" si="49"/>
        <v/>
      </c>
      <c r="Y134" s="1"/>
      <c r="Z134" t="str">
        <f t="shared" si="50"/>
        <v>Filled</v>
      </c>
    </row>
    <row r="135" spans="1:26" customFormat="1" x14ac:dyDescent="0.45">
      <c r="A135" t="s">
        <v>3</v>
      </c>
      <c r="B135">
        <v>4000</v>
      </c>
      <c r="C135">
        <v>63500</v>
      </c>
      <c r="D135">
        <v>180</v>
      </c>
      <c r="E135" s="1"/>
      <c r="F135" t="str">
        <f t="shared" si="34"/>
        <v/>
      </c>
      <c r="G135" t="str">
        <f t="shared" si="35"/>
        <v/>
      </c>
      <c r="H135" t="str">
        <f t="shared" si="36"/>
        <v>House_V1 4000 13500 180</v>
      </c>
      <c r="I135" t="str">
        <f t="shared" si="37"/>
        <v/>
      </c>
      <c r="J135" s="1"/>
      <c r="K135" t="str">
        <f t="shared" si="38"/>
        <v/>
      </c>
      <c r="L135" t="str">
        <f t="shared" si="39"/>
        <v/>
      </c>
      <c r="M135" t="str">
        <f t="shared" si="40"/>
        <v/>
      </c>
      <c r="N135" t="str">
        <f t="shared" si="41"/>
        <v/>
      </c>
      <c r="O135" s="1"/>
      <c r="P135" t="str">
        <f t="shared" si="42"/>
        <v/>
      </c>
      <c r="Q135" t="str">
        <f t="shared" si="43"/>
        <v/>
      </c>
      <c r="R135" t="str">
        <f t="shared" si="44"/>
        <v/>
      </c>
      <c r="S135" t="str">
        <f t="shared" si="45"/>
        <v/>
      </c>
      <c r="T135" s="1"/>
      <c r="U135" t="str">
        <f t="shared" si="46"/>
        <v/>
      </c>
      <c r="V135" t="str">
        <f t="shared" si="47"/>
        <v/>
      </c>
      <c r="W135" t="str">
        <f t="shared" si="48"/>
        <v/>
      </c>
      <c r="X135" t="str">
        <f t="shared" si="49"/>
        <v/>
      </c>
      <c r="Y135" s="1"/>
      <c r="Z135" t="str">
        <f t="shared" si="50"/>
        <v>Filled</v>
      </c>
    </row>
    <row r="136" spans="1:26" customFormat="1" x14ac:dyDescent="0.45">
      <c r="A136" t="s">
        <v>4</v>
      </c>
      <c r="B136">
        <v>7000</v>
      </c>
      <c r="C136">
        <v>63500</v>
      </c>
      <c r="D136">
        <v>270</v>
      </c>
      <c r="E136" s="1"/>
      <c r="F136" t="str">
        <f t="shared" si="34"/>
        <v/>
      </c>
      <c r="G136" t="str">
        <f t="shared" si="35"/>
        <v/>
      </c>
      <c r="H136" t="str">
        <f t="shared" si="36"/>
        <v>House_V2 7000 13500 270</v>
      </c>
      <c r="I136" t="str">
        <f t="shared" si="37"/>
        <v/>
      </c>
      <c r="J136" s="1"/>
      <c r="K136" t="str">
        <f t="shared" si="38"/>
        <v/>
      </c>
      <c r="L136" t="str">
        <f t="shared" si="39"/>
        <v/>
      </c>
      <c r="M136" t="str">
        <f t="shared" si="40"/>
        <v/>
      </c>
      <c r="N136" t="str">
        <f t="shared" si="41"/>
        <v/>
      </c>
      <c r="O136" s="1"/>
      <c r="P136" t="str">
        <f t="shared" si="42"/>
        <v/>
      </c>
      <c r="Q136" t="str">
        <f t="shared" si="43"/>
        <v/>
      </c>
      <c r="R136" t="str">
        <f t="shared" si="44"/>
        <v/>
      </c>
      <c r="S136" t="str">
        <f t="shared" si="45"/>
        <v/>
      </c>
      <c r="T136" s="1"/>
      <c r="U136" t="str">
        <f t="shared" si="46"/>
        <v/>
      </c>
      <c r="V136" t="str">
        <f t="shared" si="47"/>
        <v/>
      </c>
      <c r="W136" t="str">
        <f t="shared" si="48"/>
        <v/>
      </c>
      <c r="X136" t="str">
        <f t="shared" si="49"/>
        <v/>
      </c>
      <c r="Y136" s="1"/>
      <c r="Z136" t="str">
        <f t="shared" si="50"/>
        <v>Filled</v>
      </c>
    </row>
    <row r="137" spans="1:26" customFormat="1" x14ac:dyDescent="0.45">
      <c r="A137" t="s">
        <v>3</v>
      </c>
      <c r="B137">
        <v>8500</v>
      </c>
      <c r="C137">
        <v>63500</v>
      </c>
      <c r="D137">
        <v>180</v>
      </c>
      <c r="E137" s="1"/>
      <c r="F137" t="str">
        <f t="shared" si="34"/>
        <v/>
      </c>
      <c r="G137" t="str">
        <f t="shared" si="35"/>
        <v/>
      </c>
      <c r="H137" t="str">
        <f t="shared" si="36"/>
        <v>House_V1 8500 13500 180</v>
      </c>
      <c r="I137" t="str">
        <f t="shared" si="37"/>
        <v/>
      </c>
      <c r="J137" s="1"/>
      <c r="K137" t="str">
        <f t="shared" si="38"/>
        <v/>
      </c>
      <c r="L137" t="str">
        <f t="shared" si="39"/>
        <v/>
      </c>
      <c r="M137" t="str">
        <f t="shared" si="40"/>
        <v/>
      </c>
      <c r="N137" t="str">
        <f t="shared" si="41"/>
        <v/>
      </c>
      <c r="O137" s="1"/>
      <c r="P137" t="str">
        <f t="shared" si="42"/>
        <v/>
      </c>
      <c r="Q137" t="str">
        <f t="shared" si="43"/>
        <v/>
      </c>
      <c r="R137" t="str">
        <f t="shared" si="44"/>
        <v/>
      </c>
      <c r="S137" t="str">
        <f t="shared" si="45"/>
        <v/>
      </c>
      <c r="T137" s="1"/>
      <c r="U137" t="str">
        <f t="shared" si="46"/>
        <v/>
      </c>
      <c r="V137" t="str">
        <f t="shared" si="47"/>
        <v/>
      </c>
      <c r="W137" t="str">
        <f t="shared" si="48"/>
        <v/>
      </c>
      <c r="X137" t="str">
        <f t="shared" si="49"/>
        <v/>
      </c>
      <c r="Y137" s="1"/>
      <c r="Z137" t="str">
        <f t="shared" si="50"/>
        <v>Filled</v>
      </c>
    </row>
    <row r="138" spans="1:26" customFormat="1" x14ac:dyDescent="0.45">
      <c r="A138" t="s">
        <v>4</v>
      </c>
      <c r="B138">
        <v>10000</v>
      </c>
      <c r="C138">
        <v>63000</v>
      </c>
      <c r="D138">
        <v>270</v>
      </c>
      <c r="E138" s="1"/>
      <c r="F138" t="str">
        <f t="shared" si="34"/>
        <v/>
      </c>
      <c r="G138" t="str">
        <f t="shared" si="35"/>
        <v/>
      </c>
      <c r="H138" t="str">
        <f t="shared" si="36"/>
        <v>House_V2 10000 13000 270</v>
      </c>
      <c r="I138" t="str">
        <f t="shared" si="37"/>
        <v/>
      </c>
      <c r="J138" s="1"/>
      <c r="K138" t="str">
        <f t="shared" si="38"/>
        <v/>
      </c>
      <c r="L138" t="str">
        <f t="shared" si="39"/>
        <v/>
      </c>
      <c r="M138" t="str">
        <f t="shared" si="40"/>
        <v/>
      </c>
      <c r="N138" t="str">
        <f t="shared" si="41"/>
        <v/>
      </c>
      <c r="O138" s="1"/>
      <c r="P138" t="str">
        <f t="shared" si="42"/>
        <v/>
      </c>
      <c r="Q138" t="str">
        <f t="shared" si="43"/>
        <v/>
      </c>
      <c r="R138" t="str">
        <f t="shared" si="44"/>
        <v/>
      </c>
      <c r="S138" t="str">
        <f t="shared" si="45"/>
        <v/>
      </c>
      <c r="T138" s="1"/>
      <c r="U138" t="str">
        <f t="shared" si="46"/>
        <v/>
      </c>
      <c r="V138" t="str">
        <f t="shared" si="47"/>
        <v/>
      </c>
      <c r="W138" t="str">
        <f t="shared" si="48"/>
        <v/>
      </c>
      <c r="X138" t="str">
        <f t="shared" si="49"/>
        <v/>
      </c>
      <c r="Y138" s="1"/>
      <c r="Z138" t="str">
        <f t="shared" si="50"/>
        <v>Filled</v>
      </c>
    </row>
    <row r="139" spans="1:26" customFormat="1" x14ac:dyDescent="0.45">
      <c r="A139" t="s">
        <v>3</v>
      </c>
      <c r="B139">
        <v>11500</v>
      </c>
      <c r="C139">
        <v>62300</v>
      </c>
      <c r="D139">
        <v>180</v>
      </c>
      <c r="E139" s="1"/>
      <c r="F139" t="str">
        <f t="shared" si="34"/>
        <v/>
      </c>
      <c r="G139" t="str">
        <f t="shared" si="35"/>
        <v/>
      </c>
      <c r="H139" t="str">
        <f t="shared" si="36"/>
        <v>House_V1 11500 12300 180</v>
      </c>
      <c r="I139" t="str">
        <f t="shared" si="37"/>
        <v/>
      </c>
      <c r="J139" s="1"/>
      <c r="K139" t="str">
        <f t="shared" si="38"/>
        <v/>
      </c>
      <c r="L139" t="str">
        <f t="shared" si="39"/>
        <v/>
      </c>
      <c r="M139" t="str">
        <f t="shared" si="40"/>
        <v/>
      </c>
      <c r="N139" t="str">
        <f t="shared" si="41"/>
        <v/>
      </c>
      <c r="O139" s="1"/>
      <c r="P139" t="str">
        <f t="shared" si="42"/>
        <v/>
      </c>
      <c r="Q139" t="str">
        <f t="shared" si="43"/>
        <v/>
      </c>
      <c r="R139" t="str">
        <f t="shared" si="44"/>
        <v/>
      </c>
      <c r="S139" t="str">
        <f t="shared" si="45"/>
        <v/>
      </c>
      <c r="T139" s="1"/>
      <c r="U139" t="str">
        <f t="shared" si="46"/>
        <v/>
      </c>
      <c r="V139" t="str">
        <f t="shared" si="47"/>
        <v/>
      </c>
      <c r="W139" t="str">
        <f t="shared" si="48"/>
        <v/>
      </c>
      <c r="X139" t="str">
        <f t="shared" si="49"/>
        <v/>
      </c>
      <c r="Y139" s="1"/>
      <c r="Z139" t="str">
        <f t="shared" si="50"/>
        <v>Filled</v>
      </c>
    </row>
    <row r="140" spans="1:26" customFormat="1" x14ac:dyDescent="0.45">
      <c r="A140" t="s">
        <v>4</v>
      </c>
      <c r="B140">
        <v>13000</v>
      </c>
      <c r="C140">
        <v>62300</v>
      </c>
      <c r="D140">
        <v>270</v>
      </c>
      <c r="E140" s="1"/>
      <c r="F140" t="str">
        <f t="shared" si="34"/>
        <v/>
      </c>
      <c r="G140" t="str">
        <f t="shared" si="35"/>
        <v/>
      </c>
      <c r="H140" t="str">
        <f t="shared" si="36"/>
        <v>House_V2 13000 12300 270</v>
      </c>
      <c r="I140" t="str">
        <f t="shared" si="37"/>
        <v/>
      </c>
      <c r="J140" s="1"/>
      <c r="K140" t="str">
        <f t="shared" si="38"/>
        <v/>
      </c>
      <c r="L140" t="str">
        <f t="shared" si="39"/>
        <v/>
      </c>
      <c r="M140" t="str">
        <f t="shared" si="40"/>
        <v/>
      </c>
      <c r="N140" t="str">
        <f t="shared" si="41"/>
        <v/>
      </c>
      <c r="O140" s="1"/>
      <c r="P140" t="str">
        <f t="shared" si="42"/>
        <v/>
      </c>
      <c r="Q140" t="str">
        <f t="shared" si="43"/>
        <v/>
      </c>
      <c r="R140" t="str">
        <f t="shared" si="44"/>
        <v/>
      </c>
      <c r="S140" t="str">
        <f t="shared" si="45"/>
        <v/>
      </c>
      <c r="T140" s="1"/>
      <c r="U140" t="str">
        <f t="shared" si="46"/>
        <v/>
      </c>
      <c r="V140" t="str">
        <f t="shared" si="47"/>
        <v/>
      </c>
      <c r="W140" t="str">
        <f t="shared" si="48"/>
        <v/>
      </c>
      <c r="X140" t="str">
        <f t="shared" si="49"/>
        <v/>
      </c>
      <c r="Y140" s="1"/>
      <c r="Z140" t="str">
        <f t="shared" si="50"/>
        <v>Filled</v>
      </c>
    </row>
    <row r="141" spans="1:26" customFormat="1" x14ac:dyDescent="0.45">
      <c r="A141" t="s">
        <v>3</v>
      </c>
      <c r="B141">
        <v>14500</v>
      </c>
      <c r="C141">
        <v>61000</v>
      </c>
      <c r="D141">
        <v>180</v>
      </c>
      <c r="E141" s="1"/>
      <c r="F141" t="str">
        <f t="shared" si="34"/>
        <v/>
      </c>
      <c r="G141" t="str">
        <f t="shared" si="35"/>
        <v/>
      </c>
      <c r="H141" t="str">
        <f t="shared" si="36"/>
        <v>House_V1 14500 11000 180</v>
      </c>
      <c r="I141" t="str">
        <f t="shared" si="37"/>
        <v/>
      </c>
      <c r="J141" s="1"/>
      <c r="K141" t="str">
        <f t="shared" si="38"/>
        <v/>
      </c>
      <c r="L141" t="str">
        <f t="shared" si="39"/>
        <v/>
      </c>
      <c r="M141" t="str">
        <f t="shared" si="40"/>
        <v/>
      </c>
      <c r="N141" t="str">
        <f t="shared" si="41"/>
        <v/>
      </c>
      <c r="O141" s="1"/>
      <c r="P141" t="str">
        <f t="shared" si="42"/>
        <v/>
      </c>
      <c r="Q141" t="str">
        <f t="shared" si="43"/>
        <v/>
      </c>
      <c r="R141" t="str">
        <f t="shared" si="44"/>
        <v/>
      </c>
      <c r="S141" t="str">
        <f t="shared" si="45"/>
        <v/>
      </c>
      <c r="T141" s="1"/>
      <c r="U141" t="str">
        <f t="shared" si="46"/>
        <v/>
      </c>
      <c r="V141" t="str">
        <f t="shared" si="47"/>
        <v/>
      </c>
      <c r="W141" t="str">
        <f t="shared" si="48"/>
        <v/>
      </c>
      <c r="X141" t="str">
        <f t="shared" si="49"/>
        <v/>
      </c>
      <c r="Y141" s="1"/>
      <c r="Z141" t="str">
        <f t="shared" si="50"/>
        <v>Filled</v>
      </c>
    </row>
    <row r="142" spans="1:26" customFormat="1" x14ac:dyDescent="0.45">
      <c r="A142" t="s">
        <v>4</v>
      </c>
      <c r="B142">
        <v>16000</v>
      </c>
      <c r="C142">
        <v>60500</v>
      </c>
      <c r="D142">
        <v>270</v>
      </c>
      <c r="E142" s="1"/>
      <c r="F142" t="str">
        <f t="shared" si="34"/>
        <v/>
      </c>
      <c r="G142" t="str">
        <f t="shared" si="35"/>
        <v/>
      </c>
      <c r="H142" t="str">
        <f t="shared" si="36"/>
        <v>House_V2 16000 10500 270</v>
      </c>
      <c r="I142" t="str">
        <f t="shared" si="37"/>
        <v/>
      </c>
      <c r="J142" s="1"/>
      <c r="K142" t="str">
        <f t="shared" si="38"/>
        <v/>
      </c>
      <c r="L142" t="str">
        <f t="shared" si="39"/>
        <v/>
      </c>
      <c r="M142" t="str">
        <f t="shared" si="40"/>
        <v/>
      </c>
      <c r="N142" t="str">
        <f t="shared" si="41"/>
        <v/>
      </c>
      <c r="O142" s="1"/>
      <c r="P142" t="str">
        <f t="shared" si="42"/>
        <v/>
      </c>
      <c r="Q142" t="str">
        <f t="shared" si="43"/>
        <v/>
      </c>
      <c r="R142" t="str">
        <f t="shared" si="44"/>
        <v/>
      </c>
      <c r="S142" t="str">
        <f t="shared" si="45"/>
        <v/>
      </c>
      <c r="T142" s="1"/>
      <c r="U142" t="str">
        <f t="shared" si="46"/>
        <v/>
      </c>
      <c r="V142" t="str">
        <f t="shared" si="47"/>
        <v/>
      </c>
      <c r="W142" t="str">
        <f t="shared" si="48"/>
        <v/>
      </c>
      <c r="X142" t="str">
        <f t="shared" si="49"/>
        <v/>
      </c>
      <c r="Y142" s="1"/>
      <c r="Z142" t="str">
        <f t="shared" si="50"/>
        <v>Filled</v>
      </c>
    </row>
    <row r="143" spans="1:26" customFormat="1" x14ac:dyDescent="0.45">
      <c r="A143" t="s">
        <v>3</v>
      </c>
      <c r="B143">
        <v>17500</v>
      </c>
      <c r="C143">
        <v>60500</v>
      </c>
      <c r="D143">
        <v>180</v>
      </c>
      <c r="E143" s="1"/>
      <c r="F143" t="str">
        <f t="shared" si="34"/>
        <v/>
      </c>
      <c r="G143" t="str">
        <f t="shared" si="35"/>
        <v/>
      </c>
      <c r="H143" t="str">
        <f t="shared" si="36"/>
        <v>House_V1 17500 10500 180</v>
      </c>
      <c r="I143" t="str">
        <f t="shared" si="37"/>
        <v/>
      </c>
      <c r="J143" s="1"/>
      <c r="K143" t="str">
        <f t="shared" si="38"/>
        <v/>
      </c>
      <c r="L143" t="str">
        <f t="shared" si="39"/>
        <v/>
      </c>
      <c r="M143" t="str">
        <f t="shared" si="40"/>
        <v/>
      </c>
      <c r="N143" t="str">
        <f t="shared" si="41"/>
        <v/>
      </c>
      <c r="O143" s="1"/>
      <c r="P143" t="str">
        <f t="shared" si="42"/>
        <v/>
      </c>
      <c r="Q143" t="str">
        <f t="shared" si="43"/>
        <v/>
      </c>
      <c r="R143" t="str">
        <f t="shared" si="44"/>
        <v/>
      </c>
      <c r="S143" t="str">
        <f t="shared" si="45"/>
        <v/>
      </c>
      <c r="T143" s="1"/>
      <c r="U143" t="str">
        <f t="shared" si="46"/>
        <v/>
      </c>
      <c r="V143" t="str">
        <f t="shared" si="47"/>
        <v/>
      </c>
      <c r="W143" t="str">
        <f t="shared" si="48"/>
        <v/>
      </c>
      <c r="X143" t="str">
        <f t="shared" si="49"/>
        <v/>
      </c>
      <c r="Y143" s="1"/>
      <c r="Z143" t="str">
        <f t="shared" si="50"/>
        <v>Filled</v>
      </c>
    </row>
    <row r="144" spans="1:26" customFormat="1" x14ac:dyDescent="0.45">
      <c r="A144" t="s">
        <v>4</v>
      </c>
      <c r="B144">
        <v>19000</v>
      </c>
      <c r="C144">
        <v>61500</v>
      </c>
      <c r="D144">
        <v>270</v>
      </c>
      <c r="E144" s="1"/>
      <c r="F144" t="str">
        <f t="shared" si="34"/>
        <v/>
      </c>
      <c r="G144" t="str">
        <f t="shared" si="35"/>
        <v/>
      </c>
      <c r="H144" t="str">
        <f t="shared" si="36"/>
        <v>House_V2 19000 11500 270</v>
      </c>
      <c r="I144" t="str">
        <f t="shared" si="37"/>
        <v/>
      </c>
      <c r="J144" s="1"/>
      <c r="K144" t="str">
        <f t="shared" si="38"/>
        <v/>
      </c>
      <c r="L144" t="str">
        <f t="shared" si="39"/>
        <v/>
      </c>
      <c r="M144" t="str">
        <f t="shared" si="40"/>
        <v/>
      </c>
      <c r="N144" t="str">
        <f t="shared" si="41"/>
        <v/>
      </c>
      <c r="O144" s="1"/>
      <c r="P144" t="str">
        <f t="shared" si="42"/>
        <v/>
      </c>
      <c r="Q144" t="str">
        <f t="shared" si="43"/>
        <v/>
      </c>
      <c r="R144" t="str">
        <f t="shared" si="44"/>
        <v/>
      </c>
      <c r="S144" t="str">
        <f t="shared" si="45"/>
        <v/>
      </c>
      <c r="T144" s="1"/>
      <c r="U144" t="str">
        <f t="shared" si="46"/>
        <v/>
      </c>
      <c r="V144" t="str">
        <f t="shared" si="47"/>
        <v/>
      </c>
      <c r="W144" t="str">
        <f t="shared" si="48"/>
        <v/>
      </c>
      <c r="X144" t="str">
        <f t="shared" si="49"/>
        <v/>
      </c>
      <c r="Y144" s="1"/>
      <c r="Z144" t="str">
        <f t="shared" si="50"/>
        <v>Filled</v>
      </c>
    </row>
    <row r="145" spans="1:26" customFormat="1" x14ac:dyDescent="0.45">
      <c r="A145" t="s">
        <v>3</v>
      </c>
      <c r="B145">
        <v>20500</v>
      </c>
      <c r="C145">
        <v>62000</v>
      </c>
      <c r="D145">
        <v>180</v>
      </c>
      <c r="E145" s="1"/>
      <c r="F145" t="str">
        <f t="shared" si="34"/>
        <v/>
      </c>
      <c r="G145" t="str">
        <f t="shared" si="35"/>
        <v/>
      </c>
      <c r="H145" t="str">
        <f t="shared" si="36"/>
        <v>House_V1 20500 12000 180</v>
      </c>
      <c r="I145" t="str">
        <f t="shared" si="37"/>
        <v/>
      </c>
      <c r="J145" s="1"/>
      <c r="K145" t="str">
        <f t="shared" si="38"/>
        <v/>
      </c>
      <c r="L145" t="str">
        <f t="shared" si="39"/>
        <v/>
      </c>
      <c r="M145" t="str">
        <f t="shared" si="40"/>
        <v/>
      </c>
      <c r="N145" t="str">
        <f t="shared" si="41"/>
        <v/>
      </c>
      <c r="O145" s="1"/>
      <c r="P145" t="str">
        <f t="shared" si="42"/>
        <v/>
      </c>
      <c r="Q145" t="str">
        <f t="shared" si="43"/>
        <v/>
      </c>
      <c r="R145" t="str">
        <f t="shared" si="44"/>
        <v/>
      </c>
      <c r="S145" t="str">
        <f t="shared" si="45"/>
        <v/>
      </c>
      <c r="T145" s="1"/>
      <c r="U145" t="str">
        <f t="shared" si="46"/>
        <v/>
      </c>
      <c r="V145" t="str">
        <f t="shared" si="47"/>
        <v/>
      </c>
      <c r="W145" t="str">
        <f t="shared" si="48"/>
        <v/>
      </c>
      <c r="X145" t="str">
        <f t="shared" si="49"/>
        <v/>
      </c>
      <c r="Y145" s="1"/>
      <c r="Z145" t="str">
        <f t="shared" si="50"/>
        <v>Filled</v>
      </c>
    </row>
    <row r="146" spans="1:26" customFormat="1" x14ac:dyDescent="0.45">
      <c r="A146" t="s">
        <v>3</v>
      </c>
      <c r="B146">
        <v>500</v>
      </c>
      <c r="C146">
        <v>65000</v>
      </c>
      <c r="D146">
        <v>180</v>
      </c>
      <c r="E146" s="1"/>
      <c r="F146" t="str">
        <f t="shared" si="34"/>
        <v/>
      </c>
      <c r="G146" t="str">
        <f t="shared" si="35"/>
        <v/>
      </c>
      <c r="H146" t="str">
        <f t="shared" si="36"/>
        <v>House_V1 500 15000 180</v>
      </c>
      <c r="I146" t="str">
        <f t="shared" si="37"/>
        <v/>
      </c>
      <c r="J146" s="1"/>
      <c r="K146" t="str">
        <f t="shared" si="38"/>
        <v/>
      </c>
      <c r="L146" t="str">
        <f t="shared" si="39"/>
        <v/>
      </c>
      <c r="M146" t="str">
        <f t="shared" si="40"/>
        <v/>
      </c>
      <c r="N146" t="str">
        <f t="shared" si="41"/>
        <v/>
      </c>
      <c r="O146" s="1"/>
      <c r="P146" t="str">
        <f t="shared" si="42"/>
        <v/>
      </c>
      <c r="Q146" t="str">
        <f t="shared" si="43"/>
        <v/>
      </c>
      <c r="R146" t="str">
        <f t="shared" si="44"/>
        <v/>
      </c>
      <c r="S146" t="str">
        <f t="shared" si="45"/>
        <v/>
      </c>
      <c r="T146" s="1"/>
      <c r="U146" t="str">
        <f t="shared" si="46"/>
        <v/>
      </c>
      <c r="V146" t="str">
        <f t="shared" si="47"/>
        <v/>
      </c>
      <c r="W146" t="str">
        <f t="shared" si="48"/>
        <v/>
      </c>
      <c r="X146" t="str">
        <f t="shared" si="49"/>
        <v/>
      </c>
      <c r="Y146" s="1"/>
      <c r="Z146" t="str">
        <f t="shared" si="50"/>
        <v>Filled</v>
      </c>
    </row>
    <row r="147" spans="1:26" customFormat="1" x14ac:dyDescent="0.45">
      <c r="A147" t="s">
        <v>4</v>
      </c>
      <c r="B147">
        <v>2000</v>
      </c>
      <c r="C147">
        <v>65000</v>
      </c>
      <c r="D147">
        <v>270</v>
      </c>
      <c r="E147" s="1"/>
      <c r="F147" t="str">
        <f t="shared" si="34"/>
        <v/>
      </c>
      <c r="G147" t="str">
        <f t="shared" si="35"/>
        <v/>
      </c>
      <c r="H147" t="str">
        <f t="shared" si="36"/>
        <v>House_V2 2000 15000 270</v>
      </c>
      <c r="I147" t="str">
        <f t="shared" si="37"/>
        <v/>
      </c>
      <c r="J147" s="1"/>
      <c r="K147" t="str">
        <f t="shared" si="38"/>
        <v/>
      </c>
      <c r="L147" t="str">
        <f t="shared" si="39"/>
        <v/>
      </c>
      <c r="M147" t="str">
        <f t="shared" si="40"/>
        <v/>
      </c>
      <c r="N147" t="str">
        <f t="shared" si="41"/>
        <v/>
      </c>
      <c r="O147" s="1"/>
      <c r="P147" t="str">
        <f t="shared" si="42"/>
        <v/>
      </c>
      <c r="Q147" t="str">
        <f t="shared" si="43"/>
        <v/>
      </c>
      <c r="R147" t="str">
        <f t="shared" si="44"/>
        <v/>
      </c>
      <c r="S147" t="str">
        <f t="shared" si="45"/>
        <v/>
      </c>
      <c r="T147" s="1"/>
      <c r="U147" t="str">
        <f t="shared" si="46"/>
        <v/>
      </c>
      <c r="V147" t="str">
        <f t="shared" si="47"/>
        <v/>
      </c>
      <c r="W147" t="str">
        <f t="shared" si="48"/>
        <v/>
      </c>
      <c r="X147" t="str">
        <f t="shared" si="49"/>
        <v/>
      </c>
      <c r="Y147" s="1"/>
      <c r="Z147" t="str">
        <f t="shared" si="50"/>
        <v>Filled</v>
      </c>
    </row>
    <row r="148" spans="1:26" customFormat="1" x14ac:dyDescent="0.45">
      <c r="A148" t="s">
        <v>3</v>
      </c>
      <c r="B148">
        <v>4000</v>
      </c>
      <c r="C148">
        <v>65000</v>
      </c>
      <c r="D148">
        <v>180</v>
      </c>
      <c r="E148" s="1"/>
      <c r="F148" t="str">
        <f t="shared" si="34"/>
        <v/>
      </c>
      <c r="G148" t="str">
        <f t="shared" si="35"/>
        <v/>
      </c>
      <c r="H148" t="str">
        <f t="shared" si="36"/>
        <v>House_V1 4000 15000 180</v>
      </c>
      <c r="I148" t="str">
        <f t="shared" si="37"/>
        <v/>
      </c>
      <c r="J148" s="1"/>
      <c r="K148" t="str">
        <f t="shared" si="38"/>
        <v/>
      </c>
      <c r="L148" t="str">
        <f t="shared" si="39"/>
        <v/>
      </c>
      <c r="M148" t="str">
        <f t="shared" si="40"/>
        <v/>
      </c>
      <c r="N148" t="str">
        <f t="shared" si="41"/>
        <v/>
      </c>
      <c r="O148" s="1"/>
      <c r="P148" t="str">
        <f t="shared" si="42"/>
        <v/>
      </c>
      <c r="Q148" t="str">
        <f t="shared" si="43"/>
        <v/>
      </c>
      <c r="R148" t="str">
        <f t="shared" si="44"/>
        <v/>
      </c>
      <c r="S148" t="str">
        <f t="shared" si="45"/>
        <v/>
      </c>
      <c r="T148" s="1"/>
      <c r="U148" t="str">
        <f t="shared" si="46"/>
        <v/>
      </c>
      <c r="V148" t="str">
        <f t="shared" si="47"/>
        <v/>
      </c>
      <c r="W148" t="str">
        <f t="shared" si="48"/>
        <v/>
      </c>
      <c r="X148" t="str">
        <f t="shared" si="49"/>
        <v/>
      </c>
      <c r="Y148" s="1"/>
      <c r="Z148" t="str">
        <f t="shared" si="50"/>
        <v>Filled</v>
      </c>
    </row>
    <row r="149" spans="1:26" customFormat="1" x14ac:dyDescent="0.45">
      <c r="A149" t="s">
        <v>4</v>
      </c>
      <c r="B149">
        <v>7000</v>
      </c>
      <c r="C149">
        <v>65000</v>
      </c>
      <c r="D149">
        <v>270</v>
      </c>
      <c r="E149" s="1"/>
      <c r="F149" t="str">
        <f t="shared" si="34"/>
        <v/>
      </c>
      <c r="G149" t="str">
        <f t="shared" si="35"/>
        <v/>
      </c>
      <c r="H149" t="str">
        <f t="shared" si="36"/>
        <v>House_V2 7000 15000 270</v>
      </c>
      <c r="I149" t="str">
        <f t="shared" si="37"/>
        <v/>
      </c>
      <c r="J149" s="1"/>
      <c r="K149" t="str">
        <f t="shared" si="38"/>
        <v/>
      </c>
      <c r="L149" t="str">
        <f t="shared" si="39"/>
        <v/>
      </c>
      <c r="M149" t="str">
        <f t="shared" si="40"/>
        <v/>
      </c>
      <c r="N149" t="str">
        <f t="shared" si="41"/>
        <v/>
      </c>
      <c r="O149" s="1"/>
      <c r="P149" t="str">
        <f t="shared" si="42"/>
        <v/>
      </c>
      <c r="Q149" t="str">
        <f t="shared" si="43"/>
        <v/>
      </c>
      <c r="R149" t="str">
        <f t="shared" si="44"/>
        <v/>
      </c>
      <c r="S149" t="str">
        <f t="shared" si="45"/>
        <v/>
      </c>
      <c r="T149" s="1"/>
      <c r="U149" t="str">
        <f t="shared" si="46"/>
        <v/>
      </c>
      <c r="V149" t="str">
        <f t="shared" si="47"/>
        <v/>
      </c>
      <c r="W149" t="str">
        <f t="shared" si="48"/>
        <v/>
      </c>
      <c r="X149" t="str">
        <f t="shared" si="49"/>
        <v/>
      </c>
      <c r="Y149" s="1"/>
      <c r="Z149" t="str">
        <f t="shared" si="50"/>
        <v>Filled</v>
      </c>
    </row>
    <row r="150" spans="1:26" customFormat="1" x14ac:dyDescent="0.45">
      <c r="A150" t="s">
        <v>3</v>
      </c>
      <c r="B150">
        <v>8500</v>
      </c>
      <c r="C150">
        <v>65000</v>
      </c>
      <c r="D150">
        <v>180</v>
      </c>
      <c r="E150" s="1"/>
      <c r="F150" t="str">
        <f t="shared" si="34"/>
        <v/>
      </c>
      <c r="G150" t="str">
        <f t="shared" si="35"/>
        <v/>
      </c>
      <c r="H150" t="str">
        <f t="shared" si="36"/>
        <v>House_V1 8500 15000 180</v>
      </c>
      <c r="I150" t="str">
        <f t="shared" si="37"/>
        <v/>
      </c>
      <c r="J150" s="1"/>
      <c r="K150" t="str">
        <f t="shared" si="38"/>
        <v/>
      </c>
      <c r="L150" t="str">
        <f t="shared" si="39"/>
        <v/>
      </c>
      <c r="M150" t="str">
        <f t="shared" si="40"/>
        <v/>
      </c>
      <c r="N150" t="str">
        <f t="shared" si="41"/>
        <v/>
      </c>
      <c r="O150" s="1"/>
      <c r="P150" t="str">
        <f t="shared" si="42"/>
        <v/>
      </c>
      <c r="Q150" t="str">
        <f t="shared" si="43"/>
        <v/>
      </c>
      <c r="R150" t="str">
        <f t="shared" si="44"/>
        <v/>
      </c>
      <c r="S150" t="str">
        <f t="shared" si="45"/>
        <v/>
      </c>
      <c r="T150" s="1"/>
      <c r="U150" t="str">
        <f t="shared" si="46"/>
        <v/>
      </c>
      <c r="V150" t="str">
        <f t="shared" si="47"/>
        <v/>
      </c>
      <c r="W150" t="str">
        <f t="shared" si="48"/>
        <v/>
      </c>
      <c r="X150" t="str">
        <f t="shared" si="49"/>
        <v/>
      </c>
      <c r="Y150" s="1"/>
      <c r="Z150" t="str">
        <f t="shared" si="50"/>
        <v>Filled</v>
      </c>
    </row>
    <row r="151" spans="1:26" customFormat="1" x14ac:dyDescent="0.45">
      <c r="A151" t="s">
        <v>4</v>
      </c>
      <c r="B151">
        <v>10000</v>
      </c>
      <c r="C151">
        <v>64500</v>
      </c>
      <c r="D151">
        <v>270</v>
      </c>
      <c r="E151" s="1"/>
      <c r="F151" t="str">
        <f t="shared" si="34"/>
        <v/>
      </c>
      <c r="G151" t="str">
        <f t="shared" si="35"/>
        <v/>
      </c>
      <c r="H151" t="str">
        <f t="shared" si="36"/>
        <v>House_V2 10000 14500 270</v>
      </c>
      <c r="I151" t="str">
        <f t="shared" si="37"/>
        <v/>
      </c>
      <c r="J151" s="1"/>
      <c r="K151" t="str">
        <f t="shared" si="38"/>
        <v/>
      </c>
      <c r="L151" t="str">
        <f t="shared" si="39"/>
        <v/>
      </c>
      <c r="M151" t="str">
        <f t="shared" si="40"/>
        <v/>
      </c>
      <c r="N151" t="str">
        <f t="shared" si="41"/>
        <v/>
      </c>
      <c r="O151" s="1"/>
      <c r="P151" t="str">
        <f t="shared" si="42"/>
        <v/>
      </c>
      <c r="Q151" t="str">
        <f t="shared" si="43"/>
        <v/>
      </c>
      <c r="R151" t="str">
        <f t="shared" si="44"/>
        <v/>
      </c>
      <c r="S151" t="str">
        <f t="shared" si="45"/>
        <v/>
      </c>
      <c r="T151" s="1"/>
      <c r="U151" t="str">
        <f t="shared" si="46"/>
        <v/>
      </c>
      <c r="V151" t="str">
        <f t="shared" si="47"/>
        <v/>
      </c>
      <c r="W151" t="str">
        <f t="shared" si="48"/>
        <v/>
      </c>
      <c r="X151" t="str">
        <f t="shared" si="49"/>
        <v/>
      </c>
      <c r="Y151" s="1"/>
      <c r="Z151" t="str">
        <f t="shared" si="50"/>
        <v>Filled</v>
      </c>
    </row>
    <row r="152" spans="1:26" customFormat="1" x14ac:dyDescent="0.45">
      <c r="A152" t="s">
        <v>3</v>
      </c>
      <c r="B152">
        <v>11500</v>
      </c>
      <c r="C152">
        <v>63800</v>
      </c>
      <c r="D152">
        <v>180</v>
      </c>
      <c r="E152" s="1"/>
      <c r="F152" t="str">
        <f t="shared" si="34"/>
        <v/>
      </c>
      <c r="G152" t="str">
        <f t="shared" si="35"/>
        <v/>
      </c>
      <c r="H152" t="str">
        <f t="shared" si="36"/>
        <v>House_V1 11500 13800 180</v>
      </c>
      <c r="I152" t="str">
        <f t="shared" si="37"/>
        <v/>
      </c>
      <c r="J152" s="1"/>
      <c r="K152" t="str">
        <f t="shared" si="38"/>
        <v/>
      </c>
      <c r="L152" t="str">
        <f t="shared" si="39"/>
        <v/>
      </c>
      <c r="M152" t="str">
        <f t="shared" si="40"/>
        <v/>
      </c>
      <c r="N152" t="str">
        <f t="shared" si="41"/>
        <v/>
      </c>
      <c r="O152" s="1"/>
      <c r="P152" t="str">
        <f t="shared" si="42"/>
        <v/>
      </c>
      <c r="Q152" t="str">
        <f t="shared" si="43"/>
        <v/>
      </c>
      <c r="R152" t="str">
        <f t="shared" si="44"/>
        <v/>
      </c>
      <c r="S152" t="str">
        <f t="shared" si="45"/>
        <v/>
      </c>
      <c r="T152" s="1"/>
      <c r="U152" t="str">
        <f t="shared" si="46"/>
        <v/>
      </c>
      <c r="V152" t="str">
        <f t="shared" si="47"/>
        <v/>
      </c>
      <c r="W152" t="str">
        <f t="shared" si="48"/>
        <v/>
      </c>
      <c r="X152" t="str">
        <f t="shared" si="49"/>
        <v/>
      </c>
      <c r="Y152" s="1"/>
      <c r="Z152" t="str">
        <f t="shared" si="50"/>
        <v>Filled</v>
      </c>
    </row>
    <row r="153" spans="1:26" customFormat="1" x14ac:dyDescent="0.45">
      <c r="A153" t="s">
        <v>4</v>
      </c>
      <c r="B153">
        <v>13000</v>
      </c>
      <c r="C153">
        <v>63800</v>
      </c>
      <c r="D153">
        <v>270</v>
      </c>
      <c r="E153" s="1"/>
      <c r="F153" t="str">
        <f t="shared" si="34"/>
        <v/>
      </c>
      <c r="G153" t="str">
        <f t="shared" si="35"/>
        <v/>
      </c>
      <c r="H153" t="str">
        <f t="shared" si="36"/>
        <v>House_V2 13000 13800 270</v>
      </c>
      <c r="I153" t="str">
        <f t="shared" si="37"/>
        <v/>
      </c>
      <c r="J153" s="1"/>
      <c r="K153" t="str">
        <f t="shared" si="38"/>
        <v/>
      </c>
      <c r="L153" t="str">
        <f t="shared" si="39"/>
        <v/>
      </c>
      <c r="M153" t="str">
        <f t="shared" si="40"/>
        <v/>
      </c>
      <c r="N153" t="str">
        <f t="shared" si="41"/>
        <v/>
      </c>
      <c r="O153" s="1"/>
      <c r="P153" t="str">
        <f t="shared" si="42"/>
        <v/>
      </c>
      <c r="Q153" t="str">
        <f t="shared" si="43"/>
        <v/>
      </c>
      <c r="R153" t="str">
        <f t="shared" si="44"/>
        <v/>
      </c>
      <c r="S153" t="str">
        <f t="shared" si="45"/>
        <v/>
      </c>
      <c r="T153" s="1"/>
      <c r="U153" t="str">
        <f t="shared" si="46"/>
        <v/>
      </c>
      <c r="V153" t="str">
        <f t="shared" si="47"/>
        <v/>
      </c>
      <c r="W153" t="str">
        <f t="shared" si="48"/>
        <v/>
      </c>
      <c r="X153" t="str">
        <f t="shared" si="49"/>
        <v/>
      </c>
      <c r="Y153" s="1"/>
      <c r="Z153" t="str">
        <f t="shared" si="50"/>
        <v>Filled</v>
      </c>
    </row>
    <row r="154" spans="1:26" customFormat="1" x14ac:dyDescent="0.45">
      <c r="A154" t="s">
        <v>3</v>
      </c>
      <c r="B154">
        <v>14500</v>
      </c>
      <c r="C154">
        <v>62500</v>
      </c>
      <c r="D154">
        <v>180</v>
      </c>
      <c r="E154" s="1"/>
      <c r="F154" t="str">
        <f t="shared" si="34"/>
        <v/>
      </c>
      <c r="G154" t="str">
        <f t="shared" si="35"/>
        <v/>
      </c>
      <c r="H154" t="str">
        <f t="shared" si="36"/>
        <v>House_V1 14500 12500 180</v>
      </c>
      <c r="I154" t="str">
        <f t="shared" si="37"/>
        <v/>
      </c>
      <c r="J154" s="1"/>
      <c r="K154" t="str">
        <f t="shared" si="38"/>
        <v/>
      </c>
      <c r="L154" t="str">
        <f t="shared" si="39"/>
        <v/>
      </c>
      <c r="M154" t="str">
        <f t="shared" si="40"/>
        <v/>
      </c>
      <c r="N154" t="str">
        <f t="shared" si="41"/>
        <v/>
      </c>
      <c r="O154" s="1"/>
      <c r="P154" t="str">
        <f t="shared" si="42"/>
        <v/>
      </c>
      <c r="Q154" t="str">
        <f t="shared" si="43"/>
        <v/>
      </c>
      <c r="R154" t="str">
        <f t="shared" si="44"/>
        <v/>
      </c>
      <c r="S154" t="str">
        <f t="shared" si="45"/>
        <v/>
      </c>
      <c r="T154" s="1"/>
      <c r="U154" t="str">
        <f t="shared" si="46"/>
        <v/>
      </c>
      <c r="V154" t="str">
        <f t="shared" si="47"/>
        <v/>
      </c>
      <c r="W154" t="str">
        <f t="shared" si="48"/>
        <v/>
      </c>
      <c r="X154" t="str">
        <f t="shared" si="49"/>
        <v/>
      </c>
      <c r="Y154" s="1"/>
      <c r="Z154" t="str">
        <f t="shared" si="50"/>
        <v>Filled</v>
      </c>
    </row>
    <row r="155" spans="1:26" customFormat="1" x14ac:dyDescent="0.45">
      <c r="A155" t="s">
        <v>4</v>
      </c>
      <c r="B155">
        <v>16000</v>
      </c>
      <c r="C155">
        <v>62000</v>
      </c>
      <c r="D155">
        <v>270</v>
      </c>
      <c r="E155" s="1"/>
      <c r="F155" t="str">
        <f t="shared" si="34"/>
        <v/>
      </c>
      <c r="G155" t="str">
        <f t="shared" si="35"/>
        <v/>
      </c>
      <c r="H155" t="str">
        <f t="shared" si="36"/>
        <v>House_V2 16000 12000 270</v>
      </c>
      <c r="I155" t="str">
        <f t="shared" si="37"/>
        <v/>
      </c>
      <c r="J155" s="1"/>
      <c r="K155" t="str">
        <f t="shared" si="38"/>
        <v/>
      </c>
      <c r="L155" t="str">
        <f t="shared" si="39"/>
        <v/>
      </c>
      <c r="M155" t="str">
        <f t="shared" si="40"/>
        <v/>
      </c>
      <c r="N155" t="str">
        <f t="shared" si="41"/>
        <v/>
      </c>
      <c r="O155" s="1"/>
      <c r="P155" t="str">
        <f t="shared" si="42"/>
        <v/>
      </c>
      <c r="Q155" t="str">
        <f t="shared" si="43"/>
        <v/>
      </c>
      <c r="R155" t="str">
        <f t="shared" si="44"/>
        <v/>
      </c>
      <c r="S155" t="str">
        <f t="shared" si="45"/>
        <v/>
      </c>
      <c r="T155" s="1"/>
      <c r="U155" t="str">
        <f t="shared" si="46"/>
        <v/>
      </c>
      <c r="V155" t="str">
        <f t="shared" si="47"/>
        <v/>
      </c>
      <c r="W155" t="str">
        <f t="shared" si="48"/>
        <v/>
      </c>
      <c r="X155" t="str">
        <f t="shared" si="49"/>
        <v/>
      </c>
      <c r="Y155" s="1"/>
      <c r="Z155" t="str">
        <f t="shared" si="50"/>
        <v>Filled</v>
      </c>
    </row>
    <row r="156" spans="1:26" customFormat="1" x14ac:dyDescent="0.45">
      <c r="A156" t="s">
        <v>3</v>
      </c>
      <c r="B156">
        <v>17500</v>
      </c>
      <c r="C156">
        <v>62000</v>
      </c>
      <c r="D156">
        <v>180</v>
      </c>
      <c r="E156" s="1"/>
      <c r="F156" t="str">
        <f t="shared" si="34"/>
        <v/>
      </c>
      <c r="G156" t="str">
        <f t="shared" si="35"/>
        <v/>
      </c>
      <c r="H156" t="str">
        <f t="shared" si="36"/>
        <v>House_V1 17500 12000 180</v>
      </c>
      <c r="I156" t="str">
        <f t="shared" si="37"/>
        <v/>
      </c>
      <c r="J156" s="1"/>
      <c r="K156" t="str">
        <f t="shared" si="38"/>
        <v/>
      </c>
      <c r="L156" t="str">
        <f t="shared" si="39"/>
        <v/>
      </c>
      <c r="M156" t="str">
        <f t="shared" si="40"/>
        <v/>
      </c>
      <c r="N156" t="str">
        <f t="shared" si="41"/>
        <v/>
      </c>
      <c r="O156" s="1"/>
      <c r="P156" t="str">
        <f t="shared" si="42"/>
        <v/>
      </c>
      <c r="Q156" t="str">
        <f t="shared" si="43"/>
        <v/>
      </c>
      <c r="R156" t="str">
        <f t="shared" si="44"/>
        <v/>
      </c>
      <c r="S156" t="str">
        <f t="shared" si="45"/>
        <v/>
      </c>
      <c r="T156" s="1"/>
      <c r="U156" t="str">
        <f t="shared" si="46"/>
        <v/>
      </c>
      <c r="V156" t="str">
        <f t="shared" si="47"/>
        <v/>
      </c>
      <c r="W156" t="str">
        <f t="shared" si="48"/>
        <v/>
      </c>
      <c r="X156" t="str">
        <f t="shared" si="49"/>
        <v/>
      </c>
      <c r="Y156" s="1"/>
      <c r="Z156" t="str">
        <f t="shared" si="50"/>
        <v>Filled</v>
      </c>
    </row>
    <row r="157" spans="1:26" customFormat="1" x14ac:dyDescent="0.45">
      <c r="A157" t="s">
        <v>4</v>
      </c>
      <c r="B157">
        <v>19000</v>
      </c>
      <c r="C157">
        <v>63000</v>
      </c>
      <c r="D157">
        <v>270</v>
      </c>
      <c r="E157" s="1"/>
      <c r="F157" t="str">
        <f t="shared" si="34"/>
        <v/>
      </c>
      <c r="G157" t="str">
        <f t="shared" si="35"/>
        <v/>
      </c>
      <c r="H157" t="str">
        <f t="shared" si="36"/>
        <v>House_V2 19000 13000 270</v>
      </c>
      <c r="I157" t="str">
        <f t="shared" si="37"/>
        <v/>
      </c>
      <c r="J157" s="1"/>
      <c r="K157" t="str">
        <f t="shared" si="38"/>
        <v/>
      </c>
      <c r="L157" t="str">
        <f t="shared" si="39"/>
        <v/>
      </c>
      <c r="M157" t="str">
        <f t="shared" si="40"/>
        <v/>
      </c>
      <c r="N157" t="str">
        <f t="shared" si="41"/>
        <v/>
      </c>
      <c r="O157" s="1"/>
      <c r="P157" t="str">
        <f t="shared" si="42"/>
        <v/>
      </c>
      <c r="Q157" t="str">
        <f t="shared" si="43"/>
        <v/>
      </c>
      <c r="R157" t="str">
        <f t="shared" si="44"/>
        <v/>
      </c>
      <c r="S157" t="str">
        <f t="shared" si="45"/>
        <v/>
      </c>
      <c r="T157" s="1"/>
      <c r="U157" t="str">
        <f t="shared" si="46"/>
        <v/>
      </c>
      <c r="V157" t="str">
        <f t="shared" si="47"/>
        <v/>
      </c>
      <c r="W157" t="str">
        <f t="shared" si="48"/>
        <v/>
      </c>
      <c r="X157" t="str">
        <f t="shared" si="49"/>
        <v/>
      </c>
      <c r="Y157" s="1"/>
      <c r="Z157" t="str">
        <f t="shared" si="50"/>
        <v>Filled</v>
      </c>
    </row>
    <row r="158" spans="1:26" customFormat="1" x14ac:dyDescent="0.45">
      <c r="A158" t="s">
        <v>3</v>
      </c>
      <c r="B158">
        <v>500</v>
      </c>
      <c r="C158">
        <v>66500</v>
      </c>
      <c r="D158">
        <v>180</v>
      </c>
      <c r="E158" s="1"/>
      <c r="F158" t="str">
        <f t="shared" si="34"/>
        <v/>
      </c>
      <c r="G158" t="str">
        <f t="shared" si="35"/>
        <v/>
      </c>
      <c r="H158" t="str">
        <f t="shared" si="36"/>
        <v>House_V1 500 16500 180</v>
      </c>
      <c r="I158" t="str">
        <f t="shared" si="37"/>
        <v/>
      </c>
      <c r="J158" s="1"/>
      <c r="K158" t="str">
        <f t="shared" si="38"/>
        <v/>
      </c>
      <c r="L158" t="str">
        <f t="shared" si="39"/>
        <v/>
      </c>
      <c r="M158" t="str">
        <f t="shared" si="40"/>
        <v/>
      </c>
      <c r="N158" t="str">
        <f t="shared" si="41"/>
        <v/>
      </c>
      <c r="O158" s="1"/>
      <c r="P158" t="str">
        <f t="shared" si="42"/>
        <v/>
      </c>
      <c r="Q158" t="str">
        <f t="shared" si="43"/>
        <v/>
      </c>
      <c r="R158" t="str">
        <f t="shared" si="44"/>
        <v/>
      </c>
      <c r="S158" t="str">
        <f t="shared" si="45"/>
        <v/>
      </c>
      <c r="T158" s="1"/>
      <c r="U158" t="str">
        <f t="shared" si="46"/>
        <v/>
      </c>
      <c r="V158" t="str">
        <f t="shared" si="47"/>
        <v/>
      </c>
      <c r="W158" t="str">
        <f t="shared" si="48"/>
        <v/>
      </c>
      <c r="X158" t="str">
        <f t="shared" si="49"/>
        <v/>
      </c>
      <c r="Y158" s="1"/>
      <c r="Z158" t="str">
        <f t="shared" si="50"/>
        <v>Filled</v>
      </c>
    </row>
    <row r="159" spans="1:26" customFormat="1" x14ac:dyDescent="0.45">
      <c r="A159" t="s">
        <v>4</v>
      </c>
      <c r="B159">
        <v>2000</v>
      </c>
      <c r="C159">
        <v>66500</v>
      </c>
      <c r="D159">
        <v>270</v>
      </c>
      <c r="E159" s="1"/>
      <c r="F159" t="str">
        <f t="shared" si="34"/>
        <v/>
      </c>
      <c r="G159" t="str">
        <f t="shared" si="35"/>
        <v/>
      </c>
      <c r="H159" t="str">
        <f t="shared" si="36"/>
        <v>House_V2 2000 16500 270</v>
      </c>
      <c r="I159" t="str">
        <f t="shared" si="37"/>
        <v/>
      </c>
      <c r="J159" s="1"/>
      <c r="K159" t="str">
        <f t="shared" si="38"/>
        <v/>
      </c>
      <c r="L159" t="str">
        <f t="shared" si="39"/>
        <v/>
      </c>
      <c r="M159" t="str">
        <f t="shared" si="40"/>
        <v/>
      </c>
      <c r="N159" t="str">
        <f t="shared" si="41"/>
        <v/>
      </c>
      <c r="O159" s="1"/>
      <c r="P159" t="str">
        <f t="shared" si="42"/>
        <v/>
      </c>
      <c r="Q159" t="str">
        <f t="shared" si="43"/>
        <v/>
      </c>
      <c r="R159" t="str">
        <f t="shared" si="44"/>
        <v/>
      </c>
      <c r="S159" t="str">
        <f t="shared" si="45"/>
        <v/>
      </c>
      <c r="T159" s="1"/>
      <c r="U159" t="str">
        <f t="shared" si="46"/>
        <v/>
      </c>
      <c r="V159" t="str">
        <f t="shared" si="47"/>
        <v/>
      </c>
      <c r="W159" t="str">
        <f t="shared" si="48"/>
        <v/>
      </c>
      <c r="X159" t="str">
        <f t="shared" si="49"/>
        <v/>
      </c>
      <c r="Y159" s="1"/>
      <c r="Z159" t="str">
        <f t="shared" si="50"/>
        <v>Filled</v>
      </c>
    </row>
    <row r="160" spans="1:26" customFormat="1" x14ac:dyDescent="0.45">
      <c r="A160" t="s">
        <v>3</v>
      </c>
      <c r="B160">
        <v>3500</v>
      </c>
      <c r="C160">
        <v>66500</v>
      </c>
      <c r="D160">
        <v>180</v>
      </c>
      <c r="E160" s="1"/>
      <c r="F160" t="str">
        <f t="shared" si="34"/>
        <v/>
      </c>
      <c r="G160" t="str">
        <f t="shared" si="35"/>
        <v/>
      </c>
      <c r="H160" t="str">
        <f t="shared" si="36"/>
        <v>House_V1 3500 16500 180</v>
      </c>
      <c r="I160" t="str">
        <f t="shared" si="37"/>
        <v/>
      </c>
      <c r="J160" s="1"/>
      <c r="K160" t="str">
        <f t="shared" si="38"/>
        <v/>
      </c>
      <c r="L160" t="str">
        <f t="shared" si="39"/>
        <v/>
      </c>
      <c r="M160" t="str">
        <f t="shared" si="40"/>
        <v/>
      </c>
      <c r="N160" t="str">
        <f t="shared" si="41"/>
        <v/>
      </c>
      <c r="O160" s="1"/>
      <c r="P160" t="str">
        <f t="shared" si="42"/>
        <v/>
      </c>
      <c r="Q160" t="str">
        <f t="shared" si="43"/>
        <v/>
      </c>
      <c r="R160" t="str">
        <f t="shared" si="44"/>
        <v/>
      </c>
      <c r="S160" t="str">
        <f t="shared" si="45"/>
        <v/>
      </c>
      <c r="T160" s="1"/>
      <c r="U160" t="str">
        <f t="shared" si="46"/>
        <v/>
      </c>
      <c r="V160" t="str">
        <f t="shared" si="47"/>
        <v/>
      </c>
      <c r="W160" t="str">
        <f t="shared" si="48"/>
        <v/>
      </c>
      <c r="X160" t="str">
        <f t="shared" si="49"/>
        <v/>
      </c>
      <c r="Y160" s="1"/>
      <c r="Z160" t="str">
        <f t="shared" si="50"/>
        <v>Filled</v>
      </c>
    </row>
    <row r="161" spans="1:26" customFormat="1" x14ac:dyDescent="0.45">
      <c r="A161" t="s">
        <v>14</v>
      </c>
      <c r="B161">
        <v>5500</v>
      </c>
      <c r="C161">
        <v>66500</v>
      </c>
      <c r="D161">
        <v>0</v>
      </c>
      <c r="E161" s="1"/>
      <c r="F161" t="str">
        <f t="shared" si="34"/>
        <v/>
      </c>
      <c r="G161" t="str">
        <f t="shared" si="35"/>
        <v/>
      </c>
      <c r="H161" t="str">
        <f t="shared" si="36"/>
        <v>House_V9 5500 16500 0</v>
      </c>
      <c r="I161" t="str">
        <f t="shared" si="37"/>
        <v/>
      </c>
      <c r="J161" s="1"/>
      <c r="K161" t="str">
        <f t="shared" si="38"/>
        <v/>
      </c>
      <c r="L161" t="str">
        <f t="shared" si="39"/>
        <v/>
      </c>
      <c r="M161" t="str">
        <f t="shared" si="40"/>
        <v/>
      </c>
      <c r="N161" t="str">
        <f t="shared" si="41"/>
        <v/>
      </c>
      <c r="O161" s="1"/>
      <c r="P161" t="str">
        <f t="shared" si="42"/>
        <v/>
      </c>
      <c r="Q161" t="str">
        <f t="shared" si="43"/>
        <v/>
      </c>
      <c r="R161" t="str">
        <f t="shared" si="44"/>
        <v/>
      </c>
      <c r="S161" t="str">
        <f t="shared" si="45"/>
        <v/>
      </c>
      <c r="T161" s="1"/>
      <c r="U161" t="str">
        <f t="shared" si="46"/>
        <v/>
      </c>
      <c r="V161" t="str">
        <f t="shared" si="47"/>
        <v/>
      </c>
      <c r="W161" t="str">
        <f t="shared" si="48"/>
        <v/>
      </c>
      <c r="X161" t="str">
        <f t="shared" si="49"/>
        <v/>
      </c>
      <c r="Y161" s="1"/>
      <c r="Z161" t="str">
        <f t="shared" si="50"/>
        <v>Filled</v>
      </c>
    </row>
    <row r="162" spans="1:26" customFormat="1" x14ac:dyDescent="0.45">
      <c r="A162" t="s">
        <v>4</v>
      </c>
      <c r="B162">
        <v>7000</v>
      </c>
      <c r="C162">
        <v>66500</v>
      </c>
      <c r="D162">
        <v>270</v>
      </c>
      <c r="E162" s="1"/>
      <c r="F162" t="str">
        <f t="shared" si="34"/>
        <v/>
      </c>
      <c r="G162" t="str">
        <f t="shared" si="35"/>
        <v/>
      </c>
      <c r="H162" t="str">
        <f t="shared" si="36"/>
        <v>House_V2 7000 16500 270</v>
      </c>
      <c r="I162" t="str">
        <f t="shared" si="37"/>
        <v/>
      </c>
      <c r="J162" s="1"/>
      <c r="K162" t="str">
        <f t="shared" si="38"/>
        <v/>
      </c>
      <c r="L162" t="str">
        <f t="shared" si="39"/>
        <v/>
      </c>
      <c r="M162" t="str">
        <f t="shared" si="40"/>
        <v/>
      </c>
      <c r="N162" t="str">
        <f t="shared" si="41"/>
        <v/>
      </c>
      <c r="O162" s="1"/>
      <c r="P162" t="str">
        <f t="shared" si="42"/>
        <v/>
      </c>
      <c r="Q162" t="str">
        <f t="shared" si="43"/>
        <v/>
      </c>
      <c r="R162" t="str">
        <f t="shared" si="44"/>
        <v/>
      </c>
      <c r="S162" t="str">
        <f t="shared" si="45"/>
        <v/>
      </c>
      <c r="T162" s="1"/>
      <c r="U162" t="str">
        <f t="shared" si="46"/>
        <v/>
      </c>
      <c r="V162" t="str">
        <f t="shared" si="47"/>
        <v/>
      </c>
      <c r="W162" t="str">
        <f t="shared" si="48"/>
        <v/>
      </c>
      <c r="X162" t="str">
        <f t="shared" si="49"/>
        <v/>
      </c>
      <c r="Y162" s="1"/>
      <c r="Z162" t="str">
        <f t="shared" si="50"/>
        <v>Filled</v>
      </c>
    </row>
    <row r="163" spans="1:26" customFormat="1" x14ac:dyDescent="0.45">
      <c r="A163" t="s">
        <v>3</v>
      </c>
      <c r="B163">
        <v>8500</v>
      </c>
      <c r="C163">
        <v>66500</v>
      </c>
      <c r="D163">
        <v>180</v>
      </c>
      <c r="E163" s="1"/>
      <c r="F163" t="str">
        <f t="shared" si="34"/>
        <v/>
      </c>
      <c r="G163" t="str">
        <f t="shared" si="35"/>
        <v/>
      </c>
      <c r="H163" t="str">
        <f t="shared" si="36"/>
        <v>House_V1 8500 16500 180</v>
      </c>
      <c r="I163" t="str">
        <f t="shared" si="37"/>
        <v/>
      </c>
      <c r="J163" s="1"/>
      <c r="K163" t="str">
        <f t="shared" si="38"/>
        <v/>
      </c>
      <c r="L163" t="str">
        <f t="shared" si="39"/>
        <v/>
      </c>
      <c r="M163" t="str">
        <f t="shared" si="40"/>
        <v/>
      </c>
      <c r="N163" t="str">
        <f t="shared" si="41"/>
        <v/>
      </c>
      <c r="O163" s="1"/>
      <c r="P163" t="str">
        <f t="shared" si="42"/>
        <v/>
      </c>
      <c r="Q163" t="str">
        <f t="shared" si="43"/>
        <v/>
      </c>
      <c r="R163" t="str">
        <f t="shared" si="44"/>
        <v/>
      </c>
      <c r="S163" t="str">
        <f t="shared" si="45"/>
        <v/>
      </c>
      <c r="T163" s="1"/>
      <c r="U163" t="str">
        <f t="shared" si="46"/>
        <v/>
      </c>
      <c r="V163" t="str">
        <f t="shared" si="47"/>
        <v/>
      </c>
      <c r="W163" t="str">
        <f t="shared" si="48"/>
        <v/>
      </c>
      <c r="X163" t="str">
        <f t="shared" si="49"/>
        <v/>
      </c>
      <c r="Y163" s="1"/>
      <c r="Z163" t="str">
        <f t="shared" si="50"/>
        <v>Filled</v>
      </c>
    </row>
    <row r="164" spans="1:26" customFormat="1" x14ac:dyDescent="0.45">
      <c r="A164" t="s">
        <v>4</v>
      </c>
      <c r="B164">
        <v>10000</v>
      </c>
      <c r="C164">
        <v>66000</v>
      </c>
      <c r="D164">
        <v>270</v>
      </c>
      <c r="E164" s="1"/>
      <c r="F164" t="str">
        <f t="shared" si="34"/>
        <v/>
      </c>
      <c r="G164" t="str">
        <f t="shared" si="35"/>
        <v/>
      </c>
      <c r="H164" t="str">
        <f t="shared" si="36"/>
        <v>House_V2 10000 16000 270</v>
      </c>
      <c r="I164" t="str">
        <f t="shared" si="37"/>
        <v/>
      </c>
      <c r="J164" s="1"/>
      <c r="K164" t="str">
        <f t="shared" si="38"/>
        <v/>
      </c>
      <c r="L164" t="str">
        <f t="shared" si="39"/>
        <v/>
      </c>
      <c r="M164" t="str">
        <f t="shared" si="40"/>
        <v/>
      </c>
      <c r="N164" t="str">
        <f t="shared" si="41"/>
        <v/>
      </c>
      <c r="O164" s="1"/>
      <c r="P164" t="str">
        <f t="shared" si="42"/>
        <v/>
      </c>
      <c r="Q164" t="str">
        <f t="shared" si="43"/>
        <v/>
      </c>
      <c r="R164" t="str">
        <f t="shared" si="44"/>
        <v/>
      </c>
      <c r="S164" t="str">
        <f t="shared" si="45"/>
        <v/>
      </c>
      <c r="T164" s="1"/>
      <c r="U164" t="str">
        <f t="shared" si="46"/>
        <v/>
      </c>
      <c r="V164" t="str">
        <f t="shared" si="47"/>
        <v/>
      </c>
      <c r="W164" t="str">
        <f t="shared" si="48"/>
        <v/>
      </c>
      <c r="X164" t="str">
        <f t="shared" si="49"/>
        <v/>
      </c>
      <c r="Y164" s="1"/>
      <c r="Z164" t="str">
        <f t="shared" si="50"/>
        <v>Filled</v>
      </c>
    </row>
    <row r="165" spans="1:26" customFormat="1" x14ac:dyDescent="0.45">
      <c r="A165" t="s">
        <v>3</v>
      </c>
      <c r="B165">
        <v>11500</v>
      </c>
      <c r="C165">
        <v>65300</v>
      </c>
      <c r="D165">
        <v>180</v>
      </c>
      <c r="E165" s="1"/>
      <c r="F165" t="str">
        <f t="shared" si="34"/>
        <v/>
      </c>
      <c r="G165" t="str">
        <f t="shared" si="35"/>
        <v/>
      </c>
      <c r="H165" t="str">
        <f t="shared" si="36"/>
        <v>House_V1 11500 15300 180</v>
      </c>
      <c r="I165" t="str">
        <f t="shared" si="37"/>
        <v/>
      </c>
      <c r="J165" s="1"/>
      <c r="K165" t="str">
        <f t="shared" si="38"/>
        <v/>
      </c>
      <c r="L165" t="str">
        <f t="shared" si="39"/>
        <v/>
      </c>
      <c r="M165" t="str">
        <f t="shared" si="40"/>
        <v/>
      </c>
      <c r="N165" t="str">
        <f t="shared" si="41"/>
        <v/>
      </c>
      <c r="O165" s="1"/>
      <c r="P165" t="str">
        <f t="shared" si="42"/>
        <v/>
      </c>
      <c r="Q165" t="str">
        <f t="shared" si="43"/>
        <v/>
      </c>
      <c r="R165" t="str">
        <f t="shared" si="44"/>
        <v/>
      </c>
      <c r="S165" t="str">
        <f t="shared" si="45"/>
        <v/>
      </c>
      <c r="T165" s="1"/>
      <c r="U165" t="str">
        <f t="shared" si="46"/>
        <v/>
      </c>
      <c r="V165" t="str">
        <f t="shared" si="47"/>
        <v/>
      </c>
      <c r="W165" t="str">
        <f t="shared" si="48"/>
        <v/>
      </c>
      <c r="X165" t="str">
        <f t="shared" si="49"/>
        <v/>
      </c>
      <c r="Y165" s="1"/>
      <c r="Z165" t="str">
        <f t="shared" si="50"/>
        <v>Filled</v>
      </c>
    </row>
    <row r="166" spans="1:26" customFormat="1" x14ac:dyDescent="0.45">
      <c r="A166" t="s">
        <v>4</v>
      </c>
      <c r="B166">
        <v>13000</v>
      </c>
      <c r="C166">
        <v>65300</v>
      </c>
      <c r="D166">
        <v>270</v>
      </c>
      <c r="E166" s="1"/>
      <c r="F166" t="str">
        <f t="shared" si="34"/>
        <v/>
      </c>
      <c r="G166" t="str">
        <f t="shared" si="35"/>
        <v/>
      </c>
      <c r="H166" t="str">
        <f t="shared" si="36"/>
        <v>House_V2 13000 15300 270</v>
      </c>
      <c r="I166" t="str">
        <f t="shared" si="37"/>
        <v/>
      </c>
      <c r="J166" s="1"/>
      <c r="K166" t="str">
        <f t="shared" si="38"/>
        <v/>
      </c>
      <c r="L166" t="str">
        <f t="shared" si="39"/>
        <v/>
      </c>
      <c r="M166" t="str">
        <f t="shared" si="40"/>
        <v/>
      </c>
      <c r="N166" t="str">
        <f t="shared" si="41"/>
        <v/>
      </c>
      <c r="O166" s="1"/>
      <c r="P166" t="str">
        <f t="shared" si="42"/>
        <v/>
      </c>
      <c r="Q166" t="str">
        <f t="shared" si="43"/>
        <v/>
      </c>
      <c r="R166" t="str">
        <f t="shared" si="44"/>
        <v/>
      </c>
      <c r="S166" t="str">
        <f t="shared" si="45"/>
        <v/>
      </c>
      <c r="T166" s="1"/>
      <c r="U166" t="str">
        <f t="shared" si="46"/>
        <v/>
      </c>
      <c r="V166" t="str">
        <f t="shared" si="47"/>
        <v/>
      </c>
      <c r="W166" t="str">
        <f t="shared" si="48"/>
        <v/>
      </c>
      <c r="X166" t="str">
        <f t="shared" si="49"/>
        <v/>
      </c>
      <c r="Y166" s="1"/>
      <c r="Z166" t="str">
        <f t="shared" si="50"/>
        <v>Filled</v>
      </c>
    </row>
    <row r="167" spans="1:26" customFormat="1" x14ac:dyDescent="0.45">
      <c r="A167" t="s">
        <v>3</v>
      </c>
      <c r="B167">
        <v>14500</v>
      </c>
      <c r="C167">
        <v>64000</v>
      </c>
      <c r="D167">
        <v>180</v>
      </c>
      <c r="E167" s="1"/>
      <c r="F167" t="str">
        <f t="shared" si="34"/>
        <v/>
      </c>
      <c r="G167" t="str">
        <f t="shared" si="35"/>
        <v/>
      </c>
      <c r="H167" t="str">
        <f t="shared" si="36"/>
        <v>House_V1 14500 14000 180</v>
      </c>
      <c r="I167" t="str">
        <f t="shared" si="37"/>
        <v/>
      </c>
      <c r="J167" s="1"/>
      <c r="K167" t="str">
        <f t="shared" si="38"/>
        <v/>
      </c>
      <c r="L167" t="str">
        <f t="shared" si="39"/>
        <v/>
      </c>
      <c r="M167" t="str">
        <f t="shared" si="40"/>
        <v/>
      </c>
      <c r="N167" t="str">
        <f t="shared" si="41"/>
        <v/>
      </c>
      <c r="O167" s="1"/>
      <c r="P167" t="str">
        <f t="shared" si="42"/>
        <v/>
      </c>
      <c r="Q167" t="str">
        <f t="shared" si="43"/>
        <v/>
      </c>
      <c r="R167" t="str">
        <f t="shared" si="44"/>
        <v/>
      </c>
      <c r="S167" t="str">
        <f t="shared" si="45"/>
        <v/>
      </c>
      <c r="T167" s="1"/>
      <c r="U167" t="str">
        <f t="shared" si="46"/>
        <v/>
      </c>
      <c r="V167" t="str">
        <f t="shared" si="47"/>
        <v/>
      </c>
      <c r="W167" t="str">
        <f t="shared" si="48"/>
        <v/>
      </c>
      <c r="X167" t="str">
        <f t="shared" si="49"/>
        <v/>
      </c>
      <c r="Y167" s="1"/>
      <c r="Z167" t="str">
        <f t="shared" si="50"/>
        <v>Filled</v>
      </c>
    </row>
    <row r="168" spans="1:26" customFormat="1" x14ac:dyDescent="0.45">
      <c r="A168" t="s">
        <v>4</v>
      </c>
      <c r="B168">
        <v>16000</v>
      </c>
      <c r="C168">
        <v>63500</v>
      </c>
      <c r="D168">
        <v>270</v>
      </c>
      <c r="E168" s="1"/>
      <c r="F168" t="str">
        <f t="shared" si="34"/>
        <v/>
      </c>
      <c r="G168" t="str">
        <f t="shared" si="35"/>
        <v/>
      </c>
      <c r="H168" t="str">
        <f t="shared" si="36"/>
        <v>House_V2 16000 13500 270</v>
      </c>
      <c r="I168" t="str">
        <f t="shared" si="37"/>
        <v/>
      </c>
      <c r="J168" s="1"/>
      <c r="K168" t="str">
        <f t="shared" si="38"/>
        <v/>
      </c>
      <c r="L168" t="str">
        <f t="shared" si="39"/>
        <v/>
      </c>
      <c r="M168" t="str">
        <f t="shared" si="40"/>
        <v/>
      </c>
      <c r="N168" t="str">
        <f t="shared" si="41"/>
        <v/>
      </c>
      <c r="O168" s="1"/>
      <c r="P168" t="str">
        <f t="shared" si="42"/>
        <v/>
      </c>
      <c r="Q168" t="str">
        <f t="shared" si="43"/>
        <v/>
      </c>
      <c r="R168" t="str">
        <f t="shared" si="44"/>
        <v/>
      </c>
      <c r="S168" t="str">
        <f t="shared" si="45"/>
        <v/>
      </c>
      <c r="T168" s="1"/>
      <c r="U168" t="str">
        <f t="shared" si="46"/>
        <v/>
      </c>
      <c r="V168" t="str">
        <f t="shared" si="47"/>
        <v/>
      </c>
      <c r="W168" t="str">
        <f t="shared" si="48"/>
        <v/>
      </c>
      <c r="X168" t="str">
        <f t="shared" si="49"/>
        <v/>
      </c>
      <c r="Y168" s="1"/>
      <c r="Z168" t="str">
        <f t="shared" si="50"/>
        <v>Filled</v>
      </c>
    </row>
    <row r="169" spans="1:26" customFormat="1" x14ac:dyDescent="0.45">
      <c r="A169" t="s">
        <v>3</v>
      </c>
      <c r="B169">
        <v>17500</v>
      </c>
      <c r="C169">
        <v>63500</v>
      </c>
      <c r="D169">
        <v>180</v>
      </c>
      <c r="E169" s="1"/>
      <c r="F169" t="str">
        <f t="shared" si="34"/>
        <v/>
      </c>
      <c r="G169" t="str">
        <f t="shared" si="35"/>
        <v/>
      </c>
      <c r="H169" t="str">
        <f t="shared" si="36"/>
        <v>House_V1 17500 13500 180</v>
      </c>
      <c r="I169" t="str">
        <f t="shared" si="37"/>
        <v/>
      </c>
      <c r="J169" s="1"/>
      <c r="K169" t="str">
        <f t="shared" si="38"/>
        <v/>
      </c>
      <c r="L169" t="str">
        <f t="shared" si="39"/>
        <v/>
      </c>
      <c r="M169" t="str">
        <f t="shared" si="40"/>
        <v/>
      </c>
      <c r="N169" t="str">
        <f t="shared" si="41"/>
        <v/>
      </c>
      <c r="O169" s="1"/>
      <c r="P169" t="str">
        <f t="shared" si="42"/>
        <v/>
      </c>
      <c r="Q169" t="str">
        <f t="shared" si="43"/>
        <v/>
      </c>
      <c r="R169" t="str">
        <f t="shared" si="44"/>
        <v/>
      </c>
      <c r="S169" t="str">
        <f t="shared" si="45"/>
        <v/>
      </c>
      <c r="T169" s="1"/>
      <c r="U169" t="str">
        <f t="shared" si="46"/>
        <v/>
      </c>
      <c r="V169" t="str">
        <f t="shared" si="47"/>
        <v/>
      </c>
      <c r="W169" t="str">
        <f t="shared" si="48"/>
        <v/>
      </c>
      <c r="X169" t="str">
        <f t="shared" si="49"/>
        <v/>
      </c>
      <c r="Y169" s="1"/>
      <c r="Z169" t="str">
        <f t="shared" si="50"/>
        <v>Filled</v>
      </c>
    </row>
    <row r="170" spans="1:26" customFormat="1" x14ac:dyDescent="0.45">
      <c r="A170" t="s">
        <v>4</v>
      </c>
      <c r="B170">
        <v>19000</v>
      </c>
      <c r="C170">
        <v>64500</v>
      </c>
      <c r="D170">
        <v>270</v>
      </c>
      <c r="E170" s="1"/>
      <c r="F170" t="str">
        <f t="shared" si="34"/>
        <v/>
      </c>
      <c r="G170" t="str">
        <f t="shared" si="35"/>
        <v/>
      </c>
      <c r="H170" t="str">
        <f t="shared" si="36"/>
        <v>House_V2 19000 14500 270</v>
      </c>
      <c r="I170" t="str">
        <f t="shared" si="37"/>
        <v/>
      </c>
      <c r="J170" s="1"/>
      <c r="K170" t="str">
        <f t="shared" si="38"/>
        <v/>
      </c>
      <c r="L170" t="str">
        <f t="shared" si="39"/>
        <v/>
      </c>
      <c r="M170" t="str">
        <f t="shared" si="40"/>
        <v/>
      </c>
      <c r="N170" t="str">
        <f t="shared" si="41"/>
        <v/>
      </c>
      <c r="O170" s="1"/>
      <c r="P170" t="str">
        <f t="shared" si="42"/>
        <v/>
      </c>
      <c r="Q170" t="str">
        <f t="shared" si="43"/>
        <v/>
      </c>
      <c r="R170" t="str">
        <f t="shared" si="44"/>
        <v/>
      </c>
      <c r="S170" t="str">
        <f t="shared" si="45"/>
        <v/>
      </c>
      <c r="T170" s="1"/>
      <c r="U170" t="str">
        <f t="shared" si="46"/>
        <v/>
      </c>
      <c r="V170" t="str">
        <f t="shared" si="47"/>
        <v/>
      </c>
      <c r="W170" t="str">
        <f t="shared" si="48"/>
        <v/>
      </c>
      <c r="X170" t="str">
        <f t="shared" si="49"/>
        <v/>
      </c>
      <c r="Y170" s="1"/>
      <c r="Z170" t="str">
        <f t="shared" si="50"/>
        <v>Filled</v>
      </c>
    </row>
    <row r="171" spans="1:26" customFormat="1" x14ac:dyDescent="0.45">
      <c r="A171" t="s">
        <v>3</v>
      </c>
      <c r="B171">
        <v>500</v>
      </c>
      <c r="C171">
        <v>68000</v>
      </c>
      <c r="D171">
        <v>180</v>
      </c>
      <c r="E171" s="1"/>
      <c r="F171" t="str">
        <f t="shared" si="34"/>
        <v/>
      </c>
      <c r="G171" t="str">
        <f t="shared" si="35"/>
        <v/>
      </c>
      <c r="H171" t="str">
        <f t="shared" si="36"/>
        <v>House_V1 500 18000 180</v>
      </c>
      <c r="I171" t="str">
        <f t="shared" si="37"/>
        <v/>
      </c>
      <c r="J171" s="1"/>
      <c r="K171" t="str">
        <f t="shared" si="38"/>
        <v/>
      </c>
      <c r="L171" t="str">
        <f t="shared" si="39"/>
        <v/>
      </c>
      <c r="M171" t="str">
        <f t="shared" si="40"/>
        <v/>
      </c>
      <c r="N171" t="str">
        <f t="shared" si="41"/>
        <v/>
      </c>
      <c r="O171" s="1"/>
      <c r="P171" t="str">
        <f t="shared" si="42"/>
        <v/>
      </c>
      <c r="Q171" t="str">
        <f t="shared" si="43"/>
        <v/>
      </c>
      <c r="R171" t="str">
        <f t="shared" si="44"/>
        <v/>
      </c>
      <c r="S171" t="str">
        <f t="shared" si="45"/>
        <v/>
      </c>
      <c r="T171" s="1"/>
      <c r="U171" t="str">
        <f t="shared" si="46"/>
        <v/>
      </c>
      <c r="V171" t="str">
        <f t="shared" si="47"/>
        <v/>
      </c>
      <c r="W171" t="str">
        <f t="shared" si="48"/>
        <v/>
      </c>
      <c r="X171" t="str">
        <f t="shared" si="49"/>
        <v/>
      </c>
      <c r="Y171" s="1"/>
      <c r="Z171" t="str">
        <f t="shared" si="50"/>
        <v>Filled</v>
      </c>
    </row>
    <row r="172" spans="1:26" customFormat="1" x14ac:dyDescent="0.45">
      <c r="A172" t="s">
        <v>4</v>
      </c>
      <c r="B172">
        <v>2000</v>
      </c>
      <c r="C172">
        <v>68000</v>
      </c>
      <c r="D172">
        <v>270</v>
      </c>
      <c r="E172" s="1"/>
      <c r="F172" t="str">
        <f t="shared" si="34"/>
        <v/>
      </c>
      <c r="G172" t="str">
        <f t="shared" si="35"/>
        <v/>
      </c>
      <c r="H172" t="str">
        <f t="shared" si="36"/>
        <v>House_V2 2000 18000 270</v>
      </c>
      <c r="I172" t="str">
        <f t="shared" si="37"/>
        <v/>
      </c>
      <c r="J172" s="1"/>
      <c r="K172" t="str">
        <f t="shared" si="38"/>
        <v/>
      </c>
      <c r="L172" t="str">
        <f t="shared" si="39"/>
        <v/>
      </c>
      <c r="M172" t="str">
        <f t="shared" si="40"/>
        <v/>
      </c>
      <c r="N172" t="str">
        <f t="shared" si="41"/>
        <v/>
      </c>
      <c r="O172" s="1"/>
      <c r="P172" t="str">
        <f t="shared" si="42"/>
        <v/>
      </c>
      <c r="Q172" t="str">
        <f t="shared" si="43"/>
        <v/>
      </c>
      <c r="R172" t="str">
        <f t="shared" si="44"/>
        <v/>
      </c>
      <c r="S172" t="str">
        <f t="shared" si="45"/>
        <v/>
      </c>
      <c r="T172" s="1"/>
      <c r="U172" t="str">
        <f t="shared" si="46"/>
        <v/>
      </c>
      <c r="V172" t="str">
        <f t="shared" si="47"/>
        <v/>
      </c>
      <c r="W172" t="str">
        <f t="shared" si="48"/>
        <v/>
      </c>
      <c r="X172" t="str">
        <f t="shared" si="49"/>
        <v/>
      </c>
      <c r="Y172" s="1"/>
      <c r="Z172" t="str">
        <f t="shared" si="50"/>
        <v>Filled</v>
      </c>
    </row>
    <row r="173" spans="1:26" customFormat="1" x14ac:dyDescent="0.45">
      <c r="A173" t="s">
        <v>3</v>
      </c>
      <c r="B173">
        <v>4500</v>
      </c>
      <c r="C173">
        <v>68000</v>
      </c>
      <c r="D173">
        <v>180</v>
      </c>
      <c r="E173" s="1"/>
      <c r="F173" t="str">
        <f t="shared" si="34"/>
        <v/>
      </c>
      <c r="G173" t="str">
        <f t="shared" si="35"/>
        <v/>
      </c>
      <c r="H173" t="str">
        <f t="shared" si="36"/>
        <v>House_V1 4500 18000 180</v>
      </c>
      <c r="I173" t="str">
        <f t="shared" si="37"/>
        <v/>
      </c>
      <c r="J173" s="1"/>
      <c r="K173" t="str">
        <f t="shared" si="38"/>
        <v/>
      </c>
      <c r="L173" t="str">
        <f t="shared" si="39"/>
        <v/>
      </c>
      <c r="M173" t="str">
        <f t="shared" si="40"/>
        <v/>
      </c>
      <c r="N173" t="str">
        <f t="shared" si="41"/>
        <v/>
      </c>
      <c r="O173" s="1"/>
      <c r="P173" t="str">
        <f t="shared" si="42"/>
        <v/>
      </c>
      <c r="Q173" t="str">
        <f t="shared" si="43"/>
        <v/>
      </c>
      <c r="R173" t="str">
        <f t="shared" si="44"/>
        <v/>
      </c>
      <c r="S173" t="str">
        <f t="shared" si="45"/>
        <v/>
      </c>
      <c r="T173" s="1"/>
      <c r="U173" t="str">
        <f t="shared" si="46"/>
        <v/>
      </c>
      <c r="V173" t="str">
        <f t="shared" si="47"/>
        <v/>
      </c>
      <c r="W173" t="str">
        <f t="shared" si="48"/>
        <v/>
      </c>
      <c r="X173" t="str">
        <f t="shared" si="49"/>
        <v/>
      </c>
      <c r="Y173" s="1"/>
      <c r="Z173" t="str">
        <f t="shared" si="50"/>
        <v>Filled</v>
      </c>
    </row>
    <row r="174" spans="1:26" customFormat="1" x14ac:dyDescent="0.45">
      <c r="A174" t="s">
        <v>4</v>
      </c>
      <c r="B174">
        <v>5500</v>
      </c>
      <c r="C174">
        <v>68000</v>
      </c>
      <c r="D174">
        <v>270</v>
      </c>
      <c r="E174" s="1"/>
      <c r="F174" t="str">
        <f t="shared" si="34"/>
        <v/>
      </c>
      <c r="G174" t="str">
        <f t="shared" si="35"/>
        <v/>
      </c>
      <c r="H174" t="str">
        <f t="shared" si="36"/>
        <v>House_V2 5500 18000 270</v>
      </c>
      <c r="I174" t="str">
        <f t="shared" si="37"/>
        <v/>
      </c>
      <c r="J174" s="1"/>
      <c r="K174" t="str">
        <f t="shared" si="38"/>
        <v/>
      </c>
      <c r="L174" t="str">
        <f t="shared" si="39"/>
        <v/>
      </c>
      <c r="M174" t="str">
        <f t="shared" si="40"/>
        <v/>
      </c>
      <c r="N174" t="str">
        <f t="shared" si="41"/>
        <v/>
      </c>
      <c r="O174" s="1"/>
      <c r="P174" t="str">
        <f t="shared" si="42"/>
        <v/>
      </c>
      <c r="Q174" t="str">
        <f t="shared" si="43"/>
        <v/>
      </c>
      <c r="R174" t="str">
        <f t="shared" si="44"/>
        <v/>
      </c>
      <c r="S174" t="str">
        <f t="shared" si="45"/>
        <v/>
      </c>
      <c r="T174" s="1"/>
      <c r="U174" t="str">
        <f t="shared" si="46"/>
        <v/>
      </c>
      <c r="V174" t="str">
        <f t="shared" si="47"/>
        <v/>
      </c>
      <c r="W174" t="str">
        <f t="shared" si="48"/>
        <v/>
      </c>
      <c r="X174" t="str">
        <f t="shared" si="49"/>
        <v/>
      </c>
      <c r="Y174" s="1"/>
      <c r="Z174" t="str">
        <f t="shared" si="50"/>
        <v>Filled</v>
      </c>
    </row>
    <row r="175" spans="1:26" customFormat="1" x14ac:dyDescent="0.45">
      <c r="A175" t="s">
        <v>3</v>
      </c>
      <c r="B175">
        <v>6500</v>
      </c>
      <c r="C175">
        <v>68000</v>
      </c>
      <c r="D175">
        <v>180</v>
      </c>
      <c r="E175" s="1"/>
      <c r="F175" t="str">
        <f t="shared" si="34"/>
        <v/>
      </c>
      <c r="G175" t="str">
        <f t="shared" si="35"/>
        <v/>
      </c>
      <c r="H175" t="str">
        <f t="shared" si="36"/>
        <v>House_V1 6500 18000 180</v>
      </c>
      <c r="I175" t="str">
        <f t="shared" si="37"/>
        <v/>
      </c>
      <c r="J175" s="1"/>
      <c r="K175" t="str">
        <f t="shared" si="38"/>
        <v/>
      </c>
      <c r="L175" t="str">
        <f t="shared" si="39"/>
        <v/>
      </c>
      <c r="M175" t="str">
        <f t="shared" si="40"/>
        <v/>
      </c>
      <c r="N175" t="str">
        <f t="shared" si="41"/>
        <v/>
      </c>
      <c r="O175" s="1"/>
      <c r="P175" t="str">
        <f t="shared" si="42"/>
        <v/>
      </c>
      <c r="Q175" t="str">
        <f t="shared" si="43"/>
        <v/>
      </c>
      <c r="R175" t="str">
        <f t="shared" si="44"/>
        <v/>
      </c>
      <c r="S175" t="str">
        <f t="shared" si="45"/>
        <v/>
      </c>
      <c r="T175" s="1"/>
      <c r="U175" t="str">
        <f t="shared" si="46"/>
        <v/>
      </c>
      <c r="V175" t="str">
        <f t="shared" si="47"/>
        <v/>
      </c>
      <c r="W175" t="str">
        <f t="shared" si="48"/>
        <v/>
      </c>
      <c r="X175" t="str">
        <f t="shared" si="49"/>
        <v/>
      </c>
      <c r="Y175" s="1"/>
      <c r="Z175" t="str">
        <f t="shared" si="50"/>
        <v>Filled</v>
      </c>
    </row>
    <row r="176" spans="1:26" customFormat="1" x14ac:dyDescent="0.45">
      <c r="A176" t="s">
        <v>4</v>
      </c>
      <c r="B176">
        <v>10000</v>
      </c>
      <c r="C176">
        <v>67500</v>
      </c>
      <c r="D176">
        <v>270</v>
      </c>
      <c r="E176" s="1"/>
      <c r="F176" t="str">
        <f t="shared" si="34"/>
        <v/>
      </c>
      <c r="G176" t="str">
        <f t="shared" si="35"/>
        <v/>
      </c>
      <c r="H176" t="str">
        <f t="shared" si="36"/>
        <v>House_V2 10000 17500 270</v>
      </c>
      <c r="I176" t="str">
        <f t="shared" si="37"/>
        <v/>
      </c>
      <c r="J176" s="1"/>
      <c r="K176" t="str">
        <f t="shared" si="38"/>
        <v/>
      </c>
      <c r="L176" t="str">
        <f t="shared" si="39"/>
        <v/>
      </c>
      <c r="M176" t="str">
        <f t="shared" si="40"/>
        <v/>
      </c>
      <c r="N176" t="str">
        <f t="shared" si="41"/>
        <v/>
      </c>
      <c r="O176" s="1"/>
      <c r="P176" t="str">
        <f t="shared" si="42"/>
        <v/>
      </c>
      <c r="Q176" t="str">
        <f t="shared" si="43"/>
        <v/>
      </c>
      <c r="R176" t="str">
        <f t="shared" si="44"/>
        <v/>
      </c>
      <c r="S176" t="str">
        <f t="shared" si="45"/>
        <v/>
      </c>
      <c r="T176" s="1"/>
      <c r="U176" t="str">
        <f t="shared" si="46"/>
        <v/>
      </c>
      <c r="V176" t="str">
        <f t="shared" si="47"/>
        <v/>
      </c>
      <c r="W176" t="str">
        <f t="shared" si="48"/>
        <v/>
      </c>
      <c r="X176" t="str">
        <f t="shared" si="49"/>
        <v/>
      </c>
      <c r="Y176" s="1"/>
      <c r="Z176" t="str">
        <f t="shared" si="50"/>
        <v>Filled</v>
      </c>
    </row>
    <row r="177" spans="1:26" customFormat="1" x14ac:dyDescent="0.45">
      <c r="A177" t="s">
        <v>3</v>
      </c>
      <c r="B177">
        <v>11500</v>
      </c>
      <c r="C177">
        <v>66800</v>
      </c>
      <c r="D177">
        <v>180</v>
      </c>
      <c r="E177" s="1"/>
      <c r="F177" t="str">
        <f t="shared" si="34"/>
        <v/>
      </c>
      <c r="G177" t="str">
        <f t="shared" si="35"/>
        <v/>
      </c>
      <c r="H177" t="str">
        <f t="shared" si="36"/>
        <v>House_V1 11500 16800 180</v>
      </c>
      <c r="I177" t="str">
        <f t="shared" si="37"/>
        <v/>
      </c>
      <c r="J177" s="1"/>
      <c r="K177" t="str">
        <f t="shared" si="38"/>
        <v/>
      </c>
      <c r="L177" t="str">
        <f t="shared" si="39"/>
        <v/>
      </c>
      <c r="M177" t="str">
        <f t="shared" si="40"/>
        <v/>
      </c>
      <c r="N177" t="str">
        <f t="shared" si="41"/>
        <v/>
      </c>
      <c r="O177" s="1"/>
      <c r="P177" t="str">
        <f t="shared" si="42"/>
        <v/>
      </c>
      <c r="Q177" t="str">
        <f t="shared" si="43"/>
        <v/>
      </c>
      <c r="R177" t="str">
        <f t="shared" si="44"/>
        <v/>
      </c>
      <c r="S177" t="str">
        <f t="shared" si="45"/>
        <v/>
      </c>
      <c r="T177" s="1"/>
      <c r="U177" t="str">
        <f t="shared" si="46"/>
        <v/>
      </c>
      <c r="V177" t="str">
        <f t="shared" si="47"/>
        <v/>
      </c>
      <c r="W177" t="str">
        <f t="shared" si="48"/>
        <v/>
      </c>
      <c r="X177" t="str">
        <f t="shared" si="49"/>
        <v/>
      </c>
      <c r="Y177" s="1"/>
      <c r="Z177" t="str">
        <f t="shared" si="50"/>
        <v>Filled</v>
      </c>
    </row>
    <row r="178" spans="1:26" customFormat="1" x14ac:dyDescent="0.45">
      <c r="A178" t="s">
        <v>4</v>
      </c>
      <c r="B178">
        <v>13000</v>
      </c>
      <c r="C178">
        <v>66800</v>
      </c>
      <c r="D178">
        <v>270</v>
      </c>
      <c r="E178" s="1"/>
      <c r="F178" t="str">
        <f t="shared" si="34"/>
        <v/>
      </c>
      <c r="G178" t="str">
        <f t="shared" si="35"/>
        <v/>
      </c>
      <c r="H178" t="str">
        <f t="shared" si="36"/>
        <v>House_V2 13000 16800 270</v>
      </c>
      <c r="I178" t="str">
        <f t="shared" si="37"/>
        <v/>
      </c>
      <c r="J178" s="1"/>
      <c r="K178" t="str">
        <f t="shared" si="38"/>
        <v/>
      </c>
      <c r="L178" t="str">
        <f t="shared" si="39"/>
        <v/>
      </c>
      <c r="M178" t="str">
        <f t="shared" si="40"/>
        <v/>
      </c>
      <c r="N178" t="str">
        <f t="shared" si="41"/>
        <v/>
      </c>
      <c r="O178" s="1"/>
      <c r="P178" t="str">
        <f t="shared" si="42"/>
        <v/>
      </c>
      <c r="Q178" t="str">
        <f t="shared" si="43"/>
        <v/>
      </c>
      <c r="R178" t="str">
        <f t="shared" si="44"/>
        <v/>
      </c>
      <c r="S178" t="str">
        <f t="shared" si="45"/>
        <v/>
      </c>
      <c r="T178" s="1"/>
      <c r="U178" t="str">
        <f t="shared" si="46"/>
        <v/>
      </c>
      <c r="V178" t="str">
        <f t="shared" si="47"/>
        <v/>
      </c>
      <c r="W178" t="str">
        <f t="shared" si="48"/>
        <v/>
      </c>
      <c r="X178" t="str">
        <f t="shared" si="49"/>
        <v/>
      </c>
      <c r="Y178" s="1"/>
      <c r="Z178" t="str">
        <f t="shared" si="50"/>
        <v>Filled</v>
      </c>
    </row>
    <row r="179" spans="1:26" customFormat="1" x14ac:dyDescent="0.45">
      <c r="A179" t="s">
        <v>3</v>
      </c>
      <c r="B179">
        <v>14500</v>
      </c>
      <c r="C179">
        <v>65500</v>
      </c>
      <c r="D179">
        <v>180</v>
      </c>
      <c r="E179" s="1"/>
      <c r="F179" t="str">
        <f t="shared" si="34"/>
        <v/>
      </c>
      <c r="G179" t="str">
        <f t="shared" si="35"/>
        <v/>
      </c>
      <c r="H179" t="str">
        <f t="shared" si="36"/>
        <v>House_V1 14500 15500 180</v>
      </c>
      <c r="I179" t="str">
        <f t="shared" si="37"/>
        <v/>
      </c>
      <c r="J179" s="1"/>
      <c r="K179" t="str">
        <f t="shared" si="38"/>
        <v/>
      </c>
      <c r="L179" t="str">
        <f t="shared" si="39"/>
        <v/>
      </c>
      <c r="M179" t="str">
        <f t="shared" si="40"/>
        <v/>
      </c>
      <c r="N179" t="str">
        <f t="shared" si="41"/>
        <v/>
      </c>
      <c r="O179" s="1"/>
      <c r="P179" t="str">
        <f t="shared" si="42"/>
        <v/>
      </c>
      <c r="Q179" t="str">
        <f t="shared" si="43"/>
        <v/>
      </c>
      <c r="R179" t="str">
        <f t="shared" si="44"/>
        <v/>
      </c>
      <c r="S179" t="str">
        <f t="shared" si="45"/>
        <v/>
      </c>
      <c r="T179" s="1"/>
      <c r="U179" t="str">
        <f t="shared" si="46"/>
        <v/>
      </c>
      <c r="V179" t="str">
        <f t="shared" si="47"/>
        <v/>
      </c>
      <c r="W179" t="str">
        <f t="shared" si="48"/>
        <v/>
      </c>
      <c r="X179" t="str">
        <f t="shared" si="49"/>
        <v/>
      </c>
      <c r="Y179" s="1"/>
      <c r="Z179" t="str">
        <f t="shared" si="50"/>
        <v>Filled</v>
      </c>
    </row>
    <row r="180" spans="1:26" customFormat="1" x14ac:dyDescent="0.45">
      <c r="A180" t="s">
        <v>4</v>
      </c>
      <c r="B180">
        <v>16000</v>
      </c>
      <c r="C180">
        <v>65000</v>
      </c>
      <c r="D180">
        <v>270</v>
      </c>
      <c r="E180" s="1"/>
      <c r="F180" t="str">
        <f t="shared" si="34"/>
        <v/>
      </c>
      <c r="G180" t="str">
        <f t="shared" si="35"/>
        <v/>
      </c>
      <c r="H180" t="str">
        <f t="shared" si="36"/>
        <v>House_V2 16000 15000 270</v>
      </c>
      <c r="I180" t="str">
        <f t="shared" si="37"/>
        <v/>
      </c>
      <c r="J180" s="1"/>
      <c r="K180" t="str">
        <f t="shared" si="38"/>
        <v/>
      </c>
      <c r="L180" t="str">
        <f t="shared" si="39"/>
        <v/>
      </c>
      <c r="M180" t="str">
        <f t="shared" si="40"/>
        <v/>
      </c>
      <c r="N180" t="str">
        <f t="shared" si="41"/>
        <v/>
      </c>
      <c r="O180" s="1"/>
      <c r="P180" t="str">
        <f t="shared" si="42"/>
        <v/>
      </c>
      <c r="Q180" t="str">
        <f t="shared" si="43"/>
        <v/>
      </c>
      <c r="R180" t="str">
        <f t="shared" si="44"/>
        <v/>
      </c>
      <c r="S180" t="str">
        <f t="shared" si="45"/>
        <v/>
      </c>
      <c r="T180" s="1"/>
      <c r="U180" t="str">
        <f t="shared" si="46"/>
        <v/>
      </c>
      <c r="V180" t="str">
        <f t="shared" si="47"/>
        <v/>
      </c>
      <c r="W180" t="str">
        <f t="shared" si="48"/>
        <v/>
      </c>
      <c r="X180" t="str">
        <f t="shared" si="49"/>
        <v/>
      </c>
      <c r="Y180" s="1"/>
      <c r="Z180" t="str">
        <f t="shared" si="50"/>
        <v>Filled</v>
      </c>
    </row>
    <row r="181" spans="1:26" customFormat="1" x14ac:dyDescent="0.45">
      <c r="A181" t="s">
        <v>3</v>
      </c>
      <c r="B181">
        <v>17500</v>
      </c>
      <c r="C181">
        <v>65000</v>
      </c>
      <c r="D181">
        <v>180</v>
      </c>
      <c r="E181" s="1"/>
      <c r="F181" t="str">
        <f t="shared" si="34"/>
        <v/>
      </c>
      <c r="G181" t="str">
        <f t="shared" si="35"/>
        <v/>
      </c>
      <c r="H181" t="str">
        <f t="shared" si="36"/>
        <v>House_V1 17500 15000 180</v>
      </c>
      <c r="I181" t="str">
        <f t="shared" si="37"/>
        <v/>
      </c>
      <c r="J181" s="1"/>
      <c r="K181" t="str">
        <f t="shared" si="38"/>
        <v/>
      </c>
      <c r="L181" t="str">
        <f t="shared" si="39"/>
        <v/>
      </c>
      <c r="M181" t="str">
        <f t="shared" si="40"/>
        <v/>
      </c>
      <c r="N181" t="str">
        <f t="shared" si="41"/>
        <v/>
      </c>
      <c r="O181" s="1"/>
      <c r="P181" t="str">
        <f t="shared" si="42"/>
        <v/>
      </c>
      <c r="Q181" t="str">
        <f t="shared" si="43"/>
        <v/>
      </c>
      <c r="R181" t="str">
        <f t="shared" si="44"/>
        <v/>
      </c>
      <c r="S181" t="str">
        <f t="shared" si="45"/>
        <v/>
      </c>
      <c r="T181" s="1"/>
      <c r="U181" t="str">
        <f t="shared" si="46"/>
        <v/>
      </c>
      <c r="V181" t="str">
        <f t="shared" si="47"/>
        <v/>
      </c>
      <c r="W181" t="str">
        <f t="shared" si="48"/>
        <v/>
      </c>
      <c r="X181" t="str">
        <f t="shared" si="49"/>
        <v/>
      </c>
      <c r="Y181" s="1"/>
      <c r="Z181" t="str">
        <f t="shared" si="50"/>
        <v>Filled</v>
      </c>
    </row>
    <row r="182" spans="1:26" customFormat="1" x14ac:dyDescent="0.45">
      <c r="A182" t="s">
        <v>14</v>
      </c>
      <c r="B182">
        <v>10000</v>
      </c>
      <c r="C182">
        <v>68000</v>
      </c>
      <c r="D182">
        <v>270</v>
      </c>
      <c r="E182" s="1"/>
      <c r="F182" t="str">
        <f t="shared" si="34"/>
        <v/>
      </c>
      <c r="G182" t="str">
        <f t="shared" si="35"/>
        <v/>
      </c>
      <c r="H182" t="str">
        <f t="shared" si="36"/>
        <v>House_V9 10000 18000 270</v>
      </c>
      <c r="I182" t="str">
        <f t="shared" si="37"/>
        <v/>
      </c>
      <c r="J182" s="1"/>
      <c r="K182" t="str">
        <f t="shared" si="38"/>
        <v/>
      </c>
      <c r="L182" t="str">
        <f t="shared" si="39"/>
        <v/>
      </c>
      <c r="M182" t="str">
        <f t="shared" si="40"/>
        <v/>
      </c>
      <c r="N182" t="str">
        <f t="shared" si="41"/>
        <v/>
      </c>
      <c r="O182" s="1"/>
      <c r="P182" t="str">
        <f t="shared" si="42"/>
        <v/>
      </c>
      <c r="Q182" t="str">
        <f t="shared" si="43"/>
        <v/>
      </c>
      <c r="R182" t="str">
        <f t="shared" si="44"/>
        <v/>
      </c>
      <c r="S182" t="str">
        <f t="shared" si="45"/>
        <v/>
      </c>
      <c r="T182" s="1"/>
      <c r="U182" t="str">
        <f t="shared" si="46"/>
        <v/>
      </c>
      <c r="V182" t="str">
        <f t="shared" si="47"/>
        <v/>
      </c>
      <c r="W182" t="str">
        <f t="shared" si="48"/>
        <v/>
      </c>
      <c r="X182" t="str">
        <f t="shared" si="49"/>
        <v/>
      </c>
      <c r="Y182" s="1"/>
      <c r="Z182" t="str">
        <f t="shared" si="50"/>
        <v>Filled</v>
      </c>
    </row>
    <row r="183" spans="1:26" customFormat="1" x14ac:dyDescent="0.45">
      <c r="A183" t="s">
        <v>14</v>
      </c>
      <c r="B183">
        <v>12000</v>
      </c>
      <c r="C183">
        <v>68000</v>
      </c>
      <c r="D183">
        <v>270</v>
      </c>
      <c r="E183" s="1"/>
      <c r="F183" t="str">
        <f t="shared" si="34"/>
        <v/>
      </c>
      <c r="G183" t="str">
        <f t="shared" si="35"/>
        <v/>
      </c>
      <c r="H183" t="str">
        <f t="shared" si="36"/>
        <v>House_V9 12000 18000 270</v>
      </c>
      <c r="I183" t="str">
        <f t="shared" si="37"/>
        <v/>
      </c>
      <c r="J183" s="1"/>
      <c r="K183" t="str">
        <f t="shared" si="38"/>
        <v/>
      </c>
      <c r="L183" t="str">
        <f t="shared" si="39"/>
        <v/>
      </c>
      <c r="M183" t="str">
        <f t="shared" si="40"/>
        <v/>
      </c>
      <c r="N183" t="str">
        <f t="shared" si="41"/>
        <v/>
      </c>
      <c r="O183" s="1"/>
      <c r="P183" t="str">
        <f t="shared" si="42"/>
        <v/>
      </c>
      <c r="Q183" t="str">
        <f t="shared" si="43"/>
        <v/>
      </c>
      <c r="R183" t="str">
        <f t="shared" si="44"/>
        <v/>
      </c>
      <c r="S183" t="str">
        <f t="shared" si="45"/>
        <v/>
      </c>
      <c r="T183" s="1"/>
      <c r="U183" t="str">
        <f t="shared" si="46"/>
        <v/>
      </c>
      <c r="V183" t="str">
        <f t="shared" si="47"/>
        <v/>
      </c>
      <c r="W183" t="str">
        <f t="shared" si="48"/>
        <v/>
      </c>
      <c r="X183" t="str">
        <f t="shared" si="49"/>
        <v/>
      </c>
      <c r="Y183" s="1"/>
      <c r="Z183" t="str">
        <f t="shared" si="50"/>
        <v>Filled</v>
      </c>
    </row>
    <row r="184" spans="1:26" customFormat="1" x14ac:dyDescent="0.45">
      <c r="A184" t="s">
        <v>14</v>
      </c>
      <c r="B184">
        <v>14000</v>
      </c>
      <c r="C184">
        <v>68000</v>
      </c>
      <c r="D184">
        <v>270</v>
      </c>
      <c r="E184" s="1"/>
      <c r="F184" t="str">
        <f t="shared" si="34"/>
        <v/>
      </c>
      <c r="G184" t="str">
        <f t="shared" si="35"/>
        <v/>
      </c>
      <c r="H184" t="str">
        <f t="shared" si="36"/>
        <v>House_V9 14000 18000 270</v>
      </c>
      <c r="I184" t="str">
        <f t="shared" si="37"/>
        <v/>
      </c>
      <c r="J184" s="1"/>
      <c r="K184" t="str">
        <f t="shared" si="38"/>
        <v/>
      </c>
      <c r="L184" t="str">
        <f t="shared" si="39"/>
        <v/>
      </c>
      <c r="M184" t="str">
        <f t="shared" si="40"/>
        <v/>
      </c>
      <c r="N184" t="str">
        <f t="shared" si="41"/>
        <v/>
      </c>
      <c r="O184" s="1"/>
      <c r="P184" t="str">
        <f t="shared" si="42"/>
        <v/>
      </c>
      <c r="Q184" t="str">
        <f t="shared" si="43"/>
        <v/>
      </c>
      <c r="R184" t="str">
        <f t="shared" si="44"/>
        <v/>
      </c>
      <c r="S184" t="str">
        <f t="shared" si="45"/>
        <v/>
      </c>
      <c r="T184" s="1"/>
      <c r="U184" t="str">
        <f t="shared" si="46"/>
        <v/>
      </c>
      <c r="V184" t="str">
        <f t="shared" si="47"/>
        <v/>
      </c>
      <c r="W184" t="str">
        <f t="shared" si="48"/>
        <v/>
      </c>
      <c r="X184" t="str">
        <f t="shared" si="49"/>
        <v/>
      </c>
      <c r="Y184" s="1"/>
      <c r="Z184" t="str">
        <f t="shared" si="50"/>
        <v>Filled</v>
      </c>
    </row>
    <row r="185" spans="1:26" customFormat="1" x14ac:dyDescent="0.45">
      <c r="A185" t="s">
        <v>15</v>
      </c>
      <c r="B185">
        <v>14000</v>
      </c>
      <c r="C185">
        <v>66800</v>
      </c>
      <c r="D185">
        <v>270</v>
      </c>
      <c r="E185" s="1"/>
      <c r="F185" t="str">
        <f t="shared" si="34"/>
        <v/>
      </c>
      <c r="G185" t="str">
        <f t="shared" si="35"/>
        <v/>
      </c>
      <c r="H185" t="str">
        <f t="shared" si="36"/>
        <v>House_V10 14000 16800 270</v>
      </c>
      <c r="I185" t="str">
        <f t="shared" si="37"/>
        <v/>
      </c>
      <c r="J185" s="1"/>
      <c r="K185" t="str">
        <f t="shared" si="38"/>
        <v/>
      </c>
      <c r="L185" t="str">
        <f t="shared" si="39"/>
        <v/>
      </c>
      <c r="M185" t="str">
        <f t="shared" si="40"/>
        <v/>
      </c>
      <c r="N185" t="str">
        <f t="shared" si="41"/>
        <v/>
      </c>
      <c r="O185" s="1"/>
      <c r="P185" t="str">
        <f t="shared" si="42"/>
        <v/>
      </c>
      <c r="Q185" t="str">
        <f t="shared" si="43"/>
        <v/>
      </c>
      <c r="R185" t="str">
        <f t="shared" si="44"/>
        <v/>
      </c>
      <c r="S185" t="str">
        <f t="shared" si="45"/>
        <v/>
      </c>
      <c r="T185" s="1"/>
      <c r="U185" t="str">
        <f t="shared" si="46"/>
        <v/>
      </c>
      <c r="V185" t="str">
        <f t="shared" si="47"/>
        <v/>
      </c>
      <c r="W185" t="str">
        <f t="shared" si="48"/>
        <v/>
      </c>
      <c r="X185" t="str">
        <f t="shared" si="49"/>
        <v/>
      </c>
      <c r="Y185" s="1"/>
      <c r="Z185" t="str">
        <f t="shared" si="50"/>
        <v>Filled</v>
      </c>
    </row>
    <row r="186" spans="1:26" customFormat="1" x14ac:dyDescent="0.45">
      <c r="A186" t="s">
        <v>14</v>
      </c>
      <c r="B186">
        <v>16000</v>
      </c>
      <c r="C186">
        <v>66800</v>
      </c>
      <c r="D186">
        <v>270</v>
      </c>
      <c r="E186" s="1"/>
      <c r="F186" t="str">
        <f t="shared" si="34"/>
        <v/>
      </c>
      <c r="G186" t="str">
        <f t="shared" si="35"/>
        <v/>
      </c>
      <c r="H186" t="str">
        <f t="shared" si="36"/>
        <v>House_V9 16000 16800 270</v>
      </c>
      <c r="I186" t="str">
        <f t="shared" si="37"/>
        <v/>
      </c>
      <c r="J186" s="1"/>
      <c r="K186" t="str">
        <f t="shared" si="38"/>
        <v/>
      </c>
      <c r="L186" t="str">
        <f t="shared" si="39"/>
        <v/>
      </c>
      <c r="M186" t="str">
        <f t="shared" si="40"/>
        <v/>
      </c>
      <c r="N186" t="str">
        <f t="shared" si="41"/>
        <v/>
      </c>
      <c r="O186" s="1"/>
      <c r="P186" t="str">
        <f t="shared" si="42"/>
        <v/>
      </c>
      <c r="Q186" t="str">
        <f t="shared" si="43"/>
        <v/>
      </c>
      <c r="R186" t="str">
        <f t="shared" si="44"/>
        <v/>
      </c>
      <c r="S186" t="str">
        <f t="shared" si="45"/>
        <v/>
      </c>
      <c r="T186" s="1"/>
      <c r="U186" t="str">
        <f t="shared" si="46"/>
        <v/>
      </c>
      <c r="V186" t="str">
        <f t="shared" si="47"/>
        <v/>
      </c>
      <c r="W186" t="str">
        <f t="shared" si="48"/>
        <v/>
      </c>
      <c r="X186" t="str">
        <f t="shared" si="49"/>
        <v/>
      </c>
      <c r="Y186" s="1"/>
      <c r="Z186" t="str">
        <f t="shared" si="50"/>
        <v>Filled</v>
      </c>
    </row>
    <row r="187" spans="1:26" customFormat="1" x14ac:dyDescent="0.45">
      <c r="A187" t="s">
        <v>14</v>
      </c>
      <c r="B187">
        <v>18000</v>
      </c>
      <c r="C187">
        <v>66800</v>
      </c>
      <c r="D187">
        <v>270</v>
      </c>
      <c r="E187" s="1"/>
      <c r="F187" t="str">
        <f t="shared" si="34"/>
        <v/>
      </c>
      <c r="G187" t="str">
        <f t="shared" si="35"/>
        <v/>
      </c>
      <c r="H187" t="str">
        <f t="shared" si="36"/>
        <v>House_V9 18000 16800 270</v>
      </c>
      <c r="I187" t="str">
        <f t="shared" si="37"/>
        <v/>
      </c>
      <c r="J187" s="1"/>
      <c r="K187" t="str">
        <f t="shared" si="38"/>
        <v/>
      </c>
      <c r="L187" t="str">
        <f t="shared" si="39"/>
        <v/>
      </c>
      <c r="M187" t="str">
        <f t="shared" si="40"/>
        <v/>
      </c>
      <c r="N187" t="str">
        <f t="shared" si="41"/>
        <v/>
      </c>
      <c r="O187" s="1"/>
      <c r="P187" t="str">
        <f t="shared" si="42"/>
        <v/>
      </c>
      <c r="Q187" t="str">
        <f t="shared" si="43"/>
        <v/>
      </c>
      <c r="R187" t="str">
        <f t="shared" si="44"/>
        <v/>
      </c>
      <c r="S187" t="str">
        <f t="shared" si="45"/>
        <v/>
      </c>
      <c r="T187" s="1"/>
      <c r="U187" t="str">
        <f t="shared" si="46"/>
        <v/>
      </c>
      <c r="V187" t="str">
        <f t="shared" si="47"/>
        <v/>
      </c>
      <c r="W187" t="str">
        <f t="shared" si="48"/>
        <v/>
      </c>
      <c r="X187" t="str">
        <f t="shared" si="49"/>
        <v/>
      </c>
      <c r="Y187" s="1"/>
      <c r="Z187" t="str">
        <f t="shared" si="50"/>
        <v>Filled</v>
      </c>
    </row>
    <row r="188" spans="1:26" customFormat="1" x14ac:dyDescent="0.45">
      <c r="A188" t="s">
        <v>3</v>
      </c>
      <c r="B188">
        <v>500</v>
      </c>
      <c r="C188">
        <v>69500</v>
      </c>
      <c r="D188">
        <v>180</v>
      </c>
      <c r="E188" s="1"/>
      <c r="F188" t="str">
        <f t="shared" si="34"/>
        <v/>
      </c>
      <c r="G188" t="str">
        <f t="shared" si="35"/>
        <v/>
      </c>
      <c r="H188" t="str">
        <f t="shared" si="36"/>
        <v>House_V1 500 19500 180</v>
      </c>
      <c r="I188" t="str">
        <f t="shared" si="37"/>
        <v/>
      </c>
      <c r="J188" s="1"/>
      <c r="K188" t="str">
        <f t="shared" si="38"/>
        <v/>
      </c>
      <c r="L188" t="str">
        <f t="shared" si="39"/>
        <v/>
      </c>
      <c r="M188" t="str">
        <f t="shared" si="40"/>
        <v/>
      </c>
      <c r="N188" t="str">
        <f t="shared" si="41"/>
        <v/>
      </c>
      <c r="O188" s="1"/>
      <c r="P188" t="str">
        <f t="shared" si="42"/>
        <v/>
      </c>
      <c r="Q188" t="str">
        <f t="shared" si="43"/>
        <v/>
      </c>
      <c r="R188" t="str">
        <f t="shared" si="44"/>
        <v/>
      </c>
      <c r="S188" t="str">
        <f t="shared" si="45"/>
        <v/>
      </c>
      <c r="T188" s="1"/>
      <c r="U188" t="str">
        <f t="shared" si="46"/>
        <v/>
      </c>
      <c r="V188" t="str">
        <f t="shared" si="47"/>
        <v/>
      </c>
      <c r="W188" t="str">
        <f t="shared" si="48"/>
        <v/>
      </c>
      <c r="X188" t="str">
        <f t="shared" si="49"/>
        <v/>
      </c>
      <c r="Y188" s="1"/>
      <c r="Z188" t="str">
        <f t="shared" si="50"/>
        <v>Filled</v>
      </c>
    </row>
    <row r="189" spans="1:26" customFormat="1" x14ac:dyDescent="0.45">
      <c r="A189" t="s">
        <v>4</v>
      </c>
      <c r="B189">
        <v>2000</v>
      </c>
      <c r="C189">
        <v>69500</v>
      </c>
      <c r="D189">
        <v>270</v>
      </c>
      <c r="E189" s="1"/>
      <c r="F189" t="str">
        <f t="shared" si="34"/>
        <v/>
      </c>
      <c r="G189" t="str">
        <f t="shared" si="35"/>
        <v/>
      </c>
      <c r="H189" t="str">
        <f t="shared" si="36"/>
        <v>House_V2 2000 19500 270</v>
      </c>
      <c r="I189" t="str">
        <f t="shared" si="37"/>
        <v/>
      </c>
      <c r="J189" s="1"/>
      <c r="K189" t="str">
        <f t="shared" si="38"/>
        <v/>
      </c>
      <c r="L189" t="str">
        <f t="shared" si="39"/>
        <v/>
      </c>
      <c r="M189" t="str">
        <f t="shared" si="40"/>
        <v/>
      </c>
      <c r="N189" t="str">
        <f t="shared" si="41"/>
        <v/>
      </c>
      <c r="O189" s="1"/>
      <c r="P189" t="str">
        <f t="shared" si="42"/>
        <v/>
      </c>
      <c r="Q189" t="str">
        <f t="shared" si="43"/>
        <v/>
      </c>
      <c r="R189" t="str">
        <f t="shared" si="44"/>
        <v/>
      </c>
      <c r="S189" t="str">
        <f t="shared" si="45"/>
        <v/>
      </c>
      <c r="T189" s="1"/>
      <c r="U189" t="str">
        <f t="shared" si="46"/>
        <v/>
      </c>
      <c r="V189" t="str">
        <f t="shared" si="47"/>
        <v/>
      </c>
      <c r="W189" t="str">
        <f t="shared" si="48"/>
        <v/>
      </c>
      <c r="X189" t="str">
        <f t="shared" si="49"/>
        <v/>
      </c>
      <c r="Y189" s="1"/>
      <c r="Z189" t="str">
        <f t="shared" si="50"/>
        <v>Filled</v>
      </c>
    </row>
    <row r="190" spans="1:26" customFormat="1" x14ac:dyDescent="0.45">
      <c r="A190" t="s">
        <v>12</v>
      </c>
      <c r="B190">
        <v>4000</v>
      </c>
      <c r="C190">
        <v>69500</v>
      </c>
      <c r="D190">
        <v>180</v>
      </c>
      <c r="E190" s="1"/>
      <c r="F190" t="str">
        <f t="shared" si="34"/>
        <v/>
      </c>
      <c r="G190" t="str">
        <f t="shared" si="35"/>
        <v/>
      </c>
      <c r="H190" t="str">
        <f t="shared" si="36"/>
        <v>House_V3 4000 19500 180</v>
      </c>
      <c r="I190" t="str">
        <f t="shared" si="37"/>
        <v/>
      </c>
      <c r="J190" s="1"/>
      <c r="K190" t="str">
        <f t="shared" si="38"/>
        <v/>
      </c>
      <c r="L190" t="str">
        <f t="shared" si="39"/>
        <v/>
      </c>
      <c r="M190" t="str">
        <f t="shared" si="40"/>
        <v/>
      </c>
      <c r="N190" t="str">
        <f t="shared" si="41"/>
        <v/>
      </c>
      <c r="O190" s="1"/>
      <c r="P190" t="str">
        <f t="shared" si="42"/>
        <v/>
      </c>
      <c r="Q190" t="str">
        <f t="shared" si="43"/>
        <v/>
      </c>
      <c r="R190" t="str">
        <f t="shared" si="44"/>
        <v/>
      </c>
      <c r="S190" t="str">
        <f t="shared" si="45"/>
        <v/>
      </c>
      <c r="T190" s="1"/>
      <c r="U190" t="str">
        <f t="shared" si="46"/>
        <v/>
      </c>
      <c r="V190" t="str">
        <f t="shared" si="47"/>
        <v/>
      </c>
      <c r="W190" t="str">
        <f t="shared" si="48"/>
        <v/>
      </c>
      <c r="X190" t="str">
        <f t="shared" si="49"/>
        <v/>
      </c>
      <c r="Y190" s="1"/>
      <c r="Z190" t="str">
        <f t="shared" si="50"/>
        <v>Filled</v>
      </c>
    </row>
    <row r="191" spans="1:26" customFormat="1" x14ac:dyDescent="0.45">
      <c r="A191" t="s">
        <v>16</v>
      </c>
      <c r="B191">
        <v>5500</v>
      </c>
      <c r="C191">
        <v>69500</v>
      </c>
      <c r="D191">
        <v>270</v>
      </c>
      <c r="E191" s="1"/>
      <c r="F191" t="str">
        <f t="shared" si="34"/>
        <v/>
      </c>
      <c r="G191" t="str">
        <f t="shared" si="35"/>
        <v/>
      </c>
      <c r="H191" t="str">
        <f t="shared" si="36"/>
        <v>House_V4 5500 19500 270</v>
      </c>
      <c r="I191" t="str">
        <f t="shared" si="37"/>
        <v/>
      </c>
      <c r="J191" s="1"/>
      <c r="K191" t="str">
        <f t="shared" si="38"/>
        <v/>
      </c>
      <c r="L191" t="str">
        <f t="shared" si="39"/>
        <v/>
      </c>
      <c r="M191" t="str">
        <f t="shared" si="40"/>
        <v/>
      </c>
      <c r="N191" t="str">
        <f t="shared" si="41"/>
        <v/>
      </c>
      <c r="O191" s="1"/>
      <c r="P191" t="str">
        <f t="shared" si="42"/>
        <v/>
      </c>
      <c r="Q191" t="str">
        <f t="shared" si="43"/>
        <v/>
      </c>
      <c r="R191" t="str">
        <f t="shared" si="44"/>
        <v/>
      </c>
      <c r="S191" t="str">
        <f t="shared" si="45"/>
        <v/>
      </c>
      <c r="T191" s="1"/>
      <c r="U191" t="str">
        <f t="shared" si="46"/>
        <v/>
      </c>
      <c r="V191" t="str">
        <f t="shared" si="47"/>
        <v/>
      </c>
      <c r="W191" t="str">
        <f t="shared" si="48"/>
        <v/>
      </c>
      <c r="X191" t="str">
        <f t="shared" si="49"/>
        <v/>
      </c>
      <c r="Y191" s="1"/>
      <c r="Z191" t="str">
        <f t="shared" si="50"/>
        <v>Filled</v>
      </c>
    </row>
    <row r="192" spans="1:26" customFormat="1" x14ac:dyDescent="0.45">
      <c r="A192" t="s">
        <v>17</v>
      </c>
      <c r="B192">
        <v>7000</v>
      </c>
      <c r="C192">
        <v>69500</v>
      </c>
      <c r="D192">
        <v>180</v>
      </c>
      <c r="E192" s="1"/>
      <c r="F192" t="str">
        <f t="shared" si="34"/>
        <v/>
      </c>
      <c r="G192" t="str">
        <f t="shared" si="35"/>
        <v/>
      </c>
      <c r="H192" t="str">
        <f t="shared" si="36"/>
        <v>House_V5 7000 19500 180</v>
      </c>
      <c r="I192" t="str">
        <f t="shared" si="37"/>
        <v/>
      </c>
      <c r="J192" s="1"/>
      <c r="K192" t="str">
        <f t="shared" si="38"/>
        <v/>
      </c>
      <c r="L192" t="str">
        <f t="shared" si="39"/>
        <v/>
      </c>
      <c r="M192" t="str">
        <f t="shared" si="40"/>
        <v/>
      </c>
      <c r="N192" t="str">
        <f t="shared" si="41"/>
        <v/>
      </c>
      <c r="O192" s="1"/>
      <c r="P192" t="str">
        <f t="shared" si="42"/>
        <v/>
      </c>
      <c r="Q192" t="str">
        <f t="shared" si="43"/>
        <v/>
      </c>
      <c r="R192" t="str">
        <f t="shared" si="44"/>
        <v/>
      </c>
      <c r="S192" t="str">
        <f t="shared" si="45"/>
        <v/>
      </c>
      <c r="T192" s="1"/>
      <c r="U192" t="str">
        <f t="shared" si="46"/>
        <v/>
      </c>
      <c r="V192" t="str">
        <f t="shared" si="47"/>
        <v/>
      </c>
      <c r="W192" t="str">
        <f t="shared" si="48"/>
        <v/>
      </c>
      <c r="X192" t="str">
        <f t="shared" si="49"/>
        <v/>
      </c>
      <c r="Y192" s="1"/>
      <c r="Z192" t="str">
        <f t="shared" si="50"/>
        <v>Filled</v>
      </c>
    </row>
    <row r="193" spans="1:26" customFormat="1" x14ac:dyDescent="0.45">
      <c r="A193" t="s">
        <v>11</v>
      </c>
      <c r="B193">
        <v>500</v>
      </c>
      <c r="C193">
        <v>71000</v>
      </c>
      <c r="D193">
        <v>180</v>
      </c>
      <c r="E193" s="1"/>
      <c r="F193" t="str">
        <f t="shared" si="34"/>
        <v/>
      </c>
      <c r="G193" t="str">
        <f t="shared" si="35"/>
        <v/>
      </c>
      <c r="H193" t="str">
        <f t="shared" si="36"/>
        <v>House_V6 500 21000 180</v>
      </c>
      <c r="I193" t="str">
        <f t="shared" si="37"/>
        <v/>
      </c>
      <c r="J193" s="1"/>
      <c r="K193" t="str">
        <f t="shared" si="38"/>
        <v/>
      </c>
      <c r="L193" t="str">
        <f t="shared" si="39"/>
        <v/>
      </c>
      <c r="M193" t="str">
        <f t="shared" si="40"/>
        <v/>
      </c>
      <c r="N193" t="str">
        <f t="shared" si="41"/>
        <v/>
      </c>
      <c r="O193" s="1"/>
      <c r="P193" t="str">
        <f t="shared" si="42"/>
        <v/>
      </c>
      <c r="Q193" t="str">
        <f t="shared" si="43"/>
        <v/>
      </c>
      <c r="R193" t="str">
        <f t="shared" si="44"/>
        <v/>
      </c>
      <c r="S193" t="str">
        <f t="shared" si="45"/>
        <v/>
      </c>
      <c r="T193" s="1"/>
      <c r="U193" t="str">
        <f t="shared" si="46"/>
        <v/>
      </c>
      <c r="V193" t="str">
        <f t="shared" si="47"/>
        <v/>
      </c>
      <c r="W193" t="str">
        <f t="shared" si="48"/>
        <v/>
      </c>
      <c r="X193" t="str">
        <f t="shared" si="49"/>
        <v/>
      </c>
      <c r="Y193" s="1"/>
      <c r="Z193" t="str">
        <f t="shared" si="50"/>
        <v>Filled</v>
      </c>
    </row>
    <row r="194" spans="1:26" customFormat="1" x14ac:dyDescent="0.45">
      <c r="A194" t="s">
        <v>13</v>
      </c>
      <c r="B194">
        <v>500</v>
      </c>
      <c r="C194">
        <v>72500</v>
      </c>
      <c r="D194">
        <v>180</v>
      </c>
      <c r="E194" s="1"/>
      <c r="F194" t="str">
        <f t="shared" si="34"/>
        <v/>
      </c>
      <c r="G194" t="str">
        <f t="shared" si="35"/>
        <v/>
      </c>
      <c r="H194" t="str">
        <f t="shared" si="36"/>
        <v>House_V7 500 22500 180</v>
      </c>
      <c r="I194" t="str">
        <f t="shared" si="37"/>
        <v/>
      </c>
      <c r="J194" s="1"/>
      <c r="K194" t="str">
        <f t="shared" si="38"/>
        <v/>
      </c>
      <c r="L194" t="str">
        <f t="shared" si="39"/>
        <v/>
      </c>
      <c r="M194" t="str">
        <f t="shared" si="40"/>
        <v/>
      </c>
      <c r="N194" t="str">
        <f t="shared" si="41"/>
        <v/>
      </c>
      <c r="O194" s="1"/>
      <c r="P194" t="str">
        <f t="shared" si="42"/>
        <v/>
      </c>
      <c r="Q194" t="str">
        <f t="shared" si="43"/>
        <v/>
      </c>
      <c r="R194" t="str">
        <f t="shared" si="44"/>
        <v/>
      </c>
      <c r="S194" t="str">
        <f t="shared" si="45"/>
        <v/>
      </c>
      <c r="T194" s="1"/>
      <c r="U194" t="str">
        <f t="shared" si="46"/>
        <v/>
      </c>
      <c r="V194" t="str">
        <f t="shared" si="47"/>
        <v/>
      </c>
      <c r="W194" t="str">
        <f t="shared" si="48"/>
        <v/>
      </c>
      <c r="X194" t="str">
        <f t="shared" si="49"/>
        <v/>
      </c>
      <c r="Y194" s="1"/>
      <c r="Z194" t="str">
        <f t="shared" si="50"/>
        <v>Filled</v>
      </c>
    </row>
    <row r="195" spans="1:26" customFormat="1" x14ac:dyDescent="0.45">
      <c r="A195" t="s">
        <v>4</v>
      </c>
      <c r="B195">
        <v>7000</v>
      </c>
      <c r="C195">
        <v>70500</v>
      </c>
      <c r="D195">
        <v>180</v>
      </c>
      <c r="E195" s="1"/>
      <c r="F195" t="str">
        <f t="shared" ref="F195:F258" si="51">IF(AND(AND(0&lt;=$B195,$B195&lt;=24999),AND(0&lt;=$C195,$C195&lt;=24999)), (CONCATENATE($A195, " ", TEXT($B195,0), " ", TEXT($C195,0), " ", TEXT($D195,0))),"")</f>
        <v/>
      </c>
      <c r="G195" t="str">
        <f t="shared" ref="G195:G258" si="52">IF(AND(AND(0&lt;=$B195,$B195&lt;=24999),AND(25000&lt;=$C195,$C195&lt;=49999)), (CONCATENATE($A195, " ", TEXT($B195,0), " ", TEXT(($C195 -25000),0), " ", TEXT($D195,0))),"")</f>
        <v/>
      </c>
      <c r="H195" t="str">
        <f t="shared" ref="H195:H258" si="53">IF(AND(AND(0&lt;=$B195,$B195&lt;=24999),AND(50000&lt;=$C195,$C195&lt;=74999)), (CONCATENATE($A195, " ", TEXT($B195,0), " ", TEXT(($C195 -50000),0), " ", TEXT($D195,0))),"")</f>
        <v>House_V2 7000 20500 180</v>
      </c>
      <c r="I195" t="str">
        <f t="shared" ref="I195:I258" si="54">IF(AND(AND(0&lt;=$B195,$B195&lt;=24999),AND(75000&lt;=$C195,$C195&lt;=100000)), (CONCATENATE($A195, " ", TEXT($B195,0), " ", TEXT(($C195 -75000),0), " ", TEXT($D195,0))),"")</f>
        <v/>
      </c>
      <c r="J195" s="1"/>
      <c r="K195" t="str">
        <f t="shared" ref="K195:K258" si="55">IF(AND(AND(25000&lt;=$B195,$B195&lt;=49999),AND(0&lt;=$C195,$C195&lt;=24999)), (CONCATENATE($A195, " ", TEXT($B195-25000,0), " ", TEXT($C195,0), " ", TEXT($D195,0))),"")</f>
        <v/>
      </c>
      <c r="L195" t="str">
        <f t="shared" ref="L195:L258" si="56">IF(AND(AND(25000&lt;=$B195,$B195&lt;=49999),AND(25000&lt;=$C195,$C195&lt;=49999)), (CONCATENATE($A195, " ", TEXT($B195-25000,0), " ", TEXT(($C195 -25000),0), " ", TEXT($D195,0))),"")</f>
        <v/>
      </c>
      <c r="M195" t="str">
        <f t="shared" ref="M195:M258" si="57">IF(AND(AND(25000&lt;=$B195,$B195&lt;=49999),AND(50000&lt;=$C195,$C195&lt;=74999)), (CONCATENATE($A195, " ", TEXT($B195-25000,0), " ", TEXT(($C195 -50000),0), " ", TEXT($D195,0))),"")</f>
        <v/>
      </c>
      <c r="N195" t="str">
        <f t="shared" ref="N195:N258" si="58">IF(AND(AND(25000&lt;=$B195,$B195&lt;=49999),AND(75000&lt;=$C195,$C195&lt;=100000)), (CONCATENATE($A195, " ", TEXT($B195-25000,0), " ", TEXT(($C195 -75000),0), " ", TEXT($D195,0))),"")</f>
        <v/>
      </c>
      <c r="O195" s="1"/>
      <c r="P195" t="str">
        <f t="shared" ref="P195:P258" si="59">IF(AND(AND(50000&lt;=$B195,$B195&lt;=74999),AND(0&lt;=$C195,$C195&lt;=24999)), (CONCATENATE($A195, " ", TEXT($B195-50000,0), " ", TEXT($C195,0), " ", TEXT($D195,0))),"")</f>
        <v/>
      </c>
      <c r="Q195" t="str">
        <f t="shared" ref="Q195:Q258" si="60">IF(AND(AND(50000&lt;=$B195,$B195&lt;=74999),AND(25000&lt;=$C195,$C195&lt;=49999)), (CONCATENATE($A195, " ", TEXT($B195-50000,0), " ", TEXT(($C195 -25000),0), " ", TEXT($D195,0))),"")</f>
        <v/>
      </c>
      <c r="R195" t="str">
        <f t="shared" ref="R195:R258" si="61">IF(AND(AND(50000&lt;=$B195,$B195&lt;=74999),AND(50000&lt;=$C195,$C195&lt;=74999)), (CONCATENATE($A195, " ", TEXT($B195-50000,0), " ", TEXT(($C195 -50000),0), " ", TEXT($D195,0))),"")</f>
        <v/>
      </c>
      <c r="S195" t="str">
        <f t="shared" ref="S195:S258" si="62">IF(AND(AND(50000&lt;=$B195,$B195&lt;=74999),AND(75000&lt;=$C195,$C195&lt;=100000)), (CONCATENATE($A195, " ", TEXT($B195-50000,0), " ", TEXT(($C195 -75000),0), " ", TEXT($D195,0))),"")</f>
        <v/>
      </c>
      <c r="T195" s="1"/>
      <c r="U195" t="str">
        <f t="shared" ref="U195:U258" si="63">IF(AND(AND(75000&lt;=$B195,$B195&lt;=100000),AND(0&lt;=$C195,$C195&lt;=24999)), (CONCATENATE($A195, " ", TEXT($B195-75000,0), " ", TEXT($C195,0), " ", TEXT($D195,0))),"")</f>
        <v/>
      </c>
      <c r="V195" t="str">
        <f t="shared" ref="V195:V258" si="64">IF(AND(AND(75000&lt;=$B195,$B195&lt;=100000),AND(25000&lt;=$C195,$C195&lt;=49999)), (CONCATENATE($A195, " ", TEXT($B195-75000,0), " ", TEXT(($C195 -25000),0), " ", TEXT($D195,0))),"")</f>
        <v/>
      </c>
      <c r="W195" t="str">
        <f t="shared" ref="W195:W258" si="65">IF(AND(AND(75000&lt;=$B195,$B195&lt;=100000),AND(50000&lt;=$C195,$C195&lt;=74999)), (CONCATENATE($A195, " ", TEXT($B195-75000,0), " ", TEXT(($C195 -50000),0), " ", TEXT($D195,0))),"")</f>
        <v/>
      </c>
      <c r="X195" t="str">
        <f t="shared" ref="X195:X258" si="66">IF(AND(AND(75000&lt;=$B195,$B195&lt;=100000),AND(75000&lt;=$C195,$C195&lt;=100000)), (CONCATENATE($A195, " ", TEXT($B195-75000,0), " ", TEXT(($C195 -75000),0), " ", TEXT($D195,0))),"")</f>
        <v/>
      </c>
      <c r="Y195" s="1"/>
      <c r="Z195" t="str">
        <f t="shared" ref="Z195:Z258" si="67">IF(AND(F195="", G195="", H195="", I195="", K195="", L195="", M195="", N195="", P195="", Q195="", R195="", S195="", U195="", V195="", W195="", X195=""),"Blank","Filled")</f>
        <v>Filled</v>
      </c>
    </row>
    <row r="196" spans="1:26" customFormat="1" x14ac:dyDescent="0.45">
      <c r="A196" t="s">
        <v>3</v>
      </c>
      <c r="B196">
        <v>9000</v>
      </c>
      <c r="C196">
        <v>70500</v>
      </c>
      <c r="D196">
        <v>180</v>
      </c>
      <c r="E196" s="1"/>
      <c r="F196" t="str">
        <f t="shared" si="51"/>
        <v/>
      </c>
      <c r="G196" t="str">
        <f t="shared" si="52"/>
        <v/>
      </c>
      <c r="H196" t="str">
        <f t="shared" si="53"/>
        <v>House_V1 9000 20500 180</v>
      </c>
      <c r="I196" t="str">
        <f t="shared" si="54"/>
        <v/>
      </c>
      <c r="J196" s="1"/>
      <c r="K196" t="str">
        <f t="shared" si="55"/>
        <v/>
      </c>
      <c r="L196" t="str">
        <f t="shared" si="56"/>
        <v/>
      </c>
      <c r="M196" t="str">
        <f t="shared" si="57"/>
        <v/>
      </c>
      <c r="N196" t="str">
        <f t="shared" si="58"/>
        <v/>
      </c>
      <c r="O196" s="1"/>
      <c r="P196" t="str">
        <f t="shared" si="59"/>
        <v/>
      </c>
      <c r="Q196" t="str">
        <f t="shared" si="60"/>
        <v/>
      </c>
      <c r="R196" t="str">
        <f t="shared" si="61"/>
        <v/>
      </c>
      <c r="S196" t="str">
        <f t="shared" si="62"/>
        <v/>
      </c>
      <c r="T196" s="1"/>
      <c r="U196" t="str">
        <f t="shared" si="63"/>
        <v/>
      </c>
      <c r="V196" t="str">
        <f t="shared" si="64"/>
        <v/>
      </c>
      <c r="W196" t="str">
        <f t="shared" si="65"/>
        <v/>
      </c>
      <c r="X196" t="str">
        <f t="shared" si="66"/>
        <v/>
      </c>
      <c r="Y196" s="1"/>
      <c r="Z196" t="str">
        <f t="shared" si="67"/>
        <v>Filled</v>
      </c>
    </row>
    <row r="197" spans="1:26" customFormat="1" x14ac:dyDescent="0.45">
      <c r="A197" t="s">
        <v>12</v>
      </c>
      <c r="B197">
        <v>11000</v>
      </c>
      <c r="C197">
        <v>70500</v>
      </c>
      <c r="D197">
        <v>180</v>
      </c>
      <c r="E197" s="1"/>
      <c r="F197" t="str">
        <f t="shared" si="51"/>
        <v/>
      </c>
      <c r="G197" t="str">
        <f t="shared" si="52"/>
        <v/>
      </c>
      <c r="H197" t="str">
        <f t="shared" si="53"/>
        <v>House_V3 11000 20500 180</v>
      </c>
      <c r="I197" t="str">
        <f t="shared" si="54"/>
        <v/>
      </c>
      <c r="J197" s="1"/>
      <c r="K197" t="str">
        <f t="shared" si="55"/>
        <v/>
      </c>
      <c r="L197" t="str">
        <f t="shared" si="56"/>
        <v/>
      </c>
      <c r="M197" t="str">
        <f t="shared" si="57"/>
        <v/>
      </c>
      <c r="N197" t="str">
        <f t="shared" si="58"/>
        <v/>
      </c>
      <c r="O197" s="1"/>
      <c r="P197" t="str">
        <f t="shared" si="59"/>
        <v/>
      </c>
      <c r="Q197" t="str">
        <f t="shared" si="60"/>
        <v/>
      </c>
      <c r="R197" t="str">
        <f t="shared" si="61"/>
        <v/>
      </c>
      <c r="S197" t="str">
        <f t="shared" si="62"/>
        <v/>
      </c>
      <c r="T197" s="1"/>
      <c r="U197" t="str">
        <f t="shared" si="63"/>
        <v/>
      </c>
      <c r="V197" t="str">
        <f t="shared" si="64"/>
        <v/>
      </c>
      <c r="W197" t="str">
        <f t="shared" si="65"/>
        <v/>
      </c>
      <c r="X197" t="str">
        <f t="shared" si="66"/>
        <v/>
      </c>
      <c r="Y197" s="1"/>
      <c r="Z197" t="str">
        <f t="shared" si="67"/>
        <v>Filled</v>
      </c>
    </row>
    <row r="198" spans="1:26" customFormat="1" x14ac:dyDescent="0.45">
      <c r="A198" t="s">
        <v>16</v>
      </c>
      <c r="B198">
        <v>13000</v>
      </c>
      <c r="C198">
        <v>70500</v>
      </c>
      <c r="D198">
        <v>180</v>
      </c>
      <c r="E198" s="1"/>
      <c r="F198" t="str">
        <f t="shared" si="51"/>
        <v/>
      </c>
      <c r="G198" t="str">
        <f t="shared" si="52"/>
        <v/>
      </c>
      <c r="H198" t="str">
        <f t="shared" si="53"/>
        <v>House_V4 13000 20500 180</v>
      </c>
      <c r="I198" t="str">
        <f t="shared" si="54"/>
        <v/>
      </c>
      <c r="J198" s="1"/>
      <c r="K198" t="str">
        <f t="shared" si="55"/>
        <v/>
      </c>
      <c r="L198" t="str">
        <f t="shared" si="56"/>
        <v/>
      </c>
      <c r="M198" t="str">
        <f t="shared" si="57"/>
        <v/>
      </c>
      <c r="N198" t="str">
        <f t="shared" si="58"/>
        <v/>
      </c>
      <c r="O198" s="1"/>
      <c r="P198" t="str">
        <f t="shared" si="59"/>
        <v/>
      </c>
      <c r="Q198" t="str">
        <f t="shared" si="60"/>
        <v/>
      </c>
      <c r="R198" t="str">
        <f t="shared" si="61"/>
        <v/>
      </c>
      <c r="S198" t="str">
        <f t="shared" si="62"/>
        <v/>
      </c>
      <c r="T198" s="1"/>
      <c r="U198" t="str">
        <f t="shared" si="63"/>
        <v/>
      </c>
      <c r="V198" t="str">
        <f t="shared" si="64"/>
        <v/>
      </c>
      <c r="W198" t="str">
        <f t="shared" si="65"/>
        <v/>
      </c>
      <c r="X198" t="str">
        <f t="shared" si="66"/>
        <v/>
      </c>
      <c r="Y198" s="1"/>
      <c r="Z198" t="str">
        <f t="shared" si="67"/>
        <v>Filled</v>
      </c>
    </row>
    <row r="199" spans="1:26" customFormat="1" x14ac:dyDescent="0.45">
      <c r="A199" t="s">
        <v>11</v>
      </c>
      <c r="B199">
        <v>14500</v>
      </c>
      <c r="C199">
        <v>70500</v>
      </c>
      <c r="D199">
        <v>180</v>
      </c>
      <c r="E199" s="1"/>
      <c r="F199" t="str">
        <f t="shared" si="51"/>
        <v/>
      </c>
      <c r="G199" t="str">
        <f t="shared" si="52"/>
        <v/>
      </c>
      <c r="H199" t="str">
        <f t="shared" si="53"/>
        <v>House_V6 14500 20500 180</v>
      </c>
      <c r="I199" t="str">
        <f t="shared" si="54"/>
        <v/>
      </c>
      <c r="J199" s="1"/>
      <c r="K199" t="str">
        <f t="shared" si="55"/>
        <v/>
      </c>
      <c r="L199" t="str">
        <f t="shared" si="56"/>
        <v/>
      </c>
      <c r="M199" t="str">
        <f t="shared" si="57"/>
        <v/>
      </c>
      <c r="N199" t="str">
        <f t="shared" si="58"/>
        <v/>
      </c>
      <c r="O199" s="1"/>
      <c r="P199" t="str">
        <f t="shared" si="59"/>
        <v/>
      </c>
      <c r="Q199" t="str">
        <f t="shared" si="60"/>
        <v/>
      </c>
      <c r="R199" t="str">
        <f t="shared" si="61"/>
        <v/>
      </c>
      <c r="S199" t="str">
        <f t="shared" si="62"/>
        <v/>
      </c>
      <c r="T199" s="1"/>
      <c r="U199" t="str">
        <f t="shared" si="63"/>
        <v/>
      </c>
      <c r="V199" t="str">
        <f t="shared" si="64"/>
        <v/>
      </c>
      <c r="W199" t="str">
        <f t="shared" si="65"/>
        <v/>
      </c>
      <c r="X199" t="str">
        <f t="shared" si="66"/>
        <v/>
      </c>
      <c r="Y199" s="1"/>
      <c r="Z199" t="str">
        <f t="shared" si="67"/>
        <v>Filled</v>
      </c>
    </row>
    <row r="200" spans="1:26" customFormat="1" x14ac:dyDescent="0.45">
      <c r="A200" t="s">
        <v>18</v>
      </c>
      <c r="B200">
        <v>3500</v>
      </c>
      <c r="C200">
        <v>71000</v>
      </c>
      <c r="D200">
        <v>180</v>
      </c>
      <c r="E200" s="1"/>
      <c r="F200" t="str">
        <f t="shared" si="51"/>
        <v/>
      </c>
      <c r="G200" t="str">
        <f t="shared" si="52"/>
        <v/>
      </c>
      <c r="H200" t="str">
        <f t="shared" si="53"/>
        <v>House_V8 3500 21000 180</v>
      </c>
      <c r="I200" t="str">
        <f t="shared" si="54"/>
        <v/>
      </c>
      <c r="J200" s="1"/>
      <c r="K200" t="str">
        <f t="shared" si="55"/>
        <v/>
      </c>
      <c r="L200" t="str">
        <f t="shared" si="56"/>
        <v/>
      </c>
      <c r="M200" t="str">
        <f t="shared" si="57"/>
        <v/>
      </c>
      <c r="N200" t="str">
        <f t="shared" si="58"/>
        <v/>
      </c>
      <c r="O200" s="1"/>
      <c r="P200" t="str">
        <f t="shared" si="59"/>
        <v/>
      </c>
      <c r="Q200" t="str">
        <f t="shared" si="60"/>
        <v/>
      </c>
      <c r="R200" t="str">
        <f t="shared" si="61"/>
        <v/>
      </c>
      <c r="S200" t="str">
        <f t="shared" si="62"/>
        <v/>
      </c>
      <c r="T200" s="1"/>
      <c r="U200" t="str">
        <f t="shared" si="63"/>
        <v/>
      </c>
      <c r="V200" t="str">
        <f t="shared" si="64"/>
        <v/>
      </c>
      <c r="W200" t="str">
        <f t="shared" si="65"/>
        <v/>
      </c>
      <c r="X200" t="str">
        <f t="shared" si="66"/>
        <v/>
      </c>
      <c r="Y200" s="1"/>
      <c r="Z200" t="str">
        <f t="shared" si="67"/>
        <v>Filled</v>
      </c>
    </row>
    <row r="201" spans="1:26" customFormat="1" x14ac:dyDescent="0.45">
      <c r="A201" t="s">
        <v>14</v>
      </c>
      <c r="B201">
        <v>5500</v>
      </c>
      <c r="C201">
        <v>71500</v>
      </c>
      <c r="D201">
        <v>90</v>
      </c>
      <c r="E201" s="1"/>
      <c r="F201" t="str">
        <f t="shared" si="51"/>
        <v/>
      </c>
      <c r="G201" t="str">
        <f t="shared" si="52"/>
        <v/>
      </c>
      <c r="H201" t="str">
        <f t="shared" si="53"/>
        <v>House_V9 5500 21500 90</v>
      </c>
      <c r="I201" t="str">
        <f t="shared" si="54"/>
        <v/>
      </c>
      <c r="J201" s="1"/>
      <c r="K201" t="str">
        <f t="shared" si="55"/>
        <v/>
      </c>
      <c r="L201" t="str">
        <f t="shared" si="56"/>
        <v/>
      </c>
      <c r="M201" t="str">
        <f t="shared" si="57"/>
        <v/>
      </c>
      <c r="N201" t="str">
        <f t="shared" si="58"/>
        <v/>
      </c>
      <c r="O201" s="1"/>
      <c r="P201" t="str">
        <f t="shared" si="59"/>
        <v/>
      </c>
      <c r="Q201" t="str">
        <f t="shared" si="60"/>
        <v/>
      </c>
      <c r="R201" t="str">
        <f t="shared" si="61"/>
        <v/>
      </c>
      <c r="S201" t="str">
        <f t="shared" si="62"/>
        <v/>
      </c>
      <c r="T201" s="1"/>
      <c r="U201" t="str">
        <f t="shared" si="63"/>
        <v/>
      </c>
      <c r="V201" t="str">
        <f t="shared" si="64"/>
        <v/>
      </c>
      <c r="W201" t="str">
        <f t="shared" si="65"/>
        <v/>
      </c>
      <c r="X201" t="str">
        <f t="shared" si="66"/>
        <v/>
      </c>
      <c r="Y201" s="1"/>
      <c r="Z201" t="str">
        <f t="shared" si="67"/>
        <v>Filled</v>
      </c>
    </row>
    <row r="202" spans="1:26" customFormat="1" x14ac:dyDescent="0.45">
      <c r="A202" t="s">
        <v>15</v>
      </c>
      <c r="B202">
        <v>7000</v>
      </c>
      <c r="C202">
        <v>72000</v>
      </c>
      <c r="D202">
        <v>180</v>
      </c>
      <c r="E202" s="1"/>
      <c r="F202" t="str">
        <f t="shared" si="51"/>
        <v/>
      </c>
      <c r="G202" t="str">
        <f t="shared" si="52"/>
        <v/>
      </c>
      <c r="H202" t="str">
        <f t="shared" si="53"/>
        <v>House_V10 7000 22000 180</v>
      </c>
      <c r="I202" t="str">
        <f t="shared" si="54"/>
        <v/>
      </c>
      <c r="J202" s="1"/>
      <c r="K202" t="str">
        <f t="shared" si="55"/>
        <v/>
      </c>
      <c r="L202" t="str">
        <f t="shared" si="56"/>
        <v/>
      </c>
      <c r="M202" t="str">
        <f t="shared" si="57"/>
        <v/>
      </c>
      <c r="N202" t="str">
        <f t="shared" si="58"/>
        <v/>
      </c>
      <c r="O202" s="1"/>
      <c r="P202" t="str">
        <f t="shared" si="59"/>
        <v/>
      </c>
      <c r="Q202" t="str">
        <f t="shared" si="60"/>
        <v/>
      </c>
      <c r="R202" t="str">
        <f t="shared" si="61"/>
        <v/>
      </c>
      <c r="S202" t="str">
        <f t="shared" si="62"/>
        <v/>
      </c>
      <c r="T202" s="1"/>
      <c r="U202" t="str">
        <f t="shared" si="63"/>
        <v/>
      </c>
      <c r="V202" t="str">
        <f t="shared" si="64"/>
        <v/>
      </c>
      <c r="W202" t="str">
        <f t="shared" si="65"/>
        <v/>
      </c>
      <c r="X202" t="str">
        <f t="shared" si="66"/>
        <v/>
      </c>
      <c r="Y202" s="1"/>
      <c r="Z202" t="str">
        <f t="shared" si="67"/>
        <v>Filled</v>
      </c>
    </row>
    <row r="203" spans="1:26" customFormat="1" x14ac:dyDescent="0.45">
      <c r="A203" t="s">
        <v>13</v>
      </c>
      <c r="B203">
        <v>9000</v>
      </c>
      <c r="C203">
        <v>72000</v>
      </c>
      <c r="D203">
        <v>180</v>
      </c>
      <c r="E203" s="1"/>
      <c r="F203" t="str">
        <f t="shared" si="51"/>
        <v/>
      </c>
      <c r="G203" t="str">
        <f t="shared" si="52"/>
        <v/>
      </c>
      <c r="H203" t="str">
        <f t="shared" si="53"/>
        <v>House_V7 9000 22000 180</v>
      </c>
      <c r="I203" t="str">
        <f t="shared" si="54"/>
        <v/>
      </c>
      <c r="J203" s="1"/>
      <c r="K203" t="str">
        <f t="shared" si="55"/>
        <v/>
      </c>
      <c r="L203" t="str">
        <f t="shared" si="56"/>
        <v/>
      </c>
      <c r="M203" t="str">
        <f t="shared" si="57"/>
        <v/>
      </c>
      <c r="N203" t="str">
        <f t="shared" si="58"/>
        <v/>
      </c>
      <c r="O203" s="1"/>
      <c r="P203" t="str">
        <f t="shared" si="59"/>
        <v/>
      </c>
      <c r="Q203" t="str">
        <f t="shared" si="60"/>
        <v/>
      </c>
      <c r="R203" t="str">
        <f t="shared" si="61"/>
        <v/>
      </c>
      <c r="S203" t="str">
        <f t="shared" si="62"/>
        <v/>
      </c>
      <c r="T203" s="1"/>
      <c r="U203" t="str">
        <f t="shared" si="63"/>
        <v/>
      </c>
      <c r="V203" t="str">
        <f t="shared" si="64"/>
        <v/>
      </c>
      <c r="W203" t="str">
        <f t="shared" si="65"/>
        <v/>
      </c>
      <c r="X203" t="str">
        <f t="shared" si="66"/>
        <v/>
      </c>
      <c r="Y203" s="1"/>
      <c r="Z203" t="str">
        <f t="shared" si="67"/>
        <v>Filled</v>
      </c>
    </row>
    <row r="204" spans="1:26" customFormat="1" x14ac:dyDescent="0.45">
      <c r="A204" t="s">
        <v>18</v>
      </c>
      <c r="B204">
        <v>11000</v>
      </c>
      <c r="C204">
        <v>72000</v>
      </c>
      <c r="D204">
        <v>180</v>
      </c>
      <c r="E204" s="1"/>
      <c r="F204" t="str">
        <f t="shared" si="51"/>
        <v/>
      </c>
      <c r="G204" t="str">
        <f t="shared" si="52"/>
        <v/>
      </c>
      <c r="H204" t="str">
        <f t="shared" si="53"/>
        <v>House_V8 11000 22000 180</v>
      </c>
      <c r="I204" t="str">
        <f t="shared" si="54"/>
        <v/>
      </c>
      <c r="J204" s="1"/>
      <c r="K204" t="str">
        <f t="shared" si="55"/>
        <v/>
      </c>
      <c r="L204" t="str">
        <f t="shared" si="56"/>
        <v/>
      </c>
      <c r="M204" t="str">
        <f t="shared" si="57"/>
        <v/>
      </c>
      <c r="N204" t="str">
        <f t="shared" si="58"/>
        <v/>
      </c>
      <c r="O204" s="1"/>
      <c r="P204" t="str">
        <f t="shared" si="59"/>
        <v/>
      </c>
      <c r="Q204" t="str">
        <f t="shared" si="60"/>
        <v/>
      </c>
      <c r="R204" t="str">
        <f t="shared" si="61"/>
        <v/>
      </c>
      <c r="S204" t="str">
        <f t="shared" si="62"/>
        <v/>
      </c>
      <c r="T204" s="1"/>
      <c r="U204" t="str">
        <f t="shared" si="63"/>
        <v/>
      </c>
      <c r="V204" t="str">
        <f t="shared" si="64"/>
        <v/>
      </c>
      <c r="W204" t="str">
        <f t="shared" si="65"/>
        <v/>
      </c>
      <c r="X204" t="str">
        <f t="shared" si="66"/>
        <v/>
      </c>
      <c r="Y204" s="1"/>
      <c r="Z204" t="str">
        <f t="shared" si="67"/>
        <v>Filled</v>
      </c>
    </row>
    <row r="205" spans="1:26" customFormat="1" x14ac:dyDescent="0.45">
      <c r="A205" t="s">
        <v>11</v>
      </c>
      <c r="B205">
        <v>13000</v>
      </c>
      <c r="C205">
        <v>72000</v>
      </c>
      <c r="D205">
        <v>180</v>
      </c>
      <c r="E205" s="1"/>
      <c r="F205" t="str">
        <f t="shared" si="51"/>
        <v/>
      </c>
      <c r="G205" t="str">
        <f t="shared" si="52"/>
        <v/>
      </c>
      <c r="H205" t="str">
        <f t="shared" si="53"/>
        <v>House_V6 13000 22000 180</v>
      </c>
      <c r="I205" t="str">
        <f t="shared" si="54"/>
        <v/>
      </c>
      <c r="J205" s="1"/>
      <c r="K205" t="str">
        <f t="shared" si="55"/>
        <v/>
      </c>
      <c r="L205" t="str">
        <f t="shared" si="56"/>
        <v/>
      </c>
      <c r="M205" t="str">
        <f t="shared" si="57"/>
        <v/>
      </c>
      <c r="N205" t="str">
        <f t="shared" si="58"/>
        <v/>
      </c>
      <c r="O205" s="1"/>
      <c r="P205" t="str">
        <f t="shared" si="59"/>
        <v/>
      </c>
      <c r="Q205" t="str">
        <f t="shared" si="60"/>
        <v/>
      </c>
      <c r="R205" t="str">
        <f t="shared" si="61"/>
        <v/>
      </c>
      <c r="S205" t="str">
        <f t="shared" si="62"/>
        <v/>
      </c>
      <c r="T205" s="1"/>
      <c r="U205" t="str">
        <f t="shared" si="63"/>
        <v/>
      </c>
      <c r="V205" t="str">
        <f t="shared" si="64"/>
        <v/>
      </c>
      <c r="W205" t="str">
        <f t="shared" si="65"/>
        <v/>
      </c>
      <c r="X205" t="str">
        <f t="shared" si="66"/>
        <v/>
      </c>
      <c r="Y205" s="1"/>
      <c r="Z205" t="str">
        <f t="shared" si="67"/>
        <v>Filled</v>
      </c>
    </row>
    <row r="206" spans="1:26" customFormat="1" x14ac:dyDescent="0.45">
      <c r="A206" t="s">
        <v>12</v>
      </c>
      <c r="B206">
        <v>3500</v>
      </c>
      <c r="C206">
        <v>72500</v>
      </c>
      <c r="D206">
        <v>180</v>
      </c>
      <c r="E206" s="1"/>
      <c r="F206" t="str">
        <f t="shared" si="51"/>
        <v/>
      </c>
      <c r="G206" t="str">
        <f t="shared" si="52"/>
        <v/>
      </c>
      <c r="H206" t="str">
        <f t="shared" si="53"/>
        <v>House_V3 3500 22500 180</v>
      </c>
      <c r="I206" t="str">
        <f t="shared" si="54"/>
        <v/>
      </c>
      <c r="J206" s="1"/>
      <c r="K206" t="str">
        <f t="shared" si="55"/>
        <v/>
      </c>
      <c r="L206" t="str">
        <f t="shared" si="56"/>
        <v/>
      </c>
      <c r="M206" t="str">
        <f t="shared" si="57"/>
        <v/>
      </c>
      <c r="N206" t="str">
        <f t="shared" si="58"/>
        <v/>
      </c>
      <c r="O206" s="1"/>
      <c r="P206" t="str">
        <f t="shared" si="59"/>
        <v/>
      </c>
      <c r="Q206" t="str">
        <f t="shared" si="60"/>
        <v/>
      </c>
      <c r="R206" t="str">
        <f t="shared" si="61"/>
        <v/>
      </c>
      <c r="S206" t="str">
        <f t="shared" si="62"/>
        <v/>
      </c>
      <c r="T206" s="1"/>
      <c r="U206" t="str">
        <f t="shared" si="63"/>
        <v/>
      </c>
      <c r="V206" t="str">
        <f t="shared" si="64"/>
        <v/>
      </c>
      <c r="W206" t="str">
        <f t="shared" si="65"/>
        <v/>
      </c>
      <c r="X206" t="str">
        <f t="shared" si="66"/>
        <v/>
      </c>
      <c r="Y206" s="1"/>
      <c r="Z206" t="str">
        <f t="shared" si="67"/>
        <v>Filled</v>
      </c>
    </row>
    <row r="207" spans="1:26" customFormat="1" x14ac:dyDescent="0.45">
      <c r="A207" t="s">
        <v>4</v>
      </c>
      <c r="B207">
        <v>5500</v>
      </c>
      <c r="C207">
        <v>73000</v>
      </c>
      <c r="D207">
        <v>90</v>
      </c>
      <c r="E207" s="1"/>
      <c r="F207" t="str">
        <f t="shared" si="51"/>
        <v/>
      </c>
      <c r="G207" t="str">
        <f t="shared" si="52"/>
        <v/>
      </c>
      <c r="H207" t="str">
        <f t="shared" si="53"/>
        <v>House_V2 5500 23000 90</v>
      </c>
      <c r="I207" t="str">
        <f t="shared" si="54"/>
        <v/>
      </c>
      <c r="J207" s="1"/>
      <c r="K207" t="str">
        <f t="shared" si="55"/>
        <v/>
      </c>
      <c r="L207" t="str">
        <f t="shared" si="56"/>
        <v/>
      </c>
      <c r="M207" t="str">
        <f t="shared" si="57"/>
        <v/>
      </c>
      <c r="N207" t="str">
        <f t="shared" si="58"/>
        <v/>
      </c>
      <c r="O207" s="1"/>
      <c r="P207" t="str">
        <f t="shared" si="59"/>
        <v/>
      </c>
      <c r="Q207" t="str">
        <f t="shared" si="60"/>
        <v/>
      </c>
      <c r="R207" t="str">
        <f t="shared" si="61"/>
        <v/>
      </c>
      <c r="S207" t="str">
        <f t="shared" si="62"/>
        <v/>
      </c>
      <c r="T207" s="1"/>
      <c r="U207" t="str">
        <f t="shared" si="63"/>
        <v/>
      </c>
      <c r="V207" t="str">
        <f t="shared" si="64"/>
        <v/>
      </c>
      <c r="W207" t="str">
        <f t="shared" si="65"/>
        <v/>
      </c>
      <c r="X207" t="str">
        <f t="shared" si="66"/>
        <v/>
      </c>
      <c r="Y207" s="1"/>
      <c r="Z207" t="str">
        <f t="shared" si="67"/>
        <v>Filled</v>
      </c>
    </row>
    <row r="208" spans="1:26" customFormat="1" x14ac:dyDescent="0.45">
      <c r="A208" t="s">
        <v>3</v>
      </c>
      <c r="B208">
        <v>7000</v>
      </c>
      <c r="C208">
        <v>73500</v>
      </c>
      <c r="D208">
        <v>180</v>
      </c>
      <c r="E208" s="1"/>
      <c r="F208" t="str">
        <f t="shared" si="51"/>
        <v/>
      </c>
      <c r="G208" t="str">
        <f t="shared" si="52"/>
        <v/>
      </c>
      <c r="H208" t="str">
        <f t="shared" si="53"/>
        <v>House_V1 7000 23500 180</v>
      </c>
      <c r="I208" t="str">
        <f t="shared" si="54"/>
        <v/>
      </c>
      <c r="J208" s="1"/>
      <c r="K208" t="str">
        <f t="shared" si="55"/>
        <v/>
      </c>
      <c r="L208" t="str">
        <f t="shared" si="56"/>
        <v/>
      </c>
      <c r="M208" t="str">
        <f t="shared" si="57"/>
        <v/>
      </c>
      <c r="N208" t="str">
        <f t="shared" si="58"/>
        <v/>
      </c>
      <c r="O208" s="1"/>
      <c r="P208" t="str">
        <f t="shared" si="59"/>
        <v/>
      </c>
      <c r="Q208" t="str">
        <f t="shared" si="60"/>
        <v/>
      </c>
      <c r="R208" t="str">
        <f t="shared" si="61"/>
        <v/>
      </c>
      <c r="S208" t="str">
        <f t="shared" si="62"/>
        <v/>
      </c>
      <c r="T208" s="1"/>
      <c r="U208" t="str">
        <f t="shared" si="63"/>
        <v/>
      </c>
      <c r="V208" t="str">
        <f t="shared" si="64"/>
        <v/>
      </c>
      <c r="W208" t="str">
        <f t="shared" si="65"/>
        <v/>
      </c>
      <c r="X208" t="str">
        <f t="shared" si="66"/>
        <v/>
      </c>
      <c r="Y208" s="1"/>
      <c r="Z208" t="str">
        <f t="shared" si="67"/>
        <v>Filled</v>
      </c>
    </row>
    <row r="209" spans="1:26" customFormat="1" x14ac:dyDescent="0.45">
      <c r="A209" t="s">
        <v>11</v>
      </c>
      <c r="B209">
        <v>12000</v>
      </c>
      <c r="C209">
        <v>73500</v>
      </c>
      <c r="D209">
        <v>180</v>
      </c>
      <c r="E209" s="1"/>
      <c r="F209" t="str">
        <f t="shared" si="51"/>
        <v/>
      </c>
      <c r="G209" t="str">
        <f t="shared" si="52"/>
        <v/>
      </c>
      <c r="H209" t="str">
        <f t="shared" si="53"/>
        <v>House_V6 12000 23500 180</v>
      </c>
      <c r="I209" t="str">
        <f t="shared" si="54"/>
        <v/>
      </c>
      <c r="J209" s="1"/>
      <c r="K209" t="str">
        <f t="shared" si="55"/>
        <v/>
      </c>
      <c r="L209" t="str">
        <f t="shared" si="56"/>
        <v/>
      </c>
      <c r="M209" t="str">
        <f t="shared" si="57"/>
        <v/>
      </c>
      <c r="N209" t="str">
        <f t="shared" si="58"/>
        <v/>
      </c>
      <c r="O209" s="1"/>
      <c r="P209" t="str">
        <f t="shared" si="59"/>
        <v/>
      </c>
      <c r="Q209" t="str">
        <f t="shared" si="60"/>
        <v/>
      </c>
      <c r="R209" t="str">
        <f t="shared" si="61"/>
        <v/>
      </c>
      <c r="S209" t="str">
        <f t="shared" si="62"/>
        <v/>
      </c>
      <c r="T209" s="1"/>
      <c r="U209" t="str">
        <f t="shared" si="63"/>
        <v/>
      </c>
      <c r="V209" t="str">
        <f t="shared" si="64"/>
        <v/>
      </c>
      <c r="W209" t="str">
        <f t="shared" si="65"/>
        <v/>
      </c>
      <c r="X209" t="str">
        <f t="shared" si="66"/>
        <v/>
      </c>
      <c r="Y209" s="1"/>
      <c r="Z209" t="str">
        <f t="shared" si="67"/>
        <v>Filled</v>
      </c>
    </row>
    <row r="210" spans="1:26" customFormat="1" x14ac:dyDescent="0.45">
      <c r="A210" t="s">
        <v>15</v>
      </c>
      <c r="B210">
        <v>3500</v>
      </c>
      <c r="C210">
        <v>74000</v>
      </c>
      <c r="D210">
        <v>180</v>
      </c>
      <c r="E210" s="1"/>
      <c r="F210" t="str">
        <f t="shared" si="51"/>
        <v/>
      </c>
      <c r="G210" t="str">
        <f t="shared" si="52"/>
        <v/>
      </c>
      <c r="H210" t="str">
        <f t="shared" si="53"/>
        <v>House_V10 3500 24000 180</v>
      </c>
      <c r="I210" t="str">
        <f t="shared" si="54"/>
        <v/>
      </c>
      <c r="J210" s="1"/>
      <c r="K210" t="str">
        <f t="shared" si="55"/>
        <v/>
      </c>
      <c r="L210" t="str">
        <f t="shared" si="56"/>
        <v/>
      </c>
      <c r="M210" t="str">
        <f t="shared" si="57"/>
        <v/>
      </c>
      <c r="N210" t="str">
        <f t="shared" si="58"/>
        <v/>
      </c>
      <c r="O210" s="1"/>
      <c r="P210" t="str">
        <f t="shared" si="59"/>
        <v/>
      </c>
      <c r="Q210" t="str">
        <f t="shared" si="60"/>
        <v/>
      </c>
      <c r="R210" t="str">
        <f t="shared" si="61"/>
        <v/>
      </c>
      <c r="S210" t="str">
        <f t="shared" si="62"/>
        <v/>
      </c>
      <c r="T210" s="1"/>
      <c r="U210" t="str">
        <f t="shared" si="63"/>
        <v/>
      </c>
      <c r="V210" t="str">
        <f t="shared" si="64"/>
        <v/>
      </c>
      <c r="W210" t="str">
        <f t="shared" si="65"/>
        <v/>
      </c>
      <c r="X210" t="str">
        <f t="shared" si="66"/>
        <v/>
      </c>
      <c r="Y210" s="1"/>
      <c r="Z210" t="str">
        <f t="shared" si="67"/>
        <v>Filled</v>
      </c>
    </row>
    <row r="211" spans="1:26" customFormat="1" x14ac:dyDescent="0.45">
      <c r="A211" t="s">
        <v>18</v>
      </c>
      <c r="B211">
        <v>5500</v>
      </c>
      <c r="C211">
        <v>74500</v>
      </c>
      <c r="D211">
        <v>90</v>
      </c>
      <c r="E211" s="1"/>
      <c r="F211" t="str">
        <f t="shared" si="51"/>
        <v/>
      </c>
      <c r="G211" t="str">
        <f t="shared" si="52"/>
        <v/>
      </c>
      <c r="H211" t="str">
        <f t="shared" si="53"/>
        <v>House_V8 5500 24500 90</v>
      </c>
      <c r="I211" t="str">
        <f t="shared" si="54"/>
        <v/>
      </c>
      <c r="J211" s="1"/>
      <c r="K211" t="str">
        <f t="shared" si="55"/>
        <v/>
      </c>
      <c r="L211" t="str">
        <f t="shared" si="56"/>
        <v/>
      </c>
      <c r="M211" t="str">
        <f t="shared" si="57"/>
        <v/>
      </c>
      <c r="N211" t="str">
        <f t="shared" si="58"/>
        <v/>
      </c>
      <c r="O211" s="1"/>
      <c r="P211" t="str">
        <f t="shared" si="59"/>
        <v/>
      </c>
      <c r="Q211" t="str">
        <f t="shared" si="60"/>
        <v/>
      </c>
      <c r="R211" t="str">
        <f t="shared" si="61"/>
        <v/>
      </c>
      <c r="S211" t="str">
        <f t="shared" si="62"/>
        <v/>
      </c>
      <c r="T211" s="1"/>
      <c r="U211" t="str">
        <f t="shared" si="63"/>
        <v/>
      </c>
      <c r="V211" t="str">
        <f t="shared" si="64"/>
        <v/>
      </c>
      <c r="W211" t="str">
        <f t="shared" si="65"/>
        <v/>
      </c>
      <c r="X211" t="str">
        <f t="shared" si="66"/>
        <v/>
      </c>
      <c r="Y211" s="1"/>
      <c r="Z211" t="str">
        <f t="shared" si="67"/>
        <v>Filled</v>
      </c>
    </row>
    <row r="212" spans="1:26" customFormat="1" x14ac:dyDescent="0.45">
      <c r="A212" t="s">
        <v>11</v>
      </c>
      <c r="B212">
        <v>7000</v>
      </c>
      <c r="C212">
        <v>75000</v>
      </c>
      <c r="D212">
        <v>180</v>
      </c>
      <c r="E212" s="1"/>
      <c r="F212" t="str">
        <f t="shared" si="51"/>
        <v/>
      </c>
      <c r="G212" t="str">
        <f t="shared" si="52"/>
        <v/>
      </c>
      <c r="H212" t="str">
        <f t="shared" si="53"/>
        <v/>
      </c>
      <c r="I212" t="str">
        <f t="shared" si="54"/>
        <v>House_V6 7000 0 180</v>
      </c>
      <c r="J212" s="1"/>
      <c r="K212" t="str">
        <f t="shared" si="55"/>
        <v/>
      </c>
      <c r="L212" t="str">
        <f t="shared" si="56"/>
        <v/>
      </c>
      <c r="M212" t="str">
        <f t="shared" si="57"/>
        <v/>
      </c>
      <c r="N212" t="str">
        <f t="shared" si="58"/>
        <v/>
      </c>
      <c r="O212" s="1"/>
      <c r="P212" t="str">
        <f t="shared" si="59"/>
        <v/>
      </c>
      <c r="Q212" t="str">
        <f t="shared" si="60"/>
        <v/>
      </c>
      <c r="R212" t="str">
        <f t="shared" si="61"/>
        <v/>
      </c>
      <c r="S212" t="str">
        <f t="shared" si="62"/>
        <v/>
      </c>
      <c r="T212" s="1"/>
      <c r="U212" t="str">
        <f t="shared" si="63"/>
        <v/>
      </c>
      <c r="V212" t="str">
        <f t="shared" si="64"/>
        <v/>
      </c>
      <c r="W212" t="str">
        <f t="shared" si="65"/>
        <v/>
      </c>
      <c r="X212" t="str">
        <f t="shared" si="66"/>
        <v/>
      </c>
      <c r="Y212" s="1"/>
      <c r="Z212" t="str">
        <f t="shared" si="67"/>
        <v>Filled</v>
      </c>
    </row>
    <row r="213" spans="1:26" customFormat="1" x14ac:dyDescent="0.45">
      <c r="A213" t="s">
        <v>17</v>
      </c>
      <c r="B213">
        <v>9000</v>
      </c>
      <c r="C213">
        <v>75000</v>
      </c>
      <c r="D213">
        <v>180</v>
      </c>
      <c r="E213" s="1"/>
      <c r="F213" t="str">
        <f t="shared" si="51"/>
        <v/>
      </c>
      <c r="G213" t="str">
        <f t="shared" si="52"/>
        <v/>
      </c>
      <c r="H213" t="str">
        <f t="shared" si="53"/>
        <v/>
      </c>
      <c r="I213" t="str">
        <f t="shared" si="54"/>
        <v>House_V5 9000 0 180</v>
      </c>
      <c r="J213" s="1"/>
      <c r="K213" t="str">
        <f t="shared" si="55"/>
        <v/>
      </c>
      <c r="L213" t="str">
        <f t="shared" si="56"/>
        <v/>
      </c>
      <c r="M213" t="str">
        <f t="shared" si="57"/>
        <v/>
      </c>
      <c r="N213" t="str">
        <f t="shared" si="58"/>
        <v/>
      </c>
      <c r="O213" s="1"/>
      <c r="P213" t="str">
        <f t="shared" si="59"/>
        <v/>
      </c>
      <c r="Q213" t="str">
        <f t="shared" si="60"/>
        <v/>
      </c>
      <c r="R213" t="str">
        <f t="shared" si="61"/>
        <v/>
      </c>
      <c r="S213" t="str">
        <f t="shared" si="62"/>
        <v/>
      </c>
      <c r="T213" s="1"/>
      <c r="U213" t="str">
        <f t="shared" si="63"/>
        <v/>
      </c>
      <c r="V213" t="str">
        <f t="shared" si="64"/>
        <v/>
      </c>
      <c r="W213" t="str">
        <f t="shared" si="65"/>
        <v/>
      </c>
      <c r="X213" t="str">
        <f t="shared" si="66"/>
        <v/>
      </c>
      <c r="Y213" s="1"/>
      <c r="Z213" t="str">
        <f t="shared" si="67"/>
        <v>Filled</v>
      </c>
    </row>
    <row r="214" spans="1:26" customFormat="1" x14ac:dyDescent="0.45">
      <c r="A214" t="s">
        <v>4</v>
      </c>
      <c r="B214">
        <v>11000</v>
      </c>
      <c r="C214">
        <v>75000</v>
      </c>
      <c r="D214">
        <v>180</v>
      </c>
      <c r="E214" s="1"/>
      <c r="F214" t="str">
        <f t="shared" si="51"/>
        <v/>
      </c>
      <c r="G214" t="str">
        <f t="shared" si="52"/>
        <v/>
      </c>
      <c r="H214" t="str">
        <f t="shared" si="53"/>
        <v/>
      </c>
      <c r="I214" t="str">
        <f t="shared" si="54"/>
        <v>House_V2 11000 0 180</v>
      </c>
      <c r="J214" s="1"/>
      <c r="K214" t="str">
        <f t="shared" si="55"/>
        <v/>
      </c>
      <c r="L214" t="str">
        <f t="shared" si="56"/>
        <v/>
      </c>
      <c r="M214" t="str">
        <f t="shared" si="57"/>
        <v/>
      </c>
      <c r="N214" t="str">
        <f t="shared" si="58"/>
        <v/>
      </c>
      <c r="O214" s="1"/>
      <c r="P214" t="str">
        <f t="shared" si="59"/>
        <v/>
      </c>
      <c r="Q214" t="str">
        <f t="shared" si="60"/>
        <v/>
      </c>
      <c r="R214" t="str">
        <f t="shared" si="61"/>
        <v/>
      </c>
      <c r="S214" t="str">
        <f t="shared" si="62"/>
        <v/>
      </c>
      <c r="T214" s="1"/>
      <c r="U214" t="str">
        <f t="shared" si="63"/>
        <v/>
      </c>
      <c r="V214" t="str">
        <f t="shared" si="64"/>
        <v/>
      </c>
      <c r="W214" t="str">
        <f t="shared" si="65"/>
        <v/>
      </c>
      <c r="X214" t="str">
        <f t="shared" si="66"/>
        <v/>
      </c>
      <c r="Y214" s="1"/>
      <c r="Z214" t="str">
        <f t="shared" si="67"/>
        <v>Filled</v>
      </c>
    </row>
    <row r="215" spans="1:26" customFormat="1" x14ac:dyDescent="0.45">
      <c r="A215" t="s">
        <v>3</v>
      </c>
      <c r="B215">
        <v>2000</v>
      </c>
      <c r="C215">
        <v>75500</v>
      </c>
      <c r="D215">
        <v>180</v>
      </c>
      <c r="E215" s="1"/>
      <c r="F215" t="str">
        <f t="shared" si="51"/>
        <v/>
      </c>
      <c r="G215" t="str">
        <f t="shared" si="52"/>
        <v/>
      </c>
      <c r="H215" t="str">
        <f t="shared" si="53"/>
        <v/>
      </c>
      <c r="I215" t="str">
        <f t="shared" si="54"/>
        <v>House_V1 2000 500 180</v>
      </c>
      <c r="J215" s="1"/>
      <c r="K215" t="str">
        <f t="shared" si="55"/>
        <v/>
      </c>
      <c r="L215" t="str">
        <f t="shared" si="56"/>
        <v/>
      </c>
      <c r="M215" t="str">
        <f t="shared" si="57"/>
        <v/>
      </c>
      <c r="N215" t="str">
        <f t="shared" si="58"/>
        <v/>
      </c>
      <c r="O215" s="1"/>
      <c r="P215" t="str">
        <f t="shared" si="59"/>
        <v/>
      </c>
      <c r="Q215" t="str">
        <f t="shared" si="60"/>
        <v/>
      </c>
      <c r="R215" t="str">
        <f t="shared" si="61"/>
        <v/>
      </c>
      <c r="S215" t="str">
        <f t="shared" si="62"/>
        <v/>
      </c>
      <c r="T215" s="1"/>
      <c r="U215" t="str">
        <f t="shared" si="63"/>
        <v/>
      </c>
      <c r="V215" t="str">
        <f t="shared" si="64"/>
        <v/>
      </c>
      <c r="W215" t="str">
        <f t="shared" si="65"/>
        <v/>
      </c>
      <c r="X215" t="str">
        <f t="shared" si="66"/>
        <v/>
      </c>
      <c r="Y215" s="1"/>
      <c r="Z215" t="str">
        <f t="shared" si="67"/>
        <v>Filled</v>
      </c>
    </row>
    <row r="216" spans="1:26" customFormat="1" x14ac:dyDescent="0.45">
      <c r="A216" t="s">
        <v>3</v>
      </c>
      <c r="B216">
        <v>3500</v>
      </c>
      <c r="C216">
        <v>76000</v>
      </c>
      <c r="D216">
        <v>180</v>
      </c>
      <c r="E216" s="1"/>
      <c r="F216" t="str">
        <f t="shared" si="51"/>
        <v/>
      </c>
      <c r="G216" t="str">
        <f t="shared" si="52"/>
        <v/>
      </c>
      <c r="H216" t="str">
        <f t="shared" si="53"/>
        <v/>
      </c>
      <c r="I216" t="str">
        <f t="shared" si="54"/>
        <v>House_V1 3500 1000 180</v>
      </c>
      <c r="J216" s="1"/>
      <c r="K216" t="str">
        <f t="shared" si="55"/>
        <v/>
      </c>
      <c r="L216" t="str">
        <f t="shared" si="56"/>
        <v/>
      </c>
      <c r="M216" t="str">
        <f t="shared" si="57"/>
        <v/>
      </c>
      <c r="N216" t="str">
        <f t="shared" si="58"/>
        <v/>
      </c>
      <c r="O216" s="1"/>
      <c r="P216" t="str">
        <f t="shared" si="59"/>
        <v/>
      </c>
      <c r="Q216" t="str">
        <f t="shared" si="60"/>
        <v/>
      </c>
      <c r="R216" t="str">
        <f t="shared" si="61"/>
        <v/>
      </c>
      <c r="S216" t="str">
        <f t="shared" si="62"/>
        <v/>
      </c>
      <c r="T216" s="1"/>
      <c r="U216" t="str">
        <f t="shared" si="63"/>
        <v/>
      </c>
      <c r="V216" t="str">
        <f t="shared" si="64"/>
        <v/>
      </c>
      <c r="W216" t="str">
        <f t="shared" si="65"/>
        <v/>
      </c>
      <c r="X216" t="str">
        <f t="shared" si="66"/>
        <v/>
      </c>
      <c r="Y216" s="1"/>
      <c r="Z216" t="str">
        <f t="shared" si="67"/>
        <v>Filled</v>
      </c>
    </row>
    <row r="217" spans="1:26" customFormat="1" x14ac:dyDescent="0.45">
      <c r="A217" t="s">
        <v>11</v>
      </c>
      <c r="B217">
        <v>5500</v>
      </c>
      <c r="C217">
        <v>76500</v>
      </c>
      <c r="D217">
        <v>90</v>
      </c>
      <c r="E217" s="1"/>
      <c r="F217" t="str">
        <f t="shared" si="51"/>
        <v/>
      </c>
      <c r="G217" t="str">
        <f t="shared" si="52"/>
        <v/>
      </c>
      <c r="H217" t="str">
        <f t="shared" si="53"/>
        <v/>
      </c>
      <c r="I217" t="str">
        <f t="shared" si="54"/>
        <v>House_V6 5500 1500 90</v>
      </c>
      <c r="J217" s="1"/>
      <c r="K217" t="str">
        <f t="shared" si="55"/>
        <v/>
      </c>
      <c r="L217" t="str">
        <f t="shared" si="56"/>
        <v/>
      </c>
      <c r="M217" t="str">
        <f t="shared" si="57"/>
        <v/>
      </c>
      <c r="N217" t="str">
        <f t="shared" si="58"/>
        <v/>
      </c>
      <c r="O217" s="1"/>
      <c r="P217" t="str">
        <f t="shared" si="59"/>
        <v/>
      </c>
      <c r="Q217" t="str">
        <f t="shared" si="60"/>
        <v/>
      </c>
      <c r="R217" t="str">
        <f t="shared" si="61"/>
        <v/>
      </c>
      <c r="S217" t="str">
        <f t="shared" si="62"/>
        <v/>
      </c>
      <c r="T217" s="1"/>
      <c r="U217" t="str">
        <f t="shared" si="63"/>
        <v/>
      </c>
      <c r="V217" t="str">
        <f t="shared" si="64"/>
        <v/>
      </c>
      <c r="W217" t="str">
        <f t="shared" si="65"/>
        <v/>
      </c>
      <c r="X217" t="str">
        <f t="shared" si="66"/>
        <v/>
      </c>
      <c r="Y217" s="1"/>
      <c r="Z217" t="str">
        <f t="shared" si="67"/>
        <v>Filled</v>
      </c>
    </row>
    <row r="218" spans="1:26" customFormat="1" x14ac:dyDescent="0.45">
      <c r="A218" t="s">
        <v>11</v>
      </c>
      <c r="B218">
        <v>7000</v>
      </c>
      <c r="C218">
        <v>76500</v>
      </c>
      <c r="D218">
        <v>180</v>
      </c>
      <c r="E218" s="1"/>
      <c r="F218" t="str">
        <f t="shared" si="51"/>
        <v/>
      </c>
      <c r="G218" t="str">
        <f t="shared" si="52"/>
        <v/>
      </c>
      <c r="H218" t="str">
        <f t="shared" si="53"/>
        <v/>
      </c>
      <c r="I218" t="str">
        <f t="shared" si="54"/>
        <v>House_V6 7000 1500 180</v>
      </c>
      <c r="J218" s="1"/>
      <c r="K218" t="str">
        <f t="shared" si="55"/>
        <v/>
      </c>
      <c r="L218" t="str">
        <f t="shared" si="56"/>
        <v/>
      </c>
      <c r="M218" t="str">
        <f t="shared" si="57"/>
        <v/>
      </c>
      <c r="N218" t="str">
        <f t="shared" si="58"/>
        <v/>
      </c>
      <c r="O218" s="1"/>
      <c r="P218" t="str">
        <f t="shared" si="59"/>
        <v/>
      </c>
      <c r="Q218" t="str">
        <f t="shared" si="60"/>
        <v/>
      </c>
      <c r="R218" t="str">
        <f t="shared" si="61"/>
        <v/>
      </c>
      <c r="S218" t="str">
        <f t="shared" si="62"/>
        <v/>
      </c>
      <c r="T218" s="1"/>
      <c r="U218" t="str">
        <f t="shared" si="63"/>
        <v/>
      </c>
      <c r="V218" t="str">
        <f t="shared" si="64"/>
        <v/>
      </c>
      <c r="W218" t="str">
        <f t="shared" si="65"/>
        <v/>
      </c>
      <c r="X218" t="str">
        <f t="shared" si="66"/>
        <v/>
      </c>
      <c r="Y218" s="1"/>
      <c r="Z218" t="str">
        <f t="shared" si="67"/>
        <v>Filled</v>
      </c>
    </row>
    <row r="219" spans="1:26" customFormat="1" x14ac:dyDescent="0.45">
      <c r="A219" t="s">
        <v>12</v>
      </c>
      <c r="B219">
        <v>9000</v>
      </c>
      <c r="C219">
        <v>77000</v>
      </c>
      <c r="D219">
        <v>180</v>
      </c>
      <c r="E219" s="1"/>
      <c r="F219" t="str">
        <f t="shared" si="51"/>
        <v/>
      </c>
      <c r="G219" t="str">
        <f t="shared" si="52"/>
        <v/>
      </c>
      <c r="H219" t="str">
        <f t="shared" si="53"/>
        <v/>
      </c>
      <c r="I219" t="str">
        <f t="shared" si="54"/>
        <v>House_V3 9000 2000 180</v>
      </c>
      <c r="J219" s="1"/>
      <c r="K219" t="str">
        <f t="shared" si="55"/>
        <v/>
      </c>
      <c r="L219" t="str">
        <f t="shared" si="56"/>
        <v/>
      </c>
      <c r="M219" t="str">
        <f t="shared" si="57"/>
        <v/>
      </c>
      <c r="N219" t="str">
        <f t="shared" si="58"/>
        <v/>
      </c>
      <c r="O219" s="1"/>
      <c r="P219" t="str">
        <f t="shared" si="59"/>
        <v/>
      </c>
      <c r="Q219" t="str">
        <f t="shared" si="60"/>
        <v/>
      </c>
      <c r="R219" t="str">
        <f t="shared" si="61"/>
        <v/>
      </c>
      <c r="S219" t="str">
        <f t="shared" si="62"/>
        <v/>
      </c>
      <c r="T219" s="1"/>
      <c r="U219" t="str">
        <f t="shared" si="63"/>
        <v/>
      </c>
      <c r="V219" t="str">
        <f t="shared" si="64"/>
        <v/>
      </c>
      <c r="W219" t="str">
        <f t="shared" si="65"/>
        <v/>
      </c>
      <c r="X219" t="str">
        <f t="shared" si="66"/>
        <v/>
      </c>
      <c r="Y219" s="1"/>
      <c r="Z219" t="str">
        <f t="shared" si="67"/>
        <v>Filled</v>
      </c>
    </row>
    <row r="220" spans="1:26" customFormat="1" x14ac:dyDescent="0.45">
      <c r="A220" t="s">
        <v>15</v>
      </c>
      <c r="B220">
        <v>2000</v>
      </c>
      <c r="C220">
        <v>77000</v>
      </c>
      <c r="D220">
        <v>180</v>
      </c>
      <c r="E220" s="1"/>
      <c r="F220" t="str">
        <f t="shared" si="51"/>
        <v/>
      </c>
      <c r="G220" t="str">
        <f t="shared" si="52"/>
        <v/>
      </c>
      <c r="H220" t="str">
        <f t="shared" si="53"/>
        <v/>
      </c>
      <c r="I220" t="str">
        <f t="shared" si="54"/>
        <v>House_V10 2000 2000 180</v>
      </c>
      <c r="J220" s="1"/>
      <c r="K220" t="str">
        <f t="shared" si="55"/>
        <v/>
      </c>
      <c r="L220" t="str">
        <f t="shared" si="56"/>
        <v/>
      </c>
      <c r="M220" t="str">
        <f t="shared" si="57"/>
        <v/>
      </c>
      <c r="N220" t="str">
        <f t="shared" si="58"/>
        <v/>
      </c>
      <c r="O220" s="1"/>
      <c r="P220" t="str">
        <f t="shared" si="59"/>
        <v/>
      </c>
      <c r="Q220" t="str">
        <f t="shared" si="60"/>
        <v/>
      </c>
      <c r="R220" t="str">
        <f t="shared" si="61"/>
        <v/>
      </c>
      <c r="S220" t="str">
        <f t="shared" si="62"/>
        <v/>
      </c>
      <c r="T220" s="1"/>
      <c r="U220" t="str">
        <f t="shared" si="63"/>
        <v/>
      </c>
      <c r="V220" t="str">
        <f t="shared" si="64"/>
        <v/>
      </c>
      <c r="W220" t="str">
        <f t="shared" si="65"/>
        <v/>
      </c>
      <c r="X220" t="str">
        <f t="shared" si="66"/>
        <v/>
      </c>
      <c r="Y220" s="1"/>
      <c r="Z220" t="str">
        <f t="shared" si="67"/>
        <v>Filled</v>
      </c>
    </row>
    <row r="221" spans="1:26" customFormat="1" x14ac:dyDescent="0.45">
      <c r="A221" t="s">
        <v>14</v>
      </c>
      <c r="B221">
        <v>3500</v>
      </c>
      <c r="C221">
        <v>77500</v>
      </c>
      <c r="D221">
        <v>180</v>
      </c>
      <c r="E221" s="1"/>
      <c r="F221" t="str">
        <f t="shared" si="51"/>
        <v/>
      </c>
      <c r="G221" t="str">
        <f t="shared" si="52"/>
        <v/>
      </c>
      <c r="H221" t="str">
        <f t="shared" si="53"/>
        <v/>
      </c>
      <c r="I221" t="str">
        <f t="shared" si="54"/>
        <v>House_V9 3500 2500 180</v>
      </c>
      <c r="J221" s="1"/>
      <c r="K221" t="str">
        <f t="shared" si="55"/>
        <v/>
      </c>
      <c r="L221" t="str">
        <f t="shared" si="56"/>
        <v/>
      </c>
      <c r="M221" t="str">
        <f t="shared" si="57"/>
        <v/>
      </c>
      <c r="N221" t="str">
        <f t="shared" si="58"/>
        <v/>
      </c>
      <c r="O221" s="1"/>
      <c r="P221" t="str">
        <f t="shared" si="59"/>
        <v/>
      </c>
      <c r="Q221" t="str">
        <f t="shared" si="60"/>
        <v/>
      </c>
      <c r="R221" t="str">
        <f t="shared" si="61"/>
        <v/>
      </c>
      <c r="S221" t="str">
        <f t="shared" si="62"/>
        <v/>
      </c>
      <c r="T221" s="1"/>
      <c r="U221" t="str">
        <f t="shared" si="63"/>
        <v/>
      </c>
      <c r="V221" t="str">
        <f t="shared" si="64"/>
        <v/>
      </c>
      <c r="W221" t="str">
        <f t="shared" si="65"/>
        <v/>
      </c>
      <c r="X221" t="str">
        <f t="shared" si="66"/>
        <v/>
      </c>
      <c r="Y221" s="1"/>
      <c r="Z221" t="str">
        <f t="shared" si="67"/>
        <v>Filled</v>
      </c>
    </row>
    <row r="222" spans="1:26" customFormat="1" x14ac:dyDescent="0.45">
      <c r="A222" t="s">
        <v>4</v>
      </c>
      <c r="B222">
        <v>5500</v>
      </c>
      <c r="C222">
        <v>78000</v>
      </c>
      <c r="D222">
        <v>90</v>
      </c>
      <c r="E222" s="1"/>
      <c r="F222" t="str">
        <f t="shared" si="51"/>
        <v/>
      </c>
      <c r="G222" t="str">
        <f t="shared" si="52"/>
        <v/>
      </c>
      <c r="H222" t="str">
        <f t="shared" si="53"/>
        <v/>
      </c>
      <c r="I222" t="str">
        <f t="shared" si="54"/>
        <v>House_V2 5500 3000 90</v>
      </c>
      <c r="J222" s="1"/>
      <c r="K222" t="str">
        <f t="shared" si="55"/>
        <v/>
      </c>
      <c r="L222" t="str">
        <f t="shared" si="56"/>
        <v/>
      </c>
      <c r="M222" t="str">
        <f t="shared" si="57"/>
        <v/>
      </c>
      <c r="N222" t="str">
        <f t="shared" si="58"/>
        <v/>
      </c>
      <c r="O222" s="1"/>
      <c r="P222" t="str">
        <f t="shared" si="59"/>
        <v/>
      </c>
      <c r="Q222" t="str">
        <f t="shared" si="60"/>
        <v/>
      </c>
      <c r="R222" t="str">
        <f t="shared" si="61"/>
        <v/>
      </c>
      <c r="S222" t="str">
        <f t="shared" si="62"/>
        <v/>
      </c>
      <c r="T222" s="1"/>
      <c r="U222" t="str">
        <f t="shared" si="63"/>
        <v/>
      </c>
      <c r="V222" t="str">
        <f t="shared" si="64"/>
        <v/>
      </c>
      <c r="W222" t="str">
        <f t="shared" si="65"/>
        <v/>
      </c>
      <c r="X222" t="str">
        <f t="shared" si="66"/>
        <v/>
      </c>
      <c r="Y222" s="1"/>
      <c r="Z222" t="str">
        <f t="shared" si="67"/>
        <v>Filled</v>
      </c>
    </row>
    <row r="223" spans="1:26" customFormat="1" x14ac:dyDescent="0.45">
      <c r="A223" t="s">
        <v>12</v>
      </c>
      <c r="B223">
        <v>7000</v>
      </c>
      <c r="C223">
        <v>78000</v>
      </c>
      <c r="D223">
        <v>180</v>
      </c>
      <c r="E223" s="1"/>
      <c r="F223" t="str">
        <f t="shared" si="51"/>
        <v/>
      </c>
      <c r="G223" t="str">
        <f t="shared" si="52"/>
        <v/>
      </c>
      <c r="H223" t="str">
        <f t="shared" si="53"/>
        <v/>
      </c>
      <c r="I223" t="str">
        <f t="shared" si="54"/>
        <v>House_V3 7000 3000 180</v>
      </c>
      <c r="J223" s="1"/>
      <c r="K223" t="str">
        <f t="shared" si="55"/>
        <v/>
      </c>
      <c r="L223" t="str">
        <f t="shared" si="56"/>
        <v/>
      </c>
      <c r="M223" t="str">
        <f t="shared" si="57"/>
        <v/>
      </c>
      <c r="N223" t="str">
        <f t="shared" si="58"/>
        <v/>
      </c>
      <c r="O223" s="1"/>
      <c r="P223" t="str">
        <f t="shared" si="59"/>
        <v/>
      </c>
      <c r="Q223" t="str">
        <f t="shared" si="60"/>
        <v/>
      </c>
      <c r="R223" t="str">
        <f t="shared" si="61"/>
        <v/>
      </c>
      <c r="S223" t="str">
        <f t="shared" si="62"/>
        <v/>
      </c>
      <c r="T223" s="1"/>
      <c r="U223" t="str">
        <f t="shared" si="63"/>
        <v/>
      </c>
      <c r="V223" t="str">
        <f t="shared" si="64"/>
        <v/>
      </c>
      <c r="W223" t="str">
        <f t="shared" si="65"/>
        <v/>
      </c>
      <c r="X223" t="str">
        <f t="shared" si="66"/>
        <v/>
      </c>
      <c r="Y223" s="1"/>
      <c r="Z223" t="str">
        <f t="shared" si="67"/>
        <v>Filled</v>
      </c>
    </row>
    <row r="224" spans="1:26" customFormat="1" x14ac:dyDescent="0.45">
      <c r="A224" t="s">
        <v>17</v>
      </c>
      <c r="B224">
        <v>2000</v>
      </c>
      <c r="C224">
        <v>79000</v>
      </c>
      <c r="D224">
        <v>180</v>
      </c>
      <c r="E224" s="1"/>
      <c r="F224" t="str">
        <f t="shared" si="51"/>
        <v/>
      </c>
      <c r="G224" t="str">
        <f t="shared" si="52"/>
        <v/>
      </c>
      <c r="H224" t="str">
        <f t="shared" si="53"/>
        <v/>
      </c>
      <c r="I224" t="str">
        <f t="shared" si="54"/>
        <v>House_V5 2000 4000 180</v>
      </c>
      <c r="J224" s="1"/>
      <c r="K224" t="str">
        <f t="shared" si="55"/>
        <v/>
      </c>
      <c r="L224" t="str">
        <f t="shared" si="56"/>
        <v/>
      </c>
      <c r="M224" t="str">
        <f t="shared" si="57"/>
        <v/>
      </c>
      <c r="N224" t="str">
        <f t="shared" si="58"/>
        <v/>
      </c>
      <c r="O224" s="1"/>
      <c r="P224" t="str">
        <f t="shared" si="59"/>
        <v/>
      </c>
      <c r="Q224" t="str">
        <f t="shared" si="60"/>
        <v/>
      </c>
      <c r="R224" t="str">
        <f t="shared" si="61"/>
        <v/>
      </c>
      <c r="S224" t="str">
        <f t="shared" si="62"/>
        <v/>
      </c>
      <c r="T224" s="1"/>
      <c r="U224" t="str">
        <f t="shared" si="63"/>
        <v/>
      </c>
      <c r="V224" t="str">
        <f t="shared" si="64"/>
        <v/>
      </c>
      <c r="W224" t="str">
        <f t="shared" si="65"/>
        <v/>
      </c>
      <c r="X224" t="str">
        <f t="shared" si="66"/>
        <v/>
      </c>
      <c r="Y224" s="1"/>
      <c r="Z224" t="str">
        <f t="shared" si="67"/>
        <v>Filled</v>
      </c>
    </row>
    <row r="225" spans="1:26" customFormat="1" x14ac:dyDescent="0.45">
      <c r="A225" t="s">
        <v>4</v>
      </c>
      <c r="B225">
        <v>3500</v>
      </c>
      <c r="C225">
        <v>79500</v>
      </c>
      <c r="D225">
        <v>180</v>
      </c>
      <c r="E225" s="1"/>
      <c r="F225" t="str">
        <f t="shared" si="51"/>
        <v/>
      </c>
      <c r="G225" t="str">
        <f t="shared" si="52"/>
        <v/>
      </c>
      <c r="H225" t="str">
        <f t="shared" si="53"/>
        <v/>
      </c>
      <c r="I225" t="str">
        <f t="shared" si="54"/>
        <v>House_V2 3500 4500 180</v>
      </c>
      <c r="J225" s="1"/>
      <c r="K225" t="str">
        <f t="shared" si="55"/>
        <v/>
      </c>
      <c r="L225" t="str">
        <f t="shared" si="56"/>
        <v/>
      </c>
      <c r="M225" t="str">
        <f t="shared" si="57"/>
        <v/>
      </c>
      <c r="N225" t="str">
        <f t="shared" si="58"/>
        <v/>
      </c>
      <c r="O225" s="1"/>
      <c r="P225" t="str">
        <f t="shared" si="59"/>
        <v/>
      </c>
      <c r="Q225" t="str">
        <f t="shared" si="60"/>
        <v/>
      </c>
      <c r="R225" t="str">
        <f t="shared" si="61"/>
        <v/>
      </c>
      <c r="S225" t="str">
        <f t="shared" si="62"/>
        <v/>
      </c>
      <c r="T225" s="1"/>
      <c r="U225" t="str">
        <f t="shared" si="63"/>
        <v/>
      </c>
      <c r="V225" t="str">
        <f t="shared" si="64"/>
        <v/>
      </c>
      <c r="W225" t="str">
        <f t="shared" si="65"/>
        <v/>
      </c>
      <c r="X225" t="str">
        <f t="shared" si="66"/>
        <v/>
      </c>
      <c r="Y225" s="1"/>
      <c r="Z225" t="str">
        <f t="shared" si="67"/>
        <v>Filled</v>
      </c>
    </row>
    <row r="226" spans="1:26" customFormat="1" x14ac:dyDescent="0.45">
      <c r="A226" t="s">
        <v>3</v>
      </c>
      <c r="B226">
        <v>5500</v>
      </c>
      <c r="C226">
        <v>80000</v>
      </c>
      <c r="D226">
        <v>90</v>
      </c>
      <c r="E226" s="1"/>
      <c r="F226" t="str">
        <f t="shared" si="51"/>
        <v/>
      </c>
      <c r="G226" t="str">
        <f t="shared" si="52"/>
        <v/>
      </c>
      <c r="H226" t="str">
        <f t="shared" si="53"/>
        <v/>
      </c>
      <c r="I226" t="str">
        <f t="shared" si="54"/>
        <v>House_V1 5500 5000 90</v>
      </c>
      <c r="J226" s="1"/>
      <c r="K226" t="str">
        <f t="shared" si="55"/>
        <v/>
      </c>
      <c r="L226" t="str">
        <f t="shared" si="56"/>
        <v/>
      </c>
      <c r="M226" t="str">
        <f t="shared" si="57"/>
        <v/>
      </c>
      <c r="N226" t="str">
        <f t="shared" si="58"/>
        <v/>
      </c>
      <c r="O226" s="1"/>
      <c r="P226" t="str">
        <f t="shared" si="59"/>
        <v/>
      </c>
      <c r="Q226" t="str">
        <f t="shared" si="60"/>
        <v/>
      </c>
      <c r="R226" t="str">
        <f t="shared" si="61"/>
        <v/>
      </c>
      <c r="S226" t="str">
        <f t="shared" si="62"/>
        <v/>
      </c>
      <c r="T226" s="1"/>
      <c r="U226" t="str">
        <f t="shared" si="63"/>
        <v/>
      </c>
      <c r="V226" t="str">
        <f t="shared" si="64"/>
        <v/>
      </c>
      <c r="W226" t="str">
        <f t="shared" si="65"/>
        <v/>
      </c>
      <c r="X226" t="str">
        <f t="shared" si="66"/>
        <v/>
      </c>
      <c r="Y226" s="1"/>
      <c r="Z226" t="str">
        <f t="shared" si="67"/>
        <v>Filled</v>
      </c>
    </row>
    <row r="227" spans="1:26" customFormat="1" x14ac:dyDescent="0.45">
      <c r="A227" t="s">
        <v>12</v>
      </c>
      <c r="B227">
        <v>7000</v>
      </c>
      <c r="C227">
        <v>79000</v>
      </c>
      <c r="D227">
        <v>180</v>
      </c>
      <c r="E227" s="1"/>
      <c r="F227" t="str">
        <f t="shared" si="51"/>
        <v/>
      </c>
      <c r="G227" t="str">
        <f t="shared" si="52"/>
        <v/>
      </c>
      <c r="H227" t="str">
        <f t="shared" si="53"/>
        <v/>
      </c>
      <c r="I227" t="str">
        <f t="shared" si="54"/>
        <v>House_V3 7000 4000 180</v>
      </c>
      <c r="J227" s="1"/>
      <c r="K227" t="str">
        <f t="shared" si="55"/>
        <v/>
      </c>
      <c r="L227" t="str">
        <f t="shared" si="56"/>
        <v/>
      </c>
      <c r="M227" t="str">
        <f t="shared" si="57"/>
        <v/>
      </c>
      <c r="N227" t="str">
        <f t="shared" si="58"/>
        <v/>
      </c>
      <c r="O227" s="1"/>
      <c r="P227" t="str">
        <f t="shared" si="59"/>
        <v/>
      </c>
      <c r="Q227" t="str">
        <f t="shared" si="60"/>
        <v/>
      </c>
      <c r="R227" t="str">
        <f t="shared" si="61"/>
        <v/>
      </c>
      <c r="S227" t="str">
        <f t="shared" si="62"/>
        <v/>
      </c>
      <c r="T227" s="1"/>
      <c r="U227" t="str">
        <f t="shared" si="63"/>
        <v/>
      </c>
      <c r="V227" t="str">
        <f t="shared" si="64"/>
        <v/>
      </c>
      <c r="W227" t="str">
        <f t="shared" si="65"/>
        <v/>
      </c>
      <c r="X227" t="str">
        <f t="shared" si="66"/>
        <v/>
      </c>
      <c r="Y227" s="1"/>
      <c r="Z227" t="str">
        <f t="shared" si="67"/>
        <v>Filled</v>
      </c>
    </row>
    <row r="228" spans="1:26" customFormat="1" x14ac:dyDescent="0.45">
      <c r="A228" t="s">
        <v>3</v>
      </c>
      <c r="B228">
        <v>7500</v>
      </c>
      <c r="C228">
        <v>85750</v>
      </c>
      <c r="D228">
        <v>180</v>
      </c>
      <c r="E228" s="1"/>
      <c r="F228" t="str">
        <f t="shared" si="51"/>
        <v/>
      </c>
      <c r="G228" t="str">
        <f t="shared" si="52"/>
        <v/>
      </c>
      <c r="H228" t="str">
        <f t="shared" si="53"/>
        <v/>
      </c>
      <c r="I228" t="str">
        <f t="shared" si="54"/>
        <v>House_V1 7500 10750 180</v>
      </c>
      <c r="J228" s="1"/>
      <c r="K228" t="str">
        <f t="shared" si="55"/>
        <v/>
      </c>
      <c r="L228" t="str">
        <f t="shared" si="56"/>
        <v/>
      </c>
      <c r="M228" t="str">
        <f t="shared" si="57"/>
        <v/>
      </c>
      <c r="N228" t="str">
        <f t="shared" si="58"/>
        <v/>
      </c>
      <c r="O228" s="1"/>
      <c r="P228" t="str">
        <f t="shared" si="59"/>
        <v/>
      </c>
      <c r="Q228" t="str">
        <f t="shared" si="60"/>
        <v/>
      </c>
      <c r="R228" t="str">
        <f t="shared" si="61"/>
        <v/>
      </c>
      <c r="S228" t="str">
        <f t="shared" si="62"/>
        <v/>
      </c>
      <c r="T228" s="1"/>
      <c r="U228" t="str">
        <f t="shared" si="63"/>
        <v/>
      </c>
      <c r="V228" t="str">
        <f t="shared" si="64"/>
        <v/>
      </c>
      <c r="W228" t="str">
        <f t="shared" si="65"/>
        <v/>
      </c>
      <c r="X228" t="str">
        <f t="shared" si="66"/>
        <v/>
      </c>
      <c r="Y228" s="1"/>
      <c r="Z228" t="str">
        <f t="shared" si="67"/>
        <v>Filled</v>
      </c>
    </row>
    <row r="229" spans="1:26" customFormat="1" x14ac:dyDescent="0.45">
      <c r="A229" t="s">
        <v>4</v>
      </c>
      <c r="B229">
        <v>8500</v>
      </c>
      <c r="C229">
        <v>86500</v>
      </c>
      <c r="D229">
        <v>180</v>
      </c>
      <c r="E229" s="1"/>
      <c r="F229" t="str">
        <f t="shared" si="51"/>
        <v/>
      </c>
      <c r="G229" t="str">
        <f t="shared" si="52"/>
        <v/>
      </c>
      <c r="H229" t="str">
        <f t="shared" si="53"/>
        <v/>
      </c>
      <c r="I229" t="str">
        <f t="shared" si="54"/>
        <v>House_V2 8500 11500 180</v>
      </c>
      <c r="J229" s="1"/>
      <c r="K229" t="str">
        <f t="shared" si="55"/>
        <v/>
      </c>
      <c r="L229" t="str">
        <f t="shared" si="56"/>
        <v/>
      </c>
      <c r="M229" t="str">
        <f t="shared" si="57"/>
        <v/>
      </c>
      <c r="N229" t="str">
        <f t="shared" si="58"/>
        <v/>
      </c>
      <c r="O229" s="1"/>
      <c r="P229" t="str">
        <f t="shared" si="59"/>
        <v/>
      </c>
      <c r="Q229" t="str">
        <f t="shared" si="60"/>
        <v/>
      </c>
      <c r="R229" t="str">
        <f t="shared" si="61"/>
        <v/>
      </c>
      <c r="S229" t="str">
        <f t="shared" si="62"/>
        <v/>
      </c>
      <c r="T229" s="1"/>
      <c r="U229" t="str">
        <f t="shared" si="63"/>
        <v/>
      </c>
      <c r="V229" t="str">
        <f t="shared" si="64"/>
        <v/>
      </c>
      <c r="W229" t="str">
        <f t="shared" si="65"/>
        <v/>
      </c>
      <c r="X229" t="str">
        <f t="shared" si="66"/>
        <v/>
      </c>
      <c r="Y229" s="1"/>
      <c r="Z229" t="str">
        <f t="shared" si="67"/>
        <v>Filled</v>
      </c>
    </row>
    <row r="230" spans="1:26" customFormat="1" x14ac:dyDescent="0.45">
      <c r="A230" t="s">
        <v>12</v>
      </c>
      <c r="B230">
        <v>9500</v>
      </c>
      <c r="C230">
        <v>87250</v>
      </c>
      <c r="D230">
        <v>180</v>
      </c>
      <c r="E230" s="1"/>
      <c r="F230" t="str">
        <f t="shared" si="51"/>
        <v/>
      </c>
      <c r="G230" t="str">
        <f t="shared" si="52"/>
        <v/>
      </c>
      <c r="H230" t="str">
        <f t="shared" si="53"/>
        <v/>
      </c>
      <c r="I230" t="str">
        <f t="shared" si="54"/>
        <v>House_V3 9500 12250 180</v>
      </c>
      <c r="J230" s="1"/>
      <c r="K230" t="str">
        <f t="shared" si="55"/>
        <v/>
      </c>
      <c r="L230" t="str">
        <f t="shared" si="56"/>
        <v/>
      </c>
      <c r="M230" t="str">
        <f t="shared" si="57"/>
        <v/>
      </c>
      <c r="N230" t="str">
        <f t="shared" si="58"/>
        <v/>
      </c>
      <c r="O230" s="1"/>
      <c r="P230" t="str">
        <f t="shared" si="59"/>
        <v/>
      </c>
      <c r="Q230" t="str">
        <f t="shared" si="60"/>
        <v/>
      </c>
      <c r="R230" t="str">
        <f t="shared" si="61"/>
        <v/>
      </c>
      <c r="S230" t="str">
        <f t="shared" si="62"/>
        <v/>
      </c>
      <c r="T230" s="1"/>
      <c r="U230" t="str">
        <f t="shared" si="63"/>
        <v/>
      </c>
      <c r="V230" t="str">
        <f t="shared" si="64"/>
        <v/>
      </c>
      <c r="W230" t="str">
        <f t="shared" si="65"/>
        <v/>
      </c>
      <c r="X230" t="str">
        <f t="shared" si="66"/>
        <v/>
      </c>
      <c r="Y230" s="1"/>
      <c r="Z230" t="str">
        <f t="shared" si="67"/>
        <v>Filled</v>
      </c>
    </row>
    <row r="231" spans="1:26" customFormat="1" x14ac:dyDescent="0.45">
      <c r="A231" t="s">
        <v>16</v>
      </c>
      <c r="B231">
        <v>10500</v>
      </c>
      <c r="C231">
        <v>87800</v>
      </c>
      <c r="D231">
        <v>180</v>
      </c>
      <c r="E231" s="1"/>
      <c r="F231" t="str">
        <f t="shared" si="51"/>
        <v/>
      </c>
      <c r="G231" t="str">
        <f t="shared" si="52"/>
        <v/>
      </c>
      <c r="H231" t="str">
        <f t="shared" si="53"/>
        <v/>
      </c>
      <c r="I231" t="str">
        <f t="shared" si="54"/>
        <v>House_V4 10500 12800 180</v>
      </c>
      <c r="J231" s="1"/>
      <c r="K231" t="str">
        <f t="shared" si="55"/>
        <v/>
      </c>
      <c r="L231" t="str">
        <f t="shared" si="56"/>
        <v/>
      </c>
      <c r="M231" t="str">
        <f t="shared" si="57"/>
        <v/>
      </c>
      <c r="N231" t="str">
        <f t="shared" si="58"/>
        <v/>
      </c>
      <c r="O231" s="1"/>
      <c r="P231" t="str">
        <f t="shared" si="59"/>
        <v/>
      </c>
      <c r="Q231" t="str">
        <f t="shared" si="60"/>
        <v/>
      </c>
      <c r="R231" t="str">
        <f t="shared" si="61"/>
        <v/>
      </c>
      <c r="S231" t="str">
        <f t="shared" si="62"/>
        <v/>
      </c>
      <c r="T231" s="1"/>
      <c r="U231" t="str">
        <f t="shared" si="63"/>
        <v/>
      </c>
      <c r="V231" t="str">
        <f t="shared" si="64"/>
        <v/>
      </c>
      <c r="W231" t="str">
        <f t="shared" si="65"/>
        <v/>
      </c>
      <c r="X231" t="str">
        <f t="shared" si="66"/>
        <v/>
      </c>
      <c r="Y231" s="1"/>
      <c r="Z231" t="str">
        <f t="shared" si="67"/>
        <v>Filled</v>
      </c>
    </row>
    <row r="232" spans="1:26" customFormat="1" x14ac:dyDescent="0.45">
      <c r="A232" t="s">
        <v>12</v>
      </c>
      <c r="B232">
        <v>11500</v>
      </c>
      <c r="C232">
        <v>88300</v>
      </c>
      <c r="D232">
        <v>180</v>
      </c>
      <c r="E232" s="1"/>
      <c r="F232" t="str">
        <f t="shared" si="51"/>
        <v/>
      </c>
      <c r="G232" t="str">
        <f t="shared" si="52"/>
        <v/>
      </c>
      <c r="H232" t="str">
        <f t="shared" si="53"/>
        <v/>
      </c>
      <c r="I232" t="str">
        <f t="shared" si="54"/>
        <v>House_V3 11500 13300 180</v>
      </c>
      <c r="J232" s="1"/>
      <c r="K232" t="str">
        <f t="shared" si="55"/>
        <v/>
      </c>
      <c r="L232" t="str">
        <f t="shared" si="56"/>
        <v/>
      </c>
      <c r="M232" t="str">
        <f t="shared" si="57"/>
        <v/>
      </c>
      <c r="N232" t="str">
        <f t="shared" si="58"/>
        <v/>
      </c>
      <c r="O232" s="1"/>
      <c r="P232" t="str">
        <f t="shared" si="59"/>
        <v/>
      </c>
      <c r="Q232" t="str">
        <f t="shared" si="60"/>
        <v/>
      </c>
      <c r="R232" t="str">
        <f t="shared" si="61"/>
        <v/>
      </c>
      <c r="S232" t="str">
        <f t="shared" si="62"/>
        <v/>
      </c>
      <c r="T232" s="1"/>
      <c r="U232" t="str">
        <f t="shared" si="63"/>
        <v/>
      </c>
      <c r="V232" t="str">
        <f t="shared" si="64"/>
        <v/>
      </c>
      <c r="W232" t="str">
        <f t="shared" si="65"/>
        <v/>
      </c>
      <c r="X232" t="str">
        <f t="shared" si="66"/>
        <v/>
      </c>
      <c r="Y232" s="1"/>
      <c r="Z232" t="str">
        <f t="shared" si="67"/>
        <v>Filled</v>
      </c>
    </row>
    <row r="233" spans="1:26" customFormat="1" x14ac:dyDescent="0.45">
      <c r="A233" t="s">
        <v>4</v>
      </c>
      <c r="B233">
        <v>12500</v>
      </c>
      <c r="C233">
        <v>88800</v>
      </c>
      <c r="D233">
        <v>180</v>
      </c>
      <c r="E233" s="1"/>
      <c r="F233" t="str">
        <f t="shared" si="51"/>
        <v/>
      </c>
      <c r="G233" t="str">
        <f t="shared" si="52"/>
        <v/>
      </c>
      <c r="H233" t="str">
        <f t="shared" si="53"/>
        <v/>
      </c>
      <c r="I233" t="str">
        <f t="shared" si="54"/>
        <v>House_V2 12500 13800 180</v>
      </c>
      <c r="J233" s="1"/>
      <c r="K233" t="str">
        <f t="shared" si="55"/>
        <v/>
      </c>
      <c r="L233" t="str">
        <f t="shared" si="56"/>
        <v/>
      </c>
      <c r="M233" t="str">
        <f t="shared" si="57"/>
        <v/>
      </c>
      <c r="N233" t="str">
        <f t="shared" si="58"/>
        <v/>
      </c>
      <c r="O233" s="1"/>
      <c r="P233" t="str">
        <f t="shared" si="59"/>
        <v/>
      </c>
      <c r="Q233" t="str">
        <f t="shared" si="60"/>
        <v/>
      </c>
      <c r="R233" t="str">
        <f t="shared" si="61"/>
        <v/>
      </c>
      <c r="S233" t="str">
        <f t="shared" si="62"/>
        <v/>
      </c>
      <c r="T233" s="1"/>
      <c r="U233" t="str">
        <f t="shared" si="63"/>
        <v/>
      </c>
      <c r="V233" t="str">
        <f t="shared" si="64"/>
        <v/>
      </c>
      <c r="W233" t="str">
        <f t="shared" si="65"/>
        <v/>
      </c>
      <c r="X233" t="str">
        <f t="shared" si="66"/>
        <v/>
      </c>
      <c r="Y233" s="1"/>
      <c r="Z233" t="str">
        <f t="shared" si="67"/>
        <v>Filled</v>
      </c>
    </row>
    <row r="234" spans="1:26" customFormat="1" x14ac:dyDescent="0.45">
      <c r="A234" t="s">
        <v>3</v>
      </c>
      <c r="B234">
        <v>13500</v>
      </c>
      <c r="C234">
        <v>89250</v>
      </c>
      <c r="D234">
        <v>180</v>
      </c>
      <c r="E234" s="1"/>
      <c r="F234" t="str">
        <f t="shared" si="51"/>
        <v/>
      </c>
      <c r="G234" t="str">
        <f t="shared" si="52"/>
        <v/>
      </c>
      <c r="H234" t="str">
        <f t="shared" si="53"/>
        <v/>
      </c>
      <c r="I234" t="str">
        <f t="shared" si="54"/>
        <v>House_V1 13500 14250 180</v>
      </c>
      <c r="J234" s="1"/>
      <c r="K234" t="str">
        <f t="shared" si="55"/>
        <v/>
      </c>
      <c r="L234" t="str">
        <f t="shared" si="56"/>
        <v/>
      </c>
      <c r="M234" t="str">
        <f t="shared" si="57"/>
        <v/>
      </c>
      <c r="N234" t="str">
        <f t="shared" si="58"/>
        <v/>
      </c>
      <c r="O234" s="1"/>
      <c r="P234" t="str">
        <f t="shared" si="59"/>
        <v/>
      </c>
      <c r="Q234" t="str">
        <f t="shared" si="60"/>
        <v/>
      </c>
      <c r="R234" t="str">
        <f t="shared" si="61"/>
        <v/>
      </c>
      <c r="S234" t="str">
        <f t="shared" si="62"/>
        <v/>
      </c>
      <c r="T234" s="1"/>
      <c r="U234" t="str">
        <f t="shared" si="63"/>
        <v/>
      </c>
      <c r="V234" t="str">
        <f t="shared" si="64"/>
        <v/>
      </c>
      <c r="W234" t="str">
        <f t="shared" si="65"/>
        <v/>
      </c>
      <c r="X234" t="str">
        <f t="shared" si="66"/>
        <v/>
      </c>
      <c r="Y234" s="1"/>
      <c r="Z234" t="str">
        <f t="shared" si="67"/>
        <v>Filled</v>
      </c>
    </row>
    <row r="235" spans="1:26" customFormat="1" x14ac:dyDescent="0.45">
      <c r="A235" t="s">
        <v>4</v>
      </c>
      <c r="B235">
        <v>14500</v>
      </c>
      <c r="C235">
        <v>89550</v>
      </c>
      <c r="D235">
        <v>180</v>
      </c>
      <c r="E235" s="1"/>
      <c r="F235" t="str">
        <f t="shared" si="51"/>
        <v/>
      </c>
      <c r="G235" t="str">
        <f t="shared" si="52"/>
        <v/>
      </c>
      <c r="H235" t="str">
        <f t="shared" si="53"/>
        <v/>
      </c>
      <c r="I235" t="str">
        <f t="shared" si="54"/>
        <v>House_V2 14500 14550 180</v>
      </c>
      <c r="J235" s="1"/>
      <c r="K235" t="str">
        <f t="shared" si="55"/>
        <v/>
      </c>
      <c r="L235" t="str">
        <f t="shared" si="56"/>
        <v/>
      </c>
      <c r="M235" t="str">
        <f t="shared" si="57"/>
        <v/>
      </c>
      <c r="N235" t="str">
        <f t="shared" si="58"/>
        <v/>
      </c>
      <c r="O235" s="1"/>
      <c r="P235" t="str">
        <f t="shared" si="59"/>
        <v/>
      </c>
      <c r="Q235" t="str">
        <f t="shared" si="60"/>
        <v/>
      </c>
      <c r="R235" t="str">
        <f t="shared" si="61"/>
        <v/>
      </c>
      <c r="S235" t="str">
        <f t="shared" si="62"/>
        <v/>
      </c>
      <c r="T235" s="1"/>
      <c r="U235" t="str">
        <f t="shared" si="63"/>
        <v/>
      </c>
      <c r="V235" t="str">
        <f t="shared" si="64"/>
        <v/>
      </c>
      <c r="W235" t="str">
        <f t="shared" si="65"/>
        <v/>
      </c>
      <c r="X235" t="str">
        <f t="shared" si="66"/>
        <v/>
      </c>
      <c r="Y235" s="1"/>
      <c r="Z235" t="str">
        <f t="shared" si="67"/>
        <v>Filled</v>
      </c>
    </row>
    <row r="236" spans="1:26" customFormat="1" x14ac:dyDescent="0.45">
      <c r="A236" t="s">
        <v>12</v>
      </c>
      <c r="B236">
        <v>15500</v>
      </c>
      <c r="C236">
        <v>89950</v>
      </c>
      <c r="D236">
        <v>180</v>
      </c>
      <c r="E236" s="1"/>
      <c r="F236" t="str">
        <f t="shared" si="51"/>
        <v/>
      </c>
      <c r="G236" t="str">
        <f t="shared" si="52"/>
        <v/>
      </c>
      <c r="H236" t="str">
        <f t="shared" si="53"/>
        <v/>
      </c>
      <c r="I236" t="str">
        <f t="shared" si="54"/>
        <v>House_V3 15500 14950 180</v>
      </c>
      <c r="J236" s="1"/>
      <c r="K236" t="str">
        <f t="shared" si="55"/>
        <v/>
      </c>
      <c r="L236" t="str">
        <f t="shared" si="56"/>
        <v/>
      </c>
      <c r="M236" t="str">
        <f t="shared" si="57"/>
        <v/>
      </c>
      <c r="N236" t="str">
        <f t="shared" si="58"/>
        <v/>
      </c>
      <c r="O236" s="1"/>
      <c r="P236" t="str">
        <f t="shared" si="59"/>
        <v/>
      </c>
      <c r="Q236" t="str">
        <f t="shared" si="60"/>
        <v/>
      </c>
      <c r="R236" t="str">
        <f t="shared" si="61"/>
        <v/>
      </c>
      <c r="S236" t="str">
        <f t="shared" si="62"/>
        <v/>
      </c>
      <c r="T236" s="1"/>
      <c r="U236" t="str">
        <f t="shared" si="63"/>
        <v/>
      </c>
      <c r="V236" t="str">
        <f t="shared" si="64"/>
        <v/>
      </c>
      <c r="W236" t="str">
        <f t="shared" si="65"/>
        <v/>
      </c>
      <c r="X236" t="str">
        <f t="shared" si="66"/>
        <v/>
      </c>
      <c r="Y236" s="1"/>
      <c r="Z236" t="str">
        <f t="shared" si="67"/>
        <v>Filled</v>
      </c>
    </row>
    <row r="237" spans="1:26" customFormat="1" x14ac:dyDescent="0.45">
      <c r="A237" t="s">
        <v>16</v>
      </c>
      <c r="B237">
        <v>16500</v>
      </c>
      <c r="C237">
        <v>90650</v>
      </c>
      <c r="D237">
        <v>180</v>
      </c>
      <c r="E237" s="1"/>
      <c r="F237" t="str">
        <f t="shared" si="51"/>
        <v/>
      </c>
      <c r="G237" t="str">
        <f t="shared" si="52"/>
        <v/>
      </c>
      <c r="H237" t="str">
        <f t="shared" si="53"/>
        <v/>
      </c>
      <c r="I237" t="str">
        <f t="shared" si="54"/>
        <v>House_V4 16500 15650 180</v>
      </c>
      <c r="J237" s="1"/>
      <c r="K237" t="str">
        <f t="shared" si="55"/>
        <v/>
      </c>
      <c r="L237" t="str">
        <f t="shared" si="56"/>
        <v/>
      </c>
      <c r="M237" t="str">
        <f t="shared" si="57"/>
        <v/>
      </c>
      <c r="N237" t="str">
        <f t="shared" si="58"/>
        <v/>
      </c>
      <c r="O237" s="1"/>
      <c r="P237" t="str">
        <f t="shared" si="59"/>
        <v/>
      </c>
      <c r="Q237" t="str">
        <f t="shared" si="60"/>
        <v/>
      </c>
      <c r="R237" t="str">
        <f t="shared" si="61"/>
        <v/>
      </c>
      <c r="S237" t="str">
        <f t="shared" si="62"/>
        <v/>
      </c>
      <c r="T237" s="1"/>
      <c r="U237" t="str">
        <f t="shared" si="63"/>
        <v/>
      </c>
      <c r="V237" t="str">
        <f t="shared" si="64"/>
        <v/>
      </c>
      <c r="W237" t="str">
        <f t="shared" si="65"/>
        <v/>
      </c>
      <c r="X237" t="str">
        <f t="shared" si="66"/>
        <v/>
      </c>
      <c r="Y237" s="1"/>
      <c r="Z237" t="str">
        <f t="shared" si="67"/>
        <v>Filled</v>
      </c>
    </row>
    <row r="238" spans="1:26" customFormat="1" x14ac:dyDescent="0.45">
      <c r="A238" t="s">
        <v>12</v>
      </c>
      <c r="B238">
        <v>17500</v>
      </c>
      <c r="C238">
        <v>91100</v>
      </c>
      <c r="D238">
        <v>180</v>
      </c>
      <c r="E238" s="1"/>
      <c r="F238" t="str">
        <f t="shared" si="51"/>
        <v/>
      </c>
      <c r="G238" t="str">
        <f t="shared" si="52"/>
        <v/>
      </c>
      <c r="H238" t="str">
        <f t="shared" si="53"/>
        <v/>
      </c>
      <c r="I238" t="str">
        <f t="shared" si="54"/>
        <v>House_V3 17500 16100 180</v>
      </c>
      <c r="J238" s="1"/>
      <c r="K238" t="str">
        <f t="shared" si="55"/>
        <v/>
      </c>
      <c r="L238" t="str">
        <f t="shared" si="56"/>
        <v/>
      </c>
      <c r="M238" t="str">
        <f t="shared" si="57"/>
        <v/>
      </c>
      <c r="N238" t="str">
        <f t="shared" si="58"/>
        <v/>
      </c>
      <c r="O238" s="1"/>
      <c r="P238" t="str">
        <f t="shared" si="59"/>
        <v/>
      </c>
      <c r="Q238" t="str">
        <f t="shared" si="60"/>
        <v/>
      </c>
      <c r="R238" t="str">
        <f t="shared" si="61"/>
        <v/>
      </c>
      <c r="S238" t="str">
        <f t="shared" si="62"/>
        <v/>
      </c>
      <c r="T238" s="1"/>
      <c r="U238" t="str">
        <f t="shared" si="63"/>
        <v/>
      </c>
      <c r="V238" t="str">
        <f t="shared" si="64"/>
        <v/>
      </c>
      <c r="W238" t="str">
        <f t="shared" si="65"/>
        <v/>
      </c>
      <c r="X238" t="str">
        <f t="shared" si="66"/>
        <v/>
      </c>
      <c r="Y238" s="1"/>
      <c r="Z238" t="str">
        <f t="shared" si="67"/>
        <v>Filled</v>
      </c>
    </row>
    <row r="239" spans="1:26" customFormat="1" x14ac:dyDescent="0.45">
      <c r="A239" t="s">
        <v>4</v>
      </c>
      <c r="B239">
        <v>18500</v>
      </c>
      <c r="C239">
        <v>91600</v>
      </c>
      <c r="D239">
        <v>180</v>
      </c>
      <c r="E239" s="1"/>
      <c r="F239" t="str">
        <f t="shared" si="51"/>
        <v/>
      </c>
      <c r="G239" t="str">
        <f t="shared" si="52"/>
        <v/>
      </c>
      <c r="H239" t="str">
        <f t="shared" si="53"/>
        <v/>
      </c>
      <c r="I239" t="str">
        <f t="shared" si="54"/>
        <v>House_V2 18500 16600 180</v>
      </c>
      <c r="J239" s="1"/>
      <c r="K239" t="str">
        <f t="shared" si="55"/>
        <v/>
      </c>
      <c r="L239" t="str">
        <f t="shared" si="56"/>
        <v/>
      </c>
      <c r="M239" t="str">
        <f t="shared" si="57"/>
        <v/>
      </c>
      <c r="N239" t="str">
        <f t="shared" si="58"/>
        <v/>
      </c>
      <c r="O239" s="1"/>
      <c r="P239" t="str">
        <f t="shared" si="59"/>
        <v/>
      </c>
      <c r="Q239" t="str">
        <f t="shared" si="60"/>
        <v/>
      </c>
      <c r="R239" t="str">
        <f t="shared" si="61"/>
        <v/>
      </c>
      <c r="S239" t="str">
        <f t="shared" si="62"/>
        <v/>
      </c>
      <c r="T239" s="1"/>
      <c r="U239" t="str">
        <f t="shared" si="63"/>
        <v/>
      </c>
      <c r="V239" t="str">
        <f t="shared" si="64"/>
        <v/>
      </c>
      <c r="W239" t="str">
        <f t="shared" si="65"/>
        <v/>
      </c>
      <c r="X239" t="str">
        <f t="shared" si="66"/>
        <v/>
      </c>
      <c r="Y239" s="1"/>
      <c r="Z239" t="str">
        <f t="shared" si="67"/>
        <v>Filled</v>
      </c>
    </row>
    <row r="240" spans="1:26" customFormat="1" x14ac:dyDescent="0.45">
      <c r="A240" t="s">
        <v>3</v>
      </c>
      <c r="B240">
        <v>19500</v>
      </c>
      <c r="C240">
        <v>92000</v>
      </c>
      <c r="D240">
        <v>180</v>
      </c>
      <c r="E240" s="1"/>
      <c r="F240" t="str">
        <f t="shared" si="51"/>
        <v/>
      </c>
      <c r="G240" t="str">
        <f t="shared" si="52"/>
        <v/>
      </c>
      <c r="H240" t="str">
        <f t="shared" si="53"/>
        <v/>
      </c>
      <c r="I240" t="str">
        <f t="shared" si="54"/>
        <v>House_V1 19500 17000 180</v>
      </c>
      <c r="J240" s="1"/>
      <c r="K240" t="str">
        <f t="shared" si="55"/>
        <v/>
      </c>
      <c r="L240" t="str">
        <f t="shared" si="56"/>
        <v/>
      </c>
      <c r="M240" t="str">
        <f t="shared" si="57"/>
        <v/>
      </c>
      <c r="N240" t="str">
        <f t="shared" si="58"/>
        <v/>
      </c>
      <c r="O240" s="1"/>
      <c r="P240" t="str">
        <f t="shared" si="59"/>
        <v/>
      </c>
      <c r="Q240" t="str">
        <f t="shared" si="60"/>
        <v/>
      </c>
      <c r="R240" t="str">
        <f t="shared" si="61"/>
        <v/>
      </c>
      <c r="S240" t="str">
        <f t="shared" si="62"/>
        <v/>
      </c>
      <c r="T240" s="1"/>
      <c r="U240" t="str">
        <f t="shared" si="63"/>
        <v/>
      </c>
      <c r="V240" t="str">
        <f t="shared" si="64"/>
        <v/>
      </c>
      <c r="W240" t="str">
        <f t="shared" si="65"/>
        <v/>
      </c>
      <c r="X240" t="str">
        <f t="shared" si="66"/>
        <v/>
      </c>
      <c r="Y240" s="1"/>
      <c r="Z240" t="str">
        <f t="shared" si="67"/>
        <v>Filled</v>
      </c>
    </row>
    <row r="241" spans="1:26" customFormat="1" x14ac:dyDescent="0.45">
      <c r="A241" t="s">
        <v>19</v>
      </c>
      <c r="B241">
        <v>30000</v>
      </c>
      <c r="C241">
        <v>33000</v>
      </c>
      <c r="D241">
        <v>90</v>
      </c>
      <c r="E241" s="1"/>
      <c r="F241" t="str">
        <f t="shared" si="51"/>
        <v/>
      </c>
      <c r="G241" t="str">
        <f t="shared" si="52"/>
        <v/>
      </c>
      <c r="H241" t="str">
        <f t="shared" si="53"/>
        <v/>
      </c>
      <c r="I241" t="str">
        <f t="shared" si="54"/>
        <v/>
      </c>
      <c r="J241" s="1"/>
      <c r="K241" t="str">
        <f t="shared" si="55"/>
        <v/>
      </c>
      <c r="L241" t="str">
        <f t="shared" si="56"/>
        <v>warehouse 5000 8000 90</v>
      </c>
      <c r="M241" t="str">
        <f t="shared" si="57"/>
        <v/>
      </c>
      <c r="N241" t="str">
        <f t="shared" si="58"/>
        <v/>
      </c>
      <c r="O241" s="1"/>
      <c r="P241" t="str">
        <f t="shared" si="59"/>
        <v/>
      </c>
      <c r="Q241" t="str">
        <f t="shared" si="60"/>
        <v/>
      </c>
      <c r="R241" t="str">
        <f t="shared" si="61"/>
        <v/>
      </c>
      <c r="S241" t="str">
        <f t="shared" si="62"/>
        <v/>
      </c>
      <c r="T241" s="1"/>
      <c r="U241" t="str">
        <f t="shared" si="63"/>
        <v/>
      </c>
      <c r="V241" t="str">
        <f t="shared" si="64"/>
        <v/>
      </c>
      <c r="W241" t="str">
        <f t="shared" si="65"/>
        <v/>
      </c>
      <c r="X241" t="str">
        <f t="shared" si="66"/>
        <v/>
      </c>
      <c r="Y241" s="1"/>
      <c r="Z241" t="str">
        <f t="shared" si="67"/>
        <v>Filled</v>
      </c>
    </row>
    <row r="242" spans="1:26" customFormat="1" x14ac:dyDescent="0.45">
      <c r="A242" t="s">
        <v>19</v>
      </c>
      <c r="B242">
        <v>30000</v>
      </c>
      <c r="C242">
        <v>30000</v>
      </c>
      <c r="D242">
        <v>90</v>
      </c>
      <c r="E242" s="1"/>
      <c r="F242" t="str">
        <f t="shared" si="51"/>
        <v/>
      </c>
      <c r="G242" t="str">
        <f t="shared" si="52"/>
        <v/>
      </c>
      <c r="H242" t="str">
        <f t="shared" si="53"/>
        <v/>
      </c>
      <c r="I242" t="str">
        <f t="shared" si="54"/>
        <v/>
      </c>
      <c r="J242" s="1"/>
      <c r="K242" t="str">
        <f t="shared" si="55"/>
        <v/>
      </c>
      <c r="L242" t="str">
        <f t="shared" si="56"/>
        <v>warehouse 5000 5000 90</v>
      </c>
      <c r="M242" t="str">
        <f t="shared" si="57"/>
        <v/>
      </c>
      <c r="N242" t="str">
        <f t="shared" si="58"/>
        <v/>
      </c>
      <c r="O242" s="1"/>
      <c r="P242" t="str">
        <f t="shared" si="59"/>
        <v/>
      </c>
      <c r="Q242" t="str">
        <f t="shared" si="60"/>
        <v/>
      </c>
      <c r="R242" t="str">
        <f t="shared" si="61"/>
        <v/>
      </c>
      <c r="S242" t="str">
        <f t="shared" si="62"/>
        <v/>
      </c>
      <c r="T242" s="1"/>
      <c r="U242" t="str">
        <f t="shared" si="63"/>
        <v/>
      </c>
      <c r="V242" t="str">
        <f t="shared" si="64"/>
        <v/>
      </c>
      <c r="W242" t="str">
        <f t="shared" si="65"/>
        <v/>
      </c>
      <c r="X242" t="str">
        <f t="shared" si="66"/>
        <v/>
      </c>
      <c r="Y242" s="1"/>
      <c r="Z242" t="str">
        <f t="shared" si="67"/>
        <v>Filled</v>
      </c>
    </row>
    <row r="243" spans="1:26" customFormat="1" x14ac:dyDescent="0.45">
      <c r="A243" t="s">
        <v>19</v>
      </c>
      <c r="B243">
        <v>32000</v>
      </c>
      <c r="C243">
        <v>28500</v>
      </c>
      <c r="D243">
        <v>90</v>
      </c>
      <c r="E243" s="1"/>
      <c r="F243" t="str">
        <f t="shared" si="51"/>
        <v/>
      </c>
      <c r="G243" t="str">
        <f t="shared" si="52"/>
        <v/>
      </c>
      <c r="H243" t="str">
        <f t="shared" si="53"/>
        <v/>
      </c>
      <c r="I243" t="str">
        <f t="shared" si="54"/>
        <v/>
      </c>
      <c r="J243" s="1"/>
      <c r="K243" t="str">
        <f t="shared" si="55"/>
        <v/>
      </c>
      <c r="L243" t="str">
        <f t="shared" si="56"/>
        <v>warehouse 7000 3500 90</v>
      </c>
      <c r="M243" t="str">
        <f t="shared" si="57"/>
        <v/>
      </c>
      <c r="N243" t="str">
        <f t="shared" si="58"/>
        <v/>
      </c>
      <c r="O243" s="1"/>
      <c r="P243" t="str">
        <f t="shared" si="59"/>
        <v/>
      </c>
      <c r="Q243" t="str">
        <f t="shared" si="60"/>
        <v/>
      </c>
      <c r="R243" t="str">
        <f t="shared" si="61"/>
        <v/>
      </c>
      <c r="S243" t="str">
        <f t="shared" si="62"/>
        <v/>
      </c>
      <c r="T243" s="1"/>
      <c r="U243" t="str">
        <f t="shared" si="63"/>
        <v/>
      </c>
      <c r="V243" t="str">
        <f t="shared" si="64"/>
        <v/>
      </c>
      <c r="W243" t="str">
        <f t="shared" si="65"/>
        <v/>
      </c>
      <c r="X243" t="str">
        <f t="shared" si="66"/>
        <v/>
      </c>
      <c r="Y243" s="1"/>
      <c r="Z243" t="str">
        <f t="shared" si="67"/>
        <v>Filled</v>
      </c>
    </row>
    <row r="244" spans="1:26" customFormat="1" x14ac:dyDescent="0.45">
      <c r="A244" t="s">
        <v>20</v>
      </c>
      <c r="B244">
        <v>31500</v>
      </c>
      <c r="C244">
        <v>33000</v>
      </c>
      <c r="D244">
        <v>0</v>
      </c>
      <c r="E244" s="1"/>
      <c r="F244" t="str">
        <f t="shared" si="51"/>
        <v/>
      </c>
      <c r="G244" t="str">
        <f t="shared" si="52"/>
        <v/>
      </c>
      <c r="H244" t="str">
        <f t="shared" si="53"/>
        <v/>
      </c>
      <c r="I244" t="str">
        <f t="shared" si="54"/>
        <v/>
      </c>
      <c r="J244" s="1"/>
      <c r="K244" t="str">
        <f t="shared" si="55"/>
        <v/>
      </c>
      <c r="L244" t="str">
        <f t="shared" si="56"/>
        <v>bldg_01 6500 8000 0</v>
      </c>
      <c r="M244" t="str">
        <f t="shared" si="57"/>
        <v/>
      </c>
      <c r="N244" t="str">
        <f t="shared" si="58"/>
        <v/>
      </c>
      <c r="O244" s="1"/>
      <c r="P244" t="str">
        <f t="shared" si="59"/>
        <v/>
      </c>
      <c r="Q244" t="str">
        <f t="shared" si="60"/>
        <v/>
      </c>
      <c r="R244" t="str">
        <f t="shared" si="61"/>
        <v/>
      </c>
      <c r="S244" t="str">
        <f t="shared" si="62"/>
        <v/>
      </c>
      <c r="T244" s="1"/>
      <c r="U244" t="str">
        <f t="shared" si="63"/>
        <v/>
      </c>
      <c r="V244" t="str">
        <f t="shared" si="64"/>
        <v/>
      </c>
      <c r="W244" t="str">
        <f t="shared" si="65"/>
        <v/>
      </c>
      <c r="X244" t="str">
        <f t="shared" si="66"/>
        <v/>
      </c>
      <c r="Y244" s="1"/>
      <c r="Z244" t="str">
        <f t="shared" si="67"/>
        <v>Filled</v>
      </c>
    </row>
    <row r="245" spans="1:26" customFormat="1" x14ac:dyDescent="0.45">
      <c r="A245" t="s">
        <v>21</v>
      </c>
      <c r="B245">
        <v>32000</v>
      </c>
      <c r="C245">
        <v>32500</v>
      </c>
      <c r="D245">
        <v>0</v>
      </c>
      <c r="E245" s="1"/>
      <c r="F245" t="str">
        <f t="shared" si="51"/>
        <v/>
      </c>
      <c r="G245" t="str">
        <f t="shared" si="52"/>
        <v/>
      </c>
      <c r="H245" t="str">
        <f t="shared" si="53"/>
        <v/>
      </c>
      <c r="I245" t="str">
        <f t="shared" si="54"/>
        <v/>
      </c>
      <c r="J245" s="1"/>
      <c r="K245" t="str">
        <f t="shared" si="55"/>
        <v/>
      </c>
      <c r="L245" t="str">
        <f t="shared" si="56"/>
        <v>container 7000 7500 0</v>
      </c>
      <c r="M245" t="str">
        <f t="shared" si="57"/>
        <v/>
      </c>
      <c r="N245" t="str">
        <f t="shared" si="58"/>
        <v/>
      </c>
      <c r="O245" s="1"/>
      <c r="P245" t="str">
        <f t="shared" si="59"/>
        <v/>
      </c>
      <c r="Q245" t="str">
        <f t="shared" si="60"/>
        <v/>
      </c>
      <c r="R245" t="str">
        <f t="shared" si="61"/>
        <v/>
      </c>
      <c r="S245" t="str">
        <f t="shared" si="62"/>
        <v/>
      </c>
      <c r="T245" s="1"/>
      <c r="U245" t="str">
        <f t="shared" si="63"/>
        <v/>
      </c>
      <c r="V245" t="str">
        <f t="shared" si="64"/>
        <v/>
      </c>
      <c r="W245" t="str">
        <f t="shared" si="65"/>
        <v/>
      </c>
      <c r="X245" t="str">
        <f t="shared" si="66"/>
        <v/>
      </c>
      <c r="Y245" s="1"/>
      <c r="Z245" t="str">
        <f t="shared" si="67"/>
        <v>Filled</v>
      </c>
    </row>
    <row r="246" spans="1:26" customFormat="1" x14ac:dyDescent="0.45">
      <c r="A246" t="s">
        <v>21</v>
      </c>
      <c r="B246">
        <v>32500</v>
      </c>
      <c r="C246">
        <v>32500</v>
      </c>
      <c r="D246">
        <v>0</v>
      </c>
      <c r="E246" s="1"/>
      <c r="F246" t="str">
        <f t="shared" si="51"/>
        <v/>
      </c>
      <c r="G246" t="str">
        <f t="shared" si="52"/>
        <v/>
      </c>
      <c r="H246" t="str">
        <f t="shared" si="53"/>
        <v/>
      </c>
      <c r="I246" t="str">
        <f t="shared" si="54"/>
        <v/>
      </c>
      <c r="J246" s="1"/>
      <c r="K246" t="str">
        <f t="shared" si="55"/>
        <v/>
      </c>
      <c r="L246" t="str">
        <f t="shared" si="56"/>
        <v>container 7500 7500 0</v>
      </c>
      <c r="M246" t="str">
        <f t="shared" si="57"/>
        <v/>
      </c>
      <c r="N246" t="str">
        <f t="shared" si="58"/>
        <v/>
      </c>
      <c r="O246" s="1"/>
      <c r="P246" t="str">
        <f t="shared" si="59"/>
        <v/>
      </c>
      <c r="Q246" t="str">
        <f t="shared" si="60"/>
        <v/>
      </c>
      <c r="R246" t="str">
        <f t="shared" si="61"/>
        <v/>
      </c>
      <c r="S246" t="str">
        <f t="shared" si="62"/>
        <v/>
      </c>
      <c r="T246" s="1"/>
      <c r="U246" t="str">
        <f t="shared" si="63"/>
        <v/>
      </c>
      <c r="V246" t="str">
        <f t="shared" si="64"/>
        <v/>
      </c>
      <c r="W246" t="str">
        <f t="shared" si="65"/>
        <v/>
      </c>
      <c r="X246" t="str">
        <f t="shared" si="66"/>
        <v/>
      </c>
      <c r="Y246" s="1"/>
      <c r="Z246" t="str">
        <f t="shared" si="67"/>
        <v>Filled</v>
      </c>
    </row>
    <row r="247" spans="1:26" customFormat="1" x14ac:dyDescent="0.45">
      <c r="A247" t="s">
        <v>21</v>
      </c>
      <c r="B247">
        <v>33000</v>
      </c>
      <c r="C247">
        <v>32500</v>
      </c>
      <c r="D247">
        <v>0</v>
      </c>
      <c r="E247" s="1"/>
      <c r="F247" t="str">
        <f t="shared" si="51"/>
        <v/>
      </c>
      <c r="G247" t="str">
        <f t="shared" si="52"/>
        <v/>
      </c>
      <c r="H247" t="str">
        <f t="shared" si="53"/>
        <v/>
      </c>
      <c r="I247" t="str">
        <f t="shared" si="54"/>
        <v/>
      </c>
      <c r="J247" s="1"/>
      <c r="K247" t="str">
        <f t="shared" si="55"/>
        <v/>
      </c>
      <c r="L247" t="str">
        <f t="shared" si="56"/>
        <v>container 8000 7500 0</v>
      </c>
      <c r="M247" t="str">
        <f t="shared" si="57"/>
        <v/>
      </c>
      <c r="N247" t="str">
        <f t="shared" si="58"/>
        <v/>
      </c>
      <c r="O247" s="1"/>
      <c r="P247" t="str">
        <f t="shared" si="59"/>
        <v/>
      </c>
      <c r="Q247" t="str">
        <f t="shared" si="60"/>
        <v/>
      </c>
      <c r="R247" t="str">
        <f t="shared" si="61"/>
        <v/>
      </c>
      <c r="S247" t="str">
        <f t="shared" si="62"/>
        <v/>
      </c>
      <c r="T247" s="1"/>
      <c r="U247" t="str">
        <f t="shared" si="63"/>
        <v/>
      </c>
      <c r="V247" t="str">
        <f t="shared" si="64"/>
        <v/>
      </c>
      <c r="W247" t="str">
        <f t="shared" si="65"/>
        <v/>
      </c>
      <c r="X247" t="str">
        <f t="shared" si="66"/>
        <v/>
      </c>
      <c r="Y247" s="1"/>
      <c r="Z247" t="str">
        <f t="shared" si="67"/>
        <v>Filled</v>
      </c>
    </row>
    <row r="248" spans="1:26" customFormat="1" x14ac:dyDescent="0.45">
      <c r="A248" t="s">
        <v>21</v>
      </c>
      <c r="B248">
        <v>32000</v>
      </c>
      <c r="C248">
        <v>31500</v>
      </c>
      <c r="D248">
        <v>0</v>
      </c>
      <c r="E248" s="1"/>
      <c r="F248" t="str">
        <f t="shared" si="51"/>
        <v/>
      </c>
      <c r="G248" t="str">
        <f t="shared" si="52"/>
        <v/>
      </c>
      <c r="H248" t="str">
        <f t="shared" si="53"/>
        <v/>
      </c>
      <c r="I248" t="str">
        <f t="shared" si="54"/>
        <v/>
      </c>
      <c r="J248" s="1"/>
      <c r="K248" t="str">
        <f t="shared" si="55"/>
        <v/>
      </c>
      <c r="L248" t="str">
        <f t="shared" si="56"/>
        <v>container 7000 6500 0</v>
      </c>
      <c r="M248" t="str">
        <f t="shared" si="57"/>
        <v/>
      </c>
      <c r="N248" t="str">
        <f t="shared" si="58"/>
        <v/>
      </c>
      <c r="O248" s="1"/>
      <c r="P248" t="str">
        <f t="shared" si="59"/>
        <v/>
      </c>
      <c r="Q248" t="str">
        <f t="shared" si="60"/>
        <v/>
      </c>
      <c r="R248" t="str">
        <f t="shared" si="61"/>
        <v/>
      </c>
      <c r="S248" t="str">
        <f t="shared" si="62"/>
        <v/>
      </c>
      <c r="T248" s="1"/>
      <c r="U248" t="str">
        <f t="shared" si="63"/>
        <v/>
      </c>
      <c r="V248" t="str">
        <f t="shared" si="64"/>
        <v/>
      </c>
      <c r="W248" t="str">
        <f t="shared" si="65"/>
        <v/>
      </c>
      <c r="X248" t="str">
        <f t="shared" si="66"/>
        <v/>
      </c>
      <c r="Y248" s="1"/>
      <c r="Z248" t="str">
        <f t="shared" si="67"/>
        <v>Filled</v>
      </c>
    </row>
    <row r="249" spans="1:26" customFormat="1" x14ac:dyDescent="0.45">
      <c r="A249" t="s">
        <v>21</v>
      </c>
      <c r="B249">
        <v>32500</v>
      </c>
      <c r="C249">
        <v>31500</v>
      </c>
      <c r="D249">
        <v>0</v>
      </c>
      <c r="E249" s="1"/>
      <c r="F249" t="str">
        <f t="shared" si="51"/>
        <v/>
      </c>
      <c r="G249" t="str">
        <f t="shared" si="52"/>
        <v/>
      </c>
      <c r="H249" t="str">
        <f t="shared" si="53"/>
        <v/>
      </c>
      <c r="I249" t="str">
        <f t="shared" si="54"/>
        <v/>
      </c>
      <c r="J249" s="1"/>
      <c r="K249" t="str">
        <f t="shared" si="55"/>
        <v/>
      </c>
      <c r="L249" t="str">
        <f t="shared" si="56"/>
        <v>container 7500 6500 0</v>
      </c>
      <c r="M249" t="str">
        <f t="shared" si="57"/>
        <v/>
      </c>
      <c r="N249" t="str">
        <f t="shared" si="58"/>
        <v/>
      </c>
      <c r="O249" s="1"/>
      <c r="P249" t="str">
        <f t="shared" si="59"/>
        <v/>
      </c>
      <c r="Q249" t="str">
        <f t="shared" si="60"/>
        <v/>
      </c>
      <c r="R249" t="str">
        <f t="shared" si="61"/>
        <v/>
      </c>
      <c r="S249" t="str">
        <f t="shared" si="62"/>
        <v/>
      </c>
      <c r="T249" s="1"/>
      <c r="U249" t="str">
        <f t="shared" si="63"/>
        <v/>
      </c>
      <c r="V249" t="str">
        <f t="shared" si="64"/>
        <v/>
      </c>
      <c r="W249" t="str">
        <f t="shared" si="65"/>
        <v/>
      </c>
      <c r="X249" t="str">
        <f t="shared" si="66"/>
        <v/>
      </c>
      <c r="Y249" s="1"/>
      <c r="Z249" t="str">
        <f t="shared" si="67"/>
        <v>Filled</v>
      </c>
    </row>
    <row r="250" spans="1:26" customFormat="1" x14ac:dyDescent="0.45">
      <c r="A250" t="s">
        <v>21</v>
      </c>
      <c r="B250">
        <v>33000</v>
      </c>
      <c r="C250">
        <v>31500</v>
      </c>
      <c r="D250">
        <v>0</v>
      </c>
      <c r="E250" s="1"/>
      <c r="F250" t="str">
        <f t="shared" si="51"/>
        <v/>
      </c>
      <c r="G250" t="str">
        <f t="shared" si="52"/>
        <v/>
      </c>
      <c r="H250" t="str">
        <f t="shared" si="53"/>
        <v/>
      </c>
      <c r="I250" t="str">
        <f t="shared" si="54"/>
        <v/>
      </c>
      <c r="J250" s="1"/>
      <c r="K250" t="str">
        <f t="shared" si="55"/>
        <v/>
      </c>
      <c r="L250" t="str">
        <f t="shared" si="56"/>
        <v>container 8000 6500 0</v>
      </c>
      <c r="M250" t="str">
        <f t="shared" si="57"/>
        <v/>
      </c>
      <c r="N250" t="str">
        <f t="shared" si="58"/>
        <v/>
      </c>
      <c r="O250" s="1"/>
      <c r="P250" t="str">
        <f t="shared" si="59"/>
        <v/>
      </c>
      <c r="Q250" t="str">
        <f t="shared" si="60"/>
        <v/>
      </c>
      <c r="R250" t="str">
        <f t="shared" si="61"/>
        <v/>
      </c>
      <c r="S250" t="str">
        <f t="shared" si="62"/>
        <v/>
      </c>
      <c r="T250" s="1"/>
      <c r="U250" t="str">
        <f t="shared" si="63"/>
        <v/>
      </c>
      <c r="V250" t="str">
        <f t="shared" si="64"/>
        <v/>
      </c>
      <c r="W250" t="str">
        <f t="shared" si="65"/>
        <v/>
      </c>
      <c r="X250" t="str">
        <f t="shared" si="66"/>
        <v/>
      </c>
      <c r="Y250" s="1"/>
      <c r="Z250" t="str">
        <f t="shared" si="67"/>
        <v>Filled</v>
      </c>
    </row>
    <row r="251" spans="1:26" customFormat="1" x14ac:dyDescent="0.45">
      <c r="A251" t="s">
        <v>19</v>
      </c>
      <c r="B251">
        <v>36000</v>
      </c>
      <c r="C251">
        <v>33000</v>
      </c>
      <c r="D251">
        <v>350</v>
      </c>
      <c r="E251" s="1"/>
      <c r="F251" t="str">
        <f t="shared" si="51"/>
        <v/>
      </c>
      <c r="G251" t="str">
        <f t="shared" si="52"/>
        <v/>
      </c>
      <c r="H251" t="str">
        <f t="shared" si="53"/>
        <v/>
      </c>
      <c r="I251" t="str">
        <f t="shared" si="54"/>
        <v/>
      </c>
      <c r="J251" s="1"/>
      <c r="K251" t="str">
        <f t="shared" si="55"/>
        <v/>
      </c>
      <c r="L251" t="str">
        <f t="shared" si="56"/>
        <v>warehouse 11000 8000 350</v>
      </c>
      <c r="M251" t="str">
        <f t="shared" si="57"/>
        <v/>
      </c>
      <c r="N251" t="str">
        <f t="shared" si="58"/>
        <v/>
      </c>
      <c r="O251" s="1"/>
      <c r="P251" t="str">
        <f t="shared" si="59"/>
        <v/>
      </c>
      <c r="Q251" t="str">
        <f t="shared" si="60"/>
        <v/>
      </c>
      <c r="R251" t="str">
        <f t="shared" si="61"/>
        <v/>
      </c>
      <c r="S251" t="str">
        <f t="shared" si="62"/>
        <v/>
      </c>
      <c r="T251" s="1"/>
      <c r="U251" t="str">
        <f t="shared" si="63"/>
        <v/>
      </c>
      <c r="V251" t="str">
        <f t="shared" si="64"/>
        <v/>
      </c>
      <c r="W251" t="str">
        <f t="shared" si="65"/>
        <v/>
      </c>
      <c r="X251" t="str">
        <f t="shared" si="66"/>
        <v/>
      </c>
      <c r="Y251" s="1"/>
      <c r="Z251" t="str">
        <f t="shared" si="67"/>
        <v>Filled</v>
      </c>
    </row>
    <row r="252" spans="1:26" customFormat="1" x14ac:dyDescent="0.45">
      <c r="A252" t="s">
        <v>20</v>
      </c>
      <c r="B252">
        <v>34500</v>
      </c>
      <c r="C252">
        <v>30500</v>
      </c>
      <c r="D252">
        <v>90</v>
      </c>
      <c r="E252" s="1"/>
      <c r="F252" t="str">
        <f t="shared" si="51"/>
        <v/>
      </c>
      <c r="G252" t="str">
        <f t="shared" si="52"/>
        <v/>
      </c>
      <c r="H252" t="str">
        <f t="shared" si="53"/>
        <v/>
      </c>
      <c r="I252" t="str">
        <f t="shared" si="54"/>
        <v/>
      </c>
      <c r="J252" s="1"/>
      <c r="K252" t="str">
        <f t="shared" si="55"/>
        <v/>
      </c>
      <c r="L252" t="str">
        <f t="shared" si="56"/>
        <v>bldg_01 9500 5500 90</v>
      </c>
      <c r="M252" t="str">
        <f t="shared" si="57"/>
        <v/>
      </c>
      <c r="N252" t="str">
        <f t="shared" si="58"/>
        <v/>
      </c>
      <c r="O252" s="1"/>
      <c r="P252" t="str">
        <f t="shared" si="59"/>
        <v/>
      </c>
      <c r="Q252" t="str">
        <f t="shared" si="60"/>
        <v/>
      </c>
      <c r="R252" t="str">
        <f t="shared" si="61"/>
        <v/>
      </c>
      <c r="S252" t="str">
        <f t="shared" si="62"/>
        <v/>
      </c>
      <c r="T252" s="1"/>
      <c r="U252" t="str">
        <f t="shared" si="63"/>
        <v/>
      </c>
      <c r="V252" t="str">
        <f t="shared" si="64"/>
        <v/>
      </c>
      <c r="W252" t="str">
        <f t="shared" si="65"/>
        <v/>
      </c>
      <c r="X252" t="str">
        <f t="shared" si="66"/>
        <v/>
      </c>
      <c r="Y252" s="1"/>
      <c r="Z252" t="str">
        <f t="shared" si="67"/>
        <v>Filled</v>
      </c>
    </row>
    <row r="253" spans="1:26" customFormat="1" x14ac:dyDescent="0.45">
      <c r="A253" t="s">
        <v>20</v>
      </c>
      <c r="B253">
        <v>34500</v>
      </c>
      <c r="C253">
        <v>29500</v>
      </c>
      <c r="D253">
        <v>90</v>
      </c>
      <c r="E253" s="1"/>
      <c r="F253" t="str">
        <f t="shared" si="51"/>
        <v/>
      </c>
      <c r="G253" t="str">
        <f t="shared" si="52"/>
        <v/>
      </c>
      <c r="H253" t="str">
        <f t="shared" si="53"/>
        <v/>
      </c>
      <c r="I253" t="str">
        <f t="shared" si="54"/>
        <v/>
      </c>
      <c r="J253" s="1"/>
      <c r="K253" t="str">
        <f t="shared" si="55"/>
        <v/>
      </c>
      <c r="L253" t="str">
        <f t="shared" si="56"/>
        <v>bldg_01 9500 4500 90</v>
      </c>
      <c r="M253" t="str">
        <f t="shared" si="57"/>
        <v/>
      </c>
      <c r="N253" t="str">
        <f t="shared" si="58"/>
        <v/>
      </c>
      <c r="O253" s="1"/>
      <c r="P253" t="str">
        <f t="shared" si="59"/>
        <v/>
      </c>
      <c r="Q253" t="str">
        <f t="shared" si="60"/>
        <v/>
      </c>
      <c r="R253" t="str">
        <f t="shared" si="61"/>
        <v/>
      </c>
      <c r="S253" t="str">
        <f t="shared" si="62"/>
        <v/>
      </c>
      <c r="T253" s="1"/>
      <c r="U253" t="str">
        <f t="shared" si="63"/>
        <v/>
      </c>
      <c r="V253" t="str">
        <f t="shared" si="64"/>
        <v/>
      </c>
      <c r="W253" t="str">
        <f t="shared" si="65"/>
        <v/>
      </c>
      <c r="X253" t="str">
        <f t="shared" si="66"/>
        <v/>
      </c>
      <c r="Y253" s="1"/>
      <c r="Z253" t="str">
        <f t="shared" si="67"/>
        <v>Filled</v>
      </c>
    </row>
    <row r="254" spans="1:26" customFormat="1" x14ac:dyDescent="0.45">
      <c r="A254" t="s">
        <v>20</v>
      </c>
      <c r="B254">
        <v>34500</v>
      </c>
      <c r="C254">
        <v>28500</v>
      </c>
      <c r="D254">
        <v>90</v>
      </c>
      <c r="E254" s="1"/>
      <c r="F254" t="str">
        <f t="shared" si="51"/>
        <v/>
      </c>
      <c r="G254" t="str">
        <f t="shared" si="52"/>
        <v/>
      </c>
      <c r="H254" t="str">
        <f t="shared" si="53"/>
        <v/>
      </c>
      <c r="I254" t="str">
        <f t="shared" si="54"/>
        <v/>
      </c>
      <c r="J254" s="1"/>
      <c r="K254" t="str">
        <f t="shared" si="55"/>
        <v/>
      </c>
      <c r="L254" t="str">
        <f t="shared" si="56"/>
        <v>bldg_01 9500 3500 90</v>
      </c>
      <c r="M254" t="str">
        <f t="shared" si="57"/>
        <v/>
      </c>
      <c r="N254" t="str">
        <f t="shared" si="58"/>
        <v/>
      </c>
      <c r="O254" s="1"/>
      <c r="P254" t="str">
        <f t="shared" si="59"/>
        <v/>
      </c>
      <c r="Q254" t="str">
        <f t="shared" si="60"/>
        <v/>
      </c>
      <c r="R254" t="str">
        <f t="shared" si="61"/>
        <v/>
      </c>
      <c r="S254" t="str">
        <f t="shared" si="62"/>
        <v/>
      </c>
      <c r="T254" s="1"/>
      <c r="U254" t="str">
        <f t="shared" si="63"/>
        <v/>
      </c>
      <c r="V254" t="str">
        <f t="shared" si="64"/>
        <v/>
      </c>
      <c r="W254" t="str">
        <f t="shared" si="65"/>
        <v/>
      </c>
      <c r="X254" t="str">
        <f t="shared" si="66"/>
        <v/>
      </c>
      <c r="Y254" s="1"/>
      <c r="Z254" t="str">
        <f t="shared" si="67"/>
        <v>Filled</v>
      </c>
    </row>
    <row r="255" spans="1:26" customFormat="1" x14ac:dyDescent="0.45">
      <c r="A255" t="s">
        <v>20</v>
      </c>
      <c r="B255">
        <v>34500</v>
      </c>
      <c r="C255">
        <v>27500</v>
      </c>
      <c r="D255">
        <v>90</v>
      </c>
      <c r="E255" s="1"/>
      <c r="F255" t="str">
        <f t="shared" si="51"/>
        <v/>
      </c>
      <c r="G255" t="str">
        <f t="shared" si="52"/>
        <v/>
      </c>
      <c r="H255" t="str">
        <f t="shared" si="53"/>
        <v/>
      </c>
      <c r="I255" t="str">
        <f t="shared" si="54"/>
        <v/>
      </c>
      <c r="J255" s="1"/>
      <c r="K255" t="str">
        <f t="shared" si="55"/>
        <v/>
      </c>
      <c r="L255" t="str">
        <f t="shared" si="56"/>
        <v>bldg_01 9500 2500 90</v>
      </c>
      <c r="M255" t="str">
        <f t="shared" si="57"/>
        <v/>
      </c>
      <c r="N255" t="str">
        <f t="shared" si="58"/>
        <v/>
      </c>
      <c r="O255" s="1"/>
      <c r="P255" t="str">
        <f t="shared" si="59"/>
        <v/>
      </c>
      <c r="Q255" t="str">
        <f t="shared" si="60"/>
        <v/>
      </c>
      <c r="R255" t="str">
        <f t="shared" si="61"/>
        <v/>
      </c>
      <c r="S255" t="str">
        <f t="shared" si="62"/>
        <v/>
      </c>
      <c r="T255" s="1"/>
      <c r="U255" t="str">
        <f t="shared" si="63"/>
        <v/>
      </c>
      <c r="V255" t="str">
        <f t="shared" si="64"/>
        <v/>
      </c>
      <c r="W255" t="str">
        <f t="shared" si="65"/>
        <v/>
      </c>
      <c r="X255" t="str">
        <f t="shared" si="66"/>
        <v/>
      </c>
      <c r="Y255" s="1"/>
      <c r="Z255" t="str">
        <f t="shared" si="67"/>
        <v>Filled</v>
      </c>
    </row>
    <row r="256" spans="1:26" customFormat="1" x14ac:dyDescent="0.45">
      <c r="A256" t="s">
        <v>20</v>
      </c>
      <c r="B256">
        <v>34500</v>
      </c>
      <c r="C256">
        <v>26500</v>
      </c>
      <c r="D256">
        <v>90</v>
      </c>
      <c r="E256" s="1"/>
      <c r="F256" t="str">
        <f t="shared" si="51"/>
        <v/>
      </c>
      <c r="G256" t="str">
        <f t="shared" si="52"/>
        <v/>
      </c>
      <c r="H256" t="str">
        <f t="shared" si="53"/>
        <v/>
      </c>
      <c r="I256" t="str">
        <f t="shared" si="54"/>
        <v/>
      </c>
      <c r="J256" s="1"/>
      <c r="K256" t="str">
        <f t="shared" si="55"/>
        <v/>
      </c>
      <c r="L256" t="str">
        <f t="shared" si="56"/>
        <v>bldg_01 9500 1500 90</v>
      </c>
      <c r="M256" t="str">
        <f t="shared" si="57"/>
        <v/>
      </c>
      <c r="N256" t="str">
        <f t="shared" si="58"/>
        <v/>
      </c>
      <c r="O256" s="1"/>
      <c r="P256" t="str">
        <f t="shared" si="59"/>
        <v/>
      </c>
      <c r="Q256" t="str">
        <f t="shared" si="60"/>
        <v/>
      </c>
      <c r="R256" t="str">
        <f t="shared" si="61"/>
        <v/>
      </c>
      <c r="S256" t="str">
        <f t="shared" si="62"/>
        <v/>
      </c>
      <c r="T256" s="1"/>
      <c r="U256" t="str">
        <f t="shared" si="63"/>
        <v/>
      </c>
      <c r="V256" t="str">
        <f t="shared" si="64"/>
        <v/>
      </c>
      <c r="W256" t="str">
        <f t="shared" si="65"/>
        <v/>
      </c>
      <c r="X256" t="str">
        <f t="shared" si="66"/>
        <v/>
      </c>
      <c r="Y256" s="1"/>
      <c r="Z256" t="str">
        <f t="shared" si="67"/>
        <v>Filled</v>
      </c>
    </row>
    <row r="257" spans="1:26" customFormat="1" x14ac:dyDescent="0.45">
      <c r="A257" t="s">
        <v>20</v>
      </c>
      <c r="B257">
        <v>34500</v>
      </c>
      <c r="C257">
        <v>25500</v>
      </c>
      <c r="D257">
        <v>90</v>
      </c>
      <c r="E257" s="1"/>
      <c r="F257" t="str">
        <f t="shared" si="51"/>
        <v/>
      </c>
      <c r="G257" t="str">
        <f t="shared" si="52"/>
        <v/>
      </c>
      <c r="H257" t="str">
        <f t="shared" si="53"/>
        <v/>
      </c>
      <c r="I257" t="str">
        <f t="shared" si="54"/>
        <v/>
      </c>
      <c r="J257" s="1"/>
      <c r="K257" t="str">
        <f t="shared" si="55"/>
        <v/>
      </c>
      <c r="L257" t="str">
        <f t="shared" si="56"/>
        <v>bldg_01 9500 500 90</v>
      </c>
      <c r="M257" t="str">
        <f t="shared" si="57"/>
        <v/>
      </c>
      <c r="N257" t="str">
        <f t="shared" si="58"/>
        <v/>
      </c>
      <c r="O257" s="1"/>
      <c r="P257" t="str">
        <f t="shared" si="59"/>
        <v/>
      </c>
      <c r="Q257" t="str">
        <f t="shared" si="60"/>
        <v/>
      </c>
      <c r="R257" t="str">
        <f t="shared" si="61"/>
        <v/>
      </c>
      <c r="S257" t="str">
        <f t="shared" si="62"/>
        <v/>
      </c>
      <c r="T257" s="1"/>
      <c r="U257" t="str">
        <f t="shared" si="63"/>
        <v/>
      </c>
      <c r="V257" t="str">
        <f t="shared" si="64"/>
        <v/>
      </c>
      <c r="W257" t="str">
        <f t="shared" si="65"/>
        <v/>
      </c>
      <c r="X257" t="str">
        <f t="shared" si="66"/>
        <v/>
      </c>
      <c r="Y257" s="1"/>
      <c r="Z257" t="str">
        <f t="shared" si="67"/>
        <v>Filled</v>
      </c>
    </row>
    <row r="258" spans="1:26" customFormat="1" x14ac:dyDescent="0.45">
      <c r="A258" t="s">
        <v>22</v>
      </c>
      <c r="B258">
        <v>38000</v>
      </c>
      <c r="C258">
        <v>27000</v>
      </c>
      <c r="D258">
        <v>180</v>
      </c>
      <c r="E258" s="1"/>
      <c r="F258" t="str">
        <f t="shared" si="51"/>
        <v/>
      </c>
      <c r="G258" t="str">
        <f t="shared" si="52"/>
        <v/>
      </c>
      <c r="H258" t="str">
        <f t="shared" si="53"/>
        <v/>
      </c>
      <c r="I258" t="str">
        <f t="shared" si="54"/>
        <v/>
      </c>
      <c r="J258" s="1"/>
      <c r="K258" t="str">
        <f t="shared" si="55"/>
        <v/>
      </c>
      <c r="L258" t="str">
        <f t="shared" si="56"/>
        <v>factory_v1 13000 2000 180</v>
      </c>
      <c r="M258" t="str">
        <f t="shared" si="57"/>
        <v/>
      </c>
      <c r="N258" t="str">
        <f t="shared" si="58"/>
        <v/>
      </c>
      <c r="O258" s="1"/>
      <c r="P258" t="str">
        <f t="shared" si="59"/>
        <v/>
      </c>
      <c r="Q258" t="str">
        <f t="shared" si="60"/>
        <v/>
      </c>
      <c r="R258" t="str">
        <f t="shared" si="61"/>
        <v/>
      </c>
      <c r="S258" t="str">
        <f t="shared" si="62"/>
        <v/>
      </c>
      <c r="T258" s="1"/>
      <c r="U258" t="str">
        <f t="shared" si="63"/>
        <v/>
      </c>
      <c r="V258" t="str">
        <f t="shared" si="64"/>
        <v/>
      </c>
      <c r="W258" t="str">
        <f t="shared" si="65"/>
        <v/>
      </c>
      <c r="X258" t="str">
        <f t="shared" si="66"/>
        <v/>
      </c>
      <c r="Y258" s="1"/>
      <c r="Z258" t="str">
        <f t="shared" si="67"/>
        <v>Filled</v>
      </c>
    </row>
    <row r="259" spans="1:26" customFormat="1" x14ac:dyDescent="0.45">
      <c r="A259" t="s">
        <v>23</v>
      </c>
      <c r="B259">
        <v>37000</v>
      </c>
      <c r="C259">
        <v>27000</v>
      </c>
      <c r="D259">
        <v>0</v>
      </c>
      <c r="E259" s="1"/>
      <c r="F259" t="str">
        <f t="shared" ref="F259:F322" si="68">IF(AND(AND(0&lt;=$B259,$B259&lt;=24999),AND(0&lt;=$C259,$C259&lt;=24999)), (CONCATENATE($A259, " ", TEXT($B259,0), " ", TEXT($C259,0), " ", TEXT($D259,0))),"")</f>
        <v/>
      </c>
      <c r="G259" t="str">
        <f t="shared" ref="G259:G322" si="69">IF(AND(AND(0&lt;=$B259,$B259&lt;=24999),AND(25000&lt;=$C259,$C259&lt;=49999)), (CONCATENATE($A259, " ", TEXT($B259,0), " ", TEXT(($C259 -25000),0), " ", TEXT($D259,0))),"")</f>
        <v/>
      </c>
      <c r="H259" t="str">
        <f t="shared" ref="H259:H322" si="70">IF(AND(AND(0&lt;=$B259,$B259&lt;=24999),AND(50000&lt;=$C259,$C259&lt;=74999)), (CONCATENATE($A259, " ", TEXT($B259,0), " ", TEXT(($C259 -50000),0), " ", TEXT($D259,0))),"")</f>
        <v/>
      </c>
      <c r="I259" t="str">
        <f t="shared" ref="I259:I322" si="71">IF(AND(AND(0&lt;=$B259,$B259&lt;=24999),AND(75000&lt;=$C259,$C259&lt;=100000)), (CONCATENATE($A259, " ", TEXT($B259,0), " ", TEXT(($C259 -75000),0), " ", TEXT($D259,0))),"")</f>
        <v/>
      </c>
      <c r="J259" s="1"/>
      <c r="K259" t="str">
        <f t="shared" ref="K259:K322" si="72">IF(AND(AND(25000&lt;=$B259,$B259&lt;=49999),AND(0&lt;=$C259,$C259&lt;=24999)), (CONCATENATE($A259, " ", TEXT($B259-25000,0), " ", TEXT($C259,0), " ", TEXT($D259,0))),"")</f>
        <v/>
      </c>
      <c r="L259" t="str">
        <f t="shared" ref="L259:L322" si="73">IF(AND(AND(25000&lt;=$B259,$B259&lt;=49999),AND(25000&lt;=$C259,$C259&lt;=49999)), (CONCATENATE($A259, " ", TEXT($B259-25000,0), " ", TEXT(($C259 -25000),0), " ", TEXT($D259,0))),"")</f>
        <v>silo 12000 2000 0</v>
      </c>
      <c r="M259" t="str">
        <f t="shared" ref="M259:M322" si="74">IF(AND(AND(25000&lt;=$B259,$B259&lt;=49999),AND(50000&lt;=$C259,$C259&lt;=74999)), (CONCATENATE($A259, " ", TEXT($B259-25000,0), " ", TEXT(($C259 -50000),0), " ", TEXT($D259,0))),"")</f>
        <v/>
      </c>
      <c r="N259" t="str">
        <f t="shared" ref="N259:N322" si="75">IF(AND(AND(25000&lt;=$B259,$B259&lt;=49999),AND(75000&lt;=$C259,$C259&lt;=100000)), (CONCATENATE($A259, " ", TEXT($B259-25000,0), " ", TEXT(($C259 -75000),0), " ", TEXT($D259,0))),"")</f>
        <v/>
      </c>
      <c r="O259" s="1"/>
      <c r="P259" t="str">
        <f t="shared" ref="P259:P322" si="76">IF(AND(AND(50000&lt;=$B259,$B259&lt;=74999),AND(0&lt;=$C259,$C259&lt;=24999)), (CONCATENATE($A259, " ", TEXT($B259-50000,0), " ", TEXT($C259,0), " ", TEXT($D259,0))),"")</f>
        <v/>
      </c>
      <c r="Q259" t="str">
        <f t="shared" ref="Q259:Q322" si="77">IF(AND(AND(50000&lt;=$B259,$B259&lt;=74999),AND(25000&lt;=$C259,$C259&lt;=49999)), (CONCATENATE($A259, " ", TEXT($B259-50000,0), " ", TEXT(($C259 -25000),0), " ", TEXT($D259,0))),"")</f>
        <v/>
      </c>
      <c r="R259" t="str">
        <f t="shared" ref="R259:R322" si="78">IF(AND(AND(50000&lt;=$B259,$B259&lt;=74999),AND(50000&lt;=$C259,$C259&lt;=74999)), (CONCATENATE($A259, " ", TEXT($B259-50000,0), " ", TEXT(($C259 -50000),0), " ", TEXT($D259,0))),"")</f>
        <v/>
      </c>
      <c r="S259" t="str">
        <f t="shared" ref="S259:S322" si="79">IF(AND(AND(50000&lt;=$B259,$B259&lt;=74999),AND(75000&lt;=$C259,$C259&lt;=100000)), (CONCATENATE($A259, " ", TEXT($B259-50000,0), " ", TEXT(($C259 -75000),0), " ", TEXT($D259,0))),"")</f>
        <v/>
      </c>
      <c r="T259" s="1"/>
      <c r="U259" t="str">
        <f t="shared" ref="U259:U322" si="80">IF(AND(AND(75000&lt;=$B259,$B259&lt;=100000),AND(0&lt;=$C259,$C259&lt;=24999)), (CONCATENATE($A259, " ", TEXT($B259-75000,0), " ", TEXT($C259,0), " ", TEXT($D259,0))),"")</f>
        <v/>
      </c>
      <c r="V259" t="str">
        <f t="shared" ref="V259:V322" si="81">IF(AND(AND(75000&lt;=$B259,$B259&lt;=100000),AND(25000&lt;=$C259,$C259&lt;=49999)), (CONCATENATE($A259, " ", TEXT($B259-75000,0), " ", TEXT(($C259 -25000),0), " ", TEXT($D259,0))),"")</f>
        <v/>
      </c>
      <c r="W259" t="str">
        <f t="shared" ref="W259:W322" si="82">IF(AND(AND(75000&lt;=$B259,$B259&lt;=100000),AND(50000&lt;=$C259,$C259&lt;=74999)), (CONCATENATE($A259, " ", TEXT($B259-75000,0), " ", TEXT(($C259 -50000),0), " ", TEXT($D259,0))),"")</f>
        <v/>
      </c>
      <c r="X259" t="str">
        <f t="shared" ref="X259:X322" si="83">IF(AND(AND(75000&lt;=$B259,$B259&lt;=100000),AND(75000&lt;=$C259,$C259&lt;=100000)), (CONCATENATE($A259, " ", TEXT($B259-75000,0), " ", TEXT(($C259 -75000),0), " ", TEXT($D259,0))),"")</f>
        <v/>
      </c>
      <c r="Y259" s="1"/>
      <c r="Z259" t="str">
        <f t="shared" ref="Z259:Z322" si="84">IF(AND(F259="", G259="", H259="", I259="", K259="", L259="", M259="", N259="", P259="", Q259="", R259="", S259="", U259="", V259="", W259="", X259=""),"Blank","Filled")</f>
        <v>Filled</v>
      </c>
    </row>
    <row r="260" spans="1:26" customFormat="1" x14ac:dyDescent="0.45">
      <c r="A260" t="s">
        <v>23</v>
      </c>
      <c r="B260">
        <v>37000</v>
      </c>
      <c r="C260">
        <v>26000</v>
      </c>
      <c r="D260">
        <v>0</v>
      </c>
      <c r="E260" s="1"/>
      <c r="F260" t="str">
        <f t="shared" si="68"/>
        <v/>
      </c>
      <c r="G260" t="str">
        <f t="shared" si="69"/>
        <v/>
      </c>
      <c r="H260" t="str">
        <f t="shared" si="70"/>
        <v/>
      </c>
      <c r="I260" t="str">
        <f t="shared" si="71"/>
        <v/>
      </c>
      <c r="J260" s="1"/>
      <c r="K260" t="str">
        <f t="shared" si="72"/>
        <v/>
      </c>
      <c r="L260" t="str">
        <f t="shared" si="73"/>
        <v>silo 12000 1000 0</v>
      </c>
      <c r="M260" t="str">
        <f t="shared" si="74"/>
        <v/>
      </c>
      <c r="N260" t="str">
        <f t="shared" si="75"/>
        <v/>
      </c>
      <c r="O260" s="1"/>
      <c r="P260" t="str">
        <f t="shared" si="76"/>
        <v/>
      </c>
      <c r="Q260" t="str">
        <f t="shared" si="77"/>
        <v/>
      </c>
      <c r="R260" t="str">
        <f t="shared" si="78"/>
        <v/>
      </c>
      <c r="S260" t="str">
        <f t="shared" si="79"/>
        <v/>
      </c>
      <c r="T260" s="1"/>
      <c r="U260" t="str">
        <f t="shared" si="80"/>
        <v/>
      </c>
      <c r="V260" t="str">
        <f t="shared" si="81"/>
        <v/>
      </c>
      <c r="W260" t="str">
        <f t="shared" si="82"/>
        <v/>
      </c>
      <c r="X260" t="str">
        <f t="shared" si="83"/>
        <v/>
      </c>
      <c r="Y260" s="1"/>
      <c r="Z260" t="str">
        <f t="shared" si="84"/>
        <v>Filled</v>
      </c>
    </row>
    <row r="261" spans="1:26" customFormat="1" x14ac:dyDescent="0.45">
      <c r="A261" t="s">
        <v>23</v>
      </c>
      <c r="B261">
        <v>37000</v>
      </c>
      <c r="C261">
        <v>25000</v>
      </c>
      <c r="D261">
        <v>0</v>
      </c>
      <c r="E261" s="1"/>
      <c r="F261" t="str">
        <f t="shared" si="68"/>
        <v/>
      </c>
      <c r="G261" t="str">
        <f t="shared" si="69"/>
        <v/>
      </c>
      <c r="H261" t="str">
        <f t="shared" si="70"/>
        <v/>
      </c>
      <c r="I261" t="str">
        <f t="shared" si="71"/>
        <v/>
      </c>
      <c r="J261" s="1"/>
      <c r="K261" t="str">
        <f t="shared" si="72"/>
        <v/>
      </c>
      <c r="L261" t="str">
        <f t="shared" si="73"/>
        <v>silo 12000 0 0</v>
      </c>
      <c r="M261" t="str">
        <f t="shared" si="74"/>
        <v/>
      </c>
      <c r="N261" t="str">
        <f t="shared" si="75"/>
        <v/>
      </c>
      <c r="O261" s="1"/>
      <c r="P261" t="str">
        <f t="shared" si="76"/>
        <v/>
      </c>
      <c r="Q261" t="str">
        <f t="shared" si="77"/>
        <v/>
      </c>
      <c r="R261" t="str">
        <f t="shared" si="78"/>
        <v/>
      </c>
      <c r="S261" t="str">
        <f t="shared" si="79"/>
        <v/>
      </c>
      <c r="T261" s="1"/>
      <c r="U261" t="str">
        <f t="shared" si="80"/>
        <v/>
      </c>
      <c r="V261" t="str">
        <f t="shared" si="81"/>
        <v/>
      </c>
      <c r="W261" t="str">
        <f t="shared" si="82"/>
        <v/>
      </c>
      <c r="X261" t="str">
        <f t="shared" si="83"/>
        <v/>
      </c>
      <c r="Y261" s="1"/>
      <c r="Z261" t="str">
        <f t="shared" si="84"/>
        <v>Filled</v>
      </c>
    </row>
    <row r="262" spans="1:26" customFormat="1" x14ac:dyDescent="0.45">
      <c r="A262" t="s">
        <v>23</v>
      </c>
      <c r="B262">
        <v>37000</v>
      </c>
      <c r="C262">
        <v>24000</v>
      </c>
      <c r="D262">
        <v>0</v>
      </c>
      <c r="E262" s="1"/>
      <c r="F262" t="str">
        <f t="shared" si="68"/>
        <v/>
      </c>
      <c r="G262" t="str">
        <f t="shared" si="69"/>
        <v/>
      </c>
      <c r="H262" t="str">
        <f t="shared" si="70"/>
        <v/>
      </c>
      <c r="I262" t="str">
        <f t="shared" si="71"/>
        <v/>
      </c>
      <c r="J262" s="1"/>
      <c r="K262" t="str">
        <f t="shared" si="72"/>
        <v>silo 12000 24000 0</v>
      </c>
      <c r="L262" t="str">
        <f t="shared" si="73"/>
        <v/>
      </c>
      <c r="M262" t="str">
        <f t="shared" si="74"/>
        <v/>
      </c>
      <c r="N262" t="str">
        <f t="shared" si="75"/>
        <v/>
      </c>
      <c r="O262" s="1"/>
      <c r="P262" t="str">
        <f t="shared" si="76"/>
        <v/>
      </c>
      <c r="Q262" t="str">
        <f t="shared" si="77"/>
        <v/>
      </c>
      <c r="R262" t="str">
        <f t="shared" si="78"/>
        <v/>
      </c>
      <c r="S262" t="str">
        <f t="shared" si="79"/>
        <v/>
      </c>
      <c r="T262" s="1"/>
      <c r="U262" t="str">
        <f t="shared" si="80"/>
        <v/>
      </c>
      <c r="V262" t="str">
        <f t="shared" si="81"/>
        <v/>
      </c>
      <c r="W262" t="str">
        <f t="shared" si="82"/>
        <v/>
      </c>
      <c r="X262" t="str">
        <f t="shared" si="83"/>
        <v/>
      </c>
      <c r="Y262" s="1"/>
      <c r="Z262" t="str">
        <f t="shared" si="84"/>
        <v>Filled</v>
      </c>
    </row>
    <row r="263" spans="1:26" customFormat="1" x14ac:dyDescent="0.45">
      <c r="A263" t="s">
        <v>21</v>
      </c>
      <c r="B263">
        <v>36000</v>
      </c>
      <c r="C263">
        <v>25500</v>
      </c>
      <c r="D263">
        <v>90</v>
      </c>
      <c r="E263" s="1"/>
      <c r="F263" t="str">
        <f t="shared" si="68"/>
        <v/>
      </c>
      <c r="G263" t="str">
        <f t="shared" si="69"/>
        <v/>
      </c>
      <c r="H263" t="str">
        <f t="shared" si="70"/>
        <v/>
      </c>
      <c r="I263" t="str">
        <f t="shared" si="71"/>
        <v/>
      </c>
      <c r="J263" s="1"/>
      <c r="K263" t="str">
        <f t="shared" si="72"/>
        <v/>
      </c>
      <c r="L263" t="str">
        <f t="shared" si="73"/>
        <v>container 11000 500 90</v>
      </c>
      <c r="M263" t="str">
        <f t="shared" si="74"/>
        <v/>
      </c>
      <c r="N263" t="str">
        <f t="shared" si="75"/>
        <v/>
      </c>
      <c r="O263" s="1"/>
      <c r="P263" t="str">
        <f t="shared" si="76"/>
        <v/>
      </c>
      <c r="Q263" t="str">
        <f t="shared" si="77"/>
        <v/>
      </c>
      <c r="R263" t="str">
        <f t="shared" si="78"/>
        <v/>
      </c>
      <c r="S263" t="str">
        <f t="shared" si="79"/>
        <v/>
      </c>
      <c r="T263" s="1"/>
      <c r="U263" t="str">
        <f t="shared" si="80"/>
        <v/>
      </c>
      <c r="V263" t="str">
        <f t="shared" si="81"/>
        <v/>
      </c>
      <c r="W263" t="str">
        <f t="shared" si="82"/>
        <v/>
      </c>
      <c r="X263" t="str">
        <f t="shared" si="83"/>
        <v/>
      </c>
      <c r="Y263" s="1"/>
      <c r="Z263" t="str">
        <f t="shared" si="84"/>
        <v>Filled</v>
      </c>
    </row>
    <row r="264" spans="1:26" customFormat="1" x14ac:dyDescent="0.45">
      <c r="A264" t="s">
        <v>21</v>
      </c>
      <c r="B264">
        <v>36000</v>
      </c>
      <c r="C264">
        <v>25000</v>
      </c>
      <c r="D264">
        <v>90</v>
      </c>
      <c r="E264" s="1"/>
      <c r="F264" t="str">
        <f t="shared" si="68"/>
        <v/>
      </c>
      <c r="G264" t="str">
        <f t="shared" si="69"/>
        <v/>
      </c>
      <c r="H264" t="str">
        <f t="shared" si="70"/>
        <v/>
      </c>
      <c r="I264" t="str">
        <f t="shared" si="71"/>
        <v/>
      </c>
      <c r="J264" s="1"/>
      <c r="K264" t="str">
        <f t="shared" si="72"/>
        <v/>
      </c>
      <c r="L264" t="str">
        <f t="shared" si="73"/>
        <v>container 11000 0 90</v>
      </c>
      <c r="M264" t="str">
        <f t="shared" si="74"/>
        <v/>
      </c>
      <c r="N264" t="str">
        <f t="shared" si="75"/>
        <v/>
      </c>
      <c r="O264" s="1"/>
      <c r="P264" t="str">
        <f t="shared" si="76"/>
        <v/>
      </c>
      <c r="Q264" t="str">
        <f t="shared" si="77"/>
        <v/>
      </c>
      <c r="R264" t="str">
        <f t="shared" si="78"/>
        <v/>
      </c>
      <c r="S264" t="str">
        <f t="shared" si="79"/>
        <v/>
      </c>
      <c r="T264" s="1"/>
      <c r="U264" t="str">
        <f t="shared" si="80"/>
        <v/>
      </c>
      <c r="V264" t="str">
        <f t="shared" si="81"/>
        <v/>
      </c>
      <c r="W264" t="str">
        <f t="shared" si="82"/>
        <v/>
      </c>
      <c r="X264" t="str">
        <f t="shared" si="83"/>
        <v/>
      </c>
      <c r="Y264" s="1"/>
      <c r="Z264" t="str">
        <f t="shared" si="84"/>
        <v>Filled</v>
      </c>
    </row>
    <row r="265" spans="1:26" customFormat="1" x14ac:dyDescent="0.45">
      <c r="A265" t="s">
        <v>21</v>
      </c>
      <c r="B265">
        <v>36000</v>
      </c>
      <c r="C265">
        <v>24500</v>
      </c>
      <c r="D265">
        <v>90</v>
      </c>
      <c r="E265" s="1"/>
      <c r="F265" t="str">
        <f t="shared" si="68"/>
        <v/>
      </c>
      <c r="G265" t="str">
        <f t="shared" si="69"/>
        <v/>
      </c>
      <c r="H265" t="str">
        <f t="shared" si="70"/>
        <v/>
      </c>
      <c r="I265" t="str">
        <f t="shared" si="71"/>
        <v/>
      </c>
      <c r="J265" s="1"/>
      <c r="K265" t="str">
        <f t="shared" si="72"/>
        <v>container 11000 24500 90</v>
      </c>
      <c r="L265" t="str">
        <f t="shared" si="73"/>
        <v/>
      </c>
      <c r="M265" t="str">
        <f t="shared" si="74"/>
        <v/>
      </c>
      <c r="N265" t="str">
        <f t="shared" si="75"/>
        <v/>
      </c>
      <c r="O265" s="1"/>
      <c r="P265" t="str">
        <f t="shared" si="76"/>
        <v/>
      </c>
      <c r="Q265" t="str">
        <f t="shared" si="77"/>
        <v/>
      </c>
      <c r="R265" t="str">
        <f t="shared" si="78"/>
        <v/>
      </c>
      <c r="S265" t="str">
        <f t="shared" si="79"/>
        <v/>
      </c>
      <c r="T265" s="1"/>
      <c r="U265" t="str">
        <f t="shared" si="80"/>
        <v/>
      </c>
      <c r="V265" t="str">
        <f t="shared" si="81"/>
        <v/>
      </c>
      <c r="W265" t="str">
        <f t="shared" si="82"/>
        <v/>
      </c>
      <c r="X265" t="str">
        <f t="shared" si="83"/>
        <v/>
      </c>
      <c r="Y265" s="1"/>
      <c r="Z265" t="str">
        <f t="shared" si="84"/>
        <v>Filled</v>
      </c>
    </row>
    <row r="266" spans="1:26" customFormat="1" x14ac:dyDescent="0.45">
      <c r="A266" t="s">
        <v>21</v>
      </c>
      <c r="B266">
        <v>36000</v>
      </c>
      <c r="C266">
        <v>24000</v>
      </c>
      <c r="D266">
        <v>90</v>
      </c>
      <c r="E266" s="1"/>
      <c r="F266" t="str">
        <f t="shared" si="68"/>
        <v/>
      </c>
      <c r="G266" t="str">
        <f t="shared" si="69"/>
        <v/>
      </c>
      <c r="H266" t="str">
        <f t="shared" si="70"/>
        <v/>
      </c>
      <c r="I266" t="str">
        <f t="shared" si="71"/>
        <v/>
      </c>
      <c r="J266" s="1"/>
      <c r="K266" t="str">
        <f t="shared" si="72"/>
        <v>container 11000 24000 90</v>
      </c>
      <c r="L266" t="str">
        <f t="shared" si="73"/>
        <v/>
      </c>
      <c r="M266" t="str">
        <f t="shared" si="74"/>
        <v/>
      </c>
      <c r="N266" t="str">
        <f t="shared" si="75"/>
        <v/>
      </c>
      <c r="O266" s="1"/>
      <c r="P266" t="str">
        <f t="shared" si="76"/>
        <v/>
      </c>
      <c r="Q266" t="str">
        <f t="shared" si="77"/>
        <v/>
      </c>
      <c r="R266" t="str">
        <f t="shared" si="78"/>
        <v/>
      </c>
      <c r="S266" t="str">
        <f t="shared" si="79"/>
        <v/>
      </c>
      <c r="T266" s="1"/>
      <c r="U266" t="str">
        <f t="shared" si="80"/>
        <v/>
      </c>
      <c r="V266" t="str">
        <f t="shared" si="81"/>
        <v/>
      </c>
      <c r="W266" t="str">
        <f t="shared" si="82"/>
        <v/>
      </c>
      <c r="X266" t="str">
        <f t="shared" si="83"/>
        <v/>
      </c>
      <c r="Y266" s="1"/>
      <c r="Z266" t="str">
        <f t="shared" si="84"/>
        <v>Filled</v>
      </c>
    </row>
    <row r="267" spans="1:26" customFormat="1" x14ac:dyDescent="0.45">
      <c r="A267" t="s">
        <v>6</v>
      </c>
      <c r="B267">
        <v>36000</v>
      </c>
      <c r="C267">
        <v>31000</v>
      </c>
      <c r="D267">
        <v>90</v>
      </c>
      <c r="E267" s="1"/>
      <c r="F267" t="str">
        <f t="shared" si="68"/>
        <v/>
      </c>
      <c r="G267" t="str">
        <f t="shared" si="69"/>
        <v/>
      </c>
      <c r="H267" t="str">
        <f t="shared" si="70"/>
        <v/>
      </c>
      <c r="I267" t="str">
        <f t="shared" si="71"/>
        <v/>
      </c>
      <c r="J267" s="1"/>
      <c r="K267" t="str">
        <f t="shared" si="72"/>
        <v/>
      </c>
      <c r="L267" t="str">
        <f t="shared" si="73"/>
        <v>mitsi 11000 6000 90</v>
      </c>
      <c r="M267" t="str">
        <f t="shared" si="74"/>
        <v/>
      </c>
      <c r="N267" t="str">
        <f t="shared" si="75"/>
        <v/>
      </c>
      <c r="O267" s="1"/>
      <c r="P267" t="str">
        <f t="shared" si="76"/>
        <v/>
      </c>
      <c r="Q267" t="str">
        <f t="shared" si="77"/>
        <v/>
      </c>
      <c r="R267" t="str">
        <f t="shared" si="78"/>
        <v/>
      </c>
      <c r="S267" t="str">
        <f t="shared" si="79"/>
        <v/>
      </c>
      <c r="T267" s="1"/>
      <c r="U267" t="str">
        <f t="shared" si="80"/>
        <v/>
      </c>
      <c r="V267" t="str">
        <f t="shared" si="81"/>
        <v/>
      </c>
      <c r="W267" t="str">
        <f t="shared" si="82"/>
        <v/>
      </c>
      <c r="X267" t="str">
        <f t="shared" si="83"/>
        <v/>
      </c>
      <c r="Y267" s="1"/>
      <c r="Z267" t="str">
        <f t="shared" si="84"/>
        <v>Filled</v>
      </c>
    </row>
    <row r="268" spans="1:26" customFormat="1" x14ac:dyDescent="0.45">
      <c r="A268" t="s">
        <v>6</v>
      </c>
      <c r="B268">
        <v>36250</v>
      </c>
      <c r="C268">
        <v>31000</v>
      </c>
      <c r="D268">
        <v>90</v>
      </c>
      <c r="E268" s="1"/>
      <c r="F268" t="str">
        <f t="shared" si="68"/>
        <v/>
      </c>
      <c r="G268" t="str">
        <f t="shared" si="69"/>
        <v/>
      </c>
      <c r="H268" t="str">
        <f t="shared" si="70"/>
        <v/>
      </c>
      <c r="I268" t="str">
        <f t="shared" si="71"/>
        <v/>
      </c>
      <c r="J268" s="1"/>
      <c r="K268" t="str">
        <f t="shared" si="72"/>
        <v/>
      </c>
      <c r="L268" t="str">
        <f t="shared" si="73"/>
        <v>mitsi 11250 6000 90</v>
      </c>
      <c r="M268" t="str">
        <f t="shared" si="74"/>
        <v/>
      </c>
      <c r="N268" t="str">
        <f t="shared" si="75"/>
        <v/>
      </c>
      <c r="O268" s="1"/>
      <c r="P268" t="str">
        <f t="shared" si="76"/>
        <v/>
      </c>
      <c r="Q268" t="str">
        <f t="shared" si="77"/>
        <v/>
      </c>
      <c r="R268" t="str">
        <f t="shared" si="78"/>
        <v/>
      </c>
      <c r="S268" t="str">
        <f t="shared" si="79"/>
        <v/>
      </c>
      <c r="T268" s="1"/>
      <c r="U268" t="str">
        <f t="shared" si="80"/>
        <v/>
      </c>
      <c r="V268" t="str">
        <f t="shared" si="81"/>
        <v/>
      </c>
      <c r="W268" t="str">
        <f t="shared" si="82"/>
        <v/>
      </c>
      <c r="X268" t="str">
        <f t="shared" si="83"/>
        <v/>
      </c>
      <c r="Y268" s="1"/>
      <c r="Z268" t="str">
        <f t="shared" si="84"/>
        <v>Filled</v>
      </c>
    </row>
    <row r="269" spans="1:26" customFormat="1" x14ac:dyDescent="0.45">
      <c r="A269" t="s">
        <v>5</v>
      </c>
      <c r="B269">
        <v>36500</v>
      </c>
      <c r="C269">
        <v>31000</v>
      </c>
      <c r="D269">
        <v>0</v>
      </c>
      <c r="E269" s="1"/>
      <c r="F269" t="str">
        <f t="shared" si="68"/>
        <v/>
      </c>
      <c r="G269" t="str">
        <f t="shared" si="69"/>
        <v/>
      </c>
      <c r="H269" t="str">
        <f t="shared" si="70"/>
        <v/>
      </c>
      <c r="I269" t="str">
        <f t="shared" si="71"/>
        <v/>
      </c>
      <c r="J269" s="1"/>
      <c r="K269" t="str">
        <f t="shared" si="72"/>
        <v/>
      </c>
      <c r="L269" t="str">
        <f t="shared" si="73"/>
        <v>cybertruck 11500 6000 0</v>
      </c>
      <c r="M269" t="str">
        <f t="shared" si="74"/>
        <v/>
      </c>
      <c r="N269" t="str">
        <f t="shared" si="75"/>
        <v/>
      </c>
      <c r="O269" s="1"/>
      <c r="P269" t="str">
        <f t="shared" si="76"/>
        <v/>
      </c>
      <c r="Q269" t="str">
        <f t="shared" si="77"/>
        <v/>
      </c>
      <c r="R269" t="str">
        <f t="shared" si="78"/>
        <v/>
      </c>
      <c r="S269" t="str">
        <f t="shared" si="79"/>
        <v/>
      </c>
      <c r="T269" s="1"/>
      <c r="U269" t="str">
        <f t="shared" si="80"/>
        <v/>
      </c>
      <c r="V269" t="str">
        <f t="shared" si="81"/>
        <v/>
      </c>
      <c r="W269" t="str">
        <f t="shared" si="82"/>
        <v/>
      </c>
      <c r="X269" t="str">
        <f t="shared" si="83"/>
        <v/>
      </c>
      <c r="Y269" s="1"/>
      <c r="Z269" t="str">
        <f t="shared" si="84"/>
        <v>Filled</v>
      </c>
    </row>
    <row r="270" spans="1:26" customFormat="1" x14ac:dyDescent="0.45">
      <c r="A270" t="s">
        <v>6</v>
      </c>
      <c r="B270">
        <v>36750</v>
      </c>
      <c r="C270">
        <v>31000</v>
      </c>
      <c r="D270">
        <v>90</v>
      </c>
      <c r="E270" s="1"/>
      <c r="F270" t="str">
        <f t="shared" si="68"/>
        <v/>
      </c>
      <c r="G270" t="str">
        <f t="shared" si="69"/>
        <v/>
      </c>
      <c r="H270" t="str">
        <f t="shared" si="70"/>
        <v/>
      </c>
      <c r="I270" t="str">
        <f t="shared" si="71"/>
        <v/>
      </c>
      <c r="J270" s="1"/>
      <c r="K270" t="str">
        <f t="shared" si="72"/>
        <v/>
      </c>
      <c r="L270" t="str">
        <f t="shared" si="73"/>
        <v>mitsi 11750 6000 90</v>
      </c>
      <c r="M270" t="str">
        <f t="shared" si="74"/>
        <v/>
      </c>
      <c r="N270" t="str">
        <f t="shared" si="75"/>
        <v/>
      </c>
      <c r="O270" s="1"/>
      <c r="P270" t="str">
        <f t="shared" si="76"/>
        <v/>
      </c>
      <c r="Q270" t="str">
        <f t="shared" si="77"/>
        <v/>
      </c>
      <c r="R270" t="str">
        <f t="shared" si="78"/>
        <v/>
      </c>
      <c r="S270" t="str">
        <f t="shared" si="79"/>
        <v/>
      </c>
      <c r="T270" s="1"/>
      <c r="U270" t="str">
        <f t="shared" si="80"/>
        <v/>
      </c>
      <c r="V270" t="str">
        <f t="shared" si="81"/>
        <v/>
      </c>
      <c r="W270" t="str">
        <f t="shared" si="82"/>
        <v/>
      </c>
      <c r="X270" t="str">
        <f t="shared" si="83"/>
        <v/>
      </c>
      <c r="Y270" s="1"/>
      <c r="Z270" t="str">
        <f t="shared" si="84"/>
        <v>Filled</v>
      </c>
    </row>
    <row r="271" spans="1:26" customFormat="1" x14ac:dyDescent="0.45">
      <c r="A271" t="s">
        <v>7</v>
      </c>
      <c r="B271">
        <v>37000</v>
      </c>
      <c r="C271">
        <v>31000</v>
      </c>
      <c r="D271">
        <v>90</v>
      </c>
      <c r="E271" s="1"/>
      <c r="F271" t="str">
        <f t="shared" si="68"/>
        <v/>
      </c>
      <c r="G271" t="str">
        <f t="shared" si="69"/>
        <v/>
      </c>
      <c r="H271" t="str">
        <f t="shared" si="70"/>
        <v/>
      </c>
      <c r="I271" t="str">
        <f t="shared" si="71"/>
        <v/>
      </c>
      <c r="J271" s="1"/>
      <c r="K271" t="str">
        <f t="shared" si="72"/>
        <v/>
      </c>
      <c r="L271" t="str">
        <f t="shared" si="73"/>
        <v>mustang 12000 6000 90</v>
      </c>
      <c r="M271" t="str">
        <f t="shared" si="74"/>
        <v/>
      </c>
      <c r="N271" t="str">
        <f t="shared" si="75"/>
        <v/>
      </c>
      <c r="O271" s="1"/>
      <c r="P271" t="str">
        <f t="shared" si="76"/>
        <v/>
      </c>
      <c r="Q271" t="str">
        <f t="shared" si="77"/>
        <v/>
      </c>
      <c r="R271" t="str">
        <f t="shared" si="78"/>
        <v/>
      </c>
      <c r="S271" t="str">
        <f t="shared" si="79"/>
        <v/>
      </c>
      <c r="T271" s="1"/>
      <c r="U271" t="str">
        <f t="shared" si="80"/>
        <v/>
      </c>
      <c r="V271" t="str">
        <f t="shared" si="81"/>
        <v/>
      </c>
      <c r="W271" t="str">
        <f t="shared" si="82"/>
        <v/>
      </c>
      <c r="X271" t="str">
        <f t="shared" si="83"/>
        <v/>
      </c>
      <c r="Y271" s="1"/>
      <c r="Z271" t="str">
        <f t="shared" si="84"/>
        <v>Filled</v>
      </c>
    </row>
    <row r="272" spans="1:26" customFormat="1" x14ac:dyDescent="0.45">
      <c r="A272" t="s">
        <v>8</v>
      </c>
      <c r="B272">
        <v>37250</v>
      </c>
      <c r="C272">
        <v>31000</v>
      </c>
      <c r="D272">
        <v>90</v>
      </c>
      <c r="E272" s="1"/>
      <c r="F272" t="str">
        <f t="shared" si="68"/>
        <v/>
      </c>
      <c r="G272" t="str">
        <f t="shared" si="69"/>
        <v/>
      </c>
      <c r="H272" t="str">
        <f t="shared" si="70"/>
        <v/>
      </c>
      <c r="I272" t="str">
        <f t="shared" si="71"/>
        <v/>
      </c>
      <c r="J272" s="1"/>
      <c r="K272" t="str">
        <f t="shared" si="72"/>
        <v/>
      </c>
      <c r="L272" t="str">
        <f t="shared" si="73"/>
        <v>nissan 12250 6000 90</v>
      </c>
      <c r="M272" t="str">
        <f t="shared" si="74"/>
        <v/>
      </c>
      <c r="N272" t="str">
        <f t="shared" si="75"/>
        <v/>
      </c>
      <c r="O272" s="1"/>
      <c r="P272" t="str">
        <f t="shared" si="76"/>
        <v/>
      </c>
      <c r="Q272" t="str">
        <f t="shared" si="77"/>
        <v/>
      </c>
      <c r="R272" t="str">
        <f t="shared" si="78"/>
        <v/>
      </c>
      <c r="S272" t="str">
        <f t="shared" si="79"/>
        <v/>
      </c>
      <c r="T272" s="1"/>
      <c r="U272" t="str">
        <f t="shared" si="80"/>
        <v/>
      </c>
      <c r="V272" t="str">
        <f t="shared" si="81"/>
        <v/>
      </c>
      <c r="W272" t="str">
        <f t="shared" si="82"/>
        <v/>
      </c>
      <c r="X272" t="str">
        <f t="shared" si="83"/>
        <v/>
      </c>
      <c r="Y272" s="1"/>
      <c r="Z272" t="str">
        <f t="shared" si="84"/>
        <v>Filled</v>
      </c>
    </row>
    <row r="273" spans="1:26" customFormat="1" x14ac:dyDescent="0.45">
      <c r="A273" t="s">
        <v>5</v>
      </c>
      <c r="B273">
        <v>37500</v>
      </c>
      <c r="C273">
        <v>31000</v>
      </c>
      <c r="D273">
        <v>0</v>
      </c>
      <c r="E273" s="1"/>
      <c r="F273" t="str">
        <f t="shared" si="68"/>
        <v/>
      </c>
      <c r="G273" t="str">
        <f t="shared" si="69"/>
        <v/>
      </c>
      <c r="H273" t="str">
        <f t="shared" si="70"/>
        <v/>
      </c>
      <c r="I273" t="str">
        <f t="shared" si="71"/>
        <v/>
      </c>
      <c r="J273" s="1"/>
      <c r="K273" t="str">
        <f t="shared" si="72"/>
        <v/>
      </c>
      <c r="L273" t="str">
        <f t="shared" si="73"/>
        <v>cybertruck 12500 6000 0</v>
      </c>
      <c r="M273" t="str">
        <f t="shared" si="74"/>
        <v/>
      </c>
      <c r="N273" t="str">
        <f t="shared" si="75"/>
        <v/>
      </c>
      <c r="O273" s="1"/>
      <c r="P273" t="str">
        <f t="shared" si="76"/>
        <v/>
      </c>
      <c r="Q273" t="str">
        <f t="shared" si="77"/>
        <v/>
      </c>
      <c r="R273" t="str">
        <f t="shared" si="78"/>
        <v/>
      </c>
      <c r="S273" t="str">
        <f t="shared" si="79"/>
        <v/>
      </c>
      <c r="T273" s="1"/>
      <c r="U273" t="str">
        <f t="shared" si="80"/>
        <v/>
      </c>
      <c r="V273" t="str">
        <f t="shared" si="81"/>
        <v/>
      </c>
      <c r="W273" t="str">
        <f t="shared" si="82"/>
        <v/>
      </c>
      <c r="X273" t="str">
        <f t="shared" si="83"/>
        <v/>
      </c>
      <c r="Y273" s="1"/>
      <c r="Z273" t="str">
        <f t="shared" si="84"/>
        <v>Filled</v>
      </c>
    </row>
    <row r="274" spans="1:26" customFormat="1" x14ac:dyDescent="0.45">
      <c r="A274" t="s">
        <v>6</v>
      </c>
      <c r="B274">
        <v>37750</v>
      </c>
      <c r="C274">
        <v>31000</v>
      </c>
      <c r="D274">
        <v>90</v>
      </c>
      <c r="E274" s="1"/>
      <c r="F274" t="str">
        <f t="shared" si="68"/>
        <v/>
      </c>
      <c r="G274" t="str">
        <f t="shared" si="69"/>
        <v/>
      </c>
      <c r="H274" t="str">
        <f t="shared" si="70"/>
        <v/>
      </c>
      <c r="I274" t="str">
        <f t="shared" si="71"/>
        <v/>
      </c>
      <c r="J274" s="1"/>
      <c r="K274" t="str">
        <f t="shared" si="72"/>
        <v/>
      </c>
      <c r="L274" t="str">
        <f t="shared" si="73"/>
        <v>mitsi 12750 6000 90</v>
      </c>
      <c r="M274" t="str">
        <f t="shared" si="74"/>
        <v/>
      </c>
      <c r="N274" t="str">
        <f t="shared" si="75"/>
        <v/>
      </c>
      <c r="O274" s="1"/>
      <c r="P274" t="str">
        <f t="shared" si="76"/>
        <v/>
      </c>
      <c r="Q274" t="str">
        <f t="shared" si="77"/>
        <v/>
      </c>
      <c r="R274" t="str">
        <f t="shared" si="78"/>
        <v/>
      </c>
      <c r="S274" t="str">
        <f t="shared" si="79"/>
        <v/>
      </c>
      <c r="T274" s="1"/>
      <c r="U274" t="str">
        <f t="shared" si="80"/>
        <v/>
      </c>
      <c r="V274" t="str">
        <f t="shared" si="81"/>
        <v/>
      </c>
      <c r="W274" t="str">
        <f t="shared" si="82"/>
        <v/>
      </c>
      <c r="X274" t="str">
        <f t="shared" si="83"/>
        <v/>
      </c>
      <c r="Y274" s="1"/>
      <c r="Z274" t="str">
        <f t="shared" si="84"/>
        <v>Filled</v>
      </c>
    </row>
    <row r="275" spans="1:26" customFormat="1" x14ac:dyDescent="0.45">
      <c r="A275" t="s">
        <v>7</v>
      </c>
      <c r="B275">
        <v>38000</v>
      </c>
      <c r="C275">
        <v>31000</v>
      </c>
      <c r="D275">
        <v>90</v>
      </c>
      <c r="E275" s="1"/>
      <c r="F275" t="str">
        <f t="shared" si="68"/>
        <v/>
      </c>
      <c r="G275" t="str">
        <f t="shared" si="69"/>
        <v/>
      </c>
      <c r="H275" t="str">
        <f t="shared" si="70"/>
        <v/>
      </c>
      <c r="I275" t="str">
        <f t="shared" si="71"/>
        <v/>
      </c>
      <c r="J275" s="1"/>
      <c r="K275" t="str">
        <f t="shared" si="72"/>
        <v/>
      </c>
      <c r="L275" t="str">
        <f t="shared" si="73"/>
        <v>mustang 13000 6000 90</v>
      </c>
      <c r="M275" t="str">
        <f t="shared" si="74"/>
        <v/>
      </c>
      <c r="N275" t="str">
        <f t="shared" si="75"/>
        <v/>
      </c>
      <c r="O275" s="1"/>
      <c r="P275" t="str">
        <f t="shared" si="76"/>
        <v/>
      </c>
      <c r="Q275" t="str">
        <f t="shared" si="77"/>
        <v/>
      </c>
      <c r="R275" t="str">
        <f t="shared" si="78"/>
        <v/>
      </c>
      <c r="S275" t="str">
        <f t="shared" si="79"/>
        <v/>
      </c>
      <c r="T275" s="1"/>
      <c r="U275" t="str">
        <f t="shared" si="80"/>
        <v/>
      </c>
      <c r="V275" t="str">
        <f t="shared" si="81"/>
        <v/>
      </c>
      <c r="W275" t="str">
        <f t="shared" si="82"/>
        <v/>
      </c>
      <c r="X275" t="str">
        <f t="shared" si="83"/>
        <v/>
      </c>
      <c r="Y275" s="1"/>
      <c r="Z275" t="str">
        <f t="shared" si="84"/>
        <v>Filled</v>
      </c>
    </row>
    <row r="276" spans="1:26" customFormat="1" x14ac:dyDescent="0.45">
      <c r="A276" t="s">
        <v>8</v>
      </c>
      <c r="B276">
        <v>38250</v>
      </c>
      <c r="C276">
        <v>31000</v>
      </c>
      <c r="D276">
        <v>90</v>
      </c>
      <c r="E276" s="1"/>
      <c r="F276" t="str">
        <f t="shared" si="68"/>
        <v/>
      </c>
      <c r="G276" t="str">
        <f t="shared" si="69"/>
        <v/>
      </c>
      <c r="H276" t="str">
        <f t="shared" si="70"/>
        <v/>
      </c>
      <c r="I276" t="str">
        <f t="shared" si="71"/>
        <v/>
      </c>
      <c r="J276" s="1"/>
      <c r="K276" t="str">
        <f t="shared" si="72"/>
        <v/>
      </c>
      <c r="L276" t="str">
        <f t="shared" si="73"/>
        <v>nissan 13250 6000 90</v>
      </c>
      <c r="M276" t="str">
        <f t="shared" si="74"/>
        <v/>
      </c>
      <c r="N276" t="str">
        <f t="shared" si="75"/>
        <v/>
      </c>
      <c r="O276" s="1"/>
      <c r="P276" t="str">
        <f t="shared" si="76"/>
        <v/>
      </c>
      <c r="Q276" t="str">
        <f t="shared" si="77"/>
        <v/>
      </c>
      <c r="R276" t="str">
        <f t="shared" si="78"/>
        <v/>
      </c>
      <c r="S276" t="str">
        <f t="shared" si="79"/>
        <v/>
      </c>
      <c r="T276" s="1"/>
      <c r="U276" t="str">
        <f t="shared" si="80"/>
        <v/>
      </c>
      <c r="V276" t="str">
        <f t="shared" si="81"/>
        <v/>
      </c>
      <c r="W276" t="str">
        <f t="shared" si="82"/>
        <v/>
      </c>
      <c r="X276" t="str">
        <f t="shared" si="83"/>
        <v/>
      </c>
      <c r="Y276" s="1"/>
      <c r="Z276" t="str">
        <f t="shared" si="84"/>
        <v>Filled</v>
      </c>
    </row>
    <row r="277" spans="1:26" customFormat="1" x14ac:dyDescent="0.45">
      <c r="A277" t="s">
        <v>14</v>
      </c>
      <c r="B277">
        <v>42000</v>
      </c>
      <c r="C277">
        <v>31000</v>
      </c>
      <c r="D277">
        <v>350</v>
      </c>
      <c r="E277" s="1"/>
      <c r="F277" t="str">
        <f t="shared" si="68"/>
        <v/>
      </c>
      <c r="G277" t="str">
        <f t="shared" si="69"/>
        <v/>
      </c>
      <c r="H277" t="str">
        <f t="shared" si="70"/>
        <v/>
      </c>
      <c r="I277" t="str">
        <f t="shared" si="71"/>
        <v/>
      </c>
      <c r="J277" s="1"/>
      <c r="K277" t="str">
        <f t="shared" si="72"/>
        <v/>
      </c>
      <c r="L277" t="str">
        <f t="shared" si="73"/>
        <v>House_V9 17000 6000 350</v>
      </c>
      <c r="M277" t="str">
        <f t="shared" si="74"/>
        <v/>
      </c>
      <c r="N277" t="str">
        <f t="shared" si="75"/>
        <v/>
      </c>
      <c r="O277" s="1"/>
      <c r="P277" t="str">
        <f t="shared" si="76"/>
        <v/>
      </c>
      <c r="Q277" t="str">
        <f t="shared" si="77"/>
        <v/>
      </c>
      <c r="R277" t="str">
        <f t="shared" si="78"/>
        <v/>
      </c>
      <c r="S277" t="str">
        <f t="shared" si="79"/>
        <v/>
      </c>
      <c r="T277" s="1"/>
      <c r="U277" t="str">
        <f t="shared" si="80"/>
        <v/>
      </c>
      <c r="V277" t="str">
        <f t="shared" si="81"/>
        <v/>
      </c>
      <c r="W277" t="str">
        <f t="shared" si="82"/>
        <v/>
      </c>
      <c r="X277" t="str">
        <f t="shared" si="83"/>
        <v/>
      </c>
      <c r="Y277" s="1"/>
      <c r="Z277" t="str">
        <f t="shared" si="84"/>
        <v>Filled</v>
      </c>
    </row>
    <row r="278" spans="1:26" customFormat="1" x14ac:dyDescent="0.45">
      <c r="A278" t="s">
        <v>20</v>
      </c>
      <c r="B278">
        <v>41900</v>
      </c>
      <c r="C278">
        <v>29500</v>
      </c>
      <c r="D278">
        <v>80</v>
      </c>
      <c r="E278" s="1"/>
      <c r="F278" t="str">
        <f t="shared" si="68"/>
        <v/>
      </c>
      <c r="G278" t="str">
        <f t="shared" si="69"/>
        <v/>
      </c>
      <c r="H278" t="str">
        <f t="shared" si="70"/>
        <v/>
      </c>
      <c r="I278" t="str">
        <f t="shared" si="71"/>
        <v/>
      </c>
      <c r="J278" s="1"/>
      <c r="K278" t="str">
        <f t="shared" si="72"/>
        <v/>
      </c>
      <c r="L278" t="str">
        <f t="shared" si="73"/>
        <v>bldg_01 16900 4500 80</v>
      </c>
      <c r="M278" t="str">
        <f t="shared" si="74"/>
        <v/>
      </c>
      <c r="N278" t="str">
        <f t="shared" si="75"/>
        <v/>
      </c>
      <c r="O278" s="1"/>
      <c r="P278" t="str">
        <f t="shared" si="76"/>
        <v/>
      </c>
      <c r="Q278" t="str">
        <f t="shared" si="77"/>
        <v/>
      </c>
      <c r="R278" t="str">
        <f t="shared" si="78"/>
        <v/>
      </c>
      <c r="S278" t="str">
        <f t="shared" si="79"/>
        <v/>
      </c>
      <c r="T278" s="1"/>
      <c r="U278" t="str">
        <f t="shared" si="80"/>
        <v/>
      </c>
      <c r="V278" t="str">
        <f t="shared" si="81"/>
        <v/>
      </c>
      <c r="W278" t="str">
        <f t="shared" si="82"/>
        <v/>
      </c>
      <c r="X278" t="str">
        <f t="shared" si="83"/>
        <v/>
      </c>
      <c r="Y278" s="1"/>
      <c r="Z278" t="str">
        <f t="shared" si="84"/>
        <v>Filled</v>
      </c>
    </row>
    <row r="279" spans="1:26" customFormat="1" x14ac:dyDescent="0.45">
      <c r="A279" t="s">
        <v>20</v>
      </c>
      <c r="B279">
        <v>41800</v>
      </c>
      <c r="C279">
        <v>28500</v>
      </c>
      <c r="D279">
        <v>80</v>
      </c>
      <c r="E279" s="1"/>
      <c r="F279" t="str">
        <f t="shared" si="68"/>
        <v/>
      </c>
      <c r="G279" t="str">
        <f t="shared" si="69"/>
        <v/>
      </c>
      <c r="H279" t="str">
        <f t="shared" si="70"/>
        <v/>
      </c>
      <c r="I279" t="str">
        <f t="shared" si="71"/>
        <v/>
      </c>
      <c r="J279" s="1"/>
      <c r="K279" t="str">
        <f t="shared" si="72"/>
        <v/>
      </c>
      <c r="L279" t="str">
        <f t="shared" si="73"/>
        <v>bldg_01 16800 3500 80</v>
      </c>
      <c r="M279" t="str">
        <f t="shared" si="74"/>
        <v/>
      </c>
      <c r="N279" t="str">
        <f t="shared" si="75"/>
        <v/>
      </c>
      <c r="O279" s="1"/>
      <c r="P279" t="str">
        <f t="shared" si="76"/>
        <v/>
      </c>
      <c r="Q279" t="str">
        <f t="shared" si="77"/>
        <v/>
      </c>
      <c r="R279" t="str">
        <f t="shared" si="78"/>
        <v/>
      </c>
      <c r="S279" t="str">
        <f t="shared" si="79"/>
        <v/>
      </c>
      <c r="T279" s="1"/>
      <c r="U279" t="str">
        <f t="shared" si="80"/>
        <v/>
      </c>
      <c r="V279" t="str">
        <f t="shared" si="81"/>
        <v/>
      </c>
      <c r="W279" t="str">
        <f t="shared" si="82"/>
        <v/>
      </c>
      <c r="X279" t="str">
        <f t="shared" si="83"/>
        <v/>
      </c>
      <c r="Y279" s="1"/>
      <c r="Z279" t="str">
        <f t="shared" si="84"/>
        <v>Filled</v>
      </c>
    </row>
    <row r="280" spans="1:26" customFormat="1" x14ac:dyDescent="0.45">
      <c r="A280" t="s">
        <v>20</v>
      </c>
      <c r="B280">
        <v>41700</v>
      </c>
      <c r="C280">
        <v>27500</v>
      </c>
      <c r="D280">
        <v>80</v>
      </c>
      <c r="E280" s="1"/>
      <c r="F280" t="str">
        <f t="shared" si="68"/>
        <v/>
      </c>
      <c r="G280" t="str">
        <f t="shared" si="69"/>
        <v/>
      </c>
      <c r="H280" t="str">
        <f t="shared" si="70"/>
        <v/>
      </c>
      <c r="I280" t="str">
        <f t="shared" si="71"/>
        <v/>
      </c>
      <c r="J280" s="1"/>
      <c r="K280" t="str">
        <f t="shared" si="72"/>
        <v/>
      </c>
      <c r="L280" t="str">
        <f t="shared" si="73"/>
        <v>bldg_01 16700 2500 80</v>
      </c>
      <c r="M280" t="str">
        <f t="shared" si="74"/>
        <v/>
      </c>
      <c r="N280" t="str">
        <f t="shared" si="75"/>
        <v/>
      </c>
      <c r="O280" s="1"/>
      <c r="P280" t="str">
        <f t="shared" si="76"/>
        <v/>
      </c>
      <c r="Q280" t="str">
        <f t="shared" si="77"/>
        <v/>
      </c>
      <c r="R280" t="str">
        <f t="shared" si="78"/>
        <v/>
      </c>
      <c r="S280" t="str">
        <f t="shared" si="79"/>
        <v/>
      </c>
      <c r="T280" s="1"/>
      <c r="U280" t="str">
        <f t="shared" si="80"/>
        <v/>
      </c>
      <c r="V280" t="str">
        <f t="shared" si="81"/>
        <v/>
      </c>
      <c r="W280" t="str">
        <f t="shared" si="82"/>
        <v/>
      </c>
      <c r="X280" t="str">
        <f t="shared" si="83"/>
        <v/>
      </c>
      <c r="Y280" s="1"/>
      <c r="Z280" t="str">
        <f t="shared" si="84"/>
        <v>Filled</v>
      </c>
    </row>
    <row r="281" spans="1:26" customFormat="1" x14ac:dyDescent="0.45">
      <c r="A281" t="s">
        <v>20</v>
      </c>
      <c r="B281">
        <v>41600</v>
      </c>
      <c r="C281">
        <v>26500</v>
      </c>
      <c r="D281">
        <v>80</v>
      </c>
      <c r="E281" s="1"/>
      <c r="F281" t="str">
        <f t="shared" si="68"/>
        <v/>
      </c>
      <c r="G281" t="str">
        <f t="shared" si="69"/>
        <v/>
      </c>
      <c r="H281" t="str">
        <f t="shared" si="70"/>
        <v/>
      </c>
      <c r="I281" t="str">
        <f t="shared" si="71"/>
        <v/>
      </c>
      <c r="J281" s="1"/>
      <c r="K281" t="str">
        <f t="shared" si="72"/>
        <v/>
      </c>
      <c r="L281" t="str">
        <f t="shared" si="73"/>
        <v>bldg_01 16600 1500 80</v>
      </c>
      <c r="M281" t="str">
        <f t="shared" si="74"/>
        <v/>
      </c>
      <c r="N281" t="str">
        <f t="shared" si="75"/>
        <v/>
      </c>
      <c r="O281" s="1"/>
      <c r="P281" t="str">
        <f t="shared" si="76"/>
        <v/>
      </c>
      <c r="Q281" t="str">
        <f t="shared" si="77"/>
        <v/>
      </c>
      <c r="R281" t="str">
        <f t="shared" si="78"/>
        <v/>
      </c>
      <c r="S281" t="str">
        <f t="shared" si="79"/>
        <v/>
      </c>
      <c r="T281" s="1"/>
      <c r="U281" t="str">
        <f t="shared" si="80"/>
        <v/>
      </c>
      <c r="V281" t="str">
        <f t="shared" si="81"/>
        <v/>
      </c>
      <c r="W281" t="str">
        <f t="shared" si="82"/>
        <v/>
      </c>
      <c r="X281" t="str">
        <f t="shared" si="83"/>
        <v/>
      </c>
      <c r="Y281" s="1"/>
      <c r="Z281" t="str">
        <f t="shared" si="84"/>
        <v>Filled</v>
      </c>
    </row>
    <row r="282" spans="1:26" customFormat="1" x14ac:dyDescent="0.45">
      <c r="A282" t="s">
        <v>20</v>
      </c>
      <c r="B282">
        <v>41500</v>
      </c>
      <c r="C282">
        <v>25500</v>
      </c>
      <c r="D282">
        <v>80</v>
      </c>
      <c r="E282" s="1"/>
      <c r="F282" t="str">
        <f t="shared" si="68"/>
        <v/>
      </c>
      <c r="G282" t="str">
        <f t="shared" si="69"/>
        <v/>
      </c>
      <c r="H282" t="str">
        <f t="shared" si="70"/>
        <v/>
      </c>
      <c r="I282" t="str">
        <f t="shared" si="71"/>
        <v/>
      </c>
      <c r="J282" s="1"/>
      <c r="K282" t="str">
        <f t="shared" si="72"/>
        <v/>
      </c>
      <c r="L282" t="str">
        <f t="shared" si="73"/>
        <v>bldg_01 16500 500 80</v>
      </c>
      <c r="M282" t="str">
        <f t="shared" si="74"/>
        <v/>
      </c>
      <c r="N282" t="str">
        <f t="shared" si="75"/>
        <v/>
      </c>
      <c r="O282" s="1"/>
      <c r="P282" t="str">
        <f t="shared" si="76"/>
        <v/>
      </c>
      <c r="Q282" t="str">
        <f t="shared" si="77"/>
        <v/>
      </c>
      <c r="R282" t="str">
        <f t="shared" si="78"/>
        <v/>
      </c>
      <c r="S282" t="str">
        <f t="shared" si="79"/>
        <v/>
      </c>
      <c r="T282" s="1"/>
      <c r="U282" t="str">
        <f t="shared" si="80"/>
        <v/>
      </c>
      <c r="V282" t="str">
        <f t="shared" si="81"/>
        <v/>
      </c>
      <c r="W282" t="str">
        <f t="shared" si="82"/>
        <v/>
      </c>
      <c r="X282" t="str">
        <f t="shared" si="83"/>
        <v/>
      </c>
      <c r="Y282" s="1"/>
      <c r="Z282" t="str">
        <f t="shared" si="84"/>
        <v>Filled</v>
      </c>
    </row>
    <row r="283" spans="1:26" customFormat="1" x14ac:dyDescent="0.45">
      <c r="A283" t="s">
        <v>20</v>
      </c>
      <c r="B283">
        <v>41400</v>
      </c>
      <c r="C283">
        <v>24500</v>
      </c>
      <c r="D283">
        <v>80</v>
      </c>
      <c r="E283" s="1"/>
      <c r="F283" t="str">
        <f t="shared" si="68"/>
        <v/>
      </c>
      <c r="G283" t="str">
        <f t="shared" si="69"/>
        <v/>
      </c>
      <c r="H283" t="str">
        <f t="shared" si="70"/>
        <v/>
      </c>
      <c r="I283" t="str">
        <f t="shared" si="71"/>
        <v/>
      </c>
      <c r="J283" s="1"/>
      <c r="K283" t="str">
        <f t="shared" si="72"/>
        <v>bldg_01 16400 24500 80</v>
      </c>
      <c r="L283" t="str">
        <f t="shared" si="73"/>
        <v/>
      </c>
      <c r="M283" t="str">
        <f t="shared" si="74"/>
        <v/>
      </c>
      <c r="N283" t="str">
        <f t="shared" si="75"/>
        <v/>
      </c>
      <c r="O283" s="1"/>
      <c r="P283" t="str">
        <f t="shared" si="76"/>
        <v/>
      </c>
      <c r="Q283" t="str">
        <f t="shared" si="77"/>
        <v/>
      </c>
      <c r="R283" t="str">
        <f t="shared" si="78"/>
        <v/>
      </c>
      <c r="S283" t="str">
        <f t="shared" si="79"/>
        <v/>
      </c>
      <c r="T283" s="1"/>
      <c r="U283" t="str">
        <f t="shared" si="80"/>
        <v/>
      </c>
      <c r="V283" t="str">
        <f t="shared" si="81"/>
        <v/>
      </c>
      <c r="W283" t="str">
        <f t="shared" si="82"/>
        <v/>
      </c>
      <c r="X283" t="str">
        <f t="shared" si="83"/>
        <v/>
      </c>
      <c r="Y283" s="1"/>
      <c r="Z283" t="str">
        <f t="shared" si="84"/>
        <v>Filled</v>
      </c>
    </row>
    <row r="284" spans="1:26" customFormat="1" x14ac:dyDescent="0.45">
      <c r="A284" t="s">
        <v>20</v>
      </c>
      <c r="B284">
        <v>41300</v>
      </c>
      <c r="C284">
        <v>23500</v>
      </c>
      <c r="D284">
        <v>80</v>
      </c>
      <c r="E284" s="1"/>
      <c r="F284" t="str">
        <f t="shared" si="68"/>
        <v/>
      </c>
      <c r="G284" t="str">
        <f t="shared" si="69"/>
        <v/>
      </c>
      <c r="H284" t="str">
        <f t="shared" si="70"/>
        <v/>
      </c>
      <c r="I284" t="str">
        <f t="shared" si="71"/>
        <v/>
      </c>
      <c r="J284" s="1"/>
      <c r="K284" t="str">
        <f t="shared" si="72"/>
        <v>bldg_01 16300 23500 80</v>
      </c>
      <c r="L284" t="str">
        <f t="shared" si="73"/>
        <v/>
      </c>
      <c r="M284" t="str">
        <f t="shared" si="74"/>
        <v/>
      </c>
      <c r="N284" t="str">
        <f t="shared" si="75"/>
        <v/>
      </c>
      <c r="O284" s="1"/>
      <c r="P284" t="str">
        <f t="shared" si="76"/>
        <v/>
      </c>
      <c r="Q284" t="str">
        <f t="shared" si="77"/>
        <v/>
      </c>
      <c r="R284" t="str">
        <f t="shared" si="78"/>
        <v/>
      </c>
      <c r="S284" t="str">
        <f t="shared" si="79"/>
        <v/>
      </c>
      <c r="T284" s="1"/>
      <c r="U284" t="str">
        <f t="shared" si="80"/>
        <v/>
      </c>
      <c r="V284" t="str">
        <f t="shared" si="81"/>
        <v/>
      </c>
      <c r="W284" t="str">
        <f t="shared" si="82"/>
        <v/>
      </c>
      <c r="X284" t="str">
        <f t="shared" si="83"/>
        <v/>
      </c>
      <c r="Y284" s="1"/>
      <c r="Z284" t="str">
        <f t="shared" si="84"/>
        <v>Filled</v>
      </c>
    </row>
    <row r="285" spans="1:26" customFormat="1" x14ac:dyDescent="0.45">
      <c r="A285" t="s">
        <v>20</v>
      </c>
      <c r="B285">
        <v>41200</v>
      </c>
      <c r="C285">
        <v>22500</v>
      </c>
      <c r="D285">
        <v>80</v>
      </c>
      <c r="E285" s="1"/>
      <c r="F285" t="str">
        <f t="shared" si="68"/>
        <v/>
      </c>
      <c r="G285" t="str">
        <f t="shared" si="69"/>
        <v/>
      </c>
      <c r="H285" t="str">
        <f t="shared" si="70"/>
        <v/>
      </c>
      <c r="I285" t="str">
        <f t="shared" si="71"/>
        <v/>
      </c>
      <c r="J285" s="1"/>
      <c r="K285" t="str">
        <f t="shared" si="72"/>
        <v>bldg_01 16200 22500 80</v>
      </c>
      <c r="L285" t="str">
        <f t="shared" si="73"/>
        <v/>
      </c>
      <c r="M285" t="str">
        <f t="shared" si="74"/>
        <v/>
      </c>
      <c r="N285" t="str">
        <f t="shared" si="75"/>
        <v/>
      </c>
      <c r="O285" s="1"/>
      <c r="P285" t="str">
        <f t="shared" si="76"/>
        <v/>
      </c>
      <c r="Q285" t="str">
        <f t="shared" si="77"/>
        <v/>
      </c>
      <c r="R285" t="str">
        <f t="shared" si="78"/>
        <v/>
      </c>
      <c r="S285" t="str">
        <f t="shared" si="79"/>
        <v/>
      </c>
      <c r="T285" s="1"/>
      <c r="U285" t="str">
        <f t="shared" si="80"/>
        <v/>
      </c>
      <c r="V285" t="str">
        <f t="shared" si="81"/>
        <v/>
      </c>
      <c r="W285" t="str">
        <f t="shared" si="82"/>
        <v/>
      </c>
      <c r="X285" t="str">
        <f t="shared" si="83"/>
        <v/>
      </c>
      <c r="Y285" s="1"/>
      <c r="Z285" t="str">
        <f t="shared" si="84"/>
        <v>Filled</v>
      </c>
    </row>
    <row r="286" spans="1:26" customFormat="1" x14ac:dyDescent="0.45">
      <c r="A286" t="s">
        <v>20</v>
      </c>
      <c r="B286">
        <v>41100</v>
      </c>
      <c r="C286">
        <v>21500</v>
      </c>
      <c r="D286">
        <v>80</v>
      </c>
      <c r="E286" s="1"/>
      <c r="F286" t="str">
        <f t="shared" si="68"/>
        <v/>
      </c>
      <c r="G286" t="str">
        <f t="shared" si="69"/>
        <v/>
      </c>
      <c r="H286" t="str">
        <f t="shared" si="70"/>
        <v/>
      </c>
      <c r="I286" t="str">
        <f t="shared" si="71"/>
        <v/>
      </c>
      <c r="J286" s="1"/>
      <c r="K286" t="str">
        <f t="shared" si="72"/>
        <v>bldg_01 16100 21500 80</v>
      </c>
      <c r="L286" t="str">
        <f t="shared" si="73"/>
        <v/>
      </c>
      <c r="M286" t="str">
        <f t="shared" si="74"/>
        <v/>
      </c>
      <c r="N286" t="str">
        <f t="shared" si="75"/>
        <v/>
      </c>
      <c r="O286" s="1"/>
      <c r="P286" t="str">
        <f t="shared" si="76"/>
        <v/>
      </c>
      <c r="Q286" t="str">
        <f t="shared" si="77"/>
        <v/>
      </c>
      <c r="R286" t="str">
        <f t="shared" si="78"/>
        <v/>
      </c>
      <c r="S286" t="str">
        <f t="shared" si="79"/>
        <v/>
      </c>
      <c r="T286" s="1"/>
      <c r="U286" t="str">
        <f t="shared" si="80"/>
        <v/>
      </c>
      <c r="V286" t="str">
        <f t="shared" si="81"/>
        <v/>
      </c>
      <c r="W286" t="str">
        <f t="shared" si="82"/>
        <v/>
      </c>
      <c r="X286" t="str">
        <f t="shared" si="83"/>
        <v/>
      </c>
      <c r="Y286" s="1"/>
      <c r="Z286" t="str">
        <f t="shared" si="84"/>
        <v>Filled</v>
      </c>
    </row>
    <row r="287" spans="1:26" customFormat="1" x14ac:dyDescent="0.45">
      <c r="A287" t="s">
        <v>22</v>
      </c>
      <c r="B287">
        <v>40100</v>
      </c>
      <c r="C287">
        <v>18500</v>
      </c>
      <c r="D287">
        <v>170</v>
      </c>
      <c r="E287" s="1"/>
      <c r="F287" t="str">
        <f t="shared" si="68"/>
        <v/>
      </c>
      <c r="G287" t="str">
        <f t="shared" si="69"/>
        <v/>
      </c>
      <c r="H287" t="str">
        <f t="shared" si="70"/>
        <v/>
      </c>
      <c r="I287" t="str">
        <f t="shared" si="71"/>
        <v/>
      </c>
      <c r="J287" s="1"/>
      <c r="K287" t="str">
        <f t="shared" si="72"/>
        <v>factory_v1 15100 18500 170</v>
      </c>
      <c r="L287" t="str">
        <f t="shared" si="73"/>
        <v/>
      </c>
      <c r="M287" t="str">
        <f t="shared" si="74"/>
        <v/>
      </c>
      <c r="N287" t="str">
        <f t="shared" si="75"/>
        <v/>
      </c>
      <c r="O287" s="1"/>
      <c r="P287" t="str">
        <f t="shared" si="76"/>
        <v/>
      </c>
      <c r="Q287" t="str">
        <f t="shared" si="77"/>
        <v/>
      </c>
      <c r="R287" t="str">
        <f t="shared" si="78"/>
        <v/>
      </c>
      <c r="S287" t="str">
        <f t="shared" si="79"/>
        <v/>
      </c>
      <c r="T287" s="1"/>
      <c r="U287" t="str">
        <f t="shared" si="80"/>
        <v/>
      </c>
      <c r="V287" t="str">
        <f t="shared" si="81"/>
        <v/>
      </c>
      <c r="W287" t="str">
        <f t="shared" si="82"/>
        <v/>
      </c>
      <c r="X287" t="str">
        <f t="shared" si="83"/>
        <v/>
      </c>
      <c r="Y287" s="1"/>
      <c r="Z287" t="str">
        <f t="shared" si="84"/>
        <v>Filled</v>
      </c>
    </row>
    <row r="288" spans="1:26" customFormat="1" x14ac:dyDescent="0.45">
      <c r="A288" t="s">
        <v>23</v>
      </c>
      <c r="B288">
        <v>39100</v>
      </c>
      <c r="C288">
        <v>18500</v>
      </c>
      <c r="D288">
        <v>0</v>
      </c>
      <c r="E288" s="1"/>
      <c r="F288" t="str">
        <f t="shared" si="68"/>
        <v/>
      </c>
      <c r="G288" t="str">
        <f t="shared" si="69"/>
        <v/>
      </c>
      <c r="H288" t="str">
        <f t="shared" si="70"/>
        <v/>
      </c>
      <c r="I288" t="str">
        <f t="shared" si="71"/>
        <v/>
      </c>
      <c r="J288" s="1"/>
      <c r="K288" t="str">
        <f t="shared" si="72"/>
        <v>silo 14100 18500 0</v>
      </c>
      <c r="L288" t="str">
        <f t="shared" si="73"/>
        <v/>
      </c>
      <c r="M288" t="str">
        <f t="shared" si="74"/>
        <v/>
      </c>
      <c r="N288" t="str">
        <f t="shared" si="75"/>
        <v/>
      </c>
      <c r="O288" s="1"/>
      <c r="P288" t="str">
        <f t="shared" si="76"/>
        <v/>
      </c>
      <c r="Q288" t="str">
        <f t="shared" si="77"/>
        <v/>
      </c>
      <c r="R288" t="str">
        <f t="shared" si="78"/>
        <v/>
      </c>
      <c r="S288" t="str">
        <f t="shared" si="79"/>
        <v/>
      </c>
      <c r="T288" s="1"/>
      <c r="U288" t="str">
        <f t="shared" si="80"/>
        <v/>
      </c>
      <c r="V288" t="str">
        <f t="shared" si="81"/>
        <v/>
      </c>
      <c r="W288" t="str">
        <f t="shared" si="82"/>
        <v/>
      </c>
      <c r="X288" t="str">
        <f t="shared" si="83"/>
        <v/>
      </c>
      <c r="Y288" s="1"/>
      <c r="Z288" t="str">
        <f t="shared" si="84"/>
        <v>Filled</v>
      </c>
    </row>
    <row r="289" spans="1:26" customFormat="1" x14ac:dyDescent="0.45">
      <c r="A289" t="s">
        <v>23</v>
      </c>
      <c r="B289">
        <v>39000</v>
      </c>
      <c r="C289">
        <v>17500</v>
      </c>
      <c r="D289">
        <v>0</v>
      </c>
      <c r="E289" s="1"/>
      <c r="F289" t="str">
        <f t="shared" si="68"/>
        <v/>
      </c>
      <c r="G289" t="str">
        <f t="shared" si="69"/>
        <v/>
      </c>
      <c r="H289" t="str">
        <f t="shared" si="70"/>
        <v/>
      </c>
      <c r="I289" t="str">
        <f t="shared" si="71"/>
        <v/>
      </c>
      <c r="J289" s="1"/>
      <c r="K289" t="str">
        <f t="shared" si="72"/>
        <v>silo 14000 17500 0</v>
      </c>
      <c r="L289" t="str">
        <f t="shared" si="73"/>
        <v/>
      </c>
      <c r="M289" t="str">
        <f t="shared" si="74"/>
        <v/>
      </c>
      <c r="N289" t="str">
        <f t="shared" si="75"/>
        <v/>
      </c>
      <c r="O289" s="1"/>
      <c r="P289" t="str">
        <f t="shared" si="76"/>
        <v/>
      </c>
      <c r="Q289" t="str">
        <f t="shared" si="77"/>
        <v/>
      </c>
      <c r="R289" t="str">
        <f t="shared" si="78"/>
        <v/>
      </c>
      <c r="S289" t="str">
        <f t="shared" si="79"/>
        <v/>
      </c>
      <c r="T289" s="1"/>
      <c r="U289" t="str">
        <f t="shared" si="80"/>
        <v/>
      </c>
      <c r="V289" t="str">
        <f t="shared" si="81"/>
        <v/>
      </c>
      <c r="W289" t="str">
        <f t="shared" si="82"/>
        <v/>
      </c>
      <c r="X289" t="str">
        <f t="shared" si="83"/>
        <v/>
      </c>
      <c r="Y289" s="1"/>
      <c r="Z289" t="str">
        <f t="shared" si="84"/>
        <v>Filled</v>
      </c>
    </row>
    <row r="290" spans="1:26" customFormat="1" x14ac:dyDescent="0.45">
      <c r="A290" t="s">
        <v>23</v>
      </c>
      <c r="B290">
        <v>38900</v>
      </c>
      <c r="C290">
        <v>16500</v>
      </c>
      <c r="D290">
        <v>0</v>
      </c>
      <c r="E290" s="1"/>
      <c r="F290" t="str">
        <f t="shared" si="68"/>
        <v/>
      </c>
      <c r="G290" t="str">
        <f t="shared" si="69"/>
        <v/>
      </c>
      <c r="H290" t="str">
        <f t="shared" si="70"/>
        <v/>
      </c>
      <c r="I290" t="str">
        <f t="shared" si="71"/>
        <v/>
      </c>
      <c r="J290" s="1"/>
      <c r="K290" t="str">
        <f t="shared" si="72"/>
        <v>silo 13900 16500 0</v>
      </c>
      <c r="L290" t="str">
        <f t="shared" si="73"/>
        <v/>
      </c>
      <c r="M290" t="str">
        <f t="shared" si="74"/>
        <v/>
      </c>
      <c r="N290" t="str">
        <f t="shared" si="75"/>
        <v/>
      </c>
      <c r="O290" s="1"/>
      <c r="P290" t="str">
        <f t="shared" si="76"/>
        <v/>
      </c>
      <c r="Q290" t="str">
        <f t="shared" si="77"/>
        <v/>
      </c>
      <c r="R290" t="str">
        <f t="shared" si="78"/>
        <v/>
      </c>
      <c r="S290" t="str">
        <f t="shared" si="79"/>
        <v/>
      </c>
      <c r="T290" s="1"/>
      <c r="U290" t="str">
        <f t="shared" si="80"/>
        <v/>
      </c>
      <c r="V290" t="str">
        <f t="shared" si="81"/>
        <v/>
      </c>
      <c r="W290" t="str">
        <f t="shared" si="82"/>
        <v/>
      </c>
      <c r="X290" t="str">
        <f t="shared" si="83"/>
        <v/>
      </c>
      <c r="Y290" s="1"/>
      <c r="Z290" t="str">
        <f t="shared" si="84"/>
        <v>Filled</v>
      </c>
    </row>
    <row r="291" spans="1:26" customFormat="1" x14ac:dyDescent="0.45">
      <c r="A291" t="s">
        <v>23</v>
      </c>
      <c r="B291">
        <v>38800</v>
      </c>
      <c r="C291">
        <v>15500</v>
      </c>
      <c r="D291">
        <v>0</v>
      </c>
      <c r="E291" s="1"/>
      <c r="F291" t="str">
        <f t="shared" si="68"/>
        <v/>
      </c>
      <c r="G291" t="str">
        <f t="shared" si="69"/>
        <v/>
      </c>
      <c r="H291" t="str">
        <f t="shared" si="70"/>
        <v/>
      </c>
      <c r="I291" t="str">
        <f t="shared" si="71"/>
        <v/>
      </c>
      <c r="J291" s="1"/>
      <c r="K291" t="str">
        <f t="shared" si="72"/>
        <v>silo 13800 15500 0</v>
      </c>
      <c r="L291" t="str">
        <f t="shared" si="73"/>
        <v/>
      </c>
      <c r="M291" t="str">
        <f t="shared" si="74"/>
        <v/>
      </c>
      <c r="N291" t="str">
        <f t="shared" si="75"/>
        <v/>
      </c>
      <c r="O291" s="1"/>
      <c r="P291" t="str">
        <f t="shared" si="76"/>
        <v/>
      </c>
      <c r="Q291" t="str">
        <f t="shared" si="77"/>
        <v/>
      </c>
      <c r="R291" t="str">
        <f t="shared" si="78"/>
        <v/>
      </c>
      <c r="S291" t="str">
        <f t="shared" si="79"/>
        <v/>
      </c>
      <c r="T291" s="1"/>
      <c r="U291" t="str">
        <f t="shared" si="80"/>
        <v/>
      </c>
      <c r="V291" t="str">
        <f t="shared" si="81"/>
        <v/>
      </c>
      <c r="W291" t="str">
        <f t="shared" si="82"/>
        <v/>
      </c>
      <c r="X291" t="str">
        <f t="shared" si="83"/>
        <v/>
      </c>
      <c r="Y291" s="1"/>
      <c r="Z291" t="str">
        <f t="shared" si="84"/>
        <v>Filled</v>
      </c>
    </row>
    <row r="292" spans="1:26" customFormat="1" x14ac:dyDescent="0.45">
      <c r="A292" t="s">
        <v>21</v>
      </c>
      <c r="B292">
        <v>38100</v>
      </c>
      <c r="C292">
        <v>17000</v>
      </c>
      <c r="D292">
        <v>90</v>
      </c>
      <c r="E292" s="1"/>
      <c r="F292" t="str">
        <f t="shared" si="68"/>
        <v/>
      </c>
      <c r="G292" t="str">
        <f t="shared" si="69"/>
        <v/>
      </c>
      <c r="H292" t="str">
        <f t="shared" si="70"/>
        <v/>
      </c>
      <c r="I292" t="str">
        <f t="shared" si="71"/>
        <v/>
      </c>
      <c r="J292" s="1"/>
      <c r="K292" t="str">
        <f t="shared" si="72"/>
        <v>container 13100 17000 90</v>
      </c>
      <c r="L292" t="str">
        <f t="shared" si="73"/>
        <v/>
      </c>
      <c r="M292" t="str">
        <f t="shared" si="74"/>
        <v/>
      </c>
      <c r="N292" t="str">
        <f t="shared" si="75"/>
        <v/>
      </c>
      <c r="O292" s="1"/>
      <c r="P292" t="str">
        <f t="shared" si="76"/>
        <v/>
      </c>
      <c r="Q292" t="str">
        <f t="shared" si="77"/>
        <v/>
      </c>
      <c r="R292" t="str">
        <f t="shared" si="78"/>
        <v/>
      </c>
      <c r="S292" t="str">
        <f t="shared" si="79"/>
        <v/>
      </c>
      <c r="T292" s="1"/>
      <c r="U292" t="str">
        <f t="shared" si="80"/>
        <v/>
      </c>
      <c r="V292" t="str">
        <f t="shared" si="81"/>
        <v/>
      </c>
      <c r="W292" t="str">
        <f t="shared" si="82"/>
        <v/>
      </c>
      <c r="X292" t="str">
        <f t="shared" si="83"/>
        <v/>
      </c>
      <c r="Y292" s="1"/>
      <c r="Z292" t="str">
        <f t="shared" si="84"/>
        <v>Filled</v>
      </c>
    </row>
    <row r="293" spans="1:26" customFormat="1" x14ac:dyDescent="0.45">
      <c r="A293" t="s">
        <v>21</v>
      </c>
      <c r="B293">
        <v>38000</v>
      </c>
      <c r="C293">
        <v>16500</v>
      </c>
      <c r="D293">
        <v>90</v>
      </c>
      <c r="E293" s="1"/>
      <c r="F293" t="str">
        <f t="shared" si="68"/>
        <v/>
      </c>
      <c r="G293" t="str">
        <f t="shared" si="69"/>
        <v/>
      </c>
      <c r="H293" t="str">
        <f t="shared" si="70"/>
        <v/>
      </c>
      <c r="I293" t="str">
        <f t="shared" si="71"/>
        <v/>
      </c>
      <c r="J293" s="1"/>
      <c r="K293" t="str">
        <f t="shared" si="72"/>
        <v>container 13000 16500 90</v>
      </c>
      <c r="L293" t="str">
        <f t="shared" si="73"/>
        <v/>
      </c>
      <c r="M293" t="str">
        <f t="shared" si="74"/>
        <v/>
      </c>
      <c r="N293" t="str">
        <f t="shared" si="75"/>
        <v/>
      </c>
      <c r="O293" s="1"/>
      <c r="P293" t="str">
        <f t="shared" si="76"/>
        <v/>
      </c>
      <c r="Q293" t="str">
        <f t="shared" si="77"/>
        <v/>
      </c>
      <c r="R293" t="str">
        <f t="shared" si="78"/>
        <v/>
      </c>
      <c r="S293" t="str">
        <f t="shared" si="79"/>
        <v/>
      </c>
      <c r="T293" s="1"/>
      <c r="U293" t="str">
        <f t="shared" si="80"/>
        <v/>
      </c>
      <c r="V293" t="str">
        <f t="shared" si="81"/>
        <v/>
      </c>
      <c r="W293" t="str">
        <f t="shared" si="82"/>
        <v/>
      </c>
      <c r="X293" t="str">
        <f t="shared" si="83"/>
        <v/>
      </c>
      <c r="Y293" s="1"/>
      <c r="Z293" t="str">
        <f t="shared" si="84"/>
        <v>Filled</v>
      </c>
    </row>
    <row r="294" spans="1:26" customFormat="1" x14ac:dyDescent="0.45">
      <c r="A294" t="s">
        <v>21</v>
      </c>
      <c r="B294">
        <v>37900</v>
      </c>
      <c r="C294">
        <v>16000</v>
      </c>
      <c r="D294">
        <v>90</v>
      </c>
      <c r="E294" s="1"/>
      <c r="F294" t="str">
        <f t="shared" si="68"/>
        <v/>
      </c>
      <c r="G294" t="str">
        <f t="shared" si="69"/>
        <v/>
      </c>
      <c r="H294" t="str">
        <f t="shared" si="70"/>
        <v/>
      </c>
      <c r="I294" t="str">
        <f t="shared" si="71"/>
        <v/>
      </c>
      <c r="J294" s="1"/>
      <c r="K294" t="str">
        <f t="shared" si="72"/>
        <v>container 12900 16000 90</v>
      </c>
      <c r="L294" t="str">
        <f t="shared" si="73"/>
        <v/>
      </c>
      <c r="M294" t="str">
        <f t="shared" si="74"/>
        <v/>
      </c>
      <c r="N294" t="str">
        <f t="shared" si="75"/>
        <v/>
      </c>
      <c r="O294" s="1"/>
      <c r="P294" t="str">
        <f t="shared" si="76"/>
        <v/>
      </c>
      <c r="Q294" t="str">
        <f t="shared" si="77"/>
        <v/>
      </c>
      <c r="R294" t="str">
        <f t="shared" si="78"/>
        <v/>
      </c>
      <c r="S294" t="str">
        <f t="shared" si="79"/>
        <v/>
      </c>
      <c r="T294" s="1"/>
      <c r="U294" t="str">
        <f t="shared" si="80"/>
        <v/>
      </c>
      <c r="V294" t="str">
        <f t="shared" si="81"/>
        <v/>
      </c>
      <c r="W294" t="str">
        <f t="shared" si="82"/>
        <v/>
      </c>
      <c r="X294" t="str">
        <f t="shared" si="83"/>
        <v/>
      </c>
      <c r="Y294" s="1"/>
      <c r="Z294" t="str">
        <f t="shared" si="84"/>
        <v>Filled</v>
      </c>
    </row>
    <row r="295" spans="1:26" customFormat="1" x14ac:dyDescent="0.45">
      <c r="A295" t="s">
        <v>21</v>
      </c>
      <c r="B295">
        <v>37800</v>
      </c>
      <c r="C295">
        <v>15500</v>
      </c>
      <c r="D295">
        <v>90</v>
      </c>
      <c r="E295" s="1"/>
      <c r="F295" t="str">
        <f t="shared" si="68"/>
        <v/>
      </c>
      <c r="G295" t="str">
        <f t="shared" si="69"/>
        <v/>
      </c>
      <c r="H295" t="str">
        <f t="shared" si="70"/>
        <v/>
      </c>
      <c r="I295" t="str">
        <f t="shared" si="71"/>
        <v/>
      </c>
      <c r="J295" s="1"/>
      <c r="K295" t="str">
        <f t="shared" si="72"/>
        <v>container 12800 15500 90</v>
      </c>
      <c r="L295" t="str">
        <f t="shared" si="73"/>
        <v/>
      </c>
      <c r="M295" t="str">
        <f t="shared" si="74"/>
        <v/>
      </c>
      <c r="N295" t="str">
        <f t="shared" si="75"/>
        <v/>
      </c>
      <c r="O295" s="1"/>
      <c r="P295" t="str">
        <f t="shared" si="76"/>
        <v/>
      </c>
      <c r="Q295" t="str">
        <f t="shared" si="77"/>
        <v/>
      </c>
      <c r="R295" t="str">
        <f t="shared" si="78"/>
        <v/>
      </c>
      <c r="S295" t="str">
        <f t="shared" si="79"/>
        <v/>
      </c>
      <c r="T295" s="1"/>
      <c r="U295" t="str">
        <f t="shared" si="80"/>
        <v/>
      </c>
      <c r="V295" t="str">
        <f t="shared" si="81"/>
        <v/>
      </c>
      <c r="W295" t="str">
        <f t="shared" si="82"/>
        <v/>
      </c>
      <c r="X295" t="str">
        <f t="shared" si="83"/>
        <v/>
      </c>
      <c r="Y295" s="1"/>
      <c r="Z295" t="str">
        <f t="shared" si="84"/>
        <v>Filled</v>
      </c>
    </row>
    <row r="296" spans="1:26" customFormat="1" x14ac:dyDescent="0.45">
      <c r="A296" t="s">
        <v>24</v>
      </c>
      <c r="B296">
        <v>39800</v>
      </c>
      <c r="C296">
        <v>12500</v>
      </c>
      <c r="D296">
        <v>80</v>
      </c>
      <c r="E296" s="1"/>
      <c r="F296" t="str">
        <f t="shared" si="68"/>
        <v/>
      </c>
      <c r="G296" t="str">
        <f t="shared" si="69"/>
        <v/>
      </c>
      <c r="H296" t="str">
        <f t="shared" si="70"/>
        <v/>
      </c>
      <c r="I296" t="str">
        <f t="shared" si="71"/>
        <v/>
      </c>
      <c r="J296" s="1"/>
      <c r="K296" t="str">
        <f t="shared" si="72"/>
        <v>factory_v2 14800 12500 80</v>
      </c>
      <c r="L296" t="str">
        <f t="shared" si="73"/>
        <v/>
      </c>
      <c r="M296" t="str">
        <f t="shared" si="74"/>
        <v/>
      </c>
      <c r="N296" t="str">
        <f t="shared" si="75"/>
        <v/>
      </c>
      <c r="O296" s="1"/>
      <c r="P296" t="str">
        <f t="shared" si="76"/>
        <v/>
      </c>
      <c r="Q296" t="str">
        <f t="shared" si="77"/>
        <v/>
      </c>
      <c r="R296" t="str">
        <f t="shared" si="78"/>
        <v/>
      </c>
      <c r="S296" t="str">
        <f t="shared" si="79"/>
        <v/>
      </c>
      <c r="T296" s="1"/>
      <c r="U296" t="str">
        <f t="shared" si="80"/>
        <v/>
      </c>
      <c r="V296" t="str">
        <f t="shared" si="81"/>
        <v/>
      </c>
      <c r="W296" t="str">
        <f t="shared" si="82"/>
        <v/>
      </c>
      <c r="X296" t="str">
        <f t="shared" si="83"/>
        <v/>
      </c>
      <c r="Y296" s="1"/>
      <c r="Z296" t="str">
        <f t="shared" si="84"/>
        <v>Filled</v>
      </c>
    </row>
    <row r="297" spans="1:26" customFormat="1" x14ac:dyDescent="0.45">
      <c r="A297" t="s">
        <v>23</v>
      </c>
      <c r="B297">
        <v>38100</v>
      </c>
      <c r="C297">
        <v>13250</v>
      </c>
      <c r="D297">
        <v>0</v>
      </c>
      <c r="E297" s="1"/>
      <c r="F297" t="str">
        <f t="shared" si="68"/>
        <v/>
      </c>
      <c r="G297" t="str">
        <f t="shared" si="69"/>
        <v/>
      </c>
      <c r="H297" t="str">
        <f t="shared" si="70"/>
        <v/>
      </c>
      <c r="I297" t="str">
        <f t="shared" si="71"/>
        <v/>
      </c>
      <c r="J297" s="1"/>
      <c r="K297" t="str">
        <f t="shared" si="72"/>
        <v>silo 13100 13250 0</v>
      </c>
      <c r="L297" t="str">
        <f t="shared" si="73"/>
        <v/>
      </c>
      <c r="M297" t="str">
        <f t="shared" si="74"/>
        <v/>
      </c>
      <c r="N297" t="str">
        <f t="shared" si="75"/>
        <v/>
      </c>
      <c r="O297" s="1"/>
      <c r="P297" t="str">
        <f t="shared" si="76"/>
        <v/>
      </c>
      <c r="Q297" t="str">
        <f t="shared" si="77"/>
        <v/>
      </c>
      <c r="R297" t="str">
        <f t="shared" si="78"/>
        <v/>
      </c>
      <c r="S297" t="str">
        <f t="shared" si="79"/>
        <v/>
      </c>
      <c r="T297" s="1"/>
      <c r="U297" t="str">
        <f t="shared" si="80"/>
        <v/>
      </c>
      <c r="V297" t="str">
        <f t="shared" si="81"/>
        <v/>
      </c>
      <c r="W297" t="str">
        <f t="shared" si="82"/>
        <v/>
      </c>
      <c r="X297" t="str">
        <f t="shared" si="83"/>
        <v/>
      </c>
      <c r="Y297" s="1"/>
      <c r="Z297" t="str">
        <f t="shared" si="84"/>
        <v>Filled</v>
      </c>
    </row>
    <row r="298" spans="1:26" customFormat="1" x14ac:dyDescent="0.45">
      <c r="A298" t="s">
        <v>23</v>
      </c>
      <c r="B298">
        <v>38050</v>
      </c>
      <c r="C298">
        <v>11900</v>
      </c>
      <c r="D298">
        <v>0</v>
      </c>
      <c r="E298" s="1"/>
      <c r="F298" t="str">
        <f t="shared" si="68"/>
        <v/>
      </c>
      <c r="G298" t="str">
        <f t="shared" si="69"/>
        <v/>
      </c>
      <c r="H298" t="str">
        <f t="shared" si="70"/>
        <v/>
      </c>
      <c r="I298" t="str">
        <f t="shared" si="71"/>
        <v/>
      </c>
      <c r="J298" s="1"/>
      <c r="K298" t="str">
        <f t="shared" si="72"/>
        <v>silo 13050 11900 0</v>
      </c>
      <c r="L298" t="str">
        <f t="shared" si="73"/>
        <v/>
      </c>
      <c r="M298" t="str">
        <f t="shared" si="74"/>
        <v/>
      </c>
      <c r="N298" t="str">
        <f t="shared" si="75"/>
        <v/>
      </c>
      <c r="O298" s="1"/>
      <c r="P298" t="str">
        <f t="shared" si="76"/>
        <v/>
      </c>
      <c r="Q298" t="str">
        <f t="shared" si="77"/>
        <v/>
      </c>
      <c r="R298" t="str">
        <f t="shared" si="78"/>
        <v/>
      </c>
      <c r="S298" t="str">
        <f t="shared" si="79"/>
        <v/>
      </c>
      <c r="T298" s="1"/>
      <c r="U298" t="str">
        <f t="shared" si="80"/>
        <v/>
      </c>
      <c r="V298" t="str">
        <f t="shared" si="81"/>
        <v/>
      </c>
      <c r="W298" t="str">
        <f t="shared" si="82"/>
        <v/>
      </c>
      <c r="X298" t="str">
        <f t="shared" si="83"/>
        <v/>
      </c>
      <c r="Y298" s="1"/>
      <c r="Z298" t="str">
        <f t="shared" si="84"/>
        <v>Filled</v>
      </c>
    </row>
    <row r="299" spans="1:26" customFormat="1" x14ac:dyDescent="0.45">
      <c r="A299" t="s">
        <v>20</v>
      </c>
      <c r="B299">
        <v>39000</v>
      </c>
      <c r="C299">
        <v>10000</v>
      </c>
      <c r="D299">
        <v>80</v>
      </c>
      <c r="E299" s="1"/>
      <c r="F299" t="str">
        <f t="shared" si="68"/>
        <v/>
      </c>
      <c r="G299" t="str">
        <f t="shared" si="69"/>
        <v/>
      </c>
      <c r="H299" t="str">
        <f t="shared" si="70"/>
        <v/>
      </c>
      <c r="I299" t="str">
        <f t="shared" si="71"/>
        <v/>
      </c>
      <c r="J299" s="1"/>
      <c r="K299" t="str">
        <f t="shared" si="72"/>
        <v>bldg_01 14000 10000 80</v>
      </c>
      <c r="L299" t="str">
        <f t="shared" si="73"/>
        <v/>
      </c>
      <c r="M299" t="str">
        <f t="shared" si="74"/>
        <v/>
      </c>
      <c r="N299" t="str">
        <f t="shared" si="75"/>
        <v/>
      </c>
      <c r="O299" s="1"/>
      <c r="P299" t="str">
        <f t="shared" si="76"/>
        <v/>
      </c>
      <c r="Q299" t="str">
        <f t="shared" si="77"/>
        <v/>
      </c>
      <c r="R299" t="str">
        <f t="shared" si="78"/>
        <v/>
      </c>
      <c r="S299" t="str">
        <f t="shared" si="79"/>
        <v/>
      </c>
      <c r="T299" s="1"/>
      <c r="U299" t="str">
        <f t="shared" si="80"/>
        <v/>
      </c>
      <c r="V299" t="str">
        <f t="shared" si="81"/>
        <v/>
      </c>
      <c r="W299" t="str">
        <f t="shared" si="82"/>
        <v/>
      </c>
      <c r="X299" t="str">
        <f t="shared" si="83"/>
        <v/>
      </c>
      <c r="Y299" s="1"/>
      <c r="Z299" t="str">
        <f t="shared" si="84"/>
        <v>Filled</v>
      </c>
    </row>
    <row r="300" spans="1:26" customFormat="1" x14ac:dyDescent="0.45">
      <c r="A300" t="s">
        <v>20</v>
      </c>
      <c r="B300">
        <v>38900</v>
      </c>
      <c r="C300">
        <v>9000</v>
      </c>
      <c r="D300">
        <v>80</v>
      </c>
      <c r="E300" s="1"/>
      <c r="F300" t="str">
        <f t="shared" si="68"/>
        <v/>
      </c>
      <c r="G300" t="str">
        <f t="shared" si="69"/>
        <v/>
      </c>
      <c r="H300" t="str">
        <f t="shared" si="70"/>
        <v/>
      </c>
      <c r="I300" t="str">
        <f t="shared" si="71"/>
        <v/>
      </c>
      <c r="J300" s="1"/>
      <c r="K300" t="str">
        <f t="shared" si="72"/>
        <v>bldg_01 13900 9000 80</v>
      </c>
      <c r="L300" t="str">
        <f t="shared" si="73"/>
        <v/>
      </c>
      <c r="M300" t="str">
        <f t="shared" si="74"/>
        <v/>
      </c>
      <c r="N300" t="str">
        <f t="shared" si="75"/>
        <v/>
      </c>
      <c r="O300" s="1"/>
      <c r="P300" t="str">
        <f t="shared" si="76"/>
        <v/>
      </c>
      <c r="Q300" t="str">
        <f t="shared" si="77"/>
        <v/>
      </c>
      <c r="R300" t="str">
        <f t="shared" si="78"/>
        <v/>
      </c>
      <c r="S300" t="str">
        <f t="shared" si="79"/>
        <v/>
      </c>
      <c r="T300" s="1"/>
      <c r="U300" t="str">
        <f t="shared" si="80"/>
        <v/>
      </c>
      <c r="V300" t="str">
        <f t="shared" si="81"/>
        <v/>
      </c>
      <c r="W300" t="str">
        <f t="shared" si="82"/>
        <v/>
      </c>
      <c r="X300" t="str">
        <f t="shared" si="83"/>
        <v/>
      </c>
      <c r="Y300" s="1"/>
      <c r="Z300" t="str">
        <f t="shared" si="84"/>
        <v>Filled</v>
      </c>
    </row>
    <row r="301" spans="1:26" customFormat="1" x14ac:dyDescent="0.45">
      <c r="A301" t="s">
        <v>20</v>
      </c>
      <c r="B301">
        <v>38800</v>
      </c>
      <c r="C301">
        <v>8000</v>
      </c>
      <c r="D301">
        <v>80</v>
      </c>
      <c r="E301" s="1"/>
      <c r="F301" t="str">
        <f t="shared" si="68"/>
        <v/>
      </c>
      <c r="G301" t="str">
        <f t="shared" si="69"/>
        <v/>
      </c>
      <c r="H301" t="str">
        <f t="shared" si="70"/>
        <v/>
      </c>
      <c r="I301" t="str">
        <f t="shared" si="71"/>
        <v/>
      </c>
      <c r="J301" s="1"/>
      <c r="K301" t="str">
        <f t="shared" si="72"/>
        <v>bldg_01 13800 8000 80</v>
      </c>
      <c r="L301" t="str">
        <f t="shared" si="73"/>
        <v/>
      </c>
      <c r="M301" t="str">
        <f t="shared" si="74"/>
        <v/>
      </c>
      <c r="N301" t="str">
        <f t="shared" si="75"/>
        <v/>
      </c>
      <c r="O301" s="1"/>
      <c r="P301" t="str">
        <f t="shared" si="76"/>
        <v/>
      </c>
      <c r="Q301" t="str">
        <f t="shared" si="77"/>
        <v/>
      </c>
      <c r="R301" t="str">
        <f t="shared" si="78"/>
        <v/>
      </c>
      <c r="S301" t="str">
        <f t="shared" si="79"/>
        <v/>
      </c>
      <c r="T301" s="1"/>
      <c r="U301" t="str">
        <f t="shared" si="80"/>
        <v/>
      </c>
      <c r="V301" t="str">
        <f t="shared" si="81"/>
        <v/>
      </c>
      <c r="W301" t="str">
        <f t="shared" si="82"/>
        <v/>
      </c>
      <c r="X301" t="str">
        <f t="shared" si="83"/>
        <v/>
      </c>
      <c r="Y301" s="1"/>
      <c r="Z301" t="str">
        <f t="shared" si="84"/>
        <v>Filled</v>
      </c>
    </row>
    <row r="302" spans="1:26" customFormat="1" x14ac:dyDescent="0.45">
      <c r="A302" t="s">
        <v>20</v>
      </c>
      <c r="B302">
        <v>38700</v>
      </c>
      <c r="C302">
        <v>7000</v>
      </c>
      <c r="D302">
        <v>80</v>
      </c>
      <c r="E302" s="1"/>
      <c r="F302" t="str">
        <f t="shared" si="68"/>
        <v/>
      </c>
      <c r="G302" t="str">
        <f t="shared" si="69"/>
        <v/>
      </c>
      <c r="H302" t="str">
        <f t="shared" si="70"/>
        <v/>
      </c>
      <c r="I302" t="str">
        <f t="shared" si="71"/>
        <v/>
      </c>
      <c r="J302" s="1"/>
      <c r="K302" t="str">
        <f t="shared" si="72"/>
        <v>bldg_01 13700 7000 80</v>
      </c>
      <c r="L302" t="str">
        <f t="shared" si="73"/>
        <v/>
      </c>
      <c r="M302" t="str">
        <f t="shared" si="74"/>
        <v/>
      </c>
      <c r="N302" t="str">
        <f t="shared" si="75"/>
        <v/>
      </c>
      <c r="O302" s="1"/>
      <c r="P302" t="str">
        <f t="shared" si="76"/>
        <v/>
      </c>
      <c r="Q302" t="str">
        <f t="shared" si="77"/>
        <v/>
      </c>
      <c r="R302" t="str">
        <f t="shared" si="78"/>
        <v/>
      </c>
      <c r="S302" t="str">
        <f t="shared" si="79"/>
        <v/>
      </c>
      <c r="T302" s="1"/>
      <c r="U302" t="str">
        <f t="shared" si="80"/>
        <v/>
      </c>
      <c r="V302" t="str">
        <f t="shared" si="81"/>
        <v/>
      </c>
      <c r="W302" t="str">
        <f t="shared" si="82"/>
        <v/>
      </c>
      <c r="X302" t="str">
        <f t="shared" si="83"/>
        <v/>
      </c>
      <c r="Y302" s="1"/>
      <c r="Z302" t="str">
        <f t="shared" si="84"/>
        <v>Filled</v>
      </c>
    </row>
    <row r="303" spans="1:26" customFormat="1" x14ac:dyDescent="0.45">
      <c r="A303" t="s">
        <v>20</v>
      </c>
      <c r="B303">
        <v>38600</v>
      </c>
      <c r="C303">
        <v>7000</v>
      </c>
      <c r="D303">
        <v>80</v>
      </c>
      <c r="E303" s="1"/>
      <c r="F303" t="str">
        <f t="shared" si="68"/>
        <v/>
      </c>
      <c r="G303" t="str">
        <f t="shared" si="69"/>
        <v/>
      </c>
      <c r="H303" t="str">
        <f t="shared" si="70"/>
        <v/>
      </c>
      <c r="I303" t="str">
        <f t="shared" si="71"/>
        <v/>
      </c>
      <c r="J303" s="1"/>
      <c r="K303" t="str">
        <f t="shared" si="72"/>
        <v>bldg_01 13600 7000 80</v>
      </c>
      <c r="L303" t="str">
        <f t="shared" si="73"/>
        <v/>
      </c>
      <c r="M303" t="str">
        <f t="shared" si="74"/>
        <v/>
      </c>
      <c r="N303" t="str">
        <f t="shared" si="75"/>
        <v/>
      </c>
      <c r="O303" s="1"/>
      <c r="P303" t="str">
        <f t="shared" si="76"/>
        <v/>
      </c>
      <c r="Q303" t="str">
        <f t="shared" si="77"/>
        <v/>
      </c>
      <c r="R303" t="str">
        <f t="shared" si="78"/>
        <v/>
      </c>
      <c r="S303" t="str">
        <f t="shared" si="79"/>
        <v/>
      </c>
      <c r="T303" s="1"/>
      <c r="U303" t="str">
        <f t="shared" si="80"/>
        <v/>
      </c>
      <c r="V303" t="str">
        <f t="shared" si="81"/>
        <v/>
      </c>
      <c r="W303" t="str">
        <f t="shared" si="82"/>
        <v/>
      </c>
      <c r="X303" t="str">
        <f t="shared" si="83"/>
        <v/>
      </c>
      <c r="Y303" s="1"/>
      <c r="Z303" t="str">
        <f t="shared" si="84"/>
        <v>Filled</v>
      </c>
    </row>
    <row r="304" spans="1:26" customFormat="1" x14ac:dyDescent="0.45">
      <c r="A304" t="s">
        <v>19</v>
      </c>
      <c r="B304">
        <v>38600</v>
      </c>
      <c r="C304">
        <v>5000</v>
      </c>
      <c r="D304">
        <v>350</v>
      </c>
      <c r="E304" s="1"/>
      <c r="F304" t="str">
        <f t="shared" si="68"/>
        <v/>
      </c>
      <c r="G304" t="str">
        <f t="shared" si="69"/>
        <v/>
      </c>
      <c r="H304" t="str">
        <f t="shared" si="70"/>
        <v/>
      </c>
      <c r="I304" t="str">
        <f t="shared" si="71"/>
        <v/>
      </c>
      <c r="J304" s="1"/>
      <c r="K304" t="str">
        <f t="shared" si="72"/>
        <v>warehouse 13600 5000 350</v>
      </c>
      <c r="L304" t="str">
        <f t="shared" si="73"/>
        <v/>
      </c>
      <c r="M304" t="str">
        <f t="shared" si="74"/>
        <v/>
      </c>
      <c r="N304" t="str">
        <f t="shared" si="75"/>
        <v/>
      </c>
      <c r="O304" s="1"/>
      <c r="P304" t="str">
        <f t="shared" si="76"/>
        <v/>
      </c>
      <c r="Q304" t="str">
        <f t="shared" si="77"/>
        <v/>
      </c>
      <c r="R304" t="str">
        <f t="shared" si="78"/>
        <v/>
      </c>
      <c r="S304" t="str">
        <f t="shared" si="79"/>
        <v/>
      </c>
      <c r="T304" s="1"/>
      <c r="U304" t="str">
        <f t="shared" si="80"/>
        <v/>
      </c>
      <c r="V304" t="str">
        <f t="shared" si="81"/>
        <v/>
      </c>
      <c r="W304" t="str">
        <f t="shared" si="82"/>
        <v/>
      </c>
      <c r="X304" t="str">
        <f t="shared" si="83"/>
        <v/>
      </c>
      <c r="Y304" s="1"/>
      <c r="Z304" t="str">
        <f t="shared" si="84"/>
        <v>Filled</v>
      </c>
    </row>
    <row r="305" spans="1:26" customFormat="1" x14ac:dyDescent="0.45">
      <c r="A305" t="s">
        <v>19</v>
      </c>
      <c r="B305">
        <v>38000</v>
      </c>
      <c r="C305">
        <v>3000</v>
      </c>
      <c r="D305">
        <v>350</v>
      </c>
      <c r="E305" s="1"/>
      <c r="F305" t="str">
        <f t="shared" si="68"/>
        <v/>
      </c>
      <c r="G305" t="str">
        <f t="shared" si="69"/>
        <v/>
      </c>
      <c r="H305" t="str">
        <f t="shared" si="70"/>
        <v/>
      </c>
      <c r="I305" t="str">
        <f t="shared" si="71"/>
        <v/>
      </c>
      <c r="J305" s="1"/>
      <c r="K305" t="str">
        <f t="shared" si="72"/>
        <v>warehouse 13000 3000 350</v>
      </c>
      <c r="L305" t="str">
        <f t="shared" si="73"/>
        <v/>
      </c>
      <c r="M305" t="str">
        <f t="shared" si="74"/>
        <v/>
      </c>
      <c r="N305" t="str">
        <f t="shared" si="75"/>
        <v/>
      </c>
      <c r="O305" s="1"/>
      <c r="P305" t="str">
        <f t="shared" si="76"/>
        <v/>
      </c>
      <c r="Q305" t="str">
        <f t="shared" si="77"/>
        <v/>
      </c>
      <c r="R305" t="str">
        <f t="shared" si="78"/>
        <v/>
      </c>
      <c r="S305" t="str">
        <f t="shared" si="79"/>
        <v/>
      </c>
      <c r="T305" s="1"/>
      <c r="U305" t="str">
        <f t="shared" si="80"/>
        <v/>
      </c>
      <c r="V305" t="str">
        <f t="shared" si="81"/>
        <v/>
      </c>
      <c r="W305" t="str">
        <f t="shared" si="82"/>
        <v/>
      </c>
      <c r="X305" t="str">
        <f t="shared" si="83"/>
        <v/>
      </c>
      <c r="Y305" s="1"/>
      <c r="Z305" t="str">
        <f t="shared" si="84"/>
        <v>Filled</v>
      </c>
    </row>
    <row r="306" spans="1:26" customFormat="1" x14ac:dyDescent="0.45">
      <c r="A306" t="s">
        <v>20</v>
      </c>
      <c r="B306">
        <v>37800</v>
      </c>
      <c r="C306">
        <v>1500</v>
      </c>
      <c r="D306">
        <v>80</v>
      </c>
      <c r="E306" s="1"/>
      <c r="F306" t="str">
        <f t="shared" si="68"/>
        <v/>
      </c>
      <c r="G306" t="str">
        <f t="shared" si="69"/>
        <v/>
      </c>
      <c r="H306" t="str">
        <f t="shared" si="70"/>
        <v/>
      </c>
      <c r="I306" t="str">
        <f t="shared" si="71"/>
        <v/>
      </c>
      <c r="J306" s="1"/>
      <c r="K306" t="str">
        <f t="shared" si="72"/>
        <v>bldg_01 12800 1500 80</v>
      </c>
      <c r="L306" t="str">
        <f t="shared" si="73"/>
        <v/>
      </c>
      <c r="M306" t="str">
        <f t="shared" si="74"/>
        <v/>
      </c>
      <c r="N306" t="str">
        <f t="shared" si="75"/>
        <v/>
      </c>
      <c r="O306" s="1"/>
      <c r="P306" t="str">
        <f t="shared" si="76"/>
        <v/>
      </c>
      <c r="Q306" t="str">
        <f t="shared" si="77"/>
        <v/>
      </c>
      <c r="R306" t="str">
        <f t="shared" si="78"/>
        <v/>
      </c>
      <c r="S306" t="str">
        <f t="shared" si="79"/>
        <v/>
      </c>
      <c r="T306" s="1"/>
      <c r="U306" t="str">
        <f t="shared" si="80"/>
        <v/>
      </c>
      <c r="V306" t="str">
        <f t="shared" si="81"/>
        <v/>
      </c>
      <c r="W306" t="str">
        <f t="shared" si="82"/>
        <v/>
      </c>
      <c r="X306" t="str">
        <f t="shared" si="83"/>
        <v/>
      </c>
      <c r="Y306" s="1"/>
      <c r="Z306" t="str">
        <f t="shared" si="84"/>
        <v>Filled</v>
      </c>
    </row>
    <row r="307" spans="1:26" customFormat="1" x14ac:dyDescent="0.45">
      <c r="A307" t="s">
        <v>25</v>
      </c>
      <c r="B307">
        <v>37700</v>
      </c>
      <c r="C307">
        <v>500</v>
      </c>
      <c r="D307">
        <v>0</v>
      </c>
      <c r="E307" s="1"/>
      <c r="F307" t="str">
        <f t="shared" si="68"/>
        <v/>
      </c>
      <c r="G307" t="str">
        <f t="shared" si="69"/>
        <v/>
      </c>
      <c r="H307" t="str">
        <f t="shared" si="70"/>
        <v/>
      </c>
      <c r="I307" t="str">
        <f t="shared" si="71"/>
        <v/>
      </c>
      <c r="J307" s="1"/>
      <c r="K307" t="str">
        <f t="shared" si="72"/>
        <v>comms_tower 12700 500 0</v>
      </c>
      <c r="L307" t="str">
        <f t="shared" si="73"/>
        <v/>
      </c>
      <c r="M307" t="str">
        <f t="shared" si="74"/>
        <v/>
      </c>
      <c r="N307" t="str">
        <f t="shared" si="75"/>
        <v/>
      </c>
      <c r="O307" s="1"/>
      <c r="P307" t="str">
        <f t="shared" si="76"/>
        <v/>
      </c>
      <c r="Q307" t="str">
        <f t="shared" si="77"/>
        <v/>
      </c>
      <c r="R307" t="str">
        <f t="shared" si="78"/>
        <v/>
      </c>
      <c r="S307" t="str">
        <f t="shared" si="79"/>
        <v/>
      </c>
      <c r="T307" s="1"/>
      <c r="U307" t="str">
        <f t="shared" si="80"/>
        <v/>
      </c>
      <c r="V307" t="str">
        <f t="shared" si="81"/>
        <v/>
      </c>
      <c r="W307" t="str">
        <f t="shared" si="82"/>
        <v/>
      </c>
      <c r="X307" t="str">
        <f t="shared" si="83"/>
        <v/>
      </c>
      <c r="Y307" s="1"/>
      <c r="Z307" t="str">
        <f t="shared" si="84"/>
        <v>Filled</v>
      </c>
    </row>
    <row r="308" spans="1:26" customFormat="1" x14ac:dyDescent="0.45">
      <c r="A308" t="s">
        <v>19</v>
      </c>
      <c r="B308">
        <v>44000</v>
      </c>
      <c r="C308">
        <v>31500</v>
      </c>
      <c r="D308">
        <v>350</v>
      </c>
      <c r="E308" s="1"/>
      <c r="F308" t="str">
        <f t="shared" si="68"/>
        <v/>
      </c>
      <c r="G308" t="str">
        <f t="shared" si="69"/>
        <v/>
      </c>
      <c r="H308" t="str">
        <f t="shared" si="70"/>
        <v/>
      </c>
      <c r="I308" t="str">
        <f t="shared" si="71"/>
        <v/>
      </c>
      <c r="J308" s="1"/>
      <c r="K308" t="str">
        <f t="shared" si="72"/>
        <v/>
      </c>
      <c r="L308" t="str">
        <f t="shared" si="73"/>
        <v>warehouse 19000 6500 350</v>
      </c>
      <c r="M308" t="str">
        <f t="shared" si="74"/>
        <v/>
      </c>
      <c r="N308" t="str">
        <f t="shared" si="75"/>
        <v/>
      </c>
      <c r="O308" s="1"/>
      <c r="P308" t="str">
        <f t="shared" si="76"/>
        <v/>
      </c>
      <c r="Q308" t="str">
        <f t="shared" si="77"/>
        <v/>
      </c>
      <c r="R308" t="str">
        <f t="shared" si="78"/>
        <v/>
      </c>
      <c r="S308" t="str">
        <f t="shared" si="79"/>
        <v/>
      </c>
      <c r="T308" s="1"/>
      <c r="U308" t="str">
        <f t="shared" si="80"/>
        <v/>
      </c>
      <c r="V308" t="str">
        <f t="shared" si="81"/>
        <v/>
      </c>
      <c r="W308" t="str">
        <f t="shared" si="82"/>
        <v/>
      </c>
      <c r="X308" t="str">
        <f t="shared" si="83"/>
        <v/>
      </c>
      <c r="Y308" s="1"/>
      <c r="Z308" t="str">
        <f t="shared" si="84"/>
        <v>Filled</v>
      </c>
    </row>
    <row r="309" spans="1:26" customFormat="1" x14ac:dyDescent="0.45">
      <c r="A309" t="s">
        <v>19</v>
      </c>
      <c r="B309">
        <v>44000</v>
      </c>
      <c r="C309">
        <v>29500</v>
      </c>
      <c r="D309">
        <v>350</v>
      </c>
      <c r="E309" s="1"/>
      <c r="F309" t="str">
        <f t="shared" si="68"/>
        <v/>
      </c>
      <c r="G309" t="str">
        <f t="shared" si="69"/>
        <v/>
      </c>
      <c r="H309" t="str">
        <f t="shared" si="70"/>
        <v/>
      </c>
      <c r="I309" t="str">
        <f t="shared" si="71"/>
        <v/>
      </c>
      <c r="J309" s="1"/>
      <c r="K309" t="str">
        <f t="shared" si="72"/>
        <v/>
      </c>
      <c r="L309" t="str">
        <f t="shared" si="73"/>
        <v>warehouse 19000 4500 350</v>
      </c>
      <c r="M309" t="str">
        <f t="shared" si="74"/>
        <v/>
      </c>
      <c r="N309" t="str">
        <f t="shared" si="75"/>
        <v/>
      </c>
      <c r="O309" s="1"/>
      <c r="P309" t="str">
        <f t="shared" si="76"/>
        <v/>
      </c>
      <c r="Q309" t="str">
        <f t="shared" si="77"/>
        <v/>
      </c>
      <c r="R309" t="str">
        <f t="shared" si="78"/>
        <v/>
      </c>
      <c r="S309" t="str">
        <f t="shared" si="79"/>
        <v/>
      </c>
      <c r="T309" s="1"/>
      <c r="U309" t="str">
        <f t="shared" si="80"/>
        <v/>
      </c>
      <c r="V309" t="str">
        <f t="shared" si="81"/>
        <v/>
      </c>
      <c r="W309" t="str">
        <f t="shared" si="82"/>
        <v/>
      </c>
      <c r="X309" t="str">
        <f t="shared" si="83"/>
        <v/>
      </c>
      <c r="Y309" s="1"/>
      <c r="Z309" t="str">
        <f t="shared" si="84"/>
        <v>Filled</v>
      </c>
    </row>
    <row r="310" spans="1:26" customFormat="1" x14ac:dyDescent="0.45">
      <c r="A310" t="s">
        <v>19</v>
      </c>
      <c r="B310">
        <v>47000</v>
      </c>
      <c r="C310">
        <v>31000</v>
      </c>
      <c r="D310">
        <v>350</v>
      </c>
      <c r="E310" s="1"/>
      <c r="F310" t="str">
        <f t="shared" si="68"/>
        <v/>
      </c>
      <c r="G310" t="str">
        <f t="shared" si="69"/>
        <v/>
      </c>
      <c r="H310" t="str">
        <f t="shared" si="70"/>
        <v/>
      </c>
      <c r="I310" t="str">
        <f t="shared" si="71"/>
        <v/>
      </c>
      <c r="J310" s="1"/>
      <c r="K310" t="str">
        <f t="shared" si="72"/>
        <v/>
      </c>
      <c r="L310" t="str">
        <f t="shared" si="73"/>
        <v>warehouse 22000 6000 350</v>
      </c>
      <c r="M310" t="str">
        <f t="shared" si="74"/>
        <v/>
      </c>
      <c r="N310" t="str">
        <f t="shared" si="75"/>
        <v/>
      </c>
      <c r="O310" s="1"/>
      <c r="P310" t="str">
        <f t="shared" si="76"/>
        <v/>
      </c>
      <c r="Q310" t="str">
        <f t="shared" si="77"/>
        <v/>
      </c>
      <c r="R310" t="str">
        <f t="shared" si="78"/>
        <v/>
      </c>
      <c r="S310" t="str">
        <f t="shared" si="79"/>
        <v/>
      </c>
      <c r="T310" s="1"/>
      <c r="U310" t="str">
        <f t="shared" si="80"/>
        <v/>
      </c>
      <c r="V310" t="str">
        <f t="shared" si="81"/>
        <v/>
      </c>
      <c r="W310" t="str">
        <f t="shared" si="82"/>
        <v/>
      </c>
      <c r="X310" t="str">
        <f t="shared" si="83"/>
        <v/>
      </c>
      <c r="Y310" s="1"/>
      <c r="Z310" t="str">
        <f t="shared" si="84"/>
        <v>Filled</v>
      </c>
    </row>
    <row r="311" spans="1:26" customFormat="1" x14ac:dyDescent="0.45">
      <c r="A311" t="s">
        <v>19</v>
      </c>
      <c r="B311">
        <v>47000</v>
      </c>
      <c r="C311">
        <v>29000</v>
      </c>
      <c r="D311">
        <v>350</v>
      </c>
      <c r="E311" s="1"/>
      <c r="F311" t="str">
        <f t="shared" si="68"/>
        <v/>
      </c>
      <c r="G311" t="str">
        <f t="shared" si="69"/>
        <v/>
      </c>
      <c r="H311" t="str">
        <f t="shared" si="70"/>
        <v/>
      </c>
      <c r="I311" t="str">
        <f t="shared" si="71"/>
        <v/>
      </c>
      <c r="J311" s="1"/>
      <c r="K311" t="str">
        <f t="shared" si="72"/>
        <v/>
      </c>
      <c r="L311" t="str">
        <f t="shared" si="73"/>
        <v>warehouse 22000 4000 350</v>
      </c>
      <c r="M311" t="str">
        <f t="shared" si="74"/>
        <v/>
      </c>
      <c r="N311" t="str">
        <f t="shared" si="75"/>
        <v/>
      </c>
      <c r="O311" s="1"/>
      <c r="P311" t="str">
        <f t="shared" si="76"/>
        <v/>
      </c>
      <c r="Q311" t="str">
        <f t="shared" si="77"/>
        <v/>
      </c>
      <c r="R311" t="str">
        <f t="shared" si="78"/>
        <v/>
      </c>
      <c r="S311" t="str">
        <f t="shared" si="79"/>
        <v/>
      </c>
      <c r="T311" s="1"/>
      <c r="U311" t="str">
        <f t="shared" si="80"/>
        <v/>
      </c>
      <c r="V311" t="str">
        <f t="shared" si="81"/>
        <v/>
      </c>
      <c r="W311" t="str">
        <f t="shared" si="82"/>
        <v/>
      </c>
      <c r="X311" t="str">
        <f t="shared" si="83"/>
        <v/>
      </c>
      <c r="Y311" s="1"/>
      <c r="Z311" t="str">
        <f t="shared" si="84"/>
        <v>Filled</v>
      </c>
    </row>
    <row r="312" spans="1:26" customFormat="1" x14ac:dyDescent="0.45">
      <c r="A312" t="s">
        <v>20</v>
      </c>
      <c r="B312">
        <v>45900</v>
      </c>
      <c r="C312">
        <v>27000</v>
      </c>
      <c r="D312">
        <v>80</v>
      </c>
      <c r="E312" s="1"/>
      <c r="F312" t="str">
        <f t="shared" si="68"/>
        <v/>
      </c>
      <c r="G312" t="str">
        <f t="shared" si="69"/>
        <v/>
      </c>
      <c r="H312" t="str">
        <f t="shared" si="70"/>
        <v/>
      </c>
      <c r="I312" t="str">
        <f t="shared" si="71"/>
        <v/>
      </c>
      <c r="J312" s="1"/>
      <c r="K312" t="str">
        <f t="shared" si="72"/>
        <v/>
      </c>
      <c r="L312" t="str">
        <f t="shared" si="73"/>
        <v>bldg_01 20900 2000 80</v>
      </c>
      <c r="M312" t="str">
        <f t="shared" si="74"/>
        <v/>
      </c>
      <c r="N312" t="str">
        <f t="shared" si="75"/>
        <v/>
      </c>
      <c r="O312" s="1"/>
      <c r="P312" t="str">
        <f t="shared" si="76"/>
        <v/>
      </c>
      <c r="Q312" t="str">
        <f t="shared" si="77"/>
        <v/>
      </c>
      <c r="R312" t="str">
        <f t="shared" si="78"/>
        <v/>
      </c>
      <c r="S312" t="str">
        <f t="shared" si="79"/>
        <v/>
      </c>
      <c r="T312" s="1"/>
      <c r="U312" t="str">
        <f t="shared" si="80"/>
        <v/>
      </c>
      <c r="V312" t="str">
        <f t="shared" si="81"/>
        <v/>
      </c>
      <c r="W312" t="str">
        <f t="shared" si="82"/>
        <v/>
      </c>
      <c r="X312" t="str">
        <f t="shared" si="83"/>
        <v/>
      </c>
      <c r="Y312" s="1"/>
      <c r="Z312" t="str">
        <f t="shared" si="84"/>
        <v>Filled</v>
      </c>
    </row>
    <row r="313" spans="1:26" customFormat="1" x14ac:dyDescent="0.45">
      <c r="A313" t="s">
        <v>20</v>
      </c>
      <c r="B313">
        <v>45800</v>
      </c>
      <c r="C313">
        <v>26000</v>
      </c>
      <c r="D313">
        <v>80</v>
      </c>
      <c r="E313" s="1"/>
      <c r="F313" t="str">
        <f t="shared" si="68"/>
        <v/>
      </c>
      <c r="G313" t="str">
        <f t="shared" si="69"/>
        <v/>
      </c>
      <c r="H313" t="str">
        <f t="shared" si="70"/>
        <v/>
      </c>
      <c r="I313" t="str">
        <f t="shared" si="71"/>
        <v/>
      </c>
      <c r="J313" s="1"/>
      <c r="K313" t="str">
        <f t="shared" si="72"/>
        <v/>
      </c>
      <c r="L313" t="str">
        <f t="shared" si="73"/>
        <v>bldg_01 20800 1000 80</v>
      </c>
      <c r="M313" t="str">
        <f t="shared" si="74"/>
        <v/>
      </c>
      <c r="N313" t="str">
        <f t="shared" si="75"/>
        <v/>
      </c>
      <c r="O313" s="1"/>
      <c r="P313" t="str">
        <f t="shared" si="76"/>
        <v/>
      </c>
      <c r="Q313" t="str">
        <f t="shared" si="77"/>
        <v/>
      </c>
      <c r="R313" t="str">
        <f t="shared" si="78"/>
        <v/>
      </c>
      <c r="S313" t="str">
        <f t="shared" si="79"/>
        <v/>
      </c>
      <c r="T313" s="1"/>
      <c r="U313" t="str">
        <f t="shared" si="80"/>
        <v/>
      </c>
      <c r="V313" t="str">
        <f t="shared" si="81"/>
        <v/>
      </c>
      <c r="W313" t="str">
        <f t="shared" si="82"/>
        <v/>
      </c>
      <c r="X313" t="str">
        <f t="shared" si="83"/>
        <v/>
      </c>
      <c r="Y313" s="1"/>
      <c r="Z313" t="str">
        <f t="shared" si="84"/>
        <v>Filled</v>
      </c>
    </row>
    <row r="314" spans="1:26" customFormat="1" x14ac:dyDescent="0.45">
      <c r="A314" t="s">
        <v>20</v>
      </c>
      <c r="B314">
        <v>45700</v>
      </c>
      <c r="C314">
        <v>25000</v>
      </c>
      <c r="D314">
        <v>80</v>
      </c>
      <c r="E314" s="1"/>
      <c r="F314" t="str">
        <f t="shared" si="68"/>
        <v/>
      </c>
      <c r="G314" t="str">
        <f t="shared" si="69"/>
        <v/>
      </c>
      <c r="H314" t="str">
        <f t="shared" si="70"/>
        <v/>
      </c>
      <c r="I314" t="str">
        <f t="shared" si="71"/>
        <v/>
      </c>
      <c r="J314" s="1"/>
      <c r="K314" t="str">
        <f t="shared" si="72"/>
        <v/>
      </c>
      <c r="L314" t="str">
        <f t="shared" si="73"/>
        <v>bldg_01 20700 0 80</v>
      </c>
      <c r="M314" t="str">
        <f t="shared" si="74"/>
        <v/>
      </c>
      <c r="N314" t="str">
        <f t="shared" si="75"/>
        <v/>
      </c>
      <c r="O314" s="1"/>
      <c r="P314" t="str">
        <f t="shared" si="76"/>
        <v/>
      </c>
      <c r="Q314" t="str">
        <f t="shared" si="77"/>
        <v/>
      </c>
      <c r="R314" t="str">
        <f t="shared" si="78"/>
        <v/>
      </c>
      <c r="S314" t="str">
        <f t="shared" si="79"/>
        <v/>
      </c>
      <c r="T314" s="1"/>
      <c r="U314" t="str">
        <f t="shared" si="80"/>
        <v/>
      </c>
      <c r="V314" t="str">
        <f t="shared" si="81"/>
        <v/>
      </c>
      <c r="W314" t="str">
        <f t="shared" si="82"/>
        <v/>
      </c>
      <c r="X314" t="str">
        <f t="shared" si="83"/>
        <v/>
      </c>
      <c r="Y314" s="1"/>
      <c r="Z314" t="str">
        <f t="shared" si="84"/>
        <v>Filled</v>
      </c>
    </row>
    <row r="315" spans="1:26" customFormat="1" x14ac:dyDescent="0.45">
      <c r="A315" t="s">
        <v>20</v>
      </c>
      <c r="B315">
        <v>44300</v>
      </c>
      <c r="C315">
        <v>27100</v>
      </c>
      <c r="D315">
        <v>80</v>
      </c>
      <c r="E315" s="1"/>
      <c r="F315" t="str">
        <f t="shared" si="68"/>
        <v/>
      </c>
      <c r="G315" t="str">
        <f t="shared" si="69"/>
        <v/>
      </c>
      <c r="H315" t="str">
        <f t="shared" si="70"/>
        <v/>
      </c>
      <c r="I315" t="str">
        <f t="shared" si="71"/>
        <v/>
      </c>
      <c r="J315" s="1"/>
      <c r="K315" t="str">
        <f t="shared" si="72"/>
        <v/>
      </c>
      <c r="L315" t="str">
        <f t="shared" si="73"/>
        <v>bldg_01 19300 2100 80</v>
      </c>
      <c r="M315" t="str">
        <f t="shared" si="74"/>
        <v/>
      </c>
      <c r="N315" t="str">
        <f t="shared" si="75"/>
        <v/>
      </c>
      <c r="O315" s="1"/>
      <c r="P315" t="str">
        <f t="shared" si="76"/>
        <v/>
      </c>
      <c r="Q315" t="str">
        <f t="shared" si="77"/>
        <v/>
      </c>
      <c r="R315" t="str">
        <f t="shared" si="78"/>
        <v/>
      </c>
      <c r="S315" t="str">
        <f t="shared" si="79"/>
        <v/>
      </c>
      <c r="T315" s="1"/>
      <c r="U315" t="str">
        <f t="shared" si="80"/>
        <v/>
      </c>
      <c r="V315" t="str">
        <f t="shared" si="81"/>
        <v/>
      </c>
      <c r="W315" t="str">
        <f t="shared" si="82"/>
        <v/>
      </c>
      <c r="X315" t="str">
        <f t="shared" si="83"/>
        <v/>
      </c>
      <c r="Y315" s="1"/>
      <c r="Z315" t="str">
        <f t="shared" si="84"/>
        <v>Filled</v>
      </c>
    </row>
    <row r="316" spans="1:26" customFormat="1" x14ac:dyDescent="0.45">
      <c r="A316" t="s">
        <v>20</v>
      </c>
      <c r="B316">
        <v>44200</v>
      </c>
      <c r="C316">
        <v>26100</v>
      </c>
      <c r="D316">
        <v>80</v>
      </c>
      <c r="E316" s="1"/>
      <c r="F316" t="str">
        <f t="shared" si="68"/>
        <v/>
      </c>
      <c r="G316" t="str">
        <f t="shared" si="69"/>
        <v/>
      </c>
      <c r="H316" t="str">
        <f t="shared" si="70"/>
        <v/>
      </c>
      <c r="I316" t="str">
        <f t="shared" si="71"/>
        <v/>
      </c>
      <c r="J316" s="1"/>
      <c r="K316" t="str">
        <f t="shared" si="72"/>
        <v/>
      </c>
      <c r="L316" t="str">
        <f t="shared" si="73"/>
        <v>bldg_01 19200 1100 80</v>
      </c>
      <c r="M316" t="str">
        <f t="shared" si="74"/>
        <v/>
      </c>
      <c r="N316" t="str">
        <f t="shared" si="75"/>
        <v/>
      </c>
      <c r="O316" s="1"/>
      <c r="P316" t="str">
        <f t="shared" si="76"/>
        <v/>
      </c>
      <c r="Q316" t="str">
        <f t="shared" si="77"/>
        <v/>
      </c>
      <c r="R316" t="str">
        <f t="shared" si="78"/>
        <v/>
      </c>
      <c r="S316" t="str">
        <f t="shared" si="79"/>
        <v/>
      </c>
      <c r="T316" s="1"/>
      <c r="U316" t="str">
        <f t="shared" si="80"/>
        <v/>
      </c>
      <c r="V316" t="str">
        <f t="shared" si="81"/>
        <v/>
      </c>
      <c r="W316" t="str">
        <f t="shared" si="82"/>
        <v/>
      </c>
      <c r="X316" t="str">
        <f t="shared" si="83"/>
        <v/>
      </c>
      <c r="Y316" s="1"/>
      <c r="Z316" t="str">
        <f t="shared" si="84"/>
        <v>Filled</v>
      </c>
    </row>
    <row r="317" spans="1:26" customFormat="1" x14ac:dyDescent="0.45">
      <c r="A317" t="s">
        <v>20</v>
      </c>
      <c r="B317">
        <v>44100</v>
      </c>
      <c r="C317">
        <v>25100</v>
      </c>
      <c r="D317">
        <v>80</v>
      </c>
      <c r="E317" s="1"/>
      <c r="F317" t="str">
        <f t="shared" si="68"/>
        <v/>
      </c>
      <c r="G317" t="str">
        <f t="shared" si="69"/>
        <v/>
      </c>
      <c r="H317" t="str">
        <f t="shared" si="70"/>
        <v/>
      </c>
      <c r="I317" t="str">
        <f t="shared" si="71"/>
        <v/>
      </c>
      <c r="J317" s="1"/>
      <c r="K317" t="str">
        <f t="shared" si="72"/>
        <v/>
      </c>
      <c r="L317" t="str">
        <f t="shared" si="73"/>
        <v>bldg_01 19100 100 80</v>
      </c>
      <c r="M317" t="str">
        <f t="shared" si="74"/>
        <v/>
      </c>
      <c r="N317" t="str">
        <f t="shared" si="75"/>
        <v/>
      </c>
      <c r="O317" s="1"/>
      <c r="P317" t="str">
        <f t="shared" si="76"/>
        <v/>
      </c>
      <c r="Q317" t="str">
        <f t="shared" si="77"/>
        <v/>
      </c>
      <c r="R317" t="str">
        <f t="shared" si="78"/>
        <v/>
      </c>
      <c r="S317" t="str">
        <f t="shared" si="79"/>
        <v/>
      </c>
      <c r="T317" s="1"/>
      <c r="U317" t="str">
        <f t="shared" si="80"/>
        <v/>
      </c>
      <c r="V317" t="str">
        <f t="shared" si="81"/>
        <v/>
      </c>
      <c r="W317" t="str">
        <f t="shared" si="82"/>
        <v/>
      </c>
      <c r="X317" t="str">
        <f t="shared" si="83"/>
        <v/>
      </c>
      <c r="Y317" s="1"/>
      <c r="Z317" t="str">
        <f t="shared" si="84"/>
        <v>Filled</v>
      </c>
    </row>
    <row r="318" spans="1:26" customFormat="1" x14ac:dyDescent="0.45">
      <c r="A318" t="s">
        <v>20</v>
      </c>
      <c r="B318">
        <v>45600</v>
      </c>
      <c r="C318">
        <v>24000</v>
      </c>
      <c r="D318">
        <v>80</v>
      </c>
      <c r="E318" s="1"/>
      <c r="F318" t="str">
        <f t="shared" si="68"/>
        <v/>
      </c>
      <c r="G318" t="str">
        <f t="shared" si="69"/>
        <v/>
      </c>
      <c r="H318" t="str">
        <f t="shared" si="70"/>
        <v/>
      </c>
      <c r="I318" t="str">
        <f t="shared" si="71"/>
        <v/>
      </c>
      <c r="J318" s="1"/>
      <c r="K318" t="str">
        <f t="shared" si="72"/>
        <v>bldg_01 20600 24000 80</v>
      </c>
      <c r="L318" t="str">
        <f t="shared" si="73"/>
        <v/>
      </c>
      <c r="M318" t="str">
        <f t="shared" si="74"/>
        <v/>
      </c>
      <c r="N318" t="str">
        <f t="shared" si="75"/>
        <v/>
      </c>
      <c r="O318" s="1"/>
      <c r="P318" t="str">
        <f t="shared" si="76"/>
        <v/>
      </c>
      <c r="Q318" t="str">
        <f t="shared" si="77"/>
        <v/>
      </c>
      <c r="R318" t="str">
        <f t="shared" si="78"/>
        <v/>
      </c>
      <c r="S318" t="str">
        <f t="shared" si="79"/>
        <v/>
      </c>
      <c r="T318" s="1"/>
      <c r="U318" t="str">
        <f t="shared" si="80"/>
        <v/>
      </c>
      <c r="V318" t="str">
        <f t="shared" si="81"/>
        <v/>
      </c>
      <c r="W318" t="str">
        <f t="shared" si="82"/>
        <v/>
      </c>
      <c r="X318" t="str">
        <f t="shared" si="83"/>
        <v/>
      </c>
      <c r="Y318" s="1"/>
      <c r="Z318" t="str">
        <f t="shared" si="84"/>
        <v>Filled</v>
      </c>
    </row>
    <row r="319" spans="1:26" customFormat="1" x14ac:dyDescent="0.45">
      <c r="A319" t="s">
        <v>20</v>
      </c>
      <c r="B319">
        <v>45500</v>
      </c>
      <c r="C319">
        <v>23000</v>
      </c>
      <c r="D319">
        <v>80</v>
      </c>
      <c r="E319" s="1"/>
      <c r="F319" t="str">
        <f t="shared" si="68"/>
        <v/>
      </c>
      <c r="G319" t="str">
        <f t="shared" si="69"/>
        <v/>
      </c>
      <c r="H319" t="str">
        <f t="shared" si="70"/>
        <v/>
      </c>
      <c r="I319" t="str">
        <f t="shared" si="71"/>
        <v/>
      </c>
      <c r="J319" s="1"/>
      <c r="K319" t="str">
        <f t="shared" si="72"/>
        <v>bldg_01 20500 23000 80</v>
      </c>
      <c r="L319" t="str">
        <f t="shared" si="73"/>
        <v/>
      </c>
      <c r="M319" t="str">
        <f t="shared" si="74"/>
        <v/>
      </c>
      <c r="N319" t="str">
        <f t="shared" si="75"/>
        <v/>
      </c>
      <c r="O319" s="1"/>
      <c r="P319" t="str">
        <f t="shared" si="76"/>
        <v/>
      </c>
      <c r="Q319" t="str">
        <f t="shared" si="77"/>
        <v/>
      </c>
      <c r="R319" t="str">
        <f t="shared" si="78"/>
        <v/>
      </c>
      <c r="S319" t="str">
        <f t="shared" si="79"/>
        <v/>
      </c>
      <c r="T319" s="1"/>
      <c r="U319" t="str">
        <f t="shared" si="80"/>
        <v/>
      </c>
      <c r="V319" t="str">
        <f t="shared" si="81"/>
        <v/>
      </c>
      <c r="W319" t="str">
        <f t="shared" si="82"/>
        <v/>
      </c>
      <c r="X319" t="str">
        <f t="shared" si="83"/>
        <v/>
      </c>
      <c r="Y319" s="1"/>
      <c r="Z319" t="str">
        <f t="shared" si="84"/>
        <v>Filled</v>
      </c>
    </row>
    <row r="320" spans="1:26" customFormat="1" x14ac:dyDescent="0.45">
      <c r="A320" t="s">
        <v>20</v>
      </c>
      <c r="B320">
        <v>45400</v>
      </c>
      <c r="C320">
        <v>22000</v>
      </c>
      <c r="D320">
        <v>80</v>
      </c>
      <c r="E320" s="1"/>
      <c r="F320" t="str">
        <f t="shared" si="68"/>
        <v/>
      </c>
      <c r="G320" t="str">
        <f t="shared" si="69"/>
        <v/>
      </c>
      <c r="H320" t="str">
        <f t="shared" si="70"/>
        <v/>
      </c>
      <c r="I320" t="str">
        <f t="shared" si="71"/>
        <v/>
      </c>
      <c r="J320" s="1"/>
      <c r="K320" t="str">
        <f t="shared" si="72"/>
        <v>bldg_01 20400 22000 80</v>
      </c>
      <c r="L320" t="str">
        <f t="shared" si="73"/>
        <v/>
      </c>
      <c r="M320" t="str">
        <f t="shared" si="74"/>
        <v/>
      </c>
      <c r="N320" t="str">
        <f t="shared" si="75"/>
        <v/>
      </c>
      <c r="O320" s="1"/>
      <c r="P320" t="str">
        <f t="shared" si="76"/>
        <v/>
      </c>
      <c r="Q320" t="str">
        <f t="shared" si="77"/>
        <v/>
      </c>
      <c r="R320" t="str">
        <f t="shared" si="78"/>
        <v/>
      </c>
      <c r="S320" t="str">
        <f t="shared" si="79"/>
        <v/>
      </c>
      <c r="T320" s="1"/>
      <c r="U320" t="str">
        <f t="shared" si="80"/>
        <v/>
      </c>
      <c r="V320" t="str">
        <f t="shared" si="81"/>
        <v/>
      </c>
      <c r="W320" t="str">
        <f t="shared" si="82"/>
        <v/>
      </c>
      <c r="X320" t="str">
        <f t="shared" si="83"/>
        <v/>
      </c>
      <c r="Y320" s="1"/>
      <c r="Z320" t="str">
        <f t="shared" si="84"/>
        <v>Filled</v>
      </c>
    </row>
    <row r="321" spans="1:26" customFormat="1" x14ac:dyDescent="0.45">
      <c r="A321" t="s">
        <v>20</v>
      </c>
      <c r="B321">
        <v>45300</v>
      </c>
      <c r="C321">
        <v>21000</v>
      </c>
      <c r="D321">
        <v>80</v>
      </c>
      <c r="E321" s="1"/>
      <c r="F321" t="str">
        <f t="shared" si="68"/>
        <v/>
      </c>
      <c r="G321" t="str">
        <f t="shared" si="69"/>
        <v/>
      </c>
      <c r="H321" t="str">
        <f t="shared" si="70"/>
        <v/>
      </c>
      <c r="I321" t="str">
        <f t="shared" si="71"/>
        <v/>
      </c>
      <c r="J321" s="1"/>
      <c r="K321" t="str">
        <f t="shared" si="72"/>
        <v>bldg_01 20300 21000 80</v>
      </c>
      <c r="L321" t="str">
        <f t="shared" si="73"/>
        <v/>
      </c>
      <c r="M321" t="str">
        <f t="shared" si="74"/>
        <v/>
      </c>
      <c r="N321" t="str">
        <f t="shared" si="75"/>
        <v/>
      </c>
      <c r="O321" s="1"/>
      <c r="P321" t="str">
        <f t="shared" si="76"/>
        <v/>
      </c>
      <c r="Q321" t="str">
        <f t="shared" si="77"/>
        <v/>
      </c>
      <c r="R321" t="str">
        <f t="shared" si="78"/>
        <v/>
      </c>
      <c r="S321" t="str">
        <f t="shared" si="79"/>
        <v/>
      </c>
      <c r="T321" s="1"/>
      <c r="U321" t="str">
        <f t="shared" si="80"/>
        <v/>
      </c>
      <c r="V321" t="str">
        <f t="shared" si="81"/>
        <v/>
      </c>
      <c r="W321" t="str">
        <f t="shared" si="82"/>
        <v/>
      </c>
      <c r="X321" t="str">
        <f t="shared" si="83"/>
        <v/>
      </c>
      <c r="Y321" s="1"/>
      <c r="Z321" t="str">
        <f t="shared" si="84"/>
        <v>Filled</v>
      </c>
    </row>
    <row r="322" spans="1:26" customFormat="1" x14ac:dyDescent="0.45">
      <c r="A322" t="s">
        <v>20</v>
      </c>
      <c r="B322">
        <v>45200</v>
      </c>
      <c r="C322">
        <v>20000</v>
      </c>
      <c r="D322">
        <v>80</v>
      </c>
      <c r="E322" s="1"/>
      <c r="F322" t="str">
        <f t="shared" si="68"/>
        <v/>
      </c>
      <c r="G322" t="str">
        <f t="shared" si="69"/>
        <v/>
      </c>
      <c r="H322" t="str">
        <f t="shared" si="70"/>
        <v/>
      </c>
      <c r="I322" t="str">
        <f t="shared" si="71"/>
        <v/>
      </c>
      <c r="J322" s="1"/>
      <c r="K322" t="str">
        <f t="shared" si="72"/>
        <v>bldg_01 20200 20000 80</v>
      </c>
      <c r="L322" t="str">
        <f t="shared" si="73"/>
        <v/>
      </c>
      <c r="M322" t="str">
        <f t="shared" si="74"/>
        <v/>
      </c>
      <c r="N322" t="str">
        <f t="shared" si="75"/>
        <v/>
      </c>
      <c r="O322" s="1"/>
      <c r="P322" t="str">
        <f t="shared" si="76"/>
        <v/>
      </c>
      <c r="Q322" t="str">
        <f t="shared" si="77"/>
        <v/>
      </c>
      <c r="R322" t="str">
        <f t="shared" si="78"/>
        <v/>
      </c>
      <c r="S322" t="str">
        <f t="shared" si="79"/>
        <v/>
      </c>
      <c r="T322" s="1"/>
      <c r="U322" t="str">
        <f t="shared" si="80"/>
        <v/>
      </c>
      <c r="V322" t="str">
        <f t="shared" si="81"/>
        <v/>
      </c>
      <c r="W322" t="str">
        <f t="shared" si="82"/>
        <v/>
      </c>
      <c r="X322" t="str">
        <f t="shared" si="83"/>
        <v/>
      </c>
      <c r="Y322" s="1"/>
      <c r="Z322" t="str">
        <f t="shared" si="84"/>
        <v>Filled</v>
      </c>
    </row>
    <row r="323" spans="1:26" customFormat="1" x14ac:dyDescent="0.45">
      <c r="A323" t="s">
        <v>20</v>
      </c>
      <c r="B323">
        <v>45100</v>
      </c>
      <c r="C323">
        <v>19000</v>
      </c>
      <c r="D323">
        <v>80</v>
      </c>
      <c r="E323" s="1"/>
      <c r="F323" t="str">
        <f t="shared" ref="F323:F386" si="85">IF(AND(AND(0&lt;=$B323,$B323&lt;=24999),AND(0&lt;=$C323,$C323&lt;=24999)), (CONCATENATE($A323, " ", TEXT($B323,0), " ", TEXT($C323,0), " ", TEXT($D323,0))),"")</f>
        <v/>
      </c>
      <c r="G323" t="str">
        <f t="shared" ref="G323:G386" si="86">IF(AND(AND(0&lt;=$B323,$B323&lt;=24999),AND(25000&lt;=$C323,$C323&lt;=49999)), (CONCATENATE($A323, " ", TEXT($B323,0), " ", TEXT(($C323 -25000),0), " ", TEXT($D323,0))),"")</f>
        <v/>
      </c>
      <c r="H323" t="str">
        <f t="shared" ref="H323:H386" si="87">IF(AND(AND(0&lt;=$B323,$B323&lt;=24999),AND(50000&lt;=$C323,$C323&lt;=74999)), (CONCATENATE($A323, " ", TEXT($B323,0), " ", TEXT(($C323 -50000),0), " ", TEXT($D323,0))),"")</f>
        <v/>
      </c>
      <c r="I323" t="str">
        <f t="shared" ref="I323:I386" si="88">IF(AND(AND(0&lt;=$B323,$B323&lt;=24999),AND(75000&lt;=$C323,$C323&lt;=100000)), (CONCATENATE($A323, " ", TEXT($B323,0), " ", TEXT(($C323 -75000),0), " ", TEXT($D323,0))),"")</f>
        <v/>
      </c>
      <c r="J323" s="1"/>
      <c r="K323" t="str">
        <f t="shared" ref="K323:K386" si="89">IF(AND(AND(25000&lt;=$B323,$B323&lt;=49999),AND(0&lt;=$C323,$C323&lt;=24999)), (CONCATENATE($A323, " ", TEXT($B323-25000,0), " ", TEXT($C323,0), " ", TEXT($D323,0))),"")</f>
        <v>bldg_01 20100 19000 80</v>
      </c>
      <c r="L323" t="str">
        <f t="shared" ref="L323:L386" si="90">IF(AND(AND(25000&lt;=$B323,$B323&lt;=49999),AND(25000&lt;=$C323,$C323&lt;=49999)), (CONCATENATE($A323, " ", TEXT($B323-25000,0), " ", TEXT(($C323 -25000),0), " ", TEXT($D323,0))),"")</f>
        <v/>
      </c>
      <c r="M323" t="str">
        <f t="shared" ref="M323:M386" si="91">IF(AND(AND(25000&lt;=$B323,$B323&lt;=49999),AND(50000&lt;=$C323,$C323&lt;=74999)), (CONCATENATE($A323, " ", TEXT($B323-25000,0), " ", TEXT(($C323 -50000),0), " ", TEXT($D323,0))),"")</f>
        <v/>
      </c>
      <c r="N323" t="str">
        <f t="shared" ref="N323:N386" si="92">IF(AND(AND(25000&lt;=$B323,$B323&lt;=49999),AND(75000&lt;=$C323,$C323&lt;=100000)), (CONCATENATE($A323, " ", TEXT($B323-25000,0), " ", TEXT(($C323 -75000),0), " ", TEXT($D323,0))),"")</f>
        <v/>
      </c>
      <c r="O323" s="1"/>
      <c r="P323" t="str">
        <f t="shared" ref="P323:P386" si="93">IF(AND(AND(50000&lt;=$B323,$B323&lt;=74999),AND(0&lt;=$C323,$C323&lt;=24999)), (CONCATENATE($A323, " ", TEXT($B323-50000,0), " ", TEXT($C323,0), " ", TEXT($D323,0))),"")</f>
        <v/>
      </c>
      <c r="Q323" t="str">
        <f t="shared" ref="Q323:Q386" si="94">IF(AND(AND(50000&lt;=$B323,$B323&lt;=74999),AND(25000&lt;=$C323,$C323&lt;=49999)), (CONCATENATE($A323, " ", TEXT($B323-50000,0), " ", TEXT(($C323 -25000),0), " ", TEXT($D323,0))),"")</f>
        <v/>
      </c>
      <c r="R323" t="str">
        <f t="shared" ref="R323:R386" si="95">IF(AND(AND(50000&lt;=$B323,$B323&lt;=74999),AND(50000&lt;=$C323,$C323&lt;=74999)), (CONCATENATE($A323, " ", TEXT($B323-50000,0), " ", TEXT(($C323 -50000),0), " ", TEXT($D323,0))),"")</f>
        <v/>
      </c>
      <c r="S323" t="str">
        <f t="shared" ref="S323:S386" si="96">IF(AND(AND(50000&lt;=$B323,$B323&lt;=74999),AND(75000&lt;=$C323,$C323&lt;=100000)), (CONCATENATE($A323, " ", TEXT($B323-50000,0), " ", TEXT(($C323 -75000),0), " ", TEXT($D323,0))),"")</f>
        <v/>
      </c>
      <c r="T323" s="1"/>
      <c r="U323" t="str">
        <f t="shared" ref="U323:U386" si="97">IF(AND(AND(75000&lt;=$B323,$B323&lt;=100000),AND(0&lt;=$C323,$C323&lt;=24999)), (CONCATENATE($A323, " ", TEXT($B323-75000,0), " ", TEXT($C323,0), " ", TEXT($D323,0))),"")</f>
        <v/>
      </c>
      <c r="V323" t="str">
        <f t="shared" ref="V323:V386" si="98">IF(AND(AND(75000&lt;=$B323,$B323&lt;=100000),AND(25000&lt;=$C323,$C323&lt;=49999)), (CONCATENATE($A323, " ", TEXT($B323-75000,0), " ", TEXT(($C323 -25000),0), " ", TEXT($D323,0))),"")</f>
        <v/>
      </c>
      <c r="W323" t="str">
        <f t="shared" ref="W323:W386" si="99">IF(AND(AND(75000&lt;=$B323,$B323&lt;=100000),AND(50000&lt;=$C323,$C323&lt;=74999)), (CONCATENATE($A323, " ", TEXT($B323-75000,0), " ", TEXT(($C323 -50000),0), " ", TEXT($D323,0))),"")</f>
        <v/>
      </c>
      <c r="X323" t="str">
        <f t="shared" ref="X323:X386" si="100">IF(AND(AND(75000&lt;=$B323,$B323&lt;=100000),AND(75000&lt;=$C323,$C323&lt;=100000)), (CONCATENATE($A323, " ", TEXT($B323-75000,0), " ", TEXT(($C323 -75000),0), " ", TEXT($D323,0))),"")</f>
        <v/>
      </c>
      <c r="Y323" s="1"/>
      <c r="Z323" t="str">
        <f t="shared" ref="Z323:Z386" si="101">IF(AND(F323="", G323="", H323="", I323="", K323="", L323="", M323="", N323="", P323="", Q323="", R323="", S323="", U323="", V323="", W323="", X323=""),"Blank","Filled")</f>
        <v>Filled</v>
      </c>
    </row>
    <row r="324" spans="1:26" customFormat="1" x14ac:dyDescent="0.45">
      <c r="A324" t="s">
        <v>19</v>
      </c>
      <c r="B324">
        <v>43500</v>
      </c>
      <c r="C324">
        <v>22000</v>
      </c>
      <c r="D324">
        <v>350</v>
      </c>
      <c r="E324" s="1"/>
      <c r="F324" t="str">
        <f t="shared" si="85"/>
        <v/>
      </c>
      <c r="G324" t="str">
        <f t="shared" si="86"/>
        <v/>
      </c>
      <c r="H324" t="str">
        <f t="shared" si="87"/>
        <v/>
      </c>
      <c r="I324" t="str">
        <f t="shared" si="88"/>
        <v/>
      </c>
      <c r="J324" s="1"/>
      <c r="K324" t="str">
        <f t="shared" si="89"/>
        <v>warehouse 18500 22000 350</v>
      </c>
      <c r="L324" t="str">
        <f t="shared" si="90"/>
        <v/>
      </c>
      <c r="M324" t="str">
        <f t="shared" si="91"/>
        <v/>
      </c>
      <c r="N324" t="str">
        <f t="shared" si="92"/>
        <v/>
      </c>
      <c r="O324" s="1"/>
      <c r="P324" t="str">
        <f t="shared" si="93"/>
        <v/>
      </c>
      <c r="Q324" t="str">
        <f t="shared" si="94"/>
        <v/>
      </c>
      <c r="R324" t="str">
        <f t="shared" si="95"/>
        <v/>
      </c>
      <c r="S324" t="str">
        <f t="shared" si="96"/>
        <v/>
      </c>
      <c r="T324" s="1"/>
      <c r="U324" t="str">
        <f t="shared" si="97"/>
        <v/>
      </c>
      <c r="V324" t="str">
        <f t="shared" si="98"/>
        <v/>
      </c>
      <c r="W324" t="str">
        <f t="shared" si="99"/>
        <v/>
      </c>
      <c r="X324" t="str">
        <f t="shared" si="100"/>
        <v/>
      </c>
      <c r="Y324" s="1"/>
      <c r="Z324" t="str">
        <f t="shared" si="101"/>
        <v>Filled</v>
      </c>
    </row>
    <row r="325" spans="1:26" customFormat="1" x14ac:dyDescent="0.45">
      <c r="A325" t="s">
        <v>19</v>
      </c>
      <c r="B325">
        <v>43250</v>
      </c>
      <c r="C325">
        <v>20000</v>
      </c>
      <c r="D325">
        <v>350</v>
      </c>
      <c r="E325" s="1"/>
      <c r="F325" t="str">
        <f t="shared" si="85"/>
        <v/>
      </c>
      <c r="G325" t="str">
        <f t="shared" si="86"/>
        <v/>
      </c>
      <c r="H325" t="str">
        <f t="shared" si="87"/>
        <v/>
      </c>
      <c r="I325" t="str">
        <f t="shared" si="88"/>
        <v/>
      </c>
      <c r="J325" s="1"/>
      <c r="K325" t="str">
        <f t="shared" si="89"/>
        <v>warehouse 18250 20000 350</v>
      </c>
      <c r="L325" t="str">
        <f t="shared" si="90"/>
        <v/>
      </c>
      <c r="M325" t="str">
        <f t="shared" si="91"/>
        <v/>
      </c>
      <c r="N325" t="str">
        <f t="shared" si="92"/>
        <v/>
      </c>
      <c r="O325" s="1"/>
      <c r="P325" t="str">
        <f t="shared" si="93"/>
        <v/>
      </c>
      <c r="Q325" t="str">
        <f t="shared" si="94"/>
        <v/>
      </c>
      <c r="R325" t="str">
        <f t="shared" si="95"/>
        <v/>
      </c>
      <c r="S325" t="str">
        <f t="shared" si="96"/>
        <v/>
      </c>
      <c r="T325" s="1"/>
      <c r="U325" t="str">
        <f t="shared" si="97"/>
        <v/>
      </c>
      <c r="V325" t="str">
        <f t="shared" si="98"/>
        <v/>
      </c>
      <c r="W325" t="str">
        <f t="shared" si="99"/>
        <v/>
      </c>
      <c r="X325" t="str">
        <f t="shared" si="100"/>
        <v/>
      </c>
      <c r="Y325" s="1"/>
      <c r="Z325" t="str">
        <f t="shared" si="101"/>
        <v>Filled</v>
      </c>
    </row>
    <row r="326" spans="1:26" customFormat="1" x14ac:dyDescent="0.45">
      <c r="A326" t="s">
        <v>19</v>
      </c>
      <c r="B326">
        <v>45500</v>
      </c>
      <c r="C326">
        <v>17000</v>
      </c>
      <c r="D326">
        <v>350</v>
      </c>
      <c r="E326" s="1"/>
      <c r="F326" t="str">
        <f t="shared" si="85"/>
        <v/>
      </c>
      <c r="G326" t="str">
        <f t="shared" si="86"/>
        <v/>
      </c>
      <c r="H326" t="str">
        <f t="shared" si="87"/>
        <v/>
      </c>
      <c r="I326" t="str">
        <f t="shared" si="88"/>
        <v/>
      </c>
      <c r="J326" s="1"/>
      <c r="K326" t="str">
        <f t="shared" si="89"/>
        <v>warehouse 20500 17000 350</v>
      </c>
      <c r="L326" t="str">
        <f t="shared" si="90"/>
        <v/>
      </c>
      <c r="M326" t="str">
        <f t="shared" si="91"/>
        <v/>
      </c>
      <c r="N326" t="str">
        <f t="shared" si="92"/>
        <v/>
      </c>
      <c r="O326" s="1"/>
      <c r="P326" t="str">
        <f t="shared" si="93"/>
        <v/>
      </c>
      <c r="Q326" t="str">
        <f t="shared" si="94"/>
        <v/>
      </c>
      <c r="R326" t="str">
        <f t="shared" si="95"/>
        <v/>
      </c>
      <c r="S326" t="str">
        <f t="shared" si="96"/>
        <v/>
      </c>
      <c r="T326" s="1"/>
      <c r="U326" t="str">
        <f t="shared" si="97"/>
        <v/>
      </c>
      <c r="V326" t="str">
        <f t="shared" si="98"/>
        <v/>
      </c>
      <c r="W326" t="str">
        <f t="shared" si="99"/>
        <v/>
      </c>
      <c r="X326" t="str">
        <f t="shared" si="100"/>
        <v/>
      </c>
      <c r="Y326" s="1"/>
      <c r="Z326" t="str">
        <f t="shared" si="101"/>
        <v>Filled</v>
      </c>
    </row>
    <row r="327" spans="1:26" customFormat="1" x14ac:dyDescent="0.45">
      <c r="A327" t="s">
        <v>21</v>
      </c>
      <c r="B327">
        <v>44500</v>
      </c>
      <c r="C327">
        <v>15500</v>
      </c>
      <c r="D327">
        <v>80</v>
      </c>
      <c r="E327" s="1"/>
      <c r="F327" t="str">
        <f t="shared" si="85"/>
        <v/>
      </c>
      <c r="G327" t="str">
        <f t="shared" si="86"/>
        <v/>
      </c>
      <c r="H327" t="str">
        <f t="shared" si="87"/>
        <v/>
      </c>
      <c r="I327" t="str">
        <f t="shared" si="88"/>
        <v/>
      </c>
      <c r="J327" s="1"/>
      <c r="K327" t="str">
        <f t="shared" si="89"/>
        <v>container 19500 15500 80</v>
      </c>
      <c r="L327" t="str">
        <f t="shared" si="90"/>
        <v/>
      </c>
      <c r="M327" t="str">
        <f t="shared" si="91"/>
        <v/>
      </c>
      <c r="N327" t="str">
        <f t="shared" si="92"/>
        <v/>
      </c>
      <c r="O327" s="1"/>
      <c r="P327" t="str">
        <f t="shared" si="93"/>
        <v/>
      </c>
      <c r="Q327" t="str">
        <f t="shared" si="94"/>
        <v/>
      </c>
      <c r="R327" t="str">
        <f t="shared" si="95"/>
        <v/>
      </c>
      <c r="S327" t="str">
        <f t="shared" si="96"/>
        <v/>
      </c>
      <c r="T327" s="1"/>
      <c r="U327" t="str">
        <f t="shared" si="97"/>
        <v/>
      </c>
      <c r="V327" t="str">
        <f t="shared" si="98"/>
        <v/>
      </c>
      <c r="W327" t="str">
        <f t="shared" si="99"/>
        <v/>
      </c>
      <c r="X327" t="str">
        <f t="shared" si="100"/>
        <v/>
      </c>
      <c r="Y327" s="1"/>
      <c r="Z327" t="str">
        <f t="shared" si="101"/>
        <v>Filled</v>
      </c>
    </row>
    <row r="328" spans="1:26" customFormat="1" x14ac:dyDescent="0.45">
      <c r="A328" t="s">
        <v>21</v>
      </c>
      <c r="B328">
        <v>44400</v>
      </c>
      <c r="C328">
        <v>14750</v>
      </c>
      <c r="D328">
        <v>80</v>
      </c>
      <c r="E328" s="1"/>
      <c r="F328" t="str">
        <f t="shared" si="85"/>
        <v/>
      </c>
      <c r="G328" t="str">
        <f t="shared" si="86"/>
        <v/>
      </c>
      <c r="H328" t="str">
        <f t="shared" si="87"/>
        <v/>
      </c>
      <c r="I328" t="str">
        <f t="shared" si="88"/>
        <v/>
      </c>
      <c r="J328" s="1"/>
      <c r="K328" t="str">
        <f t="shared" si="89"/>
        <v>container 19400 14750 80</v>
      </c>
      <c r="L328" t="str">
        <f t="shared" si="90"/>
        <v/>
      </c>
      <c r="M328" t="str">
        <f t="shared" si="91"/>
        <v/>
      </c>
      <c r="N328" t="str">
        <f t="shared" si="92"/>
        <v/>
      </c>
      <c r="O328" s="1"/>
      <c r="P328" t="str">
        <f t="shared" si="93"/>
        <v/>
      </c>
      <c r="Q328" t="str">
        <f t="shared" si="94"/>
        <v/>
      </c>
      <c r="R328" t="str">
        <f t="shared" si="95"/>
        <v/>
      </c>
      <c r="S328" t="str">
        <f t="shared" si="96"/>
        <v/>
      </c>
      <c r="T328" s="1"/>
      <c r="U328" t="str">
        <f t="shared" si="97"/>
        <v/>
      </c>
      <c r="V328" t="str">
        <f t="shared" si="98"/>
        <v/>
      </c>
      <c r="W328" t="str">
        <f t="shared" si="99"/>
        <v/>
      </c>
      <c r="X328" t="str">
        <f t="shared" si="100"/>
        <v/>
      </c>
      <c r="Y328" s="1"/>
      <c r="Z328" t="str">
        <f t="shared" si="101"/>
        <v>Filled</v>
      </c>
    </row>
    <row r="329" spans="1:26" customFormat="1" x14ac:dyDescent="0.45">
      <c r="A329" t="s">
        <v>21</v>
      </c>
      <c r="B329">
        <v>44300</v>
      </c>
      <c r="C329">
        <v>14000</v>
      </c>
      <c r="D329">
        <v>80</v>
      </c>
      <c r="E329" s="1"/>
      <c r="F329" t="str">
        <f t="shared" si="85"/>
        <v/>
      </c>
      <c r="G329" t="str">
        <f t="shared" si="86"/>
        <v/>
      </c>
      <c r="H329" t="str">
        <f t="shared" si="87"/>
        <v/>
      </c>
      <c r="I329" t="str">
        <f t="shared" si="88"/>
        <v/>
      </c>
      <c r="J329" s="1"/>
      <c r="K329" t="str">
        <f t="shared" si="89"/>
        <v>container 19300 14000 80</v>
      </c>
      <c r="L329" t="str">
        <f t="shared" si="90"/>
        <v/>
      </c>
      <c r="M329" t="str">
        <f t="shared" si="91"/>
        <v/>
      </c>
      <c r="N329" t="str">
        <f t="shared" si="92"/>
        <v/>
      </c>
      <c r="O329" s="1"/>
      <c r="P329" t="str">
        <f t="shared" si="93"/>
        <v/>
      </c>
      <c r="Q329" t="str">
        <f t="shared" si="94"/>
        <v/>
      </c>
      <c r="R329" t="str">
        <f t="shared" si="95"/>
        <v/>
      </c>
      <c r="S329" t="str">
        <f t="shared" si="96"/>
        <v/>
      </c>
      <c r="T329" s="1"/>
      <c r="U329" t="str">
        <f t="shared" si="97"/>
        <v/>
      </c>
      <c r="V329" t="str">
        <f t="shared" si="98"/>
        <v/>
      </c>
      <c r="W329" t="str">
        <f t="shared" si="99"/>
        <v/>
      </c>
      <c r="X329" t="str">
        <f t="shared" si="100"/>
        <v/>
      </c>
      <c r="Y329" s="1"/>
      <c r="Z329" t="str">
        <f t="shared" si="101"/>
        <v>Filled</v>
      </c>
    </row>
    <row r="330" spans="1:26" customFormat="1" x14ac:dyDescent="0.45">
      <c r="A330" t="s">
        <v>21</v>
      </c>
      <c r="B330">
        <v>44200</v>
      </c>
      <c r="C330">
        <v>13250</v>
      </c>
      <c r="D330">
        <v>80</v>
      </c>
      <c r="E330" s="1"/>
      <c r="F330" t="str">
        <f t="shared" si="85"/>
        <v/>
      </c>
      <c r="G330" t="str">
        <f t="shared" si="86"/>
        <v/>
      </c>
      <c r="H330" t="str">
        <f t="shared" si="87"/>
        <v/>
      </c>
      <c r="I330" t="str">
        <f t="shared" si="88"/>
        <v/>
      </c>
      <c r="J330" s="1"/>
      <c r="K330" t="str">
        <f t="shared" si="89"/>
        <v>container 19200 13250 80</v>
      </c>
      <c r="L330" t="str">
        <f t="shared" si="90"/>
        <v/>
      </c>
      <c r="M330" t="str">
        <f t="shared" si="91"/>
        <v/>
      </c>
      <c r="N330" t="str">
        <f t="shared" si="92"/>
        <v/>
      </c>
      <c r="O330" s="1"/>
      <c r="P330" t="str">
        <f t="shared" si="93"/>
        <v/>
      </c>
      <c r="Q330" t="str">
        <f t="shared" si="94"/>
        <v/>
      </c>
      <c r="R330" t="str">
        <f t="shared" si="95"/>
        <v/>
      </c>
      <c r="S330" t="str">
        <f t="shared" si="96"/>
        <v/>
      </c>
      <c r="T330" s="1"/>
      <c r="U330" t="str">
        <f t="shared" si="97"/>
        <v/>
      </c>
      <c r="V330" t="str">
        <f t="shared" si="98"/>
        <v/>
      </c>
      <c r="W330" t="str">
        <f t="shared" si="99"/>
        <v/>
      </c>
      <c r="X330" t="str">
        <f t="shared" si="100"/>
        <v/>
      </c>
      <c r="Y330" s="1"/>
      <c r="Z330" t="str">
        <f t="shared" si="101"/>
        <v>Filled</v>
      </c>
    </row>
    <row r="331" spans="1:26" customFormat="1" x14ac:dyDescent="0.45">
      <c r="A331" t="s">
        <v>21</v>
      </c>
      <c r="B331">
        <v>46000</v>
      </c>
      <c r="C331">
        <v>15500</v>
      </c>
      <c r="D331">
        <v>80</v>
      </c>
      <c r="E331" s="1"/>
      <c r="F331" t="str">
        <f t="shared" si="85"/>
        <v/>
      </c>
      <c r="G331" t="str">
        <f t="shared" si="86"/>
        <v/>
      </c>
      <c r="H331" t="str">
        <f t="shared" si="87"/>
        <v/>
      </c>
      <c r="I331" t="str">
        <f t="shared" si="88"/>
        <v/>
      </c>
      <c r="J331" s="1"/>
      <c r="K331" t="str">
        <f t="shared" si="89"/>
        <v>container 21000 15500 80</v>
      </c>
      <c r="L331" t="str">
        <f t="shared" si="90"/>
        <v/>
      </c>
      <c r="M331" t="str">
        <f t="shared" si="91"/>
        <v/>
      </c>
      <c r="N331" t="str">
        <f t="shared" si="92"/>
        <v/>
      </c>
      <c r="O331" s="1"/>
      <c r="P331" t="str">
        <f t="shared" si="93"/>
        <v/>
      </c>
      <c r="Q331" t="str">
        <f t="shared" si="94"/>
        <v/>
      </c>
      <c r="R331" t="str">
        <f t="shared" si="95"/>
        <v/>
      </c>
      <c r="S331" t="str">
        <f t="shared" si="96"/>
        <v/>
      </c>
      <c r="T331" s="1"/>
      <c r="U331" t="str">
        <f t="shared" si="97"/>
        <v/>
      </c>
      <c r="V331" t="str">
        <f t="shared" si="98"/>
        <v/>
      </c>
      <c r="W331" t="str">
        <f t="shared" si="99"/>
        <v/>
      </c>
      <c r="X331" t="str">
        <f t="shared" si="100"/>
        <v/>
      </c>
      <c r="Y331" s="1"/>
      <c r="Z331" t="str">
        <f t="shared" si="101"/>
        <v>Filled</v>
      </c>
    </row>
    <row r="332" spans="1:26" customFormat="1" x14ac:dyDescent="0.45">
      <c r="A332" t="s">
        <v>21</v>
      </c>
      <c r="B332">
        <v>45900</v>
      </c>
      <c r="C332">
        <v>14750</v>
      </c>
      <c r="D332">
        <v>80</v>
      </c>
      <c r="E332" s="1"/>
      <c r="F332" t="str">
        <f t="shared" si="85"/>
        <v/>
      </c>
      <c r="G332" t="str">
        <f t="shared" si="86"/>
        <v/>
      </c>
      <c r="H332" t="str">
        <f t="shared" si="87"/>
        <v/>
      </c>
      <c r="I332" t="str">
        <f t="shared" si="88"/>
        <v/>
      </c>
      <c r="J332" s="1"/>
      <c r="K332" t="str">
        <f t="shared" si="89"/>
        <v>container 20900 14750 80</v>
      </c>
      <c r="L332" t="str">
        <f t="shared" si="90"/>
        <v/>
      </c>
      <c r="M332" t="str">
        <f t="shared" si="91"/>
        <v/>
      </c>
      <c r="N332" t="str">
        <f t="shared" si="92"/>
        <v/>
      </c>
      <c r="O332" s="1"/>
      <c r="P332" t="str">
        <f t="shared" si="93"/>
        <v/>
      </c>
      <c r="Q332" t="str">
        <f t="shared" si="94"/>
        <v/>
      </c>
      <c r="R332" t="str">
        <f t="shared" si="95"/>
        <v/>
      </c>
      <c r="S332" t="str">
        <f t="shared" si="96"/>
        <v/>
      </c>
      <c r="T332" s="1"/>
      <c r="U332" t="str">
        <f t="shared" si="97"/>
        <v/>
      </c>
      <c r="V332" t="str">
        <f t="shared" si="98"/>
        <v/>
      </c>
      <c r="W332" t="str">
        <f t="shared" si="99"/>
        <v/>
      </c>
      <c r="X332" t="str">
        <f t="shared" si="100"/>
        <v/>
      </c>
      <c r="Y332" s="1"/>
      <c r="Z332" t="str">
        <f t="shared" si="101"/>
        <v>Filled</v>
      </c>
    </row>
    <row r="333" spans="1:26" customFormat="1" x14ac:dyDescent="0.45">
      <c r="A333" t="s">
        <v>21</v>
      </c>
      <c r="B333">
        <v>45800</v>
      </c>
      <c r="C333">
        <v>14000</v>
      </c>
      <c r="D333">
        <v>80</v>
      </c>
      <c r="E333" s="1"/>
      <c r="F333" t="str">
        <f t="shared" si="85"/>
        <v/>
      </c>
      <c r="G333" t="str">
        <f t="shared" si="86"/>
        <v/>
      </c>
      <c r="H333" t="str">
        <f t="shared" si="87"/>
        <v/>
      </c>
      <c r="I333" t="str">
        <f t="shared" si="88"/>
        <v/>
      </c>
      <c r="J333" s="1"/>
      <c r="K333" t="str">
        <f t="shared" si="89"/>
        <v>container 20800 14000 80</v>
      </c>
      <c r="L333" t="str">
        <f t="shared" si="90"/>
        <v/>
      </c>
      <c r="M333" t="str">
        <f t="shared" si="91"/>
        <v/>
      </c>
      <c r="N333" t="str">
        <f t="shared" si="92"/>
        <v/>
      </c>
      <c r="O333" s="1"/>
      <c r="P333" t="str">
        <f t="shared" si="93"/>
        <v/>
      </c>
      <c r="Q333" t="str">
        <f t="shared" si="94"/>
        <v/>
      </c>
      <c r="R333" t="str">
        <f t="shared" si="95"/>
        <v/>
      </c>
      <c r="S333" t="str">
        <f t="shared" si="96"/>
        <v/>
      </c>
      <c r="T333" s="1"/>
      <c r="U333" t="str">
        <f t="shared" si="97"/>
        <v/>
      </c>
      <c r="V333" t="str">
        <f t="shared" si="98"/>
        <v/>
      </c>
      <c r="W333" t="str">
        <f t="shared" si="99"/>
        <v/>
      </c>
      <c r="X333" t="str">
        <f t="shared" si="100"/>
        <v/>
      </c>
      <c r="Y333" s="1"/>
      <c r="Z333" t="str">
        <f t="shared" si="101"/>
        <v>Filled</v>
      </c>
    </row>
    <row r="334" spans="1:26" customFormat="1" x14ac:dyDescent="0.45">
      <c r="A334" t="s">
        <v>21</v>
      </c>
      <c r="B334">
        <v>45700</v>
      </c>
      <c r="C334">
        <v>13250</v>
      </c>
      <c r="D334">
        <v>80</v>
      </c>
      <c r="E334" s="1"/>
      <c r="F334" t="str">
        <f t="shared" si="85"/>
        <v/>
      </c>
      <c r="G334" t="str">
        <f t="shared" si="86"/>
        <v/>
      </c>
      <c r="H334" t="str">
        <f t="shared" si="87"/>
        <v/>
      </c>
      <c r="I334" t="str">
        <f t="shared" si="88"/>
        <v/>
      </c>
      <c r="J334" s="1"/>
      <c r="K334" t="str">
        <f t="shared" si="89"/>
        <v>container 20700 13250 80</v>
      </c>
      <c r="L334" t="str">
        <f t="shared" si="90"/>
        <v/>
      </c>
      <c r="M334" t="str">
        <f t="shared" si="91"/>
        <v/>
      </c>
      <c r="N334" t="str">
        <f t="shared" si="92"/>
        <v/>
      </c>
      <c r="O334" s="1"/>
      <c r="P334" t="str">
        <f t="shared" si="93"/>
        <v/>
      </c>
      <c r="Q334" t="str">
        <f t="shared" si="94"/>
        <v/>
      </c>
      <c r="R334" t="str">
        <f t="shared" si="95"/>
        <v/>
      </c>
      <c r="S334" t="str">
        <f t="shared" si="96"/>
        <v/>
      </c>
      <c r="T334" s="1"/>
      <c r="U334" t="str">
        <f t="shared" si="97"/>
        <v/>
      </c>
      <c r="V334" t="str">
        <f t="shared" si="98"/>
        <v/>
      </c>
      <c r="W334" t="str">
        <f t="shared" si="99"/>
        <v/>
      </c>
      <c r="X334" t="str">
        <f t="shared" si="100"/>
        <v/>
      </c>
      <c r="Y334" s="1"/>
      <c r="Z334" t="str">
        <f t="shared" si="101"/>
        <v>Filled</v>
      </c>
    </row>
    <row r="335" spans="1:26" customFormat="1" x14ac:dyDescent="0.45">
      <c r="A335" t="s">
        <v>20</v>
      </c>
      <c r="B335">
        <v>42000</v>
      </c>
      <c r="C335">
        <v>18000</v>
      </c>
      <c r="D335">
        <v>80</v>
      </c>
      <c r="E335" s="1"/>
      <c r="F335" t="str">
        <f t="shared" si="85"/>
        <v/>
      </c>
      <c r="G335" t="str">
        <f t="shared" si="86"/>
        <v/>
      </c>
      <c r="H335" t="str">
        <f t="shared" si="87"/>
        <v/>
      </c>
      <c r="I335" t="str">
        <f t="shared" si="88"/>
        <v/>
      </c>
      <c r="J335" s="1"/>
      <c r="K335" t="str">
        <f t="shared" si="89"/>
        <v>bldg_01 17000 18000 80</v>
      </c>
      <c r="L335" t="str">
        <f t="shared" si="90"/>
        <v/>
      </c>
      <c r="M335" t="str">
        <f t="shared" si="91"/>
        <v/>
      </c>
      <c r="N335" t="str">
        <f t="shared" si="92"/>
        <v/>
      </c>
      <c r="O335" s="1"/>
      <c r="P335" t="str">
        <f t="shared" si="93"/>
        <v/>
      </c>
      <c r="Q335" t="str">
        <f t="shared" si="94"/>
        <v/>
      </c>
      <c r="R335" t="str">
        <f t="shared" si="95"/>
        <v/>
      </c>
      <c r="S335" t="str">
        <f t="shared" si="96"/>
        <v/>
      </c>
      <c r="T335" s="1"/>
      <c r="U335" t="str">
        <f t="shared" si="97"/>
        <v/>
      </c>
      <c r="V335" t="str">
        <f t="shared" si="98"/>
        <v/>
      </c>
      <c r="W335" t="str">
        <f t="shared" si="99"/>
        <v/>
      </c>
      <c r="X335" t="str">
        <f t="shared" si="100"/>
        <v/>
      </c>
      <c r="Y335" s="1"/>
      <c r="Z335" t="str">
        <f t="shared" si="101"/>
        <v>Filled</v>
      </c>
    </row>
    <row r="336" spans="1:26" customFormat="1" x14ac:dyDescent="0.45">
      <c r="A336" t="s">
        <v>20</v>
      </c>
      <c r="B336">
        <v>43500</v>
      </c>
      <c r="C336">
        <v>17800</v>
      </c>
      <c r="D336">
        <v>80</v>
      </c>
      <c r="E336" s="1"/>
      <c r="F336" t="str">
        <f t="shared" si="85"/>
        <v/>
      </c>
      <c r="G336" t="str">
        <f t="shared" si="86"/>
        <v/>
      </c>
      <c r="H336" t="str">
        <f t="shared" si="87"/>
        <v/>
      </c>
      <c r="I336" t="str">
        <f t="shared" si="88"/>
        <v/>
      </c>
      <c r="J336" s="1"/>
      <c r="K336" t="str">
        <f t="shared" si="89"/>
        <v>bldg_01 18500 17800 80</v>
      </c>
      <c r="L336" t="str">
        <f t="shared" si="90"/>
        <v/>
      </c>
      <c r="M336" t="str">
        <f t="shared" si="91"/>
        <v/>
      </c>
      <c r="N336" t="str">
        <f t="shared" si="92"/>
        <v/>
      </c>
      <c r="O336" s="1"/>
      <c r="P336" t="str">
        <f t="shared" si="93"/>
        <v/>
      </c>
      <c r="Q336" t="str">
        <f t="shared" si="94"/>
        <v/>
      </c>
      <c r="R336" t="str">
        <f t="shared" si="95"/>
        <v/>
      </c>
      <c r="S336" t="str">
        <f t="shared" si="96"/>
        <v/>
      </c>
      <c r="T336" s="1"/>
      <c r="U336" t="str">
        <f t="shared" si="97"/>
        <v/>
      </c>
      <c r="V336" t="str">
        <f t="shared" si="98"/>
        <v/>
      </c>
      <c r="W336" t="str">
        <f t="shared" si="99"/>
        <v/>
      </c>
      <c r="X336" t="str">
        <f t="shared" si="100"/>
        <v/>
      </c>
      <c r="Y336" s="1"/>
      <c r="Z336" t="str">
        <f t="shared" si="101"/>
        <v>Filled</v>
      </c>
    </row>
    <row r="337" spans="1:26" customFormat="1" x14ac:dyDescent="0.45">
      <c r="A337" t="s">
        <v>20</v>
      </c>
      <c r="B337">
        <v>43500</v>
      </c>
      <c r="C337">
        <v>16800</v>
      </c>
      <c r="D337">
        <v>350</v>
      </c>
      <c r="E337" s="1"/>
      <c r="F337" t="str">
        <f t="shared" si="85"/>
        <v/>
      </c>
      <c r="G337" t="str">
        <f t="shared" si="86"/>
        <v/>
      </c>
      <c r="H337" t="str">
        <f t="shared" si="87"/>
        <v/>
      </c>
      <c r="I337" t="str">
        <f t="shared" si="88"/>
        <v/>
      </c>
      <c r="J337" s="1"/>
      <c r="K337" t="str">
        <f t="shared" si="89"/>
        <v>bldg_01 18500 16800 350</v>
      </c>
      <c r="L337" t="str">
        <f t="shared" si="90"/>
        <v/>
      </c>
      <c r="M337" t="str">
        <f t="shared" si="91"/>
        <v/>
      </c>
      <c r="N337" t="str">
        <f t="shared" si="92"/>
        <v/>
      </c>
      <c r="O337" s="1"/>
      <c r="P337" t="str">
        <f t="shared" si="93"/>
        <v/>
      </c>
      <c r="Q337" t="str">
        <f t="shared" si="94"/>
        <v/>
      </c>
      <c r="R337" t="str">
        <f t="shared" si="95"/>
        <v/>
      </c>
      <c r="S337" t="str">
        <f t="shared" si="96"/>
        <v/>
      </c>
      <c r="T337" s="1"/>
      <c r="U337" t="str">
        <f t="shared" si="97"/>
        <v/>
      </c>
      <c r="V337" t="str">
        <f t="shared" si="98"/>
        <v/>
      </c>
      <c r="W337" t="str">
        <f t="shared" si="99"/>
        <v/>
      </c>
      <c r="X337" t="str">
        <f t="shared" si="100"/>
        <v/>
      </c>
      <c r="Y337" s="1"/>
      <c r="Z337" t="str">
        <f t="shared" si="101"/>
        <v>Filled</v>
      </c>
    </row>
    <row r="338" spans="1:26" customFormat="1" x14ac:dyDescent="0.45">
      <c r="A338" t="s">
        <v>20</v>
      </c>
      <c r="B338">
        <v>43300</v>
      </c>
      <c r="C338">
        <v>15300</v>
      </c>
      <c r="D338">
        <v>350</v>
      </c>
      <c r="E338" s="1"/>
      <c r="F338" t="str">
        <f t="shared" si="85"/>
        <v/>
      </c>
      <c r="G338" t="str">
        <f t="shared" si="86"/>
        <v/>
      </c>
      <c r="H338" t="str">
        <f t="shared" si="87"/>
        <v/>
      </c>
      <c r="I338" t="str">
        <f t="shared" si="88"/>
        <v/>
      </c>
      <c r="J338" s="1"/>
      <c r="K338" t="str">
        <f t="shared" si="89"/>
        <v>bldg_01 18300 15300 350</v>
      </c>
      <c r="L338" t="str">
        <f t="shared" si="90"/>
        <v/>
      </c>
      <c r="M338" t="str">
        <f t="shared" si="91"/>
        <v/>
      </c>
      <c r="N338" t="str">
        <f t="shared" si="92"/>
        <v/>
      </c>
      <c r="O338" s="1"/>
      <c r="P338" t="str">
        <f t="shared" si="93"/>
        <v/>
      </c>
      <c r="Q338" t="str">
        <f t="shared" si="94"/>
        <v/>
      </c>
      <c r="R338" t="str">
        <f t="shared" si="95"/>
        <v/>
      </c>
      <c r="S338" t="str">
        <f t="shared" si="96"/>
        <v/>
      </c>
      <c r="T338" s="1"/>
      <c r="U338" t="str">
        <f t="shared" si="97"/>
        <v/>
      </c>
      <c r="V338" t="str">
        <f t="shared" si="98"/>
        <v/>
      </c>
      <c r="W338" t="str">
        <f t="shared" si="99"/>
        <v/>
      </c>
      <c r="X338" t="str">
        <f t="shared" si="100"/>
        <v/>
      </c>
      <c r="Y338" s="1"/>
      <c r="Z338" t="str">
        <f t="shared" si="101"/>
        <v>Filled</v>
      </c>
    </row>
    <row r="339" spans="1:26" customFormat="1" x14ac:dyDescent="0.45">
      <c r="A339" t="s">
        <v>20</v>
      </c>
      <c r="B339">
        <v>42600</v>
      </c>
      <c r="C339">
        <v>14300</v>
      </c>
      <c r="D339">
        <v>80</v>
      </c>
      <c r="E339" s="1"/>
      <c r="F339" t="str">
        <f t="shared" si="85"/>
        <v/>
      </c>
      <c r="G339" t="str">
        <f t="shared" si="86"/>
        <v/>
      </c>
      <c r="H339" t="str">
        <f t="shared" si="87"/>
        <v/>
      </c>
      <c r="I339" t="str">
        <f t="shared" si="88"/>
        <v/>
      </c>
      <c r="J339" s="1"/>
      <c r="K339" t="str">
        <f t="shared" si="89"/>
        <v>bldg_01 17600 14300 80</v>
      </c>
      <c r="L339" t="str">
        <f t="shared" si="90"/>
        <v/>
      </c>
      <c r="M339" t="str">
        <f t="shared" si="91"/>
        <v/>
      </c>
      <c r="N339" t="str">
        <f t="shared" si="92"/>
        <v/>
      </c>
      <c r="O339" s="1"/>
      <c r="P339" t="str">
        <f t="shared" si="93"/>
        <v/>
      </c>
      <c r="Q339" t="str">
        <f t="shared" si="94"/>
        <v/>
      </c>
      <c r="R339" t="str">
        <f t="shared" si="95"/>
        <v/>
      </c>
      <c r="S339" t="str">
        <f t="shared" si="96"/>
        <v/>
      </c>
      <c r="T339" s="1"/>
      <c r="U339" t="str">
        <f t="shared" si="97"/>
        <v/>
      </c>
      <c r="V339" t="str">
        <f t="shared" si="98"/>
        <v/>
      </c>
      <c r="W339" t="str">
        <f t="shared" si="99"/>
        <v/>
      </c>
      <c r="X339" t="str">
        <f t="shared" si="100"/>
        <v/>
      </c>
      <c r="Y339" s="1"/>
      <c r="Z339" t="str">
        <f t="shared" si="101"/>
        <v>Filled</v>
      </c>
    </row>
    <row r="340" spans="1:26" customFormat="1" x14ac:dyDescent="0.45">
      <c r="A340" t="s">
        <v>26</v>
      </c>
      <c r="B340">
        <v>42000</v>
      </c>
      <c r="C340">
        <v>13250</v>
      </c>
      <c r="D340">
        <v>80</v>
      </c>
      <c r="E340" s="1"/>
      <c r="F340" t="str">
        <f t="shared" si="85"/>
        <v/>
      </c>
      <c r="G340" t="str">
        <f t="shared" si="86"/>
        <v/>
      </c>
      <c r="H340" t="str">
        <f t="shared" si="87"/>
        <v/>
      </c>
      <c r="I340" t="str">
        <f t="shared" si="88"/>
        <v/>
      </c>
      <c r="J340" s="1"/>
      <c r="K340" t="str">
        <f t="shared" si="89"/>
        <v>gas_station 17000 13250 80</v>
      </c>
      <c r="L340" t="str">
        <f t="shared" si="90"/>
        <v/>
      </c>
      <c r="M340" t="str">
        <f t="shared" si="91"/>
        <v/>
      </c>
      <c r="N340" t="str">
        <f t="shared" si="92"/>
        <v/>
      </c>
      <c r="O340" s="1"/>
      <c r="P340" t="str">
        <f t="shared" si="93"/>
        <v/>
      </c>
      <c r="Q340" t="str">
        <f t="shared" si="94"/>
        <v/>
      </c>
      <c r="R340" t="str">
        <f t="shared" si="95"/>
        <v/>
      </c>
      <c r="S340" t="str">
        <f t="shared" si="96"/>
        <v/>
      </c>
      <c r="T340" s="1"/>
      <c r="U340" t="str">
        <f t="shared" si="97"/>
        <v/>
      </c>
      <c r="V340" t="str">
        <f t="shared" si="98"/>
        <v/>
      </c>
      <c r="W340" t="str">
        <f t="shared" si="99"/>
        <v/>
      </c>
      <c r="X340" t="str">
        <f t="shared" si="100"/>
        <v/>
      </c>
      <c r="Y340" s="1"/>
      <c r="Z340" t="str">
        <f t="shared" si="101"/>
        <v>Filled</v>
      </c>
    </row>
    <row r="341" spans="1:26" customFormat="1" x14ac:dyDescent="0.45">
      <c r="A341" t="s">
        <v>26</v>
      </c>
      <c r="B341">
        <v>47500</v>
      </c>
      <c r="C341">
        <v>12750</v>
      </c>
      <c r="D341">
        <v>80</v>
      </c>
      <c r="E341" s="1"/>
      <c r="F341" t="str">
        <f t="shared" si="85"/>
        <v/>
      </c>
      <c r="G341" t="str">
        <f t="shared" si="86"/>
        <v/>
      </c>
      <c r="H341" t="str">
        <f t="shared" si="87"/>
        <v/>
      </c>
      <c r="I341" t="str">
        <f t="shared" si="88"/>
        <v/>
      </c>
      <c r="J341" s="1"/>
      <c r="K341" t="str">
        <f t="shared" si="89"/>
        <v>gas_station 22500 12750 80</v>
      </c>
      <c r="L341" t="str">
        <f t="shared" si="90"/>
        <v/>
      </c>
      <c r="M341" t="str">
        <f t="shared" si="91"/>
        <v/>
      </c>
      <c r="N341" t="str">
        <f t="shared" si="92"/>
        <v/>
      </c>
      <c r="O341" s="1"/>
      <c r="P341" t="str">
        <f t="shared" si="93"/>
        <v/>
      </c>
      <c r="Q341" t="str">
        <f t="shared" si="94"/>
        <v/>
      </c>
      <c r="R341" t="str">
        <f t="shared" si="95"/>
        <v/>
      </c>
      <c r="S341" t="str">
        <f t="shared" si="96"/>
        <v/>
      </c>
      <c r="T341" s="1"/>
      <c r="U341" t="str">
        <f t="shared" si="97"/>
        <v/>
      </c>
      <c r="V341" t="str">
        <f t="shared" si="98"/>
        <v/>
      </c>
      <c r="W341" t="str">
        <f t="shared" si="99"/>
        <v/>
      </c>
      <c r="X341" t="str">
        <f t="shared" si="100"/>
        <v/>
      </c>
      <c r="Y341" s="1"/>
      <c r="Z341" t="str">
        <f t="shared" si="101"/>
        <v>Filled</v>
      </c>
    </row>
    <row r="342" spans="1:26" customFormat="1" x14ac:dyDescent="0.45">
      <c r="A342" t="s">
        <v>20</v>
      </c>
      <c r="B342">
        <v>42000</v>
      </c>
      <c r="C342">
        <v>11320</v>
      </c>
      <c r="D342">
        <v>350</v>
      </c>
      <c r="E342" s="1"/>
      <c r="F342" t="str">
        <f t="shared" si="85"/>
        <v/>
      </c>
      <c r="G342" t="str">
        <f t="shared" si="86"/>
        <v/>
      </c>
      <c r="H342" t="str">
        <f t="shared" si="87"/>
        <v/>
      </c>
      <c r="I342" t="str">
        <f t="shared" si="88"/>
        <v/>
      </c>
      <c r="J342" s="1"/>
      <c r="K342" t="str">
        <f t="shared" si="89"/>
        <v>bldg_01 17000 11320 350</v>
      </c>
      <c r="L342" t="str">
        <f t="shared" si="90"/>
        <v/>
      </c>
      <c r="M342" t="str">
        <f t="shared" si="91"/>
        <v/>
      </c>
      <c r="N342" t="str">
        <f t="shared" si="92"/>
        <v/>
      </c>
      <c r="O342" s="1"/>
      <c r="P342" t="str">
        <f t="shared" si="93"/>
        <v/>
      </c>
      <c r="Q342" t="str">
        <f t="shared" si="94"/>
        <v/>
      </c>
      <c r="R342" t="str">
        <f t="shared" si="95"/>
        <v/>
      </c>
      <c r="S342" t="str">
        <f t="shared" si="96"/>
        <v/>
      </c>
      <c r="T342" s="1"/>
      <c r="U342" t="str">
        <f t="shared" si="97"/>
        <v/>
      </c>
      <c r="V342" t="str">
        <f t="shared" si="98"/>
        <v/>
      </c>
      <c r="W342" t="str">
        <f t="shared" si="99"/>
        <v/>
      </c>
      <c r="X342" t="str">
        <f t="shared" si="100"/>
        <v/>
      </c>
      <c r="Y342" s="1"/>
      <c r="Z342" t="str">
        <f t="shared" si="101"/>
        <v>Filled</v>
      </c>
    </row>
    <row r="343" spans="1:26" customFormat="1" x14ac:dyDescent="0.45">
      <c r="A343" t="s">
        <v>20</v>
      </c>
      <c r="B343">
        <v>43000</v>
      </c>
      <c r="C343">
        <v>11320</v>
      </c>
      <c r="D343">
        <v>350</v>
      </c>
      <c r="E343" s="1"/>
      <c r="F343" t="str">
        <f t="shared" si="85"/>
        <v/>
      </c>
      <c r="G343" t="str">
        <f t="shared" si="86"/>
        <v/>
      </c>
      <c r="H343" t="str">
        <f t="shared" si="87"/>
        <v/>
      </c>
      <c r="I343" t="str">
        <f t="shared" si="88"/>
        <v/>
      </c>
      <c r="J343" s="1"/>
      <c r="K343" t="str">
        <f t="shared" si="89"/>
        <v>bldg_01 18000 11320 350</v>
      </c>
      <c r="L343" t="str">
        <f t="shared" si="90"/>
        <v/>
      </c>
      <c r="M343" t="str">
        <f t="shared" si="91"/>
        <v/>
      </c>
      <c r="N343" t="str">
        <f t="shared" si="92"/>
        <v/>
      </c>
      <c r="O343" s="1"/>
      <c r="P343" t="str">
        <f t="shared" si="93"/>
        <v/>
      </c>
      <c r="Q343" t="str">
        <f t="shared" si="94"/>
        <v/>
      </c>
      <c r="R343" t="str">
        <f t="shared" si="95"/>
        <v/>
      </c>
      <c r="S343" t="str">
        <f t="shared" si="96"/>
        <v/>
      </c>
      <c r="T343" s="1"/>
      <c r="U343" t="str">
        <f t="shared" si="97"/>
        <v/>
      </c>
      <c r="V343" t="str">
        <f t="shared" si="98"/>
        <v/>
      </c>
      <c r="W343" t="str">
        <f t="shared" si="99"/>
        <v/>
      </c>
      <c r="X343" t="str">
        <f t="shared" si="100"/>
        <v/>
      </c>
      <c r="Y343" s="1"/>
      <c r="Z343" t="str">
        <f t="shared" si="101"/>
        <v>Filled</v>
      </c>
    </row>
    <row r="344" spans="1:26" customFormat="1" x14ac:dyDescent="0.45">
      <c r="A344" t="s">
        <v>20</v>
      </c>
      <c r="B344">
        <v>44000</v>
      </c>
      <c r="C344">
        <v>11320</v>
      </c>
      <c r="D344">
        <v>350</v>
      </c>
      <c r="E344" s="1"/>
      <c r="F344" t="str">
        <f t="shared" si="85"/>
        <v/>
      </c>
      <c r="G344" t="str">
        <f t="shared" si="86"/>
        <v/>
      </c>
      <c r="H344" t="str">
        <f t="shared" si="87"/>
        <v/>
      </c>
      <c r="I344" t="str">
        <f t="shared" si="88"/>
        <v/>
      </c>
      <c r="J344" s="1"/>
      <c r="K344" t="str">
        <f t="shared" si="89"/>
        <v>bldg_01 19000 11320 350</v>
      </c>
      <c r="L344" t="str">
        <f t="shared" si="90"/>
        <v/>
      </c>
      <c r="M344" t="str">
        <f t="shared" si="91"/>
        <v/>
      </c>
      <c r="N344" t="str">
        <f t="shared" si="92"/>
        <v/>
      </c>
      <c r="O344" s="1"/>
      <c r="P344" t="str">
        <f t="shared" si="93"/>
        <v/>
      </c>
      <c r="Q344" t="str">
        <f t="shared" si="94"/>
        <v/>
      </c>
      <c r="R344" t="str">
        <f t="shared" si="95"/>
        <v/>
      </c>
      <c r="S344" t="str">
        <f t="shared" si="96"/>
        <v/>
      </c>
      <c r="T344" s="1"/>
      <c r="U344" t="str">
        <f t="shared" si="97"/>
        <v/>
      </c>
      <c r="V344" t="str">
        <f t="shared" si="98"/>
        <v/>
      </c>
      <c r="W344" t="str">
        <f t="shared" si="99"/>
        <v/>
      </c>
      <c r="X344" t="str">
        <f t="shared" si="100"/>
        <v/>
      </c>
      <c r="Y344" s="1"/>
      <c r="Z344" t="str">
        <f t="shared" si="101"/>
        <v>Filled</v>
      </c>
    </row>
    <row r="345" spans="1:26" customFormat="1" x14ac:dyDescent="0.45">
      <c r="A345" t="s">
        <v>20</v>
      </c>
      <c r="B345">
        <v>45000</v>
      </c>
      <c r="C345">
        <v>11320</v>
      </c>
      <c r="D345">
        <v>350</v>
      </c>
      <c r="E345" s="1"/>
      <c r="F345" t="str">
        <f t="shared" si="85"/>
        <v/>
      </c>
      <c r="G345" t="str">
        <f t="shared" si="86"/>
        <v/>
      </c>
      <c r="H345" t="str">
        <f t="shared" si="87"/>
        <v/>
      </c>
      <c r="I345" t="str">
        <f t="shared" si="88"/>
        <v/>
      </c>
      <c r="J345" s="1"/>
      <c r="K345" t="str">
        <f t="shared" si="89"/>
        <v>bldg_01 20000 11320 350</v>
      </c>
      <c r="L345" t="str">
        <f t="shared" si="90"/>
        <v/>
      </c>
      <c r="M345" t="str">
        <f t="shared" si="91"/>
        <v/>
      </c>
      <c r="N345" t="str">
        <f t="shared" si="92"/>
        <v/>
      </c>
      <c r="O345" s="1"/>
      <c r="P345" t="str">
        <f t="shared" si="93"/>
        <v/>
      </c>
      <c r="Q345" t="str">
        <f t="shared" si="94"/>
        <v/>
      </c>
      <c r="R345" t="str">
        <f t="shared" si="95"/>
        <v/>
      </c>
      <c r="S345" t="str">
        <f t="shared" si="96"/>
        <v/>
      </c>
      <c r="T345" s="1"/>
      <c r="U345" t="str">
        <f t="shared" si="97"/>
        <v/>
      </c>
      <c r="V345" t="str">
        <f t="shared" si="98"/>
        <v/>
      </c>
      <c r="W345" t="str">
        <f t="shared" si="99"/>
        <v/>
      </c>
      <c r="X345" t="str">
        <f t="shared" si="100"/>
        <v/>
      </c>
      <c r="Y345" s="1"/>
      <c r="Z345" t="str">
        <f t="shared" si="101"/>
        <v>Filled</v>
      </c>
    </row>
    <row r="346" spans="1:26" customFormat="1" x14ac:dyDescent="0.45">
      <c r="A346" t="s">
        <v>19</v>
      </c>
      <c r="B346">
        <v>43250</v>
      </c>
      <c r="C346">
        <v>9330</v>
      </c>
      <c r="D346">
        <v>350</v>
      </c>
      <c r="E346" s="1"/>
      <c r="F346" t="str">
        <f t="shared" si="85"/>
        <v/>
      </c>
      <c r="G346" t="str">
        <f t="shared" si="86"/>
        <v/>
      </c>
      <c r="H346" t="str">
        <f t="shared" si="87"/>
        <v/>
      </c>
      <c r="I346" t="str">
        <f t="shared" si="88"/>
        <v/>
      </c>
      <c r="J346" s="1"/>
      <c r="K346" t="str">
        <f t="shared" si="89"/>
        <v>warehouse 18250 9330 350</v>
      </c>
      <c r="L346" t="str">
        <f t="shared" si="90"/>
        <v/>
      </c>
      <c r="M346" t="str">
        <f t="shared" si="91"/>
        <v/>
      </c>
      <c r="N346" t="str">
        <f t="shared" si="92"/>
        <v/>
      </c>
      <c r="O346" s="1"/>
      <c r="P346" t="str">
        <f t="shared" si="93"/>
        <v/>
      </c>
      <c r="Q346" t="str">
        <f t="shared" si="94"/>
        <v/>
      </c>
      <c r="R346" t="str">
        <f t="shared" si="95"/>
        <v/>
      </c>
      <c r="S346" t="str">
        <f t="shared" si="96"/>
        <v/>
      </c>
      <c r="T346" s="1"/>
      <c r="U346" t="str">
        <f t="shared" si="97"/>
        <v/>
      </c>
      <c r="V346" t="str">
        <f t="shared" si="98"/>
        <v/>
      </c>
      <c r="W346" t="str">
        <f t="shared" si="99"/>
        <v/>
      </c>
      <c r="X346" t="str">
        <f t="shared" si="100"/>
        <v/>
      </c>
      <c r="Y346" s="1"/>
      <c r="Z346" t="str">
        <f t="shared" si="101"/>
        <v>Filled</v>
      </c>
    </row>
    <row r="347" spans="1:26" customFormat="1" x14ac:dyDescent="0.45">
      <c r="A347" t="s">
        <v>19</v>
      </c>
      <c r="B347">
        <v>43000</v>
      </c>
      <c r="C347">
        <v>7330</v>
      </c>
      <c r="D347">
        <v>350</v>
      </c>
      <c r="E347" s="1"/>
      <c r="F347" t="str">
        <f t="shared" si="85"/>
        <v/>
      </c>
      <c r="G347" t="str">
        <f t="shared" si="86"/>
        <v/>
      </c>
      <c r="H347" t="str">
        <f t="shared" si="87"/>
        <v/>
      </c>
      <c r="I347" t="str">
        <f t="shared" si="88"/>
        <v/>
      </c>
      <c r="J347" s="1"/>
      <c r="K347" t="str">
        <f t="shared" si="89"/>
        <v>warehouse 18000 7330 350</v>
      </c>
      <c r="L347" t="str">
        <f t="shared" si="90"/>
        <v/>
      </c>
      <c r="M347" t="str">
        <f t="shared" si="91"/>
        <v/>
      </c>
      <c r="N347" t="str">
        <f t="shared" si="92"/>
        <v/>
      </c>
      <c r="O347" s="1"/>
      <c r="P347" t="str">
        <f t="shared" si="93"/>
        <v/>
      </c>
      <c r="Q347" t="str">
        <f t="shared" si="94"/>
        <v/>
      </c>
      <c r="R347" t="str">
        <f t="shared" si="95"/>
        <v/>
      </c>
      <c r="S347" t="str">
        <f t="shared" si="96"/>
        <v/>
      </c>
      <c r="T347" s="1"/>
      <c r="U347" t="str">
        <f t="shared" si="97"/>
        <v/>
      </c>
      <c r="V347" t="str">
        <f t="shared" si="98"/>
        <v/>
      </c>
      <c r="W347" t="str">
        <f t="shared" si="99"/>
        <v/>
      </c>
      <c r="X347" t="str">
        <f t="shared" si="100"/>
        <v/>
      </c>
      <c r="Y347" s="1"/>
      <c r="Z347" t="str">
        <f t="shared" si="101"/>
        <v>Filled</v>
      </c>
    </row>
    <row r="348" spans="1:26" customFormat="1" x14ac:dyDescent="0.45">
      <c r="A348" t="s">
        <v>20</v>
      </c>
      <c r="B348">
        <v>41000</v>
      </c>
      <c r="C348">
        <v>5200</v>
      </c>
      <c r="D348">
        <v>350</v>
      </c>
      <c r="E348" s="1"/>
      <c r="F348" t="str">
        <f t="shared" si="85"/>
        <v/>
      </c>
      <c r="G348" t="str">
        <f t="shared" si="86"/>
        <v/>
      </c>
      <c r="H348" t="str">
        <f t="shared" si="87"/>
        <v/>
      </c>
      <c r="I348" t="str">
        <f t="shared" si="88"/>
        <v/>
      </c>
      <c r="J348" s="1"/>
      <c r="K348" t="str">
        <f t="shared" si="89"/>
        <v>bldg_01 16000 5200 350</v>
      </c>
      <c r="L348" t="str">
        <f t="shared" si="90"/>
        <v/>
      </c>
      <c r="M348" t="str">
        <f t="shared" si="91"/>
        <v/>
      </c>
      <c r="N348" t="str">
        <f t="shared" si="92"/>
        <v/>
      </c>
      <c r="O348" s="1"/>
      <c r="P348" t="str">
        <f t="shared" si="93"/>
        <v/>
      </c>
      <c r="Q348" t="str">
        <f t="shared" si="94"/>
        <v/>
      </c>
      <c r="R348" t="str">
        <f t="shared" si="95"/>
        <v/>
      </c>
      <c r="S348" t="str">
        <f t="shared" si="96"/>
        <v/>
      </c>
      <c r="T348" s="1"/>
      <c r="U348" t="str">
        <f t="shared" si="97"/>
        <v/>
      </c>
      <c r="V348" t="str">
        <f t="shared" si="98"/>
        <v/>
      </c>
      <c r="W348" t="str">
        <f t="shared" si="99"/>
        <v/>
      </c>
      <c r="X348" t="str">
        <f t="shared" si="100"/>
        <v/>
      </c>
      <c r="Y348" s="1"/>
      <c r="Z348" t="str">
        <f t="shared" si="101"/>
        <v>Filled</v>
      </c>
    </row>
    <row r="349" spans="1:26" customFormat="1" x14ac:dyDescent="0.45">
      <c r="A349" t="s">
        <v>20</v>
      </c>
      <c r="B349">
        <v>42000</v>
      </c>
      <c r="C349">
        <v>5000</v>
      </c>
      <c r="D349">
        <v>350</v>
      </c>
      <c r="E349" s="1"/>
      <c r="F349" t="str">
        <f t="shared" si="85"/>
        <v/>
      </c>
      <c r="G349" t="str">
        <f t="shared" si="86"/>
        <v/>
      </c>
      <c r="H349" t="str">
        <f t="shared" si="87"/>
        <v/>
      </c>
      <c r="I349" t="str">
        <f t="shared" si="88"/>
        <v/>
      </c>
      <c r="J349" s="1"/>
      <c r="K349" t="str">
        <f t="shared" si="89"/>
        <v>bldg_01 17000 5000 350</v>
      </c>
      <c r="L349" t="str">
        <f t="shared" si="90"/>
        <v/>
      </c>
      <c r="M349" t="str">
        <f t="shared" si="91"/>
        <v/>
      </c>
      <c r="N349" t="str">
        <f t="shared" si="92"/>
        <v/>
      </c>
      <c r="O349" s="1"/>
      <c r="P349" t="str">
        <f t="shared" si="93"/>
        <v/>
      </c>
      <c r="Q349" t="str">
        <f t="shared" si="94"/>
        <v/>
      </c>
      <c r="R349" t="str">
        <f t="shared" si="95"/>
        <v/>
      </c>
      <c r="S349" t="str">
        <f t="shared" si="96"/>
        <v/>
      </c>
      <c r="T349" s="1"/>
      <c r="U349" t="str">
        <f t="shared" si="97"/>
        <v/>
      </c>
      <c r="V349" t="str">
        <f t="shared" si="98"/>
        <v/>
      </c>
      <c r="W349" t="str">
        <f t="shared" si="99"/>
        <v/>
      </c>
      <c r="X349" t="str">
        <f t="shared" si="100"/>
        <v/>
      </c>
      <c r="Y349" s="1"/>
      <c r="Z349" t="str">
        <f t="shared" si="101"/>
        <v>Filled</v>
      </c>
    </row>
    <row r="350" spans="1:26" customFormat="1" x14ac:dyDescent="0.45">
      <c r="A350" t="s">
        <v>20</v>
      </c>
      <c r="B350">
        <v>43000</v>
      </c>
      <c r="C350">
        <v>4800</v>
      </c>
      <c r="D350">
        <v>350</v>
      </c>
      <c r="E350" s="1"/>
      <c r="F350" t="str">
        <f t="shared" si="85"/>
        <v/>
      </c>
      <c r="G350" t="str">
        <f t="shared" si="86"/>
        <v/>
      </c>
      <c r="H350" t="str">
        <f t="shared" si="87"/>
        <v/>
      </c>
      <c r="I350" t="str">
        <f t="shared" si="88"/>
        <v/>
      </c>
      <c r="J350" s="1"/>
      <c r="K350" t="str">
        <f t="shared" si="89"/>
        <v>bldg_01 18000 4800 350</v>
      </c>
      <c r="L350" t="str">
        <f t="shared" si="90"/>
        <v/>
      </c>
      <c r="M350" t="str">
        <f t="shared" si="91"/>
        <v/>
      </c>
      <c r="N350" t="str">
        <f t="shared" si="92"/>
        <v/>
      </c>
      <c r="O350" s="1"/>
      <c r="P350" t="str">
        <f t="shared" si="93"/>
        <v/>
      </c>
      <c r="Q350" t="str">
        <f t="shared" si="94"/>
        <v/>
      </c>
      <c r="R350" t="str">
        <f t="shared" si="95"/>
        <v/>
      </c>
      <c r="S350" t="str">
        <f t="shared" si="96"/>
        <v/>
      </c>
      <c r="T350" s="1"/>
      <c r="U350" t="str">
        <f t="shared" si="97"/>
        <v/>
      </c>
      <c r="V350" t="str">
        <f t="shared" si="98"/>
        <v/>
      </c>
      <c r="W350" t="str">
        <f t="shared" si="99"/>
        <v/>
      </c>
      <c r="X350" t="str">
        <f t="shared" si="100"/>
        <v/>
      </c>
      <c r="Y350" s="1"/>
      <c r="Z350" t="str">
        <f t="shared" si="101"/>
        <v>Filled</v>
      </c>
    </row>
    <row r="351" spans="1:26" customFormat="1" x14ac:dyDescent="0.45">
      <c r="A351" t="s">
        <v>20</v>
      </c>
      <c r="B351">
        <v>44000</v>
      </c>
      <c r="C351">
        <v>4600</v>
      </c>
      <c r="D351">
        <v>350</v>
      </c>
      <c r="E351" s="1"/>
      <c r="F351" t="str">
        <f t="shared" si="85"/>
        <v/>
      </c>
      <c r="G351" t="str">
        <f t="shared" si="86"/>
        <v/>
      </c>
      <c r="H351" t="str">
        <f t="shared" si="87"/>
        <v/>
      </c>
      <c r="I351" t="str">
        <f t="shared" si="88"/>
        <v/>
      </c>
      <c r="J351" s="1"/>
      <c r="K351" t="str">
        <f t="shared" si="89"/>
        <v>bldg_01 19000 4600 350</v>
      </c>
      <c r="L351" t="str">
        <f t="shared" si="90"/>
        <v/>
      </c>
      <c r="M351" t="str">
        <f t="shared" si="91"/>
        <v/>
      </c>
      <c r="N351" t="str">
        <f t="shared" si="92"/>
        <v/>
      </c>
      <c r="O351" s="1"/>
      <c r="P351" t="str">
        <f t="shared" si="93"/>
        <v/>
      </c>
      <c r="Q351" t="str">
        <f t="shared" si="94"/>
        <v/>
      </c>
      <c r="R351" t="str">
        <f t="shared" si="95"/>
        <v/>
      </c>
      <c r="S351" t="str">
        <f t="shared" si="96"/>
        <v/>
      </c>
      <c r="T351" s="1"/>
      <c r="U351" t="str">
        <f t="shared" si="97"/>
        <v/>
      </c>
      <c r="V351" t="str">
        <f t="shared" si="98"/>
        <v/>
      </c>
      <c r="W351" t="str">
        <f t="shared" si="99"/>
        <v/>
      </c>
      <c r="X351" t="str">
        <f t="shared" si="100"/>
        <v/>
      </c>
      <c r="Y351" s="1"/>
      <c r="Z351" t="str">
        <f t="shared" si="101"/>
        <v>Filled</v>
      </c>
    </row>
    <row r="352" spans="1:26" customFormat="1" x14ac:dyDescent="0.45">
      <c r="A352" t="s">
        <v>20</v>
      </c>
      <c r="B352">
        <v>45000</v>
      </c>
      <c r="C352">
        <v>4400</v>
      </c>
      <c r="D352">
        <v>350</v>
      </c>
      <c r="E352" s="1"/>
      <c r="F352" t="str">
        <f t="shared" si="85"/>
        <v/>
      </c>
      <c r="G352" t="str">
        <f t="shared" si="86"/>
        <v/>
      </c>
      <c r="H352" t="str">
        <f t="shared" si="87"/>
        <v/>
      </c>
      <c r="I352" t="str">
        <f t="shared" si="88"/>
        <v/>
      </c>
      <c r="J352" s="1"/>
      <c r="K352" t="str">
        <f t="shared" si="89"/>
        <v>bldg_01 20000 4400 350</v>
      </c>
      <c r="L352" t="str">
        <f t="shared" si="90"/>
        <v/>
      </c>
      <c r="M352" t="str">
        <f t="shared" si="91"/>
        <v/>
      </c>
      <c r="N352" t="str">
        <f t="shared" si="92"/>
        <v/>
      </c>
      <c r="O352" s="1"/>
      <c r="P352" t="str">
        <f t="shared" si="93"/>
        <v/>
      </c>
      <c r="Q352" t="str">
        <f t="shared" si="94"/>
        <v/>
      </c>
      <c r="R352" t="str">
        <f t="shared" si="95"/>
        <v/>
      </c>
      <c r="S352" t="str">
        <f t="shared" si="96"/>
        <v/>
      </c>
      <c r="T352" s="1"/>
      <c r="U352" t="str">
        <f t="shared" si="97"/>
        <v/>
      </c>
      <c r="V352" t="str">
        <f t="shared" si="98"/>
        <v/>
      </c>
      <c r="W352" t="str">
        <f t="shared" si="99"/>
        <v/>
      </c>
      <c r="X352" t="str">
        <f t="shared" si="100"/>
        <v/>
      </c>
      <c r="Y352" s="1"/>
      <c r="Z352" t="str">
        <f t="shared" si="101"/>
        <v>Filled</v>
      </c>
    </row>
    <row r="353" spans="1:26" customFormat="1" x14ac:dyDescent="0.45">
      <c r="A353" t="s">
        <v>19</v>
      </c>
      <c r="B353">
        <v>44000</v>
      </c>
      <c r="C353">
        <v>2000</v>
      </c>
      <c r="D353">
        <v>80</v>
      </c>
      <c r="E353" s="1"/>
      <c r="F353" t="str">
        <f t="shared" si="85"/>
        <v/>
      </c>
      <c r="G353" t="str">
        <f t="shared" si="86"/>
        <v/>
      </c>
      <c r="H353" t="str">
        <f t="shared" si="87"/>
        <v/>
      </c>
      <c r="I353" t="str">
        <f t="shared" si="88"/>
        <v/>
      </c>
      <c r="J353" s="1"/>
      <c r="K353" t="str">
        <f t="shared" si="89"/>
        <v>warehouse 19000 2000 80</v>
      </c>
      <c r="L353" t="str">
        <f t="shared" si="90"/>
        <v/>
      </c>
      <c r="M353" t="str">
        <f t="shared" si="91"/>
        <v/>
      </c>
      <c r="N353" t="str">
        <f t="shared" si="92"/>
        <v/>
      </c>
      <c r="O353" s="1"/>
      <c r="P353" t="str">
        <f t="shared" si="93"/>
        <v/>
      </c>
      <c r="Q353" t="str">
        <f t="shared" si="94"/>
        <v/>
      </c>
      <c r="R353" t="str">
        <f t="shared" si="95"/>
        <v/>
      </c>
      <c r="S353" t="str">
        <f t="shared" si="96"/>
        <v/>
      </c>
      <c r="T353" s="1"/>
      <c r="U353" t="str">
        <f t="shared" si="97"/>
        <v/>
      </c>
      <c r="V353" t="str">
        <f t="shared" si="98"/>
        <v/>
      </c>
      <c r="W353" t="str">
        <f t="shared" si="99"/>
        <v/>
      </c>
      <c r="X353" t="str">
        <f t="shared" si="100"/>
        <v/>
      </c>
      <c r="Y353" s="1"/>
      <c r="Z353" t="str">
        <f t="shared" si="101"/>
        <v>Filled</v>
      </c>
    </row>
    <row r="354" spans="1:26" customFormat="1" x14ac:dyDescent="0.45">
      <c r="A354" t="s">
        <v>20</v>
      </c>
      <c r="B354">
        <v>40000</v>
      </c>
      <c r="C354">
        <v>3000</v>
      </c>
      <c r="D354">
        <v>350</v>
      </c>
      <c r="E354" s="1"/>
      <c r="F354" t="str">
        <f t="shared" si="85"/>
        <v/>
      </c>
      <c r="G354" t="str">
        <f t="shared" si="86"/>
        <v/>
      </c>
      <c r="H354" t="str">
        <f t="shared" si="87"/>
        <v/>
      </c>
      <c r="I354" t="str">
        <f t="shared" si="88"/>
        <v/>
      </c>
      <c r="J354" s="1"/>
      <c r="K354" t="str">
        <f t="shared" si="89"/>
        <v>bldg_01 15000 3000 350</v>
      </c>
      <c r="L354" t="str">
        <f t="shared" si="90"/>
        <v/>
      </c>
      <c r="M354" t="str">
        <f t="shared" si="91"/>
        <v/>
      </c>
      <c r="N354" t="str">
        <f t="shared" si="92"/>
        <v/>
      </c>
      <c r="O354" s="1"/>
      <c r="P354" t="str">
        <f t="shared" si="93"/>
        <v/>
      </c>
      <c r="Q354" t="str">
        <f t="shared" si="94"/>
        <v/>
      </c>
      <c r="R354" t="str">
        <f t="shared" si="95"/>
        <v/>
      </c>
      <c r="S354" t="str">
        <f t="shared" si="96"/>
        <v/>
      </c>
      <c r="T354" s="1"/>
      <c r="U354" t="str">
        <f t="shared" si="97"/>
        <v/>
      </c>
      <c r="V354" t="str">
        <f t="shared" si="98"/>
        <v/>
      </c>
      <c r="W354" t="str">
        <f t="shared" si="99"/>
        <v/>
      </c>
      <c r="X354" t="str">
        <f t="shared" si="100"/>
        <v/>
      </c>
      <c r="Y354" s="1"/>
      <c r="Z354" t="str">
        <f t="shared" si="101"/>
        <v>Filled</v>
      </c>
    </row>
    <row r="355" spans="1:26" customFormat="1" x14ac:dyDescent="0.45">
      <c r="A355" t="s">
        <v>20</v>
      </c>
      <c r="B355">
        <v>41000</v>
      </c>
      <c r="C355">
        <v>2800</v>
      </c>
      <c r="D355">
        <v>350</v>
      </c>
      <c r="E355" s="1"/>
      <c r="F355" t="str">
        <f t="shared" si="85"/>
        <v/>
      </c>
      <c r="G355" t="str">
        <f t="shared" si="86"/>
        <v/>
      </c>
      <c r="H355" t="str">
        <f t="shared" si="87"/>
        <v/>
      </c>
      <c r="I355" t="str">
        <f t="shared" si="88"/>
        <v/>
      </c>
      <c r="J355" s="1"/>
      <c r="K355" t="str">
        <f t="shared" si="89"/>
        <v>bldg_01 16000 2800 350</v>
      </c>
      <c r="L355" t="str">
        <f t="shared" si="90"/>
        <v/>
      </c>
      <c r="M355" t="str">
        <f t="shared" si="91"/>
        <v/>
      </c>
      <c r="N355" t="str">
        <f t="shared" si="92"/>
        <v/>
      </c>
      <c r="O355" s="1"/>
      <c r="P355" t="str">
        <f t="shared" si="93"/>
        <v/>
      </c>
      <c r="Q355" t="str">
        <f t="shared" si="94"/>
        <v/>
      </c>
      <c r="R355" t="str">
        <f t="shared" si="95"/>
        <v/>
      </c>
      <c r="S355" t="str">
        <f t="shared" si="96"/>
        <v/>
      </c>
      <c r="T355" s="1"/>
      <c r="U355" t="str">
        <f t="shared" si="97"/>
        <v/>
      </c>
      <c r="V355" t="str">
        <f t="shared" si="98"/>
        <v/>
      </c>
      <c r="W355" t="str">
        <f t="shared" si="99"/>
        <v/>
      </c>
      <c r="X355" t="str">
        <f t="shared" si="100"/>
        <v/>
      </c>
      <c r="Y355" s="1"/>
      <c r="Z355" t="str">
        <f t="shared" si="101"/>
        <v>Filled</v>
      </c>
    </row>
    <row r="356" spans="1:26" customFormat="1" x14ac:dyDescent="0.45">
      <c r="A356" t="s">
        <v>20</v>
      </c>
      <c r="B356">
        <v>42000</v>
      </c>
      <c r="C356">
        <v>2700</v>
      </c>
      <c r="D356">
        <v>350</v>
      </c>
      <c r="E356" s="1"/>
      <c r="F356" t="str">
        <f t="shared" si="85"/>
        <v/>
      </c>
      <c r="G356" t="str">
        <f t="shared" si="86"/>
        <v/>
      </c>
      <c r="H356" t="str">
        <f t="shared" si="87"/>
        <v/>
      </c>
      <c r="I356" t="str">
        <f t="shared" si="88"/>
        <v/>
      </c>
      <c r="J356" s="1"/>
      <c r="K356" t="str">
        <f t="shared" si="89"/>
        <v>bldg_01 17000 2700 350</v>
      </c>
      <c r="L356" t="str">
        <f t="shared" si="90"/>
        <v/>
      </c>
      <c r="M356" t="str">
        <f t="shared" si="91"/>
        <v/>
      </c>
      <c r="N356" t="str">
        <f t="shared" si="92"/>
        <v/>
      </c>
      <c r="O356" s="1"/>
      <c r="P356" t="str">
        <f t="shared" si="93"/>
        <v/>
      </c>
      <c r="Q356" t="str">
        <f t="shared" si="94"/>
        <v/>
      </c>
      <c r="R356" t="str">
        <f t="shared" si="95"/>
        <v/>
      </c>
      <c r="S356" t="str">
        <f t="shared" si="96"/>
        <v/>
      </c>
      <c r="T356" s="1"/>
      <c r="U356" t="str">
        <f t="shared" si="97"/>
        <v/>
      </c>
      <c r="V356" t="str">
        <f t="shared" si="98"/>
        <v/>
      </c>
      <c r="W356" t="str">
        <f t="shared" si="99"/>
        <v/>
      </c>
      <c r="X356" t="str">
        <f t="shared" si="100"/>
        <v/>
      </c>
      <c r="Y356" s="1"/>
      <c r="Z356" t="str">
        <f t="shared" si="101"/>
        <v>Filled</v>
      </c>
    </row>
    <row r="357" spans="1:26" customFormat="1" x14ac:dyDescent="0.45">
      <c r="A357" t="s">
        <v>20</v>
      </c>
      <c r="B357">
        <v>40000</v>
      </c>
      <c r="C357">
        <v>1500</v>
      </c>
      <c r="D357">
        <v>350</v>
      </c>
      <c r="E357" s="1"/>
      <c r="F357" t="str">
        <f t="shared" si="85"/>
        <v/>
      </c>
      <c r="G357" t="str">
        <f t="shared" si="86"/>
        <v/>
      </c>
      <c r="H357" t="str">
        <f t="shared" si="87"/>
        <v/>
      </c>
      <c r="I357" t="str">
        <f t="shared" si="88"/>
        <v/>
      </c>
      <c r="J357" s="1"/>
      <c r="K357" t="str">
        <f t="shared" si="89"/>
        <v>bldg_01 15000 1500 350</v>
      </c>
      <c r="L357" t="str">
        <f t="shared" si="90"/>
        <v/>
      </c>
      <c r="M357" t="str">
        <f t="shared" si="91"/>
        <v/>
      </c>
      <c r="N357" t="str">
        <f t="shared" si="92"/>
        <v/>
      </c>
      <c r="O357" s="1"/>
      <c r="P357" t="str">
        <f t="shared" si="93"/>
        <v/>
      </c>
      <c r="Q357" t="str">
        <f t="shared" si="94"/>
        <v/>
      </c>
      <c r="R357" t="str">
        <f t="shared" si="95"/>
        <v/>
      </c>
      <c r="S357" t="str">
        <f t="shared" si="96"/>
        <v/>
      </c>
      <c r="T357" s="1"/>
      <c r="U357" t="str">
        <f t="shared" si="97"/>
        <v/>
      </c>
      <c r="V357" t="str">
        <f t="shared" si="98"/>
        <v/>
      </c>
      <c r="W357" t="str">
        <f t="shared" si="99"/>
        <v/>
      </c>
      <c r="X357" t="str">
        <f t="shared" si="100"/>
        <v/>
      </c>
      <c r="Y357" s="1"/>
      <c r="Z357" t="str">
        <f t="shared" si="101"/>
        <v>Filled</v>
      </c>
    </row>
    <row r="358" spans="1:26" customFormat="1" x14ac:dyDescent="0.45">
      <c r="A358" t="s">
        <v>20</v>
      </c>
      <c r="B358">
        <v>41000</v>
      </c>
      <c r="C358">
        <v>1300</v>
      </c>
      <c r="D358">
        <v>350</v>
      </c>
      <c r="E358" s="1"/>
      <c r="F358" t="str">
        <f t="shared" si="85"/>
        <v/>
      </c>
      <c r="G358" t="str">
        <f t="shared" si="86"/>
        <v/>
      </c>
      <c r="H358" t="str">
        <f t="shared" si="87"/>
        <v/>
      </c>
      <c r="I358" t="str">
        <f t="shared" si="88"/>
        <v/>
      </c>
      <c r="J358" s="1"/>
      <c r="K358" t="str">
        <f t="shared" si="89"/>
        <v>bldg_01 16000 1300 350</v>
      </c>
      <c r="L358" t="str">
        <f t="shared" si="90"/>
        <v/>
      </c>
      <c r="M358" t="str">
        <f t="shared" si="91"/>
        <v/>
      </c>
      <c r="N358" t="str">
        <f t="shared" si="92"/>
        <v/>
      </c>
      <c r="O358" s="1"/>
      <c r="P358" t="str">
        <f t="shared" si="93"/>
        <v/>
      </c>
      <c r="Q358" t="str">
        <f t="shared" si="94"/>
        <v/>
      </c>
      <c r="R358" t="str">
        <f t="shared" si="95"/>
        <v/>
      </c>
      <c r="S358" t="str">
        <f t="shared" si="96"/>
        <v/>
      </c>
      <c r="T358" s="1"/>
      <c r="U358" t="str">
        <f t="shared" si="97"/>
        <v/>
      </c>
      <c r="V358" t="str">
        <f t="shared" si="98"/>
        <v/>
      </c>
      <c r="W358" t="str">
        <f t="shared" si="99"/>
        <v/>
      </c>
      <c r="X358" t="str">
        <f t="shared" si="100"/>
        <v/>
      </c>
      <c r="Y358" s="1"/>
      <c r="Z358" t="str">
        <f t="shared" si="101"/>
        <v>Filled</v>
      </c>
    </row>
    <row r="359" spans="1:26" customFormat="1" x14ac:dyDescent="0.45">
      <c r="A359" t="s">
        <v>20</v>
      </c>
      <c r="B359">
        <v>42000</v>
      </c>
      <c r="C359">
        <v>1000</v>
      </c>
      <c r="D359">
        <v>350</v>
      </c>
      <c r="E359" s="1"/>
      <c r="F359" t="str">
        <f t="shared" si="85"/>
        <v/>
      </c>
      <c r="G359" t="str">
        <f t="shared" si="86"/>
        <v/>
      </c>
      <c r="H359" t="str">
        <f t="shared" si="87"/>
        <v/>
      </c>
      <c r="I359" t="str">
        <f t="shared" si="88"/>
        <v/>
      </c>
      <c r="J359" s="1"/>
      <c r="K359" t="str">
        <f t="shared" si="89"/>
        <v>bldg_01 17000 1000 350</v>
      </c>
      <c r="L359" t="str">
        <f t="shared" si="90"/>
        <v/>
      </c>
      <c r="M359" t="str">
        <f t="shared" si="91"/>
        <v/>
      </c>
      <c r="N359" t="str">
        <f t="shared" si="92"/>
        <v/>
      </c>
      <c r="O359" s="1"/>
      <c r="P359" t="str">
        <f t="shared" si="93"/>
        <v/>
      </c>
      <c r="Q359" t="str">
        <f t="shared" si="94"/>
        <v/>
      </c>
      <c r="R359" t="str">
        <f t="shared" si="95"/>
        <v/>
      </c>
      <c r="S359" t="str">
        <f t="shared" si="96"/>
        <v/>
      </c>
      <c r="T359" s="1"/>
      <c r="U359" t="str">
        <f t="shared" si="97"/>
        <v/>
      </c>
      <c r="V359" t="str">
        <f t="shared" si="98"/>
        <v/>
      </c>
      <c r="W359" t="str">
        <f t="shared" si="99"/>
        <v/>
      </c>
      <c r="X359" t="str">
        <f t="shared" si="100"/>
        <v/>
      </c>
      <c r="Y359" s="1"/>
      <c r="Z359" t="str">
        <f t="shared" si="101"/>
        <v>Filled</v>
      </c>
    </row>
    <row r="360" spans="1:26" customFormat="1" x14ac:dyDescent="0.45">
      <c r="A360" t="s">
        <v>19</v>
      </c>
      <c r="B360">
        <v>50000</v>
      </c>
      <c r="C360">
        <v>30000</v>
      </c>
      <c r="D360">
        <v>350</v>
      </c>
      <c r="E360" s="1"/>
      <c r="F360" t="str">
        <f t="shared" si="85"/>
        <v/>
      </c>
      <c r="G360" t="str">
        <f t="shared" si="86"/>
        <v/>
      </c>
      <c r="H360" t="str">
        <f t="shared" si="87"/>
        <v/>
      </c>
      <c r="I360" t="str">
        <f t="shared" si="88"/>
        <v/>
      </c>
      <c r="J360" s="1"/>
      <c r="K360" t="str">
        <f t="shared" si="89"/>
        <v/>
      </c>
      <c r="L360" t="str">
        <f t="shared" si="90"/>
        <v/>
      </c>
      <c r="M360" t="str">
        <f t="shared" si="91"/>
        <v/>
      </c>
      <c r="N360" t="str">
        <f t="shared" si="92"/>
        <v/>
      </c>
      <c r="O360" s="1"/>
      <c r="P360" t="str">
        <f t="shared" si="93"/>
        <v/>
      </c>
      <c r="Q360" t="str">
        <f t="shared" si="94"/>
        <v>warehouse 0 5000 350</v>
      </c>
      <c r="R360" t="str">
        <f t="shared" si="95"/>
        <v/>
      </c>
      <c r="S360" t="str">
        <f t="shared" si="96"/>
        <v/>
      </c>
      <c r="T360" s="1"/>
      <c r="U360" t="str">
        <f t="shared" si="97"/>
        <v/>
      </c>
      <c r="V360" t="str">
        <f t="shared" si="98"/>
        <v/>
      </c>
      <c r="W360" t="str">
        <f t="shared" si="99"/>
        <v/>
      </c>
      <c r="X360" t="str">
        <f t="shared" si="100"/>
        <v/>
      </c>
      <c r="Y360" s="1"/>
      <c r="Z360" t="str">
        <f t="shared" si="101"/>
        <v>Filled</v>
      </c>
    </row>
    <row r="361" spans="1:26" customFormat="1" x14ac:dyDescent="0.45">
      <c r="A361" t="s">
        <v>19</v>
      </c>
      <c r="B361">
        <v>53000</v>
      </c>
      <c r="C361">
        <v>29500</v>
      </c>
      <c r="D361">
        <v>350</v>
      </c>
      <c r="E361" s="1"/>
      <c r="F361" t="str">
        <f t="shared" si="85"/>
        <v/>
      </c>
      <c r="G361" t="str">
        <f t="shared" si="86"/>
        <v/>
      </c>
      <c r="H361" t="str">
        <f t="shared" si="87"/>
        <v/>
      </c>
      <c r="I361" t="str">
        <f t="shared" si="88"/>
        <v/>
      </c>
      <c r="J361" s="1"/>
      <c r="K361" t="str">
        <f t="shared" si="89"/>
        <v/>
      </c>
      <c r="L361" t="str">
        <f t="shared" si="90"/>
        <v/>
      </c>
      <c r="M361" t="str">
        <f t="shared" si="91"/>
        <v/>
      </c>
      <c r="N361" t="str">
        <f t="shared" si="92"/>
        <v/>
      </c>
      <c r="O361" s="1"/>
      <c r="P361" t="str">
        <f t="shared" si="93"/>
        <v/>
      </c>
      <c r="Q361" t="str">
        <f t="shared" si="94"/>
        <v>warehouse 3000 4500 350</v>
      </c>
      <c r="R361" t="str">
        <f t="shared" si="95"/>
        <v/>
      </c>
      <c r="S361" t="str">
        <f t="shared" si="96"/>
        <v/>
      </c>
      <c r="T361" s="1"/>
      <c r="U361" t="str">
        <f t="shared" si="97"/>
        <v/>
      </c>
      <c r="V361" t="str">
        <f t="shared" si="98"/>
        <v/>
      </c>
      <c r="W361" t="str">
        <f t="shared" si="99"/>
        <v/>
      </c>
      <c r="X361" t="str">
        <f t="shared" si="100"/>
        <v/>
      </c>
      <c r="Y361" s="1"/>
      <c r="Z361" t="str">
        <f t="shared" si="101"/>
        <v>Filled</v>
      </c>
    </row>
    <row r="362" spans="1:26" customFormat="1" x14ac:dyDescent="0.45">
      <c r="A362" t="s">
        <v>20</v>
      </c>
      <c r="B362">
        <v>50000</v>
      </c>
      <c r="C362">
        <v>27000</v>
      </c>
      <c r="D362">
        <v>350</v>
      </c>
      <c r="E362" s="1"/>
      <c r="F362" t="str">
        <f t="shared" si="85"/>
        <v/>
      </c>
      <c r="G362" t="str">
        <f t="shared" si="86"/>
        <v/>
      </c>
      <c r="H362" t="str">
        <f t="shared" si="87"/>
        <v/>
      </c>
      <c r="I362" t="str">
        <f t="shared" si="88"/>
        <v/>
      </c>
      <c r="J362" s="1"/>
      <c r="K362" t="str">
        <f t="shared" si="89"/>
        <v/>
      </c>
      <c r="L362" t="str">
        <f t="shared" si="90"/>
        <v/>
      </c>
      <c r="M362" t="str">
        <f t="shared" si="91"/>
        <v/>
      </c>
      <c r="N362" t="str">
        <f t="shared" si="92"/>
        <v/>
      </c>
      <c r="O362" s="1"/>
      <c r="P362" t="str">
        <f t="shared" si="93"/>
        <v/>
      </c>
      <c r="Q362" t="str">
        <f t="shared" si="94"/>
        <v>bldg_01 0 2000 350</v>
      </c>
      <c r="R362" t="str">
        <f t="shared" si="95"/>
        <v/>
      </c>
      <c r="S362" t="str">
        <f t="shared" si="96"/>
        <v/>
      </c>
      <c r="T362" s="1"/>
      <c r="U362" t="str">
        <f t="shared" si="97"/>
        <v/>
      </c>
      <c r="V362" t="str">
        <f t="shared" si="98"/>
        <v/>
      </c>
      <c r="W362" t="str">
        <f t="shared" si="99"/>
        <v/>
      </c>
      <c r="X362" t="str">
        <f t="shared" si="100"/>
        <v/>
      </c>
      <c r="Y362" s="1"/>
      <c r="Z362" t="str">
        <f t="shared" si="101"/>
        <v>Filled</v>
      </c>
    </row>
    <row r="363" spans="1:26" customFormat="1" x14ac:dyDescent="0.45">
      <c r="A363" t="s">
        <v>20</v>
      </c>
      <c r="B363">
        <v>50000</v>
      </c>
      <c r="C363">
        <v>25000</v>
      </c>
      <c r="D363">
        <v>350</v>
      </c>
      <c r="E363" s="1"/>
      <c r="F363" t="str">
        <f t="shared" si="85"/>
        <v/>
      </c>
      <c r="G363" t="str">
        <f t="shared" si="86"/>
        <v/>
      </c>
      <c r="H363" t="str">
        <f t="shared" si="87"/>
        <v/>
      </c>
      <c r="I363" t="str">
        <f t="shared" si="88"/>
        <v/>
      </c>
      <c r="J363" s="1"/>
      <c r="K363" t="str">
        <f t="shared" si="89"/>
        <v/>
      </c>
      <c r="L363" t="str">
        <f t="shared" si="90"/>
        <v/>
      </c>
      <c r="M363" t="str">
        <f t="shared" si="91"/>
        <v/>
      </c>
      <c r="N363" t="str">
        <f t="shared" si="92"/>
        <v/>
      </c>
      <c r="O363" s="1"/>
      <c r="P363" t="str">
        <f t="shared" si="93"/>
        <v/>
      </c>
      <c r="Q363" t="str">
        <f t="shared" si="94"/>
        <v>bldg_01 0 0 350</v>
      </c>
      <c r="R363" t="str">
        <f t="shared" si="95"/>
        <v/>
      </c>
      <c r="S363" t="str">
        <f t="shared" si="96"/>
        <v/>
      </c>
      <c r="T363" s="1"/>
      <c r="U363" t="str">
        <f t="shared" si="97"/>
        <v/>
      </c>
      <c r="V363" t="str">
        <f t="shared" si="98"/>
        <v/>
      </c>
      <c r="W363" t="str">
        <f t="shared" si="99"/>
        <v/>
      </c>
      <c r="X363" t="str">
        <f t="shared" si="100"/>
        <v/>
      </c>
      <c r="Y363" s="1"/>
      <c r="Z363" t="str">
        <f t="shared" si="101"/>
        <v>Filled</v>
      </c>
    </row>
    <row r="364" spans="1:26" customFormat="1" x14ac:dyDescent="0.45">
      <c r="A364" t="s">
        <v>19</v>
      </c>
      <c r="B364">
        <v>48000</v>
      </c>
      <c r="C364">
        <v>24500</v>
      </c>
      <c r="D364">
        <v>260</v>
      </c>
      <c r="E364" s="1"/>
      <c r="F364" t="str">
        <f t="shared" si="85"/>
        <v/>
      </c>
      <c r="G364" t="str">
        <f t="shared" si="86"/>
        <v/>
      </c>
      <c r="H364" t="str">
        <f t="shared" si="87"/>
        <v/>
      </c>
      <c r="I364" t="str">
        <f t="shared" si="88"/>
        <v/>
      </c>
      <c r="J364" s="1"/>
      <c r="K364" t="str">
        <f t="shared" si="89"/>
        <v>warehouse 23000 24500 260</v>
      </c>
      <c r="L364" t="str">
        <f t="shared" si="90"/>
        <v/>
      </c>
      <c r="M364" t="str">
        <f t="shared" si="91"/>
        <v/>
      </c>
      <c r="N364" t="str">
        <f t="shared" si="92"/>
        <v/>
      </c>
      <c r="O364" s="1"/>
      <c r="P364" t="str">
        <f t="shared" si="93"/>
        <v/>
      </c>
      <c r="Q364" t="str">
        <f t="shared" si="94"/>
        <v/>
      </c>
      <c r="R364" t="str">
        <f t="shared" si="95"/>
        <v/>
      </c>
      <c r="S364" t="str">
        <f t="shared" si="96"/>
        <v/>
      </c>
      <c r="T364" s="1"/>
      <c r="U364" t="str">
        <f t="shared" si="97"/>
        <v/>
      </c>
      <c r="V364" t="str">
        <f t="shared" si="98"/>
        <v/>
      </c>
      <c r="W364" t="str">
        <f t="shared" si="99"/>
        <v/>
      </c>
      <c r="X364" t="str">
        <f t="shared" si="100"/>
        <v/>
      </c>
      <c r="Y364" s="1"/>
      <c r="Z364" t="str">
        <f t="shared" si="101"/>
        <v>Filled</v>
      </c>
    </row>
    <row r="365" spans="1:26" customFormat="1" x14ac:dyDescent="0.45">
      <c r="A365" t="s">
        <v>19</v>
      </c>
      <c r="B365">
        <v>53000</v>
      </c>
      <c r="C365">
        <v>23500</v>
      </c>
      <c r="D365">
        <v>260</v>
      </c>
      <c r="E365" s="1"/>
      <c r="F365" t="str">
        <f t="shared" si="85"/>
        <v/>
      </c>
      <c r="G365" t="str">
        <f t="shared" si="86"/>
        <v/>
      </c>
      <c r="H365" t="str">
        <f t="shared" si="87"/>
        <v/>
      </c>
      <c r="I365" t="str">
        <f t="shared" si="88"/>
        <v/>
      </c>
      <c r="J365" s="1"/>
      <c r="K365" t="str">
        <f t="shared" si="89"/>
        <v/>
      </c>
      <c r="L365" t="str">
        <f t="shared" si="90"/>
        <v/>
      </c>
      <c r="M365" t="str">
        <f t="shared" si="91"/>
        <v/>
      </c>
      <c r="N365" t="str">
        <f t="shared" si="92"/>
        <v/>
      </c>
      <c r="O365" s="1"/>
      <c r="P365" t="str">
        <f t="shared" si="93"/>
        <v>warehouse 3000 23500 260</v>
      </c>
      <c r="Q365" t="str">
        <f t="shared" si="94"/>
        <v/>
      </c>
      <c r="R365" t="str">
        <f t="shared" si="95"/>
        <v/>
      </c>
      <c r="S365" t="str">
        <f t="shared" si="96"/>
        <v/>
      </c>
      <c r="T365" s="1"/>
      <c r="U365" t="str">
        <f t="shared" si="97"/>
        <v/>
      </c>
      <c r="V365" t="str">
        <f t="shared" si="98"/>
        <v/>
      </c>
      <c r="W365" t="str">
        <f t="shared" si="99"/>
        <v/>
      </c>
      <c r="X365" t="str">
        <f t="shared" si="100"/>
        <v/>
      </c>
      <c r="Y365" s="1"/>
      <c r="Z365" t="str">
        <f t="shared" si="101"/>
        <v>Filled</v>
      </c>
    </row>
    <row r="366" spans="1:26" customFormat="1" x14ac:dyDescent="0.45">
      <c r="A366" t="s">
        <v>19</v>
      </c>
      <c r="B366">
        <v>52500</v>
      </c>
      <c r="C366">
        <v>20000</v>
      </c>
      <c r="D366">
        <v>260</v>
      </c>
      <c r="E366" s="1"/>
      <c r="F366" t="str">
        <f t="shared" si="85"/>
        <v/>
      </c>
      <c r="G366" t="str">
        <f t="shared" si="86"/>
        <v/>
      </c>
      <c r="H366" t="str">
        <f t="shared" si="87"/>
        <v/>
      </c>
      <c r="I366" t="str">
        <f t="shared" si="88"/>
        <v/>
      </c>
      <c r="J366" s="1"/>
      <c r="K366" t="str">
        <f t="shared" si="89"/>
        <v/>
      </c>
      <c r="L366" t="str">
        <f t="shared" si="90"/>
        <v/>
      </c>
      <c r="M366" t="str">
        <f t="shared" si="91"/>
        <v/>
      </c>
      <c r="N366" t="str">
        <f t="shared" si="92"/>
        <v/>
      </c>
      <c r="O366" s="1"/>
      <c r="P366" t="str">
        <f t="shared" si="93"/>
        <v>warehouse 2500 20000 260</v>
      </c>
      <c r="Q366" t="str">
        <f t="shared" si="94"/>
        <v/>
      </c>
      <c r="R366" t="str">
        <f t="shared" si="95"/>
        <v/>
      </c>
      <c r="S366" t="str">
        <f t="shared" si="96"/>
        <v/>
      </c>
      <c r="T366" s="1"/>
      <c r="U366" t="str">
        <f t="shared" si="97"/>
        <v/>
      </c>
      <c r="V366" t="str">
        <f t="shared" si="98"/>
        <v/>
      </c>
      <c r="W366" t="str">
        <f t="shared" si="99"/>
        <v/>
      </c>
      <c r="X366" t="str">
        <f t="shared" si="100"/>
        <v/>
      </c>
      <c r="Y366" s="1"/>
      <c r="Z366" t="str">
        <f t="shared" si="101"/>
        <v>Filled</v>
      </c>
    </row>
    <row r="367" spans="1:26" customFormat="1" x14ac:dyDescent="0.45">
      <c r="A367" t="s">
        <v>19</v>
      </c>
      <c r="B367">
        <v>52000</v>
      </c>
      <c r="C367">
        <v>16500</v>
      </c>
      <c r="D367">
        <v>260</v>
      </c>
      <c r="E367" s="1"/>
      <c r="F367" t="str">
        <f t="shared" si="85"/>
        <v/>
      </c>
      <c r="G367" t="str">
        <f t="shared" si="86"/>
        <v/>
      </c>
      <c r="H367" t="str">
        <f t="shared" si="87"/>
        <v/>
      </c>
      <c r="I367" t="str">
        <f t="shared" si="88"/>
        <v/>
      </c>
      <c r="J367" s="1"/>
      <c r="K367" t="str">
        <f t="shared" si="89"/>
        <v/>
      </c>
      <c r="L367" t="str">
        <f t="shared" si="90"/>
        <v/>
      </c>
      <c r="M367" t="str">
        <f t="shared" si="91"/>
        <v/>
      </c>
      <c r="N367" t="str">
        <f t="shared" si="92"/>
        <v/>
      </c>
      <c r="O367" s="1"/>
      <c r="P367" t="str">
        <f t="shared" si="93"/>
        <v>warehouse 2000 16500 260</v>
      </c>
      <c r="Q367" t="str">
        <f t="shared" si="94"/>
        <v/>
      </c>
      <c r="R367" t="str">
        <f t="shared" si="95"/>
        <v/>
      </c>
      <c r="S367" t="str">
        <f t="shared" si="96"/>
        <v/>
      </c>
      <c r="T367" s="1"/>
      <c r="U367" t="str">
        <f t="shared" si="97"/>
        <v/>
      </c>
      <c r="V367" t="str">
        <f t="shared" si="98"/>
        <v/>
      </c>
      <c r="W367" t="str">
        <f t="shared" si="99"/>
        <v/>
      </c>
      <c r="X367" t="str">
        <f t="shared" si="100"/>
        <v/>
      </c>
      <c r="Y367" s="1"/>
      <c r="Z367" t="str">
        <f t="shared" si="101"/>
        <v>Filled</v>
      </c>
    </row>
    <row r="368" spans="1:26" customFormat="1" x14ac:dyDescent="0.45">
      <c r="A368" t="s">
        <v>19</v>
      </c>
      <c r="B368">
        <v>51000</v>
      </c>
      <c r="C368">
        <v>13000</v>
      </c>
      <c r="D368">
        <v>260</v>
      </c>
      <c r="E368" s="1"/>
      <c r="F368" t="str">
        <f t="shared" si="85"/>
        <v/>
      </c>
      <c r="G368" t="str">
        <f t="shared" si="86"/>
        <v/>
      </c>
      <c r="H368" t="str">
        <f t="shared" si="87"/>
        <v/>
      </c>
      <c r="I368" t="str">
        <f t="shared" si="88"/>
        <v/>
      </c>
      <c r="J368" s="1"/>
      <c r="K368" t="str">
        <f t="shared" si="89"/>
        <v/>
      </c>
      <c r="L368" t="str">
        <f t="shared" si="90"/>
        <v/>
      </c>
      <c r="M368" t="str">
        <f t="shared" si="91"/>
        <v/>
      </c>
      <c r="N368" t="str">
        <f t="shared" si="92"/>
        <v/>
      </c>
      <c r="O368" s="1"/>
      <c r="P368" t="str">
        <f t="shared" si="93"/>
        <v>warehouse 1000 13000 260</v>
      </c>
      <c r="Q368" t="str">
        <f t="shared" si="94"/>
        <v/>
      </c>
      <c r="R368" t="str">
        <f t="shared" si="95"/>
        <v/>
      </c>
      <c r="S368" t="str">
        <f t="shared" si="96"/>
        <v/>
      </c>
      <c r="T368" s="1"/>
      <c r="U368" t="str">
        <f t="shared" si="97"/>
        <v/>
      </c>
      <c r="V368" t="str">
        <f t="shared" si="98"/>
        <v/>
      </c>
      <c r="W368" t="str">
        <f t="shared" si="99"/>
        <v/>
      </c>
      <c r="X368" t="str">
        <f t="shared" si="100"/>
        <v/>
      </c>
      <c r="Y368" s="1"/>
      <c r="Z368" t="str">
        <f t="shared" si="101"/>
        <v>Filled</v>
      </c>
    </row>
    <row r="369" spans="1:26" customFormat="1" x14ac:dyDescent="0.45">
      <c r="A369" t="s">
        <v>24</v>
      </c>
      <c r="B369">
        <v>49000</v>
      </c>
      <c r="C369">
        <v>17500</v>
      </c>
      <c r="D369">
        <v>260</v>
      </c>
      <c r="E369" s="1"/>
      <c r="F369" t="str">
        <f t="shared" si="85"/>
        <v/>
      </c>
      <c r="G369" t="str">
        <f t="shared" si="86"/>
        <v/>
      </c>
      <c r="H369" t="str">
        <f t="shared" si="87"/>
        <v/>
      </c>
      <c r="I369" t="str">
        <f t="shared" si="88"/>
        <v/>
      </c>
      <c r="J369" s="1"/>
      <c r="K369" t="str">
        <f t="shared" si="89"/>
        <v>factory_v2 24000 17500 260</v>
      </c>
      <c r="L369" t="str">
        <f t="shared" si="90"/>
        <v/>
      </c>
      <c r="M369" t="str">
        <f t="shared" si="91"/>
        <v/>
      </c>
      <c r="N369" t="str">
        <f t="shared" si="92"/>
        <v/>
      </c>
      <c r="O369" s="1"/>
      <c r="P369" t="str">
        <f t="shared" si="93"/>
        <v/>
      </c>
      <c r="Q369" t="str">
        <f t="shared" si="94"/>
        <v/>
      </c>
      <c r="R369" t="str">
        <f t="shared" si="95"/>
        <v/>
      </c>
      <c r="S369" t="str">
        <f t="shared" si="96"/>
        <v/>
      </c>
      <c r="T369" s="1"/>
      <c r="U369" t="str">
        <f t="shared" si="97"/>
        <v/>
      </c>
      <c r="V369" t="str">
        <f t="shared" si="98"/>
        <v/>
      </c>
      <c r="W369" t="str">
        <f t="shared" si="99"/>
        <v/>
      </c>
      <c r="X369" t="str">
        <f t="shared" si="100"/>
        <v/>
      </c>
      <c r="Y369" s="1"/>
      <c r="Z369" t="str">
        <f t="shared" si="101"/>
        <v>Filled</v>
      </c>
    </row>
    <row r="370" spans="1:26" customFormat="1" x14ac:dyDescent="0.45">
      <c r="A370" t="s">
        <v>20</v>
      </c>
      <c r="B370">
        <v>47000</v>
      </c>
      <c r="C370">
        <v>14500</v>
      </c>
      <c r="D370">
        <v>350</v>
      </c>
      <c r="E370" s="1"/>
      <c r="F370" t="str">
        <f t="shared" si="85"/>
        <v/>
      </c>
      <c r="G370" t="str">
        <f t="shared" si="86"/>
        <v/>
      </c>
      <c r="H370" t="str">
        <f t="shared" si="87"/>
        <v/>
      </c>
      <c r="I370" t="str">
        <f t="shared" si="88"/>
        <v/>
      </c>
      <c r="J370" s="1"/>
      <c r="K370" t="str">
        <f t="shared" si="89"/>
        <v>bldg_01 22000 14500 350</v>
      </c>
      <c r="L370" t="str">
        <f t="shared" si="90"/>
        <v/>
      </c>
      <c r="M370" t="str">
        <f t="shared" si="91"/>
        <v/>
      </c>
      <c r="N370" t="str">
        <f t="shared" si="92"/>
        <v/>
      </c>
      <c r="O370" s="1"/>
      <c r="P370" t="str">
        <f t="shared" si="93"/>
        <v/>
      </c>
      <c r="Q370" t="str">
        <f t="shared" si="94"/>
        <v/>
      </c>
      <c r="R370" t="str">
        <f t="shared" si="95"/>
        <v/>
      </c>
      <c r="S370" t="str">
        <f t="shared" si="96"/>
        <v/>
      </c>
      <c r="T370" s="1"/>
      <c r="U370" t="str">
        <f t="shared" si="97"/>
        <v/>
      </c>
      <c r="V370" t="str">
        <f t="shared" si="98"/>
        <v/>
      </c>
      <c r="W370" t="str">
        <f t="shared" si="99"/>
        <v/>
      </c>
      <c r="X370" t="str">
        <f t="shared" si="100"/>
        <v/>
      </c>
      <c r="Y370" s="1"/>
      <c r="Z370" t="str">
        <f t="shared" si="101"/>
        <v>Filled</v>
      </c>
    </row>
    <row r="371" spans="1:26" customFormat="1" x14ac:dyDescent="0.45">
      <c r="A371" t="s">
        <v>20</v>
      </c>
      <c r="B371">
        <v>48000</v>
      </c>
      <c r="C371">
        <v>14500</v>
      </c>
      <c r="D371">
        <v>350</v>
      </c>
      <c r="E371" s="1"/>
      <c r="F371" t="str">
        <f t="shared" si="85"/>
        <v/>
      </c>
      <c r="G371" t="str">
        <f t="shared" si="86"/>
        <v/>
      </c>
      <c r="H371" t="str">
        <f t="shared" si="87"/>
        <v/>
      </c>
      <c r="I371" t="str">
        <f t="shared" si="88"/>
        <v/>
      </c>
      <c r="J371" s="1"/>
      <c r="K371" t="str">
        <f t="shared" si="89"/>
        <v>bldg_01 23000 14500 350</v>
      </c>
      <c r="L371" t="str">
        <f t="shared" si="90"/>
        <v/>
      </c>
      <c r="M371" t="str">
        <f t="shared" si="91"/>
        <v/>
      </c>
      <c r="N371" t="str">
        <f t="shared" si="92"/>
        <v/>
      </c>
      <c r="O371" s="1"/>
      <c r="P371" t="str">
        <f t="shared" si="93"/>
        <v/>
      </c>
      <c r="Q371" t="str">
        <f t="shared" si="94"/>
        <v/>
      </c>
      <c r="R371" t="str">
        <f t="shared" si="95"/>
        <v/>
      </c>
      <c r="S371" t="str">
        <f t="shared" si="96"/>
        <v/>
      </c>
      <c r="T371" s="1"/>
      <c r="U371" t="str">
        <f t="shared" si="97"/>
        <v/>
      </c>
      <c r="V371" t="str">
        <f t="shared" si="98"/>
        <v/>
      </c>
      <c r="W371" t="str">
        <f t="shared" si="99"/>
        <v/>
      </c>
      <c r="X371" t="str">
        <f t="shared" si="100"/>
        <v/>
      </c>
      <c r="Y371" s="1"/>
      <c r="Z371" t="str">
        <f t="shared" si="101"/>
        <v>Filled</v>
      </c>
    </row>
    <row r="372" spans="1:26" customFormat="1" x14ac:dyDescent="0.45">
      <c r="A372" t="s">
        <v>20</v>
      </c>
      <c r="B372">
        <v>49000</v>
      </c>
      <c r="C372">
        <v>14500</v>
      </c>
      <c r="D372">
        <v>350</v>
      </c>
      <c r="E372" s="1"/>
      <c r="F372" t="str">
        <f t="shared" si="85"/>
        <v/>
      </c>
      <c r="G372" t="str">
        <f t="shared" si="86"/>
        <v/>
      </c>
      <c r="H372" t="str">
        <f t="shared" si="87"/>
        <v/>
      </c>
      <c r="I372" t="str">
        <f t="shared" si="88"/>
        <v/>
      </c>
      <c r="J372" s="1"/>
      <c r="K372" t="str">
        <f t="shared" si="89"/>
        <v>bldg_01 24000 14500 350</v>
      </c>
      <c r="L372" t="str">
        <f t="shared" si="90"/>
        <v/>
      </c>
      <c r="M372" t="str">
        <f t="shared" si="91"/>
        <v/>
      </c>
      <c r="N372" t="str">
        <f t="shared" si="92"/>
        <v/>
      </c>
      <c r="O372" s="1"/>
      <c r="P372" t="str">
        <f t="shared" si="93"/>
        <v/>
      </c>
      <c r="Q372" t="str">
        <f t="shared" si="94"/>
        <v/>
      </c>
      <c r="R372" t="str">
        <f t="shared" si="95"/>
        <v/>
      </c>
      <c r="S372" t="str">
        <f t="shared" si="96"/>
        <v/>
      </c>
      <c r="T372" s="1"/>
      <c r="U372" t="str">
        <f t="shared" si="97"/>
        <v/>
      </c>
      <c r="V372" t="str">
        <f t="shared" si="98"/>
        <v/>
      </c>
      <c r="W372" t="str">
        <f t="shared" si="99"/>
        <v/>
      </c>
      <c r="X372" t="str">
        <f t="shared" si="100"/>
        <v/>
      </c>
      <c r="Y372" s="1"/>
      <c r="Z372" t="str">
        <f t="shared" si="101"/>
        <v>Filled</v>
      </c>
    </row>
    <row r="373" spans="1:26" customFormat="1" x14ac:dyDescent="0.45">
      <c r="A373" t="s">
        <v>20</v>
      </c>
      <c r="B373">
        <v>50000</v>
      </c>
      <c r="C373">
        <v>14500</v>
      </c>
      <c r="D373">
        <v>350</v>
      </c>
      <c r="E373" s="1"/>
      <c r="F373" t="str">
        <f t="shared" si="85"/>
        <v/>
      </c>
      <c r="G373" t="str">
        <f t="shared" si="86"/>
        <v/>
      </c>
      <c r="H373" t="str">
        <f t="shared" si="87"/>
        <v/>
      </c>
      <c r="I373" t="str">
        <f t="shared" si="88"/>
        <v/>
      </c>
      <c r="J373" s="1"/>
      <c r="K373" t="str">
        <f t="shared" si="89"/>
        <v/>
      </c>
      <c r="L373" t="str">
        <f t="shared" si="90"/>
        <v/>
      </c>
      <c r="M373" t="str">
        <f t="shared" si="91"/>
        <v/>
      </c>
      <c r="N373" t="str">
        <f t="shared" si="92"/>
        <v/>
      </c>
      <c r="O373" s="1"/>
      <c r="P373" t="str">
        <f t="shared" si="93"/>
        <v>bldg_01 0 14500 350</v>
      </c>
      <c r="Q373" t="str">
        <f t="shared" si="94"/>
        <v/>
      </c>
      <c r="R373" t="str">
        <f t="shared" si="95"/>
        <v/>
      </c>
      <c r="S373" t="str">
        <f t="shared" si="96"/>
        <v/>
      </c>
      <c r="T373" s="1"/>
      <c r="U373" t="str">
        <f t="shared" si="97"/>
        <v/>
      </c>
      <c r="V373" t="str">
        <f t="shared" si="98"/>
        <v/>
      </c>
      <c r="W373" t="str">
        <f t="shared" si="99"/>
        <v/>
      </c>
      <c r="X373" t="str">
        <f t="shared" si="100"/>
        <v/>
      </c>
      <c r="Y373" s="1"/>
      <c r="Z373" t="str">
        <f t="shared" si="101"/>
        <v>Filled</v>
      </c>
    </row>
    <row r="374" spans="1:26" customFormat="1" x14ac:dyDescent="0.45">
      <c r="A374" t="s">
        <v>19</v>
      </c>
      <c r="B374">
        <v>50000</v>
      </c>
      <c r="C374">
        <v>10500</v>
      </c>
      <c r="D374">
        <v>350</v>
      </c>
      <c r="E374" s="1"/>
      <c r="F374" t="str">
        <f t="shared" si="85"/>
        <v/>
      </c>
      <c r="G374" t="str">
        <f t="shared" si="86"/>
        <v/>
      </c>
      <c r="H374" t="str">
        <f t="shared" si="87"/>
        <v/>
      </c>
      <c r="I374" t="str">
        <f t="shared" si="88"/>
        <v/>
      </c>
      <c r="J374" s="1"/>
      <c r="K374" t="str">
        <f t="shared" si="89"/>
        <v/>
      </c>
      <c r="L374" t="str">
        <f t="shared" si="90"/>
        <v/>
      </c>
      <c r="M374" t="str">
        <f t="shared" si="91"/>
        <v/>
      </c>
      <c r="N374" t="str">
        <f t="shared" si="92"/>
        <v/>
      </c>
      <c r="O374" s="1"/>
      <c r="P374" t="str">
        <f t="shared" si="93"/>
        <v>warehouse 0 10500 350</v>
      </c>
      <c r="Q374" t="str">
        <f t="shared" si="94"/>
        <v/>
      </c>
      <c r="R374" t="str">
        <f t="shared" si="95"/>
        <v/>
      </c>
      <c r="S374" t="str">
        <f t="shared" si="96"/>
        <v/>
      </c>
      <c r="T374" s="1"/>
      <c r="U374" t="str">
        <f t="shared" si="97"/>
        <v/>
      </c>
      <c r="V374" t="str">
        <f t="shared" si="98"/>
        <v/>
      </c>
      <c r="W374" t="str">
        <f t="shared" si="99"/>
        <v/>
      </c>
      <c r="X374" t="str">
        <f t="shared" si="100"/>
        <v/>
      </c>
      <c r="Y374" s="1"/>
      <c r="Z374" t="str">
        <f t="shared" si="101"/>
        <v>Filled</v>
      </c>
    </row>
    <row r="375" spans="1:26" customFormat="1" x14ac:dyDescent="0.45">
      <c r="A375" t="s">
        <v>19</v>
      </c>
      <c r="B375">
        <v>47000</v>
      </c>
      <c r="C375">
        <v>11000</v>
      </c>
      <c r="D375">
        <v>350</v>
      </c>
      <c r="E375" s="1"/>
      <c r="F375" t="str">
        <f t="shared" si="85"/>
        <v/>
      </c>
      <c r="G375" t="str">
        <f t="shared" si="86"/>
        <v/>
      </c>
      <c r="H375" t="str">
        <f t="shared" si="87"/>
        <v/>
      </c>
      <c r="I375" t="str">
        <f t="shared" si="88"/>
        <v/>
      </c>
      <c r="J375" s="1"/>
      <c r="K375" t="str">
        <f t="shared" si="89"/>
        <v>warehouse 22000 11000 350</v>
      </c>
      <c r="L375" t="str">
        <f t="shared" si="90"/>
        <v/>
      </c>
      <c r="M375" t="str">
        <f t="shared" si="91"/>
        <v/>
      </c>
      <c r="N375" t="str">
        <f t="shared" si="92"/>
        <v/>
      </c>
      <c r="O375" s="1"/>
      <c r="P375" t="str">
        <f t="shared" si="93"/>
        <v/>
      </c>
      <c r="Q375" t="str">
        <f t="shared" si="94"/>
        <v/>
      </c>
      <c r="R375" t="str">
        <f t="shared" si="95"/>
        <v/>
      </c>
      <c r="S375" t="str">
        <f t="shared" si="96"/>
        <v/>
      </c>
      <c r="T375" s="1"/>
      <c r="U375" t="str">
        <f t="shared" si="97"/>
        <v/>
      </c>
      <c r="V375" t="str">
        <f t="shared" si="98"/>
        <v/>
      </c>
      <c r="W375" t="str">
        <f t="shared" si="99"/>
        <v/>
      </c>
      <c r="X375" t="str">
        <f t="shared" si="100"/>
        <v/>
      </c>
      <c r="Y375" s="1"/>
      <c r="Z375" t="str">
        <f t="shared" si="101"/>
        <v>Filled</v>
      </c>
    </row>
    <row r="376" spans="1:26" customFormat="1" x14ac:dyDescent="0.45">
      <c r="A376" t="s">
        <v>21</v>
      </c>
      <c r="B376">
        <v>49000</v>
      </c>
      <c r="C376">
        <v>8500</v>
      </c>
      <c r="D376">
        <v>80</v>
      </c>
      <c r="E376" s="1"/>
      <c r="F376" t="str">
        <f t="shared" si="85"/>
        <v/>
      </c>
      <c r="G376" t="str">
        <f t="shared" si="86"/>
        <v/>
      </c>
      <c r="H376" t="str">
        <f t="shared" si="87"/>
        <v/>
      </c>
      <c r="I376" t="str">
        <f t="shared" si="88"/>
        <v/>
      </c>
      <c r="J376" s="1"/>
      <c r="K376" t="str">
        <f t="shared" si="89"/>
        <v>container 24000 8500 80</v>
      </c>
      <c r="L376" t="str">
        <f t="shared" si="90"/>
        <v/>
      </c>
      <c r="M376" t="str">
        <f t="shared" si="91"/>
        <v/>
      </c>
      <c r="N376" t="str">
        <f t="shared" si="92"/>
        <v/>
      </c>
      <c r="O376" s="1"/>
      <c r="P376" t="str">
        <f t="shared" si="93"/>
        <v/>
      </c>
      <c r="Q376" t="str">
        <f t="shared" si="94"/>
        <v/>
      </c>
      <c r="R376" t="str">
        <f t="shared" si="95"/>
        <v/>
      </c>
      <c r="S376" t="str">
        <f t="shared" si="96"/>
        <v/>
      </c>
      <c r="T376" s="1"/>
      <c r="U376" t="str">
        <f t="shared" si="97"/>
        <v/>
      </c>
      <c r="V376" t="str">
        <f t="shared" si="98"/>
        <v/>
      </c>
      <c r="W376" t="str">
        <f t="shared" si="99"/>
        <v/>
      </c>
      <c r="X376" t="str">
        <f t="shared" si="100"/>
        <v/>
      </c>
      <c r="Y376" s="1"/>
      <c r="Z376" t="str">
        <f t="shared" si="101"/>
        <v>Filled</v>
      </c>
    </row>
    <row r="377" spans="1:26" customFormat="1" x14ac:dyDescent="0.45">
      <c r="A377" t="s">
        <v>21</v>
      </c>
      <c r="B377">
        <v>48800</v>
      </c>
      <c r="C377">
        <v>7750</v>
      </c>
      <c r="D377">
        <v>80</v>
      </c>
      <c r="E377" s="1"/>
      <c r="F377" t="str">
        <f t="shared" si="85"/>
        <v/>
      </c>
      <c r="G377" t="str">
        <f t="shared" si="86"/>
        <v/>
      </c>
      <c r="H377" t="str">
        <f t="shared" si="87"/>
        <v/>
      </c>
      <c r="I377" t="str">
        <f t="shared" si="88"/>
        <v/>
      </c>
      <c r="J377" s="1"/>
      <c r="K377" t="str">
        <f t="shared" si="89"/>
        <v>container 23800 7750 80</v>
      </c>
      <c r="L377" t="str">
        <f t="shared" si="90"/>
        <v/>
      </c>
      <c r="M377" t="str">
        <f t="shared" si="91"/>
        <v/>
      </c>
      <c r="N377" t="str">
        <f t="shared" si="92"/>
        <v/>
      </c>
      <c r="O377" s="1"/>
      <c r="P377" t="str">
        <f t="shared" si="93"/>
        <v/>
      </c>
      <c r="Q377" t="str">
        <f t="shared" si="94"/>
        <v/>
      </c>
      <c r="R377" t="str">
        <f t="shared" si="95"/>
        <v/>
      </c>
      <c r="S377" t="str">
        <f t="shared" si="96"/>
        <v/>
      </c>
      <c r="T377" s="1"/>
      <c r="U377" t="str">
        <f t="shared" si="97"/>
        <v/>
      </c>
      <c r="V377" t="str">
        <f t="shared" si="98"/>
        <v/>
      </c>
      <c r="W377" t="str">
        <f t="shared" si="99"/>
        <v/>
      </c>
      <c r="X377" t="str">
        <f t="shared" si="100"/>
        <v/>
      </c>
      <c r="Y377" s="1"/>
      <c r="Z377" t="str">
        <f t="shared" si="101"/>
        <v>Filled</v>
      </c>
    </row>
    <row r="378" spans="1:26" customFormat="1" x14ac:dyDescent="0.45">
      <c r="A378" t="s">
        <v>21</v>
      </c>
      <c r="B378">
        <v>48600</v>
      </c>
      <c r="C378">
        <v>7000</v>
      </c>
      <c r="D378">
        <v>80</v>
      </c>
      <c r="E378" s="1"/>
      <c r="F378" t="str">
        <f t="shared" si="85"/>
        <v/>
      </c>
      <c r="G378" t="str">
        <f t="shared" si="86"/>
        <v/>
      </c>
      <c r="H378" t="str">
        <f t="shared" si="87"/>
        <v/>
      </c>
      <c r="I378" t="str">
        <f t="shared" si="88"/>
        <v/>
      </c>
      <c r="J378" s="1"/>
      <c r="K378" t="str">
        <f t="shared" si="89"/>
        <v>container 23600 7000 80</v>
      </c>
      <c r="L378" t="str">
        <f t="shared" si="90"/>
        <v/>
      </c>
      <c r="M378" t="str">
        <f t="shared" si="91"/>
        <v/>
      </c>
      <c r="N378" t="str">
        <f t="shared" si="92"/>
        <v/>
      </c>
      <c r="O378" s="1"/>
      <c r="P378" t="str">
        <f t="shared" si="93"/>
        <v/>
      </c>
      <c r="Q378" t="str">
        <f t="shared" si="94"/>
        <v/>
      </c>
      <c r="R378" t="str">
        <f t="shared" si="95"/>
        <v/>
      </c>
      <c r="S378" t="str">
        <f t="shared" si="96"/>
        <v/>
      </c>
      <c r="T378" s="1"/>
      <c r="U378" t="str">
        <f t="shared" si="97"/>
        <v/>
      </c>
      <c r="V378" t="str">
        <f t="shared" si="98"/>
        <v/>
      </c>
      <c r="W378" t="str">
        <f t="shared" si="99"/>
        <v/>
      </c>
      <c r="X378" t="str">
        <f t="shared" si="100"/>
        <v/>
      </c>
      <c r="Y378" s="1"/>
      <c r="Z378" t="str">
        <f t="shared" si="101"/>
        <v>Filled</v>
      </c>
    </row>
    <row r="379" spans="1:26" customFormat="1" x14ac:dyDescent="0.45">
      <c r="A379" t="s">
        <v>21</v>
      </c>
      <c r="B379">
        <v>48400</v>
      </c>
      <c r="C379">
        <v>6250</v>
      </c>
      <c r="D379">
        <v>80</v>
      </c>
      <c r="E379" s="1"/>
      <c r="F379" t="str">
        <f t="shared" si="85"/>
        <v/>
      </c>
      <c r="G379" t="str">
        <f t="shared" si="86"/>
        <v/>
      </c>
      <c r="H379" t="str">
        <f t="shared" si="87"/>
        <v/>
      </c>
      <c r="I379" t="str">
        <f t="shared" si="88"/>
        <v/>
      </c>
      <c r="J379" s="1"/>
      <c r="K379" t="str">
        <f t="shared" si="89"/>
        <v>container 23400 6250 80</v>
      </c>
      <c r="L379" t="str">
        <f t="shared" si="90"/>
        <v/>
      </c>
      <c r="M379" t="str">
        <f t="shared" si="91"/>
        <v/>
      </c>
      <c r="N379" t="str">
        <f t="shared" si="92"/>
        <v/>
      </c>
      <c r="O379" s="1"/>
      <c r="P379" t="str">
        <f t="shared" si="93"/>
        <v/>
      </c>
      <c r="Q379" t="str">
        <f t="shared" si="94"/>
        <v/>
      </c>
      <c r="R379" t="str">
        <f t="shared" si="95"/>
        <v/>
      </c>
      <c r="S379" t="str">
        <f t="shared" si="96"/>
        <v/>
      </c>
      <c r="T379" s="1"/>
      <c r="U379" t="str">
        <f t="shared" si="97"/>
        <v/>
      </c>
      <c r="V379" t="str">
        <f t="shared" si="98"/>
        <v/>
      </c>
      <c r="W379" t="str">
        <f t="shared" si="99"/>
        <v/>
      </c>
      <c r="X379" t="str">
        <f t="shared" si="100"/>
        <v/>
      </c>
      <c r="Y379" s="1"/>
      <c r="Z379" t="str">
        <f t="shared" si="101"/>
        <v>Filled</v>
      </c>
    </row>
    <row r="380" spans="1:26" customFormat="1" x14ac:dyDescent="0.45">
      <c r="A380" t="s">
        <v>20</v>
      </c>
      <c r="B380">
        <v>47000</v>
      </c>
      <c r="C380">
        <v>8500</v>
      </c>
      <c r="D380">
        <v>80</v>
      </c>
      <c r="E380" s="1"/>
      <c r="F380" t="str">
        <f t="shared" si="85"/>
        <v/>
      </c>
      <c r="G380" t="str">
        <f t="shared" si="86"/>
        <v/>
      </c>
      <c r="H380" t="str">
        <f t="shared" si="87"/>
        <v/>
      </c>
      <c r="I380" t="str">
        <f t="shared" si="88"/>
        <v/>
      </c>
      <c r="J380" s="1"/>
      <c r="K380" t="str">
        <f t="shared" si="89"/>
        <v>bldg_01 22000 8500 80</v>
      </c>
      <c r="L380" t="str">
        <f t="shared" si="90"/>
        <v/>
      </c>
      <c r="M380" t="str">
        <f t="shared" si="91"/>
        <v/>
      </c>
      <c r="N380" t="str">
        <f t="shared" si="92"/>
        <v/>
      </c>
      <c r="O380" s="1"/>
      <c r="P380" t="str">
        <f t="shared" si="93"/>
        <v/>
      </c>
      <c r="Q380" t="str">
        <f t="shared" si="94"/>
        <v/>
      </c>
      <c r="R380" t="str">
        <f t="shared" si="95"/>
        <v/>
      </c>
      <c r="S380" t="str">
        <f t="shared" si="96"/>
        <v/>
      </c>
      <c r="T380" s="1"/>
      <c r="U380" t="str">
        <f t="shared" si="97"/>
        <v/>
      </c>
      <c r="V380" t="str">
        <f t="shared" si="98"/>
        <v/>
      </c>
      <c r="W380" t="str">
        <f t="shared" si="99"/>
        <v/>
      </c>
      <c r="X380" t="str">
        <f t="shared" si="100"/>
        <v/>
      </c>
      <c r="Y380" s="1"/>
      <c r="Z380" t="str">
        <f t="shared" si="101"/>
        <v>Filled</v>
      </c>
    </row>
    <row r="381" spans="1:26" customFormat="1" x14ac:dyDescent="0.45">
      <c r="A381" t="s">
        <v>20</v>
      </c>
      <c r="B381">
        <v>46800</v>
      </c>
      <c r="C381">
        <v>7500</v>
      </c>
      <c r="D381">
        <v>80</v>
      </c>
      <c r="E381" s="1"/>
      <c r="F381" t="str">
        <f t="shared" si="85"/>
        <v/>
      </c>
      <c r="G381" t="str">
        <f t="shared" si="86"/>
        <v/>
      </c>
      <c r="H381" t="str">
        <f t="shared" si="87"/>
        <v/>
      </c>
      <c r="I381" t="str">
        <f t="shared" si="88"/>
        <v/>
      </c>
      <c r="J381" s="1"/>
      <c r="K381" t="str">
        <f t="shared" si="89"/>
        <v>bldg_01 21800 7500 80</v>
      </c>
      <c r="L381" t="str">
        <f t="shared" si="90"/>
        <v/>
      </c>
      <c r="M381" t="str">
        <f t="shared" si="91"/>
        <v/>
      </c>
      <c r="N381" t="str">
        <f t="shared" si="92"/>
        <v/>
      </c>
      <c r="O381" s="1"/>
      <c r="P381" t="str">
        <f t="shared" si="93"/>
        <v/>
      </c>
      <c r="Q381" t="str">
        <f t="shared" si="94"/>
        <v/>
      </c>
      <c r="R381" t="str">
        <f t="shared" si="95"/>
        <v/>
      </c>
      <c r="S381" t="str">
        <f t="shared" si="96"/>
        <v/>
      </c>
      <c r="T381" s="1"/>
      <c r="U381" t="str">
        <f t="shared" si="97"/>
        <v/>
      </c>
      <c r="V381" t="str">
        <f t="shared" si="98"/>
        <v/>
      </c>
      <c r="W381" t="str">
        <f t="shared" si="99"/>
        <v/>
      </c>
      <c r="X381" t="str">
        <f t="shared" si="100"/>
        <v/>
      </c>
      <c r="Y381" s="1"/>
      <c r="Z381" t="str">
        <f t="shared" si="101"/>
        <v>Filled</v>
      </c>
    </row>
    <row r="382" spans="1:26" customFormat="1" x14ac:dyDescent="0.45">
      <c r="A382" t="s">
        <v>20</v>
      </c>
      <c r="B382">
        <v>46600</v>
      </c>
      <c r="C382">
        <v>6500</v>
      </c>
      <c r="D382">
        <v>80</v>
      </c>
      <c r="E382" s="1"/>
      <c r="F382" t="str">
        <f t="shared" si="85"/>
        <v/>
      </c>
      <c r="G382" t="str">
        <f t="shared" si="86"/>
        <v/>
      </c>
      <c r="H382" t="str">
        <f t="shared" si="87"/>
        <v/>
      </c>
      <c r="I382" t="str">
        <f t="shared" si="88"/>
        <v/>
      </c>
      <c r="J382" s="1"/>
      <c r="K382" t="str">
        <f t="shared" si="89"/>
        <v>bldg_01 21600 6500 80</v>
      </c>
      <c r="L382" t="str">
        <f t="shared" si="90"/>
        <v/>
      </c>
      <c r="M382" t="str">
        <f t="shared" si="91"/>
        <v/>
      </c>
      <c r="N382" t="str">
        <f t="shared" si="92"/>
        <v/>
      </c>
      <c r="O382" s="1"/>
      <c r="P382" t="str">
        <f t="shared" si="93"/>
        <v/>
      </c>
      <c r="Q382" t="str">
        <f t="shared" si="94"/>
        <v/>
      </c>
      <c r="R382" t="str">
        <f t="shared" si="95"/>
        <v/>
      </c>
      <c r="S382" t="str">
        <f t="shared" si="96"/>
        <v/>
      </c>
      <c r="T382" s="1"/>
      <c r="U382" t="str">
        <f t="shared" si="97"/>
        <v/>
      </c>
      <c r="V382" t="str">
        <f t="shared" si="98"/>
        <v/>
      </c>
      <c r="W382" t="str">
        <f t="shared" si="99"/>
        <v/>
      </c>
      <c r="X382" t="str">
        <f t="shared" si="100"/>
        <v/>
      </c>
      <c r="Y382" s="1"/>
      <c r="Z382" t="str">
        <f t="shared" si="101"/>
        <v>Filled</v>
      </c>
    </row>
    <row r="383" spans="1:26" customFormat="1" x14ac:dyDescent="0.45">
      <c r="A383" t="s">
        <v>20</v>
      </c>
      <c r="B383">
        <v>46400</v>
      </c>
      <c r="C383">
        <v>5500</v>
      </c>
      <c r="D383">
        <v>80</v>
      </c>
      <c r="E383" s="1"/>
      <c r="F383" t="str">
        <f t="shared" si="85"/>
        <v/>
      </c>
      <c r="G383" t="str">
        <f t="shared" si="86"/>
        <v/>
      </c>
      <c r="H383" t="str">
        <f t="shared" si="87"/>
        <v/>
      </c>
      <c r="I383" t="str">
        <f t="shared" si="88"/>
        <v/>
      </c>
      <c r="J383" s="1"/>
      <c r="K383" t="str">
        <f t="shared" si="89"/>
        <v>bldg_01 21400 5500 80</v>
      </c>
      <c r="L383" t="str">
        <f t="shared" si="90"/>
        <v/>
      </c>
      <c r="M383" t="str">
        <f t="shared" si="91"/>
        <v/>
      </c>
      <c r="N383" t="str">
        <f t="shared" si="92"/>
        <v/>
      </c>
      <c r="O383" s="1"/>
      <c r="P383" t="str">
        <f t="shared" si="93"/>
        <v/>
      </c>
      <c r="Q383" t="str">
        <f t="shared" si="94"/>
        <v/>
      </c>
      <c r="R383" t="str">
        <f t="shared" si="95"/>
        <v/>
      </c>
      <c r="S383" t="str">
        <f t="shared" si="96"/>
        <v/>
      </c>
      <c r="T383" s="1"/>
      <c r="U383" t="str">
        <f t="shared" si="97"/>
        <v/>
      </c>
      <c r="V383" t="str">
        <f t="shared" si="98"/>
        <v/>
      </c>
      <c r="W383" t="str">
        <f t="shared" si="99"/>
        <v/>
      </c>
      <c r="X383" t="str">
        <f t="shared" si="100"/>
        <v/>
      </c>
      <c r="Y383" s="1"/>
      <c r="Z383" t="str">
        <f t="shared" si="101"/>
        <v>Filled</v>
      </c>
    </row>
    <row r="384" spans="1:26" customFormat="1" x14ac:dyDescent="0.45">
      <c r="A384" t="s">
        <v>20</v>
      </c>
      <c r="B384">
        <v>46200</v>
      </c>
      <c r="C384">
        <v>4500</v>
      </c>
      <c r="D384">
        <v>80</v>
      </c>
      <c r="E384" s="1"/>
      <c r="F384" t="str">
        <f t="shared" si="85"/>
        <v/>
      </c>
      <c r="G384" t="str">
        <f t="shared" si="86"/>
        <v/>
      </c>
      <c r="H384" t="str">
        <f t="shared" si="87"/>
        <v/>
      </c>
      <c r="I384" t="str">
        <f t="shared" si="88"/>
        <v/>
      </c>
      <c r="J384" s="1"/>
      <c r="K384" t="str">
        <f t="shared" si="89"/>
        <v>bldg_01 21200 4500 80</v>
      </c>
      <c r="L384" t="str">
        <f t="shared" si="90"/>
        <v/>
      </c>
      <c r="M384" t="str">
        <f t="shared" si="91"/>
        <v/>
      </c>
      <c r="N384" t="str">
        <f t="shared" si="92"/>
        <v/>
      </c>
      <c r="O384" s="1"/>
      <c r="P384" t="str">
        <f t="shared" si="93"/>
        <v/>
      </c>
      <c r="Q384" t="str">
        <f t="shared" si="94"/>
        <v/>
      </c>
      <c r="R384" t="str">
        <f t="shared" si="95"/>
        <v/>
      </c>
      <c r="S384" t="str">
        <f t="shared" si="96"/>
        <v/>
      </c>
      <c r="T384" s="1"/>
      <c r="U384" t="str">
        <f t="shared" si="97"/>
        <v/>
      </c>
      <c r="V384" t="str">
        <f t="shared" si="98"/>
        <v/>
      </c>
      <c r="W384" t="str">
        <f t="shared" si="99"/>
        <v/>
      </c>
      <c r="X384" t="str">
        <f t="shared" si="100"/>
        <v/>
      </c>
      <c r="Y384" s="1"/>
      <c r="Z384" t="str">
        <f t="shared" si="101"/>
        <v>Filled</v>
      </c>
    </row>
    <row r="385" spans="1:26" customFormat="1" x14ac:dyDescent="0.45">
      <c r="A385" t="s">
        <v>20</v>
      </c>
      <c r="B385">
        <v>46000</v>
      </c>
      <c r="C385">
        <v>3500</v>
      </c>
      <c r="D385">
        <v>80</v>
      </c>
      <c r="E385" s="1"/>
      <c r="F385" t="str">
        <f t="shared" si="85"/>
        <v/>
      </c>
      <c r="G385" t="str">
        <f t="shared" si="86"/>
        <v/>
      </c>
      <c r="H385" t="str">
        <f t="shared" si="87"/>
        <v/>
      </c>
      <c r="I385" t="str">
        <f t="shared" si="88"/>
        <v/>
      </c>
      <c r="J385" s="1"/>
      <c r="K385" t="str">
        <f t="shared" si="89"/>
        <v>bldg_01 21000 3500 80</v>
      </c>
      <c r="L385" t="str">
        <f t="shared" si="90"/>
        <v/>
      </c>
      <c r="M385" t="str">
        <f t="shared" si="91"/>
        <v/>
      </c>
      <c r="N385" t="str">
        <f t="shared" si="92"/>
        <v/>
      </c>
      <c r="O385" s="1"/>
      <c r="P385" t="str">
        <f t="shared" si="93"/>
        <v/>
      </c>
      <c r="Q385" t="str">
        <f t="shared" si="94"/>
        <v/>
      </c>
      <c r="R385" t="str">
        <f t="shared" si="95"/>
        <v/>
      </c>
      <c r="S385" t="str">
        <f t="shared" si="96"/>
        <v/>
      </c>
      <c r="T385" s="1"/>
      <c r="U385" t="str">
        <f t="shared" si="97"/>
        <v/>
      </c>
      <c r="V385" t="str">
        <f t="shared" si="98"/>
        <v/>
      </c>
      <c r="W385" t="str">
        <f t="shared" si="99"/>
        <v/>
      </c>
      <c r="X385" t="str">
        <f t="shared" si="100"/>
        <v/>
      </c>
      <c r="Y385" s="1"/>
      <c r="Z385" t="str">
        <f t="shared" si="101"/>
        <v>Filled</v>
      </c>
    </row>
    <row r="386" spans="1:26" customFormat="1" x14ac:dyDescent="0.45">
      <c r="A386" t="s">
        <v>20</v>
      </c>
      <c r="B386">
        <v>45800</v>
      </c>
      <c r="C386">
        <v>2500</v>
      </c>
      <c r="D386">
        <v>80</v>
      </c>
      <c r="E386" s="1"/>
      <c r="F386" t="str">
        <f t="shared" si="85"/>
        <v/>
      </c>
      <c r="G386" t="str">
        <f t="shared" si="86"/>
        <v/>
      </c>
      <c r="H386" t="str">
        <f t="shared" si="87"/>
        <v/>
      </c>
      <c r="I386" t="str">
        <f t="shared" si="88"/>
        <v/>
      </c>
      <c r="J386" s="1"/>
      <c r="K386" t="str">
        <f t="shared" si="89"/>
        <v>bldg_01 20800 2500 80</v>
      </c>
      <c r="L386" t="str">
        <f t="shared" si="90"/>
        <v/>
      </c>
      <c r="M386" t="str">
        <f t="shared" si="91"/>
        <v/>
      </c>
      <c r="N386" t="str">
        <f t="shared" si="92"/>
        <v/>
      </c>
      <c r="O386" s="1"/>
      <c r="P386" t="str">
        <f t="shared" si="93"/>
        <v/>
      </c>
      <c r="Q386" t="str">
        <f t="shared" si="94"/>
        <v/>
      </c>
      <c r="R386" t="str">
        <f t="shared" si="95"/>
        <v/>
      </c>
      <c r="S386" t="str">
        <f t="shared" si="96"/>
        <v/>
      </c>
      <c r="T386" s="1"/>
      <c r="U386" t="str">
        <f t="shared" si="97"/>
        <v/>
      </c>
      <c r="V386" t="str">
        <f t="shared" si="98"/>
        <v/>
      </c>
      <c r="W386" t="str">
        <f t="shared" si="99"/>
        <v/>
      </c>
      <c r="X386" t="str">
        <f t="shared" si="100"/>
        <v/>
      </c>
      <c r="Y386" s="1"/>
      <c r="Z386" t="str">
        <f t="shared" si="101"/>
        <v>Filled</v>
      </c>
    </row>
    <row r="387" spans="1:26" customFormat="1" x14ac:dyDescent="0.45">
      <c r="A387" t="s">
        <v>20</v>
      </c>
      <c r="B387">
        <v>45600</v>
      </c>
      <c r="C387">
        <v>1500</v>
      </c>
      <c r="D387">
        <v>80</v>
      </c>
      <c r="E387" s="1"/>
      <c r="F387" t="str">
        <f t="shared" ref="F387:F450" si="102">IF(AND(AND(0&lt;=$B387,$B387&lt;=24999),AND(0&lt;=$C387,$C387&lt;=24999)), (CONCATENATE($A387, " ", TEXT($B387,0), " ", TEXT($C387,0), " ", TEXT($D387,0))),"")</f>
        <v/>
      </c>
      <c r="G387" t="str">
        <f t="shared" ref="G387:G450" si="103">IF(AND(AND(0&lt;=$B387,$B387&lt;=24999),AND(25000&lt;=$C387,$C387&lt;=49999)), (CONCATENATE($A387, " ", TEXT($B387,0), " ", TEXT(($C387 -25000),0), " ", TEXT($D387,0))),"")</f>
        <v/>
      </c>
      <c r="H387" t="str">
        <f t="shared" ref="H387:H450" si="104">IF(AND(AND(0&lt;=$B387,$B387&lt;=24999),AND(50000&lt;=$C387,$C387&lt;=74999)), (CONCATENATE($A387, " ", TEXT($B387,0), " ", TEXT(($C387 -50000),0), " ", TEXT($D387,0))),"")</f>
        <v/>
      </c>
      <c r="I387" t="str">
        <f t="shared" ref="I387:I450" si="105">IF(AND(AND(0&lt;=$B387,$B387&lt;=24999),AND(75000&lt;=$C387,$C387&lt;=100000)), (CONCATENATE($A387, " ", TEXT($B387,0), " ", TEXT(($C387 -75000),0), " ", TEXT($D387,0))),"")</f>
        <v/>
      </c>
      <c r="J387" s="1"/>
      <c r="K387" t="str">
        <f t="shared" ref="K387:K450" si="106">IF(AND(AND(25000&lt;=$B387,$B387&lt;=49999),AND(0&lt;=$C387,$C387&lt;=24999)), (CONCATENATE($A387, " ", TEXT($B387-25000,0), " ", TEXT($C387,0), " ", TEXT($D387,0))),"")</f>
        <v>bldg_01 20600 1500 80</v>
      </c>
      <c r="L387" t="str">
        <f t="shared" ref="L387:L450" si="107">IF(AND(AND(25000&lt;=$B387,$B387&lt;=49999),AND(25000&lt;=$C387,$C387&lt;=49999)), (CONCATENATE($A387, " ", TEXT($B387-25000,0), " ", TEXT(($C387 -25000),0), " ", TEXT($D387,0))),"")</f>
        <v/>
      </c>
      <c r="M387" t="str">
        <f t="shared" ref="M387:M450" si="108">IF(AND(AND(25000&lt;=$B387,$B387&lt;=49999),AND(50000&lt;=$C387,$C387&lt;=74999)), (CONCATENATE($A387, " ", TEXT($B387-25000,0), " ", TEXT(($C387 -50000),0), " ", TEXT($D387,0))),"")</f>
        <v/>
      </c>
      <c r="N387" t="str">
        <f t="shared" ref="N387:N450" si="109">IF(AND(AND(25000&lt;=$B387,$B387&lt;=49999),AND(75000&lt;=$C387,$C387&lt;=100000)), (CONCATENATE($A387, " ", TEXT($B387-25000,0), " ", TEXT(($C387 -75000),0), " ", TEXT($D387,0))),"")</f>
        <v/>
      </c>
      <c r="O387" s="1"/>
      <c r="P387" t="str">
        <f t="shared" ref="P387:P450" si="110">IF(AND(AND(50000&lt;=$B387,$B387&lt;=74999),AND(0&lt;=$C387,$C387&lt;=24999)), (CONCATENATE($A387, " ", TEXT($B387-50000,0), " ", TEXT($C387,0), " ", TEXT($D387,0))),"")</f>
        <v/>
      </c>
      <c r="Q387" t="str">
        <f t="shared" ref="Q387:Q450" si="111">IF(AND(AND(50000&lt;=$B387,$B387&lt;=74999),AND(25000&lt;=$C387,$C387&lt;=49999)), (CONCATENATE($A387, " ", TEXT($B387-50000,0), " ", TEXT(($C387 -25000),0), " ", TEXT($D387,0))),"")</f>
        <v/>
      </c>
      <c r="R387" t="str">
        <f t="shared" ref="R387:R450" si="112">IF(AND(AND(50000&lt;=$B387,$B387&lt;=74999),AND(50000&lt;=$C387,$C387&lt;=74999)), (CONCATENATE($A387, " ", TEXT($B387-50000,0), " ", TEXT(($C387 -50000),0), " ", TEXT($D387,0))),"")</f>
        <v/>
      </c>
      <c r="S387" t="str">
        <f t="shared" ref="S387:S450" si="113">IF(AND(AND(50000&lt;=$B387,$B387&lt;=74999),AND(75000&lt;=$C387,$C387&lt;=100000)), (CONCATENATE($A387, " ", TEXT($B387-50000,0), " ", TEXT(($C387 -75000),0), " ", TEXT($D387,0))),"")</f>
        <v/>
      </c>
      <c r="T387" s="1"/>
      <c r="U387" t="str">
        <f t="shared" ref="U387:U450" si="114">IF(AND(AND(75000&lt;=$B387,$B387&lt;=100000),AND(0&lt;=$C387,$C387&lt;=24999)), (CONCATENATE($A387, " ", TEXT($B387-75000,0), " ", TEXT($C387,0), " ", TEXT($D387,0))),"")</f>
        <v/>
      </c>
      <c r="V387" t="str">
        <f t="shared" ref="V387:V450" si="115">IF(AND(AND(75000&lt;=$B387,$B387&lt;=100000),AND(25000&lt;=$C387,$C387&lt;=49999)), (CONCATENATE($A387, " ", TEXT($B387-75000,0), " ", TEXT(($C387 -25000),0), " ", TEXT($D387,0))),"")</f>
        <v/>
      </c>
      <c r="W387" t="str">
        <f t="shared" ref="W387:W450" si="116">IF(AND(AND(75000&lt;=$B387,$B387&lt;=100000),AND(50000&lt;=$C387,$C387&lt;=74999)), (CONCATENATE($A387, " ", TEXT($B387-75000,0), " ", TEXT(($C387 -50000),0), " ", TEXT($D387,0))),"")</f>
        <v/>
      </c>
      <c r="X387" t="str">
        <f t="shared" ref="X387:X450" si="117">IF(AND(AND(75000&lt;=$B387,$B387&lt;=100000),AND(75000&lt;=$C387,$C387&lt;=100000)), (CONCATENATE($A387, " ", TEXT($B387-75000,0), " ", TEXT(($C387 -75000),0), " ", TEXT($D387,0))),"")</f>
        <v/>
      </c>
      <c r="Y387" s="1"/>
      <c r="Z387" t="str">
        <f t="shared" ref="Z387:Z450" si="118">IF(AND(F387="", G387="", H387="", I387="", K387="", L387="", M387="", N387="", P387="", Q387="", R387="", S387="", U387="", V387="", W387="", X387=""),"Blank","Filled")</f>
        <v>Filled</v>
      </c>
    </row>
    <row r="388" spans="1:26" customFormat="1" x14ac:dyDescent="0.45">
      <c r="A388" t="s">
        <v>20</v>
      </c>
      <c r="B388">
        <v>48200</v>
      </c>
      <c r="C388">
        <v>4500</v>
      </c>
      <c r="D388">
        <v>80</v>
      </c>
      <c r="E388" s="1"/>
      <c r="F388" t="str">
        <f t="shared" si="102"/>
        <v/>
      </c>
      <c r="G388" t="str">
        <f t="shared" si="103"/>
        <v/>
      </c>
      <c r="H388" t="str">
        <f t="shared" si="104"/>
        <v/>
      </c>
      <c r="I388" t="str">
        <f t="shared" si="105"/>
        <v/>
      </c>
      <c r="J388" s="1"/>
      <c r="K388" t="str">
        <f t="shared" si="106"/>
        <v>bldg_01 23200 4500 80</v>
      </c>
      <c r="L388" t="str">
        <f t="shared" si="107"/>
        <v/>
      </c>
      <c r="M388" t="str">
        <f t="shared" si="108"/>
        <v/>
      </c>
      <c r="N388" t="str">
        <f t="shared" si="109"/>
        <v/>
      </c>
      <c r="O388" s="1"/>
      <c r="P388" t="str">
        <f t="shared" si="110"/>
        <v/>
      </c>
      <c r="Q388" t="str">
        <f t="shared" si="111"/>
        <v/>
      </c>
      <c r="R388" t="str">
        <f t="shared" si="112"/>
        <v/>
      </c>
      <c r="S388" t="str">
        <f t="shared" si="113"/>
        <v/>
      </c>
      <c r="T388" s="1"/>
      <c r="U388" t="str">
        <f t="shared" si="114"/>
        <v/>
      </c>
      <c r="V388" t="str">
        <f t="shared" si="115"/>
        <v/>
      </c>
      <c r="W388" t="str">
        <f t="shared" si="116"/>
        <v/>
      </c>
      <c r="X388" t="str">
        <f t="shared" si="117"/>
        <v/>
      </c>
      <c r="Y388" s="1"/>
      <c r="Z388" t="str">
        <f t="shared" si="118"/>
        <v>Filled</v>
      </c>
    </row>
    <row r="389" spans="1:26" customFormat="1" x14ac:dyDescent="0.45">
      <c r="A389" t="s">
        <v>20</v>
      </c>
      <c r="B389">
        <v>48000</v>
      </c>
      <c r="C389">
        <v>3500</v>
      </c>
      <c r="D389">
        <v>80</v>
      </c>
      <c r="E389" s="1"/>
      <c r="F389" t="str">
        <f t="shared" si="102"/>
        <v/>
      </c>
      <c r="G389" t="str">
        <f t="shared" si="103"/>
        <v/>
      </c>
      <c r="H389" t="str">
        <f t="shared" si="104"/>
        <v/>
      </c>
      <c r="I389" t="str">
        <f t="shared" si="105"/>
        <v/>
      </c>
      <c r="J389" s="1"/>
      <c r="K389" t="str">
        <f t="shared" si="106"/>
        <v>bldg_01 23000 3500 80</v>
      </c>
      <c r="L389" t="str">
        <f t="shared" si="107"/>
        <v/>
      </c>
      <c r="M389" t="str">
        <f t="shared" si="108"/>
        <v/>
      </c>
      <c r="N389" t="str">
        <f t="shared" si="109"/>
        <v/>
      </c>
      <c r="O389" s="1"/>
      <c r="P389" t="str">
        <f t="shared" si="110"/>
        <v/>
      </c>
      <c r="Q389" t="str">
        <f t="shared" si="111"/>
        <v/>
      </c>
      <c r="R389" t="str">
        <f t="shared" si="112"/>
        <v/>
      </c>
      <c r="S389" t="str">
        <f t="shared" si="113"/>
        <v/>
      </c>
      <c r="T389" s="1"/>
      <c r="U389" t="str">
        <f t="shared" si="114"/>
        <v/>
      </c>
      <c r="V389" t="str">
        <f t="shared" si="115"/>
        <v/>
      </c>
      <c r="W389" t="str">
        <f t="shared" si="116"/>
        <v/>
      </c>
      <c r="X389" t="str">
        <f t="shared" si="117"/>
        <v/>
      </c>
      <c r="Y389" s="1"/>
      <c r="Z389" t="str">
        <f t="shared" si="118"/>
        <v>Filled</v>
      </c>
    </row>
    <row r="390" spans="1:26" customFormat="1" x14ac:dyDescent="0.45">
      <c r="A390" t="s">
        <v>20</v>
      </c>
      <c r="B390">
        <v>47800</v>
      </c>
      <c r="C390">
        <v>2500</v>
      </c>
      <c r="D390">
        <v>80</v>
      </c>
      <c r="E390" s="1"/>
      <c r="F390" t="str">
        <f t="shared" si="102"/>
        <v/>
      </c>
      <c r="G390" t="str">
        <f t="shared" si="103"/>
        <v/>
      </c>
      <c r="H390" t="str">
        <f t="shared" si="104"/>
        <v/>
      </c>
      <c r="I390" t="str">
        <f t="shared" si="105"/>
        <v/>
      </c>
      <c r="J390" s="1"/>
      <c r="K390" t="str">
        <f t="shared" si="106"/>
        <v>bldg_01 22800 2500 80</v>
      </c>
      <c r="L390" t="str">
        <f t="shared" si="107"/>
        <v/>
      </c>
      <c r="M390" t="str">
        <f t="shared" si="108"/>
        <v/>
      </c>
      <c r="N390" t="str">
        <f t="shared" si="109"/>
        <v/>
      </c>
      <c r="O390" s="1"/>
      <c r="P390" t="str">
        <f t="shared" si="110"/>
        <v/>
      </c>
      <c r="Q390" t="str">
        <f t="shared" si="111"/>
        <v/>
      </c>
      <c r="R390" t="str">
        <f t="shared" si="112"/>
        <v/>
      </c>
      <c r="S390" t="str">
        <f t="shared" si="113"/>
        <v/>
      </c>
      <c r="T390" s="1"/>
      <c r="U390" t="str">
        <f t="shared" si="114"/>
        <v/>
      </c>
      <c r="V390" t="str">
        <f t="shared" si="115"/>
        <v/>
      </c>
      <c r="W390" t="str">
        <f t="shared" si="116"/>
        <v/>
      </c>
      <c r="X390" t="str">
        <f t="shared" si="117"/>
        <v/>
      </c>
      <c r="Y390" s="1"/>
      <c r="Z390" t="str">
        <f t="shared" si="118"/>
        <v>Filled</v>
      </c>
    </row>
    <row r="391" spans="1:26" customFormat="1" x14ac:dyDescent="0.45">
      <c r="A391" t="s">
        <v>20</v>
      </c>
      <c r="B391">
        <v>47600</v>
      </c>
      <c r="C391">
        <v>1500</v>
      </c>
      <c r="D391">
        <v>80</v>
      </c>
      <c r="E391" s="1"/>
      <c r="F391" t="str">
        <f t="shared" si="102"/>
        <v/>
      </c>
      <c r="G391" t="str">
        <f t="shared" si="103"/>
        <v/>
      </c>
      <c r="H391" t="str">
        <f t="shared" si="104"/>
        <v/>
      </c>
      <c r="I391" t="str">
        <f t="shared" si="105"/>
        <v/>
      </c>
      <c r="J391" s="1"/>
      <c r="K391" t="str">
        <f t="shared" si="106"/>
        <v>bldg_01 22600 1500 80</v>
      </c>
      <c r="L391" t="str">
        <f t="shared" si="107"/>
        <v/>
      </c>
      <c r="M391" t="str">
        <f t="shared" si="108"/>
        <v/>
      </c>
      <c r="N391" t="str">
        <f t="shared" si="109"/>
        <v/>
      </c>
      <c r="O391" s="1"/>
      <c r="P391" t="str">
        <f t="shared" si="110"/>
        <v/>
      </c>
      <c r="Q391" t="str">
        <f t="shared" si="111"/>
        <v/>
      </c>
      <c r="R391" t="str">
        <f t="shared" si="112"/>
        <v/>
      </c>
      <c r="S391" t="str">
        <f t="shared" si="113"/>
        <v/>
      </c>
      <c r="T391" s="1"/>
      <c r="U391" t="str">
        <f t="shared" si="114"/>
        <v/>
      </c>
      <c r="V391" t="str">
        <f t="shared" si="115"/>
        <v/>
      </c>
      <c r="W391" t="str">
        <f t="shared" si="116"/>
        <v/>
      </c>
      <c r="X391" t="str">
        <f t="shared" si="117"/>
        <v/>
      </c>
      <c r="Y391" s="1"/>
      <c r="Z391" t="str">
        <f t="shared" si="118"/>
        <v>Filled</v>
      </c>
    </row>
    <row r="392" spans="1:26" customFormat="1" x14ac:dyDescent="0.45">
      <c r="A392" t="s">
        <v>27</v>
      </c>
      <c r="B392">
        <v>21500</v>
      </c>
      <c r="C392">
        <v>83500</v>
      </c>
      <c r="D392">
        <v>350</v>
      </c>
      <c r="E392" s="1"/>
      <c r="F392" t="str">
        <f t="shared" si="102"/>
        <v/>
      </c>
      <c r="G392" t="str">
        <f t="shared" si="103"/>
        <v/>
      </c>
      <c r="H392" t="str">
        <f t="shared" si="104"/>
        <v/>
      </c>
      <c r="I392" t="str">
        <f t="shared" si="105"/>
        <v>Basketball_Courts 21500 8500 350</v>
      </c>
      <c r="J392" s="1"/>
      <c r="K392" t="str">
        <f t="shared" si="106"/>
        <v/>
      </c>
      <c r="L392" t="str">
        <f t="shared" si="107"/>
        <v/>
      </c>
      <c r="M392" t="str">
        <f t="shared" si="108"/>
        <v/>
      </c>
      <c r="N392" t="str">
        <f t="shared" si="109"/>
        <v/>
      </c>
      <c r="O392" s="1"/>
      <c r="P392" t="str">
        <f t="shared" si="110"/>
        <v/>
      </c>
      <c r="Q392" t="str">
        <f t="shared" si="111"/>
        <v/>
      </c>
      <c r="R392" t="str">
        <f t="shared" si="112"/>
        <v/>
      </c>
      <c r="S392" t="str">
        <f t="shared" si="113"/>
        <v/>
      </c>
      <c r="T392" s="1"/>
      <c r="U392" t="str">
        <f t="shared" si="114"/>
        <v/>
      </c>
      <c r="V392" t="str">
        <f t="shared" si="115"/>
        <v/>
      </c>
      <c r="W392" t="str">
        <f t="shared" si="116"/>
        <v/>
      </c>
      <c r="X392" t="str">
        <f t="shared" si="117"/>
        <v/>
      </c>
      <c r="Y392" s="1"/>
      <c r="Z392" t="str">
        <f t="shared" si="118"/>
        <v>Filled</v>
      </c>
    </row>
    <row r="393" spans="1:26" customFormat="1" x14ac:dyDescent="0.45">
      <c r="A393" t="s">
        <v>28</v>
      </c>
      <c r="B393">
        <v>18500</v>
      </c>
      <c r="C393">
        <v>83000</v>
      </c>
      <c r="D393">
        <v>80</v>
      </c>
      <c r="E393" s="1"/>
      <c r="F393" t="str">
        <f t="shared" si="102"/>
        <v/>
      </c>
      <c r="G393" t="str">
        <f t="shared" si="103"/>
        <v/>
      </c>
      <c r="H393" t="str">
        <f t="shared" si="104"/>
        <v/>
      </c>
      <c r="I393" t="str">
        <f t="shared" si="105"/>
        <v>soccer_fields 18500 8000 80</v>
      </c>
      <c r="J393" s="1"/>
      <c r="K393" t="str">
        <f t="shared" si="106"/>
        <v/>
      </c>
      <c r="L393" t="str">
        <f t="shared" si="107"/>
        <v/>
      </c>
      <c r="M393" t="str">
        <f t="shared" si="108"/>
        <v/>
      </c>
      <c r="N393" t="str">
        <f t="shared" si="109"/>
        <v/>
      </c>
      <c r="O393" s="1"/>
      <c r="P393" t="str">
        <f t="shared" si="110"/>
        <v/>
      </c>
      <c r="Q393" t="str">
        <f t="shared" si="111"/>
        <v/>
      </c>
      <c r="R393" t="str">
        <f t="shared" si="112"/>
        <v/>
      </c>
      <c r="S393" t="str">
        <f t="shared" si="113"/>
        <v/>
      </c>
      <c r="T393" s="1"/>
      <c r="U393" t="str">
        <f t="shared" si="114"/>
        <v/>
      </c>
      <c r="V393" t="str">
        <f t="shared" si="115"/>
        <v/>
      </c>
      <c r="W393" t="str">
        <f t="shared" si="116"/>
        <v/>
      </c>
      <c r="X393" t="str">
        <f t="shared" si="117"/>
        <v/>
      </c>
      <c r="Y393" s="1"/>
      <c r="Z393" t="str">
        <f t="shared" si="118"/>
        <v>Filled</v>
      </c>
    </row>
    <row r="394" spans="1:26" customFormat="1" x14ac:dyDescent="0.45">
      <c r="A394" t="s">
        <v>28</v>
      </c>
      <c r="B394">
        <v>18500</v>
      </c>
      <c r="C394">
        <v>85000</v>
      </c>
      <c r="D394">
        <v>80</v>
      </c>
      <c r="E394" s="1"/>
      <c r="F394" t="str">
        <f t="shared" si="102"/>
        <v/>
      </c>
      <c r="G394" t="str">
        <f t="shared" si="103"/>
        <v/>
      </c>
      <c r="H394" t="str">
        <f t="shared" si="104"/>
        <v/>
      </c>
      <c r="I394" t="str">
        <f t="shared" si="105"/>
        <v>soccer_fields 18500 10000 80</v>
      </c>
      <c r="J394" s="1"/>
      <c r="K394" t="str">
        <f t="shared" si="106"/>
        <v/>
      </c>
      <c r="L394" t="str">
        <f t="shared" si="107"/>
        <v/>
      </c>
      <c r="M394" t="str">
        <f t="shared" si="108"/>
        <v/>
      </c>
      <c r="N394" t="str">
        <f t="shared" si="109"/>
        <v/>
      </c>
      <c r="O394" s="1"/>
      <c r="P394" t="str">
        <f t="shared" si="110"/>
        <v/>
      </c>
      <c r="Q394" t="str">
        <f t="shared" si="111"/>
        <v/>
      </c>
      <c r="R394" t="str">
        <f t="shared" si="112"/>
        <v/>
      </c>
      <c r="S394" t="str">
        <f t="shared" si="113"/>
        <v/>
      </c>
      <c r="T394" s="1"/>
      <c r="U394" t="str">
        <f t="shared" si="114"/>
        <v/>
      </c>
      <c r="V394" t="str">
        <f t="shared" si="115"/>
        <v/>
      </c>
      <c r="W394" t="str">
        <f t="shared" si="116"/>
        <v/>
      </c>
      <c r="X394" t="str">
        <f t="shared" si="117"/>
        <v/>
      </c>
      <c r="Y394" s="1"/>
      <c r="Z394" t="str">
        <f t="shared" si="118"/>
        <v>Filled</v>
      </c>
    </row>
    <row r="395" spans="1:26" customFormat="1" x14ac:dyDescent="0.45">
      <c r="A395" t="s">
        <v>29</v>
      </c>
      <c r="B395">
        <v>21500</v>
      </c>
      <c r="C395">
        <v>89000</v>
      </c>
      <c r="D395">
        <v>120</v>
      </c>
      <c r="E395" s="1"/>
      <c r="F395" t="str">
        <f t="shared" si="102"/>
        <v/>
      </c>
      <c r="G395" t="str">
        <f t="shared" si="103"/>
        <v/>
      </c>
      <c r="H395" t="str">
        <f t="shared" si="104"/>
        <v/>
      </c>
      <c r="I395" t="str">
        <f t="shared" si="105"/>
        <v>bldg_03 21500 14000 120</v>
      </c>
      <c r="J395" s="1"/>
      <c r="K395" t="str">
        <f t="shared" si="106"/>
        <v/>
      </c>
      <c r="L395" t="str">
        <f t="shared" si="107"/>
        <v/>
      </c>
      <c r="M395" t="str">
        <f t="shared" si="108"/>
        <v/>
      </c>
      <c r="N395" t="str">
        <f t="shared" si="109"/>
        <v/>
      </c>
      <c r="O395" s="1"/>
      <c r="P395" t="str">
        <f t="shared" si="110"/>
        <v/>
      </c>
      <c r="Q395" t="str">
        <f t="shared" si="111"/>
        <v/>
      </c>
      <c r="R395" t="str">
        <f t="shared" si="112"/>
        <v/>
      </c>
      <c r="S395" t="str">
        <f t="shared" si="113"/>
        <v/>
      </c>
      <c r="T395" s="1"/>
      <c r="U395" t="str">
        <f t="shared" si="114"/>
        <v/>
      </c>
      <c r="V395" t="str">
        <f t="shared" si="115"/>
        <v/>
      </c>
      <c r="W395" t="str">
        <f t="shared" si="116"/>
        <v/>
      </c>
      <c r="X395" t="str">
        <f t="shared" si="117"/>
        <v/>
      </c>
      <c r="Y395" s="1"/>
      <c r="Z395" t="str">
        <f t="shared" si="118"/>
        <v>Filled</v>
      </c>
    </row>
    <row r="396" spans="1:26" customFormat="1" x14ac:dyDescent="0.45">
      <c r="A396" t="s">
        <v>26</v>
      </c>
      <c r="B396">
        <v>19500</v>
      </c>
      <c r="C396">
        <v>88500</v>
      </c>
      <c r="D396">
        <v>210</v>
      </c>
      <c r="E396" s="1"/>
      <c r="F396" t="str">
        <f t="shared" si="102"/>
        <v/>
      </c>
      <c r="G396" t="str">
        <f t="shared" si="103"/>
        <v/>
      </c>
      <c r="H396" t="str">
        <f t="shared" si="104"/>
        <v/>
      </c>
      <c r="I396" t="str">
        <f t="shared" si="105"/>
        <v>gas_station 19500 13500 210</v>
      </c>
      <c r="J396" s="1"/>
      <c r="K396" t="str">
        <f t="shared" si="106"/>
        <v/>
      </c>
      <c r="L396" t="str">
        <f t="shared" si="107"/>
        <v/>
      </c>
      <c r="M396" t="str">
        <f t="shared" si="108"/>
        <v/>
      </c>
      <c r="N396" t="str">
        <f t="shared" si="109"/>
        <v/>
      </c>
      <c r="O396" s="1"/>
      <c r="P396" t="str">
        <f t="shared" si="110"/>
        <v/>
      </c>
      <c r="Q396" t="str">
        <f t="shared" si="111"/>
        <v/>
      </c>
      <c r="R396" t="str">
        <f t="shared" si="112"/>
        <v/>
      </c>
      <c r="S396" t="str">
        <f t="shared" si="113"/>
        <v/>
      </c>
      <c r="T396" s="1"/>
      <c r="U396" t="str">
        <f t="shared" si="114"/>
        <v/>
      </c>
      <c r="V396" t="str">
        <f t="shared" si="115"/>
        <v/>
      </c>
      <c r="W396" t="str">
        <f t="shared" si="116"/>
        <v/>
      </c>
      <c r="X396" t="str">
        <f t="shared" si="117"/>
        <v/>
      </c>
      <c r="Y396" s="1"/>
      <c r="Z396" t="str">
        <f t="shared" si="118"/>
        <v>Filled</v>
      </c>
    </row>
    <row r="397" spans="1:26" customFormat="1" x14ac:dyDescent="0.45">
      <c r="A397" t="s">
        <v>26</v>
      </c>
      <c r="B397">
        <v>18500</v>
      </c>
      <c r="C397">
        <v>87900</v>
      </c>
      <c r="D397">
        <v>210</v>
      </c>
      <c r="E397" s="1"/>
      <c r="F397" t="str">
        <f t="shared" si="102"/>
        <v/>
      </c>
      <c r="G397" t="str">
        <f t="shared" si="103"/>
        <v/>
      </c>
      <c r="H397" t="str">
        <f t="shared" si="104"/>
        <v/>
      </c>
      <c r="I397" t="str">
        <f t="shared" si="105"/>
        <v>gas_station 18500 12900 210</v>
      </c>
      <c r="J397" s="1"/>
      <c r="K397" t="str">
        <f t="shared" si="106"/>
        <v/>
      </c>
      <c r="L397" t="str">
        <f t="shared" si="107"/>
        <v/>
      </c>
      <c r="M397" t="str">
        <f t="shared" si="108"/>
        <v/>
      </c>
      <c r="N397" t="str">
        <f t="shared" si="109"/>
        <v/>
      </c>
      <c r="O397" s="1"/>
      <c r="P397" t="str">
        <f t="shared" si="110"/>
        <v/>
      </c>
      <c r="Q397" t="str">
        <f t="shared" si="111"/>
        <v/>
      </c>
      <c r="R397" t="str">
        <f t="shared" si="112"/>
        <v/>
      </c>
      <c r="S397" t="str">
        <f t="shared" si="113"/>
        <v/>
      </c>
      <c r="T397" s="1"/>
      <c r="U397" t="str">
        <f t="shared" si="114"/>
        <v/>
      </c>
      <c r="V397" t="str">
        <f t="shared" si="115"/>
        <v/>
      </c>
      <c r="W397" t="str">
        <f t="shared" si="116"/>
        <v/>
      </c>
      <c r="X397" t="str">
        <f t="shared" si="117"/>
        <v/>
      </c>
      <c r="Y397" s="1"/>
      <c r="Z397" t="str">
        <f t="shared" si="118"/>
        <v>Filled</v>
      </c>
    </row>
    <row r="398" spans="1:26" customFormat="1" x14ac:dyDescent="0.45">
      <c r="A398" t="s">
        <v>9</v>
      </c>
      <c r="B398">
        <v>16500</v>
      </c>
      <c r="C398">
        <v>86500</v>
      </c>
      <c r="D398">
        <v>120</v>
      </c>
      <c r="E398" s="1"/>
      <c r="F398" t="str">
        <f t="shared" si="102"/>
        <v/>
      </c>
      <c r="G398" t="str">
        <f t="shared" si="103"/>
        <v/>
      </c>
      <c r="H398" t="str">
        <f t="shared" si="104"/>
        <v/>
      </c>
      <c r="I398" t="str">
        <f t="shared" si="105"/>
        <v>stores 16500 11500 120</v>
      </c>
      <c r="J398" s="1"/>
      <c r="K398" t="str">
        <f t="shared" si="106"/>
        <v/>
      </c>
      <c r="L398" t="str">
        <f t="shared" si="107"/>
        <v/>
      </c>
      <c r="M398" t="str">
        <f t="shared" si="108"/>
        <v/>
      </c>
      <c r="N398" t="str">
        <f t="shared" si="109"/>
        <v/>
      </c>
      <c r="O398" s="1"/>
      <c r="P398" t="str">
        <f t="shared" si="110"/>
        <v/>
      </c>
      <c r="Q398" t="str">
        <f t="shared" si="111"/>
        <v/>
      </c>
      <c r="R398" t="str">
        <f t="shared" si="112"/>
        <v/>
      </c>
      <c r="S398" t="str">
        <f t="shared" si="113"/>
        <v/>
      </c>
      <c r="T398" s="1"/>
      <c r="U398" t="str">
        <f t="shared" si="114"/>
        <v/>
      </c>
      <c r="V398" t="str">
        <f t="shared" si="115"/>
        <v/>
      </c>
      <c r="W398" t="str">
        <f t="shared" si="116"/>
        <v/>
      </c>
      <c r="X398" t="str">
        <f t="shared" si="117"/>
        <v/>
      </c>
      <c r="Y398" s="1"/>
      <c r="Z398" t="str">
        <f t="shared" si="118"/>
        <v>Filled</v>
      </c>
    </row>
    <row r="399" spans="1:26" customFormat="1" x14ac:dyDescent="0.45">
      <c r="A399" t="s">
        <v>19</v>
      </c>
      <c r="B399">
        <v>24500</v>
      </c>
      <c r="C399">
        <v>87900</v>
      </c>
      <c r="D399">
        <v>260</v>
      </c>
      <c r="E399" s="1"/>
      <c r="F399" t="str">
        <f t="shared" si="102"/>
        <v/>
      </c>
      <c r="G399" t="str">
        <f t="shared" si="103"/>
        <v/>
      </c>
      <c r="H399" t="str">
        <f t="shared" si="104"/>
        <v/>
      </c>
      <c r="I399" t="str">
        <f t="shared" si="105"/>
        <v>warehouse 24500 12900 260</v>
      </c>
      <c r="J399" s="1"/>
      <c r="K399" t="str">
        <f t="shared" si="106"/>
        <v/>
      </c>
      <c r="L399" t="str">
        <f t="shared" si="107"/>
        <v/>
      </c>
      <c r="M399" t="str">
        <f t="shared" si="108"/>
        <v/>
      </c>
      <c r="N399" t="str">
        <f t="shared" si="109"/>
        <v/>
      </c>
      <c r="O399" s="1"/>
      <c r="P399" t="str">
        <f t="shared" si="110"/>
        <v/>
      </c>
      <c r="Q399" t="str">
        <f t="shared" si="111"/>
        <v/>
      </c>
      <c r="R399" t="str">
        <f t="shared" si="112"/>
        <v/>
      </c>
      <c r="S399" t="str">
        <f t="shared" si="113"/>
        <v/>
      </c>
      <c r="T399" s="1"/>
      <c r="U399" t="str">
        <f t="shared" si="114"/>
        <v/>
      </c>
      <c r="V399" t="str">
        <f t="shared" si="115"/>
        <v/>
      </c>
      <c r="W399" t="str">
        <f t="shared" si="116"/>
        <v/>
      </c>
      <c r="X399" t="str">
        <f t="shared" si="117"/>
        <v/>
      </c>
      <c r="Y399" s="1"/>
      <c r="Z399" t="str">
        <f t="shared" si="118"/>
        <v>Filled</v>
      </c>
    </row>
    <row r="400" spans="1:26" customFormat="1" x14ac:dyDescent="0.45">
      <c r="A400" t="s">
        <v>19</v>
      </c>
      <c r="B400">
        <v>23500</v>
      </c>
      <c r="C400">
        <v>85500</v>
      </c>
      <c r="D400">
        <v>170</v>
      </c>
      <c r="E400" s="1"/>
      <c r="F400" t="str">
        <f t="shared" si="102"/>
        <v/>
      </c>
      <c r="G400" t="str">
        <f t="shared" si="103"/>
        <v/>
      </c>
      <c r="H400" t="str">
        <f t="shared" si="104"/>
        <v/>
      </c>
      <c r="I400" t="str">
        <f t="shared" si="105"/>
        <v>warehouse 23500 10500 170</v>
      </c>
      <c r="J400" s="1"/>
      <c r="K400" t="str">
        <f t="shared" si="106"/>
        <v/>
      </c>
      <c r="L400" t="str">
        <f t="shared" si="107"/>
        <v/>
      </c>
      <c r="M400" t="str">
        <f t="shared" si="108"/>
        <v/>
      </c>
      <c r="N400" t="str">
        <f t="shared" si="109"/>
        <v/>
      </c>
      <c r="O400" s="1"/>
      <c r="P400" t="str">
        <f t="shared" si="110"/>
        <v/>
      </c>
      <c r="Q400" t="str">
        <f t="shared" si="111"/>
        <v/>
      </c>
      <c r="R400" t="str">
        <f t="shared" si="112"/>
        <v/>
      </c>
      <c r="S400" t="str">
        <f t="shared" si="113"/>
        <v/>
      </c>
      <c r="T400" s="1"/>
      <c r="U400" t="str">
        <f t="shared" si="114"/>
        <v/>
      </c>
      <c r="V400" t="str">
        <f t="shared" si="115"/>
        <v/>
      </c>
      <c r="W400" t="str">
        <f t="shared" si="116"/>
        <v/>
      </c>
      <c r="X400" t="str">
        <f t="shared" si="117"/>
        <v/>
      </c>
      <c r="Y400" s="1"/>
      <c r="Z400" t="str">
        <f t="shared" si="118"/>
        <v>Filled</v>
      </c>
    </row>
    <row r="401" spans="1:26" customFormat="1" x14ac:dyDescent="0.45">
      <c r="A401" t="s">
        <v>30</v>
      </c>
      <c r="B401">
        <v>26500</v>
      </c>
      <c r="C401">
        <v>88500</v>
      </c>
      <c r="D401">
        <v>170</v>
      </c>
      <c r="E401" s="1"/>
      <c r="F401" t="str">
        <f t="shared" si="102"/>
        <v/>
      </c>
      <c r="G401" t="str">
        <f t="shared" si="103"/>
        <v/>
      </c>
      <c r="H401" t="str">
        <f t="shared" si="104"/>
        <v/>
      </c>
      <c r="I401" t="str">
        <f t="shared" si="105"/>
        <v/>
      </c>
      <c r="J401" s="1"/>
      <c r="K401" t="str">
        <f t="shared" si="106"/>
        <v/>
      </c>
      <c r="L401" t="str">
        <f t="shared" si="107"/>
        <v/>
      </c>
      <c r="M401" t="str">
        <f t="shared" si="108"/>
        <v/>
      </c>
      <c r="N401" t="str">
        <f t="shared" si="109"/>
        <v>apartment_bldg 1500 13500 170</v>
      </c>
      <c r="O401" s="1"/>
      <c r="P401" t="str">
        <f t="shared" si="110"/>
        <v/>
      </c>
      <c r="Q401" t="str">
        <f t="shared" si="111"/>
        <v/>
      </c>
      <c r="R401" t="str">
        <f t="shared" si="112"/>
        <v/>
      </c>
      <c r="S401" t="str">
        <f t="shared" si="113"/>
        <v/>
      </c>
      <c r="T401" s="1"/>
      <c r="U401" t="str">
        <f t="shared" si="114"/>
        <v/>
      </c>
      <c r="V401" t="str">
        <f t="shared" si="115"/>
        <v/>
      </c>
      <c r="W401" t="str">
        <f t="shared" si="116"/>
        <v/>
      </c>
      <c r="X401" t="str">
        <f t="shared" si="117"/>
        <v/>
      </c>
      <c r="Y401" s="1"/>
      <c r="Z401" t="str">
        <f t="shared" si="118"/>
        <v>Filled</v>
      </c>
    </row>
    <row r="402" spans="1:26" customFormat="1" x14ac:dyDescent="0.45">
      <c r="A402" t="s">
        <v>30</v>
      </c>
      <c r="B402">
        <v>28000</v>
      </c>
      <c r="C402">
        <v>88000</v>
      </c>
      <c r="D402">
        <v>170</v>
      </c>
      <c r="E402" s="1"/>
      <c r="F402" t="str">
        <f t="shared" si="102"/>
        <v/>
      </c>
      <c r="G402" t="str">
        <f t="shared" si="103"/>
        <v/>
      </c>
      <c r="H402" t="str">
        <f t="shared" si="104"/>
        <v/>
      </c>
      <c r="I402" t="str">
        <f t="shared" si="105"/>
        <v/>
      </c>
      <c r="J402" s="1"/>
      <c r="K402" t="str">
        <f t="shared" si="106"/>
        <v/>
      </c>
      <c r="L402" t="str">
        <f t="shared" si="107"/>
        <v/>
      </c>
      <c r="M402" t="str">
        <f t="shared" si="108"/>
        <v/>
      </c>
      <c r="N402" t="str">
        <f t="shared" si="109"/>
        <v>apartment_bldg 3000 13000 170</v>
      </c>
      <c r="O402" s="1"/>
      <c r="P402" t="str">
        <f t="shared" si="110"/>
        <v/>
      </c>
      <c r="Q402" t="str">
        <f t="shared" si="111"/>
        <v/>
      </c>
      <c r="R402" t="str">
        <f t="shared" si="112"/>
        <v/>
      </c>
      <c r="S402" t="str">
        <f t="shared" si="113"/>
        <v/>
      </c>
      <c r="T402" s="1"/>
      <c r="U402" t="str">
        <f t="shared" si="114"/>
        <v/>
      </c>
      <c r="V402" t="str">
        <f t="shared" si="115"/>
        <v/>
      </c>
      <c r="W402" t="str">
        <f t="shared" si="116"/>
        <v/>
      </c>
      <c r="X402" t="str">
        <f t="shared" si="117"/>
        <v/>
      </c>
      <c r="Y402" s="1"/>
      <c r="Z402" t="str">
        <f t="shared" si="118"/>
        <v>Filled</v>
      </c>
    </row>
    <row r="403" spans="1:26" customFormat="1" x14ac:dyDescent="0.45">
      <c r="A403" t="s">
        <v>9</v>
      </c>
      <c r="B403">
        <v>26500</v>
      </c>
      <c r="C403">
        <v>85000</v>
      </c>
      <c r="D403">
        <v>260</v>
      </c>
      <c r="E403" s="1"/>
      <c r="F403" t="str">
        <f t="shared" si="102"/>
        <v/>
      </c>
      <c r="G403" t="str">
        <f t="shared" si="103"/>
        <v/>
      </c>
      <c r="H403" t="str">
        <f t="shared" si="104"/>
        <v/>
      </c>
      <c r="I403" t="str">
        <f t="shared" si="105"/>
        <v/>
      </c>
      <c r="J403" s="1"/>
      <c r="K403" t="str">
        <f t="shared" si="106"/>
        <v/>
      </c>
      <c r="L403" t="str">
        <f t="shared" si="107"/>
        <v/>
      </c>
      <c r="M403" t="str">
        <f t="shared" si="108"/>
        <v/>
      </c>
      <c r="N403" t="str">
        <f t="shared" si="109"/>
        <v>stores 1500 10000 260</v>
      </c>
      <c r="O403" s="1"/>
      <c r="P403" t="str">
        <f t="shared" si="110"/>
        <v/>
      </c>
      <c r="Q403" t="str">
        <f t="shared" si="111"/>
        <v/>
      </c>
      <c r="R403" t="str">
        <f t="shared" si="112"/>
        <v/>
      </c>
      <c r="S403" t="str">
        <f t="shared" si="113"/>
        <v/>
      </c>
      <c r="T403" s="1"/>
      <c r="U403" t="str">
        <f t="shared" si="114"/>
        <v/>
      </c>
      <c r="V403" t="str">
        <f t="shared" si="115"/>
        <v/>
      </c>
      <c r="W403" t="str">
        <f t="shared" si="116"/>
        <v/>
      </c>
      <c r="X403" t="str">
        <f t="shared" si="117"/>
        <v/>
      </c>
      <c r="Y403" s="1"/>
      <c r="Z403" t="str">
        <f t="shared" si="118"/>
        <v>Filled</v>
      </c>
    </row>
    <row r="404" spans="1:26" customFormat="1" x14ac:dyDescent="0.45">
      <c r="A404" t="s">
        <v>9</v>
      </c>
      <c r="B404">
        <v>26000</v>
      </c>
      <c r="C404">
        <v>83000</v>
      </c>
      <c r="D404">
        <v>260</v>
      </c>
      <c r="E404" s="1"/>
      <c r="F404" t="str">
        <f t="shared" si="102"/>
        <v/>
      </c>
      <c r="G404" t="str">
        <f t="shared" si="103"/>
        <v/>
      </c>
      <c r="H404" t="str">
        <f t="shared" si="104"/>
        <v/>
      </c>
      <c r="I404" t="str">
        <f t="shared" si="105"/>
        <v/>
      </c>
      <c r="J404" s="1"/>
      <c r="K404" t="str">
        <f t="shared" si="106"/>
        <v/>
      </c>
      <c r="L404" t="str">
        <f t="shared" si="107"/>
        <v/>
      </c>
      <c r="M404" t="str">
        <f t="shared" si="108"/>
        <v/>
      </c>
      <c r="N404" t="str">
        <f t="shared" si="109"/>
        <v>stores 1000 8000 260</v>
      </c>
      <c r="O404" s="1"/>
      <c r="P404" t="str">
        <f t="shared" si="110"/>
        <v/>
      </c>
      <c r="Q404" t="str">
        <f t="shared" si="111"/>
        <v/>
      </c>
      <c r="R404" t="str">
        <f t="shared" si="112"/>
        <v/>
      </c>
      <c r="S404" t="str">
        <f t="shared" si="113"/>
        <v/>
      </c>
      <c r="T404" s="1"/>
      <c r="U404" t="str">
        <f t="shared" si="114"/>
        <v/>
      </c>
      <c r="V404" t="str">
        <f t="shared" si="115"/>
        <v/>
      </c>
      <c r="W404" t="str">
        <f t="shared" si="116"/>
        <v/>
      </c>
      <c r="X404" t="str">
        <f t="shared" si="117"/>
        <v/>
      </c>
      <c r="Y404" s="1"/>
      <c r="Z404" t="str">
        <f t="shared" si="118"/>
        <v>Filled</v>
      </c>
    </row>
    <row r="405" spans="1:26" customFormat="1" x14ac:dyDescent="0.45">
      <c r="A405" t="s">
        <v>29</v>
      </c>
      <c r="B405">
        <v>32000</v>
      </c>
      <c r="C405">
        <v>82000</v>
      </c>
      <c r="D405">
        <v>260</v>
      </c>
      <c r="E405" s="1"/>
      <c r="F405" t="str">
        <f t="shared" si="102"/>
        <v/>
      </c>
      <c r="G405" t="str">
        <f t="shared" si="103"/>
        <v/>
      </c>
      <c r="H405" t="str">
        <f t="shared" si="104"/>
        <v/>
      </c>
      <c r="I405" t="str">
        <f t="shared" si="105"/>
        <v/>
      </c>
      <c r="J405" s="1"/>
      <c r="K405" t="str">
        <f t="shared" si="106"/>
        <v/>
      </c>
      <c r="L405" t="str">
        <f t="shared" si="107"/>
        <v/>
      </c>
      <c r="M405" t="str">
        <f t="shared" si="108"/>
        <v/>
      </c>
      <c r="N405" t="str">
        <f t="shared" si="109"/>
        <v>bldg_03 7000 7000 260</v>
      </c>
      <c r="O405" s="1"/>
      <c r="P405" t="str">
        <f t="shared" si="110"/>
        <v/>
      </c>
      <c r="Q405" t="str">
        <f t="shared" si="111"/>
        <v/>
      </c>
      <c r="R405" t="str">
        <f t="shared" si="112"/>
        <v/>
      </c>
      <c r="S405" t="str">
        <f t="shared" si="113"/>
        <v/>
      </c>
      <c r="T405" s="1"/>
      <c r="U405" t="str">
        <f t="shared" si="114"/>
        <v/>
      </c>
      <c r="V405" t="str">
        <f t="shared" si="115"/>
        <v/>
      </c>
      <c r="W405" t="str">
        <f t="shared" si="116"/>
        <v/>
      </c>
      <c r="X405" t="str">
        <f t="shared" si="117"/>
        <v/>
      </c>
      <c r="Y405" s="1"/>
      <c r="Z405" t="str">
        <f t="shared" si="118"/>
        <v>Filled</v>
      </c>
    </row>
    <row r="406" spans="1:26" customFormat="1" x14ac:dyDescent="0.45">
      <c r="A406" t="s">
        <v>29</v>
      </c>
      <c r="B406">
        <v>35000</v>
      </c>
      <c r="C406">
        <v>81200</v>
      </c>
      <c r="D406">
        <v>260</v>
      </c>
      <c r="E406" s="1"/>
      <c r="F406" t="str">
        <f t="shared" si="102"/>
        <v/>
      </c>
      <c r="G406" t="str">
        <f t="shared" si="103"/>
        <v/>
      </c>
      <c r="H406" t="str">
        <f t="shared" si="104"/>
        <v/>
      </c>
      <c r="I406" t="str">
        <f t="shared" si="105"/>
        <v/>
      </c>
      <c r="J406" s="1"/>
      <c r="K406" t="str">
        <f t="shared" si="106"/>
        <v/>
      </c>
      <c r="L406" t="str">
        <f t="shared" si="107"/>
        <v/>
      </c>
      <c r="M406" t="str">
        <f t="shared" si="108"/>
        <v/>
      </c>
      <c r="N406" t="str">
        <f t="shared" si="109"/>
        <v>bldg_03 10000 6200 260</v>
      </c>
      <c r="O406" s="1"/>
      <c r="P406" t="str">
        <f t="shared" si="110"/>
        <v/>
      </c>
      <c r="Q406" t="str">
        <f t="shared" si="111"/>
        <v/>
      </c>
      <c r="R406" t="str">
        <f t="shared" si="112"/>
        <v/>
      </c>
      <c r="S406" t="str">
        <f t="shared" si="113"/>
        <v/>
      </c>
      <c r="T406" s="1"/>
      <c r="U406" t="str">
        <f t="shared" si="114"/>
        <v/>
      </c>
      <c r="V406" t="str">
        <f t="shared" si="115"/>
        <v/>
      </c>
      <c r="W406" t="str">
        <f t="shared" si="116"/>
        <v/>
      </c>
      <c r="X406" t="str">
        <f t="shared" si="117"/>
        <v/>
      </c>
      <c r="Y406" s="1"/>
      <c r="Z406" t="str">
        <f t="shared" si="118"/>
        <v>Filled</v>
      </c>
    </row>
    <row r="407" spans="1:26" customFormat="1" x14ac:dyDescent="0.45">
      <c r="A407" t="s">
        <v>31</v>
      </c>
      <c r="B407">
        <v>35000</v>
      </c>
      <c r="C407">
        <v>84000</v>
      </c>
      <c r="D407">
        <v>0</v>
      </c>
      <c r="E407" s="1"/>
      <c r="F407" t="str">
        <f t="shared" si="102"/>
        <v/>
      </c>
      <c r="G407" t="str">
        <f t="shared" si="103"/>
        <v/>
      </c>
      <c r="H407" t="str">
        <f t="shared" si="104"/>
        <v/>
      </c>
      <c r="I407" t="str">
        <f t="shared" si="105"/>
        <v/>
      </c>
      <c r="J407" s="1"/>
      <c r="K407" t="str">
        <f t="shared" si="106"/>
        <v/>
      </c>
      <c r="L407" t="str">
        <f t="shared" si="107"/>
        <v/>
      </c>
      <c r="M407" t="str">
        <f t="shared" si="108"/>
        <v/>
      </c>
      <c r="N407" t="str">
        <f t="shared" si="109"/>
        <v>Bench 10000 9000 0</v>
      </c>
      <c r="O407" s="1"/>
      <c r="P407" t="str">
        <f t="shared" si="110"/>
        <v/>
      </c>
      <c r="Q407" t="str">
        <f t="shared" si="111"/>
        <v/>
      </c>
      <c r="R407" t="str">
        <f t="shared" si="112"/>
        <v/>
      </c>
      <c r="S407" t="str">
        <f t="shared" si="113"/>
        <v/>
      </c>
      <c r="T407" s="1"/>
      <c r="U407" t="str">
        <f t="shared" si="114"/>
        <v/>
      </c>
      <c r="V407" t="str">
        <f t="shared" si="115"/>
        <v/>
      </c>
      <c r="W407" t="str">
        <f t="shared" si="116"/>
        <v/>
      </c>
      <c r="X407" t="str">
        <f t="shared" si="117"/>
        <v/>
      </c>
      <c r="Y407" s="1"/>
      <c r="Z407" t="str">
        <f t="shared" si="118"/>
        <v>Filled</v>
      </c>
    </row>
    <row r="408" spans="1:26" customFormat="1" x14ac:dyDescent="0.45">
      <c r="A408" t="s">
        <v>29</v>
      </c>
      <c r="B408">
        <v>32500</v>
      </c>
      <c r="C408">
        <v>86000</v>
      </c>
      <c r="D408">
        <v>260</v>
      </c>
      <c r="E408" s="1"/>
      <c r="F408" t="str">
        <f t="shared" si="102"/>
        <v/>
      </c>
      <c r="G408" t="str">
        <f t="shared" si="103"/>
        <v/>
      </c>
      <c r="H408" t="str">
        <f t="shared" si="104"/>
        <v/>
      </c>
      <c r="I408" t="str">
        <f t="shared" si="105"/>
        <v/>
      </c>
      <c r="J408" s="1"/>
      <c r="K408" t="str">
        <f t="shared" si="106"/>
        <v/>
      </c>
      <c r="L408" t="str">
        <f t="shared" si="107"/>
        <v/>
      </c>
      <c r="M408" t="str">
        <f t="shared" si="108"/>
        <v/>
      </c>
      <c r="N408" t="str">
        <f t="shared" si="109"/>
        <v>bldg_03 7500 11000 260</v>
      </c>
      <c r="O408" s="1"/>
      <c r="P408" t="str">
        <f t="shared" si="110"/>
        <v/>
      </c>
      <c r="Q408" t="str">
        <f t="shared" si="111"/>
        <v/>
      </c>
      <c r="R408" t="str">
        <f t="shared" si="112"/>
        <v/>
      </c>
      <c r="S408" t="str">
        <f t="shared" si="113"/>
        <v/>
      </c>
      <c r="T408" s="1"/>
      <c r="U408" t="str">
        <f t="shared" si="114"/>
        <v/>
      </c>
      <c r="V408" t="str">
        <f t="shared" si="115"/>
        <v/>
      </c>
      <c r="W408" t="str">
        <f t="shared" si="116"/>
        <v/>
      </c>
      <c r="X408" t="str">
        <f t="shared" si="117"/>
        <v/>
      </c>
      <c r="Y408" s="1"/>
      <c r="Z408" t="str">
        <f t="shared" si="118"/>
        <v>Filled</v>
      </c>
    </row>
    <row r="409" spans="1:26" customFormat="1" x14ac:dyDescent="0.45">
      <c r="A409" t="s">
        <v>29</v>
      </c>
      <c r="B409">
        <v>35500</v>
      </c>
      <c r="C409">
        <v>85500</v>
      </c>
      <c r="D409">
        <v>260</v>
      </c>
      <c r="E409" s="1"/>
      <c r="F409" t="str">
        <f t="shared" si="102"/>
        <v/>
      </c>
      <c r="G409" t="str">
        <f t="shared" si="103"/>
        <v/>
      </c>
      <c r="H409" t="str">
        <f t="shared" si="104"/>
        <v/>
      </c>
      <c r="I409" t="str">
        <f t="shared" si="105"/>
        <v/>
      </c>
      <c r="J409" s="1"/>
      <c r="K409" t="str">
        <f t="shared" si="106"/>
        <v/>
      </c>
      <c r="L409" t="str">
        <f t="shared" si="107"/>
        <v/>
      </c>
      <c r="M409" t="str">
        <f t="shared" si="108"/>
        <v/>
      </c>
      <c r="N409" t="str">
        <f t="shared" si="109"/>
        <v>bldg_03 10500 10500 260</v>
      </c>
      <c r="O409" s="1"/>
      <c r="P409" t="str">
        <f t="shared" si="110"/>
        <v/>
      </c>
      <c r="Q409" t="str">
        <f t="shared" si="111"/>
        <v/>
      </c>
      <c r="R409" t="str">
        <f t="shared" si="112"/>
        <v/>
      </c>
      <c r="S409" t="str">
        <f t="shared" si="113"/>
        <v/>
      </c>
      <c r="T409" s="1"/>
      <c r="U409" t="str">
        <f t="shared" si="114"/>
        <v/>
      </c>
      <c r="V409" t="str">
        <f t="shared" si="115"/>
        <v/>
      </c>
      <c r="W409" t="str">
        <f t="shared" si="116"/>
        <v/>
      </c>
      <c r="X409" t="str">
        <f t="shared" si="117"/>
        <v/>
      </c>
      <c r="Y409" s="1"/>
      <c r="Z409" t="str">
        <f t="shared" si="118"/>
        <v>Filled</v>
      </c>
    </row>
    <row r="410" spans="1:26" customFormat="1" x14ac:dyDescent="0.45">
      <c r="A410" t="s">
        <v>29</v>
      </c>
      <c r="B410">
        <v>27000</v>
      </c>
      <c r="C410">
        <v>81000</v>
      </c>
      <c r="D410">
        <v>260</v>
      </c>
      <c r="E410" s="1"/>
      <c r="F410" t="str">
        <f t="shared" si="102"/>
        <v/>
      </c>
      <c r="G410" t="str">
        <f t="shared" si="103"/>
        <v/>
      </c>
      <c r="H410" t="str">
        <f t="shared" si="104"/>
        <v/>
      </c>
      <c r="I410" t="str">
        <f t="shared" si="105"/>
        <v/>
      </c>
      <c r="J410" s="1"/>
      <c r="K410" t="str">
        <f t="shared" si="106"/>
        <v/>
      </c>
      <c r="L410" t="str">
        <f t="shared" si="107"/>
        <v/>
      </c>
      <c r="M410" t="str">
        <f t="shared" si="108"/>
        <v/>
      </c>
      <c r="N410" t="str">
        <f t="shared" si="109"/>
        <v>bldg_03 2000 6000 260</v>
      </c>
      <c r="O410" s="1"/>
      <c r="P410" t="str">
        <f t="shared" si="110"/>
        <v/>
      </c>
      <c r="Q410" t="str">
        <f t="shared" si="111"/>
        <v/>
      </c>
      <c r="R410" t="str">
        <f t="shared" si="112"/>
        <v/>
      </c>
      <c r="S410" t="str">
        <f t="shared" si="113"/>
        <v/>
      </c>
      <c r="T410" s="1"/>
      <c r="U410" t="str">
        <f t="shared" si="114"/>
        <v/>
      </c>
      <c r="V410" t="str">
        <f t="shared" si="115"/>
        <v/>
      </c>
      <c r="W410" t="str">
        <f t="shared" si="116"/>
        <v/>
      </c>
      <c r="X410" t="str">
        <f t="shared" si="117"/>
        <v/>
      </c>
      <c r="Y410" s="1"/>
      <c r="Z410" t="str">
        <f t="shared" si="118"/>
        <v>Filled</v>
      </c>
    </row>
    <row r="411" spans="1:26" customFormat="1" x14ac:dyDescent="0.45">
      <c r="A411" t="s">
        <v>32</v>
      </c>
      <c r="B411">
        <v>35400</v>
      </c>
      <c r="C411">
        <v>79000</v>
      </c>
      <c r="D411">
        <v>260</v>
      </c>
      <c r="E411" s="1"/>
      <c r="F411" t="str">
        <f t="shared" si="102"/>
        <v/>
      </c>
      <c r="G411" t="str">
        <f t="shared" si="103"/>
        <v/>
      </c>
      <c r="H411" t="str">
        <f t="shared" si="104"/>
        <v/>
      </c>
      <c r="I411" t="str">
        <f t="shared" si="105"/>
        <v/>
      </c>
      <c r="J411" s="1"/>
      <c r="K411" t="str">
        <f t="shared" si="106"/>
        <v/>
      </c>
      <c r="L411" t="str">
        <f t="shared" si="107"/>
        <v/>
      </c>
      <c r="M411" t="str">
        <f t="shared" si="108"/>
        <v/>
      </c>
      <c r="N411" t="str">
        <f t="shared" si="109"/>
        <v>bldg_04 10400 4000 260</v>
      </c>
      <c r="O411" s="1"/>
      <c r="P411" t="str">
        <f t="shared" si="110"/>
        <v/>
      </c>
      <c r="Q411" t="str">
        <f t="shared" si="111"/>
        <v/>
      </c>
      <c r="R411" t="str">
        <f t="shared" si="112"/>
        <v/>
      </c>
      <c r="S411" t="str">
        <f t="shared" si="113"/>
        <v/>
      </c>
      <c r="T411" s="1"/>
      <c r="U411" t="str">
        <f t="shared" si="114"/>
        <v/>
      </c>
      <c r="V411" t="str">
        <f t="shared" si="115"/>
        <v/>
      </c>
      <c r="W411" t="str">
        <f t="shared" si="116"/>
        <v/>
      </c>
      <c r="X411" t="str">
        <f t="shared" si="117"/>
        <v/>
      </c>
      <c r="Y411" s="1"/>
      <c r="Z411" t="str">
        <f t="shared" si="118"/>
        <v>Filled</v>
      </c>
    </row>
    <row r="412" spans="1:26" customFormat="1" x14ac:dyDescent="0.45">
      <c r="A412" t="s">
        <v>6</v>
      </c>
      <c r="B412">
        <v>33800</v>
      </c>
      <c r="C412">
        <v>80000</v>
      </c>
      <c r="D412">
        <v>350</v>
      </c>
      <c r="E412" s="1"/>
      <c r="F412" t="str">
        <f t="shared" si="102"/>
        <v/>
      </c>
      <c r="G412" t="str">
        <f t="shared" si="103"/>
        <v/>
      </c>
      <c r="H412" t="str">
        <f t="shared" si="104"/>
        <v/>
      </c>
      <c r="I412" t="str">
        <f t="shared" si="105"/>
        <v/>
      </c>
      <c r="J412" s="1"/>
      <c r="K412" t="str">
        <f t="shared" si="106"/>
        <v/>
      </c>
      <c r="L412" t="str">
        <f t="shared" si="107"/>
        <v/>
      </c>
      <c r="M412" t="str">
        <f t="shared" si="108"/>
        <v/>
      </c>
      <c r="N412" t="str">
        <f t="shared" si="109"/>
        <v>mitsi 8800 5000 350</v>
      </c>
      <c r="O412" s="1"/>
      <c r="P412" t="str">
        <f t="shared" si="110"/>
        <v/>
      </c>
      <c r="Q412" t="str">
        <f t="shared" si="111"/>
        <v/>
      </c>
      <c r="R412" t="str">
        <f t="shared" si="112"/>
        <v/>
      </c>
      <c r="S412" t="str">
        <f t="shared" si="113"/>
        <v/>
      </c>
      <c r="T412" s="1"/>
      <c r="U412" t="str">
        <f t="shared" si="114"/>
        <v/>
      </c>
      <c r="V412" t="str">
        <f t="shared" si="115"/>
        <v/>
      </c>
      <c r="W412" t="str">
        <f t="shared" si="116"/>
        <v/>
      </c>
      <c r="X412" t="str">
        <f t="shared" si="117"/>
        <v/>
      </c>
      <c r="Y412" s="1"/>
      <c r="Z412" t="str">
        <f t="shared" si="118"/>
        <v>Filled</v>
      </c>
    </row>
    <row r="413" spans="1:26" customFormat="1" x14ac:dyDescent="0.45">
      <c r="A413" t="s">
        <v>7</v>
      </c>
      <c r="B413">
        <v>33700</v>
      </c>
      <c r="C413">
        <v>79500</v>
      </c>
      <c r="D413">
        <v>350</v>
      </c>
      <c r="E413" s="1"/>
      <c r="F413" t="str">
        <f t="shared" si="102"/>
        <v/>
      </c>
      <c r="G413" t="str">
        <f t="shared" si="103"/>
        <v/>
      </c>
      <c r="H413" t="str">
        <f t="shared" si="104"/>
        <v/>
      </c>
      <c r="I413" t="str">
        <f t="shared" si="105"/>
        <v/>
      </c>
      <c r="J413" s="1"/>
      <c r="K413" t="str">
        <f t="shared" si="106"/>
        <v/>
      </c>
      <c r="L413" t="str">
        <f t="shared" si="107"/>
        <v/>
      </c>
      <c r="M413" t="str">
        <f t="shared" si="108"/>
        <v/>
      </c>
      <c r="N413" t="str">
        <f t="shared" si="109"/>
        <v>mustang 8700 4500 350</v>
      </c>
      <c r="O413" s="1"/>
      <c r="P413" t="str">
        <f t="shared" si="110"/>
        <v/>
      </c>
      <c r="Q413" t="str">
        <f t="shared" si="111"/>
        <v/>
      </c>
      <c r="R413" t="str">
        <f t="shared" si="112"/>
        <v/>
      </c>
      <c r="S413" t="str">
        <f t="shared" si="113"/>
        <v/>
      </c>
      <c r="T413" s="1"/>
      <c r="U413" t="str">
        <f t="shared" si="114"/>
        <v/>
      </c>
      <c r="V413" t="str">
        <f t="shared" si="115"/>
        <v/>
      </c>
      <c r="W413" t="str">
        <f t="shared" si="116"/>
        <v/>
      </c>
      <c r="X413" t="str">
        <f t="shared" si="117"/>
        <v/>
      </c>
      <c r="Y413" s="1"/>
      <c r="Z413" t="str">
        <f t="shared" si="118"/>
        <v>Filled</v>
      </c>
    </row>
    <row r="414" spans="1:26" customFormat="1" x14ac:dyDescent="0.45">
      <c r="A414" t="s">
        <v>8</v>
      </c>
      <c r="B414">
        <v>33600</v>
      </c>
      <c r="C414">
        <v>79000</v>
      </c>
      <c r="D414">
        <v>350</v>
      </c>
      <c r="E414" s="1"/>
      <c r="F414" t="str">
        <f t="shared" si="102"/>
        <v/>
      </c>
      <c r="G414" t="str">
        <f t="shared" si="103"/>
        <v/>
      </c>
      <c r="H414" t="str">
        <f t="shared" si="104"/>
        <v/>
      </c>
      <c r="I414" t="str">
        <f t="shared" si="105"/>
        <v/>
      </c>
      <c r="J414" s="1"/>
      <c r="K414" t="str">
        <f t="shared" si="106"/>
        <v/>
      </c>
      <c r="L414" t="str">
        <f t="shared" si="107"/>
        <v/>
      </c>
      <c r="M414" t="str">
        <f t="shared" si="108"/>
        <v/>
      </c>
      <c r="N414" t="str">
        <f t="shared" si="109"/>
        <v>nissan 8600 4000 350</v>
      </c>
      <c r="O414" s="1"/>
      <c r="P414" t="str">
        <f t="shared" si="110"/>
        <v/>
      </c>
      <c r="Q414" t="str">
        <f t="shared" si="111"/>
        <v/>
      </c>
      <c r="R414" t="str">
        <f t="shared" si="112"/>
        <v/>
      </c>
      <c r="S414" t="str">
        <f t="shared" si="113"/>
        <v/>
      </c>
      <c r="T414" s="1"/>
      <c r="U414" t="str">
        <f t="shared" si="114"/>
        <v/>
      </c>
      <c r="V414" t="str">
        <f t="shared" si="115"/>
        <v/>
      </c>
      <c r="W414" t="str">
        <f t="shared" si="116"/>
        <v/>
      </c>
      <c r="X414" t="str">
        <f t="shared" si="117"/>
        <v/>
      </c>
      <c r="Y414" s="1"/>
      <c r="Z414" t="str">
        <f t="shared" si="118"/>
        <v>Filled</v>
      </c>
    </row>
    <row r="415" spans="1:26" customFormat="1" x14ac:dyDescent="0.45">
      <c r="A415" t="s">
        <v>5</v>
      </c>
      <c r="B415">
        <v>33500</v>
      </c>
      <c r="C415">
        <v>78500</v>
      </c>
      <c r="D415">
        <v>260</v>
      </c>
      <c r="E415" s="1"/>
      <c r="F415" t="str">
        <f t="shared" si="102"/>
        <v/>
      </c>
      <c r="G415" t="str">
        <f t="shared" si="103"/>
        <v/>
      </c>
      <c r="H415" t="str">
        <f t="shared" si="104"/>
        <v/>
      </c>
      <c r="I415" t="str">
        <f t="shared" si="105"/>
        <v/>
      </c>
      <c r="J415" s="1"/>
      <c r="K415" t="str">
        <f t="shared" si="106"/>
        <v/>
      </c>
      <c r="L415" t="str">
        <f t="shared" si="107"/>
        <v/>
      </c>
      <c r="M415" t="str">
        <f t="shared" si="108"/>
        <v/>
      </c>
      <c r="N415" t="str">
        <f t="shared" si="109"/>
        <v>cybertruck 8500 3500 260</v>
      </c>
      <c r="O415" s="1"/>
      <c r="P415" t="str">
        <f t="shared" si="110"/>
        <v/>
      </c>
      <c r="Q415" t="str">
        <f t="shared" si="111"/>
        <v/>
      </c>
      <c r="R415" t="str">
        <f t="shared" si="112"/>
        <v/>
      </c>
      <c r="S415" t="str">
        <f t="shared" si="113"/>
        <v/>
      </c>
      <c r="T415" s="1"/>
      <c r="U415" t="str">
        <f t="shared" si="114"/>
        <v/>
      </c>
      <c r="V415" t="str">
        <f t="shared" si="115"/>
        <v/>
      </c>
      <c r="W415" t="str">
        <f t="shared" si="116"/>
        <v/>
      </c>
      <c r="X415" t="str">
        <f t="shared" si="117"/>
        <v/>
      </c>
      <c r="Y415" s="1"/>
      <c r="Z415" t="str">
        <f t="shared" si="118"/>
        <v>Filled</v>
      </c>
    </row>
    <row r="416" spans="1:26" customFormat="1" x14ac:dyDescent="0.45">
      <c r="A416" t="s">
        <v>6</v>
      </c>
      <c r="B416">
        <v>32800</v>
      </c>
      <c r="C416">
        <v>80200</v>
      </c>
      <c r="D416">
        <v>350</v>
      </c>
      <c r="E416" s="1"/>
      <c r="F416" t="str">
        <f t="shared" si="102"/>
        <v/>
      </c>
      <c r="G416" t="str">
        <f t="shared" si="103"/>
        <v/>
      </c>
      <c r="H416" t="str">
        <f t="shared" si="104"/>
        <v/>
      </c>
      <c r="I416" t="str">
        <f t="shared" si="105"/>
        <v/>
      </c>
      <c r="J416" s="1"/>
      <c r="K416" t="str">
        <f t="shared" si="106"/>
        <v/>
      </c>
      <c r="L416" t="str">
        <f t="shared" si="107"/>
        <v/>
      </c>
      <c r="M416" t="str">
        <f t="shared" si="108"/>
        <v/>
      </c>
      <c r="N416" t="str">
        <f t="shared" si="109"/>
        <v>mitsi 7800 5200 350</v>
      </c>
      <c r="O416" s="1"/>
      <c r="P416" t="str">
        <f t="shared" si="110"/>
        <v/>
      </c>
      <c r="Q416" t="str">
        <f t="shared" si="111"/>
        <v/>
      </c>
      <c r="R416" t="str">
        <f t="shared" si="112"/>
        <v/>
      </c>
      <c r="S416" t="str">
        <f t="shared" si="113"/>
        <v/>
      </c>
      <c r="T416" s="1"/>
      <c r="U416" t="str">
        <f t="shared" si="114"/>
        <v/>
      </c>
      <c r="V416" t="str">
        <f t="shared" si="115"/>
        <v/>
      </c>
      <c r="W416" t="str">
        <f t="shared" si="116"/>
        <v/>
      </c>
      <c r="X416" t="str">
        <f t="shared" si="117"/>
        <v/>
      </c>
      <c r="Y416" s="1"/>
      <c r="Z416" t="str">
        <f t="shared" si="118"/>
        <v>Filled</v>
      </c>
    </row>
    <row r="417" spans="1:26" customFormat="1" x14ac:dyDescent="0.45">
      <c r="A417" t="s">
        <v>7</v>
      </c>
      <c r="B417">
        <v>32700</v>
      </c>
      <c r="C417">
        <v>79700</v>
      </c>
      <c r="D417">
        <v>350</v>
      </c>
      <c r="E417" s="1"/>
      <c r="F417" t="str">
        <f t="shared" si="102"/>
        <v/>
      </c>
      <c r="G417" t="str">
        <f t="shared" si="103"/>
        <v/>
      </c>
      <c r="H417" t="str">
        <f t="shared" si="104"/>
        <v/>
      </c>
      <c r="I417" t="str">
        <f t="shared" si="105"/>
        <v/>
      </c>
      <c r="J417" s="1"/>
      <c r="K417" t="str">
        <f t="shared" si="106"/>
        <v/>
      </c>
      <c r="L417" t="str">
        <f t="shared" si="107"/>
        <v/>
      </c>
      <c r="M417" t="str">
        <f t="shared" si="108"/>
        <v/>
      </c>
      <c r="N417" t="str">
        <f t="shared" si="109"/>
        <v>mustang 7700 4700 350</v>
      </c>
      <c r="O417" s="1"/>
      <c r="P417" t="str">
        <f t="shared" si="110"/>
        <v/>
      </c>
      <c r="Q417" t="str">
        <f t="shared" si="111"/>
        <v/>
      </c>
      <c r="R417" t="str">
        <f t="shared" si="112"/>
        <v/>
      </c>
      <c r="S417" t="str">
        <f t="shared" si="113"/>
        <v/>
      </c>
      <c r="T417" s="1"/>
      <c r="U417" t="str">
        <f t="shared" si="114"/>
        <v/>
      </c>
      <c r="V417" t="str">
        <f t="shared" si="115"/>
        <v/>
      </c>
      <c r="W417" t="str">
        <f t="shared" si="116"/>
        <v/>
      </c>
      <c r="X417" t="str">
        <f t="shared" si="117"/>
        <v/>
      </c>
      <c r="Y417" s="1"/>
      <c r="Z417" t="str">
        <f t="shared" si="118"/>
        <v>Filled</v>
      </c>
    </row>
    <row r="418" spans="1:26" customFormat="1" x14ac:dyDescent="0.45">
      <c r="A418" t="s">
        <v>8</v>
      </c>
      <c r="B418">
        <v>32600</v>
      </c>
      <c r="C418">
        <v>79200</v>
      </c>
      <c r="D418">
        <v>350</v>
      </c>
      <c r="E418" s="1"/>
      <c r="F418" t="str">
        <f t="shared" si="102"/>
        <v/>
      </c>
      <c r="G418" t="str">
        <f t="shared" si="103"/>
        <v/>
      </c>
      <c r="H418" t="str">
        <f t="shared" si="104"/>
        <v/>
      </c>
      <c r="I418" t="str">
        <f t="shared" si="105"/>
        <v/>
      </c>
      <c r="J418" s="1"/>
      <c r="K418" t="str">
        <f t="shared" si="106"/>
        <v/>
      </c>
      <c r="L418" t="str">
        <f t="shared" si="107"/>
        <v/>
      </c>
      <c r="M418" t="str">
        <f t="shared" si="108"/>
        <v/>
      </c>
      <c r="N418" t="str">
        <f t="shared" si="109"/>
        <v>nissan 7600 4200 350</v>
      </c>
      <c r="O418" s="1"/>
      <c r="P418" t="str">
        <f t="shared" si="110"/>
        <v/>
      </c>
      <c r="Q418" t="str">
        <f t="shared" si="111"/>
        <v/>
      </c>
      <c r="R418" t="str">
        <f t="shared" si="112"/>
        <v/>
      </c>
      <c r="S418" t="str">
        <f t="shared" si="113"/>
        <v/>
      </c>
      <c r="T418" s="1"/>
      <c r="U418" t="str">
        <f t="shared" si="114"/>
        <v/>
      </c>
      <c r="V418" t="str">
        <f t="shared" si="115"/>
        <v/>
      </c>
      <c r="W418" t="str">
        <f t="shared" si="116"/>
        <v/>
      </c>
      <c r="X418" t="str">
        <f t="shared" si="117"/>
        <v/>
      </c>
      <c r="Y418" s="1"/>
      <c r="Z418" t="str">
        <f t="shared" si="118"/>
        <v>Filled</v>
      </c>
    </row>
    <row r="419" spans="1:26" customFormat="1" x14ac:dyDescent="0.45">
      <c r="A419" t="s">
        <v>5</v>
      </c>
      <c r="B419">
        <v>32500</v>
      </c>
      <c r="C419">
        <v>78700</v>
      </c>
      <c r="D419">
        <v>260</v>
      </c>
      <c r="E419" s="1"/>
      <c r="F419" t="str">
        <f t="shared" si="102"/>
        <v/>
      </c>
      <c r="G419" t="str">
        <f t="shared" si="103"/>
        <v/>
      </c>
      <c r="H419" t="str">
        <f t="shared" si="104"/>
        <v/>
      </c>
      <c r="I419" t="str">
        <f t="shared" si="105"/>
        <v/>
      </c>
      <c r="J419" s="1"/>
      <c r="K419" t="str">
        <f t="shared" si="106"/>
        <v/>
      </c>
      <c r="L419" t="str">
        <f t="shared" si="107"/>
        <v/>
      </c>
      <c r="M419" t="str">
        <f t="shared" si="108"/>
        <v/>
      </c>
      <c r="N419" t="str">
        <f t="shared" si="109"/>
        <v>cybertruck 7500 3700 260</v>
      </c>
      <c r="O419" s="1"/>
      <c r="P419" t="str">
        <f t="shared" si="110"/>
        <v/>
      </c>
      <c r="Q419" t="str">
        <f t="shared" si="111"/>
        <v/>
      </c>
      <c r="R419" t="str">
        <f t="shared" si="112"/>
        <v/>
      </c>
      <c r="S419" t="str">
        <f t="shared" si="113"/>
        <v/>
      </c>
      <c r="T419" s="1"/>
      <c r="U419" t="str">
        <f t="shared" si="114"/>
        <v/>
      </c>
      <c r="V419" t="str">
        <f t="shared" si="115"/>
        <v/>
      </c>
      <c r="W419" t="str">
        <f t="shared" si="116"/>
        <v/>
      </c>
      <c r="X419" t="str">
        <f t="shared" si="117"/>
        <v/>
      </c>
      <c r="Y419" s="1"/>
      <c r="Z419" t="str">
        <f t="shared" si="118"/>
        <v>Filled</v>
      </c>
    </row>
    <row r="420" spans="1:26" customFormat="1" x14ac:dyDescent="0.45">
      <c r="A420" t="s">
        <v>6</v>
      </c>
      <c r="B420">
        <v>31800</v>
      </c>
      <c r="C420">
        <v>80400</v>
      </c>
      <c r="D420">
        <v>350</v>
      </c>
      <c r="E420" s="1"/>
      <c r="F420" t="str">
        <f t="shared" si="102"/>
        <v/>
      </c>
      <c r="G420" t="str">
        <f t="shared" si="103"/>
        <v/>
      </c>
      <c r="H420" t="str">
        <f t="shared" si="104"/>
        <v/>
      </c>
      <c r="I420" t="str">
        <f t="shared" si="105"/>
        <v/>
      </c>
      <c r="J420" s="1"/>
      <c r="K420" t="str">
        <f t="shared" si="106"/>
        <v/>
      </c>
      <c r="L420" t="str">
        <f t="shared" si="107"/>
        <v/>
      </c>
      <c r="M420" t="str">
        <f t="shared" si="108"/>
        <v/>
      </c>
      <c r="N420" t="str">
        <f t="shared" si="109"/>
        <v>mitsi 6800 5400 350</v>
      </c>
      <c r="O420" s="1"/>
      <c r="P420" t="str">
        <f t="shared" si="110"/>
        <v/>
      </c>
      <c r="Q420" t="str">
        <f t="shared" si="111"/>
        <v/>
      </c>
      <c r="R420" t="str">
        <f t="shared" si="112"/>
        <v/>
      </c>
      <c r="S420" t="str">
        <f t="shared" si="113"/>
        <v/>
      </c>
      <c r="T420" s="1"/>
      <c r="U420" t="str">
        <f t="shared" si="114"/>
        <v/>
      </c>
      <c r="V420" t="str">
        <f t="shared" si="115"/>
        <v/>
      </c>
      <c r="W420" t="str">
        <f t="shared" si="116"/>
        <v/>
      </c>
      <c r="X420" t="str">
        <f t="shared" si="117"/>
        <v/>
      </c>
      <c r="Y420" s="1"/>
      <c r="Z420" t="str">
        <f t="shared" si="118"/>
        <v>Filled</v>
      </c>
    </row>
    <row r="421" spans="1:26" customFormat="1" x14ac:dyDescent="0.45">
      <c r="A421" t="s">
        <v>7</v>
      </c>
      <c r="B421">
        <v>31700</v>
      </c>
      <c r="C421">
        <v>79900</v>
      </c>
      <c r="D421">
        <v>350</v>
      </c>
      <c r="E421" s="1"/>
      <c r="F421" t="str">
        <f t="shared" si="102"/>
        <v/>
      </c>
      <c r="G421" t="str">
        <f t="shared" si="103"/>
        <v/>
      </c>
      <c r="H421" t="str">
        <f t="shared" si="104"/>
        <v/>
      </c>
      <c r="I421" t="str">
        <f t="shared" si="105"/>
        <v/>
      </c>
      <c r="J421" s="1"/>
      <c r="K421" t="str">
        <f t="shared" si="106"/>
        <v/>
      </c>
      <c r="L421" t="str">
        <f t="shared" si="107"/>
        <v/>
      </c>
      <c r="M421" t="str">
        <f t="shared" si="108"/>
        <v/>
      </c>
      <c r="N421" t="str">
        <f t="shared" si="109"/>
        <v>mustang 6700 4900 350</v>
      </c>
      <c r="O421" s="1"/>
      <c r="P421" t="str">
        <f t="shared" si="110"/>
        <v/>
      </c>
      <c r="Q421" t="str">
        <f t="shared" si="111"/>
        <v/>
      </c>
      <c r="R421" t="str">
        <f t="shared" si="112"/>
        <v/>
      </c>
      <c r="S421" t="str">
        <f t="shared" si="113"/>
        <v/>
      </c>
      <c r="T421" s="1"/>
      <c r="U421" t="str">
        <f t="shared" si="114"/>
        <v/>
      </c>
      <c r="V421" t="str">
        <f t="shared" si="115"/>
        <v/>
      </c>
      <c r="W421" t="str">
        <f t="shared" si="116"/>
        <v/>
      </c>
      <c r="X421" t="str">
        <f t="shared" si="117"/>
        <v/>
      </c>
      <c r="Y421" s="1"/>
      <c r="Z421" t="str">
        <f t="shared" si="118"/>
        <v>Filled</v>
      </c>
    </row>
    <row r="422" spans="1:26" customFormat="1" x14ac:dyDescent="0.45">
      <c r="A422" t="s">
        <v>8</v>
      </c>
      <c r="B422">
        <v>31600</v>
      </c>
      <c r="C422">
        <v>79400</v>
      </c>
      <c r="D422">
        <v>350</v>
      </c>
      <c r="E422" s="1"/>
      <c r="F422" t="str">
        <f t="shared" si="102"/>
        <v/>
      </c>
      <c r="G422" t="str">
        <f t="shared" si="103"/>
        <v/>
      </c>
      <c r="H422" t="str">
        <f t="shared" si="104"/>
        <v/>
      </c>
      <c r="I422" t="str">
        <f t="shared" si="105"/>
        <v/>
      </c>
      <c r="J422" s="1"/>
      <c r="K422" t="str">
        <f t="shared" si="106"/>
        <v/>
      </c>
      <c r="L422" t="str">
        <f t="shared" si="107"/>
        <v/>
      </c>
      <c r="M422" t="str">
        <f t="shared" si="108"/>
        <v/>
      </c>
      <c r="N422" t="str">
        <f t="shared" si="109"/>
        <v>nissan 6600 4400 350</v>
      </c>
      <c r="O422" s="1"/>
      <c r="P422" t="str">
        <f t="shared" si="110"/>
        <v/>
      </c>
      <c r="Q422" t="str">
        <f t="shared" si="111"/>
        <v/>
      </c>
      <c r="R422" t="str">
        <f t="shared" si="112"/>
        <v/>
      </c>
      <c r="S422" t="str">
        <f t="shared" si="113"/>
        <v/>
      </c>
      <c r="T422" s="1"/>
      <c r="U422" t="str">
        <f t="shared" si="114"/>
        <v/>
      </c>
      <c r="V422" t="str">
        <f t="shared" si="115"/>
        <v/>
      </c>
      <c r="W422" t="str">
        <f t="shared" si="116"/>
        <v/>
      </c>
      <c r="X422" t="str">
        <f t="shared" si="117"/>
        <v/>
      </c>
      <c r="Y422" s="1"/>
      <c r="Z422" t="str">
        <f t="shared" si="118"/>
        <v>Filled</v>
      </c>
    </row>
    <row r="423" spans="1:26" customFormat="1" x14ac:dyDescent="0.45">
      <c r="A423" t="s">
        <v>5</v>
      </c>
      <c r="B423">
        <v>31500</v>
      </c>
      <c r="C423">
        <v>78900</v>
      </c>
      <c r="D423">
        <v>260</v>
      </c>
      <c r="E423" s="1"/>
      <c r="F423" t="str">
        <f t="shared" si="102"/>
        <v/>
      </c>
      <c r="G423" t="str">
        <f t="shared" si="103"/>
        <v/>
      </c>
      <c r="H423" t="str">
        <f t="shared" si="104"/>
        <v/>
      </c>
      <c r="I423" t="str">
        <f t="shared" si="105"/>
        <v/>
      </c>
      <c r="J423" s="1"/>
      <c r="K423" t="str">
        <f t="shared" si="106"/>
        <v/>
      </c>
      <c r="L423" t="str">
        <f t="shared" si="107"/>
        <v/>
      </c>
      <c r="M423" t="str">
        <f t="shared" si="108"/>
        <v/>
      </c>
      <c r="N423" t="str">
        <f t="shared" si="109"/>
        <v>cybertruck 6500 3900 260</v>
      </c>
      <c r="O423" s="1"/>
      <c r="P423" t="str">
        <f t="shared" si="110"/>
        <v/>
      </c>
      <c r="Q423" t="str">
        <f t="shared" si="111"/>
        <v/>
      </c>
      <c r="R423" t="str">
        <f t="shared" si="112"/>
        <v/>
      </c>
      <c r="S423" t="str">
        <f t="shared" si="113"/>
        <v/>
      </c>
      <c r="T423" s="1"/>
      <c r="U423" t="str">
        <f t="shared" si="114"/>
        <v/>
      </c>
      <c r="V423" t="str">
        <f t="shared" si="115"/>
        <v/>
      </c>
      <c r="W423" t="str">
        <f t="shared" si="116"/>
        <v/>
      </c>
      <c r="X423" t="str">
        <f t="shared" si="117"/>
        <v/>
      </c>
      <c r="Y423" s="1"/>
      <c r="Z423" t="str">
        <f t="shared" si="118"/>
        <v>Filled</v>
      </c>
    </row>
    <row r="424" spans="1:26" customFormat="1" x14ac:dyDescent="0.45">
      <c r="A424" t="s">
        <v>6</v>
      </c>
      <c r="B424">
        <v>30800</v>
      </c>
      <c r="C424">
        <v>80600</v>
      </c>
      <c r="D424">
        <v>350</v>
      </c>
      <c r="E424" s="1"/>
      <c r="F424" t="str">
        <f t="shared" si="102"/>
        <v/>
      </c>
      <c r="G424" t="str">
        <f t="shared" si="103"/>
        <v/>
      </c>
      <c r="H424" t="str">
        <f t="shared" si="104"/>
        <v/>
      </c>
      <c r="I424" t="str">
        <f t="shared" si="105"/>
        <v/>
      </c>
      <c r="J424" s="1"/>
      <c r="K424" t="str">
        <f t="shared" si="106"/>
        <v/>
      </c>
      <c r="L424" t="str">
        <f t="shared" si="107"/>
        <v/>
      </c>
      <c r="M424" t="str">
        <f t="shared" si="108"/>
        <v/>
      </c>
      <c r="N424" t="str">
        <f t="shared" si="109"/>
        <v>mitsi 5800 5600 350</v>
      </c>
      <c r="O424" s="1"/>
      <c r="P424" t="str">
        <f t="shared" si="110"/>
        <v/>
      </c>
      <c r="Q424" t="str">
        <f t="shared" si="111"/>
        <v/>
      </c>
      <c r="R424" t="str">
        <f t="shared" si="112"/>
        <v/>
      </c>
      <c r="S424" t="str">
        <f t="shared" si="113"/>
        <v/>
      </c>
      <c r="T424" s="1"/>
      <c r="U424" t="str">
        <f t="shared" si="114"/>
        <v/>
      </c>
      <c r="V424" t="str">
        <f t="shared" si="115"/>
        <v/>
      </c>
      <c r="W424" t="str">
        <f t="shared" si="116"/>
        <v/>
      </c>
      <c r="X424" t="str">
        <f t="shared" si="117"/>
        <v/>
      </c>
      <c r="Y424" s="1"/>
      <c r="Z424" t="str">
        <f t="shared" si="118"/>
        <v>Filled</v>
      </c>
    </row>
    <row r="425" spans="1:26" customFormat="1" x14ac:dyDescent="0.45">
      <c r="A425" t="s">
        <v>7</v>
      </c>
      <c r="B425">
        <v>30700</v>
      </c>
      <c r="C425">
        <v>80100</v>
      </c>
      <c r="D425">
        <v>350</v>
      </c>
      <c r="E425" s="1"/>
      <c r="F425" t="str">
        <f t="shared" si="102"/>
        <v/>
      </c>
      <c r="G425" t="str">
        <f t="shared" si="103"/>
        <v/>
      </c>
      <c r="H425" t="str">
        <f t="shared" si="104"/>
        <v/>
      </c>
      <c r="I425" t="str">
        <f t="shared" si="105"/>
        <v/>
      </c>
      <c r="J425" s="1"/>
      <c r="K425" t="str">
        <f t="shared" si="106"/>
        <v/>
      </c>
      <c r="L425" t="str">
        <f t="shared" si="107"/>
        <v/>
      </c>
      <c r="M425" t="str">
        <f t="shared" si="108"/>
        <v/>
      </c>
      <c r="N425" t="str">
        <f t="shared" si="109"/>
        <v>mustang 5700 5100 350</v>
      </c>
      <c r="O425" s="1"/>
      <c r="P425" t="str">
        <f t="shared" si="110"/>
        <v/>
      </c>
      <c r="Q425" t="str">
        <f t="shared" si="111"/>
        <v/>
      </c>
      <c r="R425" t="str">
        <f t="shared" si="112"/>
        <v/>
      </c>
      <c r="S425" t="str">
        <f t="shared" si="113"/>
        <v/>
      </c>
      <c r="T425" s="1"/>
      <c r="U425" t="str">
        <f t="shared" si="114"/>
        <v/>
      </c>
      <c r="V425" t="str">
        <f t="shared" si="115"/>
        <v/>
      </c>
      <c r="W425" t="str">
        <f t="shared" si="116"/>
        <v/>
      </c>
      <c r="X425" t="str">
        <f t="shared" si="117"/>
        <v/>
      </c>
      <c r="Y425" s="1"/>
      <c r="Z425" t="str">
        <f t="shared" si="118"/>
        <v>Filled</v>
      </c>
    </row>
    <row r="426" spans="1:26" customFormat="1" x14ac:dyDescent="0.45">
      <c r="A426" t="s">
        <v>8</v>
      </c>
      <c r="B426">
        <v>30600</v>
      </c>
      <c r="C426">
        <v>79600</v>
      </c>
      <c r="D426">
        <v>350</v>
      </c>
      <c r="E426" s="1"/>
      <c r="F426" t="str">
        <f t="shared" si="102"/>
        <v/>
      </c>
      <c r="G426" t="str">
        <f t="shared" si="103"/>
        <v/>
      </c>
      <c r="H426" t="str">
        <f t="shared" si="104"/>
        <v/>
      </c>
      <c r="I426" t="str">
        <f t="shared" si="105"/>
        <v/>
      </c>
      <c r="J426" s="1"/>
      <c r="K426" t="str">
        <f t="shared" si="106"/>
        <v/>
      </c>
      <c r="L426" t="str">
        <f t="shared" si="107"/>
        <v/>
      </c>
      <c r="M426" t="str">
        <f t="shared" si="108"/>
        <v/>
      </c>
      <c r="N426" t="str">
        <f t="shared" si="109"/>
        <v>nissan 5600 4600 350</v>
      </c>
      <c r="O426" s="1"/>
      <c r="P426" t="str">
        <f t="shared" si="110"/>
        <v/>
      </c>
      <c r="Q426" t="str">
        <f t="shared" si="111"/>
        <v/>
      </c>
      <c r="R426" t="str">
        <f t="shared" si="112"/>
        <v/>
      </c>
      <c r="S426" t="str">
        <f t="shared" si="113"/>
        <v/>
      </c>
      <c r="T426" s="1"/>
      <c r="U426" t="str">
        <f t="shared" si="114"/>
        <v/>
      </c>
      <c r="V426" t="str">
        <f t="shared" si="115"/>
        <v/>
      </c>
      <c r="W426" t="str">
        <f t="shared" si="116"/>
        <v/>
      </c>
      <c r="X426" t="str">
        <f t="shared" si="117"/>
        <v/>
      </c>
      <c r="Y426" s="1"/>
      <c r="Z426" t="str">
        <f t="shared" si="118"/>
        <v>Filled</v>
      </c>
    </row>
    <row r="427" spans="1:26" customFormat="1" x14ac:dyDescent="0.45">
      <c r="A427" t="s">
        <v>5</v>
      </c>
      <c r="B427">
        <v>30500</v>
      </c>
      <c r="C427">
        <v>79100</v>
      </c>
      <c r="D427">
        <v>260</v>
      </c>
      <c r="E427" s="1"/>
      <c r="F427" t="str">
        <f t="shared" si="102"/>
        <v/>
      </c>
      <c r="G427" t="str">
        <f t="shared" si="103"/>
        <v/>
      </c>
      <c r="H427" t="str">
        <f t="shared" si="104"/>
        <v/>
      </c>
      <c r="I427" t="str">
        <f t="shared" si="105"/>
        <v/>
      </c>
      <c r="J427" s="1"/>
      <c r="K427" t="str">
        <f t="shared" si="106"/>
        <v/>
      </c>
      <c r="L427" t="str">
        <f t="shared" si="107"/>
        <v/>
      </c>
      <c r="M427" t="str">
        <f t="shared" si="108"/>
        <v/>
      </c>
      <c r="N427" t="str">
        <f t="shared" si="109"/>
        <v>cybertruck 5500 4100 260</v>
      </c>
      <c r="O427" s="1"/>
      <c r="P427" t="str">
        <f t="shared" si="110"/>
        <v/>
      </c>
      <c r="Q427" t="str">
        <f t="shared" si="111"/>
        <v/>
      </c>
      <c r="R427" t="str">
        <f t="shared" si="112"/>
        <v/>
      </c>
      <c r="S427" t="str">
        <f t="shared" si="113"/>
        <v/>
      </c>
      <c r="T427" s="1"/>
      <c r="U427" t="str">
        <f t="shared" si="114"/>
        <v/>
      </c>
      <c r="V427" t="str">
        <f t="shared" si="115"/>
        <v/>
      </c>
      <c r="W427" t="str">
        <f t="shared" si="116"/>
        <v/>
      </c>
      <c r="X427" t="str">
        <f t="shared" si="117"/>
        <v/>
      </c>
      <c r="Y427" s="1"/>
      <c r="Z427" t="str">
        <f t="shared" si="118"/>
        <v>Filled</v>
      </c>
    </row>
    <row r="428" spans="1:26" customFormat="1" x14ac:dyDescent="0.45">
      <c r="A428" t="s">
        <v>6</v>
      </c>
      <c r="B428">
        <v>29800</v>
      </c>
      <c r="C428">
        <v>80800</v>
      </c>
      <c r="D428">
        <v>350</v>
      </c>
      <c r="E428" s="1"/>
      <c r="F428" t="str">
        <f t="shared" si="102"/>
        <v/>
      </c>
      <c r="G428" t="str">
        <f t="shared" si="103"/>
        <v/>
      </c>
      <c r="H428" t="str">
        <f t="shared" si="104"/>
        <v/>
      </c>
      <c r="I428" t="str">
        <f t="shared" si="105"/>
        <v/>
      </c>
      <c r="J428" s="1"/>
      <c r="K428" t="str">
        <f t="shared" si="106"/>
        <v/>
      </c>
      <c r="L428" t="str">
        <f t="shared" si="107"/>
        <v/>
      </c>
      <c r="M428" t="str">
        <f t="shared" si="108"/>
        <v/>
      </c>
      <c r="N428" t="str">
        <f t="shared" si="109"/>
        <v>mitsi 4800 5800 350</v>
      </c>
      <c r="O428" s="1"/>
      <c r="P428" t="str">
        <f t="shared" si="110"/>
        <v/>
      </c>
      <c r="Q428" t="str">
        <f t="shared" si="111"/>
        <v/>
      </c>
      <c r="R428" t="str">
        <f t="shared" si="112"/>
        <v/>
      </c>
      <c r="S428" t="str">
        <f t="shared" si="113"/>
        <v/>
      </c>
      <c r="T428" s="1"/>
      <c r="U428" t="str">
        <f t="shared" si="114"/>
        <v/>
      </c>
      <c r="V428" t="str">
        <f t="shared" si="115"/>
        <v/>
      </c>
      <c r="W428" t="str">
        <f t="shared" si="116"/>
        <v/>
      </c>
      <c r="X428" t="str">
        <f t="shared" si="117"/>
        <v/>
      </c>
      <c r="Y428" s="1"/>
      <c r="Z428" t="str">
        <f t="shared" si="118"/>
        <v>Filled</v>
      </c>
    </row>
    <row r="429" spans="1:26" customFormat="1" x14ac:dyDescent="0.45">
      <c r="A429" t="s">
        <v>7</v>
      </c>
      <c r="B429">
        <v>29700</v>
      </c>
      <c r="C429">
        <v>80300</v>
      </c>
      <c r="D429">
        <v>350</v>
      </c>
      <c r="E429" s="1"/>
      <c r="F429" t="str">
        <f t="shared" si="102"/>
        <v/>
      </c>
      <c r="G429" t="str">
        <f t="shared" si="103"/>
        <v/>
      </c>
      <c r="H429" t="str">
        <f t="shared" si="104"/>
        <v/>
      </c>
      <c r="I429" t="str">
        <f t="shared" si="105"/>
        <v/>
      </c>
      <c r="J429" s="1"/>
      <c r="K429" t="str">
        <f t="shared" si="106"/>
        <v/>
      </c>
      <c r="L429" t="str">
        <f t="shared" si="107"/>
        <v/>
      </c>
      <c r="M429" t="str">
        <f t="shared" si="108"/>
        <v/>
      </c>
      <c r="N429" t="str">
        <f t="shared" si="109"/>
        <v>mustang 4700 5300 350</v>
      </c>
      <c r="O429" s="1"/>
      <c r="P429" t="str">
        <f t="shared" si="110"/>
        <v/>
      </c>
      <c r="Q429" t="str">
        <f t="shared" si="111"/>
        <v/>
      </c>
      <c r="R429" t="str">
        <f t="shared" si="112"/>
        <v/>
      </c>
      <c r="S429" t="str">
        <f t="shared" si="113"/>
        <v/>
      </c>
      <c r="T429" s="1"/>
      <c r="U429" t="str">
        <f t="shared" si="114"/>
        <v/>
      </c>
      <c r="V429" t="str">
        <f t="shared" si="115"/>
        <v/>
      </c>
      <c r="W429" t="str">
        <f t="shared" si="116"/>
        <v/>
      </c>
      <c r="X429" t="str">
        <f t="shared" si="117"/>
        <v/>
      </c>
      <c r="Y429" s="1"/>
      <c r="Z429" t="str">
        <f t="shared" si="118"/>
        <v>Filled</v>
      </c>
    </row>
    <row r="430" spans="1:26" customFormat="1" x14ac:dyDescent="0.45">
      <c r="A430" t="s">
        <v>8</v>
      </c>
      <c r="B430">
        <v>29600</v>
      </c>
      <c r="C430">
        <v>79800</v>
      </c>
      <c r="D430">
        <v>350</v>
      </c>
      <c r="E430" s="1"/>
      <c r="F430" t="str">
        <f t="shared" si="102"/>
        <v/>
      </c>
      <c r="G430" t="str">
        <f t="shared" si="103"/>
        <v/>
      </c>
      <c r="H430" t="str">
        <f t="shared" si="104"/>
        <v/>
      </c>
      <c r="I430" t="str">
        <f t="shared" si="105"/>
        <v/>
      </c>
      <c r="J430" s="1"/>
      <c r="K430" t="str">
        <f t="shared" si="106"/>
        <v/>
      </c>
      <c r="L430" t="str">
        <f t="shared" si="107"/>
        <v/>
      </c>
      <c r="M430" t="str">
        <f t="shared" si="108"/>
        <v/>
      </c>
      <c r="N430" t="str">
        <f t="shared" si="109"/>
        <v>nissan 4600 4800 350</v>
      </c>
      <c r="O430" s="1"/>
      <c r="P430" t="str">
        <f t="shared" si="110"/>
        <v/>
      </c>
      <c r="Q430" t="str">
        <f t="shared" si="111"/>
        <v/>
      </c>
      <c r="R430" t="str">
        <f t="shared" si="112"/>
        <v/>
      </c>
      <c r="S430" t="str">
        <f t="shared" si="113"/>
        <v/>
      </c>
      <c r="T430" s="1"/>
      <c r="U430" t="str">
        <f t="shared" si="114"/>
        <v/>
      </c>
      <c r="V430" t="str">
        <f t="shared" si="115"/>
        <v/>
      </c>
      <c r="W430" t="str">
        <f t="shared" si="116"/>
        <v/>
      </c>
      <c r="X430" t="str">
        <f t="shared" si="117"/>
        <v/>
      </c>
      <c r="Y430" s="1"/>
      <c r="Z430" t="str">
        <f t="shared" si="118"/>
        <v>Filled</v>
      </c>
    </row>
    <row r="431" spans="1:26" customFormat="1" x14ac:dyDescent="0.45">
      <c r="A431" t="s">
        <v>5</v>
      </c>
      <c r="B431">
        <v>29500</v>
      </c>
      <c r="C431">
        <v>79300</v>
      </c>
      <c r="D431">
        <v>260</v>
      </c>
      <c r="E431" s="1"/>
      <c r="F431" t="str">
        <f t="shared" si="102"/>
        <v/>
      </c>
      <c r="G431" t="str">
        <f t="shared" si="103"/>
        <v/>
      </c>
      <c r="H431" t="str">
        <f t="shared" si="104"/>
        <v/>
      </c>
      <c r="I431" t="str">
        <f t="shared" si="105"/>
        <v/>
      </c>
      <c r="J431" s="1"/>
      <c r="K431" t="str">
        <f t="shared" si="106"/>
        <v/>
      </c>
      <c r="L431" t="str">
        <f t="shared" si="107"/>
        <v/>
      </c>
      <c r="M431" t="str">
        <f t="shared" si="108"/>
        <v/>
      </c>
      <c r="N431" t="str">
        <f t="shared" si="109"/>
        <v>cybertruck 4500 4300 260</v>
      </c>
      <c r="O431" s="1"/>
      <c r="P431" t="str">
        <f t="shared" si="110"/>
        <v/>
      </c>
      <c r="Q431" t="str">
        <f t="shared" si="111"/>
        <v/>
      </c>
      <c r="R431" t="str">
        <f t="shared" si="112"/>
        <v/>
      </c>
      <c r="S431" t="str">
        <f t="shared" si="113"/>
        <v/>
      </c>
      <c r="T431" s="1"/>
      <c r="U431" t="str">
        <f t="shared" si="114"/>
        <v/>
      </c>
      <c r="V431" t="str">
        <f t="shared" si="115"/>
        <v/>
      </c>
      <c r="W431" t="str">
        <f t="shared" si="116"/>
        <v/>
      </c>
      <c r="X431" t="str">
        <f t="shared" si="117"/>
        <v/>
      </c>
      <c r="Y431" s="1"/>
      <c r="Z431" t="str">
        <f t="shared" si="118"/>
        <v>Filled</v>
      </c>
    </row>
    <row r="432" spans="1:26" customFormat="1" x14ac:dyDescent="0.45">
      <c r="A432" t="s">
        <v>33</v>
      </c>
      <c r="B432">
        <v>35000</v>
      </c>
      <c r="C432">
        <v>84500</v>
      </c>
      <c r="D432">
        <v>0</v>
      </c>
      <c r="E432" s="1"/>
      <c r="F432" t="str">
        <f t="shared" si="102"/>
        <v/>
      </c>
      <c r="G432" t="str">
        <f t="shared" si="103"/>
        <v/>
      </c>
      <c r="H432" t="str">
        <f t="shared" si="104"/>
        <v/>
      </c>
      <c r="I432" t="str">
        <f t="shared" si="105"/>
        <v/>
      </c>
      <c r="J432" s="1"/>
      <c r="K432" t="str">
        <f t="shared" si="106"/>
        <v/>
      </c>
      <c r="L432" t="str">
        <f t="shared" si="107"/>
        <v/>
      </c>
      <c r="M432" t="str">
        <f t="shared" si="108"/>
        <v/>
      </c>
      <c r="N432" t="str">
        <f t="shared" si="109"/>
        <v>builder_woman 10000 9500 0</v>
      </c>
      <c r="O432" s="1"/>
      <c r="P432" t="str">
        <f t="shared" si="110"/>
        <v/>
      </c>
      <c r="Q432" t="str">
        <f t="shared" si="111"/>
        <v/>
      </c>
      <c r="R432" t="str">
        <f t="shared" si="112"/>
        <v/>
      </c>
      <c r="S432" t="str">
        <f t="shared" si="113"/>
        <v/>
      </c>
      <c r="T432" s="1"/>
      <c r="U432" t="str">
        <f t="shared" si="114"/>
        <v/>
      </c>
      <c r="V432" t="str">
        <f t="shared" si="115"/>
        <v/>
      </c>
      <c r="W432" t="str">
        <f t="shared" si="116"/>
        <v/>
      </c>
      <c r="X432" t="str">
        <f t="shared" si="117"/>
        <v/>
      </c>
      <c r="Y432" s="1"/>
      <c r="Z432" t="str">
        <f t="shared" si="118"/>
        <v>Filled</v>
      </c>
    </row>
    <row r="433" spans="1:26" customFormat="1" x14ac:dyDescent="0.45">
      <c r="A433" t="s">
        <v>34</v>
      </c>
      <c r="B433">
        <v>35100</v>
      </c>
      <c r="C433">
        <v>84700</v>
      </c>
      <c r="D433">
        <v>0</v>
      </c>
      <c r="E433" s="1"/>
      <c r="F433" t="str">
        <f t="shared" si="102"/>
        <v/>
      </c>
      <c r="G433" t="str">
        <f t="shared" si="103"/>
        <v/>
      </c>
      <c r="H433" t="str">
        <f t="shared" si="104"/>
        <v/>
      </c>
      <c r="I433" t="str">
        <f t="shared" si="105"/>
        <v/>
      </c>
      <c r="J433" s="1"/>
      <c r="K433" t="str">
        <f t="shared" si="106"/>
        <v/>
      </c>
      <c r="L433" t="str">
        <f t="shared" si="107"/>
        <v/>
      </c>
      <c r="M433" t="str">
        <f t="shared" si="108"/>
        <v/>
      </c>
      <c r="N433" t="str">
        <f t="shared" si="109"/>
        <v>suit_man 10100 9700 0</v>
      </c>
      <c r="O433" s="1"/>
      <c r="P433" t="str">
        <f t="shared" si="110"/>
        <v/>
      </c>
      <c r="Q433" t="str">
        <f t="shared" si="111"/>
        <v/>
      </c>
      <c r="R433" t="str">
        <f t="shared" si="112"/>
        <v/>
      </c>
      <c r="S433" t="str">
        <f t="shared" si="113"/>
        <v/>
      </c>
      <c r="T433" s="1"/>
      <c r="U433" t="str">
        <f t="shared" si="114"/>
        <v/>
      </c>
      <c r="V433" t="str">
        <f t="shared" si="115"/>
        <v/>
      </c>
      <c r="W433" t="str">
        <f t="shared" si="116"/>
        <v/>
      </c>
      <c r="X433" t="str">
        <f t="shared" si="117"/>
        <v/>
      </c>
      <c r="Y433" s="1"/>
      <c r="Z433" t="str">
        <f t="shared" si="118"/>
        <v>Filled</v>
      </c>
    </row>
    <row r="434" spans="1:26" customFormat="1" x14ac:dyDescent="0.45">
      <c r="A434" t="s">
        <v>33</v>
      </c>
      <c r="B434">
        <v>35300</v>
      </c>
      <c r="C434">
        <v>84500</v>
      </c>
      <c r="D434">
        <v>0</v>
      </c>
      <c r="E434" s="1"/>
      <c r="F434" t="str">
        <f t="shared" si="102"/>
        <v/>
      </c>
      <c r="G434" t="str">
        <f t="shared" si="103"/>
        <v/>
      </c>
      <c r="H434" t="str">
        <f t="shared" si="104"/>
        <v/>
      </c>
      <c r="I434" t="str">
        <f t="shared" si="105"/>
        <v/>
      </c>
      <c r="J434" s="1"/>
      <c r="K434" t="str">
        <f t="shared" si="106"/>
        <v/>
      </c>
      <c r="L434" t="str">
        <f t="shared" si="107"/>
        <v/>
      </c>
      <c r="M434" t="str">
        <f t="shared" si="108"/>
        <v/>
      </c>
      <c r="N434" t="str">
        <f t="shared" si="109"/>
        <v>builder_woman 10300 9500 0</v>
      </c>
      <c r="O434" s="1"/>
      <c r="P434" t="str">
        <f t="shared" si="110"/>
        <v/>
      </c>
      <c r="Q434" t="str">
        <f t="shared" si="111"/>
        <v/>
      </c>
      <c r="R434" t="str">
        <f t="shared" si="112"/>
        <v/>
      </c>
      <c r="S434" t="str">
        <f t="shared" si="113"/>
        <v/>
      </c>
      <c r="T434" s="1"/>
      <c r="U434" t="str">
        <f t="shared" si="114"/>
        <v/>
      </c>
      <c r="V434" t="str">
        <f t="shared" si="115"/>
        <v/>
      </c>
      <c r="W434" t="str">
        <f t="shared" si="116"/>
        <v/>
      </c>
      <c r="X434" t="str">
        <f t="shared" si="117"/>
        <v/>
      </c>
      <c r="Y434" s="1"/>
      <c r="Z434" t="str">
        <f t="shared" si="118"/>
        <v>Filled</v>
      </c>
    </row>
    <row r="435" spans="1:26" customFormat="1" x14ac:dyDescent="0.45">
      <c r="A435" t="s">
        <v>34</v>
      </c>
      <c r="B435">
        <v>34800</v>
      </c>
      <c r="C435">
        <v>84900</v>
      </c>
      <c r="D435">
        <v>0</v>
      </c>
      <c r="E435" s="1"/>
      <c r="F435" t="str">
        <f t="shared" si="102"/>
        <v/>
      </c>
      <c r="G435" t="str">
        <f t="shared" si="103"/>
        <v/>
      </c>
      <c r="H435" t="str">
        <f t="shared" si="104"/>
        <v/>
      </c>
      <c r="I435" t="str">
        <f t="shared" si="105"/>
        <v/>
      </c>
      <c r="J435" s="1"/>
      <c r="K435" t="str">
        <f t="shared" si="106"/>
        <v/>
      </c>
      <c r="L435" t="str">
        <f t="shared" si="107"/>
        <v/>
      </c>
      <c r="M435" t="str">
        <f t="shared" si="108"/>
        <v/>
      </c>
      <c r="N435" t="str">
        <f t="shared" si="109"/>
        <v>suit_man 9800 9900 0</v>
      </c>
      <c r="O435" s="1"/>
      <c r="P435" t="str">
        <f t="shared" si="110"/>
        <v/>
      </c>
      <c r="Q435" t="str">
        <f t="shared" si="111"/>
        <v/>
      </c>
      <c r="R435" t="str">
        <f t="shared" si="112"/>
        <v/>
      </c>
      <c r="S435" t="str">
        <f t="shared" si="113"/>
        <v/>
      </c>
      <c r="T435" s="1"/>
      <c r="U435" t="str">
        <f t="shared" si="114"/>
        <v/>
      </c>
      <c r="V435" t="str">
        <f t="shared" si="115"/>
        <v/>
      </c>
      <c r="W435" t="str">
        <f t="shared" si="116"/>
        <v/>
      </c>
      <c r="X435" t="str">
        <f t="shared" si="117"/>
        <v/>
      </c>
      <c r="Y435" s="1"/>
      <c r="Z435" t="str">
        <f t="shared" si="118"/>
        <v>Filled</v>
      </c>
    </row>
    <row r="436" spans="1:26" customFormat="1" x14ac:dyDescent="0.45">
      <c r="A436" t="s">
        <v>33</v>
      </c>
      <c r="B436">
        <v>35600</v>
      </c>
      <c r="C436">
        <v>84200</v>
      </c>
      <c r="D436">
        <v>0</v>
      </c>
      <c r="E436" s="1"/>
      <c r="F436" t="str">
        <f t="shared" si="102"/>
        <v/>
      </c>
      <c r="G436" t="str">
        <f t="shared" si="103"/>
        <v/>
      </c>
      <c r="H436" t="str">
        <f t="shared" si="104"/>
        <v/>
      </c>
      <c r="I436" t="str">
        <f t="shared" si="105"/>
        <v/>
      </c>
      <c r="J436" s="1"/>
      <c r="K436" t="str">
        <f t="shared" si="106"/>
        <v/>
      </c>
      <c r="L436" t="str">
        <f t="shared" si="107"/>
        <v/>
      </c>
      <c r="M436" t="str">
        <f t="shared" si="108"/>
        <v/>
      </c>
      <c r="N436" t="str">
        <f t="shared" si="109"/>
        <v>builder_woman 10600 9200 0</v>
      </c>
      <c r="O436" s="1"/>
      <c r="P436" t="str">
        <f t="shared" si="110"/>
        <v/>
      </c>
      <c r="Q436" t="str">
        <f t="shared" si="111"/>
        <v/>
      </c>
      <c r="R436" t="str">
        <f t="shared" si="112"/>
        <v/>
      </c>
      <c r="S436" t="str">
        <f t="shared" si="113"/>
        <v/>
      </c>
      <c r="T436" s="1"/>
      <c r="U436" t="str">
        <f t="shared" si="114"/>
        <v/>
      </c>
      <c r="V436" t="str">
        <f t="shared" si="115"/>
        <v/>
      </c>
      <c r="W436" t="str">
        <f t="shared" si="116"/>
        <v/>
      </c>
      <c r="X436" t="str">
        <f t="shared" si="117"/>
        <v/>
      </c>
      <c r="Y436" s="1"/>
      <c r="Z436" t="str">
        <f t="shared" si="118"/>
        <v>Filled</v>
      </c>
    </row>
    <row r="437" spans="1:26" customFormat="1" x14ac:dyDescent="0.45">
      <c r="A437" t="s">
        <v>34</v>
      </c>
      <c r="B437">
        <v>35500</v>
      </c>
      <c r="C437">
        <v>84700</v>
      </c>
      <c r="D437">
        <v>0</v>
      </c>
      <c r="E437" s="1"/>
      <c r="F437" t="str">
        <f t="shared" si="102"/>
        <v/>
      </c>
      <c r="G437" t="str">
        <f t="shared" si="103"/>
        <v/>
      </c>
      <c r="H437" t="str">
        <f t="shared" si="104"/>
        <v/>
      </c>
      <c r="I437" t="str">
        <f t="shared" si="105"/>
        <v/>
      </c>
      <c r="J437" s="1"/>
      <c r="K437" t="str">
        <f t="shared" si="106"/>
        <v/>
      </c>
      <c r="L437" t="str">
        <f t="shared" si="107"/>
        <v/>
      </c>
      <c r="M437" t="str">
        <f t="shared" si="108"/>
        <v/>
      </c>
      <c r="N437" t="str">
        <f t="shared" si="109"/>
        <v>suit_man 10500 9700 0</v>
      </c>
      <c r="O437" s="1"/>
      <c r="P437" t="str">
        <f t="shared" si="110"/>
        <v/>
      </c>
      <c r="Q437" t="str">
        <f t="shared" si="111"/>
        <v/>
      </c>
      <c r="R437" t="str">
        <f t="shared" si="112"/>
        <v/>
      </c>
      <c r="S437" t="str">
        <f t="shared" si="113"/>
        <v/>
      </c>
      <c r="T437" s="1"/>
      <c r="U437" t="str">
        <f t="shared" si="114"/>
        <v/>
      </c>
      <c r="V437" t="str">
        <f t="shared" si="115"/>
        <v/>
      </c>
      <c r="W437" t="str">
        <f t="shared" si="116"/>
        <v/>
      </c>
      <c r="X437" t="str">
        <f t="shared" si="117"/>
        <v/>
      </c>
      <c r="Y437" s="1"/>
      <c r="Z437" t="str">
        <f t="shared" si="118"/>
        <v>Filled</v>
      </c>
    </row>
    <row r="438" spans="1:26" customFormat="1" x14ac:dyDescent="0.45">
      <c r="A438" t="s">
        <v>0</v>
      </c>
      <c r="B438">
        <v>60000</v>
      </c>
      <c r="C438">
        <v>500</v>
      </c>
      <c r="D438">
        <v>0</v>
      </c>
      <c r="E438" s="1"/>
      <c r="F438" t="str">
        <f t="shared" si="102"/>
        <v/>
      </c>
      <c r="G438" t="str">
        <f t="shared" si="103"/>
        <v/>
      </c>
      <c r="H438" t="str">
        <f t="shared" si="104"/>
        <v/>
      </c>
      <c r="I438" t="str">
        <f t="shared" si="105"/>
        <v/>
      </c>
      <c r="J438" s="1"/>
      <c r="K438" t="str">
        <f t="shared" si="106"/>
        <v/>
      </c>
      <c r="L438" t="str">
        <f t="shared" si="107"/>
        <v/>
      </c>
      <c r="M438" t="str">
        <f t="shared" si="108"/>
        <v/>
      </c>
      <c r="N438" t="str">
        <f t="shared" si="109"/>
        <v/>
      </c>
      <c r="O438" s="1"/>
      <c r="P438" t="str">
        <f t="shared" si="110"/>
        <v>Tree-A 10000 500 0</v>
      </c>
      <c r="Q438" t="str">
        <f t="shared" si="111"/>
        <v/>
      </c>
      <c r="R438" t="str">
        <f t="shared" si="112"/>
        <v/>
      </c>
      <c r="S438" t="str">
        <f t="shared" si="113"/>
        <v/>
      </c>
      <c r="T438" s="1"/>
      <c r="U438" t="str">
        <f t="shared" si="114"/>
        <v/>
      </c>
      <c r="V438" t="str">
        <f t="shared" si="115"/>
        <v/>
      </c>
      <c r="W438" t="str">
        <f t="shared" si="116"/>
        <v/>
      </c>
      <c r="X438" t="str">
        <f t="shared" si="117"/>
        <v/>
      </c>
      <c r="Y438" s="1"/>
      <c r="Z438" t="str">
        <f t="shared" si="118"/>
        <v>Filled</v>
      </c>
    </row>
    <row r="439" spans="1:26" customFormat="1" x14ac:dyDescent="0.45">
      <c r="A439" t="s">
        <v>35</v>
      </c>
      <c r="B439">
        <v>60500</v>
      </c>
      <c r="C439">
        <v>500</v>
      </c>
      <c r="D439">
        <v>0</v>
      </c>
      <c r="E439" s="1"/>
      <c r="F439" t="str">
        <f t="shared" si="102"/>
        <v/>
      </c>
      <c r="G439" t="str">
        <f t="shared" si="103"/>
        <v/>
      </c>
      <c r="H439" t="str">
        <f t="shared" si="104"/>
        <v/>
      </c>
      <c r="I439" t="str">
        <f t="shared" si="105"/>
        <v/>
      </c>
      <c r="J439" s="1"/>
      <c r="K439" t="str">
        <f t="shared" si="106"/>
        <v/>
      </c>
      <c r="L439" t="str">
        <f t="shared" si="107"/>
        <v/>
      </c>
      <c r="M439" t="str">
        <f t="shared" si="108"/>
        <v/>
      </c>
      <c r="N439" t="str">
        <f t="shared" si="109"/>
        <v/>
      </c>
      <c r="O439" s="1"/>
      <c r="P439" t="str">
        <f t="shared" si="110"/>
        <v>bush 10500 500 0</v>
      </c>
      <c r="Q439" t="str">
        <f t="shared" si="111"/>
        <v/>
      </c>
      <c r="R439" t="str">
        <f t="shared" si="112"/>
        <v/>
      </c>
      <c r="S439" t="str">
        <f t="shared" si="113"/>
        <v/>
      </c>
      <c r="T439" s="1"/>
      <c r="U439" t="str">
        <f t="shared" si="114"/>
        <v/>
      </c>
      <c r="V439" t="str">
        <f t="shared" si="115"/>
        <v/>
      </c>
      <c r="W439" t="str">
        <f t="shared" si="116"/>
        <v/>
      </c>
      <c r="X439" t="str">
        <f t="shared" si="117"/>
        <v/>
      </c>
      <c r="Y439" s="1"/>
      <c r="Z439" t="str">
        <f t="shared" si="118"/>
        <v>Filled</v>
      </c>
    </row>
    <row r="440" spans="1:26" customFormat="1" x14ac:dyDescent="0.45">
      <c r="A440" t="s">
        <v>1</v>
      </c>
      <c r="B440">
        <v>60000</v>
      </c>
      <c r="C440">
        <v>1500</v>
      </c>
      <c r="D440">
        <v>0</v>
      </c>
      <c r="E440" s="1"/>
      <c r="F440" t="str">
        <f t="shared" si="102"/>
        <v/>
      </c>
      <c r="G440" t="str">
        <f t="shared" si="103"/>
        <v/>
      </c>
      <c r="H440" t="str">
        <f t="shared" si="104"/>
        <v/>
      </c>
      <c r="I440" t="str">
        <f t="shared" si="105"/>
        <v/>
      </c>
      <c r="J440" s="1"/>
      <c r="K440" t="str">
        <f t="shared" si="106"/>
        <v/>
      </c>
      <c r="L440" t="str">
        <f t="shared" si="107"/>
        <v/>
      </c>
      <c r="M440" t="str">
        <f t="shared" si="108"/>
        <v/>
      </c>
      <c r="N440" t="str">
        <f t="shared" si="109"/>
        <v/>
      </c>
      <c r="O440" s="1"/>
      <c r="P440" t="str">
        <f t="shared" si="110"/>
        <v>Tree-B 10000 1500 0</v>
      </c>
      <c r="Q440" t="str">
        <f t="shared" si="111"/>
        <v/>
      </c>
      <c r="R440" t="str">
        <f t="shared" si="112"/>
        <v/>
      </c>
      <c r="S440" t="str">
        <f t="shared" si="113"/>
        <v/>
      </c>
      <c r="T440" s="1"/>
      <c r="U440" t="str">
        <f t="shared" si="114"/>
        <v/>
      </c>
      <c r="V440" t="str">
        <f t="shared" si="115"/>
        <v/>
      </c>
      <c r="W440" t="str">
        <f t="shared" si="116"/>
        <v/>
      </c>
      <c r="X440" t="str">
        <f t="shared" si="117"/>
        <v/>
      </c>
      <c r="Y440" s="1"/>
      <c r="Z440" t="str">
        <f t="shared" si="118"/>
        <v>Filled</v>
      </c>
    </row>
    <row r="441" spans="1:26" customFormat="1" x14ac:dyDescent="0.45">
      <c r="A441" t="s">
        <v>35</v>
      </c>
      <c r="B441">
        <v>60500</v>
      </c>
      <c r="C441">
        <v>1500</v>
      </c>
      <c r="D441">
        <v>0</v>
      </c>
      <c r="E441" s="1"/>
      <c r="F441" t="str">
        <f t="shared" si="102"/>
        <v/>
      </c>
      <c r="G441" t="str">
        <f t="shared" si="103"/>
        <v/>
      </c>
      <c r="H441" t="str">
        <f t="shared" si="104"/>
        <v/>
      </c>
      <c r="I441" t="str">
        <f t="shared" si="105"/>
        <v/>
      </c>
      <c r="J441" s="1"/>
      <c r="K441" t="str">
        <f t="shared" si="106"/>
        <v/>
      </c>
      <c r="L441" t="str">
        <f t="shared" si="107"/>
        <v/>
      </c>
      <c r="M441" t="str">
        <f t="shared" si="108"/>
        <v/>
      </c>
      <c r="N441" t="str">
        <f t="shared" si="109"/>
        <v/>
      </c>
      <c r="O441" s="1"/>
      <c r="P441" t="str">
        <f t="shared" si="110"/>
        <v>bush 10500 1500 0</v>
      </c>
      <c r="Q441" t="str">
        <f t="shared" si="111"/>
        <v/>
      </c>
      <c r="R441" t="str">
        <f t="shared" si="112"/>
        <v/>
      </c>
      <c r="S441" t="str">
        <f t="shared" si="113"/>
        <v/>
      </c>
      <c r="T441" s="1"/>
      <c r="U441" t="str">
        <f t="shared" si="114"/>
        <v/>
      </c>
      <c r="V441" t="str">
        <f t="shared" si="115"/>
        <v/>
      </c>
      <c r="W441" t="str">
        <f t="shared" si="116"/>
        <v/>
      </c>
      <c r="X441" t="str">
        <f t="shared" si="117"/>
        <v/>
      </c>
      <c r="Y441" s="1"/>
      <c r="Z441" t="str">
        <f t="shared" si="118"/>
        <v>Filled</v>
      </c>
    </row>
    <row r="442" spans="1:26" customFormat="1" x14ac:dyDescent="0.45">
      <c r="A442" t="s">
        <v>2</v>
      </c>
      <c r="B442">
        <v>60000</v>
      </c>
      <c r="C442">
        <v>2500</v>
      </c>
      <c r="D442">
        <v>0</v>
      </c>
      <c r="E442" s="1"/>
      <c r="F442" t="str">
        <f t="shared" si="102"/>
        <v/>
      </c>
      <c r="G442" t="str">
        <f t="shared" si="103"/>
        <v/>
      </c>
      <c r="H442" t="str">
        <f t="shared" si="104"/>
        <v/>
      </c>
      <c r="I442" t="str">
        <f t="shared" si="105"/>
        <v/>
      </c>
      <c r="J442" s="1"/>
      <c r="K442" t="str">
        <f t="shared" si="106"/>
        <v/>
      </c>
      <c r="L442" t="str">
        <f t="shared" si="107"/>
        <v/>
      </c>
      <c r="M442" t="str">
        <f t="shared" si="108"/>
        <v/>
      </c>
      <c r="N442" t="str">
        <f t="shared" si="109"/>
        <v/>
      </c>
      <c r="O442" s="1"/>
      <c r="P442" t="str">
        <f t="shared" si="110"/>
        <v>Tree-C 10000 2500 0</v>
      </c>
      <c r="Q442" t="str">
        <f t="shared" si="111"/>
        <v/>
      </c>
      <c r="R442" t="str">
        <f t="shared" si="112"/>
        <v/>
      </c>
      <c r="S442" t="str">
        <f t="shared" si="113"/>
        <v/>
      </c>
      <c r="T442" s="1"/>
      <c r="U442" t="str">
        <f t="shared" si="114"/>
        <v/>
      </c>
      <c r="V442" t="str">
        <f t="shared" si="115"/>
        <v/>
      </c>
      <c r="W442" t="str">
        <f t="shared" si="116"/>
        <v/>
      </c>
      <c r="X442" t="str">
        <f t="shared" si="117"/>
        <v/>
      </c>
      <c r="Y442" s="1"/>
      <c r="Z442" t="str">
        <f t="shared" si="118"/>
        <v>Filled</v>
      </c>
    </row>
    <row r="443" spans="1:26" customFormat="1" x14ac:dyDescent="0.45">
      <c r="A443" t="s">
        <v>35</v>
      </c>
      <c r="B443">
        <v>60500</v>
      </c>
      <c r="C443">
        <v>2500</v>
      </c>
      <c r="D443">
        <v>0</v>
      </c>
      <c r="E443" s="1"/>
      <c r="F443" t="str">
        <f t="shared" si="102"/>
        <v/>
      </c>
      <c r="G443" t="str">
        <f t="shared" si="103"/>
        <v/>
      </c>
      <c r="H443" t="str">
        <f t="shared" si="104"/>
        <v/>
      </c>
      <c r="I443" t="str">
        <f t="shared" si="105"/>
        <v/>
      </c>
      <c r="J443" s="1"/>
      <c r="K443" t="str">
        <f t="shared" si="106"/>
        <v/>
      </c>
      <c r="L443" t="str">
        <f t="shared" si="107"/>
        <v/>
      </c>
      <c r="M443" t="str">
        <f t="shared" si="108"/>
        <v/>
      </c>
      <c r="N443" t="str">
        <f t="shared" si="109"/>
        <v/>
      </c>
      <c r="O443" s="1"/>
      <c r="P443" t="str">
        <f t="shared" si="110"/>
        <v>bush 10500 2500 0</v>
      </c>
      <c r="Q443" t="str">
        <f t="shared" si="111"/>
        <v/>
      </c>
      <c r="R443" t="str">
        <f t="shared" si="112"/>
        <v/>
      </c>
      <c r="S443" t="str">
        <f t="shared" si="113"/>
        <v/>
      </c>
      <c r="T443" s="1"/>
      <c r="U443" t="str">
        <f t="shared" si="114"/>
        <v/>
      </c>
      <c r="V443" t="str">
        <f t="shared" si="115"/>
        <v/>
      </c>
      <c r="W443" t="str">
        <f t="shared" si="116"/>
        <v/>
      </c>
      <c r="X443" t="str">
        <f t="shared" si="117"/>
        <v/>
      </c>
      <c r="Y443" s="1"/>
      <c r="Z443" t="str">
        <f t="shared" si="118"/>
        <v>Filled</v>
      </c>
    </row>
    <row r="444" spans="1:26" customFormat="1" x14ac:dyDescent="0.45">
      <c r="A444" t="s">
        <v>0</v>
      </c>
      <c r="B444">
        <v>60000</v>
      </c>
      <c r="C444">
        <v>3500</v>
      </c>
      <c r="D444">
        <v>0</v>
      </c>
      <c r="E444" s="1"/>
      <c r="F444" t="str">
        <f t="shared" si="102"/>
        <v/>
      </c>
      <c r="G444" t="str">
        <f t="shared" si="103"/>
        <v/>
      </c>
      <c r="H444" t="str">
        <f t="shared" si="104"/>
        <v/>
      </c>
      <c r="I444" t="str">
        <f t="shared" si="105"/>
        <v/>
      </c>
      <c r="J444" s="1"/>
      <c r="K444" t="str">
        <f t="shared" si="106"/>
        <v/>
      </c>
      <c r="L444" t="str">
        <f t="shared" si="107"/>
        <v/>
      </c>
      <c r="M444" t="str">
        <f t="shared" si="108"/>
        <v/>
      </c>
      <c r="N444" t="str">
        <f t="shared" si="109"/>
        <v/>
      </c>
      <c r="O444" s="1"/>
      <c r="P444" t="str">
        <f t="shared" si="110"/>
        <v>Tree-A 10000 3500 0</v>
      </c>
      <c r="Q444" t="str">
        <f t="shared" si="111"/>
        <v/>
      </c>
      <c r="R444" t="str">
        <f t="shared" si="112"/>
        <v/>
      </c>
      <c r="S444" t="str">
        <f t="shared" si="113"/>
        <v/>
      </c>
      <c r="T444" s="1"/>
      <c r="U444" t="str">
        <f t="shared" si="114"/>
        <v/>
      </c>
      <c r="V444" t="str">
        <f t="shared" si="115"/>
        <v/>
      </c>
      <c r="W444" t="str">
        <f t="shared" si="116"/>
        <v/>
      </c>
      <c r="X444" t="str">
        <f t="shared" si="117"/>
        <v/>
      </c>
      <c r="Y444" s="1"/>
      <c r="Z444" t="str">
        <f t="shared" si="118"/>
        <v>Filled</v>
      </c>
    </row>
    <row r="445" spans="1:26" customFormat="1" x14ac:dyDescent="0.45">
      <c r="A445" t="s">
        <v>35</v>
      </c>
      <c r="B445">
        <v>60500</v>
      </c>
      <c r="C445">
        <v>3500</v>
      </c>
      <c r="D445">
        <v>0</v>
      </c>
      <c r="E445" s="1"/>
      <c r="F445" t="str">
        <f t="shared" si="102"/>
        <v/>
      </c>
      <c r="G445" t="str">
        <f t="shared" si="103"/>
        <v/>
      </c>
      <c r="H445" t="str">
        <f t="shared" si="104"/>
        <v/>
      </c>
      <c r="I445" t="str">
        <f t="shared" si="105"/>
        <v/>
      </c>
      <c r="J445" s="1"/>
      <c r="K445" t="str">
        <f t="shared" si="106"/>
        <v/>
      </c>
      <c r="L445" t="str">
        <f t="shared" si="107"/>
        <v/>
      </c>
      <c r="M445" t="str">
        <f t="shared" si="108"/>
        <v/>
      </c>
      <c r="N445" t="str">
        <f t="shared" si="109"/>
        <v/>
      </c>
      <c r="O445" s="1"/>
      <c r="P445" t="str">
        <f t="shared" si="110"/>
        <v>bush 10500 3500 0</v>
      </c>
      <c r="Q445" t="str">
        <f t="shared" si="111"/>
        <v/>
      </c>
      <c r="R445" t="str">
        <f t="shared" si="112"/>
        <v/>
      </c>
      <c r="S445" t="str">
        <f t="shared" si="113"/>
        <v/>
      </c>
      <c r="T445" s="1"/>
      <c r="U445" t="str">
        <f t="shared" si="114"/>
        <v/>
      </c>
      <c r="V445" t="str">
        <f t="shared" si="115"/>
        <v/>
      </c>
      <c r="W445" t="str">
        <f t="shared" si="116"/>
        <v/>
      </c>
      <c r="X445" t="str">
        <f t="shared" si="117"/>
        <v/>
      </c>
      <c r="Y445" s="1"/>
      <c r="Z445" t="str">
        <f t="shared" si="118"/>
        <v>Filled</v>
      </c>
    </row>
    <row r="446" spans="1:26" customFormat="1" x14ac:dyDescent="0.45">
      <c r="A446" t="s">
        <v>1</v>
      </c>
      <c r="B446">
        <v>60000</v>
      </c>
      <c r="C446">
        <v>4500</v>
      </c>
      <c r="D446">
        <v>0</v>
      </c>
      <c r="E446" s="1"/>
      <c r="F446" t="str">
        <f t="shared" si="102"/>
        <v/>
      </c>
      <c r="G446" t="str">
        <f t="shared" si="103"/>
        <v/>
      </c>
      <c r="H446" t="str">
        <f t="shared" si="104"/>
        <v/>
      </c>
      <c r="I446" t="str">
        <f t="shared" si="105"/>
        <v/>
      </c>
      <c r="J446" s="1"/>
      <c r="K446" t="str">
        <f t="shared" si="106"/>
        <v/>
      </c>
      <c r="L446" t="str">
        <f t="shared" si="107"/>
        <v/>
      </c>
      <c r="M446" t="str">
        <f t="shared" si="108"/>
        <v/>
      </c>
      <c r="N446" t="str">
        <f t="shared" si="109"/>
        <v/>
      </c>
      <c r="O446" s="1"/>
      <c r="P446" t="str">
        <f t="shared" si="110"/>
        <v>Tree-B 10000 4500 0</v>
      </c>
      <c r="Q446" t="str">
        <f t="shared" si="111"/>
        <v/>
      </c>
      <c r="R446" t="str">
        <f t="shared" si="112"/>
        <v/>
      </c>
      <c r="S446" t="str">
        <f t="shared" si="113"/>
        <v/>
      </c>
      <c r="T446" s="1"/>
      <c r="U446" t="str">
        <f t="shared" si="114"/>
        <v/>
      </c>
      <c r="V446" t="str">
        <f t="shared" si="115"/>
        <v/>
      </c>
      <c r="W446" t="str">
        <f t="shared" si="116"/>
        <v/>
      </c>
      <c r="X446" t="str">
        <f t="shared" si="117"/>
        <v/>
      </c>
      <c r="Y446" s="1"/>
      <c r="Z446" t="str">
        <f t="shared" si="118"/>
        <v>Filled</v>
      </c>
    </row>
    <row r="447" spans="1:26" customFormat="1" x14ac:dyDescent="0.45">
      <c r="A447" t="s">
        <v>35</v>
      </c>
      <c r="B447">
        <v>60500</v>
      </c>
      <c r="C447">
        <v>4500</v>
      </c>
      <c r="D447">
        <v>0</v>
      </c>
      <c r="E447" s="1"/>
      <c r="F447" t="str">
        <f t="shared" si="102"/>
        <v/>
      </c>
      <c r="G447" t="str">
        <f t="shared" si="103"/>
        <v/>
      </c>
      <c r="H447" t="str">
        <f t="shared" si="104"/>
        <v/>
      </c>
      <c r="I447" t="str">
        <f t="shared" si="105"/>
        <v/>
      </c>
      <c r="J447" s="1"/>
      <c r="K447" t="str">
        <f t="shared" si="106"/>
        <v/>
      </c>
      <c r="L447" t="str">
        <f t="shared" si="107"/>
        <v/>
      </c>
      <c r="M447" t="str">
        <f t="shared" si="108"/>
        <v/>
      </c>
      <c r="N447" t="str">
        <f t="shared" si="109"/>
        <v/>
      </c>
      <c r="O447" s="1"/>
      <c r="P447" t="str">
        <f t="shared" si="110"/>
        <v>bush 10500 4500 0</v>
      </c>
      <c r="Q447" t="str">
        <f t="shared" si="111"/>
        <v/>
      </c>
      <c r="R447" t="str">
        <f t="shared" si="112"/>
        <v/>
      </c>
      <c r="S447" t="str">
        <f t="shared" si="113"/>
        <v/>
      </c>
      <c r="T447" s="1"/>
      <c r="U447" t="str">
        <f t="shared" si="114"/>
        <v/>
      </c>
      <c r="V447" t="str">
        <f t="shared" si="115"/>
        <v/>
      </c>
      <c r="W447" t="str">
        <f t="shared" si="116"/>
        <v/>
      </c>
      <c r="X447" t="str">
        <f t="shared" si="117"/>
        <v/>
      </c>
      <c r="Y447" s="1"/>
      <c r="Z447" t="str">
        <f t="shared" si="118"/>
        <v>Filled</v>
      </c>
    </row>
    <row r="448" spans="1:26" customFormat="1" x14ac:dyDescent="0.45">
      <c r="A448" t="s">
        <v>2</v>
      </c>
      <c r="B448">
        <v>60000</v>
      </c>
      <c r="C448">
        <v>5500</v>
      </c>
      <c r="D448">
        <v>0</v>
      </c>
      <c r="E448" s="1"/>
      <c r="F448" t="str">
        <f t="shared" si="102"/>
        <v/>
      </c>
      <c r="G448" t="str">
        <f t="shared" si="103"/>
        <v/>
      </c>
      <c r="H448" t="str">
        <f t="shared" si="104"/>
        <v/>
      </c>
      <c r="I448" t="str">
        <f t="shared" si="105"/>
        <v/>
      </c>
      <c r="J448" s="1"/>
      <c r="K448" t="str">
        <f t="shared" si="106"/>
        <v/>
      </c>
      <c r="L448" t="str">
        <f t="shared" si="107"/>
        <v/>
      </c>
      <c r="M448" t="str">
        <f t="shared" si="108"/>
        <v/>
      </c>
      <c r="N448" t="str">
        <f t="shared" si="109"/>
        <v/>
      </c>
      <c r="O448" s="1"/>
      <c r="P448" t="str">
        <f t="shared" si="110"/>
        <v>Tree-C 10000 5500 0</v>
      </c>
      <c r="Q448" t="str">
        <f t="shared" si="111"/>
        <v/>
      </c>
      <c r="R448" t="str">
        <f t="shared" si="112"/>
        <v/>
      </c>
      <c r="S448" t="str">
        <f t="shared" si="113"/>
        <v/>
      </c>
      <c r="T448" s="1"/>
      <c r="U448" t="str">
        <f t="shared" si="114"/>
        <v/>
      </c>
      <c r="V448" t="str">
        <f t="shared" si="115"/>
        <v/>
      </c>
      <c r="W448" t="str">
        <f t="shared" si="116"/>
        <v/>
      </c>
      <c r="X448" t="str">
        <f t="shared" si="117"/>
        <v/>
      </c>
      <c r="Y448" s="1"/>
      <c r="Z448" t="str">
        <f t="shared" si="118"/>
        <v>Filled</v>
      </c>
    </row>
    <row r="449" spans="1:26" customFormat="1" x14ac:dyDescent="0.45">
      <c r="A449" t="s">
        <v>35</v>
      </c>
      <c r="B449">
        <v>60500</v>
      </c>
      <c r="C449">
        <v>5500</v>
      </c>
      <c r="D449">
        <v>0</v>
      </c>
      <c r="E449" s="1"/>
      <c r="F449" t="str">
        <f t="shared" si="102"/>
        <v/>
      </c>
      <c r="G449" t="str">
        <f t="shared" si="103"/>
        <v/>
      </c>
      <c r="H449" t="str">
        <f t="shared" si="104"/>
        <v/>
      </c>
      <c r="I449" t="str">
        <f t="shared" si="105"/>
        <v/>
      </c>
      <c r="J449" s="1"/>
      <c r="K449" t="str">
        <f t="shared" si="106"/>
        <v/>
      </c>
      <c r="L449" t="str">
        <f t="shared" si="107"/>
        <v/>
      </c>
      <c r="M449" t="str">
        <f t="shared" si="108"/>
        <v/>
      </c>
      <c r="N449" t="str">
        <f t="shared" si="109"/>
        <v/>
      </c>
      <c r="O449" s="1"/>
      <c r="P449" t="str">
        <f t="shared" si="110"/>
        <v>bush 10500 5500 0</v>
      </c>
      <c r="Q449" t="str">
        <f t="shared" si="111"/>
        <v/>
      </c>
      <c r="R449" t="str">
        <f t="shared" si="112"/>
        <v/>
      </c>
      <c r="S449" t="str">
        <f t="shared" si="113"/>
        <v/>
      </c>
      <c r="T449" s="1"/>
      <c r="U449" t="str">
        <f t="shared" si="114"/>
        <v/>
      </c>
      <c r="V449" t="str">
        <f t="shared" si="115"/>
        <v/>
      </c>
      <c r="W449" t="str">
        <f t="shared" si="116"/>
        <v/>
      </c>
      <c r="X449" t="str">
        <f t="shared" si="117"/>
        <v/>
      </c>
      <c r="Y449" s="1"/>
      <c r="Z449" t="str">
        <f t="shared" si="118"/>
        <v>Filled</v>
      </c>
    </row>
    <row r="450" spans="1:26" customFormat="1" x14ac:dyDescent="0.45">
      <c r="A450" t="s">
        <v>0</v>
      </c>
      <c r="B450">
        <v>60000</v>
      </c>
      <c r="C450">
        <v>6500</v>
      </c>
      <c r="D450">
        <v>0</v>
      </c>
      <c r="E450" s="1"/>
      <c r="F450" t="str">
        <f t="shared" si="102"/>
        <v/>
      </c>
      <c r="G450" t="str">
        <f t="shared" si="103"/>
        <v/>
      </c>
      <c r="H450" t="str">
        <f t="shared" si="104"/>
        <v/>
      </c>
      <c r="I450" t="str">
        <f t="shared" si="105"/>
        <v/>
      </c>
      <c r="J450" s="1"/>
      <c r="K450" t="str">
        <f t="shared" si="106"/>
        <v/>
      </c>
      <c r="L450" t="str">
        <f t="shared" si="107"/>
        <v/>
      </c>
      <c r="M450" t="str">
        <f t="shared" si="108"/>
        <v/>
      </c>
      <c r="N450" t="str">
        <f t="shared" si="109"/>
        <v/>
      </c>
      <c r="O450" s="1"/>
      <c r="P450" t="str">
        <f t="shared" si="110"/>
        <v>Tree-A 10000 6500 0</v>
      </c>
      <c r="Q450" t="str">
        <f t="shared" si="111"/>
        <v/>
      </c>
      <c r="R450" t="str">
        <f t="shared" si="112"/>
        <v/>
      </c>
      <c r="S450" t="str">
        <f t="shared" si="113"/>
        <v/>
      </c>
      <c r="T450" s="1"/>
      <c r="U450" t="str">
        <f t="shared" si="114"/>
        <v/>
      </c>
      <c r="V450" t="str">
        <f t="shared" si="115"/>
        <v/>
      </c>
      <c r="W450" t="str">
        <f t="shared" si="116"/>
        <v/>
      </c>
      <c r="X450" t="str">
        <f t="shared" si="117"/>
        <v/>
      </c>
      <c r="Y450" s="1"/>
      <c r="Z450" t="str">
        <f t="shared" si="118"/>
        <v>Filled</v>
      </c>
    </row>
    <row r="451" spans="1:26" customFormat="1" x14ac:dyDescent="0.45">
      <c r="A451" t="s">
        <v>35</v>
      </c>
      <c r="B451">
        <v>60500</v>
      </c>
      <c r="C451">
        <v>6500</v>
      </c>
      <c r="D451">
        <v>0</v>
      </c>
      <c r="E451" s="1"/>
      <c r="F451" t="str">
        <f t="shared" ref="F451:F514" si="119">IF(AND(AND(0&lt;=$B451,$B451&lt;=24999),AND(0&lt;=$C451,$C451&lt;=24999)), (CONCATENATE($A451, " ", TEXT($B451,0), " ", TEXT($C451,0), " ", TEXT($D451,0))),"")</f>
        <v/>
      </c>
      <c r="G451" t="str">
        <f t="shared" ref="G451:G514" si="120">IF(AND(AND(0&lt;=$B451,$B451&lt;=24999),AND(25000&lt;=$C451,$C451&lt;=49999)), (CONCATENATE($A451, " ", TEXT($B451,0), " ", TEXT(($C451 -25000),0), " ", TEXT($D451,0))),"")</f>
        <v/>
      </c>
      <c r="H451" t="str">
        <f t="shared" ref="H451:H514" si="121">IF(AND(AND(0&lt;=$B451,$B451&lt;=24999),AND(50000&lt;=$C451,$C451&lt;=74999)), (CONCATENATE($A451, " ", TEXT($B451,0), " ", TEXT(($C451 -50000),0), " ", TEXT($D451,0))),"")</f>
        <v/>
      </c>
      <c r="I451" t="str">
        <f t="shared" ref="I451:I514" si="122">IF(AND(AND(0&lt;=$B451,$B451&lt;=24999),AND(75000&lt;=$C451,$C451&lt;=100000)), (CONCATENATE($A451, " ", TEXT($B451,0), " ", TEXT(($C451 -75000),0), " ", TEXT($D451,0))),"")</f>
        <v/>
      </c>
      <c r="J451" s="1"/>
      <c r="K451" t="str">
        <f t="shared" ref="K451:K514" si="123">IF(AND(AND(25000&lt;=$B451,$B451&lt;=49999),AND(0&lt;=$C451,$C451&lt;=24999)), (CONCATENATE($A451, " ", TEXT($B451-25000,0), " ", TEXT($C451,0), " ", TEXT($D451,0))),"")</f>
        <v/>
      </c>
      <c r="L451" t="str">
        <f t="shared" ref="L451:L514" si="124">IF(AND(AND(25000&lt;=$B451,$B451&lt;=49999),AND(25000&lt;=$C451,$C451&lt;=49999)), (CONCATENATE($A451, " ", TEXT($B451-25000,0), " ", TEXT(($C451 -25000),0), " ", TEXT($D451,0))),"")</f>
        <v/>
      </c>
      <c r="M451" t="str">
        <f t="shared" ref="M451:M514" si="125">IF(AND(AND(25000&lt;=$B451,$B451&lt;=49999),AND(50000&lt;=$C451,$C451&lt;=74999)), (CONCATENATE($A451, " ", TEXT($B451-25000,0), " ", TEXT(($C451 -50000),0), " ", TEXT($D451,0))),"")</f>
        <v/>
      </c>
      <c r="N451" t="str">
        <f t="shared" ref="N451:N514" si="126">IF(AND(AND(25000&lt;=$B451,$B451&lt;=49999),AND(75000&lt;=$C451,$C451&lt;=100000)), (CONCATENATE($A451, " ", TEXT($B451-25000,0), " ", TEXT(($C451 -75000),0), " ", TEXT($D451,0))),"")</f>
        <v/>
      </c>
      <c r="O451" s="1"/>
      <c r="P451" t="str">
        <f t="shared" ref="P451:P514" si="127">IF(AND(AND(50000&lt;=$B451,$B451&lt;=74999),AND(0&lt;=$C451,$C451&lt;=24999)), (CONCATENATE($A451, " ", TEXT($B451-50000,0), " ", TEXT($C451,0), " ", TEXT($D451,0))),"")</f>
        <v>bush 10500 6500 0</v>
      </c>
      <c r="Q451" t="str">
        <f t="shared" ref="Q451:Q514" si="128">IF(AND(AND(50000&lt;=$B451,$B451&lt;=74999),AND(25000&lt;=$C451,$C451&lt;=49999)), (CONCATENATE($A451, " ", TEXT($B451-50000,0), " ", TEXT(($C451 -25000),0), " ", TEXT($D451,0))),"")</f>
        <v/>
      </c>
      <c r="R451" t="str">
        <f t="shared" ref="R451:R514" si="129">IF(AND(AND(50000&lt;=$B451,$B451&lt;=74999),AND(50000&lt;=$C451,$C451&lt;=74999)), (CONCATENATE($A451, " ", TEXT($B451-50000,0), " ", TEXT(($C451 -50000),0), " ", TEXT($D451,0))),"")</f>
        <v/>
      </c>
      <c r="S451" t="str">
        <f t="shared" ref="S451:S514" si="130">IF(AND(AND(50000&lt;=$B451,$B451&lt;=74999),AND(75000&lt;=$C451,$C451&lt;=100000)), (CONCATENATE($A451, " ", TEXT($B451-50000,0), " ", TEXT(($C451 -75000),0), " ", TEXT($D451,0))),"")</f>
        <v/>
      </c>
      <c r="T451" s="1"/>
      <c r="U451" t="str">
        <f t="shared" ref="U451:U514" si="131">IF(AND(AND(75000&lt;=$B451,$B451&lt;=100000),AND(0&lt;=$C451,$C451&lt;=24999)), (CONCATENATE($A451, " ", TEXT($B451-75000,0), " ", TEXT($C451,0), " ", TEXT($D451,0))),"")</f>
        <v/>
      </c>
      <c r="V451" t="str">
        <f t="shared" ref="V451:V514" si="132">IF(AND(AND(75000&lt;=$B451,$B451&lt;=100000),AND(25000&lt;=$C451,$C451&lt;=49999)), (CONCATENATE($A451, " ", TEXT($B451-75000,0), " ", TEXT(($C451 -25000),0), " ", TEXT($D451,0))),"")</f>
        <v/>
      </c>
      <c r="W451" t="str">
        <f t="shared" ref="W451:W514" si="133">IF(AND(AND(75000&lt;=$B451,$B451&lt;=100000),AND(50000&lt;=$C451,$C451&lt;=74999)), (CONCATENATE($A451, " ", TEXT($B451-75000,0), " ", TEXT(($C451 -50000),0), " ", TEXT($D451,0))),"")</f>
        <v/>
      </c>
      <c r="X451" t="str">
        <f t="shared" ref="X451:X514" si="134">IF(AND(AND(75000&lt;=$B451,$B451&lt;=100000),AND(75000&lt;=$C451,$C451&lt;=100000)), (CONCATENATE($A451, " ", TEXT($B451-75000,0), " ", TEXT(($C451 -75000),0), " ", TEXT($D451,0))),"")</f>
        <v/>
      </c>
      <c r="Y451" s="1"/>
      <c r="Z451" t="str">
        <f t="shared" ref="Z451:Z514" si="135">IF(AND(F451="", G451="", H451="", I451="", K451="", L451="", M451="", N451="", P451="", Q451="", R451="", S451="", U451="", V451="", W451="", X451=""),"Blank","Filled")</f>
        <v>Filled</v>
      </c>
    </row>
    <row r="452" spans="1:26" customFormat="1" x14ac:dyDescent="0.45">
      <c r="A452" t="s">
        <v>1</v>
      </c>
      <c r="B452">
        <v>60000</v>
      </c>
      <c r="C452">
        <v>7500</v>
      </c>
      <c r="D452">
        <v>0</v>
      </c>
      <c r="E452" s="1"/>
      <c r="F452" t="str">
        <f t="shared" si="119"/>
        <v/>
      </c>
      <c r="G452" t="str">
        <f t="shared" si="120"/>
        <v/>
      </c>
      <c r="H452" t="str">
        <f t="shared" si="121"/>
        <v/>
      </c>
      <c r="I452" t="str">
        <f t="shared" si="122"/>
        <v/>
      </c>
      <c r="J452" s="1"/>
      <c r="K452" t="str">
        <f t="shared" si="123"/>
        <v/>
      </c>
      <c r="L452" t="str">
        <f t="shared" si="124"/>
        <v/>
      </c>
      <c r="M452" t="str">
        <f t="shared" si="125"/>
        <v/>
      </c>
      <c r="N452" t="str">
        <f t="shared" si="126"/>
        <v/>
      </c>
      <c r="O452" s="1"/>
      <c r="P452" t="str">
        <f t="shared" si="127"/>
        <v>Tree-B 10000 7500 0</v>
      </c>
      <c r="Q452" t="str">
        <f t="shared" si="128"/>
        <v/>
      </c>
      <c r="R452" t="str">
        <f t="shared" si="129"/>
        <v/>
      </c>
      <c r="S452" t="str">
        <f t="shared" si="130"/>
        <v/>
      </c>
      <c r="T452" s="1"/>
      <c r="U452" t="str">
        <f t="shared" si="131"/>
        <v/>
      </c>
      <c r="V452" t="str">
        <f t="shared" si="132"/>
        <v/>
      </c>
      <c r="W452" t="str">
        <f t="shared" si="133"/>
        <v/>
      </c>
      <c r="X452" t="str">
        <f t="shared" si="134"/>
        <v/>
      </c>
      <c r="Y452" s="1"/>
      <c r="Z452" t="str">
        <f t="shared" si="135"/>
        <v>Filled</v>
      </c>
    </row>
    <row r="453" spans="1:26" customFormat="1" x14ac:dyDescent="0.45">
      <c r="A453" t="s">
        <v>35</v>
      </c>
      <c r="B453">
        <v>60500</v>
      </c>
      <c r="C453">
        <v>7500</v>
      </c>
      <c r="D453">
        <v>0</v>
      </c>
      <c r="E453" s="1"/>
      <c r="F453" t="str">
        <f t="shared" si="119"/>
        <v/>
      </c>
      <c r="G453" t="str">
        <f t="shared" si="120"/>
        <v/>
      </c>
      <c r="H453" t="str">
        <f t="shared" si="121"/>
        <v/>
      </c>
      <c r="I453" t="str">
        <f t="shared" si="122"/>
        <v/>
      </c>
      <c r="J453" s="1"/>
      <c r="K453" t="str">
        <f t="shared" si="123"/>
        <v/>
      </c>
      <c r="L453" t="str">
        <f t="shared" si="124"/>
        <v/>
      </c>
      <c r="M453" t="str">
        <f t="shared" si="125"/>
        <v/>
      </c>
      <c r="N453" t="str">
        <f t="shared" si="126"/>
        <v/>
      </c>
      <c r="O453" s="1"/>
      <c r="P453" t="str">
        <f t="shared" si="127"/>
        <v>bush 10500 7500 0</v>
      </c>
      <c r="Q453" t="str">
        <f t="shared" si="128"/>
        <v/>
      </c>
      <c r="R453" t="str">
        <f t="shared" si="129"/>
        <v/>
      </c>
      <c r="S453" t="str">
        <f t="shared" si="130"/>
        <v/>
      </c>
      <c r="T453" s="1"/>
      <c r="U453" t="str">
        <f t="shared" si="131"/>
        <v/>
      </c>
      <c r="V453" t="str">
        <f t="shared" si="132"/>
        <v/>
      </c>
      <c r="W453" t="str">
        <f t="shared" si="133"/>
        <v/>
      </c>
      <c r="X453" t="str">
        <f t="shared" si="134"/>
        <v/>
      </c>
      <c r="Y453" s="1"/>
      <c r="Z453" t="str">
        <f t="shared" si="135"/>
        <v>Filled</v>
      </c>
    </row>
    <row r="454" spans="1:26" customFormat="1" x14ac:dyDescent="0.45">
      <c r="A454" t="s">
        <v>2</v>
      </c>
      <c r="B454">
        <v>60000</v>
      </c>
      <c r="C454">
        <v>8500</v>
      </c>
      <c r="D454">
        <v>0</v>
      </c>
      <c r="E454" s="1"/>
      <c r="F454" t="str">
        <f t="shared" si="119"/>
        <v/>
      </c>
      <c r="G454" t="str">
        <f t="shared" si="120"/>
        <v/>
      </c>
      <c r="H454" t="str">
        <f t="shared" si="121"/>
        <v/>
      </c>
      <c r="I454" t="str">
        <f t="shared" si="122"/>
        <v/>
      </c>
      <c r="J454" s="1"/>
      <c r="K454" t="str">
        <f t="shared" si="123"/>
        <v/>
      </c>
      <c r="L454" t="str">
        <f t="shared" si="124"/>
        <v/>
      </c>
      <c r="M454" t="str">
        <f t="shared" si="125"/>
        <v/>
      </c>
      <c r="N454" t="str">
        <f t="shared" si="126"/>
        <v/>
      </c>
      <c r="O454" s="1"/>
      <c r="P454" t="str">
        <f t="shared" si="127"/>
        <v>Tree-C 10000 8500 0</v>
      </c>
      <c r="Q454" t="str">
        <f t="shared" si="128"/>
        <v/>
      </c>
      <c r="R454" t="str">
        <f t="shared" si="129"/>
        <v/>
      </c>
      <c r="S454" t="str">
        <f t="shared" si="130"/>
        <v/>
      </c>
      <c r="T454" s="1"/>
      <c r="U454" t="str">
        <f t="shared" si="131"/>
        <v/>
      </c>
      <c r="V454" t="str">
        <f t="shared" si="132"/>
        <v/>
      </c>
      <c r="W454" t="str">
        <f t="shared" si="133"/>
        <v/>
      </c>
      <c r="X454" t="str">
        <f t="shared" si="134"/>
        <v/>
      </c>
      <c r="Y454" s="1"/>
      <c r="Z454" t="str">
        <f t="shared" si="135"/>
        <v>Filled</v>
      </c>
    </row>
    <row r="455" spans="1:26" customFormat="1" x14ac:dyDescent="0.45">
      <c r="A455" t="s">
        <v>35</v>
      </c>
      <c r="B455">
        <v>60500</v>
      </c>
      <c r="C455">
        <v>8500</v>
      </c>
      <c r="D455">
        <v>0</v>
      </c>
      <c r="E455" s="1"/>
      <c r="F455" t="str">
        <f t="shared" si="119"/>
        <v/>
      </c>
      <c r="G455" t="str">
        <f t="shared" si="120"/>
        <v/>
      </c>
      <c r="H455" t="str">
        <f t="shared" si="121"/>
        <v/>
      </c>
      <c r="I455" t="str">
        <f t="shared" si="122"/>
        <v/>
      </c>
      <c r="J455" s="1"/>
      <c r="K455" t="str">
        <f t="shared" si="123"/>
        <v/>
      </c>
      <c r="L455" t="str">
        <f t="shared" si="124"/>
        <v/>
      </c>
      <c r="M455" t="str">
        <f t="shared" si="125"/>
        <v/>
      </c>
      <c r="N455" t="str">
        <f t="shared" si="126"/>
        <v/>
      </c>
      <c r="O455" s="1"/>
      <c r="P455" t="str">
        <f t="shared" si="127"/>
        <v>bush 10500 8500 0</v>
      </c>
      <c r="Q455" t="str">
        <f t="shared" si="128"/>
        <v/>
      </c>
      <c r="R455" t="str">
        <f t="shared" si="129"/>
        <v/>
      </c>
      <c r="S455" t="str">
        <f t="shared" si="130"/>
        <v/>
      </c>
      <c r="T455" s="1"/>
      <c r="U455" t="str">
        <f t="shared" si="131"/>
        <v/>
      </c>
      <c r="V455" t="str">
        <f t="shared" si="132"/>
        <v/>
      </c>
      <c r="W455" t="str">
        <f t="shared" si="133"/>
        <v/>
      </c>
      <c r="X455" t="str">
        <f t="shared" si="134"/>
        <v/>
      </c>
      <c r="Y455" s="1"/>
      <c r="Z455" t="str">
        <f t="shared" si="135"/>
        <v>Filled</v>
      </c>
    </row>
    <row r="456" spans="1:26" customFormat="1" x14ac:dyDescent="0.45">
      <c r="A456" t="s">
        <v>0</v>
      </c>
      <c r="B456">
        <v>60000</v>
      </c>
      <c r="C456">
        <v>9500</v>
      </c>
      <c r="D456">
        <v>0</v>
      </c>
      <c r="E456" s="1"/>
      <c r="F456" t="str">
        <f t="shared" si="119"/>
        <v/>
      </c>
      <c r="G456" t="str">
        <f t="shared" si="120"/>
        <v/>
      </c>
      <c r="H456" t="str">
        <f t="shared" si="121"/>
        <v/>
      </c>
      <c r="I456" t="str">
        <f t="shared" si="122"/>
        <v/>
      </c>
      <c r="J456" s="1"/>
      <c r="K456" t="str">
        <f t="shared" si="123"/>
        <v/>
      </c>
      <c r="L456" t="str">
        <f t="shared" si="124"/>
        <v/>
      </c>
      <c r="M456" t="str">
        <f t="shared" si="125"/>
        <v/>
      </c>
      <c r="N456" t="str">
        <f t="shared" si="126"/>
        <v/>
      </c>
      <c r="O456" s="1"/>
      <c r="P456" t="str">
        <f t="shared" si="127"/>
        <v>Tree-A 10000 9500 0</v>
      </c>
      <c r="Q456" t="str">
        <f t="shared" si="128"/>
        <v/>
      </c>
      <c r="R456" t="str">
        <f t="shared" si="129"/>
        <v/>
      </c>
      <c r="S456" t="str">
        <f t="shared" si="130"/>
        <v/>
      </c>
      <c r="T456" s="1"/>
      <c r="U456" t="str">
        <f t="shared" si="131"/>
        <v/>
      </c>
      <c r="V456" t="str">
        <f t="shared" si="132"/>
        <v/>
      </c>
      <c r="W456" t="str">
        <f t="shared" si="133"/>
        <v/>
      </c>
      <c r="X456" t="str">
        <f t="shared" si="134"/>
        <v/>
      </c>
      <c r="Y456" s="1"/>
      <c r="Z456" t="str">
        <f t="shared" si="135"/>
        <v>Filled</v>
      </c>
    </row>
    <row r="457" spans="1:26" customFormat="1" x14ac:dyDescent="0.45">
      <c r="A457" t="s">
        <v>35</v>
      </c>
      <c r="B457">
        <v>60500</v>
      </c>
      <c r="C457">
        <v>9500</v>
      </c>
      <c r="D457">
        <v>0</v>
      </c>
      <c r="E457" s="1"/>
      <c r="F457" t="str">
        <f t="shared" si="119"/>
        <v/>
      </c>
      <c r="G457" t="str">
        <f t="shared" si="120"/>
        <v/>
      </c>
      <c r="H457" t="str">
        <f t="shared" si="121"/>
        <v/>
      </c>
      <c r="I457" t="str">
        <f t="shared" si="122"/>
        <v/>
      </c>
      <c r="J457" s="1"/>
      <c r="K457" t="str">
        <f t="shared" si="123"/>
        <v/>
      </c>
      <c r="L457" t="str">
        <f t="shared" si="124"/>
        <v/>
      </c>
      <c r="M457" t="str">
        <f t="shared" si="125"/>
        <v/>
      </c>
      <c r="N457" t="str">
        <f t="shared" si="126"/>
        <v/>
      </c>
      <c r="O457" s="1"/>
      <c r="P457" t="str">
        <f t="shared" si="127"/>
        <v>bush 10500 9500 0</v>
      </c>
      <c r="Q457" t="str">
        <f t="shared" si="128"/>
        <v/>
      </c>
      <c r="R457" t="str">
        <f t="shared" si="129"/>
        <v/>
      </c>
      <c r="S457" t="str">
        <f t="shared" si="130"/>
        <v/>
      </c>
      <c r="T457" s="1"/>
      <c r="U457" t="str">
        <f t="shared" si="131"/>
        <v/>
      </c>
      <c r="V457" t="str">
        <f t="shared" si="132"/>
        <v/>
      </c>
      <c r="W457" t="str">
        <f t="shared" si="133"/>
        <v/>
      </c>
      <c r="X457" t="str">
        <f t="shared" si="134"/>
        <v/>
      </c>
      <c r="Y457" s="1"/>
      <c r="Z457" t="str">
        <f t="shared" si="135"/>
        <v>Filled</v>
      </c>
    </row>
    <row r="458" spans="1:26" customFormat="1" x14ac:dyDescent="0.45">
      <c r="A458" t="s">
        <v>1</v>
      </c>
      <c r="B458">
        <v>60000</v>
      </c>
      <c r="C458">
        <v>10500</v>
      </c>
      <c r="D458">
        <v>0</v>
      </c>
      <c r="E458" s="1"/>
      <c r="F458" t="str">
        <f t="shared" si="119"/>
        <v/>
      </c>
      <c r="G458" t="str">
        <f t="shared" si="120"/>
        <v/>
      </c>
      <c r="H458" t="str">
        <f t="shared" si="121"/>
        <v/>
      </c>
      <c r="I458" t="str">
        <f t="shared" si="122"/>
        <v/>
      </c>
      <c r="J458" s="1"/>
      <c r="K458" t="str">
        <f t="shared" si="123"/>
        <v/>
      </c>
      <c r="L458" t="str">
        <f t="shared" si="124"/>
        <v/>
      </c>
      <c r="M458" t="str">
        <f t="shared" si="125"/>
        <v/>
      </c>
      <c r="N458" t="str">
        <f t="shared" si="126"/>
        <v/>
      </c>
      <c r="O458" s="1"/>
      <c r="P458" t="str">
        <f t="shared" si="127"/>
        <v>Tree-B 10000 10500 0</v>
      </c>
      <c r="Q458" t="str">
        <f t="shared" si="128"/>
        <v/>
      </c>
      <c r="R458" t="str">
        <f t="shared" si="129"/>
        <v/>
      </c>
      <c r="S458" t="str">
        <f t="shared" si="130"/>
        <v/>
      </c>
      <c r="T458" s="1"/>
      <c r="U458" t="str">
        <f t="shared" si="131"/>
        <v/>
      </c>
      <c r="V458" t="str">
        <f t="shared" si="132"/>
        <v/>
      </c>
      <c r="W458" t="str">
        <f t="shared" si="133"/>
        <v/>
      </c>
      <c r="X458" t="str">
        <f t="shared" si="134"/>
        <v/>
      </c>
      <c r="Y458" s="1"/>
      <c r="Z458" t="str">
        <f t="shared" si="135"/>
        <v>Filled</v>
      </c>
    </row>
    <row r="459" spans="1:26" customFormat="1" x14ac:dyDescent="0.45">
      <c r="A459" t="s">
        <v>35</v>
      </c>
      <c r="B459">
        <v>60500</v>
      </c>
      <c r="C459">
        <v>10500</v>
      </c>
      <c r="D459">
        <v>0</v>
      </c>
      <c r="E459" s="1"/>
      <c r="F459" t="str">
        <f t="shared" si="119"/>
        <v/>
      </c>
      <c r="G459" t="str">
        <f t="shared" si="120"/>
        <v/>
      </c>
      <c r="H459" t="str">
        <f t="shared" si="121"/>
        <v/>
      </c>
      <c r="I459" t="str">
        <f t="shared" si="122"/>
        <v/>
      </c>
      <c r="J459" s="1"/>
      <c r="K459" t="str">
        <f t="shared" si="123"/>
        <v/>
      </c>
      <c r="L459" t="str">
        <f t="shared" si="124"/>
        <v/>
      </c>
      <c r="M459" t="str">
        <f t="shared" si="125"/>
        <v/>
      </c>
      <c r="N459" t="str">
        <f t="shared" si="126"/>
        <v/>
      </c>
      <c r="O459" s="1"/>
      <c r="P459" t="str">
        <f t="shared" si="127"/>
        <v>bush 10500 10500 0</v>
      </c>
      <c r="Q459" t="str">
        <f t="shared" si="128"/>
        <v/>
      </c>
      <c r="R459" t="str">
        <f t="shared" si="129"/>
        <v/>
      </c>
      <c r="S459" t="str">
        <f t="shared" si="130"/>
        <v/>
      </c>
      <c r="T459" s="1"/>
      <c r="U459" t="str">
        <f t="shared" si="131"/>
        <v/>
      </c>
      <c r="V459" t="str">
        <f t="shared" si="132"/>
        <v/>
      </c>
      <c r="W459" t="str">
        <f t="shared" si="133"/>
        <v/>
      </c>
      <c r="X459" t="str">
        <f t="shared" si="134"/>
        <v/>
      </c>
      <c r="Y459" s="1"/>
      <c r="Z459" t="str">
        <f t="shared" si="135"/>
        <v>Filled</v>
      </c>
    </row>
    <row r="460" spans="1:26" customFormat="1" x14ac:dyDescent="0.45">
      <c r="A460" t="s">
        <v>2</v>
      </c>
      <c r="B460">
        <v>60000</v>
      </c>
      <c r="C460">
        <v>11500</v>
      </c>
      <c r="D460">
        <v>0</v>
      </c>
      <c r="E460" s="1"/>
      <c r="F460" t="str">
        <f t="shared" si="119"/>
        <v/>
      </c>
      <c r="G460" t="str">
        <f t="shared" si="120"/>
        <v/>
      </c>
      <c r="H460" t="str">
        <f t="shared" si="121"/>
        <v/>
      </c>
      <c r="I460" t="str">
        <f t="shared" si="122"/>
        <v/>
      </c>
      <c r="J460" s="1"/>
      <c r="K460" t="str">
        <f t="shared" si="123"/>
        <v/>
      </c>
      <c r="L460" t="str">
        <f t="shared" si="124"/>
        <v/>
      </c>
      <c r="M460" t="str">
        <f t="shared" si="125"/>
        <v/>
      </c>
      <c r="N460" t="str">
        <f t="shared" si="126"/>
        <v/>
      </c>
      <c r="O460" s="1"/>
      <c r="P460" t="str">
        <f t="shared" si="127"/>
        <v>Tree-C 10000 11500 0</v>
      </c>
      <c r="Q460" t="str">
        <f t="shared" si="128"/>
        <v/>
      </c>
      <c r="R460" t="str">
        <f t="shared" si="129"/>
        <v/>
      </c>
      <c r="S460" t="str">
        <f t="shared" si="130"/>
        <v/>
      </c>
      <c r="T460" s="1"/>
      <c r="U460" t="str">
        <f t="shared" si="131"/>
        <v/>
      </c>
      <c r="V460" t="str">
        <f t="shared" si="132"/>
        <v/>
      </c>
      <c r="W460" t="str">
        <f t="shared" si="133"/>
        <v/>
      </c>
      <c r="X460" t="str">
        <f t="shared" si="134"/>
        <v/>
      </c>
      <c r="Y460" s="1"/>
      <c r="Z460" t="str">
        <f t="shared" si="135"/>
        <v>Filled</v>
      </c>
    </row>
    <row r="461" spans="1:26" customFormat="1" x14ac:dyDescent="0.45">
      <c r="A461" t="s">
        <v>35</v>
      </c>
      <c r="B461">
        <v>60500</v>
      </c>
      <c r="C461">
        <v>11500</v>
      </c>
      <c r="D461">
        <v>0</v>
      </c>
      <c r="E461" s="1"/>
      <c r="F461" t="str">
        <f t="shared" si="119"/>
        <v/>
      </c>
      <c r="G461" t="str">
        <f t="shared" si="120"/>
        <v/>
      </c>
      <c r="H461" t="str">
        <f t="shared" si="121"/>
        <v/>
      </c>
      <c r="I461" t="str">
        <f t="shared" si="122"/>
        <v/>
      </c>
      <c r="J461" s="1"/>
      <c r="K461" t="str">
        <f t="shared" si="123"/>
        <v/>
      </c>
      <c r="L461" t="str">
        <f t="shared" si="124"/>
        <v/>
      </c>
      <c r="M461" t="str">
        <f t="shared" si="125"/>
        <v/>
      </c>
      <c r="N461" t="str">
        <f t="shared" si="126"/>
        <v/>
      </c>
      <c r="O461" s="1"/>
      <c r="P461" t="str">
        <f t="shared" si="127"/>
        <v>bush 10500 11500 0</v>
      </c>
      <c r="Q461" t="str">
        <f t="shared" si="128"/>
        <v/>
      </c>
      <c r="R461" t="str">
        <f t="shared" si="129"/>
        <v/>
      </c>
      <c r="S461" t="str">
        <f t="shared" si="130"/>
        <v/>
      </c>
      <c r="T461" s="1"/>
      <c r="U461" t="str">
        <f t="shared" si="131"/>
        <v/>
      </c>
      <c r="V461" t="str">
        <f t="shared" si="132"/>
        <v/>
      </c>
      <c r="W461" t="str">
        <f t="shared" si="133"/>
        <v/>
      </c>
      <c r="X461" t="str">
        <f t="shared" si="134"/>
        <v/>
      </c>
      <c r="Y461" s="1"/>
      <c r="Z461" t="str">
        <f t="shared" si="135"/>
        <v>Filled</v>
      </c>
    </row>
    <row r="462" spans="1:26" customFormat="1" x14ac:dyDescent="0.45">
      <c r="A462" t="s">
        <v>0</v>
      </c>
      <c r="B462">
        <v>60000</v>
      </c>
      <c r="C462">
        <v>12500</v>
      </c>
      <c r="D462">
        <v>0</v>
      </c>
      <c r="E462" s="1"/>
      <c r="F462" t="str">
        <f t="shared" si="119"/>
        <v/>
      </c>
      <c r="G462" t="str">
        <f t="shared" si="120"/>
        <v/>
      </c>
      <c r="H462" t="str">
        <f t="shared" si="121"/>
        <v/>
      </c>
      <c r="I462" t="str">
        <f t="shared" si="122"/>
        <v/>
      </c>
      <c r="J462" s="1"/>
      <c r="K462" t="str">
        <f t="shared" si="123"/>
        <v/>
      </c>
      <c r="L462" t="str">
        <f t="shared" si="124"/>
        <v/>
      </c>
      <c r="M462" t="str">
        <f t="shared" si="125"/>
        <v/>
      </c>
      <c r="N462" t="str">
        <f t="shared" si="126"/>
        <v/>
      </c>
      <c r="O462" s="1"/>
      <c r="P462" t="str">
        <f t="shared" si="127"/>
        <v>Tree-A 10000 12500 0</v>
      </c>
      <c r="Q462" t="str">
        <f t="shared" si="128"/>
        <v/>
      </c>
      <c r="R462" t="str">
        <f t="shared" si="129"/>
        <v/>
      </c>
      <c r="S462" t="str">
        <f t="shared" si="130"/>
        <v/>
      </c>
      <c r="T462" s="1"/>
      <c r="U462" t="str">
        <f t="shared" si="131"/>
        <v/>
      </c>
      <c r="V462" t="str">
        <f t="shared" si="132"/>
        <v/>
      </c>
      <c r="W462" t="str">
        <f t="shared" si="133"/>
        <v/>
      </c>
      <c r="X462" t="str">
        <f t="shared" si="134"/>
        <v/>
      </c>
      <c r="Y462" s="1"/>
      <c r="Z462" t="str">
        <f t="shared" si="135"/>
        <v>Filled</v>
      </c>
    </row>
    <row r="463" spans="1:26" customFormat="1" x14ac:dyDescent="0.45">
      <c r="A463" t="s">
        <v>35</v>
      </c>
      <c r="B463">
        <v>60500</v>
      </c>
      <c r="C463">
        <v>12500</v>
      </c>
      <c r="D463">
        <v>0</v>
      </c>
      <c r="E463" s="1"/>
      <c r="F463" t="str">
        <f t="shared" si="119"/>
        <v/>
      </c>
      <c r="G463" t="str">
        <f t="shared" si="120"/>
        <v/>
      </c>
      <c r="H463" t="str">
        <f t="shared" si="121"/>
        <v/>
      </c>
      <c r="I463" t="str">
        <f t="shared" si="122"/>
        <v/>
      </c>
      <c r="J463" s="1"/>
      <c r="K463" t="str">
        <f t="shared" si="123"/>
        <v/>
      </c>
      <c r="L463" t="str">
        <f t="shared" si="124"/>
        <v/>
      </c>
      <c r="M463" t="str">
        <f t="shared" si="125"/>
        <v/>
      </c>
      <c r="N463" t="str">
        <f t="shared" si="126"/>
        <v/>
      </c>
      <c r="O463" s="1"/>
      <c r="P463" t="str">
        <f t="shared" si="127"/>
        <v>bush 10500 12500 0</v>
      </c>
      <c r="Q463" t="str">
        <f t="shared" si="128"/>
        <v/>
      </c>
      <c r="R463" t="str">
        <f t="shared" si="129"/>
        <v/>
      </c>
      <c r="S463" t="str">
        <f t="shared" si="130"/>
        <v/>
      </c>
      <c r="T463" s="1"/>
      <c r="U463" t="str">
        <f t="shared" si="131"/>
        <v/>
      </c>
      <c r="V463" t="str">
        <f t="shared" si="132"/>
        <v/>
      </c>
      <c r="W463" t="str">
        <f t="shared" si="133"/>
        <v/>
      </c>
      <c r="X463" t="str">
        <f t="shared" si="134"/>
        <v/>
      </c>
      <c r="Y463" s="1"/>
      <c r="Z463" t="str">
        <f t="shared" si="135"/>
        <v>Filled</v>
      </c>
    </row>
    <row r="464" spans="1:26" customFormat="1" x14ac:dyDescent="0.45">
      <c r="A464" t="s">
        <v>1</v>
      </c>
      <c r="B464">
        <v>60000</v>
      </c>
      <c r="C464">
        <v>13500</v>
      </c>
      <c r="D464">
        <v>0</v>
      </c>
      <c r="E464" s="1"/>
      <c r="F464" t="str">
        <f t="shared" si="119"/>
        <v/>
      </c>
      <c r="G464" t="str">
        <f t="shared" si="120"/>
        <v/>
      </c>
      <c r="H464" t="str">
        <f t="shared" si="121"/>
        <v/>
      </c>
      <c r="I464" t="str">
        <f t="shared" si="122"/>
        <v/>
      </c>
      <c r="J464" s="1"/>
      <c r="K464" t="str">
        <f t="shared" si="123"/>
        <v/>
      </c>
      <c r="L464" t="str">
        <f t="shared" si="124"/>
        <v/>
      </c>
      <c r="M464" t="str">
        <f t="shared" si="125"/>
        <v/>
      </c>
      <c r="N464" t="str">
        <f t="shared" si="126"/>
        <v/>
      </c>
      <c r="O464" s="1"/>
      <c r="P464" t="str">
        <f t="shared" si="127"/>
        <v>Tree-B 10000 13500 0</v>
      </c>
      <c r="Q464" t="str">
        <f t="shared" si="128"/>
        <v/>
      </c>
      <c r="R464" t="str">
        <f t="shared" si="129"/>
        <v/>
      </c>
      <c r="S464" t="str">
        <f t="shared" si="130"/>
        <v/>
      </c>
      <c r="T464" s="1"/>
      <c r="U464" t="str">
        <f t="shared" si="131"/>
        <v/>
      </c>
      <c r="V464" t="str">
        <f t="shared" si="132"/>
        <v/>
      </c>
      <c r="W464" t="str">
        <f t="shared" si="133"/>
        <v/>
      </c>
      <c r="X464" t="str">
        <f t="shared" si="134"/>
        <v/>
      </c>
      <c r="Y464" s="1"/>
      <c r="Z464" t="str">
        <f t="shared" si="135"/>
        <v>Filled</v>
      </c>
    </row>
    <row r="465" spans="1:26" customFormat="1" x14ac:dyDescent="0.45">
      <c r="A465" t="s">
        <v>35</v>
      </c>
      <c r="B465">
        <v>60500</v>
      </c>
      <c r="C465">
        <v>13500</v>
      </c>
      <c r="D465">
        <v>0</v>
      </c>
      <c r="E465" s="1"/>
      <c r="F465" t="str">
        <f t="shared" si="119"/>
        <v/>
      </c>
      <c r="G465" t="str">
        <f t="shared" si="120"/>
        <v/>
      </c>
      <c r="H465" t="str">
        <f t="shared" si="121"/>
        <v/>
      </c>
      <c r="I465" t="str">
        <f t="shared" si="122"/>
        <v/>
      </c>
      <c r="J465" s="1"/>
      <c r="K465" t="str">
        <f t="shared" si="123"/>
        <v/>
      </c>
      <c r="L465" t="str">
        <f t="shared" si="124"/>
        <v/>
      </c>
      <c r="M465" t="str">
        <f t="shared" si="125"/>
        <v/>
      </c>
      <c r="N465" t="str">
        <f t="shared" si="126"/>
        <v/>
      </c>
      <c r="O465" s="1"/>
      <c r="P465" t="str">
        <f t="shared" si="127"/>
        <v>bush 10500 13500 0</v>
      </c>
      <c r="Q465" t="str">
        <f t="shared" si="128"/>
        <v/>
      </c>
      <c r="R465" t="str">
        <f t="shared" si="129"/>
        <v/>
      </c>
      <c r="S465" t="str">
        <f t="shared" si="130"/>
        <v/>
      </c>
      <c r="T465" s="1"/>
      <c r="U465" t="str">
        <f t="shared" si="131"/>
        <v/>
      </c>
      <c r="V465" t="str">
        <f t="shared" si="132"/>
        <v/>
      </c>
      <c r="W465" t="str">
        <f t="shared" si="133"/>
        <v/>
      </c>
      <c r="X465" t="str">
        <f t="shared" si="134"/>
        <v/>
      </c>
      <c r="Y465" s="1"/>
      <c r="Z465" t="str">
        <f t="shared" si="135"/>
        <v>Filled</v>
      </c>
    </row>
    <row r="466" spans="1:26" customFormat="1" x14ac:dyDescent="0.45">
      <c r="A466" t="s">
        <v>2</v>
      </c>
      <c r="B466">
        <v>60000</v>
      </c>
      <c r="C466">
        <v>14500</v>
      </c>
      <c r="D466">
        <v>0</v>
      </c>
      <c r="E466" s="1"/>
      <c r="F466" t="str">
        <f t="shared" si="119"/>
        <v/>
      </c>
      <c r="G466" t="str">
        <f t="shared" si="120"/>
        <v/>
      </c>
      <c r="H466" t="str">
        <f t="shared" si="121"/>
        <v/>
      </c>
      <c r="I466" t="str">
        <f t="shared" si="122"/>
        <v/>
      </c>
      <c r="J466" s="1"/>
      <c r="K466" t="str">
        <f t="shared" si="123"/>
        <v/>
      </c>
      <c r="L466" t="str">
        <f t="shared" si="124"/>
        <v/>
      </c>
      <c r="M466" t="str">
        <f t="shared" si="125"/>
        <v/>
      </c>
      <c r="N466" t="str">
        <f t="shared" si="126"/>
        <v/>
      </c>
      <c r="O466" s="1"/>
      <c r="P466" t="str">
        <f t="shared" si="127"/>
        <v>Tree-C 10000 14500 0</v>
      </c>
      <c r="Q466" t="str">
        <f t="shared" si="128"/>
        <v/>
      </c>
      <c r="R466" t="str">
        <f t="shared" si="129"/>
        <v/>
      </c>
      <c r="S466" t="str">
        <f t="shared" si="130"/>
        <v/>
      </c>
      <c r="T466" s="1"/>
      <c r="U466" t="str">
        <f t="shared" si="131"/>
        <v/>
      </c>
      <c r="V466" t="str">
        <f t="shared" si="132"/>
        <v/>
      </c>
      <c r="W466" t="str">
        <f t="shared" si="133"/>
        <v/>
      </c>
      <c r="X466" t="str">
        <f t="shared" si="134"/>
        <v/>
      </c>
      <c r="Y466" s="1"/>
      <c r="Z466" t="str">
        <f t="shared" si="135"/>
        <v>Filled</v>
      </c>
    </row>
    <row r="467" spans="1:26" customFormat="1" x14ac:dyDescent="0.45">
      <c r="A467" t="s">
        <v>35</v>
      </c>
      <c r="B467">
        <v>60500</v>
      </c>
      <c r="C467">
        <v>14500</v>
      </c>
      <c r="D467">
        <v>0</v>
      </c>
      <c r="E467" s="1"/>
      <c r="F467" t="str">
        <f t="shared" si="119"/>
        <v/>
      </c>
      <c r="G467" t="str">
        <f t="shared" si="120"/>
        <v/>
      </c>
      <c r="H467" t="str">
        <f t="shared" si="121"/>
        <v/>
      </c>
      <c r="I467" t="str">
        <f t="shared" si="122"/>
        <v/>
      </c>
      <c r="J467" s="1"/>
      <c r="K467" t="str">
        <f t="shared" si="123"/>
        <v/>
      </c>
      <c r="L467" t="str">
        <f t="shared" si="124"/>
        <v/>
      </c>
      <c r="M467" t="str">
        <f t="shared" si="125"/>
        <v/>
      </c>
      <c r="N467" t="str">
        <f t="shared" si="126"/>
        <v/>
      </c>
      <c r="O467" s="1"/>
      <c r="P467" t="str">
        <f t="shared" si="127"/>
        <v>bush 10500 14500 0</v>
      </c>
      <c r="Q467" t="str">
        <f t="shared" si="128"/>
        <v/>
      </c>
      <c r="R467" t="str">
        <f t="shared" si="129"/>
        <v/>
      </c>
      <c r="S467" t="str">
        <f t="shared" si="130"/>
        <v/>
      </c>
      <c r="T467" s="1"/>
      <c r="U467" t="str">
        <f t="shared" si="131"/>
        <v/>
      </c>
      <c r="V467" t="str">
        <f t="shared" si="132"/>
        <v/>
      </c>
      <c r="W467" t="str">
        <f t="shared" si="133"/>
        <v/>
      </c>
      <c r="X467" t="str">
        <f t="shared" si="134"/>
        <v/>
      </c>
      <c r="Y467" s="1"/>
      <c r="Z467" t="str">
        <f t="shared" si="135"/>
        <v>Filled</v>
      </c>
    </row>
    <row r="468" spans="1:26" customFormat="1" x14ac:dyDescent="0.45">
      <c r="A468" t="s">
        <v>0</v>
      </c>
      <c r="B468">
        <v>60000</v>
      </c>
      <c r="C468">
        <v>15500</v>
      </c>
      <c r="D468">
        <v>0</v>
      </c>
      <c r="E468" s="1"/>
      <c r="F468" t="str">
        <f t="shared" si="119"/>
        <v/>
      </c>
      <c r="G468" t="str">
        <f t="shared" si="120"/>
        <v/>
      </c>
      <c r="H468" t="str">
        <f t="shared" si="121"/>
        <v/>
      </c>
      <c r="I468" t="str">
        <f t="shared" si="122"/>
        <v/>
      </c>
      <c r="J468" s="1"/>
      <c r="K468" t="str">
        <f t="shared" si="123"/>
        <v/>
      </c>
      <c r="L468" t="str">
        <f t="shared" si="124"/>
        <v/>
      </c>
      <c r="M468" t="str">
        <f t="shared" si="125"/>
        <v/>
      </c>
      <c r="N468" t="str">
        <f t="shared" si="126"/>
        <v/>
      </c>
      <c r="O468" s="1"/>
      <c r="P468" t="str">
        <f t="shared" si="127"/>
        <v>Tree-A 10000 15500 0</v>
      </c>
      <c r="Q468" t="str">
        <f t="shared" si="128"/>
        <v/>
      </c>
      <c r="R468" t="str">
        <f t="shared" si="129"/>
        <v/>
      </c>
      <c r="S468" t="str">
        <f t="shared" si="130"/>
        <v/>
      </c>
      <c r="T468" s="1"/>
      <c r="U468" t="str">
        <f t="shared" si="131"/>
        <v/>
      </c>
      <c r="V468" t="str">
        <f t="shared" si="132"/>
        <v/>
      </c>
      <c r="W468" t="str">
        <f t="shared" si="133"/>
        <v/>
      </c>
      <c r="X468" t="str">
        <f t="shared" si="134"/>
        <v/>
      </c>
      <c r="Y468" s="1"/>
      <c r="Z468" t="str">
        <f t="shared" si="135"/>
        <v>Filled</v>
      </c>
    </row>
    <row r="469" spans="1:26" customFormat="1" x14ac:dyDescent="0.45">
      <c r="A469" t="s">
        <v>35</v>
      </c>
      <c r="B469">
        <v>60500</v>
      </c>
      <c r="C469">
        <v>15500</v>
      </c>
      <c r="D469">
        <v>0</v>
      </c>
      <c r="E469" s="1"/>
      <c r="F469" t="str">
        <f t="shared" si="119"/>
        <v/>
      </c>
      <c r="G469" t="str">
        <f t="shared" si="120"/>
        <v/>
      </c>
      <c r="H469" t="str">
        <f t="shared" si="121"/>
        <v/>
      </c>
      <c r="I469" t="str">
        <f t="shared" si="122"/>
        <v/>
      </c>
      <c r="J469" s="1"/>
      <c r="K469" t="str">
        <f t="shared" si="123"/>
        <v/>
      </c>
      <c r="L469" t="str">
        <f t="shared" si="124"/>
        <v/>
      </c>
      <c r="M469" t="str">
        <f t="shared" si="125"/>
        <v/>
      </c>
      <c r="N469" t="str">
        <f t="shared" si="126"/>
        <v/>
      </c>
      <c r="O469" s="1"/>
      <c r="P469" t="str">
        <f t="shared" si="127"/>
        <v>bush 10500 15500 0</v>
      </c>
      <c r="Q469" t="str">
        <f t="shared" si="128"/>
        <v/>
      </c>
      <c r="R469" t="str">
        <f t="shared" si="129"/>
        <v/>
      </c>
      <c r="S469" t="str">
        <f t="shared" si="130"/>
        <v/>
      </c>
      <c r="T469" s="1"/>
      <c r="U469" t="str">
        <f t="shared" si="131"/>
        <v/>
      </c>
      <c r="V469" t="str">
        <f t="shared" si="132"/>
        <v/>
      </c>
      <c r="W469" t="str">
        <f t="shared" si="133"/>
        <v/>
      </c>
      <c r="X469" t="str">
        <f t="shared" si="134"/>
        <v/>
      </c>
      <c r="Y469" s="1"/>
      <c r="Z469" t="str">
        <f t="shared" si="135"/>
        <v>Filled</v>
      </c>
    </row>
    <row r="470" spans="1:26" customFormat="1" x14ac:dyDescent="0.45">
      <c r="A470" t="s">
        <v>1</v>
      </c>
      <c r="B470">
        <v>60000</v>
      </c>
      <c r="C470">
        <v>16500</v>
      </c>
      <c r="D470">
        <v>0</v>
      </c>
      <c r="E470" s="1"/>
      <c r="F470" t="str">
        <f t="shared" si="119"/>
        <v/>
      </c>
      <c r="G470" t="str">
        <f t="shared" si="120"/>
        <v/>
      </c>
      <c r="H470" t="str">
        <f t="shared" si="121"/>
        <v/>
      </c>
      <c r="I470" t="str">
        <f t="shared" si="122"/>
        <v/>
      </c>
      <c r="J470" s="1"/>
      <c r="K470" t="str">
        <f t="shared" si="123"/>
        <v/>
      </c>
      <c r="L470" t="str">
        <f t="shared" si="124"/>
        <v/>
      </c>
      <c r="M470" t="str">
        <f t="shared" si="125"/>
        <v/>
      </c>
      <c r="N470" t="str">
        <f t="shared" si="126"/>
        <v/>
      </c>
      <c r="O470" s="1"/>
      <c r="P470" t="str">
        <f t="shared" si="127"/>
        <v>Tree-B 10000 16500 0</v>
      </c>
      <c r="Q470" t="str">
        <f t="shared" si="128"/>
        <v/>
      </c>
      <c r="R470" t="str">
        <f t="shared" si="129"/>
        <v/>
      </c>
      <c r="S470" t="str">
        <f t="shared" si="130"/>
        <v/>
      </c>
      <c r="T470" s="1"/>
      <c r="U470" t="str">
        <f t="shared" si="131"/>
        <v/>
      </c>
      <c r="V470" t="str">
        <f t="shared" si="132"/>
        <v/>
      </c>
      <c r="W470" t="str">
        <f t="shared" si="133"/>
        <v/>
      </c>
      <c r="X470" t="str">
        <f t="shared" si="134"/>
        <v/>
      </c>
      <c r="Y470" s="1"/>
      <c r="Z470" t="str">
        <f t="shared" si="135"/>
        <v>Filled</v>
      </c>
    </row>
    <row r="471" spans="1:26" customFormat="1" x14ac:dyDescent="0.45">
      <c r="A471" t="s">
        <v>35</v>
      </c>
      <c r="B471">
        <v>60500</v>
      </c>
      <c r="C471">
        <v>16500</v>
      </c>
      <c r="D471">
        <v>0</v>
      </c>
      <c r="E471" s="1"/>
      <c r="F471" t="str">
        <f t="shared" si="119"/>
        <v/>
      </c>
      <c r="G471" t="str">
        <f t="shared" si="120"/>
        <v/>
      </c>
      <c r="H471" t="str">
        <f t="shared" si="121"/>
        <v/>
      </c>
      <c r="I471" t="str">
        <f t="shared" si="122"/>
        <v/>
      </c>
      <c r="J471" s="1"/>
      <c r="K471" t="str">
        <f t="shared" si="123"/>
        <v/>
      </c>
      <c r="L471" t="str">
        <f t="shared" si="124"/>
        <v/>
      </c>
      <c r="M471" t="str">
        <f t="shared" si="125"/>
        <v/>
      </c>
      <c r="N471" t="str">
        <f t="shared" si="126"/>
        <v/>
      </c>
      <c r="O471" s="1"/>
      <c r="P471" t="str">
        <f t="shared" si="127"/>
        <v>bush 10500 16500 0</v>
      </c>
      <c r="Q471" t="str">
        <f t="shared" si="128"/>
        <v/>
      </c>
      <c r="R471" t="str">
        <f t="shared" si="129"/>
        <v/>
      </c>
      <c r="S471" t="str">
        <f t="shared" si="130"/>
        <v/>
      </c>
      <c r="T471" s="1"/>
      <c r="U471" t="str">
        <f t="shared" si="131"/>
        <v/>
      </c>
      <c r="V471" t="str">
        <f t="shared" si="132"/>
        <v/>
      </c>
      <c r="W471" t="str">
        <f t="shared" si="133"/>
        <v/>
      </c>
      <c r="X471" t="str">
        <f t="shared" si="134"/>
        <v/>
      </c>
      <c r="Y471" s="1"/>
      <c r="Z471" t="str">
        <f t="shared" si="135"/>
        <v>Filled</v>
      </c>
    </row>
    <row r="472" spans="1:26" customFormat="1" x14ac:dyDescent="0.45">
      <c r="A472" t="s">
        <v>2</v>
      </c>
      <c r="B472">
        <v>60000</v>
      </c>
      <c r="C472">
        <v>17500</v>
      </c>
      <c r="D472">
        <v>0</v>
      </c>
      <c r="E472" s="1"/>
      <c r="F472" t="str">
        <f t="shared" si="119"/>
        <v/>
      </c>
      <c r="G472" t="str">
        <f t="shared" si="120"/>
        <v/>
      </c>
      <c r="H472" t="str">
        <f t="shared" si="121"/>
        <v/>
      </c>
      <c r="I472" t="str">
        <f t="shared" si="122"/>
        <v/>
      </c>
      <c r="J472" s="1"/>
      <c r="K472" t="str">
        <f t="shared" si="123"/>
        <v/>
      </c>
      <c r="L472" t="str">
        <f t="shared" si="124"/>
        <v/>
      </c>
      <c r="M472" t="str">
        <f t="shared" si="125"/>
        <v/>
      </c>
      <c r="N472" t="str">
        <f t="shared" si="126"/>
        <v/>
      </c>
      <c r="O472" s="1"/>
      <c r="P472" t="str">
        <f t="shared" si="127"/>
        <v>Tree-C 10000 17500 0</v>
      </c>
      <c r="Q472" t="str">
        <f t="shared" si="128"/>
        <v/>
      </c>
      <c r="R472" t="str">
        <f t="shared" si="129"/>
        <v/>
      </c>
      <c r="S472" t="str">
        <f t="shared" si="130"/>
        <v/>
      </c>
      <c r="T472" s="1"/>
      <c r="U472" t="str">
        <f t="shared" si="131"/>
        <v/>
      </c>
      <c r="V472" t="str">
        <f t="shared" si="132"/>
        <v/>
      </c>
      <c r="W472" t="str">
        <f t="shared" si="133"/>
        <v/>
      </c>
      <c r="X472" t="str">
        <f t="shared" si="134"/>
        <v/>
      </c>
      <c r="Y472" s="1"/>
      <c r="Z472" t="str">
        <f t="shared" si="135"/>
        <v>Filled</v>
      </c>
    </row>
    <row r="473" spans="1:26" customFormat="1" x14ac:dyDescent="0.45">
      <c r="A473" t="s">
        <v>35</v>
      </c>
      <c r="B473">
        <v>60500</v>
      </c>
      <c r="C473">
        <v>17500</v>
      </c>
      <c r="D473">
        <v>0</v>
      </c>
      <c r="E473" s="1"/>
      <c r="F473" t="str">
        <f t="shared" si="119"/>
        <v/>
      </c>
      <c r="G473" t="str">
        <f t="shared" si="120"/>
        <v/>
      </c>
      <c r="H473" t="str">
        <f t="shared" si="121"/>
        <v/>
      </c>
      <c r="I473" t="str">
        <f t="shared" si="122"/>
        <v/>
      </c>
      <c r="J473" s="1"/>
      <c r="K473" t="str">
        <f t="shared" si="123"/>
        <v/>
      </c>
      <c r="L473" t="str">
        <f t="shared" si="124"/>
        <v/>
      </c>
      <c r="M473" t="str">
        <f t="shared" si="125"/>
        <v/>
      </c>
      <c r="N473" t="str">
        <f t="shared" si="126"/>
        <v/>
      </c>
      <c r="O473" s="1"/>
      <c r="P473" t="str">
        <f t="shared" si="127"/>
        <v>bush 10500 17500 0</v>
      </c>
      <c r="Q473" t="str">
        <f t="shared" si="128"/>
        <v/>
      </c>
      <c r="R473" t="str">
        <f t="shared" si="129"/>
        <v/>
      </c>
      <c r="S473" t="str">
        <f t="shared" si="130"/>
        <v/>
      </c>
      <c r="T473" s="1"/>
      <c r="U473" t="str">
        <f t="shared" si="131"/>
        <v/>
      </c>
      <c r="V473" t="str">
        <f t="shared" si="132"/>
        <v/>
      </c>
      <c r="W473" t="str">
        <f t="shared" si="133"/>
        <v/>
      </c>
      <c r="X473" t="str">
        <f t="shared" si="134"/>
        <v/>
      </c>
      <c r="Y473" s="1"/>
      <c r="Z473" t="str">
        <f t="shared" si="135"/>
        <v>Filled</v>
      </c>
    </row>
    <row r="474" spans="1:26" customFormat="1" x14ac:dyDescent="0.45">
      <c r="A474" t="s">
        <v>0</v>
      </c>
      <c r="B474">
        <v>54000</v>
      </c>
      <c r="C474">
        <v>500</v>
      </c>
      <c r="D474">
        <v>0</v>
      </c>
      <c r="E474" s="1"/>
      <c r="F474" t="str">
        <f t="shared" si="119"/>
        <v/>
      </c>
      <c r="G474" t="str">
        <f t="shared" si="120"/>
        <v/>
      </c>
      <c r="H474" t="str">
        <f t="shared" si="121"/>
        <v/>
      </c>
      <c r="I474" t="str">
        <f t="shared" si="122"/>
        <v/>
      </c>
      <c r="J474" s="1"/>
      <c r="K474" t="str">
        <f t="shared" si="123"/>
        <v/>
      </c>
      <c r="L474" t="str">
        <f t="shared" si="124"/>
        <v/>
      </c>
      <c r="M474" t="str">
        <f t="shared" si="125"/>
        <v/>
      </c>
      <c r="N474" t="str">
        <f t="shared" si="126"/>
        <v/>
      </c>
      <c r="O474" s="1"/>
      <c r="P474" t="str">
        <f t="shared" si="127"/>
        <v>Tree-A 4000 500 0</v>
      </c>
      <c r="Q474" t="str">
        <f t="shared" si="128"/>
        <v/>
      </c>
      <c r="R474" t="str">
        <f t="shared" si="129"/>
        <v/>
      </c>
      <c r="S474" t="str">
        <f t="shared" si="130"/>
        <v/>
      </c>
      <c r="T474" s="1"/>
      <c r="U474" t="str">
        <f t="shared" si="131"/>
        <v/>
      </c>
      <c r="V474" t="str">
        <f t="shared" si="132"/>
        <v/>
      </c>
      <c r="W474" t="str">
        <f t="shared" si="133"/>
        <v/>
      </c>
      <c r="X474" t="str">
        <f t="shared" si="134"/>
        <v/>
      </c>
      <c r="Y474" s="1"/>
      <c r="Z474" t="str">
        <f t="shared" si="135"/>
        <v>Filled</v>
      </c>
    </row>
    <row r="475" spans="1:26" customFormat="1" x14ac:dyDescent="0.45">
      <c r="A475" t="s">
        <v>35</v>
      </c>
      <c r="B475">
        <v>54500</v>
      </c>
      <c r="C475">
        <v>500</v>
      </c>
      <c r="D475">
        <v>0</v>
      </c>
      <c r="E475" s="1"/>
      <c r="F475" t="str">
        <f t="shared" si="119"/>
        <v/>
      </c>
      <c r="G475" t="str">
        <f t="shared" si="120"/>
        <v/>
      </c>
      <c r="H475" t="str">
        <f t="shared" si="121"/>
        <v/>
      </c>
      <c r="I475" t="str">
        <f t="shared" si="122"/>
        <v/>
      </c>
      <c r="J475" s="1"/>
      <c r="K475" t="str">
        <f t="shared" si="123"/>
        <v/>
      </c>
      <c r="L475" t="str">
        <f t="shared" si="124"/>
        <v/>
      </c>
      <c r="M475" t="str">
        <f t="shared" si="125"/>
        <v/>
      </c>
      <c r="N475" t="str">
        <f t="shared" si="126"/>
        <v/>
      </c>
      <c r="O475" s="1"/>
      <c r="P475" t="str">
        <f t="shared" si="127"/>
        <v>bush 4500 500 0</v>
      </c>
      <c r="Q475" t="str">
        <f t="shared" si="128"/>
        <v/>
      </c>
      <c r="R475" t="str">
        <f t="shared" si="129"/>
        <v/>
      </c>
      <c r="S475" t="str">
        <f t="shared" si="130"/>
        <v/>
      </c>
      <c r="T475" s="1"/>
      <c r="U475" t="str">
        <f t="shared" si="131"/>
        <v/>
      </c>
      <c r="V475" t="str">
        <f t="shared" si="132"/>
        <v/>
      </c>
      <c r="W475" t="str">
        <f t="shared" si="133"/>
        <v/>
      </c>
      <c r="X475" t="str">
        <f t="shared" si="134"/>
        <v/>
      </c>
      <c r="Y475" s="1"/>
      <c r="Z475" t="str">
        <f t="shared" si="135"/>
        <v>Filled</v>
      </c>
    </row>
    <row r="476" spans="1:26" customFormat="1" x14ac:dyDescent="0.45">
      <c r="A476" t="s">
        <v>1</v>
      </c>
      <c r="B476">
        <v>54000</v>
      </c>
      <c r="C476">
        <v>1500</v>
      </c>
      <c r="D476">
        <v>0</v>
      </c>
      <c r="E476" s="1"/>
      <c r="F476" t="str">
        <f t="shared" si="119"/>
        <v/>
      </c>
      <c r="G476" t="str">
        <f t="shared" si="120"/>
        <v/>
      </c>
      <c r="H476" t="str">
        <f t="shared" si="121"/>
        <v/>
      </c>
      <c r="I476" t="str">
        <f t="shared" si="122"/>
        <v/>
      </c>
      <c r="J476" s="1"/>
      <c r="K476" t="str">
        <f t="shared" si="123"/>
        <v/>
      </c>
      <c r="L476" t="str">
        <f t="shared" si="124"/>
        <v/>
      </c>
      <c r="M476" t="str">
        <f t="shared" si="125"/>
        <v/>
      </c>
      <c r="N476" t="str">
        <f t="shared" si="126"/>
        <v/>
      </c>
      <c r="O476" s="1"/>
      <c r="P476" t="str">
        <f t="shared" si="127"/>
        <v>Tree-B 4000 1500 0</v>
      </c>
      <c r="Q476" t="str">
        <f t="shared" si="128"/>
        <v/>
      </c>
      <c r="R476" t="str">
        <f t="shared" si="129"/>
        <v/>
      </c>
      <c r="S476" t="str">
        <f t="shared" si="130"/>
        <v/>
      </c>
      <c r="T476" s="1"/>
      <c r="U476" t="str">
        <f t="shared" si="131"/>
        <v/>
      </c>
      <c r="V476" t="str">
        <f t="shared" si="132"/>
        <v/>
      </c>
      <c r="W476" t="str">
        <f t="shared" si="133"/>
        <v/>
      </c>
      <c r="X476" t="str">
        <f t="shared" si="134"/>
        <v/>
      </c>
      <c r="Y476" s="1"/>
      <c r="Z476" t="str">
        <f t="shared" si="135"/>
        <v>Filled</v>
      </c>
    </row>
    <row r="477" spans="1:26" customFormat="1" x14ac:dyDescent="0.45">
      <c r="A477" t="s">
        <v>35</v>
      </c>
      <c r="B477">
        <v>54500</v>
      </c>
      <c r="C477">
        <v>1500</v>
      </c>
      <c r="D477">
        <v>0</v>
      </c>
      <c r="E477" s="1"/>
      <c r="F477" t="str">
        <f t="shared" si="119"/>
        <v/>
      </c>
      <c r="G477" t="str">
        <f t="shared" si="120"/>
        <v/>
      </c>
      <c r="H477" t="str">
        <f t="shared" si="121"/>
        <v/>
      </c>
      <c r="I477" t="str">
        <f t="shared" si="122"/>
        <v/>
      </c>
      <c r="J477" s="1"/>
      <c r="K477" t="str">
        <f t="shared" si="123"/>
        <v/>
      </c>
      <c r="L477" t="str">
        <f t="shared" si="124"/>
        <v/>
      </c>
      <c r="M477" t="str">
        <f t="shared" si="125"/>
        <v/>
      </c>
      <c r="N477" t="str">
        <f t="shared" si="126"/>
        <v/>
      </c>
      <c r="O477" s="1"/>
      <c r="P477" t="str">
        <f t="shared" si="127"/>
        <v>bush 4500 1500 0</v>
      </c>
      <c r="Q477" t="str">
        <f t="shared" si="128"/>
        <v/>
      </c>
      <c r="R477" t="str">
        <f t="shared" si="129"/>
        <v/>
      </c>
      <c r="S477" t="str">
        <f t="shared" si="130"/>
        <v/>
      </c>
      <c r="T477" s="1"/>
      <c r="U477" t="str">
        <f t="shared" si="131"/>
        <v/>
      </c>
      <c r="V477" t="str">
        <f t="shared" si="132"/>
        <v/>
      </c>
      <c r="W477" t="str">
        <f t="shared" si="133"/>
        <v/>
      </c>
      <c r="X477" t="str">
        <f t="shared" si="134"/>
        <v/>
      </c>
      <c r="Y477" s="1"/>
      <c r="Z477" t="str">
        <f t="shared" si="135"/>
        <v>Filled</v>
      </c>
    </row>
    <row r="478" spans="1:26" customFormat="1" x14ac:dyDescent="0.45">
      <c r="A478" t="s">
        <v>2</v>
      </c>
      <c r="B478">
        <v>54000</v>
      </c>
      <c r="C478">
        <v>2500</v>
      </c>
      <c r="D478">
        <v>0</v>
      </c>
      <c r="E478" s="1"/>
      <c r="F478" t="str">
        <f t="shared" si="119"/>
        <v/>
      </c>
      <c r="G478" t="str">
        <f t="shared" si="120"/>
        <v/>
      </c>
      <c r="H478" t="str">
        <f t="shared" si="121"/>
        <v/>
      </c>
      <c r="I478" t="str">
        <f t="shared" si="122"/>
        <v/>
      </c>
      <c r="J478" s="1"/>
      <c r="K478" t="str">
        <f t="shared" si="123"/>
        <v/>
      </c>
      <c r="L478" t="str">
        <f t="shared" si="124"/>
        <v/>
      </c>
      <c r="M478" t="str">
        <f t="shared" si="125"/>
        <v/>
      </c>
      <c r="N478" t="str">
        <f t="shared" si="126"/>
        <v/>
      </c>
      <c r="O478" s="1"/>
      <c r="P478" t="str">
        <f t="shared" si="127"/>
        <v>Tree-C 4000 2500 0</v>
      </c>
      <c r="Q478" t="str">
        <f t="shared" si="128"/>
        <v/>
      </c>
      <c r="R478" t="str">
        <f t="shared" si="129"/>
        <v/>
      </c>
      <c r="S478" t="str">
        <f t="shared" si="130"/>
        <v/>
      </c>
      <c r="T478" s="1"/>
      <c r="U478" t="str">
        <f t="shared" si="131"/>
        <v/>
      </c>
      <c r="V478" t="str">
        <f t="shared" si="132"/>
        <v/>
      </c>
      <c r="W478" t="str">
        <f t="shared" si="133"/>
        <v/>
      </c>
      <c r="X478" t="str">
        <f t="shared" si="134"/>
        <v/>
      </c>
      <c r="Y478" s="1"/>
      <c r="Z478" t="str">
        <f t="shared" si="135"/>
        <v>Filled</v>
      </c>
    </row>
    <row r="479" spans="1:26" customFormat="1" x14ac:dyDescent="0.45">
      <c r="A479" t="s">
        <v>35</v>
      </c>
      <c r="B479">
        <v>54500</v>
      </c>
      <c r="C479">
        <v>2500</v>
      </c>
      <c r="D479">
        <v>0</v>
      </c>
      <c r="E479" s="1"/>
      <c r="F479" t="str">
        <f t="shared" si="119"/>
        <v/>
      </c>
      <c r="G479" t="str">
        <f t="shared" si="120"/>
        <v/>
      </c>
      <c r="H479" t="str">
        <f t="shared" si="121"/>
        <v/>
      </c>
      <c r="I479" t="str">
        <f t="shared" si="122"/>
        <v/>
      </c>
      <c r="J479" s="1"/>
      <c r="K479" t="str">
        <f t="shared" si="123"/>
        <v/>
      </c>
      <c r="L479" t="str">
        <f t="shared" si="124"/>
        <v/>
      </c>
      <c r="M479" t="str">
        <f t="shared" si="125"/>
        <v/>
      </c>
      <c r="N479" t="str">
        <f t="shared" si="126"/>
        <v/>
      </c>
      <c r="O479" s="1"/>
      <c r="P479" t="str">
        <f t="shared" si="127"/>
        <v>bush 4500 2500 0</v>
      </c>
      <c r="Q479" t="str">
        <f t="shared" si="128"/>
        <v/>
      </c>
      <c r="R479" t="str">
        <f t="shared" si="129"/>
        <v/>
      </c>
      <c r="S479" t="str">
        <f t="shared" si="130"/>
        <v/>
      </c>
      <c r="T479" s="1"/>
      <c r="U479" t="str">
        <f t="shared" si="131"/>
        <v/>
      </c>
      <c r="V479" t="str">
        <f t="shared" si="132"/>
        <v/>
      </c>
      <c r="W479" t="str">
        <f t="shared" si="133"/>
        <v/>
      </c>
      <c r="X479" t="str">
        <f t="shared" si="134"/>
        <v/>
      </c>
      <c r="Y479" s="1"/>
      <c r="Z479" t="str">
        <f t="shared" si="135"/>
        <v>Filled</v>
      </c>
    </row>
    <row r="480" spans="1:26" customFormat="1" x14ac:dyDescent="0.45">
      <c r="A480" t="s">
        <v>0</v>
      </c>
      <c r="B480">
        <v>54000</v>
      </c>
      <c r="C480">
        <v>3500</v>
      </c>
      <c r="D480">
        <v>0</v>
      </c>
      <c r="E480" s="1"/>
      <c r="F480" t="str">
        <f t="shared" si="119"/>
        <v/>
      </c>
      <c r="G480" t="str">
        <f t="shared" si="120"/>
        <v/>
      </c>
      <c r="H480" t="str">
        <f t="shared" si="121"/>
        <v/>
      </c>
      <c r="I480" t="str">
        <f t="shared" si="122"/>
        <v/>
      </c>
      <c r="J480" s="1"/>
      <c r="K480" t="str">
        <f t="shared" si="123"/>
        <v/>
      </c>
      <c r="L480" t="str">
        <f t="shared" si="124"/>
        <v/>
      </c>
      <c r="M480" t="str">
        <f t="shared" si="125"/>
        <v/>
      </c>
      <c r="N480" t="str">
        <f t="shared" si="126"/>
        <v/>
      </c>
      <c r="O480" s="1"/>
      <c r="P480" t="str">
        <f t="shared" si="127"/>
        <v>Tree-A 4000 3500 0</v>
      </c>
      <c r="Q480" t="str">
        <f t="shared" si="128"/>
        <v/>
      </c>
      <c r="R480" t="str">
        <f t="shared" si="129"/>
        <v/>
      </c>
      <c r="S480" t="str">
        <f t="shared" si="130"/>
        <v/>
      </c>
      <c r="T480" s="1"/>
      <c r="U480" t="str">
        <f t="shared" si="131"/>
        <v/>
      </c>
      <c r="V480" t="str">
        <f t="shared" si="132"/>
        <v/>
      </c>
      <c r="W480" t="str">
        <f t="shared" si="133"/>
        <v/>
      </c>
      <c r="X480" t="str">
        <f t="shared" si="134"/>
        <v/>
      </c>
      <c r="Y480" s="1"/>
      <c r="Z480" t="str">
        <f t="shared" si="135"/>
        <v>Filled</v>
      </c>
    </row>
    <row r="481" spans="1:26" customFormat="1" x14ac:dyDescent="0.45">
      <c r="A481" t="s">
        <v>35</v>
      </c>
      <c r="B481">
        <v>54500</v>
      </c>
      <c r="C481">
        <v>3500</v>
      </c>
      <c r="D481">
        <v>0</v>
      </c>
      <c r="E481" s="1"/>
      <c r="F481" t="str">
        <f t="shared" si="119"/>
        <v/>
      </c>
      <c r="G481" t="str">
        <f t="shared" si="120"/>
        <v/>
      </c>
      <c r="H481" t="str">
        <f t="shared" si="121"/>
        <v/>
      </c>
      <c r="I481" t="str">
        <f t="shared" si="122"/>
        <v/>
      </c>
      <c r="J481" s="1"/>
      <c r="K481" t="str">
        <f t="shared" si="123"/>
        <v/>
      </c>
      <c r="L481" t="str">
        <f t="shared" si="124"/>
        <v/>
      </c>
      <c r="M481" t="str">
        <f t="shared" si="125"/>
        <v/>
      </c>
      <c r="N481" t="str">
        <f t="shared" si="126"/>
        <v/>
      </c>
      <c r="O481" s="1"/>
      <c r="P481" t="str">
        <f t="shared" si="127"/>
        <v>bush 4500 3500 0</v>
      </c>
      <c r="Q481" t="str">
        <f t="shared" si="128"/>
        <v/>
      </c>
      <c r="R481" t="str">
        <f t="shared" si="129"/>
        <v/>
      </c>
      <c r="S481" t="str">
        <f t="shared" si="130"/>
        <v/>
      </c>
      <c r="T481" s="1"/>
      <c r="U481" t="str">
        <f t="shared" si="131"/>
        <v/>
      </c>
      <c r="V481" t="str">
        <f t="shared" si="132"/>
        <v/>
      </c>
      <c r="W481" t="str">
        <f t="shared" si="133"/>
        <v/>
      </c>
      <c r="X481" t="str">
        <f t="shared" si="134"/>
        <v/>
      </c>
      <c r="Y481" s="1"/>
      <c r="Z481" t="str">
        <f t="shared" si="135"/>
        <v>Filled</v>
      </c>
    </row>
    <row r="482" spans="1:26" customFormat="1" x14ac:dyDescent="0.45">
      <c r="A482" t="s">
        <v>1</v>
      </c>
      <c r="B482">
        <v>54000</v>
      </c>
      <c r="C482">
        <v>4500</v>
      </c>
      <c r="D482">
        <v>0</v>
      </c>
      <c r="E482" s="1"/>
      <c r="F482" t="str">
        <f t="shared" si="119"/>
        <v/>
      </c>
      <c r="G482" t="str">
        <f t="shared" si="120"/>
        <v/>
      </c>
      <c r="H482" t="str">
        <f t="shared" si="121"/>
        <v/>
      </c>
      <c r="I482" t="str">
        <f t="shared" si="122"/>
        <v/>
      </c>
      <c r="J482" s="1"/>
      <c r="K482" t="str">
        <f t="shared" si="123"/>
        <v/>
      </c>
      <c r="L482" t="str">
        <f t="shared" si="124"/>
        <v/>
      </c>
      <c r="M482" t="str">
        <f t="shared" si="125"/>
        <v/>
      </c>
      <c r="N482" t="str">
        <f t="shared" si="126"/>
        <v/>
      </c>
      <c r="O482" s="1"/>
      <c r="P482" t="str">
        <f t="shared" si="127"/>
        <v>Tree-B 4000 4500 0</v>
      </c>
      <c r="Q482" t="str">
        <f t="shared" si="128"/>
        <v/>
      </c>
      <c r="R482" t="str">
        <f t="shared" si="129"/>
        <v/>
      </c>
      <c r="S482" t="str">
        <f t="shared" si="130"/>
        <v/>
      </c>
      <c r="T482" s="1"/>
      <c r="U482" t="str">
        <f t="shared" si="131"/>
        <v/>
      </c>
      <c r="V482" t="str">
        <f t="shared" si="132"/>
        <v/>
      </c>
      <c r="W482" t="str">
        <f t="shared" si="133"/>
        <v/>
      </c>
      <c r="X482" t="str">
        <f t="shared" si="134"/>
        <v/>
      </c>
      <c r="Y482" s="1"/>
      <c r="Z482" t="str">
        <f t="shared" si="135"/>
        <v>Filled</v>
      </c>
    </row>
    <row r="483" spans="1:26" customFormat="1" x14ac:dyDescent="0.45">
      <c r="A483" t="s">
        <v>35</v>
      </c>
      <c r="B483">
        <v>54500</v>
      </c>
      <c r="C483">
        <v>4500</v>
      </c>
      <c r="D483">
        <v>0</v>
      </c>
      <c r="E483" s="1"/>
      <c r="F483" t="str">
        <f t="shared" si="119"/>
        <v/>
      </c>
      <c r="G483" t="str">
        <f t="shared" si="120"/>
        <v/>
      </c>
      <c r="H483" t="str">
        <f t="shared" si="121"/>
        <v/>
      </c>
      <c r="I483" t="str">
        <f t="shared" si="122"/>
        <v/>
      </c>
      <c r="J483" s="1"/>
      <c r="K483" t="str">
        <f t="shared" si="123"/>
        <v/>
      </c>
      <c r="L483" t="str">
        <f t="shared" si="124"/>
        <v/>
      </c>
      <c r="M483" t="str">
        <f t="shared" si="125"/>
        <v/>
      </c>
      <c r="N483" t="str">
        <f t="shared" si="126"/>
        <v/>
      </c>
      <c r="O483" s="1"/>
      <c r="P483" t="str">
        <f t="shared" si="127"/>
        <v>bush 4500 4500 0</v>
      </c>
      <c r="Q483" t="str">
        <f t="shared" si="128"/>
        <v/>
      </c>
      <c r="R483" t="str">
        <f t="shared" si="129"/>
        <v/>
      </c>
      <c r="S483" t="str">
        <f t="shared" si="130"/>
        <v/>
      </c>
      <c r="T483" s="1"/>
      <c r="U483" t="str">
        <f t="shared" si="131"/>
        <v/>
      </c>
      <c r="V483" t="str">
        <f t="shared" si="132"/>
        <v/>
      </c>
      <c r="W483" t="str">
        <f t="shared" si="133"/>
        <v/>
      </c>
      <c r="X483" t="str">
        <f t="shared" si="134"/>
        <v/>
      </c>
      <c r="Y483" s="1"/>
      <c r="Z483" t="str">
        <f t="shared" si="135"/>
        <v>Filled</v>
      </c>
    </row>
    <row r="484" spans="1:26" customFormat="1" x14ac:dyDescent="0.45">
      <c r="A484" t="s">
        <v>2</v>
      </c>
      <c r="B484">
        <v>54000</v>
      </c>
      <c r="C484">
        <v>5500</v>
      </c>
      <c r="D484">
        <v>0</v>
      </c>
      <c r="E484" s="1"/>
      <c r="F484" t="str">
        <f t="shared" si="119"/>
        <v/>
      </c>
      <c r="G484" t="str">
        <f t="shared" si="120"/>
        <v/>
      </c>
      <c r="H484" t="str">
        <f t="shared" si="121"/>
        <v/>
      </c>
      <c r="I484" t="str">
        <f t="shared" si="122"/>
        <v/>
      </c>
      <c r="J484" s="1"/>
      <c r="K484" t="str">
        <f t="shared" si="123"/>
        <v/>
      </c>
      <c r="L484" t="str">
        <f t="shared" si="124"/>
        <v/>
      </c>
      <c r="M484" t="str">
        <f t="shared" si="125"/>
        <v/>
      </c>
      <c r="N484" t="str">
        <f t="shared" si="126"/>
        <v/>
      </c>
      <c r="O484" s="1"/>
      <c r="P484" t="str">
        <f t="shared" si="127"/>
        <v>Tree-C 4000 5500 0</v>
      </c>
      <c r="Q484" t="str">
        <f t="shared" si="128"/>
        <v/>
      </c>
      <c r="R484" t="str">
        <f t="shared" si="129"/>
        <v/>
      </c>
      <c r="S484" t="str">
        <f t="shared" si="130"/>
        <v/>
      </c>
      <c r="T484" s="1"/>
      <c r="U484" t="str">
        <f t="shared" si="131"/>
        <v/>
      </c>
      <c r="V484" t="str">
        <f t="shared" si="132"/>
        <v/>
      </c>
      <c r="W484" t="str">
        <f t="shared" si="133"/>
        <v/>
      </c>
      <c r="X484" t="str">
        <f t="shared" si="134"/>
        <v/>
      </c>
      <c r="Y484" s="1"/>
      <c r="Z484" t="str">
        <f t="shared" si="135"/>
        <v>Filled</v>
      </c>
    </row>
    <row r="485" spans="1:26" customFormat="1" x14ac:dyDescent="0.45">
      <c r="A485" t="s">
        <v>35</v>
      </c>
      <c r="B485">
        <v>54500</v>
      </c>
      <c r="C485">
        <v>5500</v>
      </c>
      <c r="D485">
        <v>0</v>
      </c>
      <c r="E485" s="1"/>
      <c r="F485" t="str">
        <f t="shared" si="119"/>
        <v/>
      </c>
      <c r="G485" t="str">
        <f t="shared" si="120"/>
        <v/>
      </c>
      <c r="H485" t="str">
        <f t="shared" si="121"/>
        <v/>
      </c>
      <c r="I485" t="str">
        <f t="shared" si="122"/>
        <v/>
      </c>
      <c r="J485" s="1"/>
      <c r="K485" t="str">
        <f t="shared" si="123"/>
        <v/>
      </c>
      <c r="L485" t="str">
        <f t="shared" si="124"/>
        <v/>
      </c>
      <c r="M485" t="str">
        <f t="shared" si="125"/>
        <v/>
      </c>
      <c r="N485" t="str">
        <f t="shared" si="126"/>
        <v/>
      </c>
      <c r="O485" s="1"/>
      <c r="P485" t="str">
        <f t="shared" si="127"/>
        <v>bush 4500 5500 0</v>
      </c>
      <c r="Q485" t="str">
        <f t="shared" si="128"/>
        <v/>
      </c>
      <c r="R485" t="str">
        <f t="shared" si="129"/>
        <v/>
      </c>
      <c r="S485" t="str">
        <f t="shared" si="130"/>
        <v/>
      </c>
      <c r="T485" s="1"/>
      <c r="U485" t="str">
        <f t="shared" si="131"/>
        <v/>
      </c>
      <c r="V485" t="str">
        <f t="shared" si="132"/>
        <v/>
      </c>
      <c r="W485" t="str">
        <f t="shared" si="133"/>
        <v/>
      </c>
      <c r="X485" t="str">
        <f t="shared" si="134"/>
        <v/>
      </c>
      <c r="Y485" s="1"/>
      <c r="Z485" t="str">
        <f t="shared" si="135"/>
        <v>Filled</v>
      </c>
    </row>
    <row r="486" spans="1:26" customFormat="1" x14ac:dyDescent="0.45">
      <c r="A486" t="s">
        <v>0</v>
      </c>
      <c r="B486">
        <v>54000</v>
      </c>
      <c r="C486">
        <v>6500</v>
      </c>
      <c r="D486">
        <v>0</v>
      </c>
      <c r="E486" s="1"/>
      <c r="F486" t="str">
        <f t="shared" si="119"/>
        <v/>
      </c>
      <c r="G486" t="str">
        <f t="shared" si="120"/>
        <v/>
      </c>
      <c r="H486" t="str">
        <f t="shared" si="121"/>
        <v/>
      </c>
      <c r="I486" t="str">
        <f t="shared" si="122"/>
        <v/>
      </c>
      <c r="J486" s="1"/>
      <c r="K486" t="str">
        <f t="shared" si="123"/>
        <v/>
      </c>
      <c r="L486" t="str">
        <f t="shared" si="124"/>
        <v/>
      </c>
      <c r="M486" t="str">
        <f t="shared" si="125"/>
        <v/>
      </c>
      <c r="N486" t="str">
        <f t="shared" si="126"/>
        <v/>
      </c>
      <c r="O486" s="1"/>
      <c r="P486" t="str">
        <f t="shared" si="127"/>
        <v>Tree-A 4000 6500 0</v>
      </c>
      <c r="Q486" t="str">
        <f t="shared" si="128"/>
        <v/>
      </c>
      <c r="R486" t="str">
        <f t="shared" si="129"/>
        <v/>
      </c>
      <c r="S486" t="str">
        <f t="shared" si="130"/>
        <v/>
      </c>
      <c r="T486" s="1"/>
      <c r="U486" t="str">
        <f t="shared" si="131"/>
        <v/>
      </c>
      <c r="V486" t="str">
        <f t="shared" si="132"/>
        <v/>
      </c>
      <c r="W486" t="str">
        <f t="shared" si="133"/>
        <v/>
      </c>
      <c r="X486" t="str">
        <f t="shared" si="134"/>
        <v/>
      </c>
      <c r="Y486" s="1"/>
      <c r="Z486" t="str">
        <f t="shared" si="135"/>
        <v>Filled</v>
      </c>
    </row>
    <row r="487" spans="1:26" customFormat="1" x14ac:dyDescent="0.45">
      <c r="A487" t="s">
        <v>35</v>
      </c>
      <c r="B487">
        <v>54500</v>
      </c>
      <c r="C487">
        <v>6500</v>
      </c>
      <c r="D487">
        <v>0</v>
      </c>
      <c r="E487" s="1"/>
      <c r="F487" t="str">
        <f t="shared" si="119"/>
        <v/>
      </c>
      <c r="G487" t="str">
        <f t="shared" si="120"/>
        <v/>
      </c>
      <c r="H487" t="str">
        <f t="shared" si="121"/>
        <v/>
      </c>
      <c r="I487" t="str">
        <f t="shared" si="122"/>
        <v/>
      </c>
      <c r="J487" s="1"/>
      <c r="K487" t="str">
        <f t="shared" si="123"/>
        <v/>
      </c>
      <c r="L487" t="str">
        <f t="shared" si="124"/>
        <v/>
      </c>
      <c r="M487" t="str">
        <f t="shared" si="125"/>
        <v/>
      </c>
      <c r="N487" t="str">
        <f t="shared" si="126"/>
        <v/>
      </c>
      <c r="O487" s="1"/>
      <c r="P487" t="str">
        <f t="shared" si="127"/>
        <v>bush 4500 6500 0</v>
      </c>
      <c r="Q487" t="str">
        <f t="shared" si="128"/>
        <v/>
      </c>
      <c r="R487" t="str">
        <f t="shared" si="129"/>
        <v/>
      </c>
      <c r="S487" t="str">
        <f t="shared" si="130"/>
        <v/>
      </c>
      <c r="T487" s="1"/>
      <c r="U487" t="str">
        <f t="shared" si="131"/>
        <v/>
      </c>
      <c r="V487" t="str">
        <f t="shared" si="132"/>
        <v/>
      </c>
      <c r="W487" t="str">
        <f t="shared" si="133"/>
        <v/>
      </c>
      <c r="X487" t="str">
        <f t="shared" si="134"/>
        <v/>
      </c>
      <c r="Y487" s="1"/>
      <c r="Z487" t="str">
        <f t="shared" si="135"/>
        <v>Filled</v>
      </c>
    </row>
    <row r="488" spans="1:26" customFormat="1" x14ac:dyDescent="0.45">
      <c r="A488" t="s">
        <v>1</v>
      </c>
      <c r="B488">
        <v>54000</v>
      </c>
      <c r="C488">
        <v>7500</v>
      </c>
      <c r="D488">
        <v>0</v>
      </c>
      <c r="E488" s="1"/>
      <c r="F488" t="str">
        <f t="shared" si="119"/>
        <v/>
      </c>
      <c r="G488" t="str">
        <f t="shared" si="120"/>
        <v/>
      </c>
      <c r="H488" t="str">
        <f t="shared" si="121"/>
        <v/>
      </c>
      <c r="I488" t="str">
        <f t="shared" si="122"/>
        <v/>
      </c>
      <c r="J488" s="1"/>
      <c r="K488" t="str">
        <f t="shared" si="123"/>
        <v/>
      </c>
      <c r="L488" t="str">
        <f t="shared" si="124"/>
        <v/>
      </c>
      <c r="M488" t="str">
        <f t="shared" si="125"/>
        <v/>
      </c>
      <c r="N488" t="str">
        <f t="shared" si="126"/>
        <v/>
      </c>
      <c r="O488" s="1"/>
      <c r="P488" t="str">
        <f t="shared" si="127"/>
        <v>Tree-B 4000 7500 0</v>
      </c>
      <c r="Q488" t="str">
        <f t="shared" si="128"/>
        <v/>
      </c>
      <c r="R488" t="str">
        <f t="shared" si="129"/>
        <v/>
      </c>
      <c r="S488" t="str">
        <f t="shared" si="130"/>
        <v/>
      </c>
      <c r="T488" s="1"/>
      <c r="U488" t="str">
        <f t="shared" si="131"/>
        <v/>
      </c>
      <c r="V488" t="str">
        <f t="shared" si="132"/>
        <v/>
      </c>
      <c r="W488" t="str">
        <f t="shared" si="133"/>
        <v/>
      </c>
      <c r="X488" t="str">
        <f t="shared" si="134"/>
        <v/>
      </c>
      <c r="Y488" s="1"/>
      <c r="Z488" t="str">
        <f t="shared" si="135"/>
        <v>Filled</v>
      </c>
    </row>
    <row r="489" spans="1:26" customFormat="1" x14ac:dyDescent="0.45">
      <c r="A489" t="s">
        <v>35</v>
      </c>
      <c r="B489">
        <v>54500</v>
      </c>
      <c r="C489">
        <v>7500</v>
      </c>
      <c r="D489">
        <v>0</v>
      </c>
      <c r="E489" s="1"/>
      <c r="F489" t="str">
        <f t="shared" si="119"/>
        <v/>
      </c>
      <c r="G489" t="str">
        <f t="shared" si="120"/>
        <v/>
      </c>
      <c r="H489" t="str">
        <f t="shared" si="121"/>
        <v/>
      </c>
      <c r="I489" t="str">
        <f t="shared" si="122"/>
        <v/>
      </c>
      <c r="J489" s="1"/>
      <c r="K489" t="str">
        <f t="shared" si="123"/>
        <v/>
      </c>
      <c r="L489" t="str">
        <f t="shared" si="124"/>
        <v/>
      </c>
      <c r="M489" t="str">
        <f t="shared" si="125"/>
        <v/>
      </c>
      <c r="N489" t="str">
        <f t="shared" si="126"/>
        <v/>
      </c>
      <c r="O489" s="1"/>
      <c r="P489" t="str">
        <f t="shared" si="127"/>
        <v>bush 4500 7500 0</v>
      </c>
      <c r="Q489" t="str">
        <f t="shared" si="128"/>
        <v/>
      </c>
      <c r="R489" t="str">
        <f t="shared" si="129"/>
        <v/>
      </c>
      <c r="S489" t="str">
        <f t="shared" si="130"/>
        <v/>
      </c>
      <c r="T489" s="1"/>
      <c r="U489" t="str">
        <f t="shared" si="131"/>
        <v/>
      </c>
      <c r="V489" t="str">
        <f t="shared" si="132"/>
        <v/>
      </c>
      <c r="W489" t="str">
        <f t="shared" si="133"/>
        <v/>
      </c>
      <c r="X489" t="str">
        <f t="shared" si="134"/>
        <v/>
      </c>
      <c r="Y489" s="1"/>
      <c r="Z489" t="str">
        <f t="shared" si="135"/>
        <v>Filled</v>
      </c>
    </row>
    <row r="490" spans="1:26" customFormat="1" x14ac:dyDescent="0.45">
      <c r="A490" t="s">
        <v>2</v>
      </c>
      <c r="B490">
        <v>54000</v>
      </c>
      <c r="C490">
        <v>8500</v>
      </c>
      <c r="D490">
        <v>0</v>
      </c>
      <c r="E490" s="1"/>
      <c r="F490" t="str">
        <f t="shared" si="119"/>
        <v/>
      </c>
      <c r="G490" t="str">
        <f t="shared" si="120"/>
        <v/>
      </c>
      <c r="H490" t="str">
        <f t="shared" si="121"/>
        <v/>
      </c>
      <c r="I490" t="str">
        <f t="shared" si="122"/>
        <v/>
      </c>
      <c r="J490" s="1"/>
      <c r="K490" t="str">
        <f t="shared" si="123"/>
        <v/>
      </c>
      <c r="L490" t="str">
        <f t="shared" si="124"/>
        <v/>
      </c>
      <c r="M490" t="str">
        <f t="shared" si="125"/>
        <v/>
      </c>
      <c r="N490" t="str">
        <f t="shared" si="126"/>
        <v/>
      </c>
      <c r="O490" s="1"/>
      <c r="P490" t="str">
        <f t="shared" si="127"/>
        <v>Tree-C 4000 8500 0</v>
      </c>
      <c r="Q490" t="str">
        <f t="shared" si="128"/>
        <v/>
      </c>
      <c r="R490" t="str">
        <f t="shared" si="129"/>
        <v/>
      </c>
      <c r="S490" t="str">
        <f t="shared" si="130"/>
        <v/>
      </c>
      <c r="T490" s="1"/>
      <c r="U490" t="str">
        <f t="shared" si="131"/>
        <v/>
      </c>
      <c r="V490" t="str">
        <f t="shared" si="132"/>
        <v/>
      </c>
      <c r="W490" t="str">
        <f t="shared" si="133"/>
        <v/>
      </c>
      <c r="X490" t="str">
        <f t="shared" si="134"/>
        <v/>
      </c>
      <c r="Y490" s="1"/>
      <c r="Z490" t="str">
        <f t="shared" si="135"/>
        <v>Filled</v>
      </c>
    </row>
    <row r="491" spans="1:26" customFormat="1" x14ac:dyDescent="0.45">
      <c r="A491" t="s">
        <v>35</v>
      </c>
      <c r="B491">
        <v>54500</v>
      </c>
      <c r="C491">
        <v>8500</v>
      </c>
      <c r="D491">
        <v>0</v>
      </c>
      <c r="E491" s="1"/>
      <c r="F491" t="str">
        <f t="shared" si="119"/>
        <v/>
      </c>
      <c r="G491" t="str">
        <f t="shared" si="120"/>
        <v/>
      </c>
      <c r="H491" t="str">
        <f t="shared" si="121"/>
        <v/>
      </c>
      <c r="I491" t="str">
        <f t="shared" si="122"/>
        <v/>
      </c>
      <c r="J491" s="1"/>
      <c r="K491" t="str">
        <f t="shared" si="123"/>
        <v/>
      </c>
      <c r="L491" t="str">
        <f t="shared" si="124"/>
        <v/>
      </c>
      <c r="M491" t="str">
        <f t="shared" si="125"/>
        <v/>
      </c>
      <c r="N491" t="str">
        <f t="shared" si="126"/>
        <v/>
      </c>
      <c r="O491" s="1"/>
      <c r="P491" t="str">
        <f t="shared" si="127"/>
        <v>bush 4500 8500 0</v>
      </c>
      <c r="Q491" t="str">
        <f t="shared" si="128"/>
        <v/>
      </c>
      <c r="R491" t="str">
        <f t="shared" si="129"/>
        <v/>
      </c>
      <c r="S491" t="str">
        <f t="shared" si="130"/>
        <v/>
      </c>
      <c r="T491" s="1"/>
      <c r="U491" t="str">
        <f t="shared" si="131"/>
        <v/>
      </c>
      <c r="V491" t="str">
        <f t="shared" si="132"/>
        <v/>
      </c>
      <c r="W491" t="str">
        <f t="shared" si="133"/>
        <v/>
      </c>
      <c r="X491" t="str">
        <f t="shared" si="134"/>
        <v/>
      </c>
      <c r="Y491" s="1"/>
      <c r="Z491" t="str">
        <f t="shared" si="135"/>
        <v>Filled</v>
      </c>
    </row>
    <row r="492" spans="1:26" customFormat="1" x14ac:dyDescent="0.45">
      <c r="A492" t="s">
        <v>0</v>
      </c>
      <c r="B492">
        <v>54000</v>
      </c>
      <c r="C492">
        <v>9500</v>
      </c>
      <c r="D492">
        <v>0</v>
      </c>
      <c r="E492" s="1"/>
      <c r="F492" t="str">
        <f t="shared" si="119"/>
        <v/>
      </c>
      <c r="G492" t="str">
        <f t="shared" si="120"/>
        <v/>
      </c>
      <c r="H492" t="str">
        <f t="shared" si="121"/>
        <v/>
      </c>
      <c r="I492" t="str">
        <f t="shared" si="122"/>
        <v/>
      </c>
      <c r="J492" s="1"/>
      <c r="K492" t="str">
        <f t="shared" si="123"/>
        <v/>
      </c>
      <c r="L492" t="str">
        <f t="shared" si="124"/>
        <v/>
      </c>
      <c r="M492" t="str">
        <f t="shared" si="125"/>
        <v/>
      </c>
      <c r="N492" t="str">
        <f t="shared" si="126"/>
        <v/>
      </c>
      <c r="O492" s="1"/>
      <c r="P492" t="str">
        <f t="shared" si="127"/>
        <v>Tree-A 4000 9500 0</v>
      </c>
      <c r="Q492" t="str">
        <f t="shared" si="128"/>
        <v/>
      </c>
      <c r="R492" t="str">
        <f t="shared" si="129"/>
        <v/>
      </c>
      <c r="S492" t="str">
        <f t="shared" si="130"/>
        <v/>
      </c>
      <c r="T492" s="1"/>
      <c r="U492" t="str">
        <f t="shared" si="131"/>
        <v/>
      </c>
      <c r="V492" t="str">
        <f t="shared" si="132"/>
        <v/>
      </c>
      <c r="W492" t="str">
        <f t="shared" si="133"/>
        <v/>
      </c>
      <c r="X492" t="str">
        <f t="shared" si="134"/>
        <v/>
      </c>
      <c r="Y492" s="1"/>
      <c r="Z492" t="str">
        <f t="shared" si="135"/>
        <v>Filled</v>
      </c>
    </row>
    <row r="493" spans="1:26" customFormat="1" x14ac:dyDescent="0.45">
      <c r="A493" t="s">
        <v>35</v>
      </c>
      <c r="B493">
        <v>54500</v>
      </c>
      <c r="C493">
        <v>9500</v>
      </c>
      <c r="D493">
        <v>0</v>
      </c>
      <c r="E493" s="1"/>
      <c r="F493" t="str">
        <f t="shared" si="119"/>
        <v/>
      </c>
      <c r="G493" t="str">
        <f t="shared" si="120"/>
        <v/>
      </c>
      <c r="H493" t="str">
        <f t="shared" si="121"/>
        <v/>
      </c>
      <c r="I493" t="str">
        <f t="shared" si="122"/>
        <v/>
      </c>
      <c r="J493" s="1"/>
      <c r="K493" t="str">
        <f t="shared" si="123"/>
        <v/>
      </c>
      <c r="L493" t="str">
        <f t="shared" si="124"/>
        <v/>
      </c>
      <c r="M493" t="str">
        <f t="shared" si="125"/>
        <v/>
      </c>
      <c r="N493" t="str">
        <f t="shared" si="126"/>
        <v/>
      </c>
      <c r="O493" s="1"/>
      <c r="P493" t="str">
        <f t="shared" si="127"/>
        <v>bush 4500 9500 0</v>
      </c>
      <c r="Q493" t="str">
        <f t="shared" si="128"/>
        <v/>
      </c>
      <c r="R493" t="str">
        <f t="shared" si="129"/>
        <v/>
      </c>
      <c r="S493" t="str">
        <f t="shared" si="130"/>
        <v/>
      </c>
      <c r="T493" s="1"/>
      <c r="U493" t="str">
        <f t="shared" si="131"/>
        <v/>
      </c>
      <c r="V493" t="str">
        <f t="shared" si="132"/>
        <v/>
      </c>
      <c r="W493" t="str">
        <f t="shared" si="133"/>
        <v/>
      </c>
      <c r="X493" t="str">
        <f t="shared" si="134"/>
        <v/>
      </c>
      <c r="Y493" s="1"/>
      <c r="Z493" t="str">
        <f t="shared" si="135"/>
        <v>Filled</v>
      </c>
    </row>
    <row r="494" spans="1:26" customFormat="1" x14ac:dyDescent="0.45">
      <c r="A494" t="s">
        <v>1</v>
      </c>
      <c r="B494">
        <v>54000</v>
      </c>
      <c r="C494">
        <v>10500</v>
      </c>
      <c r="D494">
        <v>0</v>
      </c>
      <c r="E494" s="1"/>
      <c r="F494" t="str">
        <f t="shared" si="119"/>
        <v/>
      </c>
      <c r="G494" t="str">
        <f t="shared" si="120"/>
        <v/>
      </c>
      <c r="H494" t="str">
        <f t="shared" si="121"/>
        <v/>
      </c>
      <c r="I494" t="str">
        <f t="shared" si="122"/>
        <v/>
      </c>
      <c r="J494" s="1"/>
      <c r="K494" t="str">
        <f t="shared" si="123"/>
        <v/>
      </c>
      <c r="L494" t="str">
        <f t="shared" si="124"/>
        <v/>
      </c>
      <c r="M494" t="str">
        <f t="shared" si="125"/>
        <v/>
      </c>
      <c r="N494" t="str">
        <f t="shared" si="126"/>
        <v/>
      </c>
      <c r="O494" s="1"/>
      <c r="P494" t="str">
        <f t="shared" si="127"/>
        <v>Tree-B 4000 10500 0</v>
      </c>
      <c r="Q494" t="str">
        <f t="shared" si="128"/>
        <v/>
      </c>
      <c r="R494" t="str">
        <f t="shared" si="129"/>
        <v/>
      </c>
      <c r="S494" t="str">
        <f t="shared" si="130"/>
        <v/>
      </c>
      <c r="T494" s="1"/>
      <c r="U494" t="str">
        <f t="shared" si="131"/>
        <v/>
      </c>
      <c r="V494" t="str">
        <f t="shared" si="132"/>
        <v/>
      </c>
      <c r="W494" t="str">
        <f t="shared" si="133"/>
        <v/>
      </c>
      <c r="X494" t="str">
        <f t="shared" si="134"/>
        <v/>
      </c>
      <c r="Y494" s="1"/>
      <c r="Z494" t="str">
        <f t="shared" si="135"/>
        <v>Filled</v>
      </c>
    </row>
    <row r="495" spans="1:26" customFormat="1" x14ac:dyDescent="0.45">
      <c r="A495" t="s">
        <v>35</v>
      </c>
      <c r="B495">
        <v>54500</v>
      </c>
      <c r="C495">
        <v>10500</v>
      </c>
      <c r="D495">
        <v>0</v>
      </c>
      <c r="E495" s="1"/>
      <c r="F495" t="str">
        <f t="shared" si="119"/>
        <v/>
      </c>
      <c r="G495" t="str">
        <f t="shared" si="120"/>
        <v/>
      </c>
      <c r="H495" t="str">
        <f t="shared" si="121"/>
        <v/>
      </c>
      <c r="I495" t="str">
        <f t="shared" si="122"/>
        <v/>
      </c>
      <c r="J495" s="1"/>
      <c r="K495" t="str">
        <f t="shared" si="123"/>
        <v/>
      </c>
      <c r="L495" t="str">
        <f t="shared" si="124"/>
        <v/>
      </c>
      <c r="M495" t="str">
        <f t="shared" si="125"/>
        <v/>
      </c>
      <c r="N495" t="str">
        <f t="shared" si="126"/>
        <v/>
      </c>
      <c r="O495" s="1"/>
      <c r="P495" t="str">
        <f t="shared" si="127"/>
        <v>bush 4500 10500 0</v>
      </c>
      <c r="Q495" t="str">
        <f t="shared" si="128"/>
        <v/>
      </c>
      <c r="R495" t="str">
        <f t="shared" si="129"/>
        <v/>
      </c>
      <c r="S495" t="str">
        <f t="shared" si="130"/>
        <v/>
      </c>
      <c r="T495" s="1"/>
      <c r="U495" t="str">
        <f t="shared" si="131"/>
        <v/>
      </c>
      <c r="V495" t="str">
        <f t="shared" si="132"/>
        <v/>
      </c>
      <c r="W495" t="str">
        <f t="shared" si="133"/>
        <v/>
      </c>
      <c r="X495" t="str">
        <f t="shared" si="134"/>
        <v/>
      </c>
      <c r="Y495" s="1"/>
      <c r="Z495" t="str">
        <f t="shared" si="135"/>
        <v>Filled</v>
      </c>
    </row>
    <row r="496" spans="1:26" customFormat="1" x14ac:dyDescent="0.45">
      <c r="A496" t="s">
        <v>2</v>
      </c>
      <c r="B496">
        <v>54000</v>
      </c>
      <c r="C496">
        <v>11500</v>
      </c>
      <c r="D496">
        <v>0</v>
      </c>
      <c r="E496" s="1"/>
      <c r="F496" t="str">
        <f t="shared" si="119"/>
        <v/>
      </c>
      <c r="G496" t="str">
        <f t="shared" si="120"/>
        <v/>
      </c>
      <c r="H496" t="str">
        <f t="shared" si="121"/>
        <v/>
      </c>
      <c r="I496" t="str">
        <f t="shared" si="122"/>
        <v/>
      </c>
      <c r="J496" s="1"/>
      <c r="K496" t="str">
        <f t="shared" si="123"/>
        <v/>
      </c>
      <c r="L496" t="str">
        <f t="shared" si="124"/>
        <v/>
      </c>
      <c r="M496" t="str">
        <f t="shared" si="125"/>
        <v/>
      </c>
      <c r="N496" t="str">
        <f t="shared" si="126"/>
        <v/>
      </c>
      <c r="O496" s="1"/>
      <c r="P496" t="str">
        <f t="shared" si="127"/>
        <v>Tree-C 4000 11500 0</v>
      </c>
      <c r="Q496" t="str">
        <f t="shared" si="128"/>
        <v/>
      </c>
      <c r="R496" t="str">
        <f t="shared" si="129"/>
        <v/>
      </c>
      <c r="S496" t="str">
        <f t="shared" si="130"/>
        <v/>
      </c>
      <c r="T496" s="1"/>
      <c r="U496" t="str">
        <f t="shared" si="131"/>
        <v/>
      </c>
      <c r="V496" t="str">
        <f t="shared" si="132"/>
        <v/>
      </c>
      <c r="W496" t="str">
        <f t="shared" si="133"/>
        <v/>
      </c>
      <c r="X496" t="str">
        <f t="shared" si="134"/>
        <v/>
      </c>
      <c r="Y496" s="1"/>
      <c r="Z496" t="str">
        <f t="shared" si="135"/>
        <v>Filled</v>
      </c>
    </row>
    <row r="497" spans="1:26" customFormat="1" x14ac:dyDescent="0.45">
      <c r="A497" t="s">
        <v>35</v>
      </c>
      <c r="B497">
        <v>54500</v>
      </c>
      <c r="C497">
        <v>11500</v>
      </c>
      <c r="D497">
        <v>0</v>
      </c>
      <c r="E497" s="1"/>
      <c r="F497" t="str">
        <f t="shared" si="119"/>
        <v/>
      </c>
      <c r="G497" t="str">
        <f t="shared" si="120"/>
        <v/>
      </c>
      <c r="H497" t="str">
        <f t="shared" si="121"/>
        <v/>
      </c>
      <c r="I497" t="str">
        <f t="shared" si="122"/>
        <v/>
      </c>
      <c r="J497" s="1"/>
      <c r="K497" t="str">
        <f t="shared" si="123"/>
        <v/>
      </c>
      <c r="L497" t="str">
        <f t="shared" si="124"/>
        <v/>
      </c>
      <c r="M497" t="str">
        <f t="shared" si="125"/>
        <v/>
      </c>
      <c r="N497" t="str">
        <f t="shared" si="126"/>
        <v/>
      </c>
      <c r="O497" s="1"/>
      <c r="P497" t="str">
        <f t="shared" si="127"/>
        <v>bush 4500 11500 0</v>
      </c>
      <c r="Q497" t="str">
        <f t="shared" si="128"/>
        <v/>
      </c>
      <c r="R497" t="str">
        <f t="shared" si="129"/>
        <v/>
      </c>
      <c r="S497" t="str">
        <f t="shared" si="130"/>
        <v/>
      </c>
      <c r="T497" s="1"/>
      <c r="U497" t="str">
        <f t="shared" si="131"/>
        <v/>
      </c>
      <c r="V497" t="str">
        <f t="shared" si="132"/>
        <v/>
      </c>
      <c r="W497" t="str">
        <f t="shared" si="133"/>
        <v/>
      </c>
      <c r="X497" t="str">
        <f t="shared" si="134"/>
        <v/>
      </c>
      <c r="Y497" s="1"/>
      <c r="Z497" t="str">
        <f t="shared" si="135"/>
        <v>Filled</v>
      </c>
    </row>
    <row r="498" spans="1:26" customFormat="1" x14ac:dyDescent="0.45">
      <c r="A498" t="s">
        <v>0</v>
      </c>
      <c r="B498">
        <v>54000</v>
      </c>
      <c r="C498">
        <v>12500</v>
      </c>
      <c r="D498">
        <v>0</v>
      </c>
      <c r="E498" s="1"/>
      <c r="F498" t="str">
        <f t="shared" si="119"/>
        <v/>
      </c>
      <c r="G498" t="str">
        <f t="shared" si="120"/>
        <v/>
      </c>
      <c r="H498" t="str">
        <f t="shared" si="121"/>
        <v/>
      </c>
      <c r="I498" t="str">
        <f t="shared" si="122"/>
        <v/>
      </c>
      <c r="J498" s="1"/>
      <c r="K498" t="str">
        <f t="shared" si="123"/>
        <v/>
      </c>
      <c r="L498" t="str">
        <f t="shared" si="124"/>
        <v/>
      </c>
      <c r="M498" t="str">
        <f t="shared" si="125"/>
        <v/>
      </c>
      <c r="N498" t="str">
        <f t="shared" si="126"/>
        <v/>
      </c>
      <c r="O498" s="1"/>
      <c r="P498" t="str">
        <f t="shared" si="127"/>
        <v>Tree-A 4000 12500 0</v>
      </c>
      <c r="Q498" t="str">
        <f t="shared" si="128"/>
        <v/>
      </c>
      <c r="R498" t="str">
        <f t="shared" si="129"/>
        <v/>
      </c>
      <c r="S498" t="str">
        <f t="shared" si="130"/>
        <v/>
      </c>
      <c r="T498" s="1"/>
      <c r="U498" t="str">
        <f t="shared" si="131"/>
        <v/>
      </c>
      <c r="V498" t="str">
        <f t="shared" si="132"/>
        <v/>
      </c>
      <c r="W498" t="str">
        <f t="shared" si="133"/>
        <v/>
      </c>
      <c r="X498" t="str">
        <f t="shared" si="134"/>
        <v/>
      </c>
      <c r="Y498" s="1"/>
      <c r="Z498" t="str">
        <f t="shared" si="135"/>
        <v>Filled</v>
      </c>
    </row>
    <row r="499" spans="1:26" customFormat="1" x14ac:dyDescent="0.45">
      <c r="A499" t="s">
        <v>35</v>
      </c>
      <c r="B499">
        <v>54500</v>
      </c>
      <c r="C499">
        <v>12500</v>
      </c>
      <c r="D499">
        <v>0</v>
      </c>
      <c r="E499" s="1"/>
      <c r="F499" t="str">
        <f t="shared" si="119"/>
        <v/>
      </c>
      <c r="G499" t="str">
        <f t="shared" si="120"/>
        <v/>
      </c>
      <c r="H499" t="str">
        <f t="shared" si="121"/>
        <v/>
      </c>
      <c r="I499" t="str">
        <f t="shared" si="122"/>
        <v/>
      </c>
      <c r="J499" s="1"/>
      <c r="K499" t="str">
        <f t="shared" si="123"/>
        <v/>
      </c>
      <c r="L499" t="str">
        <f t="shared" si="124"/>
        <v/>
      </c>
      <c r="M499" t="str">
        <f t="shared" si="125"/>
        <v/>
      </c>
      <c r="N499" t="str">
        <f t="shared" si="126"/>
        <v/>
      </c>
      <c r="O499" s="1"/>
      <c r="P499" t="str">
        <f t="shared" si="127"/>
        <v>bush 4500 12500 0</v>
      </c>
      <c r="Q499" t="str">
        <f t="shared" si="128"/>
        <v/>
      </c>
      <c r="R499" t="str">
        <f t="shared" si="129"/>
        <v/>
      </c>
      <c r="S499" t="str">
        <f t="shared" si="130"/>
        <v/>
      </c>
      <c r="T499" s="1"/>
      <c r="U499" t="str">
        <f t="shared" si="131"/>
        <v/>
      </c>
      <c r="V499" t="str">
        <f t="shared" si="132"/>
        <v/>
      </c>
      <c r="W499" t="str">
        <f t="shared" si="133"/>
        <v/>
      </c>
      <c r="X499" t="str">
        <f t="shared" si="134"/>
        <v/>
      </c>
      <c r="Y499" s="1"/>
      <c r="Z499" t="str">
        <f t="shared" si="135"/>
        <v>Filled</v>
      </c>
    </row>
    <row r="500" spans="1:26" customFormat="1" x14ac:dyDescent="0.45">
      <c r="A500" t="s">
        <v>1</v>
      </c>
      <c r="B500">
        <v>54000</v>
      </c>
      <c r="C500">
        <v>13500</v>
      </c>
      <c r="D500">
        <v>0</v>
      </c>
      <c r="E500" s="1"/>
      <c r="F500" t="str">
        <f t="shared" si="119"/>
        <v/>
      </c>
      <c r="G500" t="str">
        <f t="shared" si="120"/>
        <v/>
      </c>
      <c r="H500" t="str">
        <f t="shared" si="121"/>
        <v/>
      </c>
      <c r="I500" t="str">
        <f t="shared" si="122"/>
        <v/>
      </c>
      <c r="J500" s="1"/>
      <c r="K500" t="str">
        <f t="shared" si="123"/>
        <v/>
      </c>
      <c r="L500" t="str">
        <f t="shared" si="124"/>
        <v/>
      </c>
      <c r="M500" t="str">
        <f t="shared" si="125"/>
        <v/>
      </c>
      <c r="N500" t="str">
        <f t="shared" si="126"/>
        <v/>
      </c>
      <c r="O500" s="1"/>
      <c r="P500" t="str">
        <f t="shared" si="127"/>
        <v>Tree-B 4000 13500 0</v>
      </c>
      <c r="Q500" t="str">
        <f t="shared" si="128"/>
        <v/>
      </c>
      <c r="R500" t="str">
        <f t="shared" si="129"/>
        <v/>
      </c>
      <c r="S500" t="str">
        <f t="shared" si="130"/>
        <v/>
      </c>
      <c r="T500" s="1"/>
      <c r="U500" t="str">
        <f t="shared" si="131"/>
        <v/>
      </c>
      <c r="V500" t="str">
        <f t="shared" si="132"/>
        <v/>
      </c>
      <c r="W500" t="str">
        <f t="shared" si="133"/>
        <v/>
      </c>
      <c r="X500" t="str">
        <f t="shared" si="134"/>
        <v/>
      </c>
      <c r="Y500" s="1"/>
      <c r="Z500" t="str">
        <f t="shared" si="135"/>
        <v>Filled</v>
      </c>
    </row>
    <row r="501" spans="1:26" customFormat="1" x14ac:dyDescent="0.45">
      <c r="A501" t="s">
        <v>35</v>
      </c>
      <c r="B501">
        <v>54500</v>
      </c>
      <c r="C501">
        <v>13500</v>
      </c>
      <c r="D501">
        <v>0</v>
      </c>
      <c r="E501" s="1"/>
      <c r="F501" t="str">
        <f t="shared" si="119"/>
        <v/>
      </c>
      <c r="G501" t="str">
        <f t="shared" si="120"/>
        <v/>
      </c>
      <c r="H501" t="str">
        <f t="shared" si="121"/>
        <v/>
      </c>
      <c r="I501" t="str">
        <f t="shared" si="122"/>
        <v/>
      </c>
      <c r="J501" s="1"/>
      <c r="K501" t="str">
        <f t="shared" si="123"/>
        <v/>
      </c>
      <c r="L501" t="str">
        <f t="shared" si="124"/>
        <v/>
      </c>
      <c r="M501" t="str">
        <f t="shared" si="125"/>
        <v/>
      </c>
      <c r="N501" t="str">
        <f t="shared" si="126"/>
        <v/>
      </c>
      <c r="O501" s="1"/>
      <c r="P501" t="str">
        <f t="shared" si="127"/>
        <v>bush 4500 13500 0</v>
      </c>
      <c r="Q501" t="str">
        <f t="shared" si="128"/>
        <v/>
      </c>
      <c r="R501" t="str">
        <f t="shared" si="129"/>
        <v/>
      </c>
      <c r="S501" t="str">
        <f t="shared" si="130"/>
        <v/>
      </c>
      <c r="T501" s="1"/>
      <c r="U501" t="str">
        <f t="shared" si="131"/>
        <v/>
      </c>
      <c r="V501" t="str">
        <f t="shared" si="132"/>
        <v/>
      </c>
      <c r="W501" t="str">
        <f t="shared" si="133"/>
        <v/>
      </c>
      <c r="X501" t="str">
        <f t="shared" si="134"/>
        <v/>
      </c>
      <c r="Y501" s="1"/>
      <c r="Z501" t="str">
        <f t="shared" si="135"/>
        <v>Filled</v>
      </c>
    </row>
    <row r="502" spans="1:26" customFormat="1" x14ac:dyDescent="0.45">
      <c r="A502" t="s">
        <v>2</v>
      </c>
      <c r="B502">
        <v>54000</v>
      </c>
      <c r="C502">
        <v>14500</v>
      </c>
      <c r="D502">
        <v>0</v>
      </c>
      <c r="E502" s="1"/>
      <c r="F502" t="str">
        <f t="shared" si="119"/>
        <v/>
      </c>
      <c r="G502" t="str">
        <f t="shared" si="120"/>
        <v/>
      </c>
      <c r="H502" t="str">
        <f t="shared" si="121"/>
        <v/>
      </c>
      <c r="I502" t="str">
        <f t="shared" si="122"/>
        <v/>
      </c>
      <c r="J502" s="1"/>
      <c r="K502" t="str">
        <f t="shared" si="123"/>
        <v/>
      </c>
      <c r="L502" t="str">
        <f t="shared" si="124"/>
        <v/>
      </c>
      <c r="M502" t="str">
        <f t="shared" si="125"/>
        <v/>
      </c>
      <c r="N502" t="str">
        <f t="shared" si="126"/>
        <v/>
      </c>
      <c r="O502" s="1"/>
      <c r="P502" t="str">
        <f t="shared" si="127"/>
        <v>Tree-C 4000 14500 0</v>
      </c>
      <c r="Q502" t="str">
        <f t="shared" si="128"/>
        <v/>
      </c>
      <c r="R502" t="str">
        <f t="shared" si="129"/>
        <v/>
      </c>
      <c r="S502" t="str">
        <f t="shared" si="130"/>
        <v/>
      </c>
      <c r="T502" s="1"/>
      <c r="U502" t="str">
        <f t="shared" si="131"/>
        <v/>
      </c>
      <c r="V502" t="str">
        <f t="shared" si="132"/>
        <v/>
      </c>
      <c r="W502" t="str">
        <f t="shared" si="133"/>
        <v/>
      </c>
      <c r="X502" t="str">
        <f t="shared" si="134"/>
        <v/>
      </c>
      <c r="Y502" s="1"/>
      <c r="Z502" t="str">
        <f t="shared" si="135"/>
        <v>Filled</v>
      </c>
    </row>
    <row r="503" spans="1:26" customFormat="1" x14ac:dyDescent="0.45">
      <c r="A503" t="s">
        <v>35</v>
      </c>
      <c r="B503">
        <v>54500</v>
      </c>
      <c r="C503">
        <v>14500</v>
      </c>
      <c r="D503">
        <v>0</v>
      </c>
      <c r="E503" s="1"/>
      <c r="F503" t="str">
        <f t="shared" si="119"/>
        <v/>
      </c>
      <c r="G503" t="str">
        <f t="shared" si="120"/>
        <v/>
      </c>
      <c r="H503" t="str">
        <f t="shared" si="121"/>
        <v/>
      </c>
      <c r="I503" t="str">
        <f t="shared" si="122"/>
        <v/>
      </c>
      <c r="J503" s="1"/>
      <c r="K503" t="str">
        <f t="shared" si="123"/>
        <v/>
      </c>
      <c r="L503" t="str">
        <f t="shared" si="124"/>
        <v/>
      </c>
      <c r="M503" t="str">
        <f t="shared" si="125"/>
        <v/>
      </c>
      <c r="N503" t="str">
        <f t="shared" si="126"/>
        <v/>
      </c>
      <c r="O503" s="1"/>
      <c r="P503" t="str">
        <f t="shared" si="127"/>
        <v>bush 4500 14500 0</v>
      </c>
      <c r="Q503" t="str">
        <f t="shared" si="128"/>
        <v/>
      </c>
      <c r="R503" t="str">
        <f t="shared" si="129"/>
        <v/>
      </c>
      <c r="S503" t="str">
        <f t="shared" si="130"/>
        <v/>
      </c>
      <c r="T503" s="1"/>
      <c r="U503" t="str">
        <f t="shared" si="131"/>
        <v/>
      </c>
      <c r="V503" t="str">
        <f t="shared" si="132"/>
        <v/>
      </c>
      <c r="W503" t="str">
        <f t="shared" si="133"/>
        <v/>
      </c>
      <c r="X503" t="str">
        <f t="shared" si="134"/>
        <v/>
      </c>
      <c r="Y503" s="1"/>
      <c r="Z503" t="str">
        <f t="shared" si="135"/>
        <v>Filled</v>
      </c>
    </row>
    <row r="504" spans="1:26" customFormat="1" x14ac:dyDescent="0.45">
      <c r="A504" t="s">
        <v>0</v>
      </c>
      <c r="B504">
        <v>57000</v>
      </c>
      <c r="C504">
        <v>500</v>
      </c>
      <c r="D504">
        <v>0</v>
      </c>
      <c r="E504" s="1"/>
      <c r="F504" t="str">
        <f t="shared" si="119"/>
        <v/>
      </c>
      <c r="G504" t="str">
        <f t="shared" si="120"/>
        <v/>
      </c>
      <c r="H504" t="str">
        <f t="shared" si="121"/>
        <v/>
      </c>
      <c r="I504" t="str">
        <f t="shared" si="122"/>
        <v/>
      </c>
      <c r="J504" s="1"/>
      <c r="K504" t="str">
        <f t="shared" si="123"/>
        <v/>
      </c>
      <c r="L504" t="str">
        <f t="shared" si="124"/>
        <v/>
      </c>
      <c r="M504" t="str">
        <f t="shared" si="125"/>
        <v/>
      </c>
      <c r="N504" t="str">
        <f t="shared" si="126"/>
        <v/>
      </c>
      <c r="O504" s="1"/>
      <c r="P504" t="str">
        <f t="shared" si="127"/>
        <v>Tree-A 7000 500 0</v>
      </c>
      <c r="Q504" t="str">
        <f t="shared" si="128"/>
        <v/>
      </c>
      <c r="R504" t="str">
        <f t="shared" si="129"/>
        <v/>
      </c>
      <c r="S504" t="str">
        <f t="shared" si="130"/>
        <v/>
      </c>
      <c r="T504" s="1"/>
      <c r="U504" t="str">
        <f t="shared" si="131"/>
        <v/>
      </c>
      <c r="V504" t="str">
        <f t="shared" si="132"/>
        <v/>
      </c>
      <c r="W504" t="str">
        <f t="shared" si="133"/>
        <v/>
      </c>
      <c r="X504" t="str">
        <f t="shared" si="134"/>
        <v/>
      </c>
      <c r="Y504" s="1"/>
      <c r="Z504" t="str">
        <f t="shared" si="135"/>
        <v>Filled</v>
      </c>
    </row>
    <row r="505" spans="1:26" customFormat="1" x14ac:dyDescent="0.45">
      <c r="A505" t="s">
        <v>35</v>
      </c>
      <c r="B505">
        <v>57500</v>
      </c>
      <c r="C505">
        <v>500</v>
      </c>
      <c r="D505">
        <v>0</v>
      </c>
      <c r="E505" s="1"/>
      <c r="F505" t="str">
        <f t="shared" si="119"/>
        <v/>
      </c>
      <c r="G505" t="str">
        <f t="shared" si="120"/>
        <v/>
      </c>
      <c r="H505" t="str">
        <f t="shared" si="121"/>
        <v/>
      </c>
      <c r="I505" t="str">
        <f t="shared" si="122"/>
        <v/>
      </c>
      <c r="J505" s="1"/>
      <c r="K505" t="str">
        <f t="shared" si="123"/>
        <v/>
      </c>
      <c r="L505" t="str">
        <f t="shared" si="124"/>
        <v/>
      </c>
      <c r="M505" t="str">
        <f t="shared" si="125"/>
        <v/>
      </c>
      <c r="N505" t="str">
        <f t="shared" si="126"/>
        <v/>
      </c>
      <c r="O505" s="1"/>
      <c r="P505" t="str">
        <f t="shared" si="127"/>
        <v>bush 7500 500 0</v>
      </c>
      <c r="Q505" t="str">
        <f t="shared" si="128"/>
        <v/>
      </c>
      <c r="R505" t="str">
        <f t="shared" si="129"/>
        <v/>
      </c>
      <c r="S505" t="str">
        <f t="shared" si="130"/>
        <v/>
      </c>
      <c r="T505" s="1"/>
      <c r="U505" t="str">
        <f t="shared" si="131"/>
        <v/>
      </c>
      <c r="V505" t="str">
        <f t="shared" si="132"/>
        <v/>
      </c>
      <c r="W505" t="str">
        <f t="shared" si="133"/>
        <v/>
      </c>
      <c r="X505" t="str">
        <f t="shared" si="134"/>
        <v/>
      </c>
      <c r="Y505" s="1"/>
      <c r="Z505" t="str">
        <f t="shared" si="135"/>
        <v>Filled</v>
      </c>
    </row>
    <row r="506" spans="1:26" customFormat="1" x14ac:dyDescent="0.45">
      <c r="A506" t="s">
        <v>1</v>
      </c>
      <c r="B506">
        <v>57000</v>
      </c>
      <c r="C506">
        <v>1500</v>
      </c>
      <c r="D506">
        <v>0</v>
      </c>
      <c r="E506" s="1"/>
      <c r="F506" t="str">
        <f t="shared" si="119"/>
        <v/>
      </c>
      <c r="G506" t="str">
        <f t="shared" si="120"/>
        <v/>
      </c>
      <c r="H506" t="str">
        <f t="shared" si="121"/>
        <v/>
      </c>
      <c r="I506" t="str">
        <f t="shared" si="122"/>
        <v/>
      </c>
      <c r="J506" s="1"/>
      <c r="K506" t="str">
        <f t="shared" si="123"/>
        <v/>
      </c>
      <c r="L506" t="str">
        <f t="shared" si="124"/>
        <v/>
      </c>
      <c r="M506" t="str">
        <f t="shared" si="125"/>
        <v/>
      </c>
      <c r="N506" t="str">
        <f t="shared" si="126"/>
        <v/>
      </c>
      <c r="O506" s="1"/>
      <c r="P506" t="str">
        <f t="shared" si="127"/>
        <v>Tree-B 7000 1500 0</v>
      </c>
      <c r="Q506" t="str">
        <f t="shared" si="128"/>
        <v/>
      </c>
      <c r="R506" t="str">
        <f t="shared" si="129"/>
        <v/>
      </c>
      <c r="S506" t="str">
        <f t="shared" si="130"/>
        <v/>
      </c>
      <c r="T506" s="1"/>
      <c r="U506" t="str">
        <f t="shared" si="131"/>
        <v/>
      </c>
      <c r="V506" t="str">
        <f t="shared" si="132"/>
        <v/>
      </c>
      <c r="W506" t="str">
        <f t="shared" si="133"/>
        <v/>
      </c>
      <c r="X506" t="str">
        <f t="shared" si="134"/>
        <v/>
      </c>
      <c r="Y506" s="1"/>
      <c r="Z506" t="str">
        <f t="shared" si="135"/>
        <v>Filled</v>
      </c>
    </row>
    <row r="507" spans="1:26" customFormat="1" x14ac:dyDescent="0.45">
      <c r="A507" t="s">
        <v>35</v>
      </c>
      <c r="B507">
        <v>57500</v>
      </c>
      <c r="C507">
        <v>1500</v>
      </c>
      <c r="D507">
        <v>0</v>
      </c>
      <c r="E507" s="1"/>
      <c r="F507" t="str">
        <f t="shared" si="119"/>
        <v/>
      </c>
      <c r="G507" t="str">
        <f t="shared" si="120"/>
        <v/>
      </c>
      <c r="H507" t="str">
        <f t="shared" si="121"/>
        <v/>
      </c>
      <c r="I507" t="str">
        <f t="shared" si="122"/>
        <v/>
      </c>
      <c r="J507" s="1"/>
      <c r="K507" t="str">
        <f t="shared" si="123"/>
        <v/>
      </c>
      <c r="L507" t="str">
        <f t="shared" si="124"/>
        <v/>
      </c>
      <c r="M507" t="str">
        <f t="shared" si="125"/>
        <v/>
      </c>
      <c r="N507" t="str">
        <f t="shared" si="126"/>
        <v/>
      </c>
      <c r="O507" s="1"/>
      <c r="P507" t="str">
        <f t="shared" si="127"/>
        <v>bush 7500 1500 0</v>
      </c>
      <c r="Q507" t="str">
        <f t="shared" si="128"/>
        <v/>
      </c>
      <c r="R507" t="str">
        <f t="shared" si="129"/>
        <v/>
      </c>
      <c r="S507" t="str">
        <f t="shared" si="130"/>
        <v/>
      </c>
      <c r="T507" s="1"/>
      <c r="U507" t="str">
        <f t="shared" si="131"/>
        <v/>
      </c>
      <c r="V507" t="str">
        <f t="shared" si="132"/>
        <v/>
      </c>
      <c r="W507" t="str">
        <f t="shared" si="133"/>
        <v/>
      </c>
      <c r="X507" t="str">
        <f t="shared" si="134"/>
        <v/>
      </c>
      <c r="Y507" s="1"/>
      <c r="Z507" t="str">
        <f t="shared" si="135"/>
        <v>Filled</v>
      </c>
    </row>
    <row r="508" spans="1:26" customFormat="1" x14ac:dyDescent="0.45">
      <c r="A508" t="s">
        <v>2</v>
      </c>
      <c r="B508">
        <v>57000</v>
      </c>
      <c r="C508">
        <v>2500</v>
      </c>
      <c r="D508">
        <v>0</v>
      </c>
      <c r="E508" s="1"/>
      <c r="F508" t="str">
        <f t="shared" si="119"/>
        <v/>
      </c>
      <c r="G508" t="str">
        <f t="shared" si="120"/>
        <v/>
      </c>
      <c r="H508" t="str">
        <f t="shared" si="121"/>
        <v/>
      </c>
      <c r="I508" t="str">
        <f t="shared" si="122"/>
        <v/>
      </c>
      <c r="J508" s="1"/>
      <c r="K508" t="str">
        <f t="shared" si="123"/>
        <v/>
      </c>
      <c r="L508" t="str">
        <f t="shared" si="124"/>
        <v/>
      </c>
      <c r="M508" t="str">
        <f t="shared" si="125"/>
        <v/>
      </c>
      <c r="N508" t="str">
        <f t="shared" si="126"/>
        <v/>
      </c>
      <c r="O508" s="1"/>
      <c r="P508" t="str">
        <f t="shared" si="127"/>
        <v>Tree-C 7000 2500 0</v>
      </c>
      <c r="Q508" t="str">
        <f t="shared" si="128"/>
        <v/>
      </c>
      <c r="R508" t="str">
        <f t="shared" si="129"/>
        <v/>
      </c>
      <c r="S508" t="str">
        <f t="shared" si="130"/>
        <v/>
      </c>
      <c r="T508" s="1"/>
      <c r="U508" t="str">
        <f t="shared" si="131"/>
        <v/>
      </c>
      <c r="V508" t="str">
        <f t="shared" si="132"/>
        <v/>
      </c>
      <c r="W508" t="str">
        <f t="shared" si="133"/>
        <v/>
      </c>
      <c r="X508" t="str">
        <f t="shared" si="134"/>
        <v/>
      </c>
      <c r="Y508" s="1"/>
      <c r="Z508" t="str">
        <f t="shared" si="135"/>
        <v>Filled</v>
      </c>
    </row>
    <row r="509" spans="1:26" customFormat="1" x14ac:dyDescent="0.45">
      <c r="A509" t="s">
        <v>35</v>
      </c>
      <c r="B509">
        <v>57500</v>
      </c>
      <c r="C509">
        <v>2500</v>
      </c>
      <c r="D509">
        <v>0</v>
      </c>
      <c r="E509" s="1"/>
      <c r="F509" t="str">
        <f t="shared" si="119"/>
        <v/>
      </c>
      <c r="G509" t="str">
        <f t="shared" si="120"/>
        <v/>
      </c>
      <c r="H509" t="str">
        <f t="shared" si="121"/>
        <v/>
      </c>
      <c r="I509" t="str">
        <f t="shared" si="122"/>
        <v/>
      </c>
      <c r="J509" s="1"/>
      <c r="K509" t="str">
        <f t="shared" si="123"/>
        <v/>
      </c>
      <c r="L509" t="str">
        <f t="shared" si="124"/>
        <v/>
      </c>
      <c r="M509" t="str">
        <f t="shared" si="125"/>
        <v/>
      </c>
      <c r="N509" t="str">
        <f t="shared" si="126"/>
        <v/>
      </c>
      <c r="O509" s="1"/>
      <c r="P509" t="str">
        <f t="shared" si="127"/>
        <v>bush 7500 2500 0</v>
      </c>
      <c r="Q509" t="str">
        <f t="shared" si="128"/>
        <v/>
      </c>
      <c r="R509" t="str">
        <f t="shared" si="129"/>
        <v/>
      </c>
      <c r="S509" t="str">
        <f t="shared" si="130"/>
        <v/>
      </c>
      <c r="T509" s="1"/>
      <c r="U509" t="str">
        <f t="shared" si="131"/>
        <v/>
      </c>
      <c r="V509" t="str">
        <f t="shared" si="132"/>
        <v/>
      </c>
      <c r="W509" t="str">
        <f t="shared" si="133"/>
        <v/>
      </c>
      <c r="X509" t="str">
        <f t="shared" si="134"/>
        <v/>
      </c>
      <c r="Y509" s="1"/>
      <c r="Z509" t="str">
        <f t="shared" si="135"/>
        <v>Filled</v>
      </c>
    </row>
    <row r="510" spans="1:26" customFormat="1" x14ac:dyDescent="0.45">
      <c r="A510" t="s">
        <v>0</v>
      </c>
      <c r="B510">
        <v>57000</v>
      </c>
      <c r="C510">
        <v>3500</v>
      </c>
      <c r="D510">
        <v>0</v>
      </c>
      <c r="E510" s="1"/>
      <c r="F510" t="str">
        <f t="shared" si="119"/>
        <v/>
      </c>
      <c r="G510" t="str">
        <f t="shared" si="120"/>
        <v/>
      </c>
      <c r="H510" t="str">
        <f t="shared" si="121"/>
        <v/>
      </c>
      <c r="I510" t="str">
        <f t="shared" si="122"/>
        <v/>
      </c>
      <c r="J510" s="1"/>
      <c r="K510" t="str">
        <f t="shared" si="123"/>
        <v/>
      </c>
      <c r="L510" t="str">
        <f t="shared" si="124"/>
        <v/>
      </c>
      <c r="M510" t="str">
        <f t="shared" si="125"/>
        <v/>
      </c>
      <c r="N510" t="str">
        <f t="shared" si="126"/>
        <v/>
      </c>
      <c r="O510" s="1"/>
      <c r="P510" t="str">
        <f t="shared" si="127"/>
        <v>Tree-A 7000 3500 0</v>
      </c>
      <c r="Q510" t="str">
        <f t="shared" si="128"/>
        <v/>
      </c>
      <c r="R510" t="str">
        <f t="shared" si="129"/>
        <v/>
      </c>
      <c r="S510" t="str">
        <f t="shared" si="130"/>
        <v/>
      </c>
      <c r="T510" s="1"/>
      <c r="U510" t="str">
        <f t="shared" si="131"/>
        <v/>
      </c>
      <c r="V510" t="str">
        <f t="shared" si="132"/>
        <v/>
      </c>
      <c r="W510" t="str">
        <f t="shared" si="133"/>
        <v/>
      </c>
      <c r="X510" t="str">
        <f t="shared" si="134"/>
        <v/>
      </c>
      <c r="Y510" s="1"/>
      <c r="Z510" t="str">
        <f t="shared" si="135"/>
        <v>Filled</v>
      </c>
    </row>
    <row r="511" spans="1:26" customFormat="1" x14ac:dyDescent="0.45">
      <c r="A511" t="s">
        <v>35</v>
      </c>
      <c r="B511">
        <v>57500</v>
      </c>
      <c r="C511">
        <v>3500</v>
      </c>
      <c r="D511">
        <v>0</v>
      </c>
      <c r="E511" s="1"/>
      <c r="F511" t="str">
        <f t="shared" si="119"/>
        <v/>
      </c>
      <c r="G511" t="str">
        <f t="shared" si="120"/>
        <v/>
      </c>
      <c r="H511" t="str">
        <f t="shared" si="121"/>
        <v/>
      </c>
      <c r="I511" t="str">
        <f t="shared" si="122"/>
        <v/>
      </c>
      <c r="J511" s="1"/>
      <c r="K511" t="str">
        <f t="shared" si="123"/>
        <v/>
      </c>
      <c r="L511" t="str">
        <f t="shared" si="124"/>
        <v/>
      </c>
      <c r="M511" t="str">
        <f t="shared" si="125"/>
        <v/>
      </c>
      <c r="N511" t="str">
        <f t="shared" si="126"/>
        <v/>
      </c>
      <c r="O511" s="1"/>
      <c r="P511" t="str">
        <f t="shared" si="127"/>
        <v>bush 7500 3500 0</v>
      </c>
      <c r="Q511" t="str">
        <f t="shared" si="128"/>
        <v/>
      </c>
      <c r="R511" t="str">
        <f t="shared" si="129"/>
        <v/>
      </c>
      <c r="S511" t="str">
        <f t="shared" si="130"/>
        <v/>
      </c>
      <c r="T511" s="1"/>
      <c r="U511" t="str">
        <f t="shared" si="131"/>
        <v/>
      </c>
      <c r="V511" t="str">
        <f t="shared" si="132"/>
        <v/>
      </c>
      <c r="W511" t="str">
        <f t="shared" si="133"/>
        <v/>
      </c>
      <c r="X511" t="str">
        <f t="shared" si="134"/>
        <v/>
      </c>
      <c r="Y511" s="1"/>
      <c r="Z511" t="str">
        <f t="shared" si="135"/>
        <v>Filled</v>
      </c>
    </row>
    <row r="512" spans="1:26" customFormat="1" x14ac:dyDescent="0.45">
      <c r="A512" t="s">
        <v>1</v>
      </c>
      <c r="B512">
        <v>57000</v>
      </c>
      <c r="C512">
        <v>4500</v>
      </c>
      <c r="D512">
        <v>0</v>
      </c>
      <c r="E512" s="1"/>
      <c r="F512" t="str">
        <f t="shared" si="119"/>
        <v/>
      </c>
      <c r="G512" t="str">
        <f t="shared" si="120"/>
        <v/>
      </c>
      <c r="H512" t="str">
        <f t="shared" si="121"/>
        <v/>
      </c>
      <c r="I512" t="str">
        <f t="shared" si="122"/>
        <v/>
      </c>
      <c r="J512" s="1"/>
      <c r="K512" t="str">
        <f t="shared" si="123"/>
        <v/>
      </c>
      <c r="L512" t="str">
        <f t="shared" si="124"/>
        <v/>
      </c>
      <c r="M512" t="str">
        <f t="shared" si="125"/>
        <v/>
      </c>
      <c r="N512" t="str">
        <f t="shared" si="126"/>
        <v/>
      </c>
      <c r="O512" s="1"/>
      <c r="P512" t="str">
        <f t="shared" si="127"/>
        <v>Tree-B 7000 4500 0</v>
      </c>
      <c r="Q512" t="str">
        <f t="shared" si="128"/>
        <v/>
      </c>
      <c r="R512" t="str">
        <f t="shared" si="129"/>
        <v/>
      </c>
      <c r="S512" t="str">
        <f t="shared" si="130"/>
        <v/>
      </c>
      <c r="T512" s="1"/>
      <c r="U512" t="str">
        <f t="shared" si="131"/>
        <v/>
      </c>
      <c r="V512" t="str">
        <f t="shared" si="132"/>
        <v/>
      </c>
      <c r="W512" t="str">
        <f t="shared" si="133"/>
        <v/>
      </c>
      <c r="X512" t="str">
        <f t="shared" si="134"/>
        <v/>
      </c>
      <c r="Y512" s="1"/>
      <c r="Z512" t="str">
        <f t="shared" si="135"/>
        <v>Filled</v>
      </c>
    </row>
    <row r="513" spans="1:26" customFormat="1" x14ac:dyDescent="0.45">
      <c r="A513" t="s">
        <v>35</v>
      </c>
      <c r="B513">
        <v>57500</v>
      </c>
      <c r="C513">
        <v>4500</v>
      </c>
      <c r="D513">
        <v>0</v>
      </c>
      <c r="E513" s="1"/>
      <c r="F513" t="str">
        <f t="shared" si="119"/>
        <v/>
      </c>
      <c r="G513" t="str">
        <f t="shared" si="120"/>
        <v/>
      </c>
      <c r="H513" t="str">
        <f t="shared" si="121"/>
        <v/>
      </c>
      <c r="I513" t="str">
        <f t="shared" si="122"/>
        <v/>
      </c>
      <c r="J513" s="1"/>
      <c r="K513" t="str">
        <f t="shared" si="123"/>
        <v/>
      </c>
      <c r="L513" t="str">
        <f t="shared" si="124"/>
        <v/>
      </c>
      <c r="M513" t="str">
        <f t="shared" si="125"/>
        <v/>
      </c>
      <c r="N513" t="str">
        <f t="shared" si="126"/>
        <v/>
      </c>
      <c r="O513" s="1"/>
      <c r="P513" t="str">
        <f t="shared" si="127"/>
        <v>bush 7500 4500 0</v>
      </c>
      <c r="Q513" t="str">
        <f t="shared" si="128"/>
        <v/>
      </c>
      <c r="R513" t="str">
        <f t="shared" si="129"/>
        <v/>
      </c>
      <c r="S513" t="str">
        <f t="shared" si="130"/>
        <v/>
      </c>
      <c r="T513" s="1"/>
      <c r="U513" t="str">
        <f t="shared" si="131"/>
        <v/>
      </c>
      <c r="V513" t="str">
        <f t="shared" si="132"/>
        <v/>
      </c>
      <c r="W513" t="str">
        <f t="shared" si="133"/>
        <v/>
      </c>
      <c r="X513" t="str">
        <f t="shared" si="134"/>
        <v/>
      </c>
      <c r="Y513" s="1"/>
      <c r="Z513" t="str">
        <f t="shared" si="135"/>
        <v>Filled</v>
      </c>
    </row>
    <row r="514" spans="1:26" customFormat="1" x14ac:dyDescent="0.45">
      <c r="A514" t="s">
        <v>2</v>
      </c>
      <c r="B514">
        <v>57000</v>
      </c>
      <c r="C514">
        <v>5500</v>
      </c>
      <c r="D514">
        <v>0</v>
      </c>
      <c r="E514" s="1"/>
      <c r="F514" t="str">
        <f t="shared" si="119"/>
        <v/>
      </c>
      <c r="G514" t="str">
        <f t="shared" si="120"/>
        <v/>
      </c>
      <c r="H514" t="str">
        <f t="shared" si="121"/>
        <v/>
      </c>
      <c r="I514" t="str">
        <f t="shared" si="122"/>
        <v/>
      </c>
      <c r="J514" s="1"/>
      <c r="K514" t="str">
        <f t="shared" si="123"/>
        <v/>
      </c>
      <c r="L514" t="str">
        <f t="shared" si="124"/>
        <v/>
      </c>
      <c r="M514" t="str">
        <f t="shared" si="125"/>
        <v/>
      </c>
      <c r="N514" t="str">
        <f t="shared" si="126"/>
        <v/>
      </c>
      <c r="O514" s="1"/>
      <c r="P514" t="str">
        <f t="shared" si="127"/>
        <v>Tree-C 7000 5500 0</v>
      </c>
      <c r="Q514" t="str">
        <f t="shared" si="128"/>
        <v/>
      </c>
      <c r="R514" t="str">
        <f t="shared" si="129"/>
        <v/>
      </c>
      <c r="S514" t="str">
        <f t="shared" si="130"/>
        <v/>
      </c>
      <c r="T514" s="1"/>
      <c r="U514" t="str">
        <f t="shared" si="131"/>
        <v/>
      </c>
      <c r="V514" t="str">
        <f t="shared" si="132"/>
        <v/>
      </c>
      <c r="W514" t="str">
        <f t="shared" si="133"/>
        <v/>
      </c>
      <c r="X514" t="str">
        <f t="shared" si="134"/>
        <v/>
      </c>
      <c r="Y514" s="1"/>
      <c r="Z514" t="str">
        <f t="shared" si="135"/>
        <v>Filled</v>
      </c>
    </row>
    <row r="515" spans="1:26" customFormat="1" x14ac:dyDescent="0.45">
      <c r="A515" t="s">
        <v>35</v>
      </c>
      <c r="B515">
        <v>57500</v>
      </c>
      <c r="C515">
        <v>5500</v>
      </c>
      <c r="D515">
        <v>0</v>
      </c>
      <c r="E515" s="1"/>
      <c r="F515" t="str">
        <f t="shared" ref="F515:F578" si="136">IF(AND(AND(0&lt;=$B515,$B515&lt;=24999),AND(0&lt;=$C515,$C515&lt;=24999)), (CONCATENATE($A515, " ", TEXT($B515,0), " ", TEXT($C515,0), " ", TEXT($D515,0))),"")</f>
        <v/>
      </c>
      <c r="G515" t="str">
        <f t="shared" ref="G515:G578" si="137">IF(AND(AND(0&lt;=$B515,$B515&lt;=24999),AND(25000&lt;=$C515,$C515&lt;=49999)), (CONCATENATE($A515, " ", TEXT($B515,0), " ", TEXT(($C515 -25000),0), " ", TEXT($D515,0))),"")</f>
        <v/>
      </c>
      <c r="H515" t="str">
        <f t="shared" ref="H515:H578" si="138">IF(AND(AND(0&lt;=$B515,$B515&lt;=24999),AND(50000&lt;=$C515,$C515&lt;=74999)), (CONCATENATE($A515, " ", TEXT($B515,0), " ", TEXT(($C515 -50000),0), " ", TEXT($D515,0))),"")</f>
        <v/>
      </c>
      <c r="I515" t="str">
        <f t="shared" ref="I515:I578" si="139">IF(AND(AND(0&lt;=$B515,$B515&lt;=24999),AND(75000&lt;=$C515,$C515&lt;=100000)), (CONCATENATE($A515, " ", TEXT($B515,0), " ", TEXT(($C515 -75000),0), " ", TEXT($D515,0))),"")</f>
        <v/>
      </c>
      <c r="J515" s="1"/>
      <c r="K515" t="str">
        <f t="shared" ref="K515:K578" si="140">IF(AND(AND(25000&lt;=$B515,$B515&lt;=49999),AND(0&lt;=$C515,$C515&lt;=24999)), (CONCATENATE($A515, " ", TEXT($B515-25000,0), " ", TEXT($C515,0), " ", TEXT($D515,0))),"")</f>
        <v/>
      </c>
      <c r="L515" t="str">
        <f t="shared" ref="L515:L578" si="141">IF(AND(AND(25000&lt;=$B515,$B515&lt;=49999),AND(25000&lt;=$C515,$C515&lt;=49999)), (CONCATENATE($A515, " ", TEXT($B515-25000,0), " ", TEXT(($C515 -25000),0), " ", TEXT($D515,0))),"")</f>
        <v/>
      </c>
      <c r="M515" t="str">
        <f t="shared" ref="M515:M578" si="142">IF(AND(AND(25000&lt;=$B515,$B515&lt;=49999),AND(50000&lt;=$C515,$C515&lt;=74999)), (CONCATENATE($A515, " ", TEXT($B515-25000,0), " ", TEXT(($C515 -50000),0), " ", TEXT($D515,0))),"")</f>
        <v/>
      </c>
      <c r="N515" t="str">
        <f t="shared" ref="N515:N578" si="143">IF(AND(AND(25000&lt;=$B515,$B515&lt;=49999),AND(75000&lt;=$C515,$C515&lt;=100000)), (CONCATENATE($A515, " ", TEXT($B515-25000,0), " ", TEXT(($C515 -75000),0), " ", TEXT($D515,0))),"")</f>
        <v/>
      </c>
      <c r="O515" s="1"/>
      <c r="P515" t="str">
        <f t="shared" ref="P515:P578" si="144">IF(AND(AND(50000&lt;=$B515,$B515&lt;=74999),AND(0&lt;=$C515,$C515&lt;=24999)), (CONCATENATE($A515, " ", TEXT($B515-50000,0), " ", TEXT($C515,0), " ", TEXT($D515,0))),"")</f>
        <v>bush 7500 5500 0</v>
      </c>
      <c r="Q515" t="str">
        <f t="shared" ref="Q515:Q578" si="145">IF(AND(AND(50000&lt;=$B515,$B515&lt;=74999),AND(25000&lt;=$C515,$C515&lt;=49999)), (CONCATENATE($A515, " ", TEXT($B515-50000,0), " ", TEXT(($C515 -25000),0), " ", TEXT($D515,0))),"")</f>
        <v/>
      </c>
      <c r="R515" t="str">
        <f t="shared" ref="R515:R578" si="146">IF(AND(AND(50000&lt;=$B515,$B515&lt;=74999),AND(50000&lt;=$C515,$C515&lt;=74999)), (CONCATENATE($A515, " ", TEXT($B515-50000,0), " ", TEXT(($C515 -50000),0), " ", TEXT($D515,0))),"")</f>
        <v/>
      </c>
      <c r="S515" t="str">
        <f t="shared" ref="S515:S578" si="147">IF(AND(AND(50000&lt;=$B515,$B515&lt;=74999),AND(75000&lt;=$C515,$C515&lt;=100000)), (CONCATENATE($A515, " ", TEXT($B515-50000,0), " ", TEXT(($C515 -75000),0), " ", TEXT($D515,0))),"")</f>
        <v/>
      </c>
      <c r="T515" s="1"/>
      <c r="U515" t="str">
        <f t="shared" ref="U515:U578" si="148">IF(AND(AND(75000&lt;=$B515,$B515&lt;=100000),AND(0&lt;=$C515,$C515&lt;=24999)), (CONCATENATE($A515, " ", TEXT($B515-75000,0), " ", TEXT($C515,0), " ", TEXT($D515,0))),"")</f>
        <v/>
      </c>
      <c r="V515" t="str">
        <f t="shared" ref="V515:V578" si="149">IF(AND(AND(75000&lt;=$B515,$B515&lt;=100000),AND(25000&lt;=$C515,$C515&lt;=49999)), (CONCATENATE($A515, " ", TEXT($B515-75000,0), " ", TEXT(($C515 -25000),0), " ", TEXT($D515,0))),"")</f>
        <v/>
      </c>
      <c r="W515" t="str">
        <f t="shared" ref="W515:W578" si="150">IF(AND(AND(75000&lt;=$B515,$B515&lt;=100000),AND(50000&lt;=$C515,$C515&lt;=74999)), (CONCATENATE($A515, " ", TEXT($B515-75000,0), " ", TEXT(($C515 -50000),0), " ", TEXT($D515,0))),"")</f>
        <v/>
      </c>
      <c r="X515" t="str">
        <f t="shared" ref="X515:X578" si="151">IF(AND(AND(75000&lt;=$B515,$B515&lt;=100000),AND(75000&lt;=$C515,$C515&lt;=100000)), (CONCATENATE($A515, " ", TEXT($B515-75000,0), " ", TEXT(($C515 -75000),0), " ", TEXT($D515,0))),"")</f>
        <v/>
      </c>
      <c r="Y515" s="1"/>
      <c r="Z515" t="str">
        <f t="shared" ref="Z515:Z578" si="152">IF(AND(F515="", G515="", H515="", I515="", K515="", L515="", M515="", N515="", P515="", Q515="", R515="", S515="", U515="", V515="", W515="", X515=""),"Blank","Filled")</f>
        <v>Filled</v>
      </c>
    </row>
    <row r="516" spans="1:26" customFormat="1" x14ac:dyDescent="0.45">
      <c r="A516" t="s">
        <v>0</v>
      </c>
      <c r="B516">
        <v>57000</v>
      </c>
      <c r="C516">
        <v>6500</v>
      </c>
      <c r="D516">
        <v>0</v>
      </c>
      <c r="E516" s="1"/>
      <c r="F516" t="str">
        <f t="shared" si="136"/>
        <v/>
      </c>
      <c r="G516" t="str">
        <f t="shared" si="137"/>
        <v/>
      </c>
      <c r="H516" t="str">
        <f t="shared" si="138"/>
        <v/>
      </c>
      <c r="I516" t="str">
        <f t="shared" si="139"/>
        <v/>
      </c>
      <c r="J516" s="1"/>
      <c r="K516" t="str">
        <f t="shared" si="140"/>
        <v/>
      </c>
      <c r="L516" t="str">
        <f t="shared" si="141"/>
        <v/>
      </c>
      <c r="M516" t="str">
        <f t="shared" si="142"/>
        <v/>
      </c>
      <c r="N516" t="str">
        <f t="shared" si="143"/>
        <v/>
      </c>
      <c r="O516" s="1"/>
      <c r="P516" t="str">
        <f t="shared" si="144"/>
        <v>Tree-A 7000 6500 0</v>
      </c>
      <c r="Q516" t="str">
        <f t="shared" si="145"/>
        <v/>
      </c>
      <c r="R516" t="str">
        <f t="shared" si="146"/>
        <v/>
      </c>
      <c r="S516" t="str">
        <f t="shared" si="147"/>
        <v/>
      </c>
      <c r="T516" s="1"/>
      <c r="U516" t="str">
        <f t="shared" si="148"/>
        <v/>
      </c>
      <c r="V516" t="str">
        <f t="shared" si="149"/>
        <v/>
      </c>
      <c r="W516" t="str">
        <f t="shared" si="150"/>
        <v/>
      </c>
      <c r="X516" t="str">
        <f t="shared" si="151"/>
        <v/>
      </c>
      <c r="Y516" s="1"/>
      <c r="Z516" t="str">
        <f t="shared" si="152"/>
        <v>Filled</v>
      </c>
    </row>
    <row r="517" spans="1:26" customFormat="1" x14ac:dyDescent="0.45">
      <c r="A517" t="s">
        <v>35</v>
      </c>
      <c r="B517">
        <v>57500</v>
      </c>
      <c r="C517">
        <v>6500</v>
      </c>
      <c r="D517">
        <v>0</v>
      </c>
      <c r="E517" s="1"/>
      <c r="F517" t="str">
        <f t="shared" si="136"/>
        <v/>
      </c>
      <c r="G517" t="str">
        <f t="shared" si="137"/>
        <v/>
      </c>
      <c r="H517" t="str">
        <f t="shared" si="138"/>
        <v/>
      </c>
      <c r="I517" t="str">
        <f t="shared" si="139"/>
        <v/>
      </c>
      <c r="J517" s="1"/>
      <c r="K517" t="str">
        <f t="shared" si="140"/>
        <v/>
      </c>
      <c r="L517" t="str">
        <f t="shared" si="141"/>
        <v/>
      </c>
      <c r="M517" t="str">
        <f t="shared" si="142"/>
        <v/>
      </c>
      <c r="N517" t="str">
        <f t="shared" si="143"/>
        <v/>
      </c>
      <c r="O517" s="1"/>
      <c r="P517" t="str">
        <f t="shared" si="144"/>
        <v>bush 7500 6500 0</v>
      </c>
      <c r="Q517" t="str">
        <f t="shared" si="145"/>
        <v/>
      </c>
      <c r="R517" t="str">
        <f t="shared" si="146"/>
        <v/>
      </c>
      <c r="S517" t="str">
        <f t="shared" si="147"/>
        <v/>
      </c>
      <c r="T517" s="1"/>
      <c r="U517" t="str">
        <f t="shared" si="148"/>
        <v/>
      </c>
      <c r="V517" t="str">
        <f t="shared" si="149"/>
        <v/>
      </c>
      <c r="W517" t="str">
        <f t="shared" si="150"/>
        <v/>
      </c>
      <c r="X517" t="str">
        <f t="shared" si="151"/>
        <v/>
      </c>
      <c r="Y517" s="1"/>
      <c r="Z517" t="str">
        <f t="shared" si="152"/>
        <v>Filled</v>
      </c>
    </row>
    <row r="518" spans="1:26" customFormat="1" x14ac:dyDescent="0.45">
      <c r="A518" t="s">
        <v>1</v>
      </c>
      <c r="B518">
        <v>57000</v>
      </c>
      <c r="C518">
        <v>7500</v>
      </c>
      <c r="D518">
        <v>0</v>
      </c>
      <c r="E518" s="1"/>
      <c r="F518" t="str">
        <f t="shared" si="136"/>
        <v/>
      </c>
      <c r="G518" t="str">
        <f t="shared" si="137"/>
        <v/>
      </c>
      <c r="H518" t="str">
        <f t="shared" si="138"/>
        <v/>
      </c>
      <c r="I518" t="str">
        <f t="shared" si="139"/>
        <v/>
      </c>
      <c r="J518" s="1"/>
      <c r="K518" t="str">
        <f t="shared" si="140"/>
        <v/>
      </c>
      <c r="L518" t="str">
        <f t="shared" si="141"/>
        <v/>
      </c>
      <c r="M518" t="str">
        <f t="shared" si="142"/>
        <v/>
      </c>
      <c r="N518" t="str">
        <f t="shared" si="143"/>
        <v/>
      </c>
      <c r="O518" s="1"/>
      <c r="P518" t="str">
        <f t="shared" si="144"/>
        <v>Tree-B 7000 7500 0</v>
      </c>
      <c r="Q518" t="str">
        <f t="shared" si="145"/>
        <v/>
      </c>
      <c r="R518" t="str">
        <f t="shared" si="146"/>
        <v/>
      </c>
      <c r="S518" t="str">
        <f t="shared" si="147"/>
        <v/>
      </c>
      <c r="T518" s="1"/>
      <c r="U518" t="str">
        <f t="shared" si="148"/>
        <v/>
      </c>
      <c r="V518" t="str">
        <f t="shared" si="149"/>
        <v/>
      </c>
      <c r="W518" t="str">
        <f t="shared" si="150"/>
        <v/>
      </c>
      <c r="X518" t="str">
        <f t="shared" si="151"/>
        <v/>
      </c>
      <c r="Y518" s="1"/>
      <c r="Z518" t="str">
        <f t="shared" si="152"/>
        <v>Filled</v>
      </c>
    </row>
    <row r="519" spans="1:26" customFormat="1" x14ac:dyDescent="0.45">
      <c r="A519" t="s">
        <v>35</v>
      </c>
      <c r="B519">
        <v>57500</v>
      </c>
      <c r="C519">
        <v>7500</v>
      </c>
      <c r="D519">
        <v>0</v>
      </c>
      <c r="E519" s="1"/>
      <c r="F519" t="str">
        <f t="shared" si="136"/>
        <v/>
      </c>
      <c r="G519" t="str">
        <f t="shared" si="137"/>
        <v/>
      </c>
      <c r="H519" t="str">
        <f t="shared" si="138"/>
        <v/>
      </c>
      <c r="I519" t="str">
        <f t="shared" si="139"/>
        <v/>
      </c>
      <c r="J519" s="1"/>
      <c r="K519" t="str">
        <f t="shared" si="140"/>
        <v/>
      </c>
      <c r="L519" t="str">
        <f t="shared" si="141"/>
        <v/>
      </c>
      <c r="M519" t="str">
        <f t="shared" si="142"/>
        <v/>
      </c>
      <c r="N519" t="str">
        <f t="shared" si="143"/>
        <v/>
      </c>
      <c r="O519" s="1"/>
      <c r="P519" t="str">
        <f t="shared" si="144"/>
        <v>bush 7500 7500 0</v>
      </c>
      <c r="Q519" t="str">
        <f t="shared" si="145"/>
        <v/>
      </c>
      <c r="R519" t="str">
        <f t="shared" si="146"/>
        <v/>
      </c>
      <c r="S519" t="str">
        <f t="shared" si="147"/>
        <v/>
      </c>
      <c r="T519" s="1"/>
      <c r="U519" t="str">
        <f t="shared" si="148"/>
        <v/>
      </c>
      <c r="V519" t="str">
        <f t="shared" si="149"/>
        <v/>
      </c>
      <c r="W519" t="str">
        <f t="shared" si="150"/>
        <v/>
      </c>
      <c r="X519" t="str">
        <f t="shared" si="151"/>
        <v/>
      </c>
      <c r="Y519" s="1"/>
      <c r="Z519" t="str">
        <f t="shared" si="152"/>
        <v>Filled</v>
      </c>
    </row>
    <row r="520" spans="1:26" customFormat="1" x14ac:dyDescent="0.45">
      <c r="A520" t="s">
        <v>2</v>
      </c>
      <c r="B520">
        <v>57000</v>
      </c>
      <c r="C520">
        <v>8500</v>
      </c>
      <c r="D520">
        <v>0</v>
      </c>
      <c r="E520" s="1"/>
      <c r="F520" t="str">
        <f t="shared" si="136"/>
        <v/>
      </c>
      <c r="G520" t="str">
        <f t="shared" si="137"/>
        <v/>
      </c>
      <c r="H520" t="str">
        <f t="shared" si="138"/>
        <v/>
      </c>
      <c r="I520" t="str">
        <f t="shared" si="139"/>
        <v/>
      </c>
      <c r="J520" s="1"/>
      <c r="K520" t="str">
        <f t="shared" si="140"/>
        <v/>
      </c>
      <c r="L520" t="str">
        <f t="shared" si="141"/>
        <v/>
      </c>
      <c r="M520" t="str">
        <f t="shared" si="142"/>
        <v/>
      </c>
      <c r="N520" t="str">
        <f t="shared" si="143"/>
        <v/>
      </c>
      <c r="O520" s="1"/>
      <c r="P520" t="str">
        <f t="shared" si="144"/>
        <v>Tree-C 7000 8500 0</v>
      </c>
      <c r="Q520" t="str">
        <f t="shared" si="145"/>
        <v/>
      </c>
      <c r="R520" t="str">
        <f t="shared" si="146"/>
        <v/>
      </c>
      <c r="S520" t="str">
        <f t="shared" si="147"/>
        <v/>
      </c>
      <c r="T520" s="1"/>
      <c r="U520" t="str">
        <f t="shared" si="148"/>
        <v/>
      </c>
      <c r="V520" t="str">
        <f t="shared" si="149"/>
        <v/>
      </c>
      <c r="W520" t="str">
        <f t="shared" si="150"/>
        <v/>
      </c>
      <c r="X520" t="str">
        <f t="shared" si="151"/>
        <v/>
      </c>
      <c r="Y520" s="1"/>
      <c r="Z520" t="str">
        <f t="shared" si="152"/>
        <v>Filled</v>
      </c>
    </row>
    <row r="521" spans="1:26" customFormat="1" x14ac:dyDescent="0.45">
      <c r="A521" t="s">
        <v>35</v>
      </c>
      <c r="B521">
        <v>57500</v>
      </c>
      <c r="C521">
        <v>8500</v>
      </c>
      <c r="D521">
        <v>0</v>
      </c>
      <c r="E521" s="1"/>
      <c r="F521" t="str">
        <f t="shared" si="136"/>
        <v/>
      </c>
      <c r="G521" t="str">
        <f t="shared" si="137"/>
        <v/>
      </c>
      <c r="H521" t="str">
        <f t="shared" si="138"/>
        <v/>
      </c>
      <c r="I521" t="str">
        <f t="shared" si="139"/>
        <v/>
      </c>
      <c r="J521" s="1"/>
      <c r="K521" t="str">
        <f t="shared" si="140"/>
        <v/>
      </c>
      <c r="L521" t="str">
        <f t="shared" si="141"/>
        <v/>
      </c>
      <c r="M521" t="str">
        <f t="shared" si="142"/>
        <v/>
      </c>
      <c r="N521" t="str">
        <f t="shared" si="143"/>
        <v/>
      </c>
      <c r="O521" s="1"/>
      <c r="P521" t="str">
        <f t="shared" si="144"/>
        <v>bush 7500 8500 0</v>
      </c>
      <c r="Q521" t="str">
        <f t="shared" si="145"/>
        <v/>
      </c>
      <c r="R521" t="str">
        <f t="shared" si="146"/>
        <v/>
      </c>
      <c r="S521" t="str">
        <f t="shared" si="147"/>
        <v/>
      </c>
      <c r="T521" s="1"/>
      <c r="U521" t="str">
        <f t="shared" si="148"/>
        <v/>
      </c>
      <c r="V521" t="str">
        <f t="shared" si="149"/>
        <v/>
      </c>
      <c r="W521" t="str">
        <f t="shared" si="150"/>
        <v/>
      </c>
      <c r="X521" t="str">
        <f t="shared" si="151"/>
        <v/>
      </c>
      <c r="Y521" s="1"/>
      <c r="Z521" t="str">
        <f t="shared" si="152"/>
        <v>Filled</v>
      </c>
    </row>
    <row r="522" spans="1:26" customFormat="1" x14ac:dyDescent="0.45">
      <c r="A522" t="s">
        <v>0</v>
      </c>
      <c r="B522">
        <v>57000</v>
      </c>
      <c r="C522">
        <v>9500</v>
      </c>
      <c r="D522">
        <v>0</v>
      </c>
      <c r="E522" s="1"/>
      <c r="F522" t="str">
        <f t="shared" si="136"/>
        <v/>
      </c>
      <c r="G522" t="str">
        <f t="shared" si="137"/>
        <v/>
      </c>
      <c r="H522" t="str">
        <f t="shared" si="138"/>
        <v/>
      </c>
      <c r="I522" t="str">
        <f t="shared" si="139"/>
        <v/>
      </c>
      <c r="J522" s="1"/>
      <c r="K522" t="str">
        <f t="shared" si="140"/>
        <v/>
      </c>
      <c r="L522" t="str">
        <f t="shared" si="141"/>
        <v/>
      </c>
      <c r="M522" t="str">
        <f t="shared" si="142"/>
        <v/>
      </c>
      <c r="N522" t="str">
        <f t="shared" si="143"/>
        <v/>
      </c>
      <c r="O522" s="1"/>
      <c r="P522" t="str">
        <f t="shared" si="144"/>
        <v>Tree-A 7000 9500 0</v>
      </c>
      <c r="Q522" t="str">
        <f t="shared" si="145"/>
        <v/>
      </c>
      <c r="R522" t="str">
        <f t="shared" si="146"/>
        <v/>
      </c>
      <c r="S522" t="str">
        <f t="shared" si="147"/>
        <v/>
      </c>
      <c r="T522" s="1"/>
      <c r="U522" t="str">
        <f t="shared" si="148"/>
        <v/>
      </c>
      <c r="V522" t="str">
        <f t="shared" si="149"/>
        <v/>
      </c>
      <c r="W522" t="str">
        <f t="shared" si="150"/>
        <v/>
      </c>
      <c r="X522" t="str">
        <f t="shared" si="151"/>
        <v/>
      </c>
      <c r="Y522" s="1"/>
      <c r="Z522" t="str">
        <f t="shared" si="152"/>
        <v>Filled</v>
      </c>
    </row>
    <row r="523" spans="1:26" customFormat="1" x14ac:dyDescent="0.45">
      <c r="A523" t="s">
        <v>35</v>
      </c>
      <c r="B523">
        <v>57500</v>
      </c>
      <c r="C523">
        <v>9500</v>
      </c>
      <c r="D523">
        <v>0</v>
      </c>
      <c r="E523" s="1"/>
      <c r="F523" t="str">
        <f t="shared" si="136"/>
        <v/>
      </c>
      <c r="G523" t="str">
        <f t="shared" si="137"/>
        <v/>
      </c>
      <c r="H523" t="str">
        <f t="shared" si="138"/>
        <v/>
      </c>
      <c r="I523" t="str">
        <f t="shared" si="139"/>
        <v/>
      </c>
      <c r="J523" s="1"/>
      <c r="K523" t="str">
        <f t="shared" si="140"/>
        <v/>
      </c>
      <c r="L523" t="str">
        <f t="shared" si="141"/>
        <v/>
      </c>
      <c r="M523" t="str">
        <f t="shared" si="142"/>
        <v/>
      </c>
      <c r="N523" t="str">
        <f t="shared" si="143"/>
        <v/>
      </c>
      <c r="O523" s="1"/>
      <c r="P523" t="str">
        <f t="shared" si="144"/>
        <v>bush 7500 9500 0</v>
      </c>
      <c r="Q523" t="str">
        <f t="shared" si="145"/>
        <v/>
      </c>
      <c r="R523" t="str">
        <f t="shared" si="146"/>
        <v/>
      </c>
      <c r="S523" t="str">
        <f t="shared" si="147"/>
        <v/>
      </c>
      <c r="T523" s="1"/>
      <c r="U523" t="str">
        <f t="shared" si="148"/>
        <v/>
      </c>
      <c r="V523" t="str">
        <f t="shared" si="149"/>
        <v/>
      </c>
      <c r="W523" t="str">
        <f t="shared" si="150"/>
        <v/>
      </c>
      <c r="X523" t="str">
        <f t="shared" si="151"/>
        <v/>
      </c>
      <c r="Y523" s="1"/>
      <c r="Z523" t="str">
        <f t="shared" si="152"/>
        <v>Filled</v>
      </c>
    </row>
    <row r="524" spans="1:26" customFormat="1" x14ac:dyDescent="0.45">
      <c r="A524" t="s">
        <v>1</v>
      </c>
      <c r="B524">
        <v>57000</v>
      </c>
      <c r="C524">
        <v>10500</v>
      </c>
      <c r="D524">
        <v>0</v>
      </c>
      <c r="E524" s="1"/>
      <c r="F524" t="str">
        <f t="shared" si="136"/>
        <v/>
      </c>
      <c r="G524" t="str">
        <f t="shared" si="137"/>
        <v/>
      </c>
      <c r="H524" t="str">
        <f t="shared" si="138"/>
        <v/>
      </c>
      <c r="I524" t="str">
        <f t="shared" si="139"/>
        <v/>
      </c>
      <c r="J524" s="1"/>
      <c r="K524" t="str">
        <f t="shared" si="140"/>
        <v/>
      </c>
      <c r="L524" t="str">
        <f t="shared" si="141"/>
        <v/>
      </c>
      <c r="M524" t="str">
        <f t="shared" si="142"/>
        <v/>
      </c>
      <c r="N524" t="str">
        <f t="shared" si="143"/>
        <v/>
      </c>
      <c r="O524" s="1"/>
      <c r="P524" t="str">
        <f t="shared" si="144"/>
        <v>Tree-B 7000 10500 0</v>
      </c>
      <c r="Q524" t="str">
        <f t="shared" si="145"/>
        <v/>
      </c>
      <c r="R524" t="str">
        <f t="shared" si="146"/>
        <v/>
      </c>
      <c r="S524" t="str">
        <f t="shared" si="147"/>
        <v/>
      </c>
      <c r="T524" s="1"/>
      <c r="U524" t="str">
        <f t="shared" si="148"/>
        <v/>
      </c>
      <c r="V524" t="str">
        <f t="shared" si="149"/>
        <v/>
      </c>
      <c r="W524" t="str">
        <f t="shared" si="150"/>
        <v/>
      </c>
      <c r="X524" t="str">
        <f t="shared" si="151"/>
        <v/>
      </c>
      <c r="Y524" s="1"/>
      <c r="Z524" t="str">
        <f t="shared" si="152"/>
        <v>Filled</v>
      </c>
    </row>
    <row r="525" spans="1:26" customFormat="1" x14ac:dyDescent="0.45">
      <c r="A525" t="s">
        <v>35</v>
      </c>
      <c r="B525">
        <v>57500</v>
      </c>
      <c r="C525">
        <v>10500</v>
      </c>
      <c r="D525">
        <v>0</v>
      </c>
      <c r="E525" s="1"/>
      <c r="F525" t="str">
        <f t="shared" si="136"/>
        <v/>
      </c>
      <c r="G525" t="str">
        <f t="shared" si="137"/>
        <v/>
      </c>
      <c r="H525" t="str">
        <f t="shared" si="138"/>
        <v/>
      </c>
      <c r="I525" t="str">
        <f t="shared" si="139"/>
        <v/>
      </c>
      <c r="J525" s="1"/>
      <c r="K525" t="str">
        <f t="shared" si="140"/>
        <v/>
      </c>
      <c r="L525" t="str">
        <f t="shared" si="141"/>
        <v/>
      </c>
      <c r="M525" t="str">
        <f t="shared" si="142"/>
        <v/>
      </c>
      <c r="N525" t="str">
        <f t="shared" si="143"/>
        <v/>
      </c>
      <c r="O525" s="1"/>
      <c r="P525" t="str">
        <f t="shared" si="144"/>
        <v>bush 7500 10500 0</v>
      </c>
      <c r="Q525" t="str">
        <f t="shared" si="145"/>
        <v/>
      </c>
      <c r="R525" t="str">
        <f t="shared" si="146"/>
        <v/>
      </c>
      <c r="S525" t="str">
        <f t="shared" si="147"/>
        <v/>
      </c>
      <c r="T525" s="1"/>
      <c r="U525" t="str">
        <f t="shared" si="148"/>
        <v/>
      </c>
      <c r="V525" t="str">
        <f t="shared" si="149"/>
        <v/>
      </c>
      <c r="W525" t="str">
        <f t="shared" si="150"/>
        <v/>
      </c>
      <c r="X525" t="str">
        <f t="shared" si="151"/>
        <v/>
      </c>
      <c r="Y525" s="1"/>
      <c r="Z525" t="str">
        <f t="shared" si="152"/>
        <v>Filled</v>
      </c>
    </row>
    <row r="526" spans="1:26" customFormat="1" x14ac:dyDescent="0.45">
      <c r="A526" t="s">
        <v>2</v>
      </c>
      <c r="B526">
        <v>57000</v>
      </c>
      <c r="C526">
        <v>11500</v>
      </c>
      <c r="D526">
        <v>0</v>
      </c>
      <c r="E526" s="1"/>
      <c r="F526" t="str">
        <f t="shared" si="136"/>
        <v/>
      </c>
      <c r="G526" t="str">
        <f t="shared" si="137"/>
        <v/>
      </c>
      <c r="H526" t="str">
        <f t="shared" si="138"/>
        <v/>
      </c>
      <c r="I526" t="str">
        <f t="shared" si="139"/>
        <v/>
      </c>
      <c r="J526" s="1"/>
      <c r="K526" t="str">
        <f t="shared" si="140"/>
        <v/>
      </c>
      <c r="L526" t="str">
        <f t="shared" si="141"/>
        <v/>
      </c>
      <c r="M526" t="str">
        <f t="shared" si="142"/>
        <v/>
      </c>
      <c r="N526" t="str">
        <f t="shared" si="143"/>
        <v/>
      </c>
      <c r="O526" s="1"/>
      <c r="P526" t="str">
        <f t="shared" si="144"/>
        <v>Tree-C 7000 11500 0</v>
      </c>
      <c r="Q526" t="str">
        <f t="shared" si="145"/>
        <v/>
      </c>
      <c r="R526" t="str">
        <f t="shared" si="146"/>
        <v/>
      </c>
      <c r="S526" t="str">
        <f t="shared" si="147"/>
        <v/>
      </c>
      <c r="T526" s="1"/>
      <c r="U526" t="str">
        <f t="shared" si="148"/>
        <v/>
      </c>
      <c r="V526" t="str">
        <f t="shared" si="149"/>
        <v/>
      </c>
      <c r="W526" t="str">
        <f t="shared" si="150"/>
        <v/>
      </c>
      <c r="X526" t="str">
        <f t="shared" si="151"/>
        <v/>
      </c>
      <c r="Y526" s="1"/>
      <c r="Z526" t="str">
        <f t="shared" si="152"/>
        <v>Filled</v>
      </c>
    </row>
    <row r="527" spans="1:26" customFormat="1" x14ac:dyDescent="0.45">
      <c r="A527" t="s">
        <v>35</v>
      </c>
      <c r="B527">
        <v>57500</v>
      </c>
      <c r="C527">
        <v>11500</v>
      </c>
      <c r="D527">
        <v>0</v>
      </c>
      <c r="E527" s="1"/>
      <c r="F527" t="str">
        <f t="shared" si="136"/>
        <v/>
      </c>
      <c r="G527" t="str">
        <f t="shared" si="137"/>
        <v/>
      </c>
      <c r="H527" t="str">
        <f t="shared" si="138"/>
        <v/>
      </c>
      <c r="I527" t="str">
        <f t="shared" si="139"/>
        <v/>
      </c>
      <c r="J527" s="1"/>
      <c r="K527" t="str">
        <f t="shared" si="140"/>
        <v/>
      </c>
      <c r="L527" t="str">
        <f t="shared" si="141"/>
        <v/>
      </c>
      <c r="M527" t="str">
        <f t="shared" si="142"/>
        <v/>
      </c>
      <c r="N527" t="str">
        <f t="shared" si="143"/>
        <v/>
      </c>
      <c r="O527" s="1"/>
      <c r="P527" t="str">
        <f t="shared" si="144"/>
        <v>bush 7500 11500 0</v>
      </c>
      <c r="Q527" t="str">
        <f t="shared" si="145"/>
        <v/>
      </c>
      <c r="R527" t="str">
        <f t="shared" si="146"/>
        <v/>
      </c>
      <c r="S527" t="str">
        <f t="shared" si="147"/>
        <v/>
      </c>
      <c r="T527" s="1"/>
      <c r="U527" t="str">
        <f t="shared" si="148"/>
        <v/>
      </c>
      <c r="V527" t="str">
        <f t="shared" si="149"/>
        <v/>
      </c>
      <c r="W527" t="str">
        <f t="shared" si="150"/>
        <v/>
      </c>
      <c r="X527" t="str">
        <f t="shared" si="151"/>
        <v/>
      </c>
      <c r="Y527" s="1"/>
      <c r="Z527" t="str">
        <f t="shared" si="152"/>
        <v>Filled</v>
      </c>
    </row>
    <row r="528" spans="1:26" customFormat="1" x14ac:dyDescent="0.45">
      <c r="A528" t="s">
        <v>0</v>
      </c>
      <c r="B528">
        <v>57000</v>
      </c>
      <c r="C528">
        <v>12500</v>
      </c>
      <c r="D528">
        <v>0</v>
      </c>
      <c r="E528" s="1"/>
      <c r="F528" t="str">
        <f t="shared" si="136"/>
        <v/>
      </c>
      <c r="G528" t="str">
        <f t="shared" si="137"/>
        <v/>
      </c>
      <c r="H528" t="str">
        <f t="shared" si="138"/>
        <v/>
      </c>
      <c r="I528" t="str">
        <f t="shared" si="139"/>
        <v/>
      </c>
      <c r="J528" s="1"/>
      <c r="K528" t="str">
        <f t="shared" si="140"/>
        <v/>
      </c>
      <c r="L528" t="str">
        <f t="shared" si="141"/>
        <v/>
      </c>
      <c r="M528" t="str">
        <f t="shared" si="142"/>
        <v/>
      </c>
      <c r="N528" t="str">
        <f t="shared" si="143"/>
        <v/>
      </c>
      <c r="O528" s="1"/>
      <c r="P528" t="str">
        <f t="shared" si="144"/>
        <v>Tree-A 7000 12500 0</v>
      </c>
      <c r="Q528" t="str">
        <f t="shared" si="145"/>
        <v/>
      </c>
      <c r="R528" t="str">
        <f t="shared" si="146"/>
        <v/>
      </c>
      <c r="S528" t="str">
        <f t="shared" si="147"/>
        <v/>
      </c>
      <c r="T528" s="1"/>
      <c r="U528" t="str">
        <f t="shared" si="148"/>
        <v/>
      </c>
      <c r="V528" t="str">
        <f t="shared" si="149"/>
        <v/>
      </c>
      <c r="W528" t="str">
        <f t="shared" si="150"/>
        <v/>
      </c>
      <c r="X528" t="str">
        <f t="shared" si="151"/>
        <v/>
      </c>
      <c r="Y528" s="1"/>
      <c r="Z528" t="str">
        <f t="shared" si="152"/>
        <v>Filled</v>
      </c>
    </row>
    <row r="529" spans="1:26" customFormat="1" x14ac:dyDescent="0.45">
      <c r="A529" t="s">
        <v>35</v>
      </c>
      <c r="B529">
        <v>57500</v>
      </c>
      <c r="C529">
        <v>12500</v>
      </c>
      <c r="D529">
        <v>0</v>
      </c>
      <c r="E529" s="1"/>
      <c r="F529" t="str">
        <f t="shared" si="136"/>
        <v/>
      </c>
      <c r="G529" t="str">
        <f t="shared" si="137"/>
        <v/>
      </c>
      <c r="H529" t="str">
        <f t="shared" si="138"/>
        <v/>
      </c>
      <c r="I529" t="str">
        <f t="shared" si="139"/>
        <v/>
      </c>
      <c r="J529" s="1"/>
      <c r="K529" t="str">
        <f t="shared" si="140"/>
        <v/>
      </c>
      <c r="L529" t="str">
        <f t="shared" si="141"/>
        <v/>
      </c>
      <c r="M529" t="str">
        <f t="shared" si="142"/>
        <v/>
      </c>
      <c r="N529" t="str">
        <f t="shared" si="143"/>
        <v/>
      </c>
      <c r="O529" s="1"/>
      <c r="P529" t="str">
        <f t="shared" si="144"/>
        <v>bush 7500 12500 0</v>
      </c>
      <c r="Q529" t="str">
        <f t="shared" si="145"/>
        <v/>
      </c>
      <c r="R529" t="str">
        <f t="shared" si="146"/>
        <v/>
      </c>
      <c r="S529" t="str">
        <f t="shared" si="147"/>
        <v/>
      </c>
      <c r="T529" s="1"/>
      <c r="U529" t="str">
        <f t="shared" si="148"/>
        <v/>
      </c>
      <c r="V529" t="str">
        <f t="shared" si="149"/>
        <v/>
      </c>
      <c r="W529" t="str">
        <f t="shared" si="150"/>
        <v/>
      </c>
      <c r="X529" t="str">
        <f t="shared" si="151"/>
        <v/>
      </c>
      <c r="Y529" s="1"/>
      <c r="Z529" t="str">
        <f t="shared" si="152"/>
        <v>Filled</v>
      </c>
    </row>
    <row r="530" spans="1:26" customFormat="1" x14ac:dyDescent="0.45">
      <c r="A530" t="s">
        <v>1</v>
      </c>
      <c r="B530">
        <v>57000</v>
      </c>
      <c r="C530">
        <v>13500</v>
      </c>
      <c r="D530">
        <v>0</v>
      </c>
      <c r="E530" s="1"/>
      <c r="F530" t="str">
        <f t="shared" si="136"/>
        <v/>
      </c>
      <c r="G530" t="str">
        <f t="shared" si="137"/>
        <v/>
      </c>
      <c r="H530" t="str">
        <f t="shared" si="138"/>
        <v/>
      </c>
      <c r="I530" t="str">
        <f t="shared" si="139"/>
        <v/>
      </c>
      <c r="J530" s="1"/>
      <c r="K530" t="str">
        <f t="shared" si="140"/>
        <v/>
      </c>
      <c r="L530" t="str">
        <f t="shared" si="141"/>
        <v/>
      </c>
      <c r="M530" t="str">
        <f t="shared" si="142"/>
        <v/>
      </c>
      <c r="N530" t="str">
        <f t="shared" si="143"/>
        <v/>
      </c>
      <c r="O530" s="1"/>
      <c r="P530" t="str">
        <f t="shared" si="144"/>
        <v>Tree-B 7000 13500 0</v>
      </c>
      <c r="Q530" t="str">
        <f t="shared" si="145"/>
        <v/>
      </c>
      <c r="R530" t="str">
        <f t="shared" si="146"/>
        <v/>
      </c>
      <c r="S530" t="str">
        <f t="shared" si="147"/>
        <v/>
      </c>
      <c r="T530" s="1"/>
      <c r="U530" t="str">
        <f t="shared" si="148"/>
        <v/>
      </c>
      <c r="V530" t="str">
        <f t="shared" si="149"/>
        <v/>
      </c>
      <c r="W530" t="str">
        <f t="shared" si="150"/>
        <v/>
      </c>
      <c r="X530" t="str">
        <f t="shared" si="151"/>
        <v/>
      </c>
      <c r="Y530" s="1"/>
      <c r="Z530" t="str">
        <f t="shared" si="152"/>
        <v>Filled</v>
      </c>
    </row>
    <row r="531" spans="1:26" customFormat="1" x14ac:dyDescent="0.45">
      <c r="A531" t="s">
        <v>35</v>
      </c>
      <c r="B531">
        <v>57500</v>
      </c>
      <c r="C531">
        <v>13500</v>
      </c>
      <c r="D531">
        <v>0</v>
      </c>
      <c r="E531" s="1"/>
      <c r="F531" t="str">
        <f t="shared" si="136"/>
        <v/>
      </c>
      <c r="G531" t="str">
        <f t="shared" si="137"/>
        <v/>
      </c>
      <c r="H531" t="str">
        <f t="shared" si="138"/>
        <v/>
      </c>
      <c r="I531" t="str">
        <f t="shared" si="139"/>
        <v/>
      </c>
      <c r="J531" s="1"/>
      <c r="K531" t="str">
        <f t="shared" si="140"/>
        <v/>
      </c>
      <c r="L531" t="str">
        <f t="shared" si="141"/>
        <v/>
      </c>
      <c r="M531" t="str">
        <f t="shared" si="142"/>
        <v/>
      </c>
      <c r="N531" t="str">
        <f t="shared" si="143"/>
        <v/>
      </c>
      <c r="O531" s="1"/>
      <c r="P531" t="str">
        <f t="shared" si="144"/>
        <v>bush 7500 13500 0</v>
      </c>
      <c r="Q531" t="str">
        <f t="shared" si="145"/>
        <v/>
      </c>
      <c r="R531" t="str">
        <f t="shared" si="146"/>
        <v/>
      </c>
      <c r="S531" t="str">
        <f t="shared" si="147"/>
        <v/>
      </c>
      <c r="T531" s="1"/>
      <c r="U531" t="str">
        <f t="shared" si="148"/>
        <v/>
      </c>
      <c r="V531" t="str">
        <f t="shared" si="149"/>
        <v/>
      </c>
      <c r="W531" t="str">
        <f t="shared" si="150"/>
        <v/>
      </c>
      <c r="X531" t="str">
        <f t="shared" si="151"/>
        <v/>
      </c>
      <c r="Y531" s="1"/>
      <c r="Z531" t="str">
        <f t="shared" si="152"/>
        <v>Filled</v>
      </c>
    </row>
    <row r="532" spans="1:26" customFormat="1" x14ac:dyDescent="0.45">
      <c r="A532" t="s">
        <v>2</v>
      </c>
      <c r="B532">
        <v>57000</v>
      </c>
      <c r="C532">
        <v>14500</v>
      </c>
      <c r="D532">
        <v>0</v>
      </c>
      <c r="E532" s="1"/>
      <c r="F532" t="str">
        <f t="shared" si="136"/>
        <v/>
      </c>
      <c r="G532" t="str">
        <f t="shared" si="137"/>
        <v/>
      </c>
      <c r="H532" t="str">
        <f t="shared" si="138"/>
        <v/>
      </c>
      <c r="I532" t="str">
        <f t="shared" si="139"/>
        <v/>
      </c>
      <c r="J532" s="1"/>
      <c r="K532" t="str">
        <f t="shared" si="140"/>
        <v/>
      </c>
      <c r="L532" t="str">
        <f t="shared" si="141"/>
        <v/>
      </c>
      <c r="M532" t="str">
        <f t="shared" si="142"/>
        <v/>
      </c>
      <c r="N532" t="str">
        <f t="shared" si="143"/>
        <v/>
      </c>
      <c r="O532" s="1"/>
      <c r="P532" t="str">
        <f t="shared" si="144"/>
        <v>Tree-C 7000 14500 0</v>
      </c>
      <c r="Q532" t="str">
        <f t="shared" si="145"/>
        <v/>
      </c>
      <c r="R532" t="str">
        <f t="shared" si="146"/>
        <v/>
      </c>
      <c r="S532" t="str">
        <f t="shared" si="147"/>
        <v/>
      </c>
      <c r="T532" s="1"/>
      <c r="U532" t="str">
        <f t="shared" si="148"/>
        <v/>
      </c>
      <c r="V532" t="str">
        <f t="shared" si="149"/>
        <v/>
      </c>
      <c r="W532" t="str">
        <f t="shared" si="150"/>
        <v/>
      </c>
      <c r="X532" t="str">
        <f t="shared" si="151"/>
        <v/>
      </c>
      <c r="Y532" s="1"/>
      <c r="Z532" t="str">
        <f t="shared" si="152"/>
        <v>Filled</v>
      </c>
    </row>
    <row r="533" spans="1:26" customFormat="1" x14ac:dyDescent="0.45">
      <c r="A533" t="s">
        <v>35</v>
      </c>
      <c r="B533">
        <v>57500</v>
      </c>
      <c r="C533">
        <v>14500</v>
      </c>
      <c r="D533">
        <v>0</v>
      </c>
      <c r="E533" s="1"/>
      <c r="F533" t="str">
        <f t="shared" si="136"/>
        <v/>
      </c>
      <c r="G533" t="str">
        <f t="shared" si="137"/>
        <v/>
      </c>
      <c r="H533" t="str">
        <f t="shared" si="138"/>
        <v/>
      </c>
      <c r="I533" t="str">
        <f t="shared" si="139"/>
        <v/>
      </c>
      <c r="J533" s="1"/>
      <c r="K533" t="str">
        <f t="shared" si="140"/>
        <v/>
      </c>
      <c r="L533" t="str">
        <f t="shared" si="141"/>
        <v/>
      </c>
      <c r="M533" t="str">
        <f t="shared" si="142"/>
        <v/>
      </c>
      <c r="N533" t="str">
        <f t="shared" si="143"/>
        <v/>
      </c>
      <c r="O533" s="1"/>
      <c r="P533" t="str">
        <f t="shared" si="144"/>
        <v>bush 7500 14500 0</v>
      </c>
      <c r="Q533" t="str">
        <f t="shared" si="145"/>
        <v/>
      </c>
      <c r="R533" t="str">
        <f t="shared" si="146"/>
        <v/>
      </c>
      <c r="S533" t="str">
        <f t="shared" si="147"/>
        <v/>
      </c>
      <c r="T533" s="1"/>
      <c r="U533" t="str">
        <f t="shared" si="148"/>
        <v/>
      </c>
      <c r="V533" t="str">
        <f t="shared" si="149"/>
        <v/>
      </c>
      <c r="W533" t="str">
        <f t="shared" si="150"/>
        <v/>
      </c>
      <c r="X533" t="str">
        <f t="shared" si="151"/>
        <v/>
      </c>
      <c r="Y533" s="1"/>
      <c r="Z533" t="str">
        <f t="shared" si="152"/>
        <v>Filled</v>
      </c>
    </row>
    <row r="534" spans="1:26" customFormat="1" x14ac:dyDescent="0.45">
      <c r="A534" t="s">
        <v>0</v>
      </c>
      <c r="B534">
        <v>57000</v>
      </c>
      <c r="C534">
        <v>15500</v>
      </c>
      <c r="D534">
        <v>0</v>
      </c>
      <c r="E534" s="1"/>
      <c r="F534" t="str">
        <f t="shared" si="136"/>
        <v/>
      </c>
      <c r="G534" t="str">
        <f t="shared" si="137"/>
        <v/>
      </c>
      <c r="H534" t="str">
        <f t="shared" si="138"/>
        <v/>
      </c>
      <c r="I534" t="str">
        <f t="shared" si="139"/>
        <v/>
      </c>
      <c r="J534" s="1"/>
      <c r="K534" t="str">
        <f t="shared" si="140"/>
        <v/>
      </c>
      <c r="L534" t="str">
        <f t="shared" si="141"/>
        <v/>
      </c>
      <c r="M534" t="str">
        <f t="shared" si="142"/>
        <v/>
      </c>
      <c r="N534" t="str">
        <f t="shared" si="143"/>
        <v/>
      </c>
      <c r="O534" s="1"/>
      <c r="P534" t="str">
        <f t="shared" si="144"/>
        <v>Tree-A 7000 15500 0</v>
      </c>
      <c r="Q534" t="str">
        <f t="shared" si="145"/>
        <v/>
      </c>
      <c r="R534" t="str">
        <f t="shared" si="146"/>
        <v/>
      </c>
      <c r="S534" t="str">
        <f t="shared" si="147"/>
        <v/>
      </c>
      <c r="T534" s="1"/>
      <c r="U534" t="str">
        <f t="shared" si="148"/>
        <v/>
      </c>
      <c r="V534" t="str">
        <f t="shared" si="149"/>
        <v/>
      </c>
      <c r="W534" t="str">
        <f t="shared" si="150"/>
        <v/>
      </c>
      <c r="X534" t="str">
        <f t="shared" si="151"/>
        <v/>
      </c>
      <c r="Y534" s="1"/>
      <c r="Z534" t="str">
        <f t="shared" si="152"/>
        <v>Filled</v>
      </c>
    </row>
    <row r="535" spans="1:26" customFormat="1" x14ac:dyDescent="0.45">
      <c r="A535" t="s">
        <v>35</v>
      </c>
      <c r="B535">
        <v>57500</v>
      </c>
      <c r="C535">
        <v>15500</v>
      </c>
      <c r="D535">
        <v>0</v>
      </c>
      <c r="E535" s="1"/>
      <c r="F535" t="str">
        <f t="shared" si="136"/>
        <v/>
      </c>
      <c r="G535" t="str">
        <f t="shared" si="137"/>
        <v/>
      </c>
      <c r="H535" t="str">
        <f t="shared" si="138"/>
        <v/>
      </c>
      <c r="I535" t="str">
        <f t="shared" si="139"/>
        <v/>
      </c>
      <c r="J535" s="1"/>
      <c r="K535" t="str">
        <f t="shared" si="140"/>
        <v/>
      </c>
      <c r="L535" t="str">
        <f t="shared" si="141"/>
        <v/>
      </c>
      <c r="M535" t="str">
        <f t="shared" si="142"/>
        <v/>
      </c>
      <c r="N535" t="str">
        <f t="shared" si="143"/>
        <v/>
      </c>
      <c r="O535" s="1"/>
      <c r="P535" t="str">
        <f t="shared" si="144"/>
        <v>bush 7500 15500 0</v>
      </c>
      <c r="Q535" t="str">
        <f t="shared" si="145"/>
        <v/>
      </c>
      <c r="R535" t="str">
        <f t="shared" si="146"/>
        <v/>
      </c>
      <c r="S535" t="str">
        <f t="shared" si="147"/>
        <v/>
      </c>
      <c r="T535" s="1"/>
      <c r="U535" t="str">
        <f t="shared" si="148"/>
        <v/>
      </c>
      <c r="V535" t="str">
        <f t="shared" si="149"/>
        <v/>
      </c>
      <c r="W535" t="str">
        <f t="shared" si="150"/>
        <v/>
      </c>
      <c r="X535" t="str">
        <f t="shared" si="151"/>
        <v/>
      </c>
      <c r="Y535" s="1"/>
      <c r="Z535" t="str">
        <f t="shared" si="152"/>
        <v>Filled</v>
      </c>
    </row>
    <row r="536" spans="1:26" customFormat="1" x14ac:dyDescent="0.45">
      <c r="A536" t="s">
        <v>36</v>
      </c>
      <c r="B536">
        <v>63000</v>
      </c>
      <c r="C536">
        <v>22000</v>
      </c>
      <c r="D536">
        <v>270</v>
      </c>
      <c r="E536" s="1"/>
      <c r="F536" t="str">
        <f t="shared" si="136"/>
        <v/>
      </c>
      <c r="G536" t="str">
        <f t="shared" si="137"/>
        <v/>
      </c>
      <c r="H536" t="str">
        <f t="shared" si="138"/>
        <v/>
      </c>
      <c r="I536" t="str">
        <f t="shared" si="139"/>
        <v/>
      </c>
      <c r="J536" s="1"/>
      <c r="K536" t="str">
        <f t="shared" si="140"/>
        <v/>
      </c>
      <c r="L536" t="str">
        <f t="shared" si="141"/>
        <v/>
      </c>
      <c r="M536" t="str">
        <f t="shared" si="142"/>
        <v/>
      </c>
      <c r="N536" t="str">
        <f t="shared" si="143"/>
        <v/>
      </c>
      <c r="O536" s="1"/>
      <c r="P536" t="str">
        <f t="shared" si="144"/>
        <v>kangaroo 13000 22000 270</v>
      </c>
      <c r="Q536" t="str">
        <f t="shared" si="145"/>
        <v/>
      </c>
      <c r="R536" t="str">
        <f t="shared" si="146"/>
        <v/>
      </c>
      <c r="S536" t="str">
        <f t="shared" si="147"/>
        <v/>
      </c>
      <c r="T536" s="1"/>
      <c r="U536" t="str">
        <f t="shared" si="148"/>
        <v/>
      </c>
      <c r="V536" t="str">
        <f t="shared" si="149"/>
        <v/>
      </c>
      <c r="W536" t="str">
        <f t="shared" si="150"/>
        <v/>
      </c>
      <c r="X536" t="str">
        <f t="shared" si="151"/>
        <v/>
      </c>
      <c r="Y536" s="1"/>
      <c r="Z536" t="str">
        <f t="shared" si="152"/>
        <v>Filled</v>
      </c>
    </row>
    <row r="537" spans="1:26" customFormat="1" x14ac:dyDescent="0.45">
      <c r="A537" t="s">
        <v>36</v>
      </c>
      <c r="B537">
        <v>63050</v>
      </c>
      <c r="C537">
        <v>22100</v>
      </c>
      <c r="D537">
        <v>270</v>
      </c>
      <c r="E537" s="1"/>
      <c r="F537" t="str">
        <f t="shared" si="136"/>
        <v/>
      </c>
      <c r="G537" t="str">
        <f t="shared" si="137"/>
        <v/>
      </c>
      <c r="H537" t="str">
        <f t="shared" si="138"/>
        <v/>
      </c>
      <c r="I537" t="str">
        <f t="shared" si="139"/>
        <v/>
      </c>
      <c r="J537" s="1"/>
      <c r="K537" t="str">
        <f t="shared" si="140"/>
        <v/>
      </c>
      <c r="L537" t="str">
        <f t="shared" si="141"/>
        <v/>
      </c>
      <c r="M537" t="str">
        <f t="shared" si="142"/>
        <v/>
      </c>
      <c r="N537" t="str">
        <f t="shared" si="143"/>
        <v/>
      </c>
      <c r="O537" s="1"/>
      <c r="P537" t="str">
        <f t="shared" si="144"/>
        <v>kangaroo 13050 22100 270</v>
      </c>
      <c r="Q537" t="str">
        <f t="shared" si="145"/>
        <v/>
      </c>
      <c r="R537" t="str">
        <f t="shared" si="146"/>
        <v/>
      </c>
      <c r="S537" t="str">
        <f t="shared" si="147"/>
        <v/>
      </c>
      <c r="T537" s="1"/>
      <c r="U537" t="str">
        <f t="shared" si="148"/>
        <v/>
      </c>
      <c r="V537" t="str">
        <f t="shared" si="149"/>
        <v/>
      </c>
      <c r="W537" t="str">
        <f t="shared" si="150"/>
        <v/>
      </c>
      <c r="X537" t="str">
        <f t="shared" si="151"/>
        <v/>
      </c>
      <c r="Y537" s="1"/>
      <c r="Z537" t="str">
        <f t="shared" si="152"/>
        <v>Filled</v>
      </c>
    </row>
    <row r="538" spans="1:26" customFormat="1" x14ac:dyDescent="0.45">
      <c r="A538" t="s">
        <v>36</v>
      </c>
      <c r="B538">
        <v>63025</v>
      </c>
      <c r="C538">
        <v>22200</v>
      </c>
      <c r="D538">
        <v>270</v>
      </c>
      <c r="E538" s="1"/>
      <c r="F538" t="str">
        <f t="shared" si="136"/>
        <v/>
      </c>
      <c r="G538" t="str">
        <f t="shared" si="137"/>
        <v/>
      </c>
      <c r="H538" t="str">
        <f t="shared" si="138"/>
        <v/>
      </c>
      <c r="I538" t="str">
        <f t="shared" si="139"/>
        <v/>
      </c>
      <c r="J538" s="1"/>
      <c r="K538" t="str">
        <f t="shared" si="140"/>
        <v/>
      </c>
      <c r="L538" t="str">
        <f t="shared" si="141"/>
        <v/>
      </c>
      <c r="M538" t="str">
        <f t="shared" si="142"/>
        <v/>
      </c>
      <c r="N538" t="str">
        <f t="shared" si="143"/>
        <v/>
      </c>
      <c r="O538" s="1"/>
      <c r="P538" t="str">
        <f t="shared" si="144"/>
        <v>kangaroo 13025 22200 270</v>
      </c>
      <c r="Q538" t="str">
        <f t="shared" si="145"/>
        <v/>
      </c>
      <c r="R538" t="str">
        <f t="shared" si="146"/>
        <v/>
      </c>
      <c r="S538" t="str">
        <f t="shared" si="147"/>
        <v/>
      </c>
      <c r="T538" s="1"/>
      <c r="U538" t="str">
        <f t="shared" si="148"/>
        <v/>
      </c>
      <c r="V538" t="str">
        <f t="shared" si="149"/>
        <v/>
      </c>
      <c r="W538" t="str">
        <f t="shared" si="150"/>
        <v/>
      </c>
      <c r="X538" t="str">
        <f t="shared" si="151"/>
        <v/>
      </c>
      <c r="Y538" s="1"/>
      <c r="Z538" t="str">
        <f t="shared" si="152"/>
        <v>Filled</v>
      </c>
    </row>
    <row r="539" spans="1:26" customFormat="1" x14ac:dyDescent="0.45">
      <c r="A539" t="s">
        <v>36</v>
      </c>
      <c r="B539">
        <v>63200</v>
      </c>
      <c r="C539">
        <v>22100</v>
      </c>
      <c r="D539">
        <v>270</v>
      </c>
      <c r="E539" s="1"/>
      <c r="F539" t="str">
        <f t="shared" si="136"/>
        <v/>
      </c>
      <c r="G539" t="str">
        <f t="shared" si="137"/>
        <v/>
      </c>
      <c r="H539" t="str">
        <f t="shared" si="138"/>
        <v/>
      </c>
      <c r="I539" t="str">
        <f t="shared" si="139"/>
        <v/>
      </c>
      <c r="J539" s="1"/>
      <c r="K539" t="str">
        <f t="shared" si="140"/>
        <v/>
      </c>
      <c r="L539" t="str">
        <f t="shared" si="141"/>
        <v/>
      </c>
      <c r="M539" t="str">
        <f t="shared" si="142"/>
        <v/>
      </c>
      <c r="N539" t="str">
        <f t="shared" si="143"/>
        <v/>
      </c>
      <c r="O539" s="1"/>
      <c r="P539" t="str">
        <f t="shared" si="144"/>
        <v>kangaroo 13200 22100 270</v>
      </c>
      <c r="Q539" t="str">
        <f t="shared" si="145"/>
        <v/>
      </c>
      <c r="R539" t="str">
        <f t="shared" si="146"/>
        <v/>
      </c>
      <c r="S539" t="str">
        <f t="shared" si="147"/>
        <v/>
      </c>
      <c r="T539" s="1"/>
      <c r="U539" t="str">
        <f t="shared" si="148"/>
        <v/>
      </c>
      <c r="V539" t="str">
        <f t="shared" si="149"/>
        <v/>
      </c>
      <c r="W539" t="str">
        <f t="shared" si="150"/>
        <v/>
      </c>
      <c r="X539" t="str">
        <f t="shared" si="151"/>
        <v/>
      </c>
      <c r="Y539" s="1"/>
      <c r="Z539" t="str">
        <f t="shared" si="152"/>
        <v>Filled</v>
      </c>
    </row>
    <row r="540" spans="1:26" customFormat="1" x14ac:dyDescent="0.45">
      <c r="A540" t="s">
        <v>36</v>
      </c>
      <c r="B540">
        <v>63300</v>
      </c>
      <c r="C540">
        <v>22300</v>
      </c>
      <c r="D540">
        <v>270</v>
      </c>
      <c r="E540" s="1"/>
      <c r="F540" t="str">
        <f t="shared" si="136"/>
        <v/>
      </c>
      <c r="G540" t="str">
        <f t="shared" si="137"/>
        <v/>
      </c>
      <c r="H540" t="str">
        <f t="shared" si="138"/>
        <v/>
      </c>
      <c r="I540" t="str">
        <f t="shared" si="139"/>
        <v/>
      </c>
      <c r="J540" s="1"/>
      <c r="K540" t="str">
        <f t="shared" si="140"/>
        <v/>
      </c>
      <c r="L540" t="str">
        <f t="shared" si="141"/>
        <v/>
      </c>
      <c r="M540" t="str">
        <f t="shared" si="142"/>
        <v/>
      </c>
      <c r="N540" t="str">
        <f t="shared" si="143"/>
        <v/>
      </c>
      <c r="O540" s="1"/>
      <c r="P540" t="str">
        <f t="shared" si="144"/>
        <v>kangaroo 13300 22300 270</v>
      </c>
      <c r="Q540" t="str">
        <f t="shared" si="145"/>
        <v/>
      </c>
      <c r="R540" t="str">
        <f t="shared" si="146"/>
        <v/>
      </c>
      <c r="S540" t="str">
        <f t="shared" si="147"/>
        <v/>
      </c>
      <c r="T540" s="1"/>
      <c r="U540" t="str">
        <f t="shared" si="148"/>
        <v/>
      </c>
      <c r="V540" t="str">
        <f t="shared" si="149"/>
        <v/>
      </c>
      <c r="W540" t="str">
        <f t="shared" si="150"/>
        <v/>
      </c>
      <c r="X540" t="str">
        <f t="shared" si="151"/>
        <v/>
      </c>
      <c r="Y540" s="1"/>
      <c r="Z540" t="str">
        <f t="shared" si="152"/>
        <v>Filled</v>
      </c>
    </row>
    <row r="541" spans="1:26" customFormat="1" x14ac:dyDescent="0.45">
      <c r="A541" t="s">
        <v>36</v>
      </c>
      <c r="B541">
        <v>63700</v>
      </c>
      <c r="C541">
        <v>22200</v>
      </c>
      <c r="D541">
        <v>270</v>
      </c>
      <c r="E541" s="1"/>
      <c r="F541" t="str">
        <f t="shared" si="136"/>
        <v/>
      </c>
      <c r="G541" t="str">
        <f t="shared" si="137"/>
        <v/>
      </c>
      <c r="H541" t="str">
        <f t="shared" si="138"/>
        <v/>
      </c>
      <c r="I541" t="str">
        <f t="shared" si="139"/>
        <v/>
      </c>
      <c r="J541" s="1"/>
      <c r="K541" t="str">
        <f t="shared" si="140"/>
        <v/>
      </c>
      <c r="L541" t="str">
        <f t="shared" si="141"/>
        <v/>
      </c>
      <c r="M541" t="str">
        <f t="shared" si="142"/>
        <v/>
      </c>
      <c r="N541" t="str">
        <f t="shared" si="143"/>
        <v/>
      </c>
      <c r="O541" s="1"/>
      <c r="P541" t="str">
        <f t="shared" si="144"/>
        <v>kangaroo 13700 22200 270</v>
      </c>
      <c r="Q541" t="str">
        <f t="shared" si="145"/>
        <v/>
      </c>
      <c r="R541" t="str">
        <f t="shared" si="146"/>
        <v/>
      </c>
      <c r="S541" t="str">
        <f t="shared" si="147"/>
        <v/>
      </c>
      <c r="T541" s="1"/>
      <c r="U541" t="str">
        <f t="shared" si="148"/>
        <v/>
      </c>
      <c r="V541" t="str">
        <f t="shared" si="149"/>
        <v/>
      </c>
      <c r="W541" t="str">
        <f t="shared" si="150"/>
        <v/>
      </c>
      <c r="X541" t="str">
        <f t="shared" si="151"/>
        <v/>
      </c>
      <c r="Y541" s="1"/>
      <c r="Z541" t="str">
        <f t="shared" si="152"/>
        <v>Filled</v>
      </c>
    </row>
    <row r="542" spans="1:26" customFormat="1" x14ac:dyDescent="0.45">
      <c r="A542" t="s">
        <v>36</v>
      </c>
      <c r="B542">
        <v>63500</v>
      </c>
      <c r="C542">
        <v>22900</v>
      </c>
      <c r="D542">
        <v>270</v>
      </c>
      <c r="E542" s="1"/>
      <c r="F542" t="str">
        <f t="shared" si="136"/>
        <v/>
      </c>
      <c r="G542" t="str">
        <f t="shared" si="137"/>
        <v/>
      </c>
      <c r="H542" t="str">
        <f t="shared" si="138"/>
        <v/>
      </c>
      <c r="I542" t="str">
        <f t="shared" si="139"/>
        <v/>
      </c>
      <c r="J542" s="1"/>
      <c r="K542" t="str">
        <f t="shared" si="140"/>
        <v/>
      </c>
      <c r="L542" t="str">
        <f t="shared" si="141"/>
        <v/>
      </c>
      <c r="M542" t="str">
        <f t="shared" si="142"/>
        <v/>
      </c>
      <c r="N542" t="str">
        <f t="shared" si="143"/>
        <v/>
      </c>
      <c r="O542" s="1"/>
      <c r="P542" t="str">
        <f t="shared" si="144"/>
        <v>kangaroo 13500 22900 270</v>
      </c>
      <c r="Q542" t="str">
        <f t="shared" si="145"/>
        <v/>
      </c>
      <c r="R542" t="str">
        <f t="shared" si="146"/>
        <v/>
      </c>
      <c r="S542" t="str">
        <f t="shared" si="147"/>
        <v/>
      </c>
      <c r="T542" s="1"/>
      <c r="U542" t="str">
        <f t="shared" si="148"/>
        <v/>
      </c>
      <c r="V542" t="str">
        <f t="shared" si="149"/>
        <v/>
      </c>
      <c r="W542" t="str">
        <f t="shared" si="150"/>
        <v/>
      </c>
      <c r="X542" t="str">
        <f t="shared" si="151"/>
        <v/>
      </c>
      <c r="Y542" s="1"/>
      <c r="Z542" t="str">
        <f t="shared" si="152"/>
        <v>Filled</v>
      </c>
    </row>
    <row r="543" spans="1:26" customFormat="1" x14ac:dyDescent="0.45">
      <c r="A543" t="s">
        <v>36</v>
      </c>
      <c r="B543">
        <v>63200</v>
      </c>
      <c r="C543">
        <v>22800</v>
      </c>
      <c r="D543">
        <v>270</v>
      </c>
      <c r="E543" s="1"/>
      <c r="F543" t="str">
        <f t="shared" si="136"/>
        <v/>
      </c>
      <c r="G543" t="str">
        <f t="shared" si="137"/>
        <v/>
      </c>
      <c r="H543" t="str">
        <f t="shared" si="138"/>
        <v/>
      </c>
      <c r="I543" t="str">
        <f t="shared" si="139"/>
        <v/>
      </c>
      <c r="J543" s="1"/>
      <c r="K543" t="str">
        <f t="shared" si="140"/>
        <v/>
      </c>
      <c r="L543" t="str">
        <f t="shared" si="141"/>
        <v/>
      </c>
      <c r="M543" t="str">
        <f t="shared" si="142"/>
        <v/>
      </c>
      <c r="N543" t="str">
        <f t="shared" si="143"/>
        <v/>
      </c>
      <c r="O543" s="1"/>
      <c r="P543" t="str">
        <f t="shared" si="144"/>
        <v>kangaroo 13200 22800 270</v>
      </c>
      <c r="Q543" t="str">
        <f t="shared" si="145"/>
        <v/>
      </c>
      <c r="R543" t="str">
        <f t="shared" si="146"/>
        <v/>
      </c>
      <c r="S543" t="str">
        <f t="shared" si="147"/>
        <v/>
      </c>
      <c r="T543" s="1"/>
      <c r="U543" t="str">
        <f t="shared" si="148"/>
        <v/>
      </c>
      <c r="V543" t="str">
        <f t="shared" si="149"/>
        <v/>
      </c>
      <c r="W543" t="str">
        <f t="shared" si="150"/>
        <v/>
      </c>
      <c r="X543" t="str">
        <f t="shared" si="151"/>
        <v/>
      </c>
      <c r="Y543" s="1"/>
      <c r="Z543" t="str">
        <f t="shared" si="152"/>
        <v>Filled</v>
      </c>
    </row>
    <row r="544" spans="1:26" customFormat="1" x14ac:dyDescent="0.45">
      <c r="A544" t="s">
        <v>36</v>
      </c>
      <c r="B544">
        <v>63900</v>
      </c>
      <c r="C544">
        <v>22100</v>
      </c>
      <c r="D544">
        <v>270</v>
      </c>
      <c r="E544" s="1"/>
      <c r="F544" t="str">
        <f t="shared" si="136"/>
        <v/>
      </c>
      <c r="G544" t="str">
        <f t="shared" si="137"/>
        <v/>
      </c>
      <c r="H544" t="str">
        <f t="shared" si="138"/>
        <v/>
      </c>
      <c r="I544" t="str">
        <f t="shared" si="139"/>
        <v/>
      </c>
      <c r="J544" s="1"/>
      <c r="K544" t="str">
        <f t="shared" si="140"/>
        <v/>
      </c>
      <c r="L544" t="str">
        <f t="shared" si="141"/>
        <v/>
      </c>
      <c r="M544" t="str">
        <f t="shared" si="142"/>
        <v/>
      </c>
      <c r="N544" t="str">
        <f t="shared" si="143"/>
        <v/>
      </c>
      <c r="O544" s="1"/>
      <c r="P544" t="str">
        <f t="shared" si="144"/>
        <v>kangaroo 13900 22100 270</v>
      </c>
      <c r="Q544" t="str">
        <f t="shared" si="145"/>
        <v/>
      </c>
      <c r="R544" t="str">
        <f t="shared" si="146"/>
        <v/>
      </c>
      <c r="S544" t="str">
        <f t="shared" si="147"/>
        <v/>
      </c>
      <c r="T544" s="1"/>
      <c r="U544" t="str">
        <f t="shared" si="148"/>
        <v/>
      </c>
      <c r="V544" t="str">
        <f t="shared" si="149"/>
        <v/>
      </c>
      <c r="W544" t="str">
        <f t="shared" si="150"/>
        <v/>
      </c>
      <c r="X544" t="str">
        <f t="shared" si="151"/>
        <v/>
      </c>
      <c r="Y544" s="1"/>
      <c r="Z544" t="str">
        <f t="shared" si="152"/>
        <v>Filled</v>
      </c>
    </row>
    <row r="545" spans="1:26" customFormat="1" x14ac:dyDescent="0.45">
      <c r="A545" t="s">
        <v>37</v>
      </c>
      <c r="B545">
        <v>10000</v>
      </c>
      <c r="C545">
        <v>11000</v>
      </c>
      <c r="D545">
        <v>180</v>
      </c>
      <c r="E545" s="1"/>
      <c r="F545" t="str">
        <f t="shared" si="136"/>
        <v>helo 10000 11000 180</v>
      </c>
      <c r="G545" t="str">
        <f t="shared" si="137"/>
        <v/>
      </c>
      <c r="H545" t="str">
        <f t="shared" si="138"/>
        <v/>
      </c>
      <c r="I545" t="str">
        <f t="shared" si="139"/>
        <v/>
      </c>
      <c r="J545" s="1"/>
      <c r="K545" t="str">
        <f t="shared" si="140"/>
        <v/>
      </c>
      <c r="L545" t="str">
        <f t="shared" si="141"/>
        <v/>
      </c>
      <c r="M545" t="str">
        <f t="shared" si="142"/>
        <v/>
      </c>
      <c r="N545" t="str">
        <f t="shared" si="143"/>
        <v/>
      </c>
      <c r="O545" s="1"/>
      <c r="P545" t="str">
        <f t="shared" si="144"/>
        <v/>
      </c>
      <c r="Q545" t="str">
        <f t="shared" si="145"/>
        <v/>
      </c>
      <c r="R545" t="str">
        <f t="shared" si="146"/>
        <v/>
      </c>
      <c r="S545" t="str">
        <f t="shared" si="147"/>
        <v/>
      </c>
      <c r="T545" s="1"/>
      <c r="U545" t="str">
        <f t="shared" si="148"/>
        <v/>
      </c>
      <c r="V545" t="str">
        <f t="shared" si="149"/>
        <v/>
      </c>
      <c r="W545" t="str">
        <f t="shared" si="150"/>
        <v/>
      </c>
      <c r="X545" t="str">
        <f t="shared" si="151"/>
        <v/>
      </c>
      <c r="Y545" s="1"/>
      <c r="Z545" t="str">
        <f t="shared" si="152"/>
        <v>Filled</v>
      </c>
    </row>
    <row r="546" spans="1:26" customFormat="1" x14ac:dyDescent="0.45">
      <c r="A546" t="s">
        <v>37</v>
      </c>
      <c r="B546">
        <v>10000</v>
      </c>
      <c r="C546">
        <v>13000</v>
      </c>
      <c r="D546">
        <v>180</v>
      </c>
      <c r="E546" s="1"/>
      <c r="F546" t="str">
        <f t="shared" si="136"/>
        <v>helo 10000 13000 180</v>
      </c>
      <c r="G546" t="str">
        <f t="shared" si="137"/>
        <v/>
      </c>
      <c r="H546" t="str">
        <f t="shared" si="138"/>
        <v/>
      </c>
      <c r="I546" t="str">
        <f t="shared" si="139"/>
        <v/>
      </c>
      <c r="J546" s="1"/>
      <c r="K546" t="str">
        <f t="shared" si="140"/>
        <v/>
      </c>
      <c r="L546" t="str">
        <f t="shared" si="141"/>
        <v/>
      </c>
      <c r="M546" t="str">
        <f t="shared" si="142"/>
        <v/>
      </c>
      <c r="N546" t="str">
        <f t="shared" si="143"/>
        <v/>
      </c>
      <c r="O546" s="1"/>
      <c r="P546" t="str">
        <f t="shared" si="144"/>
        <v/>
      </c>
      <c r="Q546" t="str">
        <f t="shared" si="145"/>
        <v/>
      </c>
      <c r="R546" t="str">
        <f t="shared" si="146"/>
        <v/>
      </c>
      <c r="S546" t="str">
        <f t="shared" si="147"/>
        <v/>
      </c>
      <c r="T546" s="1"/>
      <c r="U546" t="str">
        <f t="shared" si="148"/>
        <v/>
      </c>
      <c r="V546" t="str">
        <f t="shared" si="149"/>
        <v/>
      </c>
      <c r="W546" t="str">
        <f t="shared" si="150"/>
        <v/>
      </c>
      <c r="X546" t="str">
        <f t="shared" si="151"/>
        <v/>
      </c>
      <c r="Y546" s="1"/>
      <c r="Z546" t="str">
        <f t="shared" si="152"/>
        <v>Filled</v>
      </c>
    </row>
    <row r="547" spans="1:26" customFormat="1" x14ac:dyDescent="0.45">
      <c r="A547" t="s">
        <v>37</v>
      </c>
      <c r="B547">
        <v>10000</v>
      </c>
      <c r="C547">
        <v>15000</v>
      </c>
      <c r="D547">
        <v>180</v>
      </c>
      <c r="E547" s="1"/>
      <c r="F547" t="str">
        <f t="shared" si="136"/>
        <v>helo 10000 15000 180</v>
      </c>
      <c r="G547" t="str">
        <f t="shared" si="137"/>
        <v/>
      </c>
      <c r="H547" t="str">
        <f t="shared" si="138"/>
        <v/>
      </c>
      <c r="I547" t="str">
        <f t="shared" si="139"/>
        <v/>
      </c>
      <c r="J547" s="1"/>
      <c r="K547" t="str">
        <f t="shared" si="140"/>
        <v/>
      </c>
      <c r="L547" t="str">
        <f t="shared" si="141"/>
        <v/>
      </c>
      <c r="M547" t="str">
        <f t="shared" si="142"/>
        <v/>
      </c>
      <c r="N547" t="str">
        <f t="shared" si="143"/>
        <v/>
      </c>
      <c r="O547" s="1"/>
      <c r="P547" t="str">
        <f t="shared" si="144"/>
        <v/>
      </c>
      <c r="Q547" t="str">
        <f t="shared" si="145"/>
        <v/>
      </c>
      <c r="R547" t="str">
        <f t="shared" si="146"/>
        <v/>
      </c>
      <c r="S547" t="str">
        <f t="shared" si="147"/>
        <v/>
      </c>
      <c r="T547" s="1"/>
      <c r="U547" t="str">
        <f t="shared" si="148"/>
        <v/>
      </c>
      <c r="V547" t="str">
        <f t="shared" si="149"/>
        <v/>
      </c>
      <c r="W547" t="str">
        <f t="shared" si="150"/>
        <v/>
      </c>
      <c r="X547" t="str">
        <f t="shared" si="151"/>
        <v/>
      </c>
      <c r="Y547" s="1"/>
      <c r="Z547" t="str">
        <f t="shared" si="152"/>
        <v>Filled</v>
      </c>
    </row>
    <row r="548" spans="1:26" customFormat="1" x14ac:dyDescent="0.45">
      <c r="A548" t="s">
        <v>37</v>
      </c>
      <c r="B548">
        <v>10000</v>
      </c>
      <c r="C548">
        <v>17000</v>
      </c>
      <c r="D548">
        <v>180</v>
      </c>
      <c r="E548" s="1"/>
      <c r="F548" t="str">
        <f t="shared" si="136"/>
        <v>helo 10000 17000 180</v>
      </c>
      <c r="G548" t="str">
        <f t="shared" si="137"/>
        <v/>
      </c>
      <c r="H548" t="str">
        <f t="shared" si="138"/>
        <v/>
      </c>
      <c r="I548" t="str">
        <f t="shared" si="139"/>
        <v/>
      </c>
      <c r="J548" s="1"/>
      <c r="K548" t="str">
        <f t="shared" si="140"/>
        <v/>
      </c>
      <c r="L548" t="str">
        <f t="shared" si="141"/>
        <v/>
      </c>
      <c r="M548" t="str">
        <f t="shared" si="142"/>
        <v/>
      </c>
      <c r="N548" t="str">
        <f t="shared" si="143"/>
        <v/>
      </c>
      <c r="O548" s="1"/>
      <c r="P548" t="str">
        <f t="shared" si="144"/>
        <v/>
      </c>
      <c r="Q548" t="str">
        <f t="shared" si="145"/>
        <v/>
      </c>
      <c r="R548" t="str">
        <f t="shared" si="146"/>
        <v/>
      </c>
      <c r="S548" t="str">
        <f t="shared" si="147"/>
        <v/>
      </c>
      <c r="T548" s="1"/>
      <c r="U548" t="str">
        <f t="shared" si="148"/>
        <v/>
      </c>
      <c r="V548" t="str">
        <f t="shared" si="149"/>
        <v/>
      </c>
      <c r="W548" t="str">
        <f t="shared" si="150"/>
        <v/>
      </c>
      <c r="X548" t="str">
        <f t="shared" si="151"/>
        <v/>
      </c>
      <c r="Y548" s="1"/>
      <c r="Z548" t="str">
        <f t="shared" si="152"/>
        <v>Filled</v>
      </c>
    </row>
    <row r="549" spans="1:26" customFormat="1" x14ac:dyDescent="0.45">
      <c r="A549" t="s">
        <v>37</v>
      </c>
      <c r="B549">
        <v>10000</v>
      </c>
      <c r="C549">
        <v>19000</v>
      </c>
      <c r="D549">
        <v>180</v>
      </c>
      <c r="E549" s="1"/>
      <c r="F549" t="str">
        <f t="shared" si="136"/>
        <v>helo 10000 19000 180</v>
      </c>
      <c r="G549" t="str">
        <f t="shared" si="137"/>
        <v/>
      </c>
      <c r="H549" t="str">
        <f t="shared" si="138"/>
        <v/>
      </c>
      <c r="I549" t="str">
        <f t="shared" si="139"/>
        <v/>
      </c>
      <c r="J549" s="1"/>
      <c r="K549" t="str">
        <f t="shared" si="140"/>
        <v/>
      </c>
      <c r="L549" t="str">
        <f t="shared" si="141"/>
        <v/>
      </c>
      <c r="M549" t="str">
        <f t="shared" si="142"/>
        <v/>
      </c>
      <c r="N549" t="str">
        <f t="shared" si="143"/>
        <v/>
      </c>
      <c r="O549" s="1"/>
      <c r="P549" t="str">
        <f t="shared" si="144"/>
        <v/>
      </c>
      <c r="Q549" t="str">
        <f t="shared" si="145"/>
        <v/>
      </c>
      <c r="R549" t="str">
        <f t="shared" si="146"/>
        <v/>
      </c>
      <c r="S549" t="str">
        <f t="shared" si="147"/>
        <v/>
      </c>
      <c r="T549" s="1"/>
      <c r="U549" t="str">
        <f t="shared" si="148"/>
        <v/>
      </c>
      <c r="V549" t="str">
        <f t="shared" si="149"/>
        <v/>
      </c>
      <c r="W549" t="str">
        <f t="shared" si="150"/>
        <v/>
      </c>
      <c r="X549" t="str">
        <f t="shared" si="151"/>
        <v/>
      </c>
      <c r="Y549" s="1"/>
      <c r="Z549" t="str">
        <f t="shared" si="152"/>
        <v>Filled</v>
      </c>
    </row>
    <row r="550" spans="1:26" customFormat="1" x14ac:dyDescent="0.45">
      <c r="A550" t="s">
        <v>37</v>
      </c>
      <c r="B550">
        <v>10000</v>
      </c>
      <c r="C550">
        <v>21000</v>
      </c>
      <c r="D550">
        <v>180</v>
      </c>
      <c r="E550" s="1"/>
      <c r="F550" t="str">
        <f t="shared" si="136"/>
        <v>helo 10000 21000 180</v>
      </c>
      <c r="G550" t="str">
        <f t="shared" si="137"/>
        <v/>
      </c>
      <c r="H550" t="str">
        <f t="shared" si="138"/>
        <v/>
      </c>
      <c r="I550" t="str">
        <f t="shared" si="139"/>
        <v/>
      </c>
      <c r="J550" s="1"/>
      <c r="K550" t="str">
        <f t="shared" si="140"/>
        <v/>
      </c>
      <c r="L550" t="str">
        <f t="shared" si="141"/>
        <v/>
      </c>
      <c r="M550" t="str">
        <f t="shared" si="142"/>
        <v/>
      </c>
      <c r="N550" t="str">
        <f t="shared" si="143"/>
        <v/>
      </c>
      <c r="O550" s="1"/>
      <c r="P550" t="str">
        <f t="shared" si="144"/>
        <v/>
      </c>
      <c r="Q550" t="str">
        <f t="shared" si="145"/>
        <v/>
      </c>
      <c r="R550" t="str">
        <f t="shared" si="146"/>
        <v/>
      </c>
      <c r="S550" t="str">
        <f t="shared" si="147"/>
        <v/>
      </c>
      <c r="T550" s="1"/>
      <c r="U550" t="str">
        <f t="shared" si="148"/>
        <v/>
      </c>
      <c r="V550" t="str">
        <f t="shared" si="149"/>
        <v/>
      </c>
      <c r="W550" t="str">
        <f t="shared" si="150"/>
        <v/>
      </c>
      <c r="X550" t="str">
        <f t="shared" si="151"/>
        <v/>
      </c>
      <c r="Y550" s="1"/>
      <c r="Z550" t="str">
        <f t="shared" si="152"/>
        <v>Filled</v>
      </c>
    </row>
    <row r="551" spans="1:26" customFormat="1" x14ac:dyDescent="0.45">
      <c r="A551" t="s">
        <v>37</v>
      </c>
      <c r="B551">
        <v>12000</v>
      </c>
      <c r="C551">
        <v>11000</v>
      </c>
      <c r="D551">
        <v>180</v>
      </c>
      <c r="E551" s="1"/>
      <c r="F551" t="str">
        <f t="shared" si="136"/>
        <v>helo 12000 11000 180</v>
      </c>
      <c r="G551" t="str">
        <f t="shared" si="137"/>
        <v/>
      </c>
      <c r="H551" t="str">
        <f t="shared" si="138"/>
        <v/>
      </c>
      <c r="I551" t="str">
        <f t="shared" si="139"/>
        <v/>
      </c>
      <c r="J551" s="1"/>
      <c r="K551" t="str">
        <f t="shared" si="140"/>
        <v/>
      </c>
      <c r="L551" t="str">
        <f t="shared" si="141"/>
        <v/>
      </c>
      <c r="M551" t="str">
        <f t="shared" si="142"/>
        <v/>
      </c>
      <c r="N551" t="str">
        <f t="shared" si="143"/>
        <v/>
      </c>
      <c r="O551" s="1"/>
      <c r="P551" t="str">
        <f t="shared" si="144"/>
        <v/>
      </c>
      <c r="Q551" t="str">
        <f t="shared" si="145"/>
        <v/>
      </c>
      <c r="R551" t="str">
        <f t="shared" si="146"/>
        <v/>
      </c>
      <c r="S551" t="str">
        <f t="shared" si="147"/>
        <v/>
      </c>
      <c r="T551" s="1"/>
      <c r="U551" t="str">
        <f t="shared" si="148"/>
        <v/>
      </c>
      <c r="V551" t="str">
        <f t="shared" si="149"/>
        <v/>
      </c>
      <c r="W551" t="str">
        <f t="shared" si="150"/>
        <v/>
      </c>
      <c r="X551" t="str">
        <f t="shared" si="151"/>
        <v/>
      </c>
      <c r="Y551" s="1"/>
      <c r="Z551" t="str">
        <f t="shared" si="152"/>
        <v>Filled</v>
      </c>
    </row>
    <row r="552" spans="1:26" customFormat="1" x14ac:dyDescent="0.45">
      <c r="A552" t="s">
        <v>37</v>
      </c>
      <c r="B552">
        <v>12000</v>
      </c>
      <c r="C552">
        <v>13000</v>
      </c>
      <c r="D552">
        <v>180</v>
      </c>
      <c r="E552" s="1"/>
      <c r="F552" t="str">
        <f t="shared" si="136"/>
        <v>helo 12000 13000 180</v>
      </c>
      <c r="G552" t="str">
        <f t="shared" si="137"/>
        <v/>
      </c>
      <c r="H552" t="str">
        <f t="shared" si="138"/>
        <v/>
      </c>
      <c r="I552" t="str">
        <f t="shared" si="139"/>
        <v/>
      </c>
      <c r="J552" s="1"/>
      <c r="K552" t="str">
        <f t="shared" si="140"/>
        <v/>
      </c>
      <c r="L552" t="str">
        <f t="shared" si="141"/>
        <v/>
      </c>
      <c r="M552" t="str">
        <f t="shared" si="142"/>
        <v/>
      </c>
      <c r="N552" t="str">
        <f t="shared" si="143"/>
        <v/>
      </c>
      <c r="O552" s="1"/>
      <c r="P552" t="str">
        <f t="shared" si="144"/>
        <v/>
      </c>
      <c r="Q552" t="str">
        <f t="shared" si="145"/>
        <v/>
      </c>
      <c r="R552" t="str">
        <f t="shared" si="146"/>
        <v/>
      </c>
      <c r="S552" t="str">
        <f t="shared" si="147"/>
        <v/>
      </c>
      <c r="T552" s="1"/>
      <c r="U552" t="str">
        <f t="shared" si="148"/>
        <v/>
      </c>
      <c r="V552" t="str">
        <f t="shared" si="149"/>
        <v/>
      </c>
      <c r="W552" t="str">
        <f t="shared" si="150"/>
        <v/>
      </c>
      <c r="X552" t="str">
        <f t="shared" si="151"/>
        <v/>
      </c>
      <c r="Y552" s="1"/>
      <c r="Z552" t="str">
        <f t="shared" si="152"/>
        <v>Filled</v>
      </c>
    </row>
    <row r="553" spans="1:26" customFormat="1" x14ac:dyDescent="0.45">
      <c r="A553" t="s">
        <v>37</v>
      </c>
      <c r="B553">
        <v>12000</v>
      </c>
      <c r="C553">
        <v>15000</v>
      </c>
      <c r="D553">
        <v>180</v>
      </c>
      <c r="E553" s="1"/>
      <c r="F553" t="str">
        <f t="shared" si="136"/>
        <v>helo 12000 15000 180</v>
      </c>
      <c r="G553" t="str">
        <f t="shared" si="137"/>
        <v/>
      </c>
      <c r="H553" t="str">
        <f t="shared" si="138"/>
        <v/>
      </c>
      <c r="I553" t="str">
        <f t="shared" si="139"/>
        <v/>
      </c>
      <c r="J553" s="1"/>
      <c r="K553" t="str">
        <f t="shared" si="140"/>
        <v/>
      </c>
      <c r="L553" t="str">
        <f t="shared" si="141"/>
        <v/>
      </c>
      <c r="M553" t="str">
        <f t="shared" si="142"/>
        <v/>
      </c>
      <c r="N553" t="str">
        <f t="shared" si="143"/>
        <v/>
      </c>
      <c r="O553" s="1"/>
      <c r="P553" t="str">
        <f t="shared" si="144"/>
        <v/>
      </c>
      <c r="Q553" t="str">
        <f t="shared" si="145"/>
        <v/>
      </c>
      <c r="R553" t="str">
        <f t="shared" si="146"/>
        <v/>
      </c>
      <c r="S553" t="str">
        <f t="shared" si="147"/>
        <v/>
      </c>
      <c r="T553" s="1"/>
      <c r="U553" t="str">
        <f t="shared" si="148"/>
        <v/>
      </c>
      <c r="V553" t="str">
        <f t="shared" si="149"/>
        <v/>
      </c>
      <c r="W553" t="str">
        <f t="shared" si="150"/>
        <v/>
      </c>
      <c r="X553" t="str">
        <f t="shared" si="151"/>
        <v/>
      </c>
      <c r="Y553" s="1"/>
      <c r="Z553" t="str">
        <f t="shared" si="152"/>
        <v>Filled</v>
      </c>
    </row>
    <row r="554" spans="1:26" customFormat="1" x14ac:dyDescent="0.45">
      <c r="A554" t="s">
        <v>37</v>
      </c>
      <c r="B554">
        <v>12000</v>
      </c>
      <c r="C554">
        <v>17000</v>
      </c>
      <c r="D554">
        <v>180</v>
      </c>
      <c r="E554" s="1"/>
      <c r="F554" t="str">
        <f t="shared" si="136"/>
        <v>helo 12000 17000 180</v>
      </c>
      <c r="G554" t="str">
        <f t="shared" si="137"/>
        <v/>
      </c>
      <c r="H554" t="str">
        <f t="shared" si="138"/>
        <v/>
      </c>
      <c r="I554" t="str">
        <f t="shared" si="139"/>
        <v/>
      </c>
      <c r="J554" s="1"/>
      <c r="K554" t="str">
        <f t="shared" si="140"/>
        <v/>
      </c>
      <c r="L554" t="str">
        <f t="shared" si="141"/>
        <v/>
      </c>
      <c r="M554" t="str">
        <f t="shared" si="142"/>
        <v/>
      </c>
      <c r="N554" t="str">
        <f t="shared" si="143"/>
        <v/>
      </c>
      <c r="O554" s="1"/>
      <c r="P554" t="str">
        <f t="shared" si="144"/>
        <v/>
      </c>
      <c r="Q554" t="str">
        <f t="shared" si="145"/>
        <v/>
      </c>
      <c r="R554" t="str">
        <f t="shared" si="146"/>
        <v/>
      </c>
      <c r="S554" t="str">
        <f t="shared" si="147"/>
        <v/>
      </c>
      <c r="T554" s="1"/>
      <c r="U554" t="str">
        <f t="shared" si="148"/>
        <v/>
      </c>
      <c r="V554" t="str">
        <f t="shared" si="149"/>
        <v/>
      </c>
      <c r="W554" t="str">
        <f t="shared" si="150"/>
        <v/>
      </c>
      <c r="X554" t="str">
        <f t="shared" si="151"/>
        <v/>
      </c>
      <c r="Y554" s="1"/>
      <c r="Z554" t="str">
        <f t="shared" si="152"/>
        <v>Filled</v>
      </c>
    </row>
    <row r="555" spans="1:26" customFormat="1" x14ac:dyDescent="0.45">
      <c r="A555" t="s">
        <v>37</v>
      </c>
      <c r="B555">
        <v>12000</v>
      </c>
      <c r="C555">
        <v>19000</v>
      </c>
      <c r="D555">
        <v>180</v>
      </c>
      <c r="E555" s="1"/>
      <c r="F555" t="str">
        <f t="shared" si="136"/>
        <v>helo 12000 19000 180</v>
      </c>
      <c r="G555" t="str">
        <f t="shared" si="137"/>
        <v/>
      </c>
      <c r="H555" t="str">
        <f t="shared" si="138"/>
        <v/>
      </c>
      <c r="I555" t="str">
        <f t="shared" si="139"/>
        <v/>
      </c>
      <c r="J555" s="1"/>
      <c r="K555" t="str">
        <f t="shared" si="140"/>
        <v/>
      </c>
      <c r="L555" t="str">
        <f t="shared" si="141"/>
        <v/>
      </c>
      <c r="M555" t="str">
        <f t="shared" si="142"/>
        <v/>
      </c>
      <c r="N555" t="str">
        <f t="shared" si="143"/>
        <v/>
      </c>
      <c r="O555" s="1"/>
      <c r="P555" t="str">
        <f t="shared" si="144"/>
        <v/>
      </c>
      <c r="Q555" t="str">
        <f t="shared" si="145"/>
        <v/>
      </c>
      <c r="R555" t="str">
        <f t="shared" si="146"/>
        <v/>
      </c>
      <c r="S555" t="str">
        <f t="shared" si="147"/>
        <v/>
      </c>
      <c r="T555" s="1"/>
      <c r="U555" t="str">
        <f t="shared" si="148"/>
        <v/>
      </c>
      <c r="V555" t="str">
        <f t="shared" si="149"/>
        <v/>
      </c>
      <c r="W555" t="str">
        <f t="shared" si="150"/>
        <v/>
      </c>
      <c r="X555" t="str">
        <f t="shared" si="151"/>
        <v/>
      </c>
      <c r="Y555" s="1"/>
      <c r="Z555" t="str">
        <f t="shared" si="152"/>
        <v>Filled</v>
      </c>
    </row>
    <row r="556" spans="1:26" customFormat="1" x14ac:dyDescent="0.45">
      <c r="A556" t="s">
        <v>37</v>
      </c>
      <c r="B556">
        <v>12000</v>
      </c>
      <c r="C556">
        <v>21100</v>
      </c>
      <c r="D556">
        <v>180</v>
      </c>
      <c r="E556" s="1"/>
      <c r="F556" t="str">
        <f t="shared" si="136"/>
        <v>helo 12000 21100 180</v>
      </c>
      <c r="G556" t="str">
        <f t="shared" si="137"/>
        <v/>
      </c>
      <c r="H556" t="str">
        <f t="shared" si="138"/>
        <v/>
      </c>
      <c r="I556" t="str">
        <f t="shared" si="139"/>
        <v/>
      </c>
      <c r="J556" s="1"/>
      <c r="K556" t="str">
        <f t="shared" si="140"/>
        <v/>
      </c>
      <c r="L556" t="str">
        <f t="shared" si="141"/>
        <v/>
      </c>
      <c r="M556" t="str">
        <f t="shared" si="142"/>
        <v/>
      </c>
      <c r="N556" t="str">
        <f t="shared" si="143"/>
        <v/>
      </c>
      <c r="O556" s="1"/>
      <c r="P556" t="str">
        <f t="shared" si="144"/>
        <v/>
      </c>
      <c r="Q556" t="str">
        <f t="shared" si="145"/>
        <v/>
      </c>
      <c r="R556" t="str">
        <f t="shared" si="146"/>
        <v/>
      </c>
      <c r="S556" t="str">
        <f t="shared" si="147"/>
        <v/>
      </c>
      <c r="T556" s="1"/>
      <c r="U556" t="str">
        <f t="shared" si="148"/>
        <v/>
      </c>
      <c r="V556" t="str">
        <f t="shared" si="149"/>
        <v/>
      </c>
      <c r="W556" t="str">
        <f t="shared" si="150"/>
        <v/>
      </c>
      <c r="X556" t="str">
        <f t="shared" si="151"/>
        <v/>
      </c>
      <c r="Y556" s="1"/>
      <c r="Z556" t="str">
        <f t="shared" si="152"/>
        <v>Filled</v>
      </c>
    </row>
    <row r="557" spans="1:26" customFormat="1" x14ac:dyDescent="0.45">
      <c r="A557" t="s">
        <v>37</v>
      </c>
      <c r="B557">
        <v>14000</v>
      </c>
      <c r="C557">
        <v>11000</v>
      </c>
      <c r="D557">
        <v>180</v>
      </c>
      <c r="E557" s="1"/>
      <c r="F557" t="str">
        <f t="shared" si="136"/>
        <v>helo 14000 11000 180</v>
      </c>
      <c r="G557" t="str">
        <f t="shared" si="137"/>
        <v/>
      </c>
      <c r="H557" t="str">
        <f t="shared" si="138"/>
        <v/>
      </c>
      <c r="I557" t="str">
        <f t="shared" si="139"/>
        <v/>
      </c>
      <c r="J557" s="1"/>
      <c r="K557" t="str">
        <f t="shared" si="140"/>
        <v/>
      </c>
      <c r="L557" t="str">
        <f t="shared" si="141"/>
        <v/>
      </c>
      <c r="M557" t="str">
        <f t="shared" si="142"/>
        <v/>
      </c>
      <c r="N557" t="str">
        <f t="shared" si="143"/>
        <v/>
      </c>
      <c r="O557" s="1"/>
      <c r="P557" t="str">
        <f t="shared" si="144"/>
        <v/>
      </c>
      <c r="Q557" t="str">
        <f t="shared" si="145"/>
        <v/>
      </c>
      <c r="R557" t="str">
        <f t="shared" si="146"/>
        <v/>
      </c>
      <c r="S557" t="str">
        <f t="shared" si="147"/>
        <v/>
      </c>
      <c r="T557" s="1"/>
      <c r="U557" t="str">
        <f t="shared" si="148"/>
        <v/>
      </c>
      <c r="V557" t="str">
        <f t="shared" si="149"/>
        <v/>
      </c>
      <c r="W557" t="str">
        <f t="shared" si="150"/>
        <v/>
      </c>
      <c r="X557" t="str">
        <f t="shared" si="151"/>
        <v/>
      </c>
      <c r="Y557" s="1"/>
      <c r="Z557" t="str">
        <f t="shared" si="152"/>
        <v>Filled</v>
      </c>
    </row>
    <row r="558" spans="1:26" customFormat="1" x14ac:dyDescent="0.45">
      <c r="A558" t="s">
        <v>37</v>
      </c>
      <c r="B558">
        <v>14000</v>
      </c>
      <c r="C558">
        <v>13000</v>
      </c>
      <c r="D558">
        <v>180</v>
      </c>
      <c r="E558" s="1"/>
      <c r="F558" t="str">
        <f t="shared" si="136"/>
        <v>helo 14000 13000 180</v>
      </c>
      <c r="G558" t="str">
        <f t="shared" si="137"/>
        <v/>
      </c>
      <c r="H558" t="str">
        <f t="shared" si="138"/>
        <v/>
      </c>
      <c r="I558" t="str">
        <f t="shared" si="139"/>
        <v/>
      </c>
      <c r="J558" s="1"/>
      <c r="K558" t="str">
        <f t="shared" si="140"/>
        <v/>
      </c>
      <c r="L558" t="str">
        <f t="shared" si="141"/>
        <v/>
      </c>
      <c r="M558" t="str">
        <f t="shared" si="142"/>
        <v/>
      </c>
      <c r="N558" t="str">
        <f t="shared" si="143"/>
        <v/>
      </c>
      <c r="O558" s="1"/>
      <c r="P558" t="str">
        <f t="shared" si="144"/>
        <v/>
      </c>
      <c r="Q558" t="str">
        <f t="shared" si="145"/>
        <v/>
      </c>
      <c r="R558" t="str">
        <f t="shared" si="146"/>
        <v/>
      </c>
      <c r="S558" t="str">
        <f t="shared" si="147"/>
        <v/>
      </c>
      <c r="T558" s="1"/>
      <c r="U558" t="str">
        <f t="shared" si="148"/>
        <v/>
      </c>
      <c r="V558" t="str">
        <f t="shared" si="149"/>
        <v/>
      </c>
      <c r="W558" t="str">
        <f t="shared" si="150"/>
        <v/>
      </c>
      <c r="X558" t="str">
        <f t="shared" si="151"/>
        <v/>
      </c>
      <c r="Y558" s="1"/>
      <c r="Z558" t="str">
        <f t="shared" si="152"/>
        <v>Filled</v>
      </c>
    </row>
    <row r="559" spans="1:26" customFormat="1" x14ac:dyDescent="0.45">
      <c r="A559" t="s">
        <v>37</v>
      </c>
      <c r="B559">
        <v>14000</v>
      </c>
      <c r="C559">
        <v>15000</v>
      </c>
      <c r="D559">
        <v>180</v>
      </c>
      <c r="E559" s="1"/>
      <c r="F559" t="str">
        <f t="shared" si="136"/>
        <v>helo 14000 15000 180</v>
      </c>
      <c r="G559" t="str">
        <f t="shared" si="137"/>
        <v/>
      </c>
      <c r="H559" t="str">
        <f t="shared" si="138"/>
        <v/>
      </c>
      <c r="I559" t="str">
        <f t="shared" si="139"/>
        <v/>
      </c>
      <c r="J559" s="1"/>
      <c r="K559" t="str">
        <f t="shared" si="140"/>
        <v/>
      </c>
      <c r="L559" t="str">
        <f t="shared" si="141"/>
        <v/>
      </c>
      <c r="M559" t="str">
        <f t="shared" si="142"/>
        <v/>
      </c>
      <c r="N559" t="str">
        <f t="shared" si="143"/>
        <v/>
      </c>
      <c r="O559" s="1"/>
      <c r="P559" t="str">
        <f t="shared" si="144"/>
        <v/>
      </c>
      <c r="Q559" t="str">
        <f t="shared" si="145"/>
        <v/>
      </c>
      <c r="R559" t="str">
        <f t="shared" si="146"/>
        <v/>
      </c>
      <c r="S559" t="str">
        <f t="shared" si="147"/>
        <v/>
      </c>
      <c r="T559" s="1"/>
      <c r="U559" t="str">
        <f t="shared" si="148"/>
        <v/>
      </c>
      <c r="V559" t="str">
        <f t="shared" si="149"/>
        <v/>
      </c>
      <c r="W559" t="str">
        <f t="shared" si="150"/>
        <v/>
      </c>
      <c r="X559" t="str">
        <f t="shared" si="151"/>
        <v/>
      </c>
      <c r="Y559" s="1"/>
      <c r="Z559" t="str">
        <f t="shared" si="152"/>
        <v>Filled</v>
      </c>
    </row>
    <row r="560" spans="1:26" customFormat="1" x14ac:dyDescent="0.45">
      <c r="A560" t="s">
        <v>37</v>
      </c>
      <c r="B560">
        <v>14000</v>
      </c>
      <c r="C560">
        <v>17000</v>
      </c>
      <c r="D560">
        <v>180</v>
      </c>
      <c r="E560" s="1"/>
      <c r="F560" t="str">
        <f t="shared" si="136"/>
        <v>helo 14000 17000 180</v>
      </c>
      <c r="G560" t="str">
        <f t="shared" si="137"/>
        <v/>
      </c>
      <c r="H560" t="str">
        <f t="shared" si="138"/>
        <v/>
      </c>
      <c r="I560" t="str">
        <f t="shared" si="139"/>
        <v/>
      </c>
      <c r="J560" s="1"/>
      <c r="K560" t="str">
        <f t="shared" si="140"/>
        <v/>
      </c>
      <c r="L560" t="str">
        <f t="shared" si="141"/>
        <v/>
      </c>
      <c r="M560" t="str">
        <f t="shared" si="142"/>
        <v/>
      </c>
      <c r="N560" t="str">
        <f t="shared" si="143"/>
        <v/>
      </c>
      <c r="O560" s="1"/>
      <c r="P560" t="str">
        <f t="shared" si="144"/>
        <v/>
      </c>
      <c r="Q560" t="str">
        <f t="shared" si="145"/>
        <v/>
      </c>
      <c r="R560" t="str">
        <f t="shared" si="146"/>
        <v/>
      </c>
      <c r="S560" t="str">
        <f t="shared" si="147"/>
        <v/>
      </c>
      <c r="T560" s="1"/>
      <c r="U560" t="str">
        <f t="shared" si="148"/>
        <v/>
      </c>
      <c r="V560" t="str">
        <f t="shared" si="149"/>
        <v/>
      </c>
      <c r="W560" t="str">
        <f t="shared" si="150"/>
        <v/>
      </c>
      <c r="X560" t="str">
        <f t="shared" si="151"/>
        <v/>
      </c>
      <c r="Y560" s="1"/>
      <c r="Z560" t="str">
        <f t="shared" si="152"/>
        <v>Filled</v>
      </c>
    </row>
    <row r="561" spans="1:26" customFormat="1" x14ac:dyDescent="0.45">
      <c r="A561" t="s">
        <v>37</v>
      </c>
      <c r="B561">
        <v>14000</v>
      </c>
      <c r="C561">
        <v>19000</v>
      </c>
      <c r="D561">
        <v>180</v>
      </c>
      <c r="E561" s="1"/>
      <c r="F561" t="str">
        <f t="shared" si="136"/>
        <v>helo 14000 19000 180</v>
      </c>
      <c r="G561" t="str">
        <f t="shared" si="137"/>
        <v/>
      </c>
      <c r="H561" t="str">
        <f t="shared" si="138"/>
        <v/>
      </c>
      <c r="I561" t="str">
        <f t="shared" si="139"/>
        <v/>
      </c>
      <c r="J561" s="1"/>
      <c r="K561" t="str">
        <f t="shared" si="140"/>
        <v/>
      </c>
      <c r="L561" t="str">
        <f t="shared" si="141"/>
        <v/>
      </c>
      <c r="M561" t="str">
        <f t="shared" si="142"/>
        <v/>
      </c>
      <c r="N561" t="str">
        <f t="shared" si="143"/>
        <v/>
      </c>
      <c r="O561" s="1"/>
      <c r="P561" t="str">
        <f t="shared" si="144"/>
        <v/>
      </c>
      <c r="Q561" t="str">
        <f t="shared" si="145"/>
        <v/>
      </c>
      <c r="R561" t="str">
        <f t="shared" si="146"/>
        <v/>
      </c>
      <c r="S561" t="str">
        <f t="shared" si="147"/>
        <v/>
      </c>
      <c r="T561" s="1"/>
      <c r="U561" t="str">
        <f t="shared" si="148"/>
        <v/>
      </c>
      <c r="V561" t="str">
        <f t="shared" si="149"/>
        <v/>
      </c>
      <c r="W561" t="str">
        <f t="shared" si="150"/>
        <v/>
      </c>
      <c r="X561" t="str">
        <f t="shared" si="151"/>
        <v/>
      </c>
      <c r="Y561" s="1"/>
      <c r="Z561" t="str">
        <f t="shared" si="152"/>
        <v>Filled</v>
      </c>
    </row>
    <row r="562" spans="1:26" customFormat="1" x14ac:dyDescent="0.45">
      <c r="A562" t="s">
        <v>37</v>
      </c>
      <c r="B562">
        <v>14000</v>
      </c>
      <c r="C562">
        <v>21000</v>
      </c>
      <c r="D562">
        <v>180</v>
      </c>
      <c r="E562" s="1"/>
      <c r="F562" t="str">
        <f t="shared" si="136"/>
        <v>helo 14000 21000 180</v>
      </c>
      <c r="G562" t="str">
        <f t="shared" si="137"/>
        <v/>
      </c>
      <c r="H562" t="str">
        <f t="shared" si="138"/>
        <v/>
      </c>
      <c r="I562" t="str">
        <f t="shared" si="139"/>
        <v/>
      </c>
      <c r="J562" s="1"/>
      <c r="K562" t="str">
        <f t="shared" si="140"/>
        <v/>
      </c>
      <c r="L562" t="str">
        <f t="shared" si="141"/>
        <v/>
      </c>
      <c r="M562" t="str">
        <f t="shared" si="142"/>
        <v/>
      </c>
      <c r="N562" t="str">
        <f t="shared" si="143"/>
        <v/>
      </c>
      <c r="O562" s="1"/>
      <c r="P562" t="str">
        <f t="shared" si="144"/>
        <v/>
      </c>
      <c r="Q562" t="str">
        <f t="shared" si="145"/>
        <v/>
      </c>
      <c r="R562" t="str">
        <f t="shared" si="146"/>
        <v/>
      </c>
      <c r="S562" t="str">
        <f t="shared" si="147"/>
        <v/>
      </c>
      <c r="T562" s="1"/>
      <c r="U562" t="str">
        <f t="shared" si="148"/>
        <v/>
      </c>
      <c r="V562" t="str">
        <f t="shared" si="149"/>
        <v/>
      </c>
      <c r="W562" t="str">
        <f t="shared" si="150"/>
        <v/>
      </c>
      <c r="X562" t="str">
        <f t="shared" si="151"/>
        <v/>
      </c>
      <c r="Y562" s="1"/>
      <c r="Z562" t="str">
        <f t="shared" si="152"/>
        <v>Filled</v>
      </c>
    </row>
    <row r="563" spans="1:26" customFormat="1" x14ac:dyDescent="0.45">
      <c r="A563" t="s">
        <v>38</v>
      </c>
      <c r="B563">
        <v>3000</v>
      </c>
      <c r="C563">
        <v>21000</v>
      </c>
      <c r="D563">
        <v>180</v>
      </c>
      <c r="E563" s="1"/>
      <c r="F563" t="str">
        <f t="shared" si="136"/>
        <v>humvee 3000 21000 180</v>
      </c>
      <c r="G563" t="str">
        <f t="shared" si="137"/>
        <v/>
      </c>
      <c r="H563" t="str">
        <f t="shared" si="138"/>
        <v/>
      </c>
      <c r="I563" t="str">
        <f t="shared" si="139"/>
        <v/>
      </c>
      <c r="J563" s="1"/>
      <c r="K563" t="str">
        <f t="shared" si="140"/>
        <v/>
      </c>
      <c r="L563" t="str">
        <f t="shared" si="141"/>
        <v/>
      </c>
      <c r="M563" t="str">
        <f t="shared" si="142"/>
        <v/>
      </c>
      <c r="N563" t="str">
        <f t="shared" si="143"/>
        <v/>
      </c>
      <c r="O563" s="1"/>
      <c r="P563" t="str">
        <f t="shared" si="144"/>
        <v/>
      </c>
      <c r="Q563" t="str">
        <f t="shared" si="145"/>
        <v/>
      </c>
      <c r="R563" t="str">
        <f t="shared" si="146"/>
        <v/>
      </c>
      <c r="S563" t="str">
        <f t="shared" si="147"/>
        <v/>
      </c>
      <c r="T563" s="1"/>
      <c r="U563" t="str">
        <f t="shared" si="148"/>
        <v/>
      </c>
      <c r="V563" t="str">
        <f t="shared" si="149"/>
        <v/>
      </c>
      <c r="W563" t="str">
        <f t="shared" si="150"/>
        <v/>
      </c>
      <c r="X563" t="str">
        <f t="shared" si="151"/>
        <v/>
      </c>
      <c r="Y563" s="1"/>
      <c r="Z563" t="str">
        <f t="shared" si="152"/>
        <v>Filled</v>
      </c>
    </row>
    <row r="564" spans="1:26" customFormat="1" x14ac:dyDescent="0.45">
      <c r="A564" t="s">
        <v>38</v>
      </c>
      <c r="B564">
        <v>3000</v>
      </c>
      <c r="C564">
        <v>23000</v>
      </c>
      <c r="D564">
        <v>180</v>
      </c>
      <c r="E564" s="1"/>
      <c r="F564" t="str">
        <f t="shared" si="136"/>
        <v>humvee 3000 23000 180</v>
      </c>
      <c r="G564" t="str">
        <f t="shared" si="137"/>
        <v/>
      </c>
      <c r="H564" t="str">
        <f t="shared" si="138"/>
        <v/>
      </c>
      <c r="I564" t="str">
        <f t="shared" si="139"/>
        <v/>
      </c>
      <c r="J564" s="1"/>
      <c r="K564" t="str">
        <f t="shared" si="140"/>
        <v/>
      </c>
      <c r="L564" t="str">
        <f t="shared" si="141"/>
        <v/>
      </c>
      <c r="M564" t="str">
        <f t="shared" si="142"/>
        <v/>
      </c>
      <c r="N564" t="str">
        <f t="shared" si="143"/>
        <v/>
      </c>
      <c r="O564" s="1"/>
      <c r="P564" t="str">
        <f t="shared" si="144"/>
        <v/>
      </c>
      <c r="Q564" t="str">
        <f t="shared" si="145"/>
        <v/>
      </c>
      <c r="R564" t="str">
        <f t="shared" si="146"/>
        <v/>
      </c>
      <c r="S564" t="str">
        <f t="shared" si="147"/>
        <v/>
      </c>
      <c r="T564" s="1"/>
      <c r="U564" t="str">
        <f t="shared" si="148"/>
        <v/>
      </c>
      <c r="V564" t="str">
        <f t="shared" si="149"/>
        <v/>
      </c>
      <c r="W564" t="str">
        <f t="shared" si="150"/>
        <v/>
      </c>
      <c r="X564" t="str">
        <f t="shared" si="151"/>
        <v/>
      </c>
      <c r="Y564" s="1"/>
      <c r="Z564" t="str">
        <f t="shared" si="152"/>
        <v>Filled</v>
      </c>
    </row>
    <row r="565" spans="1:26" customFormat="1" x14ac:dyDescent="0.45">
      <c r="A565" t="s">
        <v>38</v>
      </c>
      <c r="B565">
        <v>3000</v>
      </c>
      <c r="C565">
        <v>25000</v>
      </c>
      <c r="D565">
        <v>180</v>
      </c>
      <c r="E565" s="1"/>
      <c r="F565" t="str">
        <f t="shared" si="136"/>
        <v/>
      </c>
      <c r="G565" t="str">
        <f t="shared" si="137"/>
        <v>humvee 3000 0 180</v>
      </c>
      <c r="H565" t="str">
        <f t="shared" si="138"/>
        <v/>
      </c>
      <c r="I565" t="str">
        <f t="shared" si="139"/>
        <v/>
      </c>
      <c r="J565" s="1"/>
      <c r="K565" t="str">
        <f t="shared" si="140"/>
        <v/>
      </c>
      <c r="L565" t="str">
        <f t="shared" si="141"/>
        <v/>
      </c>
      <c r="M565" t="str">
        <f t="shared" si="142"/>
        <v/>
      </c>
      <c r="N565" t="str">
        <f t="shared" si="143"/>
        <v/>
      </c>
      <c r="O565" s="1"/>
      <c r="P565" t="str">
        <f t="shared" si="144"/>
        <v/>
      </c>
      <c r="Q565" t="str">
        <f t="shared" si="145"/>
        <v/>
      </c>
      <c r="R565" t="str">
        <f t="shared" si="146"/>
        <v/>
      </c>
      <c r="S565" t="str">
        <f t="shared" si="147"/>
        <v/>
      </c>
      <c r="T565" s="1"/>
      <c r="U565" t="str">
        <f t="shared" si="148"/>
        <v/>
      </c>
      <c r="V565" t="str">
        <f t="shared" si="149"/>
        <v/>
      </c>
      <c r="W565" t="str">
        <f t="shared" si="150"/>
        <v/>
      </c>
      <c r="X565" t="str">
        <f t="shared" si="151"/>
        <v/>
      </c>
      <c r="Y565" s="1"/>
      <c r="Z565" t="str">
        <f t="shared" si="152"/>
        <v>Filled</v>
      </c>
    </row>
    <row r="566" spans="1:26" customFormat="1" x14ac:dyDescent="0.45">
      <c r="A566" t="s">
        <v>38</v>
      </c>
      <c r="B566">
        <v>3000</v>
      </c>
      <c r="C566">
        <v>27000</v>
      </c>
      <c r="D566">
        <v>180</v>
      </c>
      <c r="E566" s="1"/>
      <c r="F566" t="str">
        <f t="shared" si="136"/>
        <v/>
      </c>
      <c r="G566" t="str">
        <f t="shared" si="137"/>
        <v>humvee 3000 2000 180</v>
      </c>
      <c r="H566" t="str">
        <f t="shared" si="138"/>
        <v/>
      </c>
      <c r="I566" t="str">
        <f t="shared" si="139"/>
        <v/>
      </c>
      <c r="J566" s="1"/>
      <c r="K566" t="str">
        <f t="shared" si="140"/>
        <v/>
      </c>
      <c r="L566" t="str">
        <f t="shared" si="141"/>
        <v/>
      </c>
      <c r="M566" t="str">
        <f t="shared" si="142"/>
        <v/>
      </c>
      <c r="N566" t="str">
        <f t="shared" si="143"/>
        <v/>
      </c>
      <c r="O566" s="1"/>
      <c r="P566" t="str">
        <f t="shared" si="144"/>
        <v/>
      </c>
      <c r="Q566" t="str">
        <f t="shared" si="145"/>
        <v/>
      </c>
      <c r="R566" t="str">
        <f t="shared" si="146"/>
        <v/>
      </c>
      <c r="S566" t="str">
        <f t="shared" si="147"/>
        <v/>
      </c>
      <c r="T566" s="1"/>
      <c r="U566" t="str">
        <f t="shared" si="148"/>
        <v/>
      </c>
      <c r="V566" t="str">
        <f t="shared" si="149"/>
        <v/>
      </c>
      <c r="W566" t="str">
        <f t="shared" si="150"/>
        <v/>
      </c>
      <c r="X566" t="str">
        <f t="shared" si="151"/>
        <v/>
      </c>
      <c r="Y566" s="1"/>
      <c r="Z566" t="str">
        <f t="shared" si="152"/>
        <v>Filled</v>
      </c>
    </row>
    <row r="567" spans="1:26" customFormat="1" x14ac:dyDescent="0.45">
      <c r="A567" t="s">
        <v>38</v>
      </c>
      <c r="B567">
        <v>3000</v>
      </c>
      <c r="C567">
        <v>29000</v>
      </c>
      <c r="D567">
        <v>180</v>
      </c>
      <c r="E567" s="1"/>
      <c r="F567" t="str">
        <f t="shared" si="136"/>
        <v/>
      </c>
      <c r="G567" t="str">
        <f t="shared" si="137"/>
        <v>humvee 3000 4000 180</v>
      </c>
      <c r="H567" t="str">
        <f t="shared" si="138"/>
        <v/>
      </c>
      <c r="I567" t="str">
        <f t="shared" si="139"/>
        <v/>
      </c>
      <c r="J567" s="1"/>
      <c r="K567" t="str">
        <f t="shared" si="140"/>
        <v/>
      </c>
      <c r="L567" t="str">
        <f t="shared" si="141"/>
        <v/>
      </c>
      <c r="M567" t="str">
        <f t="shared" si="142"/>
        <v/>
      </c>
      <c r="N567" t="str">
        <f t="shared" si="143"/>
        <v/>
      </c>
      <c r="O567" s="1"/>
      <c r="P567" t="str">
        <f t="shared" si="144"/>
        <v/>
      </c>
      <c r="Q567" t="str">
        <f t="shared" si="145"/>
        <v/>
      </c>
      <c r="R567" t="str">
        <f t="shared" si="146"/>
        <v/>
      </c>
      <c r="S567" t="str">
        <f t="shared" si="147"/>
        <v/>
      </c>
      <c r="T567" s="1"/>
      <c r="U567" t="str">
        <f t="shared" si="148"/>
        <v/>
      </c>
      <c r="V567" t="str">
        <f t="shared" si="149"/>
        <v/>
      </c>
      <c r="W567" t="str">
        <f t="shared" si="150"/>
        <v/>
      </c>
      <c r="X567" t="str">
        <f t="shared" si="151"/>
        <v/>
      </c>
      <c r="Y567" s="1"/>
      <c r="Z567" t="str">
        <f t="shared" si="152"/>
        <v>Filled</v>
      </c>
    </row>
    <row r="568" spans="1:26" customFormat="1" x14ac:dyDescent="0.45">
      <c r="A568" t="s">
        <v>38</v>
      </c>
      <c r="B568">
        <v>3000</v>
      </c>
      <c r="C568">
        <v>31000</v>
      </c>
      <c r="D568">
        <v>180</v>
      </c>
      <c r="E568" s="1"/>
      <c r="F568" t="str">
        <f t="shared" si="136"/>
        <v/>
      </c>
      <c r="G568" t="str">
        <f t="shared" si="137"/>
        <v>humvee 3000 6000 180</v>
      </c>
      <c r="H568" t="str">
        <f t="shared" si="138"/>
        <v/>
      </c>
      <c r="I568" t="str">
        <f t="shared" si="139"/>
        <v/>
      </c>
      <c r="J568" s="1"/>
      <c r="K568" t="str">
        <f t="shared" si="140"/>
        <v/>
      </c>
      <c r="L568" t="str">
        <f t="shared" si="141"/>
        <v/>
      </c>
      <c r="M568" t="str">
        <f t="shared" si="142"/>
        <v/>
      </c>
      <c r="N568" t="str">
        <f t="shared" si="143"/>
        <v/>
      </c>
      <c r="O568" s="1"/>
      <c r="P568" t="str">
        <f t="shared" si="144"/>
        <v/>
      </c>
      <c r="Q568" t="str">
        <f t="shared" si="145"/>
        <v/>
      </c>
      <c r="R568" t="str">
        <f t="shared" si="146"/>
        <v/>
      </c>
      <c r="S568" t="str">
        <f t="shared" si="147"/>
        <v/>
      </c>
      <c r="T568" s="1"/>
      <c r="U568" t="str">
        <f t="shared" si="148"/>
        <v/>
      </c>
      <c r="V568" t="str">
        <f t="shared" si="149"/>
        <v/>
      </c>
      <c r="W568" t="str">
        <f t="shared" si="150"/>
        <v/>
      </c>
      <c r="X568" t="str">
        <f t="shared" si="151"/>
        <v/>
      </c>
      <c r="Y568" s="1"/>
      <c r="Z568" t="str">
        <f t="shared" si="152"/>
        <v>Filled</v>
      </c>
    </row>
    <row r="569" spans="1:26" customFormat="1" x14ac:dyDescent="0.45">
      <c r="A569" t="s">
        <v>38</v>
      </c>
      <c r="B569">
        <v>5000</v>
      </c>
      <c r="C569">
        <v>21000</v>
      </c>
      <c r="D569">
        <v>180</v>
      </c>
      <c r="E569" s="1"/>
      <c r="F569" t="str">
        <f t="shared" si="136"/>
        <v>humvee 5000 21000 180</v>
      </c>
      <c r="G569" t="str">
        <f t="shared" si="137"/>
        <v/>
      </c>
      <c r="H569" t="str">
        <f t="shared" si="138"/>
        <v/>
      </c>
      <c r="I569" t="str">
        <f t="shared" si="139"/>
        <v/>
      </c>
      <c r="J569" s="1"/>
      <c r="K569" t="str">
        <f t="shared" si="140"/>
        <v/>
      </c>
      <c r="L569" t="str">
        <f t="shared" si="141"/>
        <v/>
      </c>
      <c r="M569" t="str">
        <f t="shared" si="142"/>
        <v/>
      </c>
      <c r="N569" t="str">
        <f t="shared" si="143"/>
        <v/>
      </c>
      <c r="O569" s="1"/>
      <c r="P569" t="str">
        <f t="shared" si="144"/>
        <v/>
      </c>
      <c r="Q569" t="str">
        <f t="shared" si="145"/>
        <v/>
      </c>
      <c r="R569" t="str">
        <f t="shared" si="146"/>
        <v/>
      </c>
      <c r="S569" t="str">
        <f t="shared" si="147"/>
        <v/>
      </c>
      <c r="T569" s="1"/>
      <c r="U569" t="str">
        <f t="shared" si="148"/>
        <v/>
      </c>
      <c r="V569" t="str">
        <f t="shared" si="149"/>
        <v/>
      </c>
      <c r="W569" t="str">
        <f t="shared" si="150"/>
        <v/>
      </c>
      <c r="X569" t="str">
        <f t="shared" si="151"/>
        <v/>
      </c>
      <c r="Y569" s="1"/>
      <c r="Z569" t="str">
        <f t="shared" si="152"/>
        <v>Filled</v>
      </c>
    </row>
    <row r="570" spans="1:26" customFormat="1" x14ac:dyDescent="0.45">
      <c r="A570" t="s">
        <v>38</v>
      </c>
      <c r="B570">
        <v>5000</v>
      </c>
      <c r="C570">
        <v>23000</v>
      </c>
      <c r="D570">
        <v>180</v>
      </c>
      <c r="E570" s="1"/>
      <c r="F570" t="str">
        <f t="shared" si="136"/>
        <v>humvee 5000 23000 180</v>
      </c>
      <c r="G570" t="str">
        <f t="shared" si="137"/>
        <v/>
      </c>
      <c r="H570" t="str">
        <f t="shared" si="138"/>
        <v/>
      </c>
      <c r="I570" t="str">
        <f t="shared" si="139"/>
        <v/>
      </c>
      <c r="J570" s="1"/>
      <c r="K570" t="str">
        <f t="shared" si="140"/>
        <v/>
      </c>
      <c r="L570" t="str">
        <f t="shared" si="141"/>
        <v/>
      </c>
      <c r="M570" t="str">
        <f t="shared" si="142"/>
        <v/>
      </c>
      <c r="N570" t="str">
        <f t="shared" si="143"/>
        <v/>
      </c>
      <c r="O570" s="1"/>
      <c r="P570" t="str">
        <f t="shared" si="144"/>
        <v/>
      </c>
      <c r="Q570" t="str">
        <f t="shared" si="145"/>
        <v/>
      </c>
      <c r="R570" t="str">
        <f t="shared" si="146"/>
        <v/>
      </c>
      <c r="S570" t="str">
        <f t="shared" si="147"/>
        <v/>
      </c>
      <c r="T570" s="1"/>
      <c r="U570" t="str">
        <f t="shared" si="148"/>
        <v/>
      </c>
      <c r="V570" t="str">
        <f t="shared" si="149"/>
        <v/>
      </c>
      <c r="W570" t="str">
        <f t="shared" si="150"/>
        <v/>
      </c>
      <c r="X570" t="str">
        <f t="shared" si="151"/>
        <v/>
      </c>
      <c r="Y570" s="1"/>
      <c r="Z570" t="str">
        <f t="shared" si="152"/>
        <v>Filled</v>
      </c>
    </row>
    <row r="571" spans="1:26" customFormat="1" x14ac:dyDescent="0.45">
      <c r="A571" t="s">
        <v>38</v>
      </c>
      <c r="B571">
        <v>5000</v>
      </c>
      <c r="C571">
        <v>25000</v>
      </c>
      <c r="D571">
        <v>180</v>
      </c>
      <c r="E571" s="1"/>
      <c r="F571" t="str">
        <f t="shared" si="136"/>
        <v/>
      </c>
      <c r="G571" t="str">
        <f t="shared" si="137"/>
        <v>humvee 5000 0 180</v>
      </c>
      <c r="H571" t="str">
        <f t="shared" si="138"/>
        <v/>
      </c>
      <c r="I571" t="str">
        <f t="shared" si="139"/>
        <v/>
      </c>
      <c r="J571" s="1"/>
      <c r="K571" t="str">
        <f t="shared" si="140"/>
        <v/>
      </c>
      <c r="L571" t="str">
        <f t="shared" si="141"/>
        <v/>
      </c>
      <c r="M571" t="str">
        <f t="shared" si="142"/>
        <v/>
      </c>
      <c r="N571" t="str">
        <f t="shared" si="143"/>
        <v/>
      </c>
      <c r="O571" s="1"/>
      <c r="P571" t="str">
        <f t="shared" si="144"/>
        <v/>
      </c>
      <c r="Q571" t="str">
        <f t="shared" si="145"/>
        <v/>
      </c>
      <c r="R571" t="str">
        <f t="shared" si="146"/>
        <v/>
      </c>
      <c r="S571" t="str">
        <f t="shared" si="147"/>
        <v/>
      </c>
      <c r="T571" s="1"/>
      <c r="U571" t="str">
        <f t="shared" si="148"/>
        <v/>
      </c>
      <c r="V571" t="str">
        <f t="shared" si="149"/>
        <v/>
      </c>
      <c r="W571" t="str">
        <f t="shared" si="150"/>
        <v/>
      </c>
      <c r="X571" t="str">
        <f t="shared" si="151"/>
        <v/>
      </c>
      <c r="Y571" s="1"/>
      <c r="Z571" t="str">
        <f t="shared" si="152"/>
        <v>Filled</v>
      </c>
    </row>
    <row r="572" spans="1:26" customFormat="1" x14ac:dyDescent="0.45">
      <c r="A572" t="s">
        <v>38</v>
      </c>
      <c r="B572">
        <v>5000</v>
      </c>
      <c r="C572">
        <v>27000</v>
      </c>
      <c r="D572">
        <v>180</v>
      </c>
      <c r="E572" s="1"/>
      <c r="F572" t="str">
        <f t="shared" si="136"/>
        <v/>
      </c>
      <c r="G572" t="str">
        <f t="shared" si="137"/>
        <v>humvee 5000 2000 180</v>
      </c>
      <c r="H572" t="str">
        <f t="shared" si="138"/>
        <v/>
      </c>
      <c r="I572" t="str">
        <f t="shared" si="139"/>
        <v/>
      </c>
      <c r="J572" s="1"/>
      <c r="K572" t="str">
        <f t="shared" si="140"/>
        <v/>
      </c>
      <c r="L572" t="str">
        <f t="shared" si="141"/>
        <v/>
      </c>
      <c r="M572" t="str">
        <f t="shared" si="142"/>
        <v/>
      </c>
      <c r="N572" t="str">
        <f t="shared" si="143"/>
        <v/>
      </c>
      <c r="O572" s="1"/>
      <c r="P572" t="str">
        <f t="shared" si="144"/>
        <v/>
      </c>
      <c r="Q572" t="str">
        <f t="shared" si="145"/>
        <v/>
      </c>
      <c r="R572" t="str">
        <f t="shared" si="146"/>
        <v/>
      </c>
      <c r="S572" t="str">
        <f t="shared" si="147"/>
        <v/>
      </c>
      <c r="T572" s="1"/>
      <c r="U572" t="str">
        <f t="shared" si="148"/>
        <v/>
      </c>
      <c r="V572" t="str">
        <f t="shared" si="149"/>
        <v/>
      </c>
      <c r="W572" t="str">
        <f t="shared" si="150"/>
        <v/>
      </c>
      <c r="X572" t="str">
        <f t="shared" si="151"/>
        <v/>
      </c>
      <c r="Y572" s="1"/>
      <c r="Z572" t="str">
        <f t="shared" si="152"/>
        <v>Filled</v>
      </c>
    </row>
    <row r="573" spans="1:26" customFormat="1" x14ac:dyDescent="0.45">
      <c r="A573" t="s">
        <v>38</v>
      </c>
      <c r="B573">
        <v>5000</v>
      </c>
      <c r="C573">
        <v>29000</v>
      </c>
      <c r="D573">
        <v>180</v>
      </c>
      <c r="E573" s="1"/>
      <c r="F573" t="str">
        <f t="shared" si="136"/>
        <v/>
      </c>
      <c r="G573" t="str">
        <f t="shared" si="137"/>
        <v>humvee 5000 4000 180</v>
      </c>
      <c r="H573" t="str">
        <f t="shared" si="138"/>
        <v/>
      </c>
      <c r="I573" t="str">
        <f t="shared" si="139"/>
        <v/>
      </c>
      <c r="J573" s="1"/>
      <c r="K573" t="str">
        <f t="shared" si="140"/>
        <v/>
      </c>
      <c r="L573" t="str">
        <f t="shared" si="141"/>
        <v/>
      </c>
      <c r="M573" t="str">
        <f t="shared" si="142"/>
        <v/>
      </c>
      <c r="N573" t="str">
        <f t="shared" si="143"/>
        <v/>
      </c>
      <c r="O573" s="1"/>
      <c r="P573" t="str">
        <f t="shared" si="144"/>
        <v/>
      </c>
      <c r="Q573" t="str">
        <f t="shared" si="145"/>
        <v/>
      </c>
      <c r="R573" t="str">
        <f t="shared" si="146"/>
        <v/>
      </c>
      <c r="S573" t="str">
        <f t="shared" si="147"/>
        <v/>
      </c>
      <c r="T573" s="1"/>
      <c r="U573" t="str">
        <f t="shared" si="148"/>
        <v/>
      </c>
      <c r="V573" t="str">
        <f t="shared" si="149"/>
        <v/>
      </c>
      <c r="W573" t="str">
        <f t="shared" si="150"/>
        <v/>
      </c>
      <c r="X573" t="str">
        <f t="shared" si="151"/>
        <v/>
      </c>
      <c r="Y573" s="1"/>
      <c r="Z573" t="str">
        <f t="shared" si="152"/>
        <v>Filled</v>
      </c>
    </row>
    <row r="574" spans="1:26" customFormat="1" x14ac:dyDescent="0.45">
      <c r="A574" t="s">
        <v>38</v>
      </c>
      <c r="B574">
        <v>5000</v>
      </c>
      <c r="C574">
        <v>31000</v>
      </c>
      <c r="D574">
        <v>180</v>
      </c>
      <c r="E574" s="1"/>
      <c r="F574" t="str">
        <f t="shared" si="136"/>
        <v/>
      </c>
      <c r="G574" t="str">
        <f t="shared" si="137"/>
        <v>humvee 5000 6000 180</v>
      </c>
      <c r="H574" t="str">
        <f t="shared" si="138"/>
        <v/>
      </c>
      <c r="I574" t="str">
        <f t="shared" si="139"/>
        <v/>
      </c>
      <c r="J574" s="1"/>
      <c r="K574" t="str">
        <f t="shared" si="140"/>
        <v/>
      </c>
      <c r="L574" t="str">
        <f t="shared" si="141"/>
        <v/>
      </c>
      <c r="M574" t="str">
        <f t="shared" si="142"/>
        <v/>
      </c>
      <c r="N574" t="str">
        <f t="shared" si="143"/>
        <v/>
      </c>
      <c r="O574" s="1"/>
      <c r="P574" t="str">
        <f t="shared" si="144"/>
        <v/>
      </c>
      <c r="Q574" t="str">
        <f t="shared" si="145"/>
        <v/>
      </c>
      <c r="R574" t="str">
        <f t="shared" si="146"/>
        <v/>
      </c>
      <c r="S574" t="str">
        <f t="shared" si="147"/>
        <v/>
      </c>
      <c r="T574" s="1"/>
      <c r="U574" t="str">
        <f t="shared" si="148"/>
        <v/>
      </c>
      <c r="V574" t="str">
        <f t="shared" si="149"/>
        <v/>
      </c>
      <c r="W574" t="str">
        <f t="shared" si="150"/>
        <v/>
      </c>
      <c r="X574" t="str">
        <f t="shared" si="151"/>
        <v/>
      </c>
      <c r="Y574" s="1"/>
      <c r="Z574" t="str">
        <f t="shared" si="152"/>
        <v>Filled</v>
      </c>
    </row>
    <row r="575" spans="1:26" customFormat="1" x14ac:dyDescent="0.45">
      <c r="A575" t="s">
        <v>38</v>
      </c>
      <c r="B575">
        <v>7000</v>
      </c>
      <c r="C575">
        <v>21000</v>
      </c>
      <c r="D575">
        <v>180</v>
      </c>
      <c r="E575" s="1"/>
      <c r="F575" t="str">
        <f t="shared" si="136"/>
        <v>humvee 7000 21000 180</v>
      </c>
      <c r="G575" t="str">
        <f t="shared" si="137"/>
        <v/>
      </c>
      <c r="H575" t="str">
        <f t="shared" si="138"/>
        <v/>
      </c>
      <c r="I575" t="str">
        <f t="shared" si="139"/>
        <v/>
      </c>
      <c r="J575" s="1"/>
      <c r="K575" t="str">
        <f t="shared" si="140"/>
        <v/>
      </c>
      <c r="L575" t="str">
        <f t="shared" si="141"/>
        <v/>
      </c>
      <c r="M575" t="str">
        <f t="shared" si="142"/>
        <v/>
      </c>
      <c r="N575" t="str">
        <f t="shared" si="143"/>
        <v/>
      </c>
      <c r="O575" s="1"/>
      <c r="P575" t="str">
        <f t="shared" si="144"/>
        <v/>
      </c>
      <c r="Q575" t="str">
        <f t="shared" si="145"/>
        <v/>
      </c>
      <c r="R575" t="str">
        <f t="shared" si="146"/>
        <v/>
      </c>
      <c r="S575" t="str">
        <f t="shared" si="147"/>
        <v/>
      </c>
      <c r="T575" s="1"/>
      <c r="U575" t="str">
        <f t="shared" si="148"/>
        <v/>
      </c>
      <c r="V575" t="str">
        <f t="shared" si="149"/>
        <v/>
      </c>
      <c r="W575" t="str">
        <f t="shared" si="150"/>
        <v/>
      </c>
      <c r="X575" t="str">
        <f t="shared" si="151"/>
        <v/>
      </c>
      <c r="Y575" s="1"/>
      <c r="Z575" t="str">
        <f t="shared" si="152"/>
        <v>Filled</v>
      </c>
    </row>
    <row r="576" spans="1:26" customFormat="1" x14ac:dyDescent="0.45">
      <c r="A576" t="s">
        <v>38</v>
      </c>
      <c r="B576">
        <v>7000</v>
      </c>
      <c r="C576">
        <v>23000</v>
      </c>
      <c r="D576">
        <v>180</v>
      </c>
      <c r="E576" s="1"/>
      <c r="F576" t="str">
        <f t="shared" si="136"/>
        <v>humvee 7000 23000 180</v>
      </c>
      <c r="G576" t="str">
        <f t="shared" si="137"/>
        <v/>
      </c>
      <c r="H576" t="str">
        <f t="shared" si="138"/>
        <v/>
      </c>
      <c r="I576" t="str">
        <f t="shared" si="139"/>
        <v/>
      </c>
      <c r="J576" s="1"/>
      <c r="K576" t="str">
        <f t="shared" si="140"/>
        <v/>
      </c>
      <c r="L576" t="str">
        <f t="shared" si="141"/>
        <v/>
      </c>
      <c r="M576" t="str">
        <f t="shared" si="142"/>
        <v/>
      </c>
      <c r="N576" t="str">
        <f t="shared" si="143"/>
        <v/>
      </c>
      <c r="O576" s="1"/>
      <c r="P576" t="str">
        <f t="shared" si="144"/>
        <v/>
      </c>
      <c r="Q576" t="str">
        <f t="shared" si="145"/>
        <v/>
      </c>
      <c r="R576" t="str">
        <f t="shared" si="146"/>
        <v/>
      </c>
      <c r="S576" t="str">
        <f t="shared" si="147"/>
        <v/>
      </c>
      <c r="T576" s="1"/>
      <c r="U576" t="str">
        <f t="shared" si="148"/>
        <v/>
      </c>
      <c r="V576" t="str">
        <f t="shared" si="149"/>
        <v/>
      </c>
      <c r="W576" t="str">
        <f t="shared" si="150"/>
        <v/>
      </c>
      <c r="X576" t="str">
        <f t="shared" si="151"/>
        <v/>
      </c>
      <c r="Y576" s="1"/>
      <c r="Z576" t="str">
        <f t="shared" si="152"/>
        <v>Filled</v>
      </c>
    </row>
    <row r="577" spans="1:26" customFormat="1" x14ac:dyDescent="0.45">
      <c r="A577" t="s">
        <v>38</v>
      </c>
      <c r="B577">
        <v>7000</v>
      </c>
      <c r="C577">
        <v>25000</v>
      </c>
      <c r="D577">
        <v>180</v>
      </c>
      <c r="E577" s="1"/>
      <c r="F577" t="str">
        <f t="shared" si="136"/>
        <v/>
      </c>
      <c r="G577" t="str">
        <f t="shared" si="137"/>
        <v>humvee 7000 0 180</v>
      </c>
      <c r="H577" t="str">
        <f t="shared" si="138"/>
        <v/>
      </c>
      <c r="I577" t="str">
        <f t="shared" si="139"/>
        <v/>
      </c>
      <c r="J577" s="1"/>
      <c r="K577" t="str">
        <f t="shared" si="140"/>
        <v/>
      </c>
      <c r="L577" t="str">
        <f t="shared" si="141"/>
        <v/>
      </c>
      <c r="M577" t="str">
        <f t="shared" si="142"/>
        <v/>
      </c>
      <c r="N577" t="str">
        <f t="shared" si="143"/>
        <v/>
      </c>
      <c r="O577" s="1"/>
      <c r="P577" t="str">
        <f t="shared" si="144"/>
        <v/>
      </c>
      <c r="Q577" t="str">
        <f t="shared" si="145"/>
        <v/>
      </c>
      <c r="R577" t="str">
        <f t="shared" si="146"/>
        <v/>
      </c>
      <c r="S577" t="str">
        <f t="shared" si="147"/>
        <v/>
      </c>
      <c r="T577" s="1"/>
      <c r="U577" t="str">
        <f t="shared" si="148"/>
        <v/>
      </c>
      <c r="V577" t="str">
        <f t="shared" si="149"/>
        <v/>
      </c>
      <c r="W577" t="str">
        <f t="shared" si="150"/>
        <v/>
      </c>
      <c r="X577" t="str">
        <f t="shared" si="151"/>
        <v/>
      </c>
      <c r="Y577" s="1"/>
      <c r="Z577" t="str">
        <f t="shared" si="152"/>
        <v>Filled</v>
      </c>
    </row>
    <row r="578" spans="1:26" customFormat="1" x14ac:dyDescent="0.45">
      <c r="A578" t="s">
        <v>38</v>
      </c>
      <c r="B578">
        <v>7000</v>
      </c>
      <c r="C578">
        <v>27000</v>
      </c>
      <c r="D578">
        <v>180</v>
      </c>
      <c r="E578" s="1"/>
      <c r="F578" t="str">
        <f t="shared" si="136"/>
        <v/>
      </c>
      <c r="G578" t="str">
        <f t="shared" si="137"/>
        <v>humvee 7000 2000 180</v>
      </c>
      <c r="H578" t="str">
        <f t="shared" si="138"/>
        <v/>
      </c>
      <c r="I578" t="str">
        <f t="shared" si="139"/>
        <v/>
      </c>
      <c r="J578" s="1"/>
      <c r="K578" t="str">
        <f t="shared" si="140"/>
        <v/>
      </c>
      <c r="L578" t="str">
        <f t="shared" si="141"/>
        <v/>
      </c>
      <c r="M578" t="str">
        <f t="shared" si="142"/>
        <v/>
      </c>
      <c r="N578" t="str">
        <f t="shared" si="143"/>
        <v/>
      </c>
      <c r="O578" s="1"/>
      <c r="P578" t="str">
        <f t="shared" si="144"/>
        <v/>
      </c>
      <c r="Q578" t="str">
        <f t="shared" si="145"/>
        <v/>
      </c>
      <c r="R578" t="str">
        <f t="shared" si="146"/>
        <v/>
      </c>
      <c r="S578" t="str">
        <f t="shared" si="147"/>
        <v/>
      </c>
      <c r="T578" s="1"/>
      <c r="U578" t="str">
        <f t="shared" si="148"/>
        <v/>
      </c>
      <c r="V578" t="str">
        <f t="shared" si="149"/>
        <v/>
      </c>
      <c r="W578" t="str">
        <f t="shared" si="150"/>
        <v/>
      </c>
      <c r="X578" t="str">
        <f t="shared" si="151"/>
        <v/>
      </c>
      <c r="Y578" s="1"/>
      <c r="Z578" t="str">
        <f t="shared" si="152"/>
        <v>Filled</v>
      </c>
    </row>
    <row r="579" spans="1:26" customFormat="1" x14ac:dyDescent="0.45">
      <c r="A579" t="s">
        <v>38</v>
      </c>
      <c r="B579">
        <v>7000</v>
      </c>
      <c r="C579">
        <v>29000</v>
      </c>
      <c r="D579">
        <v>180</v>
      </c>
      <c r="E579" s="1"/>
      <c r="F579" t="str">
        <f t="shared" ref="F579:F633" si="153">IF(AND(AND(0&lt;=$B579,$B579&lt;=24999),AND(0&lt;=$C579,$C579&lt;=24999)), (CONCATENATE($A579, " ", TEXT($B579,0), " ", TEXT($C579,0), " ", TEXT($D579,0))),"")</f>
        <v/>
      </c>
      <c r="G579" t="str">
        <f t="shared" ref="G579:G633" si="154">IF(AND(AND(0&lt;=$B579,$B579&lt;=24999),AND(25000&lt;=$C579,$C579&lt;=49999)), (CONCATENATE($A579, " ", TEXT($B579,0), " ", TEXT(($C579 -25000),0), " ", TEXT($D579,0))),"")</f>
        <v>humvee 7000 4000 180</v>
      </c>
      <c r="H579" t="str">
        <f t="shared" ref="H579:H633" si="155">IF(AND(AND(0&lt;=$B579,$B579&lt;=24999),AND(50000&lt;=$C579,$C579&lt;=74999)), (CONCATENATE($A579, " ", TEXT($B579,0), " ", TEXT(($C579 -50000),0), " ", TEXT($D579,0))),"")</f>
        <v/>
      </c>
      <c r="I579" t="str">
        <f t="shared" ref="I579:I633" si="156">IF(AND(AND(0&lt;=$B579,$B579&lt;=24999),AND(75000&lt;=$C579,$C579&lt;=100000)), (CONCATENATE($A579, " ", TEXT($B579,0), " ", TEXT(($C579 -75000),0), " ", TEXT($D579,0))),"")</f>
        <v/>
      </c>
      <c r="J579" s="1"/>
      <c r="K579" t="str">
        <f t="shared" ref="K579:K636" si="157">IF(AND(AND(25000&lt;=$B579,$B579&lt;=49999),AND(0&lt;=$C579,$C579&lt;=24999)), (CONCATENATE($A579, " ", TEXT($B579-25000,0), " ", TEXT($C579,0), " ", TEXT($D579,0))),"")</f>
        <v/>
      </c>
      <c r="L579" t="str">
        <f t="shared" ref="L579:L636" si="158">IF(AND(AND(25000&lt;=$B579,$B579&lt;=49999),AND(25000&lt;=$C579,$C579&lt;=49999)), (CONCATENATE($A579, " ", TEXT($B579-25000,0), " ", TEXT(($C579 -25000),0), " ", TEXT($D579,0))),"")</f>
        <v/>
      </c>
      <c r="M579" t="str">
        <f t="shared" ref="M579:M636" si="159">IF(AND(AND(25000&lt;=$B579,$B579&lt;=49999),AND(50000&lt;=$C579,$C579&lt;=74999)), (CONCATENATE($A579, " ", TEXT($B579-25000,0), " ", TEXT(($C579 -50000),0), " ", TEXT($D579,0))),"")</f>
        <v/>
      </c>
      <c r="N579" t="str">
        <f t="shared" ref="N579:N636" si="160">IF(AND(AND(25000&lt;=$B579,$B579&lt;=49999),AND(75000&lt;=$C579,$C579&lt;=100000)), (CONCATENATE($A579, " ", TEXT($B579-25000,0), " ", TEXT(($C579 -75000),0), " ", TEXT($D579,0))),"")</f>
        <v/>
      </c>
      <c r="O579" s="1"/>
      <c r="P579" t="str">
        <f t="shared" ref="P579:P633" si="161">IF(AND(AND(50000&lt;=$B579,$B579&lt;=74999),AND(0&lt;=$C579,$C579&lt;=24999)), (CONCATENATE($A579, " ", TEXT($B579-50000,0), " ", TEXT($C579,0), " ", TEXT($D579,0))),"")</f>
        <v/>
      </c>
      <c r="Q579" t="str">
        <f t="shared" ref="Q579:Q633" si="162">IF(AND(AND(50000&lt;=$B579,$B579&lt;=74999),AND(25000&lt;=$C579,$C579&lt;=49999)), (CONCATENATE($A579, " ", TEXT($B579-50000,0), " ", TEXT(($C579 -25000),0), " ", TEXT($D579,0))),"")</f>
        <v/>
      </c>
      <c r="R579" t="str">
        <f t="shared" ref="R579:R633" si="163">IF(AND(AND(50000&lt;=$B579,$B579&lt;=74999),AND(50000&lt;=$C579,$C579&lt;=74999)), (CONCATENATE($A579, " ", TEXT($B579-50000,0), " ", TEXT(($C579 -50000),0), " ", TEXT($D579,0))),"")</f>
        <v/>
      </c>
      <c r="S579" t="str">
        <f t="shared" ref="S579:S633" si="164">IF(AND(AND(50000&lt;=$B579,$B579&lt;=74999),AND(75000&lt;=$C579,$C579&lt;=100000)), (CONCATENATE($A579, " ", TEXT($B579-50000,0), " ", TEXT(($C579 -75000),0), " ", TEXT($D579,0))),"")</f>
        <v/>
      </c>
      <c r="T579" s="1"/>
      <c r="U579" t="str">
        <f t="shared" ref="U579:U633" si="165">IF(AND(AND(75000&lt;=$B579,$B579&lt;=100000),AND(0&lt;=$C579,$C579&lt;=24999)), (CONCATENATE($A579, " ", TEXT($B579-75000,0), " ", TEXT($C579,0), " ", TEXT($D579,0))),"")</f>
        <v/>
      </c>
      <c r="V579" t="str">
        <f t="shared" ref="V579:V633" si="166">IF(AND(AND(75000&lt;=$B579,$B579&lt;=100000),AND(25000&lt;=$C579,$C579&lt;=49999)), (CONCATENATE($A579, " ", TEXT($B579-75000,0), " ", TEXT(($C579 -25000),0), " ", TEXT($D579,0))),"")</f>
        <v/>
      </c>
      <c r="W579" t="str">
        <f t="shared" ref="W579:W633" si="167">IF(AND(AND(75000&lt;=$B579,$B579&lt;=100000),AND(50000&lt;=$C579,$C579&lt;=74999)), (CONCATENATE($A579, " ", TEXT($B579-75000,0), " ", TEXT(($C579 -50000),0), " ", TEXT($D579,0))),"")</f>
        <v/>
      </c>
      <c r="X579" t="str">
        <f t="shared" ref="X579:X633" si="168">IF(AND(AND(75000&lt;=$B579,$B579&lt;=100000),AND(75000&lt;=$C579,$C579&lt;=100000)), (CONCATENATE($A579, " ", TEXT($B579-75000,0), " ", TEXT(($C579 -75000),0), " ", TEXT($D579,0))),"")</f>
        <v/>
      </c>
      <c r="Y579" s="1"/>
      <c r="Z579" t="str">
        <f t="shared" ref="Z579:Z633" si="169">IF(AND(F579="", G579="", H579="", I579="", K579="", L579="", M579="", N579="", P579="", Q579="", R579="", S579="", U579="", V579="", W579="", X579=""),"Blank","Filled")</f>
        <v>Filled</v>
      </c>
    </row>
    <row r="580" spans="1:26" customFormat="1" x14ac:dyDescent="0.45">
      <c r="A580" t="s">
        <v>38</v>
      </c>
      <c r="B580">
        <v>7000</v>
      </c>
      <c r="C580">
        <v>31000</v>
      </c>
      <c r="D580">
        <v>180</v>
      </c>
      <c r="E580" s="1"/>
      <c r="F580" t="str">
        <f t="shared" si="153"/>
        <v/>
      </c>
      <c r="G580" t="str">
        <f t="shared" si="154"/>
        <v>humvee 7000 6000 180</v>
      </c>
      <c r="H580" t="str">
        <f t="shared" si="155"/>
        <v/>
      </c>
      <c r="I580" t="str">
        <f t="shared" si="156"/>
        <v/>
      </c>
      <c r="J580" s="1"/>
      <c r="K580" t="str">
        <f t="shared" si="157"/>
        <v/>
      </c>
      <c r="L580" t="str">
        <f t="shared" si="158"/>
        <v/>
      </c>
      <c r="M580" t="str">
        <f t="shared" si="159"/>
        <v/>
      </c>
      <c r="N580" t="str">
        <f t="shared" si="160"/>
        <v/>
      </c>
      <c r="O580" s="1"/>
      <c r="P580" t="str">
        <f t="shared" si="161"/>
        <v/>
      </c>
      <c r="Q580" t="str">
        <f t="shared" si="162"/>
        <v/>
      </c>
      <c r="R580" t="str">
        <f t="shared" si="163"/>
        <v/>
      </c>
      <c r="S580" t="str">
        <f t="shared" si="164"/>
        <v/>
      </c>
      <c r="T580" s="1"/>
      <c r="U580" t="str">
        <f t="shared" si="165"/>
        <v/>
      </c>
      <c r="V580" t="str">
        <f t="shared" si="166"/>
        <v/>
      </c>
      <c r="W580" t="str">
        <f t="shared" si="167"/>
        <v/>
      </c>
      <c r="X580" t="str">
        <f t="shared" si="168"/>
        <v/>
      </c>
      <c r="Y580" s="1"/>
      <c r="Z580" t="str">
        <f t="shared" si="169"/>
        <v>Filled</v>
      </c>
    </row>
    <row r="581" spans="1:26" customFormat="1" x14ac:dyDescent="0.45">
      <c r="A581" t="s">
        <v>38</v>
      </c>
      <c r="B581">
        <v>9000</v>
      </c>
      <c r="C581">
        <v>21000</v>
      </c>
      <c r="D581">
        <v>180</v>
      </c>
      <c r="E581" s="1"/>
      <c r="F581" t="str">
        <f t="shared" si="153"/>
        <v>humvee 9000 21000 180</v>
      </c>
      <c r="G581" t="str">
        <f t="shared" si="154"/>
        <v/>
      </c>
      <c r="H581" t="str">
        <f t="shared" si="155"/>
        <v/>
      </c>
      <c r="I581" t="str">
        <f t="shared" si="156"/>
        <v/>
      </c>
      <c r="J581" s="1"/>
      <c r="K581" t="str">
        <f t="shared" si="157"/>
        <v/>
      </c>
      <c r="L581" t="str">
        <f t="shared" si="158"/>
        <v/>
      </c>
      <c r="M581" t="str">
        <f t="shared" si="159"/>
        <v/>
      </c>
      <c r="N581" t="str">
        <f t="shared" si="160"/>
        <v/>
      </c>
      <c r="O581" s="1"/>
      <c r="P581" t="str">
        <f t="shared" si="161"/>
        <v/>
      </c>
      <c r="Q581" t="str">
        <f t="shared" si="162"/>
        <v/>
      </c>
      <c r="R581" t="str">
        <f t="shared" si="163"/>
        <v/>
      </c>
      <c r="S581" t="str">
        <f t="shared" si="164"/>
        <v/>
      </c>
      <c r="T581" s="1"/>
      <c r="U581" t="str">
        <f t="shared" si="165"/>
        <v/>
      </c>
      <c r="V581" t="str">
        <f t="shared" si="166"/>
        <v/>
      </c>
      <c r="W581" t="str">
        <f t="shared" si="167"/>
        <v/>
      </c>
      <c r="X581" t="str">
        <f t="shared" si="168"/>
        <v/>
      </c>
      <c r="Y581" s="1"/>
      <c r="Z581" t="str">
        <f t="shared" si="169"/>
        <v>Filled</v>
      </c>
    </row>
    <row r="582" spans="1:26" customFormat="1" x14ac:dyDescent="0.45">
      <c r="A582" t="s">
        <v>38</v>
      </c>
      <c r="B582">
        <v>9000</v>
      </c>
      <c r="C582">
        <v>23000</v>
      </c>
      <c r="D582">
        <v>180</v>
      </c>
      <c r="E582" s="1"/>
      <c r="F582" t="str">
        <f t="shared" si="153"/>
        <v>humvee 9000 23000 180</v>
      </c>
      <c r="G582" t="str">
        <f t="shared" si="154"/>
        <v/>
      </c>
      <c r="H582" t="str">
        <f t="shared" si="155"/>
        <v/>
      </c>
      <c r="I582" t="str">
        <f t="shared" si="156"/>
        <v/>
      </c>
      <c r="J582" s="1"/>
      <c r="K582" t="str">
        <f t="shared" si="157"/>
        <v/>
      </c>
      <c r="L582" t="str">
        <f t="shared" si="158"/>
        <v/>
      </c>
      <c r="M582" t="str">
        <f t="shared" si="159"/>
        <v/>
      </c>
      <c r="N582" t="str">
        <f t="shared" si="160"/>
        <v/>
      </c>
      <c r="O582" s="1"/>
      <c r="P582" t="str">
        <f t="shared" si="161"/>
        <v/>
      </c>
      <c r="Q582" t="str">
        <f t="shared" si="162"/>
        <v/>
      </c>
      <c r="R582" t="str">
        <f t="shared" si="163"/>
        <v/>
      </c>
      <c r="S582" t="str">
        <f t="shared" si="164"/>
        <v/>
      </c>
      <c r="T582" s="1"/>
      <c r="U582" t="str">
        <f t="shared" si="165"/>
        <v/>
      </c>
      <c r="V582" t="str">
        <f t="shared" si="166"/>
        <v/>
      </c>
      <c r="W582" t="str">
        <f t="shared" si="167"/>
        <v/>
      </c>
      <c r="X582" t="str">
        <f t="shared" si="168"/>
        <v/>
      </c>
      <c r="Y582" s="1"/>
      <c r="Z582" t="str">
        <f t="shared" si="169"/>
        <v>Filled</v>
      </c>
    </row>
    <row r="583" spans="1:26" customFormat="1" x14ac:dyDescent="0.45">
      <c r="A583" t="s">
        <v>38</v>
      </c>
      <c r="B583">
        <v>9000</v>
      </c>
      <c r="C583">
        <v>25000</v>
      </c>
      <c r="D583">
        <v>180</v>
      </c>
      <c r="E583" s="1"/>
      <c r="F583" t="str">
        <f t="shared" si="153"/>
        <v/>
      </c>
      <c r="G583" t="str">
        <f t="shared" si="154"/>
        <v>humvee 9000 0 180</v>
      </c>
      <c r="H583" t="str">
        <f t="shared" si="155"/>
        <v/>
      </c>
      <c r="I583" t="str">
        <f t="shared" si="156"/>
        <v/>
      </c>
      <c r="J583" s="1"/>
      <c r="K583" t="str">
        <f t="shared" si="157"/>
        <v/>
      </c>
      <c r="L583" t="str">
        <f t="shared" si="158"/>
        <v/>
      </c>
      <c r="M583" t="str">
        <f t="shared" si="159"/>
        <v/>
      </c>
      <c r="N583" t="str">
        <f t="shared" si="160"/>
        <v/>
      </c>
      <c r="O583" s="1"/>
      <c r="P583" t="str">
        <f t="shared" si="161"/>
        <v/>
      </c>
      <c r="Q583" t="str">
        <f t="shared" si="162"/>
        <v/>
      </c>
      <c r="R583" t="str">
        <f t="shared" si="163"/>
        <v/>
      </c>
      <c r="S583" t="str">
        <f t="shared" si="164"/>
        <v/>
      </c>
      <c r="T583" s="1"/>
      <c r="U583" t="str">
        <f t="shared" si="165"/>
        <v/>
      </c>
      <c r="V583" t="str">
        <f t="shared" si="166"/>
        <v/>
      </c>
      <c r="W583" t="str">
        <f t="shared" si="167"/>
        <v/>
      </c>
      <c r="X583" t="str">
        <f t="shared" si="168"/>
        <v/>
      </c>
      <c r="Y583" s="1"/>
      <c r="Z583" t="str">
        <f t="shared" si="169"/>
        <v>Filled</v>
      </c>
    </row>
    <row r="584" spans="1:26" customFormat="1" x14ac:dyDescent="0.45">
      <c r="A584" t="s">
        <v>38</v>
      </c>
      <c r="B584">
        <v>9000</v>
      </c>
      <c r="C584">
        <v>27000</v>
      </c>
      <c r="D584">
        <v>180</v>
      </c>
      <c r="E584" s="1"/>
      <c r="F584" t="str">
        <f t="shared" si="153"/>
        <v/>
      </c>
      <c r="G584" t="str">
        <f t="shared" si="154"/>
        <v>humvee 9000 2000 180</v>
      </c>
      <c r="H584" t="str">
        <f t="shared" si="155"/>
        <v/>
      </c>
      <c r="I584" t="str">
        <f t="shared" si="156"/>
        <v/>
      </c>
      <c r="J584" s="1"/>
      <c r="K584" t="str">
        <f t="shared" si="157"/>
        <v/>
      </c>
      <c r="L584" t="str">
        <f t="shared" si="158"/>
        <v/>
      </c>
      <c r="M584" t="str">
        <f t="shared" si="159"/>
        <v/>
      </c>
      <c r="N584" t="str">
        <f t="shared" si="160"/>
        <v/>
      </c>
      <c r="O584" s="1"/>
      <c r="P584" t="str">
        <f t="shared" si="161"/>
        <v/>
      </c>
      <c r="Q584" t="str">
        <f t="shared" si="162"/>
        <v/>
      </c>
      <c r="R584" t="str">
        <f t="shared" si="163"/>
        <v/>
      </c>
      <c r="S584" t="str">
        <f t="shared" si="164"/>
        <v/>
      </c>
      <c r="T584" s="1"/>
      <c r="U584" t="str">
        <f t="shared" si="165"/>
        <v/>
      </c>
      <c r="V584" t="str">
        <f t="shared" si="166"/>
        <v/>
      </c>
      <c r="W584" t="str">
        <f t="shared" si="167"/>
        <v/>
      </c>
      <c r="X584" t="str">
        <f t="shared" si="168"/>
        <v/>
      </c>
      <c r="Y584" s="1"/>
      <c r="Z584" t="str">
        <f t="shared" si="169"/>
        <v>Filled</v>
      </c>
    </row>
    <row r="585" spans="1:26" customFormat="1" x14ac:dyDescent="0.45">
      <c r="A585" t="s">
        <v>38</v>
      </c>
      <c r="B585">
        <v>9000</v>
      </c>
      <c r="C585">
        <v>29000</v>
      </c>
      <c r="D585">
        <v>180</v>
      </c>
      <c r="E585" s="1"/>
      <c r="F585" t="str">
        <f t="shared" si="153"/>
        <v/>
      </c>
      <c r="G585" t="str">
        <f t="shared" si="154"/>
        <v>humvee 9000 4000 180</v>
      </c>
      <c r="H585" t="str">
        <f t="shared" si="155"/>
        <v/>
      </c>
      <c r="I585" t="str">
        <f t="shared" si="156"/>
        <v/>
      </c>
      <c r="J585" s="1"/>
      <c r="K585" t="str">
        <f t="shared" si="157"/>
        <v/>
      </c>
      <c r="L585" t="str">
        <f t="shared" si="158"/>
        <v/>
      </c>
      <c r="M585" t="str">
        <f t="shared" si="159"/>
        <v/>
      </c>
      <c r="N585" t="str">
        <f t="shared" si="160"/>
        <v/>
      </c>
      <c r="O585" s="1"/>
      <c r="P585" t="str">
        <f t="shared" si="161"/>
        <v/>
      </c>
      <c r="Q585" t="str">
        <f t="shared" si="162"/>
        <v/>
      </c>
      <c r="R585" t="str">
        <f t="shared" si="163"/>
        <v/>
      </c>
      <c r="S585" t="str">
        <f t="shared" si="164"/>
        <v/>
      </c>
      <c r="T585" s="1"/>
      <c r="U585" t="str">
        <f t="shared" si="165"/>
        <v/>
      </c>
      <c r="V585" t="str">
        <f t="shared" si="166"/>
        <v/>
      </c>
      <c r="W585" t="str">
        <f t="shared" si="167"/>
        <v/>
      </c>
      <c r="X585" t="str">
        <f t="shared" si="168"/>
        <v/>
      </c>
      <c r="Y585" s="1"/>
      <c r="Z585" t="str">
        <f t="shared" si="169"/>
        <v>Filled</v>
      </c>
    </row>
    <row r="586" spans="1:26" customFormat="1" x14ac:dyDescent="0.45">
      <c r="A586" t="s">
        <v>38</v>
      </c>
      <c r="B586">
        <v>9000</v>
      </c>
      <c r="C586">
        <v>31000</v>
      </c>
      <c r="D586">
        <v>180</v>
      </c>
      <c r="E586" s="1"/>
      <c r="F586" t="str">
        <f t="shared" si="153"/>
        <v/>
      </c>
      <c r="G586" t="str">
        <f t="shared" si="154"/>
        <v>humvee 9000 6000 180</v>
      </c>
      <c r="H586" t="str">
        <f t="shared" si="155"/>
        <v/>
      </c>
      <c r="I586" t="str">
        <f t="shared" si="156"/>
        <v/>
      </c>
      <c r="J586" s="1"/>
      <c r="K586" t="str">
        <f t="shared" si="157"/>
        <v/>
      </c>
      <c r="L586" t="str">
        <f t="shared" si="158"/>
        <v/>
      </c>
      <c r="M586" t="str">
        <f t="shared" si="159"/>
        <v/>
      </c>
      <c r="N586" t="str">
        <f t="shared" si="160"/>
        <v/>
      </c>
      <c r="O586" s="1"/>
      <c r="P586" t="str">
        <f t="shared" si="161"/>
        <v/>
      </c>
      <c r="Q586" t="str">
        <f t="shared" si="162"/>
        <v/>
      </c>
      <c r="R586" t="str">
        <f t="shared" si="163"/>
        <v/>
      </c>
      <c r="S586" t="str">
        <f t="shared" si="164"/>
        <v/>
      </c>
      <c r="T586" s="1"/>
      <c r="U586" t="str">
        <f t="shared" si="165"/>
        <v/>
      </c>
      <c r="V586" t="str">
        <f t="shared" si="166"/>
        <v/>
      </c>
      <c r="W586" t="str">
        <f t="shared" si="167"/>
        <v/>
      </c>
      <c r="X586" t="str">
        <f t="shared" si="168"/>
        <v/>
      </c>
      <c r="Y586" s="1"/>
      <c r="Z586" t="str">
        <f t="shared" si="169"/>
        <v>Filled</v>
      </c>
    </row>
    <row r="587" spans="1:26" customFormat="1" x14ac:dyDescent="0.45">
      <c r="A587" t="s">
        <v>38</v>
      </c>
      <c r="B587">
        <v>1000</v>
      </c>
      <c r="C587">
        <v>21000</v>
      </c>
      <c r="D587">
        <v>180</v>
      </c>
      <c r="E587" s="1"/>
      <c r="F587" t="str">
        <f t="shared" si="153"/>
        <v>humvee 1000 21000 180</v>
      </c>
      <c r="G587" t="str">
        <f t="shared" si="154"/>
        <v/>
      </c>
      <c r="H587" t="str">
        <f t="shared" si="155"/>
        <v/>
      </c>
      <c r="I587" t="str">
        <f t="shared" si="156"/>
        <v/>
      </c>
      <c r="J587" s="1"/>
      <c r="K587" t="str">
        <f t="shared" si="157"/>
        <v/>
      </c>
      <c r="L587" t="str">
        <f t="shared" si="158"/>
        <v/>
      </c>
      <c r="M587" t="str">
        <f t="shared" si="159"/>
        <v/>
      </c>
      <c r="N587" t="str">
        <f t="shared" si="160"/>
        <v/>
      </c>
      <c r="O587" s="1"/>
      <c r="P587" t="str">
        <f t="shared" si="161"/>
        <v/>
      </c>
      <c r="Q587" t="str">
        <f t="shared" si="162"/>
        <v/>
      </c>
      <c r="R587" t="str">
        <f t="shared" si="163"/>
        <v/>
      </c>
      <c r="S587" t="str">
        <f t="shared" si="164"/>
        <v/>
      </c>
      <c r="T587" s="1"/>
      <c r="U587" t="str">
        <f t="shared" si="165"/>
        <v/>
      </c>
      <c r="V587" t="str">
        <f t="shared" si="166"/>
        <v/>
      </c>
      <c r="W587" t="str">
        <f t="shared" si="167"/>
        <v/>
      </c>
      <c r="X587" t="str">
        <f t="shared" si="168"/>
        <v/>
      </c>
      <c r="Y587" s="1"/>
      <c r="Z587" t="str">
        <f t="shared" si="169"/>
        <v>Filled</v>
      </c>
    </row>
    <row r="588" spans="1:26" customFormat="1" x14ac:dyDescent="0.45">
      <c r="A588" t="s">
        <v>38</v>
      </c>
      <c r="B588">
        <v>1000</v>
      </c>
      <c r="C588">
        <v>23000</v>
      </c>
      <c r="D588">
        <v>180</v>
      </c>
      <c r="E588" s="1"/>
      <c r="F588" t="str">
        <f t="shared" si="153"/>
        <v>humvee 1000 23000 180</v>
      </c>
      <c r="G588" t="str">
        <f t="shared" si="154"/>
        <v/>
      </c>
      <c r="H588" t="str">
        <f t="shared" si="155"/>
        <v/>
      </c>
      <c r="I588" t="str">
        <f t="shared" si="156"/>
        <v/>
      </c>
      <c r="J588" s="1"/>
      <c r="K588" t="str">
        <f t="shared" si="157"/>
        <v/>
      </c>
      <c r="L588" t="str">
        <f t="shared" si="158"/>
        <v/>
      </c>
      <c r="M588" t="str">
        <f t="shared" si="159"/>
        <v/>
      </c>
      <c r="N588" t="str">
        <f t="shared" si="160"/>
        <v/>
      </c>
      <c r="O588" s="1"/>
      <c r="P588" t="str">
        <f t="shared" si="161"/>
        <v/>
      </c>
      <c r="Q588" t="str">
        <f t="shared" si="162"/>
        <v/>
      </c>
      <c r="R588" t="str">
        <f t="shared" si="163"/>
        <v/>
      </c>
      <c r="S588" t="str">
        <f t="shared" si="164"/>
        <v/>
      </c>
      <c r="T588" s="1"/>
      <c r="U588" t="str">
        <f t="shared" si="165"/>
        <v/>
      </c>
      <c r="V588" t="str">
        <f t="shared" si="166"/>
        <v/>
      </c>
      <c r="W588" t="str">
        <f t="shared" si="167"/>
        <v/>
      </c>
      <c r="X588" t="str">
        <f t="shared" si="168"/>
        <v/>
      </c>
      <c r="Y588" s="1"/>
      <c r="Z588" t="str">
        <f t="shared" si="169"/>
        <v>Filled</v>
      </c>
    </row>
    <row r="589" spans="1:26" customFormat="1" x14ac:dyDescent="0.45">
      <c r="A589" t="s">
        <v>38</v>
      </c>
      <c r="B589">
        <v>1000</v>
      </c>
      <c r="C589">
        <v>25000</v>
      </c>
      <c r="D589">
        <v>180</v>
      </c>
      <c r="E589" s="1"/>
      <c r="F589" t="str">
        <f t="shared" si="153"/>
        <v/>
      </c>
      <c r="G589" t="str">
        <f t="shared" si="154"/>
        <v>humvee 1000 0 180</v>
      </c>
      <c r="H589" t="str">
        <f t="shared" si="155"/>
        <v/>
      </c>
      <c r="I589" t="str">
        <f t="shared" si="156"/>
        <v/>
      </c>
      <c r="J589" s="1"/>
      <c r="K589" t="str">
        <f t="shared" si="157"/>
        <v/>
      </c>
      <c r="L589" t="str">
        <f t="shared" si="158"/>
        <v/>
      </c>
      <c r="M589" t="str">
        <f t="shared" si="159"/>
        <v/>
      </c>
      <c r="N589" t="str">
        <f t="shared" si="160"/>
        <v/>
      </c>
      <c r="O589" s="1"/>
      <c r="P589" t="str">
        <f t="shared" si="161"/>
        <v/>
      </c>
      <c r="Q589" t="str">
        <f t="shared" si="162"/>
        <v/>
      </c>
      <c r="R589" t="str">
        <f t="shared" si="163"/>
        <v/>
      </c>
      <c r="S589" t="str">
        <f t="shared" si="164"/>
        <v/>
      </c>
      <c r="T589" s="1"/>
      <c r="U589" t="str">
        <f t="shared" si="165"/>
        <v/>
      </c>
      <c r="V589" t="str">
        <f t="shared" si="166"/>
        <v/>
      </c>
      <c r="W589" t="str">
        <f t="shared" si="167"/>
        <v/>
      </c>
      <c r="X589" t="str">
        <f t="shared" si="168"/>
        <v/>
      </c>
      <c r="Y589" s="1"/>
      <c r="Z589" t="str">
        <f t="shared" si="169"/>
        <v>Filled</v>
      </c>
    </row>
    <row r="590" spans="1:26" customFormat="1" x14ac:dyDescent="0.45">
      <c r="A590" t="s">
        <v>38</v>
      </c>
      <c r="B590">
        <v>1000</v>
      </c>
      <c r="C590">
        <v>27000</v>
      </c>
      <c r="D590">
        <v>180</v>
      </c>
      <c r="E590" s="1"/>
      <c r="F590" t="str">
        <f t="shared" si="153"/>
        <v/>
      </c>
      <c r="G590" t="str">
        <f t="shared" si="154"/>
        <v>humvee 1000 2000 180</v>
      </c>
      <c r="H590" t="str">
        <f t="shared" si="155"/>
        <v/>
      </c>
      <c r="I590" t="str">
        <f t="shared" si="156"/>
        <v/>
      </c>
      <c r="J590" s="1"/>
      <c r="K590" t="str">
        <f t="shared" si="157"/>
        <v/>
      </c>
      <c r="L590" t="str">
        <f t="shared" si="158"/>
        <v/>
      </c>
      <c r="M590" t="str">
        <f t="shared" si="159"/>
        <v/>
      </c>
      <c r="N590" t="str">
        <f t="shared" si="160"/>
        <v/>
      </c>
      <c r="O590" s="1"/>
      <c r="P590" t="str">
        <f t="shared" si="161"/>
        <v/>
      </c>
      <c r="Q590" t="str">
        <f t="shared" si="162"/>
        <v/>
      </c>
      <c r="R590" t="str">
        <f t="shared" si="163"/>
        <v/>
      </c>
      <c r="S590" t="str">
        <f t="shared" si="164"/>
        <v/>
      </c>
      <c r="T590" s="1"/>
      <c r="U590" t="str">
        <f t="shared" si="165"/>
        <v/>
      </c>
      <c r="V590" t="str">
        <f t="shared" si="166"/>
        <v/>
      </c>
      <c r="W590" t="str">
        <f t="shared" si="167"/>
        <v/>
      </c>
      <c r="X590" t="str">
        <f t="shared" si="168"/>
        <v/>
      </c>
      <c r="Y590" s="1"/>
      <c r="Z590" t="str">
        <f t="shared" si="169"/>
        <v>Filled</v>
      </c>
    </row>
    <row r="591" spans="1:26" customFormat="1" x14ac:dyDescent="0.45">
      <c r="A591" t="s">
        <v>38</v>
      </c>
      <c r="B591">
        <v>1000</v>
      </c>
      <c r="C591">
        <v>29000</v>
      </c>
      <c r="D591">
        <v>180</v>
      </c>
      <c r="E591" s="1"/>
      <c r="F591" t="str">
        <f t="shared" si="153"/>
        <v/>
      </c>
      <c r="G591" t="str">
        <f t="shared" si="154"/>
        <v>humvee 1000 4000 180</v>
      </c>
      <c r="H591" t="str">
        <f t="shared" si="155"/>
        <v/>
      </c>
      <c r="I591" t="str">
        <f t="shared" si="156"/>
        <v/>
      </c>
      <c r="J591" s="1"/>
      <c r="K591" t="str">
        <f t="shared" si="157"/>
        <v/>
      </c>
      <c r="L591" t="str">
        <f t="shared" si="158"/>
        <v/>
      </c>
      <c r="M591" t="str">
        <f t="shared" si="159"/>
        <v/>
      </c>
      <c r="N591" t="str">
        <f t="shared" si="160"/>
        <v/>
      </c>
      <c r="O591" s="1"/>
      <c r="P591" t="str">
        <f t="shared" si="161"/>
        <v/>
      </c>
      <c r="Q591" t="str">
        <f t="shared" si="162"/>
        <v/>
      </c>
      <c r="R591" t="str">
        <f t="shared" si="163"/>
        <v/>
      </c>
      <c r="S591" t="str">
        <f t="shared" si="164"/>
        <v/>
      </c>
      <c r="T591" s="1"/>
      <c r="U591" t="str">
        <f t="shared" si="165"/>
        <v/>
      </c>
      <c r="V591" t="str">
        <f t="shared" si="166"/>
        <v/>
      </c>
      <c r="W591" t="str">
        <f t="shared" si="167"/>
        <v/>
      </c>
      <c r="X591" t="str">
        <f t="shared" si="168"/>
        <v/>
      </c>
      <c r="Y591" s="1"/>
      <c r="Z591" t="str">
        <f t="shared" si="169"/>
        <v>Filled</v>
      </c>
    </row>
    <row r="592" spans="1:26" customFormat="1" x14ac:dyDescent="0.45">
      <c r="A592" t="s">
        <v>38</v>
      </c>
      <c r="B592">
        <v>1000</v>
      </c>
      <c r="C592">
        <v>31000</v>
      </c>
      <c r="D592">
        <v>180</v>
      </c>
      <c r="E592" s="1"/>
      <c r="F592" t="str">
        <f t="shared" si="153"/>
        <v/>
      </c>
      <c r="G592" t="str">
        <f t="shared" si="154"/>
        <v>humvee 1000 6000 180</v>
      </c>
      <c r="H592" t="str">
        <f t="shared" si="155"/>
        <v/>
      </c>
      <c r="I592" t="str">
        <f t="shared" si="156"/>
        <v/>
      </c>
      <c r="J592" s="1"/>
      <c r="K592" t="str">
        <f t="shared" si="157"/>
        <v/>
      </c>
      <c r="L592" t="str">
        <f t="shared" si="158"/>
        <v/>
      </c>
      <c r="M592" t="str">
        <f t="shared" si="159"/>
        <v/>
      </c>
      <c r="N592" t="str">
        <f t="shared" si="160"/>
        <v/>
      </c>
      <c r="O592" s="1"/>
      <c r="P592" t="str">
        <f t="shared" si="161"/>
        <v/>
      </c>
      <c r="Q592" t="str">
        <f t="shared" si="162"/>
        <v/>
      </c>
      <c r="R592" t="str">
        <f t="shared" si="163"/>
        <v/>
      </c>
      <c r="S592" t="str">
        <f t="shared" si="164"/>
        <v/>
      </c>
      <c r="T592" s="1"/>
      <c r="U592" t="str">
        <f t="shared" si="165"/>
        <v/>
      </c>
      <c r="V592" t="str">
        <f t="shared" si="166"/>
        <v/>
      </c>
      <c r="W592" t="str">
        <f t="shared" si="167"/>
        <v/>
      </c>
      <c r="X592" t="str">
        <f t="shared" si="168"/>
        <v/>
      </c>
      <c r="Y592" s="1"/>
      <c r="Z592" t="str">
        <f t="shared" si="169"/>
        <v>Filled</v>
      </c>
    </row>
    <row r="593" spans="1:26" customFormat="1" x14ac:dyDescent="0.45">
      <c r="A593" t="s">
        <v>39</v>
      </c>
      <c r="B593">
        <v>8000</v>
      </c>
      <c r="C593">
        <v>33000</v>
      </c>
      <c r="D593">
        <v>0</v>
      </c>
      <c r="E593" s="1"/>
      <c r="F593" t="str">
        <f t="shared" si="153"/>
        <v/>
      </c>
      <c r="G593" t="str">
        <f t="shared" si="154"/>
        <v>tank 8000 8000 0</v>
      </c>
      <c r="H593" t="str">
        <f t="shared" si="155"/>
        <v/>
      </c>
      <c r="I593" t="str">
        <f t="shared" si="156"/>
        <v/>
      </c>
      <c r="J593" s="1"/>
      <c r="K593" t="str">
        <f t="shared" si="157"/>
        <v/>
      </c>
      <c r="L593" t="str">
        <f t="shared" si="158"/>
        <v/>
      </c>
      <c r="M593" t="str">
        <f t="shared" si="159"/>
        <v/>
      </c>
      <c r="N593" t="str">
        <f t="shared" si="160"/>
        <v/>
      </c>
      <c r="O593" s="1"/>
      <c r="P593" t="str">
        <f t="shared" si="161"/>
        <v/>
      </c>
      <c r="Q593" t="str">
        <f t="shared" si="162"/>
        <v/>
      </c>
      <c r="R593" t="str">
        <f t="shared" si="163"/>
        <v/>
      </c>
      <c r="S593" t="str">
        <f t="shared" si="164"/>
        <v/>
      </c>
      <c r="T593" s="1"/>
      <c r="U593" t="str">
        <f t="shared" si="165"/>
        <v/>
      </c>
      <c r="V593" t="str">
        <f t="shared" si="166"/>
        <v/>
      </c>
      <c r="W593" t="str">
        <f t="shared" si="167"/>
        <v/>
      </c>
      <c r="X593" t="str">
        <f t="shared" si="168"/>
        <v/>
      </c>
      <c r="Y593" s="1"/>
      <c r="Z593" t="str">
        <f t="shared" si="169"/>
        <v>Filled</v>
      </c>
    </row>
    <row r="594" spans="1:26" customFormat="1" x14ac:dyDescent="0.45">
      <c r="A594" t="s">
        <v>39</v>
      </c>
      <c r="B594">
        <v>8000</v>
      </c>
      <c r="C594">
        <v>35000</v>
      </c>
      <c r="D594">
        <v>0</v>
      </c>
      <c r="E594" s="1"/>
      <c r="F594" t="str">
        <f t="shared" si="153"/>
        <v/>
      </c>
      <c r="G594" t="str">
        <f t="shared" si="154"/>
        <v>tank 8000 10000 0</v>
      </c>
      <c r="H594" t="str">
        <f t="shared" si="155"/>
        <v/>
      </c>
      <c r="I594" t="str">
        <f t="shared" si="156"/>
        <v/>
      </c>
      <c r="J594" s="1"/>
      <c r="K594" t="str">
        <f t="shared" si="157"/>
        <v/>
      </c>
      <c r="L594" t="str">
        <f t="shared" si="158"/>
        <v/>
      </c>
      <c r="M594" t="str">
        <f t="shared" si="159"/>
        <v/>
      </c>
      <c r="N594" t="str">
        <f t="shared" si="160"/>
        <v/>
      </c>
      <c r="O594" s="1"/>
      <c r="P594" t="str">
        <f t="shared" si="161"/>
        <v/>
      </c>
      <c r="Q594" t="str">
        <f t="shared" si="162"/>
        <v/>
      </c>
      <c r="R594" t="str">
        <f t="shared" si="163"/>
        <v/>
      </c>
      <c r="S594" t="str">
        <f t="shared" si="164"/>
        <v/>
      </c>
      <c r="T594" s="1"/>
      <c r="U594" t="str">
        <f t="shared" si="165"/>
        <v/>
      </c>
      <c r="V594" t="str">
        <f t="shared" si="166"/>
        <v/>
      </c>
      <c r="W594" t="str">
        <f t="shared" si="167"/>
        <v/>
      </c>
      <c r="X594" t="str">
        <f t="shared" si="168"/>
        <v/>
      </c>
      <c r="Y594" s="1"/>
      <c r="Z594" t="str">
        <f t="shared" si="169"/>
        <v>Filled</v>
      </c>
    </row>
    <row r="595" spans="1:26" customFormat="1" x14ac:dyDescent="0.45">
      <c r="A595" t="s">
        <v>39</v>
      </c>
      <c r="B595">
        <v>8000</v>
      </c>
      <c r="C595">
        <v>37000</v>
      </c>
      <c r="D595">
        <v>0</v>
      </c>
      <c r="E595" s="1"/>
      <c r="F595" t="str">
        <f t="shared" si="153"/>
        <v/>
      </c>
      <c r="G595" t="str">
        <f t="shared" si="154"/>
        <v>tank 8000 12000 0</v>
      </c>
      <c r="H595" t="str">
        <f t="shared" si="155"/>
        <v/>
      </c>
      <c r="I595" t="str">
        <f t="shared" si="156"/>
        <v/>
      </c>
      <c r="J595" s="1"/>
      <c r="K595" t="str">
        <f t="shared" si="157"/>
        <v/>
      </c>
      <c r="L595" t="str">
        <f t="shared" si="158"/>
        <v/>
      </c>
      <c r="M595" t="str">
        <f t="shared" si="159"/>
        <v/>
      </c>
      <c r="N595" t="str">
        <f t="shared" si="160"/>
        <v/>
      </c>
      <c r="O595" s="1"/>
      <c r="P595" t="str">
        <f t="shared" si="161"/>
        <v/>
      </c>
      <c r="Q595" t="str">
        <f t="shared" si="162"/>
        <v/>
      </c>
      <c r="R595" t="str">
        <f t="shared" si="163"/>
        <v/>
      </c>
      <c r="S595" t="str">
        <f t="shared" si="164"/>
        <v/>
      </c>
      <c r="T595" s="1"/>
      <c r="U595" t="str">
        <f t="shared" si="165"/>
        <v/>
      </c>
      <c r="V595" t="str">
        <f t="shared" si="166"/>
        <v/>
      </c>
      <c r="W595" t="str">
        <f t="shared" si="167"/>
        <v/>
      </c>
      <c r="X595" t="str">
        <f t="shared" si="168"/>
        <v/>
      </c>
      <c r="Y595" s="1"/>
      <c r="Z595" t="str">
        <f t="shared" si="169"/>
        <v>Filled</v>
      </c>
    </row>
    <row r="596" spans="1:26" customFormat="1" x14ac:dyDescent="0.45">
      <c r="A596" t="s">
        <v>39</v>
      </c>
      <c r="B596">
        <v>8000</v>
      </c>
      <c r="C596">
        <v>39000</v>
      </c>
      <c r="D596">
        <v>0</v>
      </c>
      <c r="E596" s="1"/>
      <c r="F596" t="str">
        <f t="shared" si="153"/>
        <v/>
      </c>
      <c r="G596" t="str">
        <f t="shared" si="154"/>
        <v>tank 8000 14000 0</v>
      </c>
      <c r="H596" t="str">
        <f t="shared" si="155"/>
        <v/>
      </c>
      <c r="I596" t="str">
        <f t="shared" si="156"/>
        <v/>
      </c>
      <c r="J596" s="1"/>
      <c r="K596" t="str">
        <f t="shared" si="157"/>
        <v/>
      </c>
      <c r="L596" t="str">
        <f t="shared" si="158"/>
        <v/>
      </c>
      <c r="M596" t="str">
        <f t="shared" si="159"/>
        <v/>
      </c>
      <c r="N596" t="str">
        <f t="shared" si="160"/>
        <v/>
      </c>
      <c r="O596" s="1"/>
      <c r="P596" t="str">
        <f t="shared" si="161"/>
        <v/>
      </c>
      <c r="Q596" t="str">
        <f t="shared" si="162"/>
        <v/>
      </c>
      <c r="R596" t="str">
        <f t="shared" si="163"/>
        <v/>
      </c>
      <c r="S596" t="str">
        <f t="shared" si="164"/>
        <v/>
      </c>
      <c r="T596" s="1"/>
      <c r="U596" t="str">
        <f t="shared" si="165"/>
        <v/>
      </c>
      <c r="V596" t="str">
        <f t="shared" si="166"/>
        <v/>
      </c>
      <c r="W596" t="str">
        <f t="shared" si="167"/>
        <v/>
      </c>
      <c r="X596" t="str">
        <f t="shared" si="168"/>
        <v/>
      </c>
      <c r="Y596" s="1"/>
      <c r="Z596" t="str">
        <f t="shared" si="169"/>
        <v>Filled</v>
      </c>
    </row>
    <row r="597" spans="1:26" customFormat="1" x14ac:dyDescent="0.45">
      <c r="A597" t="s">
        <v>39</v>
      </c>
      <c r="B597">
        <v>8000</v>
      </c>
      <c r="C597">
        <v>41000</v>
      </c>
      <c r="D597">
        <v>0</v>
      </c>
      <c r="E597" s="1"/>
      <c r="F597" t="str">
        <f t="shared" si="153"/>
        <v/>
      </c>
      <c r="G597" t="str">
        <f t="shared" si="154"/>
        <v>tank 8000 16000 0</v>
      </c>
      <c r="H597" t="str">
        <f t="shared" si="155"/>
        <v/>
      </c>
      <c r="I597" t="str">
        <f t="shared" si="156"/>
        <v/>
      </c>
      <c r="J597" s="1"/>
      <c r="K597" t="str">
        <f t="shared" si="157"/>
        <v/>
      </c>
      <c r="L597" t="str">
        <f t="shared" si="158"/>
        <v/>
      </c>
      <c r="M597" t="str">
        <f t="shared" si="159"/>
        <v/>
      </c>
      <c r="N597" t="str">
        <f t="shared" si="160"/>
        <v/>
      </c>
      <c r="O597" s="1"/>
      <c r="P597" t="str">
        <f t="shared" si="161"/>
        <v/>
      </c>
      <c r="Q597" t="str">
        <f t="shared" si="162"/>
        <v/>
      </c>
      <c r="R597" t="str">
        <f t="shared" si="163"/>
        <v/>
      </c>
      <c r="S597" t="str">
        <f t="shared" si="164"/>
        <v/>
      </c>
      <c r="T597" s="1"/>
      <c r="U597" t="str">
        <f t="shared" si="165"/>
        <v/>
      </c>
      <c r="V597" t="str">
        <f t="shared" si="166"/>
        <v/>
      </c>
      <c r="W597" t="str">
        <f t="shared" si="167"/>
        <v/>
      </c>
      <c r="X597" t="str">
        <f t="shared" si="168"/>
        <v/>
      </c>
      <c r="Y597" s="1"/>
      <c r="Z597" t="str">
        <f t="shared" si="169"/>
        <v>Filled</v>
      </c>
    </row>
    <row r="598" spans="1:26" customFormat="1" x14ac:dyDescent="0.45">
      <c r="A598" t="s">
        <v>39</v>
      </c>
      <c r="B598">
        <v>8000</v>
      </c>
      <c r="C598">
        <v>43000</v>
      </c>
      <c r="D598">
        <v>0</v>
      </c>
      <c r="E598" s="1"/>
      <c r="F598" t="str">
        <f t="shared" si="153"/>
        <v/>
      </c>
      <c r="G598" t="str">
        <f t="shared" si="154"/>
        <v>tank 8000 18000 0</v>
      </c>
      <c r="H598" t="str">
        <f t="shared" si="155"/>
        <v/>
      </c>
      <c r="I598" t="str">
        <f t="shared" si="156"/>
        <v/>
      </c>
      <c r="J598" s="1"/>
      <c r="K598" t="str">
        <f t="shared" si="157"/>
        <v/>
      </c>
      <c r="L598" t="str">
        <f t="shared" si="158"/>
        <v/>
      </c>
      <c r="M598" t="str">
        <f t="shared" si="159"/>
        <v/>
      </c>
      <c r="N598" t="str">
        <f t="shared" si="160"/>
        <v/>
      </c>
      <c r="O598" s="1"/>
      <c r="P598" t="str">
        <f t="shared" si="161"/>
        <v/>
      </c>
      <c r="Q598" t="str">
        <f t="shared" si="162"/>
        <v/>
      </c>
      <c r="R598" t="str">
        <f t="shared" si="163"/>
        <v/>
      </c>
      <c r="S598" t="str">
        <f t="shared" si="164"/>
        <v/>
      </c>
      <c r="T598" s="1"/>
      <c r="U598" t="str">
        <f t="shared" si="165"/>
        <v/>
      </c>
      <c r="V598" t="str">
        <f t="shared" si="166"/>
        <v/>
      </c>
      <c r="W598" t="str">
        <f t="shared" si="167"/>
        <v/>
      </c>
      <c r="X598" t="str">
        <f t="shared" si="168"/>
        <v/>
      </c>
      <c r="Y598" s="1"/>
      <c r="Z598" t="str">
        <f t="shared" si="169"/>
        <v>Filled</v>
      </c>
    </row>
    <row r="599" spans="1:26" customFormat="1" x14ac:dyDescent="0.45">
      <c r="A599" t="s">
        <v>39</v>
      </c>
      <c r="B599">
        <v>10000</v>
      </c>
      <c r="C599">
        <v>33000</v>
      </c>
      <c r="D599">
        <v>0</v>
      </c>
      <c r="E599" s="1"/>
      <c r="F599" t="str">
        <f t="shared" si="153"/>
        <v/>
      </c>
      <c r="G599" t="str">
        <f t="shared" si="154"/>
        <v>tank 10000 8000 0</v>
      </c>
      <c r="H599" t="str">
        <f t="shared" si="155"/>
        <v/>
      </c>
      <c r="I599" t="str">
        <f t="shared" si="156"/>
        <v/>
      </c>
      <c r="J599" s="1"/>
      <c r="K599" t="str">
        <f t="shared" si="157"/>
        <v/>
      </c>
      <c r="L599" t="str">
        <f t="shared" si="158"/>
        <v/>
      </c>
      <c r="M599" t="str">
        <f t="shared" si="159"/>
        <v/>
      </c>
      <c r="N599" t="str">
        <f t="shared" si="160"/>
        <v/>
      </c>
      <c r="O599" s="1"/>
      <c r="P599" t="str">
        <f t="shared" si="161"/>
        <v/>
      </c>
      <c r="Q599" t="str">
        <f t="shared" si="162"/>
        <v/>
      </c>
      <c r="R599" t="str">
        <f t="shared" si="163"/>
        <v/>
      </c>
      <c r="S599" t="str">
        <f t="shared" si="164"/>
        <v/>
      </c>
      <c r="T599" s="1"/>
      <c r="U599" t="str">
        <f t="shared" si="165"/>
        <v/>
      </c>
      <c r="V599" t="str">
        <f t="shared" si="166"/>
        <v/>
      </c>
      <c r="W599" t="str">
        <f t="shared" si="167"/>
        <v/>
      </c>
      <c r="X599" t="str">
        <f t="shared" si="168"/>
        <v/>
      </c>
      <c r="Y599" s="1"/>
      <c r="Z599" t="str">
        <f t="shared" si="169"/>
        <v>Filled</v>
      </c>
    </row>
    <row r="600" spans="1:26" customFormat="1" x14ac:dyDescent="0.45">
      <c r="A600" t="s">
        <v>39</v>
      </c>
      <c r="B600">
        <v>10000</v>
      </c>
      <c r="C600">
        <v>35000</v>
      </c>
      <c r="D600">
        <v>0</v>
      </c>
      <c r="E600" s="1"/>
      <c r="F600" t="str">
        <f t="shared" si="153"/>
        <v/>
      </c>
      <c r="G600" t="str">
        <f t="shared" si="154"/>
        <v>tank 10000 10000 0</v>
      </c>
      <c r="H600" t="str">
        <f t="shared" si="155"/>
        <v/>
      </c>
      <c r="I600" t="str">
        <f t="shared" si="156"/>
        <v/>
      </c>
      <c r="J600" s="1"/>
      <c r="K600" t="str">
        <f t="shared" si="157"/>
        <v/>
      </c>
      <c r="L600" t="str">
        <f t="shared" si="158"/>
        <v/>
      </c>
      <c r="M600" t="str">
        <f t="shared" si="159"/>
        <v/>
      </c>
      <c r="N600" t="str">
        <f t="shared" si="160"/>
        <v/>
      </c>
      <c r="O600" s="1"/>
      <c r="P600" t="str">
        <f t="shared" si="161"/>
        <v/>
      </c>
      <c r="Q600" t="str">
        <f t="shared" si="162"/>
        <v/>
      </c>
      <c r="R600" t="str">
        <f t="shared" si="163"/>
        <v/>
      </c>
      <c r="S600" t="str">
        <f t="shared" si="164"/>
        <v/>
      </c>
      <c r="T600" s="1"/>
      <c r="U600" t="str">
        <f t="shared" si="165"/>
        <v/>
      </c>
      <c r="V600" t="str">
        <f t="shared" si="166"/>
        <v/>
      </c>
      <c r="W600" t="str">
        <f t="shared" si="167"/>
        <v/>
      </c>
      <c r="X600" t="str">
        <f t="shared" si="168"/>
        <v/>
      </c>
      <c r="Y600" s="1"/>
      <c r="Z600" t="str">
        <f t="shared" si="169"/>
        <v>Filled</v>
      </c>
    </row>
    <row r="601" spans="1:26" customFormat="1" x14ac:dyDescent="0.45">
      <c r="A601" t="s">
        <v>39</v>
      </c>
      <c r="B601">
        <v>10000</v>
      </c>
      <c r="C601">
        <v>37000</v>
      </c>
      <c r="D601">
        <v>0</v>
      </c>
      <c r="E601" s="1"/>
      <c r="F601" t="str">
        <f t="shared" si="153"/>
        <v/>
      </c>
      <c r="G601" t="str">
        <f t="shared" si="154"/>
        <v>tank 10000 12000 0</v>
      </c>
      <c r="H601" t="str">
        <f t="shared" si="155"/>
        <v/>
      </c>
      <c r="I601" t="str">
        <f t="shared" si="156"/>
        <v/>
      </c>
      <c r="J601" s="1"/>
      <c r="K601" t="str">
        <f t="shared" si="157"/>
        <v/>
      </c>
      <c r="L601" t="str">
        <f t="shared" si="158"/>
        <v/>
      </c>
      <c r="M601" t="str">
        <f t="shared" si="159"/>
        <v/>
      </c>
      <c r="N601" t="str">
        <f t="shared" si="160"/>
        <v/>
      </c>
      <c r="O601" s="1"/>
      <c r="P601" t="str">
        <f t="shared" si="161"/>
        <v/>
      </c>
      <c r="Q601" t="str">
        <f t="shared" si="162"/>
        <v/>
      </c>
      <c r="R601" t="str">
        <f t="shared" si="163"/>
        <v/>
      </c>
      <c r="S601" t="str">
        <f t="shared" si="164"/>
        <v/>
      </c>
      <c r="T601" s="1"/>
      <c r="U601" t="str">
        <f t="shared" si="165"/>
        <v/>
      </c>
      <c r="V601" t="str">
        <f t="shared" si="166"/>
        <v/>
      </c>
      <c r="W601" t="str">
        <f t="shared" si="167"/>
        <v/>
      </c>
      <c r="X601" t="str">
        <f t="shared" si="168"/>
        <v/>
      </c>
      <c r="Y601" s="1"/>
      <c r="Z601" t="str">
        <f t="shared" si="169"/>
        <v>Filled</v>
      </c>
    </row>
    <row r="602" spans="1:26" customFormat="1" x14ac:dyDescent="0.45">
      <c r="A602" t="s">
        <v>39</v>
      </c>
      <c r="B602">
        <v>10000</v>
      </c>
      <c r="C602">
        <v>39000</v>
      </c>
      <c r="D602">
        <v>0</v>
      </c>
      <c r="E602" s="1"/>
      <c r="F602" t="str">
        <f t="shared" si="153"/>
        <v/>
      </c>
      <c r="G602" t="str">
        <f t="shared" si="154"/>
        <v>tank 10000 14000 0</v>
      </c>
      <c r="H602" t="str">
        <f t="shared" si="155"/>
        <v/>
      </c>
      <c r="I602" t="str">
        <f t="shared" si="156"/>
        <v/>
      </c>
      <c r="J602" s="1"/>
      <c r="K602" t="str">
        <f t="shared" si="157"/>
        <v/>
      </c>
      <c r="L602" t="str">
        <f t="shared" si="158"/>
        <v/>
      </c>
      <c r="M602" t="str">
        <f t="shared" si="159"/>
        <v/>
      </c>
      <c r="N602" t="str">
        <f t="shared" si="160"/>
        <v/>
      </c>
      <c r="O602" s="1"/>
      <c r="P602" t="str">
        <f t="shared" si="161"/>
        <v/>
      </c>
      <c r="Q602" t="str">
        <f t="shared" si="162"/>
        <v/>
      </c>
      <c r="R602" t="str">
        <f t="shared" si="163"/>
        <v/>
      </c>
      <c r="S602" t="str">
        <f t="shared" si="164"/>
        <v/>
      </c>
      <c r="T602" s="1"/>
      <c r="U602" t="str">
        <f t="shared" si="165"/>
        <v/>
      </c>
      <c r="V602" t="str">
        <f t="shared" si="166"/>
        <v/>
      </c>
      <c r="W602" t="str">
        <f t="shared" si="167"/>
        <v/>
      </c>
      <c r="X602" t="str">
        <f t="shared" si="168"/>
        <v/>
      </c>
      <c r="Y602" s="1"/>
      <c r="Z602" t="str">
        <f t="shared" si="169"/>
        <v>Filled</v>
      </c>
    </row>
    <row r="603" spans="1:26" customFormat="1" x14ac:dyDescent="0.45">
      <c r="A603" t="s">
        <v>39</v>
      </c>
      <c r="B603">
        <v>10000</v>
      </c>
      <c r="C603">
        <v>41000</v>
      </c>
      <c r="D603">
        <v>0</v>
      </c>
      <c r="E603" s="1"/>
      <c r="F603" t="str">
        <f t="shared" si="153"/>
        <v/>
      </c>
      <c r="G603" t="str">
        <f t="shared" si="154"/>
        <v>tank 10000 16000 0</v>
      </c>
      <c r="H603" t="str">
        <f t="shared" si="155"/>
        <v/>
      </c>
      <c r="I603" t="str">
        <f t="shared" si="156"/>
        <v/>
      </c>
      <c r="J603" s="1"/>
      <c r="K603" t="str">
        <f t="shared" si="157"/>
        <v/>
      </c>
      <c r="L603" t="str">
        <f t="shared" si="158"/>
        <v/>
      </c>
      <c r="M603" t="str">
        <f t="shared" si="159"/>
        <v/>
      </c>
      <c r="N603" t="str">
        <f t="shared" si="160"/>
        <v/>
      </c>
      <c r="O603" s="1"/>
      <c r="P603" t="str">
        <f t="shared" si="161"/>
        <v/>
      </c>
      <c r="Q603" t="str">
        <f t="shared" si="162"/>
        <v/>
      </c>
      <c r="R603" t="str">
        <f t="shared" si="163"/>
        <v/>
      </c>
      <c r="S603" t="str">
        <f t="shared" si="164"/>
        <v/>
      </c>
      <c r="T603" s="1"/>
      <c r="U603" t="str">
        <f t="shared" si="165"/>
        <v/>
      </c>
      <c r="V603" t="str">
        <f t="shared" si="166"/>
        <v/>
      </c>
      <c r="W603" t="str">
        <f t="shared" si="167"/>
        <v/>
      </c>
      <c r="X603" t="str">
        <f t="shared" si="168"/>
        <v/>
      </c>
      <c r="Y603" s="1"/>
      <c r="Z603" t="str">
        <f t="shared" si="169"/>
        <v>Filled</v>
      </c>
    </row>
    <row r="604" spans="1:26" customFormat="1" x14ac:dyDescent="0.45">
      <c r="A604" t="s">
        <v>39</v>
      </c>
      <c r="B604">
        <v>10000</v>
      </c>
      <c r="C604">
        <v>43000</v>
      </c>
      <c r="D604">
        <v>0</v>
      </c>
      <c r="E604" s="1"/>
      <c r="F604" t="str">
        <f t="shared" si="153"/>
        <v/>
      </c>
      <c r="G604" t="str">
        <f t="shared" si="154"/>
        <v>tank 10000 18000 0</v>
      </c>
      <c r="H604" t="str">
        <f t="shared" si="155"/>
        <v/>
      </c>
      <c r="I604" t="str">
        <f t="shared" si="156"/>
        <v/>
      </c>
      <c r="J604" s="1"/>
      <c r="K604" t="str">
        <f t="shared" si="157"/>
        <v/>
      </c>
      <c r="L604" t="str">
        <f t="shared" si="158"/>
        <v/>
      </c>
      <c r="M604" t="str">
        <f t="shared" si="159"/>
        <v/>
      </c>
      <c r="N604" t="str">
        <f t="shared" si="160"/>
        <v/>
      </c>
      <c r="O604" s="1"/>
      <c r="P604" t="str">
        <f t="shared" si="161"/>
        <v/>
      </c>
      <c r="Q604" t="str">
        <f t="shared" si="162"/>
        <v/>
      </c>
      <c r="R604" t="str">
        <f t="shared" si="163"/>
        <v/>
      </c>
      <c r="S604" t="str">
        <f t="shared" si="164"/>
        <v/>
      </c>
      <c r="T604" s="1"/>
      <c r="U604" t="str">
        <f t="shared" si="165"/>
        <v/>
      </c>
      <c r="V604" t="str">
        <f t="shared" si="166"/>
        <v/>
      </c>
      <c r="W604" t="str">
        <f t="shared" si="167"/>
        <v/>
      </c>
      <c r="X604" t="str">
        <f t="shared" si="168"/>
        <v/>
      </c>
      <c r="Y604" s="1"/>
      <c r="Z604" t="str">
        <f t="shared" si="169"/>
        <v>Filled</v>
      </c>
    </row>
    <row r="605" spans="1:26" customFormat="1" x14ac:dyDescent="0.45">
      <c r="A605" t="s">
        <v>39</v>
      </c>
      <c r="B605">
        <v>12000</v>
      </c>
      <c r="C605">
        <v>33000</v>
      </c>
      <c r="D605">
        <v>0</v>
      </c>
      <c r="E605" s="1"/>
      <c r="F605" t="str">
        <f t="shared" si="153"/>
        <v/>
      </c>
      <c r="G605" t="str">
        <f t="shared" si="154"/>
        <v>tank 12000 8000 0</v>
      </c>
      <c r="H605" t="str">
        <f t="shared" si="155"/>
        <v/>
      </c>
      <c r="I605" t="str">
        <f t="shared" si="156"/>
        <v/>
      </c>
      <c r="J605" s="1"/>
      <c r="K605" t="str">
        <f t="shared" si="157"/>
        <v/>
      </c>
      <c r="L605" t="str">
        <f t="shared" si="158"/>
        <v/>
      </c>
      <c r="M605" t="str">
        <f t="shared" si="159"/>
        <v/>
      </c>
      <c r="N605" t="str">
        <f t="shared" si="160"/>
        <v/>
      </c>
      <c r="O605" s="1"/>
      <c r="P605" t="str">
        <f t="shared" si="161"/>
        <v/>
      </c>
      <c r="Q605" t="str">
        <f t="shared" si="162"/>
        <v/>
      </c>
      <c r="R605" t="str">
        <f t="shared" si="163"/>
        <v/>
      </c>
      <c r="S605" t="str">
        <f t="shared" si="164"/>
        <v/>
      </c>
      <c r="T605" s="1"/>
      <c r="U605" t="str">
        <f t="shared" si="165"/>
        <v/>
      </c>
      <c r="V605" t="str">
        <f t="shared" si="166"/>
        <v/>
      </c>
      <c r="W605" t="str">
        <f t="shared" si="167"/>
        <v/>
      </c>
      <c r="X605" t="str">
        <f t="shared" si="168"/>
        <v/>
      </c>
      <c r="Y605" s="1"/>
      <c r="Z605" t="str">
        <f t="shared" si="169"/>
        <v>Filled</v>
      </c>
    </row>
    <row r="606" spans="1:26" customFormat="1" x14ac:dyDescent="0.45">
      <c r="A606" t="s">
        <v>39</v>
      </c>
      <c r="B606">
        <v>12000</v>
      </c>
      <c r="C606">
        <v>35000</v>
      </c>
      <c r="D606">
        <v>0</v>
      </c>
      <c r="E606" s="1"/>
      <c r="F606" t="str">
        <f t="shared" si="153"/>
        <v/>
      </c>
      <c r="G606" t="str">
        <f t="shared" si="154"/>
        <v>tank 12000 10000 0</v>
      </c>
      <c r="H606" t="str">
        <f t="shared" si="155"/>
        <v/>
      </c>
      <c r="I606" t="str">
        <f t="shared" si="156"/>
        <v/>
      </c>
      <c r="J606" s="1"/>
      <c r="K606" t="str">
        <f t="shared" si="157"/>
        <v/>
      </c>
      <c r="L606" t="str">
        <f t="shared" si="158"/>
        <v/>
      </c>
      <c r="M606" t="str">
        <f t="shared" si="159"/>
        <v/>
      </c>
      <c r="N606" t="str">
        <f t="shared" si="160"/>
        <v/>
      </c>
      <c r="O606" s="1"/>
      <c r="P606" t="str">
        <f t="shared" si="161"/>
        <v/>
      </c>
      <c r="Q606" t="str">
        <f t="shared" si="162"/>
        <v/>
      </c>
      <c r="R606" t="str">
        <f t="shared" si="163"/>
        <v/>
      </c>
      <c r="S606" t="str">
        <f t="shared" si="164"/>
        <v/>
      </c>
      <c r="T606" s="1"/>
      <c r="U606" t="str">
        <f t="shared" si="165"/>
        <v/>
      </c>
      <c r="V606" t="str">
        <f t="shared" si="166"/>
        <v/>
      </c>
      <c r="W606" t="str">
        <f t="shared" si="167"/>
        <v/>
      </c>
      <c r="X606" t="str">
        <f t="shared" si="168"/>
        <v/>
      </c>
      <c r="Y606" s="1"/>
      <c r="Z606" t="str">
        <f t="shared" si="169"/>
        <v>Filled</v>
      </c>
    </row>
    <row r="607" spans="1:26" customFormat="1" x14ac:dyDescent="0.45">
      <c r="A607" t="s">
        <v>39</v>
      </c>
      <c r="B607">
        <v>12000</v>
      </c>
      <c r="C607">
        <v>37000</v>
      </c>
      <c r="D607">
        <v>0</v>
      </c>
      <c r="E607" s="1"/>
      <c r="F607" t="str">
        <f t="shared" si="153"/>
        <v/>
      </c>
      <c r="G607" t="str">
        <f t="shared" si="154"/>
        <v>tank 12000 12000 0</v>
      </c>
      <c r="H607" t="str">
        <f t="shared" si="155"/>
        <v/>
      </c>
      <c r="I607" t="str">
        <f t="shared" si="156"/>
        <v/>
      </c>
      <c r="J607" s="1"/>
      <c r="K607" t="str">
        <f t="shared" si="157"/>
        <v/>
      </c>
      <c r="L607" t="str">
        <f t="shared" si="158"/>
        <v/>
      </c>
      <c r="M607" t="str">
        <f t="shared" si="159"/>
        <v/>
      </c>
      <c r="N607" t="str">
        <f t="shared" si="160"/>
        <v/>
      </c>
      <c r="O607" s="1"/>
      <c r="P607" t="str">
        <f t="shared" si="161"/>
        <v/>
      </c>
      <c r="Q607" t="str">
        <f t="shared" si="162"/>
        <v/>
      </c>
      <c r="R607" t="str">
        <f t="shared" si="163"/>
        <v/>
      </c>
      <c r="S607" t="str">
        <f t="shared" si="164"/>
        <v/>
      </c>
      <c r="T607" s="1"/>
      <c r="U607" t="str">
        <f t="shared" si="165"/>
        <v/>
      </c>
      <c r="V607" t="str">
        <f t="shared" si="166"/>
        <v/>
      </c>
      <c r="W607" t="str">
        <f t="shared" si="167"/>
        <v/>
      </c>
      <c r="X607" t="str">
        <f t="shared" si="168"/>
        <v/>
      </c>
      <c r="Y607" s="1"/>
      <c r="Z607" t="str">
        <f t="shared" si="169"/>
        <v>Filled</v>
      </c>
    </row>
    <row r="608" spans="1:26" customFormat="1" x14ac:dyDescent="0.45">
      <c r="A608" t="s">
        <v>39</v>
      </c>
      <c r="B608">
        <v>12000</v>
      </c>
      <c r="C608">
        <v>39000</v>
      </c>
      <c r="D608">
        <v>0</v>
      </c>
      <c r="E608" s="1"/>
      <c r="F608" t="str">
        <f t="shared" si="153"/>
        <v/>
      </c>
      <c r="G608" t="str">
        <f t="shared" si="154"/>
        <v>tank 12000 14000 0</v>
      </c>
      <c r="H608" t="str">
        <f t="shared" si="155"/>
        <v/>
      </c>
      <c r="I608" t="str">
        <f t="shared" si="156"/>
        <v/>
      </c>
      <c r="J608" s="1"/>
      <c r="K608" t="str">
        <f t="shared" si="157"/>
        <v/>
      </c>
      <c r="L608" t="str">
        <f t="shared" si="158"/>
        <v/>
      </c>
      <c r="M608" t="str">
        <f t="shared" si="159"/>
        <v/>
      </c>
      <c r="N608" t="str">
        <f t="shared" si="160"/>
        <v/>
      </c>
      <c r="O608" s="1"/>
      <c r="P608" t="str">
        <f t="shared" si="161"/>
        <v/>
      </c>
      <c r="Q608" t="str">
        <f t="shared" si="162"/>
        <v/>
      </c>
      <c r="R608" t="str">
        <f t="shared" si="163"/>
        <v/>
      </c>
      <c r="S608" t="str">
        <f t="shared" si="164"/>
        <v/>
      </c>
      <c r="T608" s="1"/>
      <c r="U608" t="str">
        <f t="shared" si="165"/>
        <v/>
      </c>
      <c r="V608" t="str">
        <f t="shared" si="166"/>
        <v/>
      </c>
      <c r="W608" t="str">
        <f t="shared" si="167"/>
        <v/>
      </c>
      <c r="X608" t="str">
        <f t="shared" si="168"/>
        <v/>
      </c>
      <c r="Y608" s="1"/>
      <c r="Z608" t="str">
        <f t="shared" si="169"/>
        <v>Filled</v>
      </c>
    </row>
    <row r="609" spans="1:26" customFormat="1" x14ac:dyDescent="0.45">
      <c r="A609" t="s">
        <v>39</v>
      </c>
      <c r="B609">
        <v>12000</v>
      </c>
      <c r="C609">
        <v>41000</v>
      </c>
      <c r="D609">
        <v>0</v>
      </c>
      <c r="E609" s="1"/>
      <c r="F609" t="str">
        <f t="shared" si="153"/>
        <v/>
      </c>
      <c r="G609" t="str">
        <f t="shared" si="154"/>
        <v>tank 12000 16000 0</v>
      </c>
      <c r="H609" t="str">
        <f t="shared" si="155"/>
        <v/>
      </c>
      <c r="I609" t="str">
        <f t="shared" si="156"/>
        <v/>
      </c>
      <c r="J609" s="1"/>
      <c r="K609" t="str">
        <f t="shared" si="157"/>
        <v/>
      </c>
      <c r="L609" t="str">
        <f t="shared" si="158"/>
        <v/>
      </c>
      <c r="M609" t="str">
        <f t="shared" si="159"/>
        <v/>
      </c>
      <c r="N609" t="str">
        <f t="shared" si="160"/>
        <v/>
      </c>
      <c r="O609" s="1"/>
      <c r="P609" t="str">
        <f t="shared" si="161"/>
        <v/>
      </c>
      <c r="Q609" t="str">
        <f t="shared" si="162"/>
        <v/>
      </c>
      <c r="R609" t="str">
        <f t="shared" si="163"/>
        <v/>
      </c>
      <c r="S609" t="str">
        <f t="shared" si="164"/>
        <v/>
      </c>
      <c r="T609" s="1"/>
      <c r="U609" t="str">
        <f t="shared" si="165"/>
        <v/>
      </c>
      <c r="V609" t="str">
        <f t="shared" si="166"/>
        <v/>
      </c>
      <c r="W609" t="str">
        <f t="shared" si="167"/>
        <v/>
      </c>
      <c r="X609" t="str">
        <f t="shared" si="168"/>
        <v/>
      </c>
      <c r="Y609" s="1"/>
      <c r="Z609" t="str">
        <f t="shared" si="169"/>
        <v>Filled</v>
      </c>
    </row>
    <row r="610" spans="1:26" customFormat="1" x14ac:dyDescent="0.45">
      <c r="A610" t="s">
        <v>39</v>
      </c>
      <c r="B610">
        <v>12000</v>
      </c>
      <c r="C610">
        <v>43000</v>
      </c>
      <c r="D610">
        <v>0</v>
      </c>
      <c r="E610" s="1"/>
      <c r="F610" t="str">
        <f t="shared" si="153"/>
        <v/>
      </c>
      <c r="G610" t="str">
        <f t="shared" si="154"/>
        <v>tank 12000 18000 0</v>
      </c>
      <c r="H610" t="str">
        <f t="shared" si="155"/>
        <v/>
      </c>
      <c r="I610" t="str">
        <f t="shared" si="156"/>
        <v/>
      </c>
      <c r="J610" s="1"/>
      <c r="K610" t="str">
        <f t="shared" si="157"/>
        <v/>
      </c>
      <c r="L610" t="str">
        <f t="shared" si="158"/>
        <v/>
      </c>
      <c r="M610" t="str">
        <f t="shared" si="159"/>
        <v/>
      </c>
      <c r="N610" t="str">
        <f t="shared" si="160"/>
        <v/>
      </c>
      <c r="O610" s="1"/>
      <c r="P610" t="str">
        <f t="shared" si="161"/>
        <v/>
      </c>
      <c r="Q610" t="str">
        <f t="shared" si="162"/>
        <v/>
      </c>
      <c r="R610" t="str">
        <f t="shared" si="163"/>
        <v/>
      </c>
      <c r="S610" t="str">
        <f t="shared" si="164"/>
        <v/>
      </c>
      <c r="T610" s="1"/>
      <c r="U610" t="str">
        <f t="shared" si="165"/>
        <v/>
      </c>
      <c r="V610" t="str">
        <f t="shared" si="166"/>
        <v/>
      </c>
      <c r="W610" t="str">
        <f t="shared" si="167"/>
        <v/>
      </c>
      <c r="X610" t="str">
        <f t="shared" si="168"/>
        <v/>
      </c>
      <c r="Y610" s="1"/>
      <c r="Z610" t="str">
        <f t="shared" si="169"/>
        <v>Filled</v>
      </c>
    </row>
    <row r="611" spans="1:26" customFormat="1" x14ac:dyDescent="0.45">
      <c r="A611" t="s">
        <v>39</v>
      </c>
      <c r="B611">
        <v>14000</v>
      </c>
      <c r="C611">
        <v>33000</v>
      </c>
      <c r="D611">
        <v>0</v>
      </c>
      <c r="E611" s="1"/>
      <c r="F611" t="str">
        <f t="shared" si="153"/>
        <v/>
      </c>
      <c r="G611" t="str">
        <f t="shared" si="154"/>
        <v>tank 14000 8000 0</v>
      </c>
      <c r="H611" t="str">
        <f t="shared" si="155"/>
        <v/>
      </c>
      <c r="I611" t="str">
        <f t="shared" si="156"/>
        <v/>
      </c>
      <c r="J611" s="1"/>
      <c r="K611" t="str">
        <f t="shared" si="157"/>
        <v/>
      </c>
      <c r="L611" t="str">
        <f t="shared" si="158"/>
        <v/>
      </c>
      <c r="M611" t="str">
        <f t="shared" si="159"/>
        <v/>
      </c>
      <c r="N611" t="str">
        <f t="shared" si="160"/>
        <v/>
      </c>
      <c r="O611" s="1"/>
      <c r="P611" t="str">
        <f t="shared" si="161"/>
        <v/>
      </c>
      <c r="Q611" t="str">
        <f t="shared" si="162"/>
        <v/>
      </c>
      <c r="R611" t="str">
        <f t="shared" si="163"/>
        <v/>
      </c>
      <c r="S611" t="str">
        <f t="shared" si="164"/>
        <v/>
      </c>
      <c r="T611" s="1"/>
      <c r="U611" t="str">
        <f t="shared" si="165"/>
        <v/>
      </c>
      <c r="V611" t="str">
        <f t="shared" si="166"/>
        <v/>
      </c>
      <c r="W611" t="str">
        <f t="shared" si="167"/>
        <v/>
      </c>
      <c r="X611" t="str">
        <f t="shared" si="168"/>
        <v/>
      </c>
      <c r="Y611" s="1"/>
      <c r="Z611" t="str">
        <f t="shared" si="169"/>
        <v>Filled</v>
      </c>
    </row>
    <row r="612" spans="1:26" customFormat="1" x14ac:dyDescent="0.45">
      <c r="A612" t="s">
        <v>39</v>
      </c>
      <c r="B612">
        <v>14000</v>
      </c>
      <c r="C612">
        <v>35000</v>
      </c>
      <c r="D612">
        <v>0</v>
      </c>
      <c r="E612" s="1"/>
      <c r="F612" t="str">
        <f t="shared" si="153"/>
        <v/>
      </c>
      <c r="G612" t="str">
        <f t="shared" si="154"/>
        <v>tank 14000 10000 0</v>
      </c>
      <c r="H612" t="str">
        <f t="shared" si="155"/>
        <v/>
      </c>
      <c r="I612" t="str">
        <f t="shared" si="156"/>
        <v/>
      </c>
      <c r="J612" s="1"/>
      <c r="K612" t="str">
        <f t="shared" si="157"/>
        <v/>
      </c>
      <c r="L612" t="str">
        <f t="shared" si="158"/>
        <v/>
      </c>
      <c r="M612" t="str">
        <f t="shared" si="159"/>
        <v/>
      </c>
      <c r="N612" t="str">
        <f t="shared" si="160"/>
        <v/>
      </c>
      <c r="O612" s="1"/>
      <c r="P612" t="str">
        <f t="shared" si="161"/>
        <v/>
      </c>
      <c r="Q612" t="str">
        <f t="shared" si="162"/>
        <v/>
      </c>
      <c r="R612" t="str">
        <f t="shared" si="163"/>
        <v/>
      </c>
      <c r="S612" t="str">
        <f t="shared" si="164"/>
        <v/>
      </c>
      <c r="T612" s="1"/>
      <c r="U612" t="str">
        <f t="shared" si="165"/>
        <v/>
      </c>
      <c r="V612" t="str">
        <f t="shared" si="166"/>
        <v/>
      </c>
      <c r="W612" t="str">
        <f t="shared" si="167"/>
        <v/>
      </c>
      <c r="X612" t="str">
        <f t="shared" si="168"/>
        <v/>
      </c>
      <c r="Y612" s="1"/>
      <c r="Z612" t="str">
        <f t="shared" si="169"/>
        <v>Filled</v>
      </c>
    </row>
    <row r="613" spans="1:26" customFormat="1" x14ac:dyDescent="0.45">
      <c r="A613" t="s">
        <v>39</v>
      </c>
      <c r="B613">
        <v>14000</v>
      </c>
      <c r="C613">
        <v>37000</v>
      </c>
      <c r="D613">
        <v>0</v>
      </c>
      <c r="E613" s="1"/>
      <c r="F613" t="str">
        <f t="shared" si="153"/>
        <v/>
      </c>
      <c r="G613" t="str">
        <f t="shared" si="154"/>
        <v>tank 14000 12000 0</v>
      </c>
      <c r="H613" t="str">
        <f t="shared" si="155"/>
        <v/>
      </c>
      <c r="I613" t="str">
        <f t="shared" si="156"/>
        <v/>
      </c>
      <c r="J613" s="1"/>
      <c r="K613" t="str">
        <f t="shared" si="157"/>
        <v/>
      </c>
      <c r="L613" t="str">
        <f t="shared" si="158"/>
        <v/>
      </c>
      <c r="M613" t="str">
        <f t="shared" si="159"/>
        <v/>
      </c>
      <c r="N613" t="str">
        <f t="shared" si="160"/>
        <v/>
      </c>
      <c r="O613" s="1"/>
      <c r="P613" t="str">
        <f t="shared" si="161"/>
        <v/>
      </c>
      <c r="Q613" t="str">
        <f t="shared" si="162"/>
        <v/>
      </c>
      <c r="R613" t="str">
        <f t="shared" si="163"/>
        <v/>
      </c>
      <c r="S613" t="str">
        <f t="shared" si="164"/>
        <v/>
      </c>
      <c r="T613" s="1"/>
      <c r="U613" t="str">
        <f t="shared" si="165"/>
        <v/>
      </c>
      <c r="V613" t="str">
        <f t="shared" si="166"/>
        <v/>
      </c>
      <c r="W613" t="str">
        <f t="shared" si="167"/>
        <v/>
      </c>
      <c r="X613" t="str">
        <f t="shared" si="168"/>
        <v/>
      </c>
      <c r="Y613" s="1"/>
      <c r="Z613" t="str">
        <f t="shared" si="169"/>
        <v>Filled</v>
      </c>
    </row>
    <row r="614" spans="1:26" customFormat="1" x14ac:dyDescent="0.45">
      <c r="A614" t="s">
        <v>39</v>
      </c>
      <c r="B614">
        <v>14000</v>
      </c>
      <c r="C614">
        <v>39000</v>
      </c>
      <c r="D614">
        <v>0</v>
      </c>
      <c r="E614" s="1"/>
      <c r="F614" t="str">
        <f t="shared" si="153"/>
        <v/>
      </c>
      <c r="G614" t="str">
        <f t="shared" si="154"/>
        <v>tank 14000 14000 0</v>
      </c>
      <c r="H614" t="str">
        <f t="shared" si="155"/>
        <v/>
      </c>
      <c r="I614" t="str">
        <f t="shared" si="156"/>
        <v/>
      </c>
      <c r="J614" s="1"/>
      <c r="K614" t="str">
        <f t="shared" si="157"/>
        <v/>
      </c>
      <c r="L614" t="str">
        <f t="shared" si="158"/>
        <v/>
      </c>
      <c r="M614" t="str">
        <f t="shared" si="159"/>
        <v/>
      </c>
      <c r="N614" t="str">
        <f t="shared" si="160"/>
        <v/>
      </c>
      <c r="O614" s="1"/>
      <c r="P614" t="str">
        <f t="shared" si="161"/>
        <v/>
      </c>
      <c r="Q614" t="str">
        <f t="shared" si="162"/>
        <v/>
      </c>
      <c r="R614" t="str">
        <f t="shared" si="163"/>
        <v/>
      </c>
      <c r="S614" t="str">
        <f t="shared" si="164"/>
        <v/>
      </c>
      <c r="T614" s="1"/>
      <c r="U614" t="str">
        <f t="shared" si="165"/>
        <v/>
      </c>
      <c r="V614" t="str">
        <f t="shared" si="166"/>
        <v/>
      </c>
      <c r="W614" t="str">
        <f t="shared" si="167"/>
        <v/>
      </c>
      <c r="X614" t="str">
        <f t="shared" si="168"/>
        <v/>
      </c>
      <c r="Y614" s="1"/>
      <c r="Z614" t="str">
        <f t="shared" si="169"/>
        <v>Filled</v>
      </c>
    </row>
    <row r="615" spans="1:26" customFormat="1" x14ac:dyDescent="0.45">
      <c r="A615" t="s">
        <v>39</v>
      </c>
      <c r="B615">
        <v>14000</v>
      </c>
      <c r="C615">
        <v>41000</v>
      </c>
      <c r="D615">
        <v>0</v>
      </c>
      <c r="E615" s="1"/>
      <c r="F615" t="str">
        <f t="shared" si="153"/>
        <v/>
      </c>
      <c r="G615" t="str">
        <f t="shared" si="154"/>
        <v>tank 14000 16000 0</v>
      </c>
      <c r="H615" t="str">
        <f t="shared" si="155"/>
        <v/>
      </c>
      <c r="I615" t="str">
        <f t="shared" si="156"/>
        <v/>
      </c>
      <c r="J615" s="1"/>
      <c r="K615" t="str">
        <f t="shared" si="157"/>
        <v/>
      </c>
      <c r="L615" t="str">
        <f t="shared" si="158"/>
        <v/>
      </c>
      <c r="M615" t="str">
        <f t="shared" si="159"/>
        <v/>
      </c>
      <c r="N615" t="str">
        <f t="shared" si="160"/>
        <v/>
      </c>
      <c r="O615" s="1"/>
      <c r="P615" t="str">
        <f t="shared" si="161"/>
        <v/>
      </c>
      <c r="Q615" t="str">
        <f t="shared" si="162"/>
        <v/>
      </c>
      <c r="R615" t="str">
        <f t="shared" si="163"/>
        <v/>
      </c>
      <c r="S615" t="str">
        <f t="shared" si="164"/>
        <v/>
      </c>
      <c r="T615" s="1"/>
      <c r="U615" t="str">
        <f t="shared" si="165"/>
        <v/>
      </c>
      <c r="V615" t="str">
        <f t="shared" si="166"/>
        <v/>
      </c>
      <c r="W615" t="str">
        <f t="shared" si="167"/>
        <v/>
      </c>
      <c r="X615" t="str">
        <f t="shared" si="168"/>
        <v/>
      </c>
      <c r="Y615" s="1"/>
      <c r="Z615" t="str">
        <f t="shared" si="169"/>
        <v>Filled</v>
      </c>
    </row>
    <row r="616" spans="1:26" customFormat="1" x14ac:dyDescent="0.45">
      <c r="A616" t="s">
        <v>39</v>
      </c>
      <c r="B616">
        <v>14000</v>
      </c>
      <c r="C616">
        <v>43000</v>
      </c>
      <c r="D616">
        <v>0</v>
      </c>
      <c r="E616" s="1"/>
      <c r="F616" t="str">
        <f t="shared" si="153"/>
        <v/>
      </c>
      <c r="G616" t="str">
        <f t="shared" si="154"/>
        <v>tank 14000 18000 0</v>
      </c>
      <c r="H616" t="str">
        <f t="shared" si="155"/>
        <v/>
      </c>
      <c r="I616" t="str">
        <f t="shared" si="156"/>
        <v/>
      </c>
      <c r="J616" s="1"/>
      <c r="K616" t="str">
        <f t="shared" si="157"/>
        <v/>
      </c>
      <c r="L616" t="str">
        <f t="shared" si="158"/>
        <v/>
      </c>
      <c r="M616" t="str">
        <f t="shared" si="159"/>
        <v/>
      </c>
      <c r="N616" t="str">
        <f t="shared" si="160"/>
        <v/>
      </c>
      <c r="O616" s="1"/>
      <c r="P616" t="str">
        <f t="shared" si="161"/>
        <v/>
      </c>
      <c r="Q616" t="str">
        <f t="shared" si="162"/>
        <v/>
      </c>
      <c r="R616" t="str">
        <f t="shared" si="163"/>
        <v/>
      </c>
      <c r="S616" t="str">
        <f t="shared" si="164"/>
        <v/>
      </c>
      <c r="T616" s="1"/>
      <c r="U616" t="str">
        <f t="shared" si="165"/>
        <v/>
      </c>
      <c r="V616" t="str">
        <f t="shared" si="166"/>
        <v/>
      </c>
      <c r="W616" t="str">
        <f t="shared" si="167"/>
        <v/>
      </c>
      <c r="X616" t="str">
        <f t="shared" si="168"/>
        <v/>
      </c>
      <c r="Y616" s="1"/>
      <c r="Z616" t="str">
        <f t="shared" si="169"/>
        <v>Filled</v>
      </c>
    </row>
    <row r="617" spans="1:26" customFormat="1" x14ac:dyDescent="0.45">
      <c r="A617" t="s">
        <v>39</v>
      </c>
      <c r="B617">
        <v>16000</v>
      </c>
      <c r="C617">
        <v>33000</v>
      </c>
      <c r="D617">
        <v>0</v>
      </c>
      <c r="E617" s="1"/>
      <c r="F617" t="str">
        <f t="shared" si="153"/>
        <v/>
      </c>
      <c r="G617" t="str">
        <f t="shared" si="154"/>
        <v>tank 16000 8000 0</v>
      </c>
      <c r="H617" t="str">
        <f t="shared" si="155"/>
        <v/>
      </c>
      <c r="I617" t="str">
        <f t="shared" si="156"/>
        <v/>
      </c>
      <c r="J617" s="1"/>
      <c r="K617" t="str">
        <f t="shared" si="157"/>
        <v/>
      </c>
      <c r="L617" t="str">
        <f t="shared" si="158"/>
        <v/>
      </c>
      <c r="M617" t="str">
        <f t="shared" si="159"/>
        <v/>
      </c>
      <c r="N617" t="str">
        <f t="shared" si="160"/>
        <v/>
      </c>
      <c r="O617" s="1"/>
      <c r="P617" t="str">
        <f t="shared" si="161"/>
        <v/>
      </c>
      <c r="Q617" t="str">
        <f t="shared" si="162"/>
        <v/>
      </c>
      <c r="R617" t="str">
        <f t="shared" si="163"/>
        <v/>
      </c>
      <c r="S617" t="str">
        <f t="shared" si="164"/>
        <v/>
      </c>
      <c r="T617" s="1"/>
      <c r="U617" t="str">
        <f t="shared" si="165"/>
        <v/>
      </c>
      <c r="V617" t="str">
        <f t="shared" si="166"/>
        <v/>
      </c>
      <c r="W617" t="str">
        <f t="shared" si="167"/>
        <v/>
      </c>
      <c r="X617" t="str">
        <f t="shared" si="168"/>
        <v/>
      </c>
      <c r="Y617" s="1"/>
      <c r="Z617" t="str">
        <f t="shared" si="169"/>
        <v>Filled</v>
      </c>
    </row>
    <row r="618" spans="1:26" customFormat="1" x14ac:dyDescent="0.45">
      <c r="A618" t="s">
        <v>39</v>
      </c>
      <c r="B618">
        <v>16000</v>
      </c>
      <c r="C618">
        <v>35000</v>
      </c>
      <c r="D618">
        <v>0</v>
      </c>
      <c r="E618" s="1"/>
      <c r="F618" t="str">
        <f t="shared" si="153"/>
        <v/>
      </c>
      <c r="G618" t="str">
        <f t="shared" si="154"/>
        <v>tank 16000 10000 0</v>
      </c>
      <c r="H618" t="str">
        <f t="shared" si="155"/>
        <v/>
      </c>
      <c r="I618" t="str">
        <f t="shared" si="156"/>
        <v/>
      </c>
      <c r="J618" s="1"/>
      <c r="K618" t="str">
        <f t="shared" si="157"/>
        <v/>
      </c>
      <c r="L618" t="str">
        <f t="shared" si="158"/>
        <v/>
      </c>
      <c r="M618" t="str">
        <f t="shared" si="159"/>
        <v/>
      </c>
      <c r="N618" t="str">
        <f t="shared" si="160"/>
        <v/>
      </c>
      <c r="O618" s="1"/>
      <c r="P618" t="str">
        <f t="shared" si="161"/>
        <v/>
      </c>
      <c r="Q618" t="str">
        <f t="shared" si="162"/>
        <v/>
      </c>
      <c r="R618" t="str">
        <f t="shared" si="163"/>
        <v/>
      </c>
      <c r="S618" t="str">
        <f t="shared" si="164"/>
        <v/>
      </c>
      <c r="T618" s="1"/>
      <c r="U618" t="str">
        <f t="shared" si="165"/>
        <v/>
      </c>
      <c r="V618" t="str">
        <f t="shared" si="166"/>
        <v/>
      </c>
      <c r="W618" t="str">
        <f t="shared" si="167"/>
        <v/>
      </c>
      <c r="X618" t="str">
        <f t="shared" si="168"/>
        <v/>
      </c>
      <c r="Y618" s="1"/>
      <c r="Z618" t="str">
        <f t="shared" si="169"/>
        <v>Filled</v>
      </c>
    </row>
    <row r="619" spans="1:26" customFormat="1" x14ac:dyDescent="0.45">
      <c r="A619" t="s">
        <v>39</v>
      </c>
      <c r="B619">
        <v>16000</v>
      </c>
      <c r="C619">
        <v>37000</v>
      </c>
      <c r="D619">
        <v>0</v>
      </c>
      <c r="E619" s="1"/>
      <c r="F619" t="str">
        <f t="shared" si="153"/>
        <v/>
      </c>
      <c r="G619" t="str">
        <f t="shared" si="154"/>
        <v>tank 16000 12000 0</v>
      </c>
      <c r="H619" t="str">
        <f t="shared" si="155"/>
        <v/>
      </c>
      <c r="I619" t="str">
        <f t="shared" si="156"/>
        <v/>
      </c>
      <c r="J619" s="1"/>
      <c r="K619" t="str">
        <f t="shared" si="157"/>
        <v/>
      </c>
      <c r="L619" t="str">
        <f t="shared" si="158"/>
        <v/>
      </c>
      <c r="M619" t="str">
        <f t="shared" si="159"/>
        <v/>
      </c>
      <c r="N619" t="str">
        <f t="shared" si="160"/>
        <v/>
      </c>
      <c r="O619" s="1"/>
      <c r="P619" t="str">
        <f t="shared" si="161"/>
        <v/>
      </c>
      <c r="Q619" t="str">
        <f t="shared" si="162"/>
        <v/>
      </c>
      <c r="R619" t="str">
        <f t="shared" si="163"/>
        <v/>
      </c>
      <c r="S619" t="str">
        <f t="shared" si="164"/>
        <v/>
      </c>
      <c r="T619" s="1"/>
      <c r="U619" t="str">
        <f t="shared" si="165"/>
        <v/>
      </c>
      <c r="V619" t="str">
        <f t="shared" si="166"/>
        <v/>
      </c>
      <c r="W619" t="str">
        <f t="shared" si="167"/>
        <v/>
      </c>
      <c r="X619" t="str">
        <f t="shared" si="168"/>
        <v/>
      </c>
      <c r="Y619" s="1"/>
      <c r="Z619" t="str">
        <f t="shared" si="169"/>
        <v>Filled</v>
      </c>
    </row>
    <row r="620" spans="1:26" customFormat="1" x14ac:dyDescent="0.45">
      <c r="A620" t="s">
        <v>39</v>
      </c>
      <c r="B620">
        <v>16000</v>
      </c>
      <c r="C620">
        <v>39000</v>
      </c>
      <c r="D620">
        <v>0</v>
      </c>
      <c r="E620" s="1"/>
      <c r="F620" t="str">
        <f t="shared" si="153"/>
        <v/>
      </c>
      <c r="G620" t="str">
        <f t="shared" si="154"/>
        <v>tank 16000 14000 0</v>
      </c>
      <c r="H620" t="str">
        <f t="shared" si="155"/>
        <v/>
      </c>
      <c r="I620" t="str">
        <f t="shared" si="156"/>
        <v/>
      </c>
      <c r="J620" s="1"/>
      <c r="K620" t="str">
        <f t="shared" si="157"/>
        <v/>
      </c>
      <c r="L620" t="str">
        <f t="shared" si="158"/>
        <v/>
      </c>
      <c r="M620" t="str">
        <f t="shared" si="159"/>
        <v/>
      </c>
      <c r="N620" t="str">
        <f t="shared" si="160"/>
        <v/>
      </c>
      <c r="O620" s="1"/>
      <c r="P620" t="str">
        <f t="shared" si="161"/>
        <v/>
      </c>
      <c r="Q620" t="str">
        <f t="shared" si="162"/>
        <v/>
      </c>
      <c r="R620" t="str">
        <f t="shared" si="163"/>
        <v/>
      </c>
      <c r="S620" t="str">
        <f t="shared" si="164"/>
        <v/>
      </c>
      <c r="T620" s="1"/>
      <c r="U620" t="str">
        <f t="shared" si="165"/>
        <v/>
      </c>
      <c r="V620" t="str">
        <f t="shared" si="166"/>
        <v/>
      </c>
      <c r="W620" t="str">
        <f t="shared" si="167"/>
        <v/>
      </c>
      <c r="X620" t="str">
        <f t="shared" si="168"/>
        <v/>
      </c>
      <c r="Y620" s="1"/>
      <c r="Z620" t="str">
        <f t="shared" si="169"/>
        <v>Filled</v>
      </c>
    </row>
    <row r="621" spans="1:26" customFormat="1" x14ac:dyDescent="0.45">
      <c r="A621" t="s">
        <v>39</v>
      </c>
      <c r="B621">
        <v>16000</v>
      </c>
      <c r="C621">
        <v>41000</v>
      </c>
      <c r="D621">
        <v>0</v>
      </c>
      <c r="E621" s="1"/>
      <c r="F621" t="str">
        <f t="shared" si="153"/>
        <v/>
      </c>
      <c r="G621" t="str">
        <f t="shared" si="154"/>
        <v>tank 16000 16000 0</v>
      </c>
      <c r="H621" t="str">
        <f t="shared" si="155"/>
        <v/>
      </c>
      <c r="I621" t="str">
        <f t="shared" si="156"/>
        <v/>
      </c>
      <c r="J621" s="1"/>
      <c r="K621" t="str">
        <f t="shared" si="157"/>
        <v/>
      </c>
      <c r="L621" t="str">
        <f t="shared" si="158"/>
        <v/>
      </c>
      <c r="M621" t="str">
        <f t="shared" si="159"/>
        <v/>
      </c>
      <c r="N621" t="str">
        <f t="shared" si="160"/>
        <v/>
      </c>
      <c r="O621" s="1"/>
      <c r="P621" t="str">
        <f t="shared" si="161"/>
        <v/>
      </c>
      <c r="Q621" t="str">
        <f t="shared" si="162"/>
        <v/>
      </c>
      <c r="R621" t="str">
        <f t="shared" si="163"/>
        <v/>
      </c>
      <c r="S621" t="str">
        <f t="shared" si="164"/>
        <v/>
      </c>
      <c r="T621" s="1"/>
      <c r="U621" t="str">
        <f t="shared" si="165"/>
        <v/>
      </c>
      <c r="V621" t="str">
        <f t="shared" si="166"/>
        <v/>
      </c>
      <c r="W621" t="str">
        <f t="shared" si="167"/>
        <v/>
      </c>
      <c r="X621" t="str">
        <f t="shared" si="168"/>
        <v/>
      </c>
      <c r="Y621" s="1"/>
      <c r="Z621" t="str">
        <f t="shared" si="169"/>
        <v>Filled</v>
      </c>
    </row>
    <row r="622" spans="1:26" customFormat="1" x14ac:dyDescent="0.45">
      <c r="A622" t="s">
        <v>39</v>
      </c>
      <c r="B622">
        <v>16000</v>
      </c>
      <c r="C622">
        <v>43000</v>
      </c>
      <c r="D622">
        <v>0</v>
      </c>
      <c r="E622" s="1"/>
      <c r="F622" t="str">
        <f t="shared" si="153"/>
        <v/>
      </c>
      <c r="G622" t="str">
        <f t="shared" si="154"/>
        <v>tank 16000 18000 0</v>
      </c>
      <c r="H622" t="str">
        <f t="shared" si="155"/>
        <v/>
      </c>
      <c r="I622" t="str">
        <f t="shared" si="156"/>
        <v/>
      </c>
      <c r="J622" s="1"/>
      <c r="K622" t="str">
        <f t="shared" si="157"/>
        <v/>
      </c>
      <c r="L622" t="str">
        <f t="shared" si="158"/>
        <v/>
      </c>
      <c r="M622" t="str">
        <f t="shared" si="159"/>
        <v/>
      </c>
      <c r="N622" t="str">
        <f t="shared" si="160"/>
        <v/>
      </c>
      <c r="O622" s="1"/>
      <c r="P622" t="str">
        <f t="shared" si="161"/>
        <v/>
      </c>
      <c r="Q622" t="str">
        <f t="shared" si="162"/>
        <v/>
      </c>
      <c r="R622" t="str">
        <f t="shared" si="163"/>
        <v/>
      </c>
      <c r="S622" t="str">
        <f t="shared" si="164"/>
        <v/>
      </c>
      <c r="T622" s="1"/>
      <c r="U622" t="str">
        <f t="shared" si="165"/>
        <v/>
      </c>
      <c r="V622" t="str">
        <f t="shared" si="166"/>
        <v/>
      </c>
      <c r="W622" t="str">
        <f t="shared" si="167"/>
        <v/>
      </c>
      <c r="X622" t="str">
        <f t="shared" si="168"/>
        <v/>
      </c>
      <c r="Y622" s="1"/>
      <c r="Z622" t="str">
        <f t="shared" si="169"/>
        <v>Filled</v>
      </c>
    </row>
    <row r="623" spans="1:26" customFormat="1" x14ac:dyDescent="0.45">
      <c r="A623" t="s">
        <v>39</v>
      </c>
      <c r="B623">
        <v>18000</v>
      </c>
      <c r="C623">
        <v>33000</v>
      </c>
      <c r="D623">
        <v>0</v>
      </c>
      <c r="E623" s="1"/>
      <c r="F623" t="str">
        <f t="shared" si="153"/>
        <v/>
      </c>
      <c r="G623" t="str">
        <f t="shared" si="154"/>
        <v>tank 18000 8000 0</v>
      </c>
      <c r="H623" t="str">
        <f t="shared" si="155"/>
        <v/>
      </c>
      <c r="I623" t="str">
        <f t="shared" si="156"/>
        <v/>
      </c>
      <c r="J623" s="1"/>
      <c r="K623" t="str">
        <f t="shared" si="157"/>
        <v/>
      </c>
      <c r="L623" t="str">
        <f t="shared" si="158"/>
        <v/>
      </c>
      <c r="M623" t="str">
        <f t="shared" si="159"/>
        <v/>
      </c>
      <c r="N623" t="str">
        <f t="shared" si="160"/>
        <v/>
      </c>
      <c r="O623" s="1"/>
      <c r="P623" t="str">
        <f t="shared" si="161"/>
        <v/>
      </c>
      <c r="Q623" t="str">
        <f t="shared" si="162"/>
        <v/>
      </c>
      <c r="R623" t="str">
        <f t="shared" si="163"/>
        <v/>
      </c>
      <c r="S623" t="str">
        <f t="shared" si="164"/>
        <v/>
      </c>
      <c r="T623" s="1"/>
      <c r="U623" t="str">
        <f t="shared" si="165"/>
        <v/>
      </c>
      <c r="V623" t="str">
        <f t="shared" si="166"/>
        <v/>
      </c>
      <c r="W623" t="str">
        <f t="shared" si="167"/>
        <v/>
      </c>
      <c r="X623" t="str">
        <f t="shared" si="168"/>
        <v/>
      </c>
      <c r="Y623" s="1"/>
      <c r="Z623" t="str">
        <f t="shared" si="169"/>
        <v>Filled</v>
      </c>
    </row>
    <row r="624" spans="1:26" customFormat="1" x14ac:dyDescent="0.45">
      <c r="A624" t="s">
        <v>39</v>
      </c>
      <c r="B624">
        <v>18000</v>
      </c>
      <c r="C624">
        <v>35000</v>
      </c>
      <c r="D624">
        <v>0</v>
      </c>
      <c r="E624" s="1"/>
      <c r="F624" t="str">
        <f t="shared" si="153"/>
        <v/>
      </c>
      <c r="G624" t="str">
        <f t="shared" si="154"/>
        <v>tank 18000 10000 0</v>
      </c>
      <c r="H624" t="str">
        <f t="shared" si="155"/>
        <v/>
      </c>
      <c r="I624" t="str">
        <f t="shared" si="156"/>
        <v/>
      </c>
      <c r="J624" s="1"/>
      <c r="K624" t="str">
        <f t="shared" si="157"/>
        <v/>
      </c>
      <c r="L624" t="str">
        <f t="shared" si="158"/>
        <v/>
      </c>
      <c r="M624" t="str">
        <f t="shared" si="159"/>
        <v/>
      </c>
      <c r="N624" t="str">
        <f t="shared" si="160"/>
        <v/>
      </c>
      <c r="O624" s="1"/>
      <c r="P624" t="str">
        <f t="shared" si="161"/>
        <v/>
      </c>
      <c r="Q624" t="str">
        <f t="shared" si="162"/>
        <v/>
      </c>
      <c r="R624" t="str">
        <f t="shared" si="163"/>
        <v/>
      </c>
      <c r="S624" t="str">
        <f t="shared" si="164"/>
        <v/>
      </c>
      <c r="T624" s="1"/>
      <c r="U624" t="str">
        <f t="shared" si="165"/>
        <v/>
      </c>
      <c r="V624" t="str">
        <f t="shared" si="166"/>
        <v/>
      </c>
      <c r="W624" t="str">
        <f t="shared" si="167"/>
        <v/>
      </c>
      <c r="X624" t="str">
        <f t="shared" si="168"/>
        <v/>
      </c>
      <c r="Y624" s="1"/>
      <c r="Z624" t="str">
        <f t="shared" si="169"/>
        <v>Filled</v>
      </c>
    </row>
    <row r="625" spans="1:26" customFormat="1" x14ac:dyDescent="0.45">
      <c r="A625" t="s">
        <v>39</v>
      </c>
      <c r="B625">
        <v>18000</v>
      </c>
      <c r="C625">
        <v>37000</v>
      </c>
      <c r="D625">
        <v>0</v>
      </c>
      <c r="E625" s="1"/>
      <c r="F625" t="str">
        <f t="shared" si="153"/>
        <v/>
      </c>
      <c r="G625" t="str">
        <f t="shared" si="154"/>
        <v>tank 18000 12000 0</v>
      </c>
      <c r="H625" t="str">
        <f t="shared" si="155"/>
        <v/>
      </c>
      <c r="I625" t="str">
        <f t="shared" si="156"/>
        <v/>
      </c>
      <c r="J625" s="1"/>
      <c r="K625" t="str">
        <f t="shared" si="157"/>
        <v/>
      </c>
      <c r="L625" t="str">
        <f t="shared" si="158"/>
        <v/>
      </c>
      <c r="M625" t="str">
        <f t="shared" si="159"/>
        <v/>
      </c>
      <c r="N625" t="str">
        <f t="shared" si="160"/>
        <v/>
      </c>
      <c r="O625" s="1"/>
      <c r="P625" t="str">
        <f t="shared" si="161"/>
        <v/>
      </c>
      <c r="Q625" t="str">
        <f t="shared" si="162"/>
        <v/>
      </c>
      <c r="R625" t="str">
        <f t="shared" si="163"/>
        <v/>
      </c>
      <c r="S625" t="str">
        <f t="shared" si="164"/>
        <v/>
      </c>
      <c r="T625" s="1"/>
      <c r="U625" t="str">
        <f t="shared" si="165"/>
        <v/>
      </c>
      <c r="V625" t="str">
        <f t="shared" si="166"/>
        <v/>
      </c>
      <c r="W625" t="str">
        <f t="shared" si="167"/>
        <v/>
      </c>
      <c r="X625" t="str">
        <f t="shared" si="168"/>
        <v/>
      </c>
      <c r="Y625" s="1"/>
      <c r="Z625" t="str">
        <f t="shared" si="169"/>
        <v>Filled</v>
      </c>
    </row>
    <row r="626" spans="1:26" customFormat="1" x14ac:dyDescent="0.45">
      <c r="A626" t="s">
        <v>39</v>
      </c>
      <c r="B626">
        <v>18000</v>
      </c>
      <c r="C626">
        <v>39000</v>
      </c>
      <c r="D626">
        <v>0</v>
      </c>
      <c r="E626" s="1"/>
      <c r="F626" t="str">
        <f t="shared" si="153"/>
        <v/>
      </c>
      <c r="G626" t="str">
        <f t="shared" si="154"/>
        <v>tank 18000 14000 0</v>
      </c>
      <c r="H626" t="str">
        <f t="shared" si="155"/>
        <v/>
      </c>
      <c r="I626" t="str">
        <f t="shared" si="156"/>
        <v/>
      </c>
      <c r="J626" s="1"/>
      <c r="K626" t="str">
        <f t="shared" si="157"/>
        <v/>
      </c>
      <c r="L626" t="str">
        <f t="shared" si="158"/>
        <v/>
      </c>
      <c r="M626" t="str">
        <f t="shared" si="159"/>
        <v/>
      </c>
      <c r="N626" t="str">
        <f t="shared" si="160"/>
        <v/>
      </c>
      <c r="O626" s="1"/>
      <c r="P626" t="str">
        <f t="shared" si="161"/>
        <v/>
      </c>
      <c r="Q626" t="str">
        <f t="shared" si="162"/>
        <v/>
      </c>
      <c r="R626" t="str">
        <f t="shared" si="163"/>
        <v/>
      </c>
      <c r="S626" t="str">
        <f t="shared" si="164"/>
        <v/>
      </c>
      <c r="T626" s="1"/>
      <c r="U626" t="str">
        <f t="shared" si="165"/>
        <v/>
      </c>
      <c r="V626" t="str">
        <f t="shared" si="166"/>
        <v/>
      </c>
      <c r="W626" t="str">
        <f t="shared" si="167"/>
        <v/>
      </c>
      <c r="X626" t="str">
        <f t="shared" si="168"/>
        <v/>
      </c>
      <c r="Y626" s="1"/>
      <c r="Z626" t="str">
        <f t="shared" si="169"/>
        <v>Filled</v>
      </c>
    </row>
    <row r="627" spans="1:26" customFormat="1" x14ac:dyDescent="0.45">
      <c r="A627" t="s">
        <v>39</v>
      </c>
      <c r="B627">
        <v>18000</v>
      </c>
      <c r="C627">
        <v>41000</v>
      </c>
      <c r="D627">
        <v>0</v>
      </c>
      <c r="E627" s="1"/>
      <c r="F627" t="str">
        <f t="shared" si="153"/>
        <v/>
      </c>
      <c r="G627" t="str">
        <f t="shared" si="154"/>
        <v>tank 18000 16000 0</v>
      </c>
      <c r="H627" t="str">
        <f t="shared" si="155"/>
        <v/>
      </c>
      <c r="I627" t="str">
        <f t="shared" si="156"/>
        <v/>
      </c>
      <c r="J627" s="1"/>
      <c r="K627" t="str">
        <f t="shared" si="157"/>
        <v/>
      </c>
      <c r="L627" t="str">
        <f t="shared" si="158"/>
        <v/>
      </c>
      <c r="M627" t="str">
        <f t="shared" si="159"/>
        <v/>
      </c>
      <c r="N627" t="str">
        <f t="shared" si="160"/>
        <v/>
      </c>
      <c r="O627" s="1"/>
      <c r="P627" t="str">
        <f t="shared" si="161"/>
        <v/>
      </c>
      <c r="Q627" t="str">
        <f t="shared" si="162"/>
        <v/>
      </c>
      <c r="R627" t="str">
        <f t="shared" si="163"/>
        <v/>
      </c>
      <c r="S627" t="str">
        <f t="shared" si="164"/>
        <v/>
      </c>
      <c r="T627" s="1"/>
      <c r="U627" t="str">
        <f t="shared" si="165"/>
        <v/>
      </c>
      <c r="V627" t="str">
        <f t="shared" si="166"/>
        <v/>
      </c>
      <c r="W627" t="str">
        <f t="shared" si="167"/>
        <v/>
      </c>
      <c r="X627" t="str">
        <f t="shared" si="168"/>
        <v/>
      </c>
      <c r="Y627" s="1"/>
      <c r="Z627" t="str">
        <f t="shared" si="169"/>
        <v>Filled</v>
      </c>
    </row>
    <row r="628" spans="1:26" customFormat="1" x14ac:dyDescent="0.45">
      <c r="A628" t="s">
        <v>39</v>
      </c>
      <c r="B628">
        <v>18000</v>
      </c>
      <c r="C628">
        <v>43000</v>
      </c>
      <c r="D628">
        <v>0</v>
      </c>
      <c r="E628" s="1"/>
      <c r="F628" t="str">
        <f t="shared" si="153"/>
        <v/>
      </c>
      <c r="G628" t="str">
        <f t="shared" si="154"/>
        <v>tank 18000 18000 0</v>
      </c>
      <c r="H628" t="str">
        <f t="shared" si="155"/>
        <v/>
      </c>
      <c r="I628" t="str">
        <f t="shared" si="156"/>
        <v/>
      </c>
      <c r="J628" s="1"/>
      <c r="K628" t="str">
        <f t="shared" si="157"/>
        <v/>
      </c>
      <c r="L628" t="str">
        <f t="shared" si="158"/>
        <v/>
      </c>
      <c r="M628" t="str">
        <f t="shared" si="159"/>
        <v/>
      </c>
      <c r="N628" t="str">
        <f t="shared" si="160"/>
        <v/>
      </c>
      <c r="O628" s="1"/>
      <c r="P628" t="str">
        <f t="shared" si="161"/>
        <v/>
      </c>
      <c r="Q628" t="str">
        <f t="shared" si="162"/>
        <v/>
      </c>
      <c r="R628" t="str">
        <f t="shared" si="163"/>
        <v/>
      </c>
      <c r="S628" t="str">
        <f t="shared" si="164"/>
        <v/>
      </c>
      <c r="T628" s="1"/>
      <c r="U628" t="str">
        <f t="shared" si="165"/>
        <v/>
      </c>
      <c r="V628" t="str">
        <f t="shared" si="166"/>
        <v/>
      </c>
      <c r="W628" t="str">
        <f t="shared" si="167"/>
        <v/>
      </c>
      <c r="X628" t="str">
        <f t="shared" si="168"/>
        <v/>
      </c>
      <c r="Y628" s="1"/>
      <c r="Z628" t="str">
        <f t="shared" si="169"/>
        <v>Filled</v>
      </c>
    </row>
    <row r="629" spans="1:26" customFormat="1" x14ac:dyDescent="0.45">
      <c r="A629" t="s">
        <v>40</v>
      </c>
      <c r="B629">
        <v>14000</v>
      </c>
      <c r="C629">
        <v>31000</v>
      </c>
      <c r="D629">
        <v>180</v>
      </c>
      <c r="E629" s="1"/>
      <c r="F629" t="str">
        <f t="shared" si="153"/>
        <v/>
      </c>
      <c r="G629" t="str">
        <f t="shared" si="154"/>
        <v>soldier_v1 14000 6000 180</v>
      </c>
      <c r="H629" t="str">
        <f t="shared" si="155"/>
        <v/>
      </c>
      <c r="I629" t="str">
        <f t="shared" si="156"/>
        <v/>
      </c>
      <c r="J629" s="1"/>
      <c r="K629" t="str">
        <f t="shared" si="157"/>
        <v/>
      </c>
      <c r="L629" t="str">
        <f t="shared" si="158"/>
        <v/>
      </c>
      <c r="M629" t="str">
        <f t="shared" si="159"/>
        <v/>
      </c>
      <c r="N629" t="str">
        <f t="shared" si="160"/>
        <v/>
      </c>
      <c r="O629" s="1"/>
      <c r="P629" t="str">
        <f t="shared" si="161"/>
        <v/>
      </c>
      <c r="Q629" t="str">
        <f t="shared" si="162"/>
        <v/>
      </c>
      <c r="R629" t="str">
        <f t="shared" si="163"/>
        <v/>
      </c>
      <c r="S629" t="str">
        <f t="shared" si="164"/>
        <v/>
      </c>
      <c r="T629" s="1"/>
      <c r="U629" t="str">
        <f t="shared" si="165"/>
        <v/>
      </c>
      <c r="V629" t="str">
        <f t="shared" si="166"/>
        <v/>
      </c>
      <c r="W629" t="str">
        <f t="shared" si="167"/>
        <v/>
      </c>
      <c r="X629" t="str">
        <f t="shared" si="168"/>
        <v/>
      </c>
      <c r="Y629" s="1"/>
      <c r="Z629" t="str">
        <f t="shared" si="169"/>
        <v>Filled</v>
      </c>
    </row>
    <row r="630" spans="1:26" customFormat="1" x14ac:dyDescent="0.45">
      <c r="A630" t="s">
        <v>40</v>
      </c>
      <c r="B630">
        <v>14500</v>
      </c>
      <c r="C630">
        <v>31000</v>
      </c>
      <c r="D630">
        <v>180</v>
      </c>
      <c r="E630" s="1"/>
      <c r="F630" t="str">
        <f t="shared" si="153"/>
        <v/>
      </c>
      <c r="G630" t="str">
        <f t="shared" si="154"/>
        <v>soldier_v1 14500 6000 180</v>
      </c>
      <c r="H630" t="str">
        <f t="shared" si="155"/>
        <v/>
      </c>
      <c r="I630" t="str">
        <f t="shared" si="156"/>
        <v/>
      </c>
      <c r="J630" s="1"/>
      <c r="K630" t="str">
        <f t="shared" si="157"/>
        <v/>
      </c>
      <c r="L630" t="str">
        <f t="shared" si="158"/>
        <v/>
      </c>
      <c r="M630" t="str">
        <f t="shared" si="159"/>
        <v/>
      </c>
      <c r="N630" t="str">
        <f t="shared" si="160"/>
        <v/>
      </c>
      <c r="O630" s="1"/>
      <c r="P630" t="str">
        <f t="shared" si="161"/>
        <v/>
      </c>
      <c r="Q630" t="str">
        <f t="shared" si="162"/>
        <v/>
      </c>
      <c r="R630" t="str">
        <f t="shared" si="163"/>
        <v/>
      </c>
      <c r="S630" t="str">
        <f t="shared" si="164"/>
        <v/>
      </c>
      <c r="T630" s="1"/>
      <c r="U630" t="str">
        <f t="shared" si="165"/>
        <v/>
      </c>
      <c r="V630" t="str">
        <f t="shared" si="166"/>
        <v/>
      </c>
      <c r="W630" t="str">
        <f t="shared" si="167"/>
        <v/>
      </c>
      <c r="X630" t="str">
        <f t="shared" si="168"/>
        <v/>
      </c>
      <c r="Y630" s="1"/>
      <c r="Z630" t="str">
        <f t="shared" si="169"/>
        <v>Filled</v>
      </c>
    </row>
    <row r="631" spans="1:26" customFormat="1" x14ac:dyDescent="0.45">
      <c r="A631" t="s">
        <v>40</v>
      </c>
      <c r="B631">
        <v>14000</v>
      </c>
      <c r="C631">
        <v>31500</v>
      </c>
      <c r="D631">
        <v>180</v>
      </c>
      <c r="E631" s="1"/>
      <c r="F631" t="str">
        <f t="shared" si="153"/>
        <v/>
      </c>
      <c r="G631" t="str">
        <f t="shared" si="154"/>
        <v>soldier_v1 14000 6500 180</v>
      </c>
      <c r="H631" t="str">
        <f t="shared" si="155"/>
        <v/>
      </c>
      <c r="I631" t="str">
        <f t="shared" si="156"/>
        <v/>
      </c>
      <c r="J631" s="1"/>
      <c r="K631" t="str">
        <f t="shared" si="157"/>
        <v/>
      </c>
      <c r="L631" t="str">
        <f t="shared" si="158"/>
        <v/>
      </c>
      <c r="M631" t="str">
        <f t="shared" si="159"/>
        <v/>
      </c>
      <c r="N631" t="str">
        <f t="shared" si="160"/>
        <v/>
      </c>
      <c r="O631" s="1"/>
      <c r="P631" t="str">
        <f t="shared" si="161"/>
        <v/>
      </c>
      <c r="Q631" t="str">
        <f t="shared" si="162"/>
        <v/>
      </c>
      <c r="R631" t="str">
        <f t="shared" si="163"/>
        <v/>
      </c>
      <c r="S631" t="str">
        <f t="shared" si="164"/>
        <v/>
      </c>
      <c r="T631" s="1"/>
      <c r="U631" t="str">
        <f t="shared" si="165"/>
        <v/>
      </c>
      <c r="V631" t="str">
        <f t="shared" si="166"/>
        <v/>
      </c>
      <c r="W631" t="str">
        <f t="shared" si="167"/>
        <v/>
      </c>
      <c r="X631" t="str">
        <f t="shared" si="168"/>
        <v/>
      </c>
      <c r="Y631" s="1"/>
      <c r="Z631" t="str">
        <f t="shared" si="169"/>
        <v>Filled</v>
      </c>
    </row>
    <row r="632" spans="1:26" customFormat="1" x14ac:dyDescent="0.45">
      <c r="A632" t="s">
        <v>40</v>
      </c>
      <c r="B632">
        <v>14500</v>
      </c>
      <c r="C632">
        <v>31500</v>
      </c>
      <c r="D632">
        <v>180</v>
      </c>
      <c r="E632" s="1"/>
      <c r="F632" t="str">
        <f t="shared" si="153"/>
        <v/>
      </c>
      <c r="G632" t="str">
        <f t="shared" si="154"/>
        <v>soldier_v1 14500 6500 180</v>
      </c>
      <c r="H632" t="str">
        <f t="shared" si="155"/>
        <v/>
      </c>
      <c r="I632" t="str">
        <f t="shared" si="156"/>
        <v/>
      </c>
      <c r="J632" s="1"/>
      <c r="K632" t="str">
        <f t="shared" si="157"/>
        <v/>
      </c>
      <c r="L632" t="str">
        <f t="shared" si="158"/>
        <v/>
      </c>
      <c r="M632" t="str">
        <f t="shared" si="159"/>
        <v/>
      </c>
      <c r="N632" t="str">
        <f t="shared" si="160"/>
        <v/>
      </c>
      <c r="O632" s="1"/>
      <c r="P632" t="str">
        <f t="shared" si="161"/>
        <v/>
      </c>
      <c r="Q632" t="str">
        <f t="shared" si="162"/>
        <v/>
      </c>
      <c r="R632" t="str">
        <f t="shared" si="163"/>
        <v/>
      </c>
      <c r="S632" t="str">
        <f t="shared" si="164"/>
        <v/>
      </c>
      <c r="T632" s="1"/>
      <c r="U632" t="str">
        <f t="shared" si="165"/>
        <v/>
      </c>
      <c r="V632" t="str">
        <f t="shared" si="166"/>
        <v/>
      </c>
      <c r="W632" t="str">
        <f t="shared" si="167"/>
        <v/>
      </c>
      <c r="X632" t="str">
        <f t="shared" si="168"/>
        <v/>
      </c>
      <c r="Y632" s="1"/>
      <c r="Z632" t="str">
        <f t="shared" si="169"/>
        <v>Filled</v>
      </c>
    </row>
    <row r="633" spans="1:26" customFormat="1" x14ac:dyDescent="0.45">
      <c r="A633" t="s">
        <v>40</v>
      </c>
      <c r="B633">
        <v>14900</v>
      </c>
      <c r="C633">
        <v>31000</v>
      </c>
      <c r="D633">
        <v>180</v>
      </c>
      <c r="E633" s="1"/>
      <c r="F633" t="str">
        <f t="shared" si="153"/>
        <v/>
      </c>
      <c r="G633" t="str">
        <f t="shared" si="154"/>
        <v>soldier_v1 14900 6000 180</v>
      </c>
      <c r="H633" t="str">
        <f t="shared" si="155"/>
        <v/>
      </c>
      <c r="I633" t="str">
        <f t="shared" si="156"/>
        <v/>
      </c>
      <c r="J633" s="1"/>
      <c r="K633" t="str">
        <f t="shared" si="157"/>
        <v/>
      </c>
      <c r="L633" t="str">
        <f t="shared" si="158"/>
        <v/>
      </c>
      <c r="M633" t="str">
        <f t="shared" si="159"/>
        <v/>
      </c>
      <c r="N633" t="str">
        <f t="shared" si="160"/>
        <v/>
      </c>
      <c r="O633" s="1"/>
      <c r="P633" t="str">
        <f t="shared" si="161"/>
        <v/>
      </c>
      <c r="Q633" t="str">
        <f t="shared" si="162"/>
        <v/>
      </c>
      <c r="R633" t="str">
        <f t="shared" si="163"/>
        <v/>
      </c>
      <c r="S633" t="str">
        <f t="shared" si="164"/>
        <v/>
      </c>
      <c r="T633" s="1"/>
      <c r="U633" t="str">
        <f t="shared" si="165"/>
        <v/>
      </c>
      <c r="V633" t="str">
        <f t="shared" si="166"/>
        <v/>
      </c>
      <c r="W633" t="str">
        <f t="shared" si="167"/>
        <v/>
      </c>
      <c r="X633" t="str">
        <f t="shared" si="168"/>
        <v/>
      </c>
      <c r="Y633" s="1"/>
      <c r="Z633" t="str">
        <f t="shared" si="169"/>
        <v>Filled</v>
      </c>
    </row>
    <row r="634" spans="1:26" s="1" customFormat="1" x14ac:dyDescent="0.45"/>
    <row r="635" spans="1:26" s="1" customFormat="1" x14ac:dyDescent="0.45"/>
    <row r="636" spans="1:26" x14ac:dyDescent="0.45">
      <c r="K636" t="str">
        <f t="shared" si="157"/>
        <v/>
      </c>
      <c r="L636" t="str">
        <f t="shared" si="158"/>
        <v/>
      </c>
      <c r="M636" t="str">
        <f t="shared" si="159"/>
        <v/>
      </c>
      <c r="N636" t="str">
        <f t="shared" si="160"/>
        <v/>
      </c>
    </row>
  </sheetData>
  <phoneticPr fontId="18" type="noConversion"/>
  <conditionalFormatting sqref="Z2:Z633">
    <cfRule type="containsText" dxfId="2" priority="2" operator="containsText" text="Filled">
      <formula>NOT(ISERROR(SEARCH("Filled",Z2)))</formula>
    </cfRule>
    <cfRule type="containsText" dxfId="1" priority="1" operator="containsText" text="Blank">
      <formula>NOT(ISERROR(SEARCH("Blank",Z2)))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ACT_Sim_01_objects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Brandonio Colelough</dc:creator>
  <cp:lastModifiedBy>Brandonio Colelough</cp:lastModifiedBy>
  <dcterms:created xsi:type="dcterms:W3CDTF">2022-08-01T02:50:43Z</dcterms:created>
  <dcterms:modified xsi:type="dcterms:W3CDTF">2022-08-01T05:23:55Z</dcterms:modified>
</cp:coreProperties>
</file>