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32" i="1"/>
  <c r="J45" l="1"/>
  <c r="G8" i="2"/>
  <c r="I12"/>
  <c r="I18"/>
  <c r="I56"/>
  <c r="F49"/>
  <c r="C58"/>
  <c r="F66"/>
  <c r="I66"/>
  <c r="G23"/>
  <c r="D17"/>
  <c r="G16"/>
  <c r="E28"/>
  <c r="C41"/>
  <c r="D37" s="1"/>
  <c r="D39" l="1"/>
  <c r="D38"/>
  <c r="E29"/>
  <c r="D19"/>
  <c r="D18"/>
</calcChain>
</file>

<file path=xl/sharedStrings.xml><?xml version="1.0" encoding="utf-8"?>
<sst xmlns="http://schemas.openxmlformats.org/spreadsheetml/2006/main" count="290" uniqueCount="200">
  <si>
    <t>Jyoti</t>
  </si>
  <si>
    <t>Laxmi</t>
  </si>
  <si>
    <t>Abhishek Jha</t>
  </si>
  <si>
    <t>Naginder</t>
  </si>
  <si>
    <t>Chanchal</t>
  </si>
  <si>
    <t>Alka</t>
  </si>
  <si>
    <t>Versha Choudhary</t>
  </si>
  <si>
    <t>Nidhi</t>
  </si>
  <si>
    <t>Pooja Mishra</t>
  </si>
  <si>
    <t>Rakesh Mahur</t>
  </si>
  <si>
    <t>Manish Sharma</t>
  </si>
  <si>
    <t>Anuj Jain</t>
  </si>
  <si>
    <t>Neetu Sharma</t>
  </si>
  <si>
    <t>Veer Bahadur singh</t>
  </si>
  <si>
    <t>Vineet Chaudhary</t>
  </si>
  <si>
    <t>Kapil Kumar</t>
  </si>
  <si>
    <t>Rahul Singh</t>
  </si>
  <si>
    <t>Shubham singh</t>
  </si>
  <si>
    <t>Rahul Sharma</t>
  </si>
  <si>
    <t>Shivani Sharma</t>
  </si>
  <si>
    <t>Aman Kumar Saini</t>
  </si>
  <si>
    <t>Manoj Kumar</t>
  </si>
  <si>
    <t>Sachin sagar</t>
  </si>
  <si>
    <t>sugandh kumar</t>
  </si>
  <si>
    <t>Rohit</t>
  </si>
  <si>
    <t>Jyoti sharma</t>
  </si>
  <si>
    <t>Shivam Nehra</t>
  </si>
  <si>
    <t>Vikash vaid</t>
  </si>
  <si>
    <t>Gaurav Dixit</t>
  </si>
  <si>
    <t>Shalu gaur</t>
  </si>
  <si>
    <t>Vishal Kaushik</t>
  </si>
  <si>
    <t>Nrender Kumar</t>
  </si>
  <si>
    <t>RinkiTyagi</t>
  </si>
  <si>
    <t>Vandana Sharma</t>
  </si>
  <si>
    <t>Satender Pal Singh</t>
  </si>
  <si>
    <t>Ankit Sharma</t>
  </si>
  <si>
    <t>7k</t>
  </si>
  <si>
    <t>5K</t>
  </si>
  <si>
    <t>7K</t>
  </si>
  <si>
    <t>5k</t>
  </si>
  <si>
    <t>fixed amt 5K</t>
  </si>
  <si>
    <t>7K not work amt is 0</t>
  </si>
  <si>
    <t>4K</t>
  </si>
  <si>
    <t>3K</t>
  </si>
  <si>
    <t>S.N.</t>
  </si>
  <si>
    <t>Name</t>
  </si>
  <si>
    <t>Contact No.</t>
  </si>
  <si>
    <t>Salary</t>
  </si>
  <si>
    <t>Joining Date</t>
  </si>
  <si>
    <t>no advance</t>
  </si>
  <si>
    <t>no salary</t>
  </si>
  <si>
    <t>2000 cash adv. At charms</t>
  </si>
  <si>
    <t>Amit tevatia</t>
  </si>
  <si>
    <t>55k</t>
  </si>
  <si>
    <t>total</t>
  </si>
  <si>
    <t>slry rcvd</t>
  </si>
  <si>
    <t>Aarzoo</t>
  </si>
  <si>
    <t xml:space="preserve">Amit  </t>
  </si>
  <si>
    <t>1000+2000 adv</t>
  </si>
  <si>
    <t>2000+1000  adv</t>
  </si>
  <si>
    <t>1600+1000</t>
  </si>
  <si>
    <t>7000 (3500+3500)+vinit1/2</t>
  </si>
  <si>
    <t>7000+4000</t>
  </si>
  <si>
    <t>Grand total</t>
  </si>
  <si>
    <t>According to acount salary</t>
  </si>
  <si>
    <t xml:space="preserve">          Salary</t>
  </si>
  <si>
    <t>1500 cash pawan</t>
  </si>
  <si>
    <t>nidhi</t>
  </si>
  <si>
    <t>jyoti</t>
  </si>
  <si>
    <t>kapil</t>
  </si>
  <si>
    <t>rahul</t>
  </si>
  <si>
    <t>vinay</t>
  </si>
  <si>
    <t>4 Catcher</t>
  </si>
  <si>
    <t>4 catcher</t>
  </si>
  <si>
    <t>generator</t>
  </si>
  <si>
    <t>3000x5</t>
  </si>
  <si>
    <t>pandit ji</t>
  </si>
  <si>
    <t>kitchen</t>
  </si>
  <si>
    <t>partetion</t>
  </si>
  <si>
    <t>door</t>
  </si>
  <si>
    <t>electricity</t>
  </si>
  <si>
    <t>Total</t>
  </si>
  <si>
    <t>Wall paper</t>
  </si>
  <si>
    <t>recharge</t>
  </si>
  <si>
    <t>office stamp</t>
  </si>
  <si>
    <t>for gmail account</t>
  </si>
  <si>
    <t>forletter head</t>
  </si>
  <si>
    <t>visiting cards</t>
  </si>
  <si>
    <t>holi</t>
  </si>
  <si>
    <t>cash by gaurav common</t>
  </si>
  <si>
    <t>puja mishra</t>
  </si>
  <si>
    <t>electricity bill</t>
  </si>
  <si>
    <t>rahul for water cooler</t>
  </si>
  <si>
    <t>chair plastic</t>
  </si>
  <si>
    <t>furniture making</t>
  </si>
  <si>
    <t>5 chair repair</t>
  </si>
  <si>
    <t>ext.office rent</t>
  </si>
  <si>
    <t>computer</t>
  </si>
  <si>
    <t>cash by pawan for bnb</t>
  </si>
  <si>
    <t>for stish salary</t>
  </si>
  <si>
    <t>Priyanka kaushik sal.</t>
  </si>
  <si>
    <t>pooja kitchen sal.</t>
  </si>
  <si>
    <t>pooja mishra sal.</t>
  </si>
  <si>
    <t>50%BnB, 25%TS, 25%BB</t>
  </si>
  <si>
    <t>Computer x 3</t>
  </si>
  <si>
    <t>FAN Installation</t>
  </si>
  <si>
    <t>Inverter</t>
  </si>
  <si>
    <t>33% Each</t>
  </si>
  <si>
    <t>50% BnB, 25%TS, 25%BB</t>
  </si>
  <si>
    <t>Gaurav Brands Brother</t>
  </si>
  <si>
    <t>Gaurav TS</t>
  </si>
  <si>
    <t>Divyansh Brands Brother</t>
  </si>
  <si>
    <t>Divyansh Common</t>
  </si>
  <si>
    <t>Divyansh TS</t>
  </si>
  <si>
    <t>TS Expense Done</t>
  </si>
  <si>
    <t>TS Expense</t>
  </si>
  <si>
    <t>Expense Holi and Handwash</t>
  </si>
  <si>
    <t>Divyansh BrandsBrother and TS</t>
  </si>
  <si>
    <t>Antivirius and Attandance Machine</t>
  </si>
  <si>
    <t>Gaurav Common</t>
  </si>
  <si>
    <t>Pawan Ji Common</t>
  </si>
  <si>
    <t>Pawan Ji TS</t>
  </si>
  <si>
    <t>Shalu Hospital</t>
  </si>
  <si>
    <t>BnB</t>
  </si>
  <si>
    <t>TS</t>
  </si>
  <si>
    <t>BB</t>
  </si>
  <si>
    <t>9875 TS + 9875 BB</t>
  </si>
  <si>
    <t>1000 TS + 1000 BB</t>
  </si>
  <si>
    <t>CRM Template, BB Mail March, Hosting</t>
  </si>
  <si>
    <t>Rent Security</t>
  </si>
  <si>
    <t>Divyansh Exp brands Brother</t>
  </si>
  <si>
    <t>15-05-2018</t>
  </si>
  <si>
    <t>Rent May to June</t>
  </si>
  <si>
    <t>Rent Navyug</t>
  </si>
  <si>
    <t>4.5 Months Total 1.35 Lakh</t>
  </si>
  <si>
    <t xml:space="preserve">Rent on BnB </t>
  </si>
  <si>
    <t>Gaurav</t>
  </si>
  <si>
    <t>Divyansh Exp Common BB and TS</t>
  </si>
  <si>
    <t>Tea Coffee and Snacks</t>
  </si>
  <si>
    <t>Gaurav Ji Exp Common BB and TS</t>
  </si>
  <si>
    <t>Pawan Ji Exp Common BB and TS</t>
  </si>
  <si>
    <t>21-05-2018</t>
  </si>
  <si>
    <t>Office Stationary</t>
  </si>
  <si>
    <t>31-05-2018</t>
  </si>
  <si>
    <t>Tea Vendor payment</t>
  </si>
  <si>
    <t>13-06-2018</t>
  </si>
  <si>
    <t>A4 Sheet 2 packet</t>
  </si>
  <si>
    <t>Team Lunch</t>
  </si>
  <si>
    <t>16-06-2018</t>
  </si>
  <si>
    <t>Gaurav Exp brands Brother</t>
  </si>
  <si>
    <t>Gokul Cash Payment</t>
  </si>
  <si>
    <t>Rent for May</t>
  </si>
  <si>
    <t>22-06-2018</t>
  </si>
  <si>
    <t>Kaushik Kumar Advance Salary</t>
  </si>
  <si>
    <t>Toorist Shop</t>
  </si>
  <si>
    <t>19-06-2018</t>
  </si>
  <si>
    <t xml:space="preserve">Electricity Payment </t>
  </si>
  <si>
    <t>16-05-2018</t>
  </si>
  <si>
    <t>Brands Brother</t>
  </si>
  <si>
    <t>Electicity Payment</t>
  </si>
  <si>
    <t>To be Paid to Toorist Shop</t>
  </si>
  <si>
    <t>Prashant Accountant</t>
  </si>
  <si>
    <t>23-06-2018</t>
  </si>
  <si>
    <t>Tea, Maggi Lunch at Cafeteria</t>
  </si>
  <si>
    <t>25-06-2018</t>
  </si>
  <si>
    <t>Noida office rent</t>
  </si>
  <si>
    <t>Noida Office Rent</t>
  </si>
  <si>
    <t>BB Mail April, May, June</t>
  </si>
  <si>
    <t>TS Mail April, May, June</t>
  </si>
  <si>
    <t>Office Stationary paid to Meenakshi</t>
  </si>
  <si>
    <t>27-06-2018</t>
  </si>
  <si>
    <t>Tea Vendor, and Lunch Cafeteria</t>
  </si>
  <si>
    <t>30-06-2018</t>
  </si>
  <si>
    <t xml:space="preserve">Generator </t>
  </si>
  <si>
    <t>Generator Payment</t>
  </si>
  <si>
    <t>To be paid to Toorist Shop</t>
  </si>
  <si>
    <t>Bricks and Brain</t>
  </si>
  <si>
    <t>Generator Payment to be paid to Toorist Shop</t>
  </si>
  <si>
    <t>8750 + 8750</t>
  </si>
  <si>
    <t>Times Job Portal</t>
  </si>
  <si>
    <t>Remaining computer</t>
  </si>
  <si>
    <t>exp in bnb office</t>
  </si>
  <si>
    <t>cashexpanse at charms</t>
  </si>
  <si>
    <t>cash for genrator</t>
  </si>
  <si>
    <t>priyanka</t>
  </si>
  <si>
    <t>pooja mishra</t>
  </si>
  <si>
    <t>off. Exp.</t>
  </si>
  <si>
    <t>Ravi Campaign of 50000</t>
  </si>
  <si>
    <t xml:space="preserve">Lemon Tree 5.25 Lakh SMS </t>
  </si>
  <si>
    <t>Value First</t>
  </si>
  <si>
    <t>Victor Calls and BB Hosting, Domain</t>
  </si>
  <si>
    <t>Cleaning of Navyug Office</t>
  </si>
  <si>
    <t>chairs</t>
  </si>
  <si>
    <t>Partition</t>
  </si>
  <si>
    <t>Vikas</t>
  </si>
  <si>
    <t>Toorist shop</t>
  </si>
  <si>
    <t>Brandsbrother</t>
  </si>
  <si>
    <t>Salary - BnB</t>
  </si>
  <si>
    <t>Computer</t>
  </si>
  <si>
    <t>Testing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</si>
</sst>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14" fontId="1" fillId="3" borderId="1" xfId="0" applyNumberFormat="1" applyFont="1" applyFill="1" applyBorder="1" applyAlignment="1">
      <alignment wrapText="1"/>
    </xf>
    <xf numFmtId="3" fontId="1" fillId="3" borderId="1" xfId="0" applyNumberFormat="1" applyFont="1" applyFill="1" applyBorder="1" applyAlignment="1">
      <alignment horizontal="right" wrapText="1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horizontal="right" wrapText="1"/>
    </xf>
    <xf numFmtId="0" fontId="3" fillId="2" borderId="0" xfId="0" applyFont="1" applyFill="1"/>
    <xf numFmtId="0" fontId="2" fillId="3" borderId="1" xfId="0" applyFont="1" applyFill="1" applyBorder="1"/>
    <xf numFmtId="0" fontId="5" fillId="3" borderId="1" xfId="0" applyFont="1" applyFill="1" applyBorder="1"/>
    <xf numFmtId="0" fontId="2" fillId="0" borderId="0" xfId="0" applyFont="1"/>
    <xf numFmtId="0" fontId="0" fillId="3" borderId="0" xfId="0" applyFill="1" applyBorder="1"/>
    <xf numFmtId="0" fontId="2" fillId="0" borderId="2" xfId="0" applyFont="1" applyBorder="1"/>
    <xf numFmtId="0" fontId="0" fillId="0" borderId="2" xfId="0" applyBorder="1"/>
    <xf numFmtId="0" fontId="0" fillId="2" borderId="2" xfId="0" applyFill="1" applyBorder="1"/>
    <xf numFmtId="0" fontId="3" fillId="2" borderId="2" xfId="0" applyFont="1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4" xfId="0" applyFill="1" applyBorder="1"/>
    <xf numFmtId="16" fontId="0" fillId="3" borderId="1" xfId="0" applyNumberFormat="1" applyFill="1" applyBorder="1"/>
    <xf numFmtId="0" fontId="2" fillId="4" borderId="1" xfId="0" applyFont="1" applyFill="1" applyBorder="1"/>
    <xf numFmtId="0" fontId="0" fillId="4" borderId="1" xfId="0" applyFill="1" applyBorder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right" wrapText="1"/>
    </xf>
    <xf numFmtId="14" fontId="1" fillId="4" borderId="1" xfId="0" applyNumberFormat="1" applyFont="1" applyFill="1" applyBorder="1" applyAlignment="1">
      <alignment horizontal="right" wrapText="1"/>
    </xf>
    <xf numFmtId="3" fontId="1" fillId="4" borderId="1" xfId="0" applyNumberFormat="1" applyFont="1" applyFill="1" applyBorder="1" applyAlignment="1">
      <alignment horizontal="right" wrapText="1"/>
    </xf>
    <xf numFmtId="14" fontId="1" fillId="4" borderId="1" xfId="0" applyNumberFormat="1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right" wrapText="1"/>
    </xf>
    <xf numFmtId="14" fontId="4" fillId="4" borderId="1" xfId="0" applyNumberFormat="1" applyFont="1" applyFill="1" applyBorder="1" applyAlignment="1">
      <alignment wrapText="1"/>
    </xf>
    <xf numFmtId="0" fontId="3" fillId="4" borderId="1" xfId="0" applyFont="1" applyFill="1" applyBorder="1"/>
    <xf numFmtId="3" fontId="4" fillId="4" borderId="1" xfId="0" applyNumberFormat="1" applyFont="1" applyFill="1" applyBorder="1" applyAlignment="1">
      <alignment horizontal="right" wrapText="1"/>
    </xf>
    <xf numFmtId="0" fontId="0" fillId="3" borderId="0" xfId="0" applyFill="1"/>
    <xf numFmtId="0" fontId="5" fillId="3" borderId="1" xfId="0" applyFont="1" applyFill="1" applyBorder="1" applyAlignment="1">
      <alignment horizontal="center"/>
    </xf>
    <xf numFmtId="0" fontId="0" fillId="3" borderId="1" xfId="0" applyFont="1" applyFill="1" applyBorder="1"/>
    <xf numFmtId="0" fontId="3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0" fillId="5" borderId="1" xfId="0" applyFill="1" applyBorder="1"/>
    <xf numFmtId="0" fontId="5" fillId="5" borderId="1" xfId="0" applyFont="1" applyFill="1" applyBorder="1"/>
    <xf numFmtId="0" fontId="0" fillId="5" borderId="2" xfId="0" applyFill="1" applyBorder="1"/>
    <xf numFmtId="9" fontId="0" fillId="3" borderId="1" xfId="0" applyNumberFormat="1" applyFill="1" applyBorder="1"/>
    <xf numFmtId="0" fontId="0" fillId="6" borderId="1" xfId="0" applyFill="1" applyBorder="1"/>
    <xf numFmtId="0" fontId="6" fillId="3" borderId="1" xfId="0" applyFont="1" applyFill="1" applyBorder="1"/>
    <xf numFmtId="0" fontId="0" fillId="0" borderId="0" xfId="0" applyFill="1" applyBorder="1"/>
    <xf numFmtId="14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0" fontId="2" fillId="0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3" borderId="5" xfId="0" applyFill="1" applyBorder="1"/>
    <xf numFmtId="3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50"/>
  <sheetViews>
    <sheetView tabSelected="1" workbookViewId="0">
      <selection activeCell="P30" sqref="P30:P31"/>
    </sheetView>
  </sheetViews>
  <sheetFormatPr defaultRowHeight="15"/>
  <cols>
    <col min="1" max="1" width="3.7109375" customWidth="1"/>
    <col min="2" max="2" width="14.140625" customWidth="1"/>
    <col min="3" max="3" width="1.140625" customWidth="1"/>
    <col min="4" max="4" width="6.85546875" customWidth="1"/>
    <col min="5" max="5" width="11.28515625" customWidth="1"/>
    <col min="6" max="6" width="4" customWidth="1"/>
    <col min="7" max="7" width="16.28515625" customWidth="1"/>
    <col min="8" max="8" width="11.7109375" customWidth="1"/>
    <col min="9" max="9" width="19.7109375" bestFit="1" customWidth="1"/>
    <col min="10" max="10" width="7.85546875" bestFit="1" customWidth="1"/>
    <col min="15" max="15" width="24.28515625" bestFit="1" customWidth="1"/>
  </cols>
  <sheetData>
    <row r="1" spans="1:13" s="13" customFormat="1" ht="15.75">
      <c r="A1" s="23" t="s">
        <v>44</v>
      </c>
      <c r="B1" s="23" t="s">
        <v>45</v>
      </c>
      <c r="C1" s="23" t="s">
        <v>46</v>
      </c>
      <c r="D1" s="23" t="s">
        <v>47</v>
      </c>
      <c r="E1" s="23" t="s">
        <v>48</v>
      </c>
      <c r="F1" s="23"/>
      <c r="G1" s="23" t="s">
        <v>55</v>
      </c>
      <c r="H1" s="23" t="s">
        <v>55</v>
      </c>
      <c r="I1" s="23" t="s">
        <v>55</v>
      </c>
      <c r="J1" s="23" t="s">
        <v>54</v>
      </c>
      <c r="K1" s="15"/>
      <c r="M1" s="41">
        <v>289683</v>
      </c>
    </row>
    <row r="2" spans="1:13" s="13" customFormat="1">
      <c r="A2" s="23"/>
      <c r="B2" s="23" t="s">
        <v>184</v>
      </c>
      <c r="C2" s="23"/>
      <c r="D2" s="23"/>
      <c r="E2" s="23"/>
      <c r="F2" s="23"/>
      <c r="G2" s="23"/>
      <c r="H2" s="23"/>
      <c r="I2" s="23"/>
      <c r="J2" s="23">
        <v>12250</v>
      </c>
      <c r="K2" s="15"/>
    </row>
    <row r="3" spans="1:13" s="13" customFormat="1">
      <c r="A3" s="23"/>
      <c r="B3" s="23" t="s">
        <v>185</v>
      </c>
      <c r="C3" s="23"/>
      <c r="D3" s="23"/>
      <c r="E3" s="23"/>
      <c r="F3" s="23"/>
      <c r="G3" s="23"/>
      <c r="H3" s="23"/>
      <c r="I3" s="23"/>
      <c r="J3" s="23">
        <v>9000</v>
      </c>
      <c r="K3" s="15"/>
    </row>
    <row r="4" spans="1:13">
      <c r="A4" s="24">
        <v>1</v>
      </c>
      <c r="B4" s="25" t="s">
        <v>0</v>
      </c>
      <c r="C4" s="26">
        <v>7351115293</v>
      </c>
      <c r="D4" s="28">
        <v>15000</v>
      </c>
      <c r="E4" s="29">
        <v>43122</v>
      </c>
      <c r="F4" s="25" t="s">
        <v>36</v>
      </c>
      <c r="G4" s="24">
        <v>7000</v>
      </c>
      <c r="H4" s="24">
        <v>7000</v>
      </c>
      <c r="I4" s="24">
        <v>1800</v>
      </c>
      <c r="J4" s="24">
        <v>15800</v>
      </c>
      <c r="K4" s="16"/>
    </row>
    <row r="5" spans="1:13">
      <c r="A5" s="24">
        <v>2</v>
      </c>
      <c r="B5" s="25" t="s">
        <v>1</v>
      </c>
      <c r="C5" s="26">
        <v>7053720074</v>
      </c>
      <c r="D5" s="26">
        <v>7000</v>
      </c>
      <c r="E5" s="27">
        <v>43135</v>
      </c>
      <c r="F5" s="25" t="s">
        <v>37</v>
      </c>
      <c r="G5" s="24">
        <v>7000</v>
      </c>
      <c r="H5" s="24">
        <v>7000</v>
      </c>
      <c r="I5" s="24">
        <v>3250</v>
      </c>
      <c r="J5" s="24">
        <v>17250</v>
      </c>
      <c r="K5" s="16"/>
    </row>
    <row r="6" spans="1:13">
      <c r="A6" s="24">
        <v>3</v>
      </c>
      <c r="B6" s="25" t="s">
        <v>2</v>
      </c>
      <c r="C6" s="26">
        <v>8882434126</v>
      </c>
      <c r="D6" s="28">
        <v>10000</v>
      </c>
      <c r="E6" s="27">
        <v>43138</v>
      </c>
      <c r="F6" s="25" t="s">
        <v>38</v>
      </c>
      <c r="G6" s="24">
        <v>5600</v>
      </c>
      <c r="H6" s="24">
        <v>7000</v>
      </c>
      <c r="I6" s="24"/>
      <c r="J6" s="24">
        <v>12600</v>
      </c>
      <c r="K6" s="16"/>
    </row>
    <row r="7" spans="1:13">
      <c r="A7" s="24">
        <v>4</v>
      </c>
      <c r="B7" s="25" t="s">
        <v>3</v>
      </c>
      <c r="C7" s="26">
        <v>9555580271</v>
      </c>
      <c r="D7" s="28">
        <v>10000</v>
      </c>
      <c r="E7" s="27">
        <v>43136</v>
      </c>
      <c r="F7" s="25" t="s">
        <v>38</v>
      </c>
      <c r="G7" s="24">
        <v>5333</v>
      </c>
      <c r="H7" s="24"/>
      <c r="I7" s="24"/>
      <c r="J7" s="24">
        <v>5333</v>
      </c>
      <c r="K7" s="16"/>
    </row>
    <row r="8" spans="1:13">
      <c r="A8" s="24">
        <v>5</v>
      </c>
      <c r="B8" s="25" t="s">
        <v>4</v>
      </c>
      <c r="C8" s="26">
        <v>8826759986</v>
      </c>
      <c r="D8" s="28">
        <v>20000</v>
      </c>
      <c r="E8" s="27">
        <v>43143</v>
      </c>
      <c r="F8" s="25" t="s">
        <v>38</v>
      </c>
      <c r="G8" s="24">
        <v>5400</v>
      </c>
      <c r="H8" s="24" t="s">
        <v>60</v>
      </c>
      <c r="I8" s="24"/>
      <c r="J8" s="24">
        <v>8000</v>
      </c>
      <c r="K8" s="16"/>
    </row>
    <row r="9" spans="1:13" s="1" customFormat="1" ht="26.25">
      <c r="A9" s="24">
        <v>6</v>
      </c>
      <c r="B9" s="25" t="s">
        <v>6</v>
      </c>
      <c r="C9" s="26">
        <v>8171636655</v>
      </c>
      <c r="D9" s="26">
        <v>13000</v>
      </c>
      <c r="E9" s="27">
        <v>43141</v>
      </c>
      <c r="F9" s="25" t="s">
        <v>38</v>
      </c>
      <c r="G9" s="24">
        <v>6700</v>
      </c>
      <c r="H9" s="24">
        <v>6800</v>
      </c>
      <c r="I9" s="24"/>
      <c r="J9" s="24">
        <v>13500</v>
      </c>
      <c r="K9" s="17"/>
    </row>
    <row r="10" spans="1:13" s="1" customFormat="1">
      <c r="A10" s="24">
        <v>7</v>
      </c>
      <c r="B10" s="25" t="s">
        <v>7</v>
      </c>
      <c r="C10" s="26">
        <v>9719363253</v>
      </c>
      <c r="D10" s="28">
        <v>7000</v>
      </c>
      <c r="E10" s="29">
        <v>43154</v>
      </c>
      <c r="F10" s="25" t="s">
        <v>39</v>
      </c>
      <c r="G10" s="24" t="s">
        <v>66</v>
      </c>
      <c r="H10" s="24">
        <v>5500</v>
      </c>
      <c r="I10" s="24" t="s">
        <v>62</v>
      </c>
      <c r="J10" s="24">
        <v>18300</v>
      </c>
      <c r="K10" s="17"/>
    </row>
    <row r="11" spans="1:13" s="1" customFormat="1">
      <c r="A11" s="24">
        <v>8</v>
      </c>
      <c r="B11" s="25" t="s">
        <v>8</v>
      </c>
      <c r="C11" s="26">
        <v>9213429242</v>
      </c>
      <c r="D11" s="28">
        <v>20000</v>
      </c>
      <c r="E11" s="29">
        <v>43128</v>
      </c>
      <c r="F11" s="25"/>
      <c r="G11" s="24"/>
      <c r="H11" s="24"/>
      <c r="I11" s="24"/>
      <c r="J11" s="24">
        <v>18000</v>
      </c>
      <c r="K11" s="17"/>
    </row>
    <row r="12" spans="1:13" s="1" customFormat="1">
      <c r="A12" s="24">
        <v>9</v>
      </c>
      <c r="B12" s="25" t="s">
        <v>9</v>
      </c>
      <c r="C12" s="26">
        <v>9891560077</v>
      </c>
      <c r="D12" s="28">
        <v>20000</v>
      </c>
      <c r="E12" s="27">
        <v>43137</v>
      </c>
      <c r="F12" s="25" t="s">
        <v>36</v>
      </c>
      <c r="G12" s="24">
        <v>12000</v>
      </c>
      <c r="H12" s="24"/>
      <c r="I12" s="24"/>
      <c r="J12" s="24">
        <v>12000</v>
      </c>
      <c r="K12" s="17"/>
    </row>
    <row r="13" spans="1:13" s="1" customFormat="1" ht="64.5">
      <c r="A13" s="24">
        <v>10</v>
      </c>
      <c r="B13" s="25" t="s">
        <v>12</v>
      </c>
      <c r="C13" s="26">
        <v>8433490721</v>
      </c>
      <c r="D13" s="28">
        <v>12000</v>
      </c>
      <c r="E13" s="29">
        <v>43147</v>
      </c>
      <c r="F13" s="25" t="s">
        <v>40</v>
      </c>
      <c r="G13" s="24">
        <v>7000</v>
      </c>
      <c r="H13" s="24" t="s">
        <v>58</v>
      </c>
      <c r="I13" s="24">
        <v>3000</v>
      </c>
      <c r="J13" s="24">
        <v>13000</v>
      </c>
      <c r="K13" s="17"/>
    </row>
    <row r="14" spans="1:13" s="10" customFormat="1" ht="26.25">
      <c r="A14" s="24">
        <v>11</v>
      </c>
      <c r="B14" s="30" t="s">
        <v>14</v>
      </c>
      <c r="C14" s="31">
        <v>8377831930</v>
      </c>
      <c r="D14" s="31">
        <v>25000</v>
      </c>
      <c r="E14" s="32">
        <v>43151</v>
      </c>
      <c r="F14" s="30" t="s">
        <v>36</v>
      </c>
      <c r="G14" s="33">
        <v>3500</v>
      </c>
      <c r="H14" s="33">
        <v>3000</v>
      </c>
      <c r="I14" s="33"/>
      <c r="J14" s="33">
        <v>6500</v>
      </c>
      <c r="K14" s="18"/>
    </row>
    <row r="15" spans="1:13" s="1" customFormat="1">
      <c r="A15" s="24">
        <v>12</v>
      </c>
      <c r="B15" s="25" t="s">
        <v>15</v>
      </c>
      <c r="C15" s="26">
        <v>8130263387</v>
      </c>
      <c r="D15" s="26">
        <v>25000</v>
      </c>
      <c r="E15" s="29">
        <v>43151</v>
      </c>
      <c r="F15" s="25" t="s">
        <v>36</v>
      </c>
      <c r="G15" s="24" t="s">
        <v>61</v>
      </c>
      <c r="H15" s="24">
        <v>4500</v>
      </c>
      <c r="I15" s="24" t="s">
        <v>59</v>
      </c>
      <c r="J15" s="24">
        <v>11000</v>
      </c>
      <c r="K15" s="17"/>
    </row>
    <row r="16" spans="1:13" s="1" customFormat="1">
      <c r="A16" s="24">
        <v>13</v>
      </c>
      <c r="B16" s="25" t="s">
        <v>16</v>
      </c>
      <c r="C16" s="26">
        <v>8178628637</v>
      </c>
      <c r="D16" s="26">
        <v>19000</v>
      </c>
      <c r="E16" s="29">
        <v>43152</v>
      </c>
      <c r="F16" s="25" t="s">
        <v>38</v>
      </c>
      <c r="G16" s="24" t="s">
        <v>51</v>
      </c>
      <c r="H16" s="24"/>
      <c r="I16" s="24"/>
      <c r="J16" s="24">
        <v>2000</v>
      </c>
      <c r="K16" s="17"/>
    </row>
    <row r="17" spans="1:16">
      <c r="A17" s="24">
        <v>14</v>
      </c>
      <c r="B17" s="25" t="s">
        <v>29</v>
      </c>
      <c r="C17" s="26">
        <v>9958143848</v>
      </c>
      <c r="D17" s="28">
        <v>10000</v>
      </c>
      <c r="E17" s="27">
        <v>43164</v>
      </c>
      <c r="F17" s="25" t="s">
        <v>38</v>
      </c>
      <c r="G17" s="24"/>
      <c r="H17" s="24"/>
      <c r="I17" s="24">
        <v>2000</v>
      </c>
      <c r="J17" s="24">
        <v>2000</v>
      </c>
      <c r="K17" s="16"/>
    </row>
    <row r="18" spans="1:16">
      <c r="A18" s="24">
        <v>15</v>
      </c>
      <c r="B18" s="25" t="s">
        <v>30</v>
      </c>
      <c r="C18" s="26">
        <v>7500336626</v>
      </c>
      <c r="D18" s="28">
        <v>10000</v>
      </c>
      <c r="E18" s="27">
        <v>43166</v>
      </c>
      <c r="F18" s="25" t="s">
        <v>42</v>
      </c>
      <c r="G18" s="24">
        <v>10000</v>
      </c>
      <c r="H18" s="24"/>
      <c r="I18" s="24"/>
      <c r="J18" s="24">
        <v>10000</v>
      </c>
      <c r="K18" s="16"/>
    </row>
    <row r="19" spans="1:16">
      <c r="A19" s="24">
        <v>16</v>
      </c>
      <c r="B19" s="25" t="s">
        <v>52</v>
      </c>
      <c r="C19" s="25"/>
      <c r="D19" s="25"/>
      <c r="E19" s="29">
        <v>43140</v>
      </c>
      <c r="F19" s="25" t="s">
        <v>53</v>
      </c>
      <c r="G19" s="24">
        <v>35000</v>
      </c>
      <c r="H19" s="25">
        <v>35000</v>
      </c>
      <c r="I19" s="24"/>
      <c r="J19" s="24">
        <v>76000</v>
      </c>
      <c r="K19" s="16"/>
    </row>
    <row r="20" spans="1:16" s="1" customFormat="1">
      <c r="A20" s="24">
        <v>17</v>
      </c>
      <c r="B20" s="25" t="s">
        <v>23</v>
      </c>
      <c r="C20" s="26">
        <v>6394207074</v>
      </c>
      <c r="D20" s="28">
        <v>10000</v>
      </c>
      <c r="E20" s="29">
        <v>43159</v>
      </c>
      <c r="F20" s="25" t="s">
        <v>37</v>
      </c>
      <c r="G20" s="24">
        <v>6000</v>
      </c>
      <c r="H20" s="24"/>
      <c r="I20" s="24"/>
      <c r="J20" s="24">
        <v>6000</v>
      </c>
      <c r="K20" s="17"/>
    </row>
    <row r="21" spans="1:16" s="1" customFormat="1">
      <c r="A21" s="24">
        <v>18</v>
      </c>
      <c r="B21" s="25" t="s">
        <v>25</v>
      </c>
      <c r="C21" s="26">
        <v>8742982104</v>
      </c>
      <c r="D21" s="26">
        <v>8000</v>
      </c>
      <c r="E21" s="27">
        <v>43162</v>
      </c>
      <c r="F21" s="25" t="s">
        <v>37</v>
      </c>
      <c r="G21" s="24"/>
      <c r="H21" s="24"/>
      <c r="I21" s="24"/>
      <c r="J21" s="24">
        <v>4000</v>
      </c>
      <c r="K21" s="17"/>
    </row>
    <row r="22" spans="1:16" s="10" customFormat="1">
      <c r="A22" s="24">
        <v>19</v>
      </c>
      <c r="B22" s="30" t="s">
        <v>21</v>
      </c>
      <c r="C22" s="31">
        <v>8791127584</v>
      </c>
      <c r="D22" s="34">
        <v>18000</v>
      </c>
      <c r="E22" s="32">
        <v>43153</v>
      </c>
      <c r="F22" s="30" t="s">
        <v>37</v>
      </c>
      <c r="G22" s="33"/>
      <c r="H22" s="33">
        <v>2000</v>
      </c>
      <c r="I22" s="33">
        <v>5000</v>
      </c>
      <c r="J22" s="33">
        <v>7000</v>
      </c>
      <c r="K22" s="18"/>
    </row>
    <row r="23" spans="1:16" s="1" customFormat="1">
      <c r="A23" s="24">
        <v>20</v>
      </c>
      <c r="B23" s="25" t="s">
        <v>56</v>
      </c>
      <c r="C23" s="26"/>
      <c r="D23" s="28"/>
      <c r="E23" s="29"/>
      <c r="F23" s="25"/>
      <c r="G23" s="24"/>
      <c r="H23" s="24">
        <v>1600</v>
      </c>
      <c r="I23" s="24">
        <v>2800</v>
      </c>
      <c r="J23" s="24">
        <v>4400</v>
      </c>
      <c r="K23" s="17"/>
    </row>
    <row r="24" spans="1:16" s="1" customFormat="1">
      <c r="A24" s="24">
        <v>21</v>
      </c>
      <c r="B24" s="25" t="s">
        <v>57</v>
      </c>
      <c r="C24" s="26"/>
      <c r="D24" s="28"/>
      <c r="E24" s="29"/>
      <c r="F24" s="25"/>
      <c r="G24" s="24"/>
      <c r="H24" s="24"/>
      <c r="I24" s="24">
        <v>1750</v>
      </c>
      <c r="J24" s="24">
        <v>1750</v>
      </c>
      <c r="K24" s="19"/>
    </row>
    <row r="25" spans="1:16" s="1" customFormat="1">
      <c r="A25" s="24">
        <v>22</v>
      </c>
      <c r="B25" s="25" t="s">
        <v>72</v>
      </c>
      <c r="C25" s="26"/>
      <c r="D25" s="28"/>
      <c r="E25" s="29"/>
      <c r="F25" s="25"/>
      <c r="G25" s="24"/>
      <c r="H25" s="24"/>
      <c r="I25" s="24"/>
      <c r="J25" s="24">
        <v>4000</v>
      </c>
      <c r="K25" s="19"/>
    </row>
    <row r="26" spans="1:16" s="40" customFormat="1" ht="15.75">
      <c r="F26" s="51"/>
      <c r="G26" s="52"/>
      <c r="H26" s="41" t="s">
        <v>65</v>
      </c>
      <c r="I26" s="41" t="s">
        <v>63</v>
      </c>
      <c r="J26" s="41">
        <v>289683</v>
      </c>
      <c r="K26" s="42"/>
      <c r="L26" s="40">
        <v>181810</v>
      </c>
      <c r="M26" s="40">
        <v>192</v>
      </c>
    </row>
    <row r="27" spans="1:16" s="3" customFormat="1" ht="15.75">
      <c r="F27" s="51"/>
      <c r="G27" s="52"/>
      <c r="H27" s="12"/>
      <c r="I27" s="12"/>
      <c r="J27" s="12"/>
      <c r="K27" s="20"/>
    </row>
    <row r="28" spans="1:16" s="3" customFormat="1" ht="15.75">
      <c r="F28" s="51"/>
      <c r="G28" s="52"/>
      <c r="H28" s="12"/>
      <c r="I28" s="12"/>
      <c r="J28" s="12"/>
      <c r="O28" s="3" t="s">
        <v>191</v>
      </c>
      <c r="P28" s="3">
        <v>4000</v>
      </c>
    </row>
    <row r="29" spans="1:16" s="3" customFormat="1" ht="15.75">
      <c r="F29" s="52"/>
      <c r="G29" s="52"/>
      <c r="H29" s="12"/>
      <c r="I29" s="52" t="s">
        <v>98</v>
      </c>
      <c r="J29" s="52"/>
      <c r="O29" s="3" t="s">
        <v>78</v>
      </c>
      <c r="P29" s="44">
        <v>42000</v>
      </c>
    </row>
    <row r="30" spans="1:16" s="3" customFormat="1">
      <c r="E30" s="11"/>
      <c r="I30" s="3" t="s">
        <v>96</v>
      </c>
      <c r="J30" s="3">
        <v>8000</v>
      </c>
      <c r="L30" s="3" t="s">
        <v>67</v>
      </c>
      <c r="M30" s="3">
        <v>1500</v>
      </c>
      <c r="O30" s="3" t="s">
        <v>79</v>
      </c>
      <c r="P30" s="44">
        <v>14000</v>
      </c>
    </row>
    <row r="31" spans="1:16" s="3" customFormat="1">
      <c r="E31" s="11"/>
      <c r="I31" s="3" t="s">
        <v>181</v>
      </c>
      <c r="J31" s="3">
        <v>5809</v>
      </c>
      <c r="K31" s="20"/>
      <c r="L31" s="3" t="s">
        <v>68</v>
      </c>
      <c r="M31" s="3">
        <v>1800</v>
      </c>
      <c r="O31" s="3" t="s">
        <v>80</v>
      </c>
      <c r="P31" s="44">
        <v>24500</v>
      </c>
    </row>
    <row r="32" spans="1:16" s="3" customFormat="1">
      <c r="E32" s="11"/>
      <c r="I32" s="3" t="s">
        <v>182</v>
      </c>
      <c r="J32" s="3">
        <v>2850</v>
      </c>
      <c r="K32" s="20"/>
      <c r="L32" s="3" t="s">
        <v>69</v>
      </c>
      <c r="M32" s="3">
        <v>1000</v>
      </c>
      <c r="P32" s="50">
        <f>SUM(P29:P31)</f>
        <v>80500</v>
      </c>
    </row>
    <row r="33" spans="4:13" s="3" customFormat="1">
      <c r="I33" s="3" t="s">
        <v>183</v>
      </c>
      <c r="J33" s="3">
        <v>6000</v>
      </c>
      <c r="K33" s="20"/>
      <c r="L33" s="3" t="s">
        <v>70</v>
      </c>
      <c r="M33" s="3">
        <v>2000</v>
      </c>
    </row>
    <row r="34" spans="4:13" s="3" customFormat="1">
      <c r="K34" s="20"/>
      <c r="L34" s="3" t="s">
        <v>73</v>
      </c>
      <c r="M34" s="3">
        <v>4000</v>
      </c>
    </row>
    <row r="35" spans="4:13" s="3" customFormat="1">
      <c r="D35" s="11"/>
      <c r="E35" s="11"/>
      <c r="I35" s="11" t="s">
        <v>81</v>
      </c>
      <c r="J35" s="11">
        <v>22659</v>
      </c>
      <c r="K35" s="20"/>
      <c r="M35" s="11">
        <v>10300</v>
      </c>
    </row>
    <row r="36" spans="4:13" s="3" customFormat="1">
      <c r="K36" s="20"/>
    </row>
    <row r="37" spans="4:13" s="3" customFormat="1">
      <c r="K37" s="20"/>
    </row>
    <row r="38" spans="4:13" s="3" customFormat="1">
      <c r="G38" s="11"/>
      <c r="K38" s="20"/>
    </row>
    <row r="39" spans="4:13" s="3" customFormat="1">
      <c r="K39" s="20"/>
    </row>
    <row r="40" spans="4:13" s="3" customFormat="1">
      <c r="K40" s="20" t="s">
        <v>136</v>
      </c>
    </row>
    <row r="41" spans="4:13" s="3" customFormat="1">
      <c r="K41" s="20" t="s">
        <v>136</v>
      </c>
    </row>
    <row r="42" spans="4:13" s="3" customFormat="1">
      <c r="I42" s="3" t="s">
        <v>135</v>
      </c>
      <c r="J42" s="3">
        <v>30000</v>
      </c>
      <c r="K42" s="20"/>
    </row>
    <row r="43" spans="4:13" s="3" customFormat="1">
      <c r="I43" s="3" t="s">
        <v>180</v>
      </c>
      <c r="J43" s="3">
        <v>51000</v>
      </c>
      <c r="K43" s="20"/>
    </row>
    <row r="44" spans="4:13" s="14" customFormat="1">
      <c r="I44" s="3" t="s">
        <v>186</v>
      </c>
      <c r="J44" s="3">
        <v>1916</v>
      </c>
      <c r="K44" s="21"/>
    </row>
    <row r="45" spans="4:13" s="14" customFormat="1">
      <c r="I45" s="3"/>
      <c r="J45" s="11">
        <f>SUM(J42:J44)</f>
        <v>82916</v>
      </c>
      <c r="K45" s="21"/>
    </row>
    <row r="46" spans="4:13" s="14" customFormat="1">
      <c r="K46" s="21"/>
    </row>
    <row r="47" spans="4:13" s="14" customFormat="1">
      <c r="K47" s="21"/>
    </row>
    <row r="48" spans="4:13" s="14" customFormat="1">
      <c r="K48" s="21"/>
    </row>
    <row r="49" spans="11:11" s="14" customFormat="1">
      <c r="K49" s="21"/>
    </row>
    <row r="50" spans="11:11" s="14" customFormat="1">
      <c r="K50" s="21"/>
    </row>
    <row r="51" spans="11:11" s="14" customFormat="1">
      <c r="K51" s="21"/>
    </row>
    <row r="52" spans="11:11" s="14" customFormat="1">
      <c r="K52" s="21"/>
    </row>
    <row r="53" spans="11:11" s="14" customFormat="1">
      <c r="K53" s="21"/>
    </row>
    <row r="54" spans="11:11" s="14" customFormat="1">
      <c r="K54" s="21"/>
    </row>
    <row r="55" spans="11:11" s="14" customFormat="1">
      <c r="K55" s="21"/>
    </row>
    <row r="56" spans="11:11" s="14" customFormat="1">
      <c r="K56" s="21"/>
    </row>
    <row r="57" spans="11:11" s="14" customFormat="1">
      <c r="K57" s="21"/>
    </row>
    <row r="58" spans="11:11" s="14" customFormat="1">
      <c r="K58" s="21"/>
    </row>
    <row r="59" spans="11:11" s="14" customFormat="1">
      <c r="K59" s="21"/>
    </row>
    <row r="60" spans="11:11" s="14" customFormat="1">
      <c r="K60" s="21"/>
    </row>
    <row r="61" spans="11:11" s="14" customFormat="1">
      <c r="K61" s="21"/>
    </row>
    <row r="62" spans="11:11" s="14" customFormat="1">
      <c r="K62" s="21"/>
    </row>
    <row r="63" spans="11:11" s="14" customFormat="1">
      <c r="K63" s="21"/>
    </row>
    <row r="64" spans="11:11" s="14" customFormat="1">
      <c r="K64" s="21"/>
    </row>
    <row r="65" spans="1:11" s="14" customFormat="1">
      <c r="K65" s="21"/>
    </row>
    <row r="66" spans="1:11" s="14" customFormat="1">
      <c r="K66" s="21"/>
    </row>
    <row r="67" spans="1:11" s="14" customFormat="1">
      <c r="A67" s="3"/>
      <c r="B67" s="3"/>
      <c r="C67" s="3"/>
      <c r="D67" s="3"/>
      <c r="E67" s="3"/>
      <c r="F67" s="3"/>
      <c r="G67" s="3"/>
      <c r="H67" s="3"/>
      <c r="K67" s="21"/>
    </row>
    <row r="68" spans="1:11" s="14" customFormat="1">
      <c r="A68" s="3"/>
      <c r="B68" s="3"/>
      <c r="C68" s="3"/>
      <c r="D68" s="3"/>
      <c r="E68" s="3"/>
      <c r="F68" s="3"/>
      <c r="G68" s="3"/>
      <c r="H68" s="3"/>
      <c r="K68" s="21"/>
    </row>
    <row r="69" spans="1:11" s="14" customFormat="1">
      <c r="A69" s="3"/>
      <c r="B69" s="3"/>
      <c r="C69" s="3"/>
      <c r="D69" s="3"/>
      <c r="E69" s="3"/>
      <c r="F69" s="3"/>
      <c r="G69" s="3"/>
      <c r="H69" s="3"/>
      <c r="I69" s="3"/>
      <c r="J69" s="3"/>
      <c r="K69" s="21"/>
    </row>
    <row r="70" spans="1:11" s="14" customFormat="1">
      <c r="A70" s="3"/>
      <c r="B70" s="3"/>
      <c r="C70" s="3"/>
      <c r="D70" s="3"/>
      <c r="E70" s="3"/>
      <c r="F70" s="3"/>
      <c r="G70" s="3"/>
      <c r="H70" s="3"/>
      <c r="I70" s="3"/>
      <c r="J70" s="3"/>
      <c r="K70" s="21"/>
    </row>
    <row r="71" spans="1:11" s="14" customFormat="1">
      <c r="A71" s="3"/>
      <c r="B71" s="3"/>
      <c r="C71" s="3"/>
      <c r="D71" s="3"/>
      <c r="E71" s="3"/>
      <c r="F71" s="3"/>
      <c r="G71" s="3"/>
      <c r="H71" s="3"/>
      <c r="I71" s="3"/>
      <c r="J71" s="3"/>
      <c r="K71" s="21"/>
    </row>
    <row r="72" spans="1:11" s="14" customFormat="1">
      <c r="A72" s="3"/>
      <c r="B72" s="3"/>
      <c r="C72" s="3"/>
      <c r="E72" s="3"/>
      <c r="F72" s="3"/>
      <c r="G72" s="3"/>
      <c r="H72" s="3"/>
      <c r="I72" s="3"/>
      <c r="J72" s="3"/>
      <c r="K72" s="21"/>
    </row>
    <row r="73" spans="1:11" s="14" customFormat="1">
      <c r="A73" s="3"/>
      <c r="C73" s="11"/>
      <c r="D73" s="3"/>
      <c r="E73" s="3"/>
      <c r="F73" s="3"/>
      <c r="G73" s="3"/>
      <c r="H73" s="3"/>
      <c r="I73" s="3"/>
      <c r="J73" s="3"/>
      <c r="K73" s="21"/>
    </row>
    <row r="74" spans="1:11" s="14" customFormat="1">
      <c r="A74" s="3"/>
      <c r="D74" s="3"/>
      <c r="E74" s="3"/>
      <c r="F74" s="3"/>
      <c r="G74" s="3"/>
      <c r="H74" s="3"/>
      <c r="I74" s="3"/>
      <c r="J74" s="3"/>
      <c r="K74" s="21"/>
    </row>
    <row r="75" spans="1:11" s="14" customFormat="1">
      <c r="A75" s="3"/>
      <c r="C75" s="3"/>
      <c r="D75" s="3"/>
      <c r="E75" s="3"/>
      <c r="F75" s="3"/>
      <c r="G75" s="3"/>
      <c r="H75" s="3"/>
      <c r="I75" s="3"/>
      <c r="J75" s="3"/>
      <c r="K75" s="21"/>
    </row>
    <row r="76" spans="1:11" s="14" customFormat="1">
      <c r="A76" s="3"/>
      <c r="C76" s="3"/>
      <c r="D76" s="3"/>
      <c r="E76" s="3"/>
      <c r="F76" s="3"/>
      <c r="G76" s="3"/>
      <c r="H76" s="3"/>
      <c r="I76" s="3"/>
      <c r="J76" s="3"/>
      <c r="K76" s="21"/>
    </row>
    <row r="77" spans="1:11" s="14" customFormat="1">
      <c r="A77" s="3"/>
      <c r="C77" s="3"/>
      <c r="D77" s="3"/>
      <c r="E77" s="3"/>
      <c r="F77" s="3"/>
      <c r="G77" s="3"/>
      <c r="H77" s="3"/>
      <c r="I77" s="3"/>
      <c r="J77" s="3"/>
      <c r="K77" s="21"/>
    </row>
    <row r="78" spans="1:11" s="14" customFormat="1">
      <c r="A78" s="3"/>
      <c r="B78" s="3"/>
      <c r="C78" s="3"/>
      <c r="D78" s="3"/>
      <c r="E78" s="3"/>
      <c r="F78" s="3"/>
      <c r="G78" s="3"/>
      <c r="H78" s="3"/>
      <c r="I78" s="3"/>
      <c r="J78" s="3"/>
      <c r="K78" s="21"/>
    </row>
    <row r="79" spans="1:11" s="14" customFormat="1">
      <c r="A79" s="3"/>
      <c r="B79" s="3"/>
      <c r="C79" s="3"/>
      <c r="D79" s="3"/>
      <c r="E79" s="3"/>
      <c r="F79" s="3"/>
      <c r="G79" s="3"/>
      <c r="H79" s="3"/>
      <c r="I79" s="3"/>
      <c r="J79" s="3"/>
      <c r="K79" s="21"/>
    </row>
    <row r="80" spans="1:11" s="14" customFormat="1">
      <c r="A80" s="3"/>
      <c r="B80" s="3"/>
      <c r="C80" s="3"/>
      <c r="D80" s="3"/>
      <c r="E80" s="3"/>
      <c r="F80" s="3"/>
      <c r="G80" s="3"/>
      <c r="H80" s="3"/>
      <c r="I80" s="3"/>
      <c r="J80" s="3"/>
      <c r="K80" s="21"/>
    </row>
    <row r="81" spans="1:11" s="14" customFormat="1">
      <c r="A81" s="3"/>
      <c r="B81" s="3"/>
      <c r="C81" s="3"/>
      <c r="D81" s="3"/>
      <c r="E81" s="3"/>
      <c r="F81" s="3"/>
      <c r="G81" s="3"/>
      <c r="H81" s="3"/>
      <c r="I81" s="3"/>
      <c r="J81" s="3"/>
      <c r="K81" s="21"/>
    </row>
    <row r="82" spans="1:11" s="35" customFormat="1">
      <c r="A82" s="3"/>
      <c r="B82" s="3"/>
      <c r="C82" s="3"/>
      <c r="D82" s="3"/>
      <c r="E82" s="3"/>
      <c r="F82" s="3"/>
      <c r="G82" s="3"/>
      <c r="H82" s="3"/>
      <c r="I82" s="3"/>
      <c r="J82" s="3"/>
      <c r="K82" s="21"/>
    </row>
    <row r="83" spans="1:11" s="35" customFormat="1">
      <c r="A83" s="3"/>
      <c r="B83" s="3"/>
      <c r="C83" s="3"/>
      <c r="D83" s="3"/>
      <c r="E83" s="3"/>
      <c r="F83" s="3"/>
      <c r="G83" s="3"/>
      <c r="H83" s="3"/>
      <c r="I83" s="3"/>
      <c r="J83" s="3"/>
      <c r="K83" s="20"/>
    </row>
    <row r="84" spans="1:11" s="35" customFormat="1">
      <c r="A84" s="3"/>
      <c r="B84" s="3"/>
      <c r="C84" s="3"/>
      <c r="D84" s="5">
        <v>19000</v>
      </c>
      <c r="E84" s="6">
        <v>43152</v>
      </c>
      <c r="F84" s="4" t="s">
        <v>36</v>
      </c>
      <c r="G84" s="3" t="s">
        <v>50</v>
      </c>
      <c r="H84" s="3"/>
      <c r="I84" s="3"/>
      <c r="J84" s="3"/>
    </row>
    <row r="85" spans="1:11">
      <c r="A85" s="3"/>
      <c r="B85" s="3"/>
      <c r="C85" s="3"/>
      <c r="D85" s="7">
        <v>27000</v>
      </c>
      <c r="E85" s="6">
        <v>43153</v>
      </c>
      <c r="F85" s="4" t="s">
        <v>38</v>
      </c>
      <c r="G85" s="3" t="s">
        <v>50</v>
      </c>
      <c r="H85" s="2"/>
      <c r="I85" s="3"/>
      <c r="J85" s="3"/>
    </row>
    <row r="86" spans="1:11">
      <c r="A86" s="3"/>
      <c r="B86" s="4" t="s">
        <v>17</v>
      </c>
      <c r="C86" s="5">
        <v>9999488114</v>
      </c>
      <c r="D86" s="7">
        <v>30000</v>
      </c>
      <c r="E86" s="6">
        <v>43153</v>
      </c>
      <c r="F86" s="8" t="s">
        <v>41</v>
      </c>
      <c r="G86" s="3" t="s">
        <v>50</v>
      </c>
      <c r="H86" s="2"/>
      <c r="I86" s="3"/>
      <c r="J86" s="3"/>
    </row>
    <row r="87" spans="1:11">
      <c r="A87" s="3"/>
      <c r="B87" s="4" t="s">
        <v>18</v>
      </c>
      <c r="C87" s="5">
        <v>7835882287</v>
      </c>
      <c r="D87" s="7">
        <v>17000</v>
      </c>
      <c r="E87" s="6">
        <v>43153</v>
      </c>
      <c r="F87" s="4" t="s">
        <v>37</v>
      </c>
      <c r="G87" s="3" t="s">
        <v>50</v>
      </c>
      <c r="H87" s="2"/>
      <c r="I87" s="2"/>
      <c r="J87" s="2"/>
    </row>
    <row r="88" spans="1:11">
      <c r="A88" s="3"/>
      <c r="B88" s="4" t="s">
        <v>19</v>
      </c>
      <c r="C88" s="5">
        <v>7291927644</v>
      </c>
      <c r="D88" s="7">
        <v>12000</v>
      </c>
      <c r="E88" s="6">
        <v>43148</v>
      </c>
      <c r="F88" s="4" t="s">
        <v>39</v>
      </c>
      <c r="G88" s="3"/>
      <c r="H88" s="2"/>
      <c r="I88" s="2"/>
      <c r="J88" s="2"/>
    </row>
    <row r="89" spans="1:11" ht="26.25">
      <c r="A89" s="3"/>
      <c r="B89" s="4" t="s">
        <v>20</v>
      </c>
      <c r="C89" s="5">
        <v>7838804631</v>
      </c>
      <c r="D89" s="7">
        <v>20000</v>
      </c>
      <c r="E89" s="9">
        <v>43169</v>
      </c>
      <c r="F89" s="4" t="s">
        <v>37</v>
      </c>
      <c r="G89" s="3" t="s">
        <v>50</v>
      </c>
      <c r="H89" s="2"/>
      <c r="I89" s="2"/>
      <c r="J89" s="2"/>
    </row>
    <row r="90" spans="1:11">
      <c r="A90" s="3"/>
      <c r="B90" s="8" t="s">
        <v>13</v>
      </c>
      <c r="C90" s="4"/>
      <c r="D90" s="7">
        <v>17000</v>
      </c>
      <c r="E90" s="9">
        <v>43132</v>
      </c>
      <c r="F90" s="4"/>
      <c r="G90" s="3" t="s">
        <v>50</v>
      </c>
      <c r="H90" s="2"/>
      <c r="I90" s="2"/>
      <c r="J90" s="2"/>
    </row>
    <row r="91" spans="1:11">
      <c r="A91" s="3"/>
      <c r="B91" s="4" t="s">
        <v>22</v>
      </c>
      <c r="C91" s="5">
        <v>8171909190</v>
      </c>
      <c r="D91" s="5">
        <v>7000</v>
      </c>
      <c r="E91" s="9">
        <v>43162</v>
      </c>
      <c r="F91" s="4"/>
      <c r="G91" s="3" t="s">
        <v>50</v>
      </c>
      <c r="H91" s="2"/>
      <c r="I91" s="2"/>
      <c r="J91" s="2"/>
    </row>
    <row r="92" spans="1:11">
      <c r="A92" s="3"/>
      <c r="B92" s="4" t="s">
        <v>24</v>
      </c>
      <c r="C92" s="5">
        <v>8881888528</v>
      </c>
      <c r="D92" s="7">
        <v>10000</v>
      </c>
      <c r="E92" s="9">
        <v>43162</v>
      </c>
      <c r="F92" s="4" t="s">
        <v>37</v>
      </c>
      <c r="G92" s="3" t="s">
        <v>50</v>
      </c>
      <c r="H92" s="2"/>
      <c r="I92" s="2"/>
      <c r="J92" s="2"/>
    </row>
    <row r="93" spans="1:11">
      <c r="A93" s="3"/>
      <c r="B93" s="4" t="s">
        <v>26</v>
      </c>
      <c r="C93" s="5">
        <v>8586051191</v>
      </c>
      <c r="D93" s="7">
        <v>20000</v>
      </c>
      <c r="E93" s="9">
        <v>43162</v>
      </c>
      <c r="F93" s="4" t="s">
        <v>38</v>
      </c>
      <c r="G93" s="3" t="s">
        <v>50</v>
      </c>
      <c r="H93" s="2"/>
      <c r="I93" s="2"/>
      <c r="J93" s="2"/>
    </row>
    <row r="94" spans="1:11">
      <c r="A94" s="3"/>
      <c r="B94" s="4" t="s">
        <v>27</v>
      </c>
      <c r="C94" s="5">
        <v>9643149671</v>
      </c>
      <c r="D94" s="7">
        <v>10000</v>
      </c>
      <c r="E94" s="9">
        <v>43166</v>
      </c>
      <c r="F94" s="4" t="s">
        <v>43</v>
      </c>
      <c r="G94" s="3" t="s">
        <v>50</v>
      </c>
      <c r="H94" s="2"/>
      <c r="I94" s="2"/>
      <c r="J94" s="2"/>
    </row>
    <row r="95" spans="1:11">
      <c r="A95" s="3"/>
      <c r="B95" s="4" t="s">
        <v>28</v>
      </c>
      <c r="C95" s="5">
        <v>9319090972</v>
      </c>
      <c r="D95" s="7">
        <v>15000</v>
      </c>
      <c r="E95" s="9">
        <v>43166</v>
      </c>
      <c r="F95" s="4" t="s">
        <v>38</v>
      </c>
      <c r="G95" s="3" t="s">
        <v>50</v>
      </c>
      <c r="H95" s="2"/>
      <c r="I95" s="2"/>
      <c r="J95" s="2"/>
    </row>
    <row r="96" spans="1:11">
      <c r="A96" s="3"/>
      <c r="B96" s="4" t="s">
        <v>31</v>
      </c>
      <c r="C96" s="5">
        <v>6395021694</v>
      </c>
      <c r="D96" s="7">
        <v>15000</v>
      </c>
      <c r="E96" s="9">
        <v>43169</v>
      </c>
      <c r="F96" s="4" t="s">
        <v>38</v>
      </c>
      <c r="G96" s="3" t="s">
        <v>50</v>
      </c>
      <c r="H96" s="2"/>
      <c r="I96" s="2"/>
      <c r="J96" s="2"/>
    </row>
    <row r="97" spans="1:10">
      <c r="A97" s="3"/>
      <c r="B97" s="4" t="s">
        <v>32</v>
      </c>
      <c r="C97" s="5">
        <v>7500214732</v>
      </c>
      <c r="D97" s="7">
        <v>10000</v>
      </c>
      <c r="E97" s="9">
        <v>43171</v>
      </c>
      <c r="F97" s="4" t="s">
        <v>37</v>
      </c>
      <c r="G97" s="3" t="s">
        <v>50</v>
      </c>
      <c r="H97" s="2"/>
      <c r="I97" s="2"/>
      <c r="J97" s="2"/>
    </row>
    <row r="98" spans="1:10" ht="26.25">
      <c r="A98" s="3"/>
      <c r="B98" s="4" t="s">
        <v>33</v>
      </c>
      <c r="C98" s="5">
        <v>7500871771</v>
      </c>
      <c r="D98" s="7">
        <v>10000</v>
      </c>
      <c r="E98" s="9">
        <v>43171</v>
      </c>
      <c r="F98" s="4" t="s">
        <v>37</v>
      </c>
      <c r="G98" s="3" t="s">
        <v>50</v>
      </c>
      <c r="H98" s="2"/>
      <c r="I98" s="2"/>
      <c r="J98" s="2"/>
    </row>
    <row r="99" spans="1:10" ht="26.25">
      <c r="A99" s="3"/>
      <c r="B99" s="4" t="s">
        <v>34</v>
      </c>
      <c r="C99" s="5">
        <v>7500262744</v>
      </c>
      <c r="D99" s="5">
        <v>7000</v>
      </c>
      <c r="E99" s="9">
        <v>43135</v>
      </c>
      <c r="F99" s="4"/>
      <c r="G99" s="3" t="s">
        <v>49</v>
      </c>
      <c r="H99" s="2"/>
      <c r="I99" s="2"/>
      <c r="J99" s="2"/>
    </row>
    <row r="100" spans="1:10" s="35" customFormat="1">
      <c r="A100" s="3"/>
      <c r="B100" s="4" t="s">
        <v>35</v>
      </c>
      <c r="C100" s="5">
        <v>7290949555</v>
      </c>
      <c r="D100" s="7">
        <v>25000</v>
      </c>
      <c r="E100" s="9">
        <v>43137</v>
      </c>
      <c r="F100" s="4"/>
      <c r="G100" s="3" t="s">
        <v>50</v>
      </c>
      <c r="H100" s="3"/>
      <c r="I100" s="2"/>
      <c r="J100" s="2"/>
    </row>
    <row r="101" spans="1:10" s="35" customFormat="1">
      <c r="A101" s="3"/>
      <c r="B101" s="4" t="s">
        <v>5</v>
      </c>
      <c r="C101" s="4"/>
      <c r="D101" s="7">
        <v>55000</v>
      </c>
      <c r="E101" s="6">
        <v>43126</v>
      </c>
      <c r="F101" s="4"/>
      <c r="G101" s="3" t="s">
        <v>50</v>
      </c>
      <c r="H101" s="3"/>
      <c r="I101" s="2"/>
      <c r="J101" s="2"/>
    </row>
    <row r="102" spans="1:10" s="35" customFormat="1">
      <c r="A102" s="3"/>
      <c r="B102" s="4" t="s">
        <v>10</v>
      </c>
      <c r="C102" s="4"/>
      <c r="I102" s="3"/>
      <c r="J102" s="3"/>
    </row>
    <row r="103" spans="1:10">
      <c r="B103" s="4" t="s">
        <v>11</v>
      </c>
      <c r="C103" s="4"/>
      <c r="I103" s="3"/>
      <c r="J103" s="3"/>
    </row>
    <row r="104" spans="1:10">
      <c r="I104" s="35"/>
      <c r="J104" s="35"/>
    </row>
    <row r="250" spans="6:6">
      <c r="F250" s="13"/>
    </row>
  </sheetData>
  <mergeCells count="2">
    <mergeCell ref="F26:G29"/>
    <mergeCell ref="I29:J2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8"/>
  <sheetViews>
    <sheetView workbookViewId="0">
      <selection activeCell="C5" sqref="C5"/>
    </sheetView>
  </sheetViews>
  <sheetFormatPr defaultRowHeight="15"/>
  <cols>
    <col min="1" max="1" width="10.42578125" bestFit="1" customWidth="1"/>
    <col min="2" max="2" width="33" bestFit="1" customWidth="1"/>
    <col min="3" max="3" width="9" bestFit="1" customWidth="1"/>
    <col min="4" max="4" width="24.42578125" bestFit="1" customWidth="1"/>
    <col min="5" max="5" width="30.5703125" bestFit="1" customWidth="1"/>
    <col min="6" max="6" width="35.85546875" bestFit="1" customWidth="1"/>
    <col min="7" max="7" width="13.7109375" customWidth="1"/>
    <col min="8" max="8" width="33.28515625" bestFit="1" customWidth="1"/>
    <col min="9" max="9" width="18.85546875" customWidth="1"/>
    <col min="10" max="10" width="12.7109375" bestFit="1" customWidth="1"/>
  </cols>
  <sheetData>
    <row r="1" spans="1:10" ht="15.75">
      <c r="A1" s="3"/>
      <c r="B1" s="51" t="s">
        <v>89</v>
      </c>
      <c r="C1" s="52"/>
      <c r="D1" s="3"/>
      <c r="E1" s="3"/>
      <c r="H1" s="53" t="s">
        <v>64</v>
      </c>
      <c r="I1" s="53"/>
    </row>
    <row r="2" spans="1:10" ht="15.75">
      <c r="A2" s="3"/>
      <c r="B2" s="3" t="s">
        <v>133</v>
      </c>
      <c r="C2" s="3">
        <v>90000</v>
      </c>
      <c r="D2" s="3" t="s">
        <v>134</v>
      </c>
      <c r="E2" s="3"/>
      <c r="H2" s="12">
        <v>194003</v>
      </c>
      <c r="I2" s="36"/>
    </row>
    <row r="3" spans="1:10" ht="15.75">
      <c r="A3" s="3"/>
      <c r="B3" s="3" t="s">
        <v>190</v>
      </c>
      <c r="C3" s="44">
        <v>6500</v>
      </c>
      <c r="D3" s="3"/>
      <c r="E3" s="3"/>
      <c r="H3" s="12"/>
      <c r="I3" s="39"/>
    </row>
    <row r="4" spans="1:10">
      <c r="A4" s="3"/>
      <c r="B4" s="3" t="s">
        <v>179</v>
      </c>
      <c r="C4" s="3">
        <v>16700</v>
      </c>
      <c r="D4" s="3"/>
      <c r="E4" s="3"/>
      <c r="H4" s="3"/>
      <c r="I4" s="3"/>
    </row>
    <row r="5" spans="1:10">
      <c r="A5" s="3"/>
      <c r="B5" s="3" t="s">
        <v>187</v>
      </c>
      <c r="C5" s="44">
        <v>4500</v>
      </c>
      <c r="D5" s="3"/>
      <c r="E5" s="3"/>
      <c r="H5" s="3"/>
      <c r="I5" s="3"/>
    </row>
    <row r="6" spans="1:10">
      <c r="A6" s="3"/>
      <c r="B6" s="3" t="s">
        <v>188</v>
      </c>
      <c r="C6" s="44">
        <v>42000</v>
      </c>
      <c r="D6" s="3" t="s">
        <v>189</v>
      </c>
      <c r="E6" s="3"/>
      <c r="H6" s="3"/>
      <c r="I6" s="3"/>
    </row>
    <row r="7" spans="1:10">
      <c r="A7" s="3"/>
      <c r="B7" s="3" t="s">
        <v>91</v>
      </c>
      <c r="C7" s="3">
        <v>15000</v>
      </c>
      <c r="D7" s="3" t="s">
        <v>75</v>
      </c>
      <c r="E7" s="3"/>
      <c r="F7" s="3"/>
      <c r="G7" s="11"/>
      <c r="H7" s="3"/>
      <c r="I7" s="3"/>
    </row>
    <row r="8" spans="1:10">
      <c r="A8" s="3"/>
      <c r="B8" s="3" t="s">
        <v>76</v>
      </c>
      <c r="C8" s="3">
        <v>15000</v>
      </c>
      <c r="D8" s="3"/>
      <c r="E8" s="3"/>
      <c r="F8" s="3"/>
      <c r="G8" s="3">
        <f>SUM(G7:G7)</f>
        <v>0</v>
      </c>
      <c r="H8" s="3"/>
      <c r="I8" s="3"/>
    </row>
    <row r="9" spans="1:10">
      <c r="A9" s="3"/>
      <c r="B9" s="3" t="s">
        <v>77</v>
      </c>
      <c r="C9" s="3">
        <v>10000</v>
      </c>
      <c r="D9" s="3"/>
      <c r="E9" s="37"/>
      <c r="F9" s="3"/>
      <c r="G9" s="3"/>
      <c r="H9" s="3" t="s">
        <v>192</v>
      </c>
      <c r="I9" s="3">
        <v>7000</v>
      </c>
    </row>
    <row r="10" spans="1:10">
      <c r="A10" s="3"/>
      <c r="B10" s="3" t="s">
        <v>82</v>
      </c>
      <c r="C10" s="3">
        <v>19100</v>
      </c>
      <c r="D10" s="3"/>
      <c r="E10" s="37"/>
      <c r="F10" s="3"/>
      <c r="G10" s="3"/>
      <c r="H10" s="3" t="s">
        <v>93</v>
      </c>
      <c r="I10" s="44">
        <v>14500</v>
      </c>
    </row>
    <row r="11" spans="1:10">
      <c r="A11" s="3"/>
      <c r="B11" s="3" t="s">
        <v>88</v>
      </c>
      <c r="C11" s="3">
        <v>700</v>
      </c>
      <c r="D11" s="3"/>
      <c r="E11" s="37"/>
      <c r="F11" s="3"/>
      <c r="G11" s="3"/>
      <c r="H11" s="3" t="s">
        <v>106</v>
      </c>
      <c r="I11" s="44">
        <v>12500</v>
      </c>
    </row>
    <row r="12" spans="1:10">
      <c r="A12" s="3"/>
      <c r="B12" s="3" t="s">
        <v>77</v>
      </c>
      <c r="C12" s="3">
        <v>240</v>
      </c>
      <c r="D12" s="3"/>
      <c r="E12" s="37"/>
      <c r="F12" s="3"/>
      <c r="G12" s="3"/>
      <c r="H12" s="3"/>
      <c r="I12" s="3">
        <f>SUM(I10:I11)</f>
        <v>27000</v>
      </c>
    </row>
    <row r="13" spans="1:10">
      <c r="A13" s="22">
        <v>40681</v>
      </c>
      <c r="B13" s="3" t="s">
        <v>86</v>
      </c>
      <c r="C13" s="3">
        <v>400</v>
      </c>
      <c r="D13" s="3"/>
      <c r="E13" s="38"/>
      <c r="F13" s="11" t="s">
        <v>111</v>
      </c>
      <c r="G13" s="3"/>
      <c r="H13" s="11" t="s">
        <v>109</v>
      </c>
      <c r="I13" s="3"/>
    </row>
    <row r="14" spans="1:10">
      <c r="A14" s="3"/>
      <c r="B14" s="3" t="s">
        <v>94</v>
      </c>
      <c r="C14" s="3">
        <v>22000</v>
      </c>
      <c r="D14" s="3"/>
      <c r="E14" s="11"/>
      <c r="F14" s="3" t="s">
        <v>128</v>
      </c>
      <c r="G14" s="37">
        <v>5758</v>
      </c>
      <c r="H14" s="3" t="s">
        <v>71</v>
      </c>
      <c r="I14" s="3">
        <v>10000</v>
      </c>
    </row>
    <row r="15" spans="1:10">
      <c r="A15" s="3"/>
      <c r="B15" s="3" t="s">
        <v>84</v>
      </c>
      <c r="C15" s="3">
        <v>120</v>
      </c>
      <c r="D15" s="3"/>
      <c r="E15" s="3"/>
      <c r="F15" s="3" t="s">
        <v>167</v>
      </c>
      <c r="G15" s="3">
        <v>2575</v>
      </c>
      <c r="H15" s="38" t="s">
        <v>85</v>
      </c>
      <c r="I15" s="38">
        <v>600</v>
      </c>
    </row>
    <row r="16" spans="1:10">
      <c r="A16" s="3"/>
      <c r="B16" s="3" t="s">
        <v>101</v>
      </c>
      <c r="C16" s="37">
        <v>26000</v>
      </c>
      <c r="D16" s="43"/>
      <c r="E16" s="3"/>
      <c r="F16" s="3"/>
      <c r="G16" s="11">
        <f>SUM(G14:G15)</f>
        <v>8333</v>
      </c>
      <c r="H16" s="3" t="s">
        <v>97</v>
      </c>
      <c r="I16" s="3">
        <v>21000</v>
      </c>
      <c r="J16" s="3" t="s">
        <v>104</v>
      </c>
    </row>
    <row r="17" spans="1:9">
      <c r="A17" s="3"/>
      <c r="B17" s="3" t="s">
        <v>87</v>
      </c>
      <c r="C17" s="3">
        <v>900</v>
      </c>
      <c r="D17" s="3">
        <f>(A26/3)</f>
        <v>0</v>
      </c>
      <c r="E17" s="3" t="s">
        <v>123</v>
      </c>
      <c r="F17" s="11"/>
      <c r="G17" s="3"/>
      <c r="H17" s="3" t="s">
        <v>74</v>
      </c>
      <c r="I17" s="3">
        <v>6000</v>
      </c>
    </row>
    <row r="18" spans="1:9">
      <c r="A18" s="3"/>
      <c r="B18" s="3" t="s">
        <v>83</v>
      </c>
      <c r="C18" s="3">
        <v>198</v>
      </c>
      <c r="D18" s="3">
        <f>(A26/3)</f>
        <v>0</v>
      </c>
      <c r="E18" s="3" t="s">
        <v>124</v>
      </c>
      <c r="F18" s="11" t="s">
        <v>117</v>
      </c>
      <c r="G18" s="3"/>
      <c r="H18" s="3"/>
      <c r="I18" s="11">
        <f>SUM(I14:I17)</f>
        <v>37600</v>
      </c>
    </row>
    <row r="19" spans="1:9">
      <c r="A19" s="3"/>
      <c r="B19" s="3" t="s">
        <v>84</v>
      </c>
      <c r="C19" s="3">
        <v>120</v>
      </c>
      <c r="D19" s="3">
        <f>(A26/3)</f>
        <v>0</v>
      </c>
      <c r="E19" s="3" t="s">
        <v>125</v>
      </c>
      <c r="F19" s="3" t="s">
        <v>118</v>
      </c>
      <c r="G19" s="11">
        <v>8450</v>
      </c>
      <c r="H19" s="3"/>
      <c r="I19" s="3"/>
    </row>
    <row r="20" spans="1:9">
      <c r="A20" s="3"/>
      <c r="B20" s="3" t="s">
        <v>47</v>
      </c>
      <c r="C20" s="3">
        <v>86405</v>
      </c>
      <c r="D20" s="3"/>
      <c r="E20" s="11"/>
      <c r="F20" s="11" t="s">
        <v>113</v>
      </c>
      <c r="G20" s="3"/>
      <c r="H20" s="11" t="s">
        <v>110</v>
      </c>
      <c r="I20" s="3"/>
    </row>
    <row r="21" spans="1:9">
      <c r="A21" s="3"/>
      <c r="B21" s="3" t="s">
        <v>193</v>
      </c>
      <c r="C21" s="54">
        <v>42000</v>
      </c>
      <c r="D21" s="3"/>
      <c r="E21" s="3"/>
      <c r="F21" s="3" t="s">
        <v>115</v>
      </c>
      <c r="G21" s="37">
        <v>31081</v>
      </c>
      <c r="H21" s="3" t="s">
        <v>114</v>
      </c>
      <c r="I21" s="11">
        <v>6900</v>
      </c>
    </row>
    <row r="22" spans="1:9">
      <c r="A22" s="3"/>
      <c r="B22" s="3" t="s">
        <v>119</v>
      </c>
      <c r="C22" s="54">
        <v>39500</v>
      </c>
      <c r="D22" s="3"/>
      <c r="E22" s="3"/>
      <c r="F22" s="3" t="s">
        <v>168</v>
      </c>
      <c r="G22" s="3">
        <v>4690</v>
      </c>
      <c r="H22" s="3"/>
      <c r="I22" s="3"/>
    </row>
    <row r="23" spans="1:9">
      <c r="A23" s="3"/>
      <c r="B23" s="3" t="s">
        <v>194</v>
      </c>
      <c r="C23" s="54">
        <v>41000</v>
      </c>
      <c r="D23" s="3"/>
      <c r="E23" s="3"/>
      <c r="F23" s="3"/>
      <c r="G23" s="11">
        <f>SUM(G21:G22)</f>
        <v>35771</v>
      </c>
      <c r="H23" s="3"/>
      <c r="I23" s="3"/>
    </row>
    <row r="24" spans="1:9">
      <c r="A24" s="3"/>
      <c r="B24" s="3" t="s">
        <v>195</v>
      </c>
      <c r="C24" s="55">
        <v>130000</v>
      </c>
      <c r="D24" s="3"/>
      <c r="E24" s="3"/>
      <c r="F24" s="3"/>
      <c r="G24" s="11"/>
      <c r="H24" s="3"/>
      <c r="I24" s="3"/>
    </row>
    <row r="25" spans="1:9">
      <c r="A25" s="3"/>
      <c r="B25" s="3" t="s">
        <v>196</v>
      </c>
      <c r="C25" s="55">
        <v>114000</v>
      </c>
      <c r="D25" s="3"/>
      <c r="E25" s="3"/>
      <c r="F25" s="3"/>
      <c r="G25" s="11"/>
      <c r="H25" s="3"/>
      <c r="I25" s="3"/>
    </row>
    <row r="26" spans="1:9">
      <c r="A26" s="11"/>
      <c r="B26" s="3" t="s">
        <v>198</v>
      </c>
      <c r="C26" s="3">
        <v>72000</v>
      </c>
      <c r="D26" s="3"/>
      <c r="E26" s="3"/>
      <c r="F26" s="3"/>
      <c r="G26" s="11"/>
      <c r="H26" s="3"/>
      <c r="I26" s="3"/>
    </row>
    <row r="27" spans="1:9">
      <c r="A27" s="3"/>
      <c r="B27" s="45" t="s">
        <v>199</v>
      </c>
      <c r="C27" s="3">
        <v>16600</v>
      </c>
      <c r="D27" s="3"/>
      <c r="E27" s="3"/>
      <c r="F27" s="3"/>
      <c r="G27" s="3"/>
      <c r="H27" s="3"/>
      <c r="I27" s="3"/>
    </row>
    <row r="28" spans="1:9">
      <c r="A28" s="3"/>
      <c r="C28" s="54">
        <v>4000</v>
      </c>
      <c r="E28" s="3" t="e">
        <f>(#REF!*50%)</f>
        <v>#REF!</v>
      </c>
      <c r="F28" s="3" t="s">
        <v>123</v>
      </c>
      <c r="G28" s="3"/>
      <c r="H28" s="3"/>
      <c r="I28" s="3"/>
    </row>
    <row r="29" spans="1:9">
      <c r="A29" s="3"/>
      <c r="E29" s="3" t="e">
        <f>(#REF!*50%)</f>
        <v>#REF!</v>
      </c>
      <c r="F29" s="3" t="s">
        <v>126</v>
      </c>
      <c r="G29" s="3"/>
      <c r="H29" s="11" t="s">
        <v>121</v>
      </c>
      <c r="I29" s="3"/>
    </row>
    <row r="30" spans="1:9">
      <c r="A30" s="3"/>
      <c r="B30" s="3" t="s">
        <v>100</v>
      </c>
      <c r="C30" s="37">
        <v>25500</v>
      </c>
      <c r="D30" s="43" t="s">
        <v>108</v>
      </c>
      <c r="E30" s="3"/>
      <c r="F30" s="3"/>
      <c r="G30" s="3"/>
      <c r="H30" s="3" t="s">
        <v>122</v>
      </c>
      <c r="I30" s="11">
        <v>1300</v>
      </c>
    </row>
    <row r="31" spans="1:9">
      <c r="A31" s="3"/>
      <c r="B31" s="3" t="s">
        <v>102</v>
      </c>
      <c r="C31" s="37">
        <v>14000</v>
      </c>
      <c r="D31" s="3" t="s">
        <v>108</v>
      </c>
      <c r="E31" s="3"/>
      <c r="F31" s="3"/>
      <c r="G31" s="3"/>
      <c r="H31" s="3"/>
      <c r="I31" s="3"/>
    </row>
    <row r="32" spans="1:9">
      <c r="A32" s="3"/>
      <c r="B32" s="11" t="s">
        <v>120</v>
      </c>
      <c r="C32" s="3"/>
      <c r="D32" s="3"/>
      <c r="E32" s="3"/>
      <c r="F32" s="3"/>
      <c r="G32" s="3"/>
      <c r="H32" s="3"/>
      <c r="I32" s="3"/>
    </row>
    <row r="33" spans="1:9">
      <c r="A33" s="3"/>
      <c r="B33" s="3" t="s">
        <v>90</v>
      </c>
      <c r="C33" s="11">
        <v>4000</v>
      </c>
      <c r="D33" s="3" t="s">
        <v>103</v>
      </c>
      <c r="E33" s="3">
        <v>2000</v>
      </c>
      <c r="F33" s="3" t="s">
        <v>123</v>
      </c>
      <c r="G33" s="3"/>
      <c r="H33" s="3"/>
      <c r="I33" s="3"/>
    </row>
    <row r="34" spans="1:9">
      <c r="A34" s="3"/>
      <c r="B34" s="14"/>
      <c r="C34" s="11"/>
      <c r="D34" s="11"/>
      <c r="E34" s="37">
        <v>2000</v>
      </c>
      <c r="F34" s="3" t="s">
        <v>127</v>
      </c>
      <c r="G34" s="11"/>
      <c r="H34" s="11" t="s">
        <v>112</v>
      </c>
      <c r="I34" s="3"/>
    </row>
    <row r="35" spans="1:9">
      <c r="A35" s="3"/>
      <c r="B35" s="52"/>
      <c r="C35" s="52"/>
      <c r="D35" s="3"/>
      <c r="E35" s="3"/>
      <c r="F35" s="3"/>
      <c r="G35" s="3"/>
      <c r="H35" s="3" t="s">
        <v>116</v>
      </c>
      <c r="I35" s="11">
        <v>1190</v>
      </c>
    </row>
    <row r="36" spans="1:9">
      <c r="A36" s="3"/>
      <c r="B36" s="11" t="s">
        <v>120</v>
      </c>
      <c r="C36" s="11" t="s">
        <v>107</v>
      </c>
      <c r="D36" s="3"/>
      <c r="E36" s="3"/>
      <c r="F36" s="3"/>
      <c r="G36" s="3"/>
      <c r="H36" s="3"/>
      <c r="I36" s="3"/>
    </row>
    <row r="37" spans="1:9">
      <c r="A37" s="3"/>
      <c r="B37" s="3"/>
      <c r="C37" s="3"/>
      <c r="D37" s="3">
        <f>(C41/3)</f>
        <v>2700</v>
      </c>
      <c r="E37" s="3" t="s">
        <v>123</v>
      </c>
      <c r="F37" s="3"/>
      <c r="G37" s="3"/>
      <c r="H37" s="3"/>
      <c r="I37" s="3"/>
    </row>
    <row r="38" spans="1:9">
      <c r="A38" s="3"/>
      <c r="B38" s="3" t="s">
        <v>95</v>
      </c>
      <c r="C38" s="3">
        <v>4000</v>
      </c>
      <c r="D38" s="3">
        <f>(C41/3)</f>
        <v>2700</v>
      </c>
      <c r="E38" s="3" t="s">
        <v>124</v>
      </c>
      <c r="F38" s="3"/>
      <c r="G38" s="11"/>
      <c r="H38" s="11"/>
      <c r="I38" s="11"/>
    </row>
    <row r="39" spans="1:9">
      <c r="A39" s="3"/>
      <c r="B39" s="35" t="s">
        <v>105</v>
      </c>
      <c r="C39" s="3">
        <v>600</v>
      </c>
      <c r="D39" s="3">
        <f>(C41/3)</f>
        <v>2700</v>
      </c>
      <c r="E39" s="3" t="s">
        <v>125</v>
      </c>
      <c r="F39" s="3"/>
      <c r="G39" s="3"/>
      <c r="H39" s="3"/>
      <c r="I39" s="3"/>
    </row>
    <row r="40" spans="1:9">
      <c r="A40" s="3"/>
      <c r="B40" s="3" t="s">
        <v>99</v>
      </c>
      <c r="C40" s="14">
        <v>3500</v>
      </c>
      <c r="D40" s="3"/>
      <c r="E40" s="14"/>
      <c r="F40" s="3"/>
      <c r="G40" s="3"/>
      <c r="H40" s="3"/>
      <c r="I40" s="3"/>
    </row>
    <row r="41" spans="1:9">
      <c r="A41" s="3"/>
      <c r="B41" s="3"/>
      <c r="C41" s="11">
        <f>SUM(C37:C40)</f>
        <v>8100</v>
      </c>
      <c r="D41" s="3"/>
      <c r="E41" s="14"/>
      <c r="F41" s="3"/>
      <c r="G41" s="3"/>
      <c r="H41" s="3"/>
      <c r="I41" s="3"/>
    </row>
    <row r="42" spans="1:9">
      <c r="A42" s="3"/>
      <c r="B42" s="3"/>
      <c r="C42" s="3"/>
      <c r="D42" s="3"/>
      <c r="E42" s="3"/>
      <c r="F42" s="3"/>
      <c r="G42" s="3"/>
      <c r="H42" s="3"/>
      <c r="I42" s="3"/>
    </row>
    <row r="43" spans="1:9">
      <c r="A43" s="3"/>
      <c r="B43" s="3"/>
      <c r="C43" s="3"/>
      <c r="D43" s="3"/>
      <c r="E43" s="3"/>
      <c r="F43" s="3"/>
      <c r="G43" s="3"/>
      <c r="H43" s="3"/>
      <c r="I43" s="3"/>
    </row>
    <row r="44" spans="1:9">
      <c r="A44" s="3"/>
      <c r="B44" s="11"/>
      <c r="C44" s="11"/>
      <c r="D44" s="3"/>
      <c r="E44" s="11"/>
      <c r="F44" s="3"/>
      <c r="G44" s="3"/>
      <c r="H44" s="3"/>
      <c r="I44" s="3"/>
    </row>
    <row r="46" spans="1:9">
      <c r="E46" s="13" t="s">
        <v>130</v>
      </c>
      <c r="H46" s="13" t="s">
        <v>149</v>
      </c>
    </row>
    <row r="47" spans="1:9">
      <c r="D47" t="s">
        <v>131</v>
      </c>
      <c r="E47" t="s">
        <v>129</v>
      </c>
      <c r="F47">
        <v>37500</v>
      </c>
      <c r="G47" t="s">
        <v>148</v>
      </c>
      <c r="H47" t="s">
        <v>150</v>
      </c>
      <c r="I47" s="13">
        <v>4000</v>
      </c>
    </row>
    <row r="48" spans="1:9">
      <c r="D48" t="s">
        <v>131</v>
      </c>
      <c r="E48" t="s">
        <v>132</v>
      </c>
      <c r="F48">
        <v>17995</v>
      </c>
    </row>
    <row r="49" spans="1:10">
      <c r="F49" s="13">
        <f>SUM(F47:F48)</f>
        <v>55495</v>
      </c>
    </row>
    <row r="51" spans="1:10">
      <c r="B51" s="13" t="s">
        <v>140</v>
      </c>
      <c r="E51" s="13" t="s">
        <v>137</v>
      </c>
      <c r="H51" s="13" t="s">
        <v>139</v>
      </c>
    </row>
    <row r="52" spans="1:10">
      <c r="A52" t="s">
        <v>141</v>
      </c>
      <c r="B52" t="s">
        <v>142</v>
      </c>
      <c r="C52">
        <v>1400</v>
      </c>
      <c r="D52" t="s">
        <v>131</v>
      </c>
      <c r="E52" t="s">
        <v>138</v>
      </c>
      <c r="F52" s="13">
        <v>130</v>
      </c>
      <c r="G52" t="s">
        <v>157</v>
      </c>
      <c r="H52" s="46" t="s">
        <v>92</v>
      </c>
      <c r="I52" s="46">
        <v>10000</v>
      </c>
    </row>
    <row r="53" spans="1:10">
      <c r="A53" t="s">
        <v>143</v>
      </c>
      <c r="B53" t="s">
        <v>144</v>
      </c>
      <c r="C53">
        <v>650</v>
      </c>
      <c r="G53" s="47">
        <v>43105</v>
      </c>
      <c r="H53" t="s">
        <v>151</v>
      </c>
      <c r="I53">
        <v>7000</v>
      </c>
    </row>
    <row r="54" spans="1:10">
      <c r="A54" t="s">
        <v>145</v>
      </c>
      <c r="B54" t="s">
        <v>146</v>
      </c>
      <c r="C54">
        <v>300</v>
      </c>
      <c r="G54" t="s">
        <v>170</v>
      </c>
      <c r="H54" t="s">
        <v>169</v>
      </c>
      <c r="I54" s="48">
        <v>500</v>
      </c>
    </row>
    <row r="55" spans="1:10">
      <c r="A55" t="s">
        <v>148</v>
      </c>
      <c r="B55" t="s">
        <v>147</v>
      </c>
      <c r="C55">
        <v>1000</v>
      </c>
    </row>
    <row r="56" spans="1:10">
      <c r="A56" t="s">
        <v>152</v>
      </c>
      <c r="B56" t="s">
        <v>153</v>
      </c>
      <c r="C56">
        <v>500</v>
      </c>
      <c r="I56" s="13">
        <f>SUM(I52:I55)</f>
        <v>17500</v>
      </c>
      <c r="J56" t="s">
        <v>178</v>
      </c>
    </row>
    <row r="58" spans="1:10">
      <c r="C58" s="13">
        <f>SUM(C52:C57)</f>
        <v>3850</v>
      </c>
    </row>
    <row r="59" spans="1:10">
      <c r="E59" s="13" t="s">
        <v>154</v>
      </c>
      <c r="H59" s="13" t="s">
        <v>158</v>
      </c>
    </row>
    <row r="60" spans="1:10">
      <c r="D60" t="s">
        <v>155</v>
      </c>
      <c r="E60" t="s">
        <v>156</v>
      </c>
      <c r="F60">
        <v>7620</v>
      </c>
      <c r="G60" t="s">
        <v>155</v>
      </c>
      <c r="H60" t="s">
        <v>159</v>
      </c>
      <c r="I60">
        <v>3810</v>
      </c>
      <c r="J60" t="s">
        <v>160</v>
      </c>
    </row>
    <row r="61" spans="1:10">
      <c r="D61" t="s">
        <v>155</v>
      </c>
      <c r="E61" t="s">
        <v>161</v>
      </c>
      <c r="F61">
        <v>8000</v>
      </c>
      <c r="G61" t="s">
        <v>155</v>
      </c>
      <c r="H61" t="s">
        <v>161</v>
      </c>
      <c r="I61">
        <v>4000</v>
      </c>
      <c r="J61" t="s">
        <v>160</v>
      </c>
    </row>
    <row r="62" spans="1:10">
      <c r="D62" t="s">
        <v>162</v>
      </c>
      <c r="E62" t="s">
        <v>163</v>
      </c>
      <c r="F62">
        <v>2840</v>
      </c>
      <c r="G62" t="s">
        <v>162</v>
      </c>
      <c r="H62" t="s">
        <v>163</v>
      </c>
      <c r="I62">
        <v>1420</v>
      </c>
      <c r="J62" t="s">
        <v>160</v>
      </c>
    </row>
    <row r="63" spans="1:10">
      <c r="D63" t="s">
        <v>164</v>
      </c>
      <c r="E63" t="s">
        <v>165</v>
      </c>
      <c r="F63">
        <v>44250</v>
      </c>
      <c r="G63" t="s">
        <v>164</v>
      </c>
      <c r="H63" t="s">
        <v>166</v>
      </c>
      <c r="I63">
        <v>22125</v>
      </c>
      <c r="J63" t="s">
        <v>160</v>
      </c>
    </row>
    <row r="64" spans="1:10">
      <c r="D64" t="s">
        <v>172</v>
      </c>
      <c r="E64" t="s">
        <v>171</v>
      </c>
      <c r="F64">
        <v>3200</v>
      </c>
      <c r="G64" t="s">
        <v>172</v>
      </c>
      <c r="H64" t="s">
        <v>171</v>
      </c>
      <c r="I64">
        <v>1600</v>
      </c>
      <c r="J64" t="s">
        <v>160</v>
      </c>
    </row>
    <row r="66" spans="1:10">
      <c r="F66" s="13">
        <f>SUM(F60:F64)</f>
        <v>65910</v>
      </c>
      <c r="I66" s="13">
        <f>SUM(I60:I64)</f>
        <v>32955</v>
      </c>
    </row>
    <row r="67" spans="1:10">
      <c r="B67" t="s">
        <v>176</v>
      </c>
      <c r="F67" s="13"/>
      <c r="I67" s="13"/>
    </row>
    <row r="68" spans="1:10" ht="30">
      <c r="A68" s="47">
        <v>43105</v>
      </c>
      <c r="B68" s="49" t="s">
        <v>177</v>
      </c>
      <c r="C68" s="13">
        <v>2000</v>
      </c>
      <c r="D68" s="47">
        <v>43105</v>
      </c>
      <c r="E68" t="s">
        <v>173</v>
      </c>
      <c r="F68" s="13">
        <v>12000</v>
      </c>
      <c r="G68" s="47">
        <v>43105</v>
      </c>
      <c r="H68" t="s">
        <v>174</v>
      </c>
      <c r="I68" s="13">
        <v>2000</v>
      </c>
      <c r="J68" t="s">
        <v>175</v>
      </c>
    </row>
  </sheetData>
  <mergeCells count="3">
    <mergeCell ref="H1:I1"/>
    <mergeCell ref="B35:C35"/>
    <mergeCell ref="B1:C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7"/>
  <sheetViews>
    <sheetView topLeftCell="A5" workbookViewId="0">
      <selection activeCell="B26" sqref="B26:B27"/>
    </sheetView>
  </sheetViews>
  <sheetFormatPr defaultRowHeight="15"/>
  <cols>
    <col min="1" max="1" width="31.28515625" customWidth="1"/>
    <col min="2" max="2" width="13" customWidth="1"/>
  </cols>
  <sheetData>
    <row r="1" spans="1:2">
      <c r="A1" s="3" t="s">
        <v>133</v>
      </c>
      <c r="B1" s="3">
        <v>90000</v>
      </c>
    </row>
    <row r="2" spans="1:2">
      <c r="A2" s="3" t="s">
        <v>190</v>
      </c>
      <c r="B2" s="44">
        <v>6500</v>
      </c>
    </row>
    <row r="3" spans="1:2">
      <c r="A3" s="3" t="s">
        <v>179</v>
      </c>
      <c r="B3" s="3">
        <v>16700</v>
      </c>
    </row>
    <row r="4" spans="1:2">
      <c r="A4" s="3" t="s">
        <v>187</v>
      </c>
      <c r="B4" s="44">
        <v>4500</v>
      </c>
    </row>
    <row r="5" spans="1:2">
      <c r="A5" s="3" t="s">
        <v>188</v>
      </c>
      <c r="B5" s="44">
        <v>42000</v>
      </c>
    </row>
    <row r="6" spans="1:2">
      <c r="A6" s="3" t="s">
        <v>91</v>
      </c>
      <c r="B6" s="3">
        <v>15000</v>
      </c>
    </row>
    <row r="7" spans="1:2">
      <c r="A7" s="3" t="s">
        <v>76</v>
      </c>
      <c r="B7" s="3">
        <v>15000</v>
      </c>
    </row>
    <row r="8" spans="1:2">
      <c r="A8" s="3" t="s">
        <v>77</v>
      </c>
      <c r="B8" s="3">
        <v>10000</v>
      </c>
    </row>
    <row r="9" spans="1:2">
      <c r="A9" s="3" t="s">
        <v>82</v>
      </c>
      <c r="B9" s="3">
        <v>19100</v>
      </c>
    </row>
    <row r="10" spans="1:2">
      <c r="A10" s="3" t="s">
        <v>88</v>
      </c>
      <c r="B10" s="3">
        <v>700</v>
      </c>
    </row>
    <row r="11" spans="1:2">
      <c r="A11" s="3" t="s">
        <v>77</v>
      </c>
      <c r="B11" s="3">
        <v>240</v>
      </c>
    </row>
    <row r="12" spans="1:2">
      <c r="A12" s="3" t="s">
        <v>86</v>
      </c>
      <c r="B12" s="3">
        <v>400</v>
      </c>
    </row>
    <row r="13" spans="1:2">
      <c r="A13" s="3" t="s">
        <v>94</v>
      </c>
      <c r="B13" s="3">
        <v>22000</v>
      </c>
    </row>
    <row r="14" spans="1:2">
      <c r="A14" s="3" t="s">
        <v>84</v>
      </c>
      <c r="B14" s="3">
        <v>120</v>
      </c>
    </row>
    <row r="15" spans="1:2">
      <c r="A15" s="3" t="s">
        <v>101</v>
      </c>
      <c r="B15" s="37">
        <v>26000</v>
      </c>
    </row>
    <row r="16" spans="1:2">
      <c r="A16" s="3" t="s">
        <v>87</v>
      </c>
      <c r="B16" s="3">
        <v>900</v>
      </c>
    </row>
    <row r="17" spans="1:2">
      <c r="A17" s="3" t="s">
        <v>83</v>
      </c>
      <c r="B17" s="3">
        <v>198</v>
      </c>
    </row>
    <row r="18" spans="1:2">
      <c r="A18" s="3" t="s">
        <v>84</v>
      </c>
      <c r="B18" s="3">
        <v>120</v>
      </c>
    </row>
    <row r="19" spans="1:2">
      <c r="A19" s="3" t="s">
        <v>197</v>
      </c>
      <c r="B19" s="3">
        <v>86405</v>
      </c>
    </row>
    <row r="20" spans="1:2">
      <c r="A20" s="3" t="s">
        <v>193</v>
      </c>
      <c r="B20" s="54">
        <v>42000</v>
      </c>
    </row>
    <row r="21" spans="1:2">
      <c r="A21" s="3" t="s">
        <v>119</v>
      </c>
      <c r="B21" s="54">
        <v>39500</v>
      </c>
    </row>
    <row r="22" spans="1:2">
      <c r="A22" s="3" t="s">
        <v>194</v>
      </c>
      <c r="B22" s="54">
        <v>41000</v>
      </c>
    </row>
    <row r="23" spans="1:2">
      <c r="A23" s="3" t="s">
        <v>195</v>
      </c>
      <c r="B23" s="55">
        <v>130000</v>
      </c>
    </row>
    <row r="24" spans="1:2">
      <c r="A24" s="3" t="s">
        <v>196</v>
      </c>
      <c r="B24" s="55">
        <v>114000</v>
      </c>
    </row>
    <row r="25" spans="1:2">
      <c r="A25" s="54" t="s">
        <v>106</v>
      </c>
      <c r="B25" s="54">
        <v>12500</v>
      </c>
    </row>
    <row r="26" spans="1:2">
      <c r="B26" s="3">
        <v>10000</v>
      </c>
    </row>
    <row r="27" spans="1:2">
      <c r="B27" s="38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2018-07-26T05:58:08Z</dcterms:modified>
</cp:coreProperties>
</file>