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BG_Mono/reference/"/>
    </mc:Choice>
  </mc:AlternateContent>
  <xr:revisionPtr revIDLastSave="79" documentId="11_F25DC773A252ABDACC104895C19E7EF25ADE58E7" xr6:coauthVersionLast="47" xr6:coauthVersionMax="47" xr10:uidLastSave="{F14A5A63-5842-4E55-AF3E-27761573B840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<sst xmlns="http://schemas.openxmlformats.org/spreadsheetml/2006/main" count="91" uniqueCount="78">
  <si>
    <t>fred_id</t>
  </si>
  <si>
    <t>name_1</t>
  </si>
  <si>
    <t>display_name</t>
  </si>
  <si>
    <t>link</t>
  </si>
  <si>
    <t>notes</t>
  </si>
  <si>
    <t>10-Year Treasury Yield</t>
  </si>
  <si>
    <t>DFII10</t>
  </si>
  <si>
    <t>10-Year Real TIPS Yield</t>
  </si>
  <si>
    <t>FEDFUNDS</t>
  </si>
  <si>
    <t>Fed Funds Rate</t>
  </si>
  <si>
    <t>CPIAUCSL</t>
  </si>
  <si>
    <t>Consumer Price Index</t>
  </si>
  <si>
    <t>PCEPI</t>
  </si>
  <si>
    <t>Personal Consumption Expenditures</t>
  </si>
  <si>
    <t>CPILFESL</t>
  </si>
  <si>
    <t>Core Consumer Price Index</t>
  </si>
  <si>
    <t>PCEPILFE</t>
  </si>
  <si>
    <t>Core Personal Consumption Expenditures</t>
  </si>
  <si>
    <t>GDP</t>
  </si>
  <si>
    <t>Gross Domestic Product (Nominal)</t>
  </si>
  <si>
    <t>GDPC1</t>
  </si>
  <si>
    <t>Gross Domestic Product (Real)</t>
  </si>
  <si>
    <t>UNRATE</t>
  </si>
  <si>
    <t>Unemployment Rate</t>
  </si>
  <si>
    <t>CIVPART</t>
  </si>
  <si>
    <t>Labor Force Participation Rate</t>
  </si>
  <si>
    <t>PSAVERT</t>
  </si>
  <si>
    <t>Personal Saving Rate</t>
  </si>
  <si>
    <t>PAYEMS</t>
  </si>
  <si>
    <t>Total Nonfarm Payroll Employment</t>
  </si>
  <si>
    <t>ICSA</t>
  </si>
  <si>
    <t>Initial Unemployment Claims</t>
  </si>
  <si>
    <t>UMCSENT</t>
  </si>
  <si>
    <t>Consumer Sentiment Index</t>
  </si>
  <si>
    <t>DSPIC96</t>
  </si>
  <si>
    <t>Real Disposable Personal Income</t>
  </si>
  <si>
    <t>RRSFS</t>
  </si>
  <si>
    <t>Retail and Food Services Sales</t>
  </si>
  <si>
    <t>INDPRO</t>
  </si>
  <si>
    <t>Industrial Production Index</t>
  </si>
  <si>
    <t>TCU</t>
  </si>
  <si>
    <t>Capacity Utilization: Total Industry</t>
  </si>
  <si>
    <t>HOUST</t>
  </si>
  <si>
    <t>Housing Starts</t>
  </si>
  <si>
    <t>10_year_treasury</t>
  </si>
  <si>
    <t>10_year_tips_yield</t>
  </si>
  <si>
    <t>federal_funds_rate</t>
  </si>
  <si>
    <t>cpi</t>
  </si>
  <si>
    <t>pce</t>
  </si>
  <si>
    <t>core_cpi</t>
  </si>
  <si>
    <t>core_pce</t>
  </si>
  <si>
    <t>nominal_gdp</t>
  </si>
  <si>
    <t>real_gdp</t>
  </si>
  <si>
    <t>unemployment_rate</t>
  </si>
  <si>
    <t>labor_participation_rate</t>
  </si>
  <si>
    <t>personal_savings_rate</t>
  </si>
  <si>
    <t>nonfarm_payrolls</t>
  </si>
  <si>
    <t>initial_jobless_claims</t>
  </si>
  <si>
    <t>michigan_consumer_sentiment</t>
  </si>
  <si>
    <t>real_disposable_income</t>
  </si>
  <si>
    <t>retail_sales</t>
  </si>
  <si>
    <t>industrial_production</t>
  </si>
  <si>
    <t>capacity_utilization</t>
  </si>
  <si>
    <t>housing_starts</t>
  </si>
  <si>
    <t>dashboard_1</t>
  </si>
  <si>
    <t>DGS10</t>
  </si>
  <si>
    <t>decimals</t>
  </si>
  <si>
    <t>show_percent</t>
  </si>
  <si>
    <t>show_dollar</t>
  </si>
  <si>
    <t>use_commas</t>
  </si>
  <si>
    <t>display_name_long</t>
  </si>
  <si>
    <t>CPI</t>
  </si>
  <si>
    <t>PCE</t>
  </si>
  <si>
    <t>Core CPI</t>
  </si>
  <si>
    <t>Core PCE</t>
  </si>
  <si>
    <t>Real GDP</t>
  </si>
  <si>
    <t>10-Year</t>
  </si>
  <si>
    <t>10-Year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</si>
</sst>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C4" sqref="C4"/>
    </sheetView>
  </sheetViews>
  <sheetFormatPr defaultRowHeight="14.4" x14ac:dyDescent="0.3"/>
  <cols>
    <col min="1" max="1" width="9.77734375" bestFit="1" customWidth="1"/>
    <col min="2" max="2" width="26.109375" bestFit="1" customWidth="1"/>
    <col min="3" max="3" width="26.109375" customWidth="1"/>
    <col min="4" max="4" width="35.109375" bestFit="1" customWidth="1"/>
    <col min="5" max="5" width="5.5546875" bestFit="1" customWidth="1"/>
    <col min="7" max="7" width="12" bestFit="1" customWidth="1"/>
    <col min="8" max="8" width="8.33203125" bestFit="1" customWidth="1"/>
    <col min="9" max="9" width="12.88671875" bestFit="1" customWidth="1"/>
    <col min="10" max="10" width="8.109375" bestFit="1" customWidth="1"/>
    <col min="11" max="11" width="11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70</v>
      </c>
      <c r="E1" s="1" t="s">
        <v>3</v>
      </c>
      <c r="F1" s="1" t="s">
        <v>4</v>
      </c>
      <c r="G1" s="1" t="s">
        <v>64</v>
      </c>
      <c r="H1" s="1" t="s">
        <v>66</v>
      </c>
      <c r="I1" s="1" t="s">
        <v>67</v>
      </c>
      <c r="J1" s="1" t="s">
        <v>69</v>
      </c>
      <c r="K1" s="1" t="s">
        <v>68</v>
      </c>
    </row>
    <row r="2" spans="1:11" x14ac:dyDescent="0.3">
      <c r="A2" t="s">
        <v>65</v>
      </c>
      <c r="B2" t="s">
        <v>44</v>
      </c>
      <c r="C2" t="s">
        <v>76</v>
      </c>
      <c r="D2" t="s">
        <v>5</v>
      </c>
      <c r="E2" s="2" t="str">
        <f>HYPERLINK("https://fred.stlouisfed.org/series/"&amp;A2)</f>
        <v>https://fred.stlouisfed.org/series/DGS10</v>
      </c>
      <c r="G2" t="b">
        <v>1</v>
      </c>
      <c r="H2">
        <v>2</v>
      </c>
      <c r="I2" t="b">
        <v>1</v>
      </c>
      <c r="J2" t="b">
        <v>0</v>
      </c>
      <c r="K2" t="b">
        <v>0</v>
      </c>
    </row>
    <row r="3" spans="1:11" x14ac:dyDescent="0.3">
      <c r="A3" t="s">
        <v>6</v>
      </c>
      <c r="B3" t="s">
        <v>45</v>
      </c>
      <c r="C3" t="s">
        <v>77</v>
      </c>
      <c r="D3" t="s">
        <v>7</v>
      </c>
      <c r="E3" s="2" t="str">
        <f t="shared" ref="E3:E21" si="0">HYPERLINK("https://fred.stlouisfed.org/series/"&amp;A3)</f>
        <v>https://fred.stlouisfed.org/series/DFII10</v>
      </c>
      <c r="G3" t="b">
        <v>1</v>
      </c>
      <c r="H3">
        <v>2</v>
      </c>
      <c r="I3" t="b">
        <v>1</v>
      </c>
      <c r="J3" t="b">
        <v>0</v>
      </c>
      <c r="K3" t="b">
        <v>0</v>
      </c>
    </row>
    <row r="4" spans="1:11" x14ac:dyDescent="0.3">
      <c r="A4" t="s">
        <v>8</v>
      </c>
      <c r="B4" t="s">
        <v>46</v>
      </c>
      <c r="C4" t="s">
        <v>9</v>
      </c>
      <c r="D4" t="s">
        <v>9</v>
      </c>
      <c r="E4" s="2" t="str">
        <f t="shared" si="0"/>
        <v>https://fred.stlouisfed.org/series/FEDFUNDS</v>
      </c>
      <c r="G4" t="b">
        <v>1</v>
      </c>
      <c r="H4">
        <v>2</v>
      </c>
      <c r="I4" t="b">
        <v>1</v>
      </c>
      <c r="J4" t="b">
        <v>0</v>
      </c>
      <c r="K4" t="b">
        <v>0</v>
      </c>
    </row>
    <row r="5" spans="1:11" x14ac:dyDescent="0.3">
      <c r="A5" t="s">
        <v>10</v>
      </c>
      <c r="B5" t="s">
        <v>47</v>
      </c>
      <c r="C5" t="s">
        <v>71</v>
      </c>
      <c r="D5" t="s">
        <v>11</v>
      </c>
      <c r="E5" s="2" t="str">
        <f t="shared" si="0"/>
        <v>https://fred.stlouisfed.org/series/CPIAUCSL</v>
      </c>
      <c r="G5" t="b">
        <v>1</v>
      </c>
      <c r="H5">
        <v>2</v>
      </c>
      <c r="I5" t="b">
        <v>0</v>
      </c>
      <c r="J5" t="b">
        <v>1</v>
      </c>
      <c r="K5" t="b">
        <v>0</v>
      </c>
    </row>
    <row r="6" spans="1:11" x14ac:dyDescent="0.3">
      <c r="A6" t="s">
        <v>12</v>
      </c>
      <c r="B6" t="s">
        <v>48</v>
      </c>
      <c r="C6" t="s">
        <v>72</v>
      </c>
      <c r="D6" t="s">
        <v>13</v>
      </c>
      <c r="E6" s="2" t="str">
        <f t="shared" si="0"/>
        <v>https://fred.stlouisfed.org/series/PCEPI</v>
      </c>
      <c r="G6" t="b">
        <v>1</v>
      </c>
      <c r="H6">
        <v>2</v>
      </c>
      <c r="I6" t="b">
        <v>0</v>
      </c>
      <c r="J6" t="b">
        <v>1</v>
      </c>
      <c r="K6" t="b">
        <v>0</v>
      </c>
    </row>
    <row r="7" spans="1:11" x14ac:dyDescent="0.3">
      <c r="A7" t="s">
        <v>14</v>
      </c>
      <c r="B7" t="s">
        <v>49</v>
      </c>
      <c r="C7" t="s">
        <v>73</v>
      </c>
      <c r="D7" t="s">
        <v>15</v>
      </c>
      <c r="E7" s="2" t="str">
        <f t="shared" si="0"/>
        <v>https://fred.stlouisfed.org/series/CPILFESL</v>
      </c>
      <c r="G7" t="b">
        <v>1</v>
      </c>
      <c r="H7">
        <v>2</v>
      </c>
      <c r="I7" t="b">
        <v>0</v>
      </c>
      <c r="J7" t="b">
        <v>1</v>
      </c>
      <c r="K7" t="b">
        <v>0</v>
      </c>
    </row>
    <row r="8" spans="1:11" x14ac:dyDescent="0.3">
      <c r="A8" t="s">
        <v>16</v>
      </c>
      <c r="B8" t="s">
        <v>50</v>
      </c>
      <c r="C8" t="s">
        <v>74</v>
      </c>
      <c r="D8" t="s">
        <v>17</v>
      </c>
      <c r="E8" s="2" t="str">
        <f t="shared" si="0"/>
        <v>https://fred.stlouisfed.org/series/PCEPILFE</v>
      </c>
      <c r="G8" t="b">
        <v>1</v>
      </c>
      <c r="H8">
        <v>2</v>
      </c>
      <c r="I8" t="b">
        <v>0</v>
      </c>
      <c r="J8" t="b">
        <v>1</v>
      </c>
      <c r="K8" t="b">
        <v>0</v>
      </c>
    </row>
    <row r="9" spans="1:11" x14ac:dyDescent="0.3">
      <c r="A9" t="s">
        <v>18</v>
      </c>
      <c r="B9" t="s">
        <v>51</v>
      </c>
      <c r="C9" t="s">
        <v>18</v>
      </c>
      <c r="D9" t="s">
        <v>19</v>
      </c>
      <c r="E9" s="2" t="str">
        <f t="shared" si="0"/>
        <v>https://fred.stlouisfed.org/series/GDP</v>
      </c>
      <c r="G9" t="b">
        <v>1</v>
      </c>
      <c r="H9">
        <v>2</v>
      </c>
      <c r="I9" t="b">
        <v>0</v>
      </c>
      <c r="J9" t="b">
        <v>1</v>
      </c>
      <c r="K9" t="b">
        <v>0</v>
      </c>
    </row>
    <row r="10" spans="1:11" x14ac:dyDescent="0.3">
      <c r="A10" t="s">
        <v>20</v>
      </c>
      <c r="B10" t="s">
        <v>52</v>
      </c>
      <c r="C10" t="s">
        <v>75</v>
      </c>
      <c r="D10" t="s">
        <v>21</v>
      </c>
      <c r="E10" s="2" t="str">
        <f t="shared" si="0"/>
        <v>https://fred.stlouisfed.org/series/GDPC1</v>
      </c>
      <c r="G10" t="b">
        <v>1</v>
      </c>
      <c r="H10">
        <v>2</v>
      </c>
      <c r="I10" t="b">
        <v>0</v>
      </c>
      <c r="J10" t="b">
        <v>1</v>
      </c>
      <c r="K10" t="b">
        <v>0</v>
      </c>
    </row>
    <row r="11" spans="1:11" x14ac:dyDescent="0.3">
      <c r="A11" t="s">
        <v>22</v>
      </c>
      <c r="B11" t="s">
        <v>53</v>
      </c>
      <c r="C11" t="s">
        <v>23</v>
      </c>
      <c r="D11" t="s">
        <v>23</v>
      </c>
      <c r="E11" s="2" t="str">
        <f t="shared" si="0"/>
        <v>https://fred.stlouisfed.org/series/UNRATE</v>
      </c>
      <c r="G11" t="b">
        <v>1</v>
      </c>
      <c r="H11">
        <v>2</v>
      </c>
      <c r="I11" t="b">
        <v>1</v>
      </c>
      <c r="J11" t="b">
        <v>0</v>
      </c>
      <c r="K11" t="b">
        <v>0</v>
      </c>
    </row>
    <row r="12" spans="1:11" x14ac:dyDescent="0.3">
      <c r="A12" t="s">
        <v>24</v>
      </c>
      <c r="B12" t="s">
        <v>54</v>
      </c>
      <c r="C12" t="s">
        <v>25</v>
      </c>
      <c r="D12" t="s">
        <v>25</v>
      </c>
      <c r="E12" s="2" t="str">
        <f t="shared" si="0"/>
        <v>https://fred.stlouisfed.org/series/CIVPART</v>
      </c>
      <c r="G12" t="b">
        <v>1</v>
      </c>
      <c r="H12">
        <v>2</v>
      </c>
      <c r="I12" t="b">
        <v>1</v>
      </c>
      <c r="J12" t="b">
        <v>0</v>
      </c>
      <c r="K12" t="b">
        <v>0</v>
      </c>
    </row>
    <row r="13" spans="1:11" x14ac:dyDescent="0.3">
      <c r="A13" t="s">
        <v>26</v>
      </c>
      <c r="B13" t="s">
        <v>55</v>
      </c>
      <c r="C13" t="s">
        <v>27</v>
      </c>
      <c r="D13" t="s">
        <v>27</v>
      </c>
      <c r="E13" s="2" t="str">
        <f t="shared" si="0"/>
        <v>https://fred.stlouisfed.org/series/PSAVERT</v>
      </c>
      <c r="G13" t="b">
        <v>1</v>
      </c>
      <c r="H13">
        <v>2</v>
      </c>
      <c r="I13" t="b">
        <v>1</v>
      </c>
      <c r="J13" t="b">
        <v>0</v>
      </c>
      <c r="K13" t="b">
        <v>0</v>
      </c>
    </row>
    <row r="14" spans="1:11" x14ac:dyDescent="0.3">
      <c r="A14" t="s">
        <v>28</v>
      </c>
      <c r="B14" t="s">
        <v>56</v>
      </c>
      <c r="C14" t="s">
        <v>29</v>
      </c>
      <c r="D14" t="s">
        <v>29</v>
      </c>
      <c r="E14" s="2" t="str">
        <f t="shared" si="0"/>
        <v>https://fred.stlouisfed.org/series/PAYEMS</v>
      </c>
      <c r="G14" t="b">
        <v>1</v>
      </c>
      <c r="H14">
        <v>0</v>
      </c>
      <c r="I14" t="b">
        <v>0</v>
      </c>
      <c r="J14" t="b">
        <v>1</v>
      </c>
      <c r="K14" t="b">
        <v>0</v>
      </c>
    </row>
    <row r="15" spans="1:11" x14ac:dyDescent="0.3">
      <c r="A15" t="s">
        <v>30</v>
      </c>
      <c r="B15" t="s">
        <v>57</v>
      </c>
      <c r="C15" t="s">
        <v>31</v>
      </c>
      <c r="D15" t="s">
        <v>31</v>
      </c>
      <c r="E15" s="2" t="str">
        <f t="shared" si="0"/>
        <v>https://fred.stlouisfed.org/series/ICSA</v>
      </c>
      <c r="G15" t="b">
        <v>1</v>
      </c>
      <c r="H15">
        <v>0</v>
      </c>
      <c r="I15" t="b">
        <v>0</v>
      </c>
      <c r="J15" t="b">
        <v>1</v>
      </c>
      <c r="K15" t="b">
        <v>0</v>
      </c>
    </row>
    <row r="16" spans="1:11" x14ac:dyDescent="0.3">
      <c r="A16" t="s">
        <v>32</v>
      </c>
      <c r="B16" t="s">
        <v>58</v>
      </c>
      <c r="C16" t="s">
        <v>33</v>
      </c>
      <c r="D16" t="s">
        <v>33</v>
      </c>
      <c r="E16" s="2" t="str">
        <f t="shared" si="0"/>
        <v>https://fred.stlouisfed.org/series/UMCSENT</v>
      </c>
      <c r="G16" t="b">
        <v>1</v>
      </c>
      <c r="H16">
        <v>2</v>
      </c>
      <c r="I16" t="b">
        <v>0</v>
      </c>
      <c r="J16" t="b">
        <v>1</v>
      </c>
      <c r="K16" t="b">
        <v>0</v>
      </c>
    </row>
    <row r="17" spans="1:11" x14ac:dyDescent="0.3">
      <c r="A17" t="s">
        <v>34</v>
      </c>
      <c r="B17" t="s">
        <v>59</v>
      </c>
      <c r="C17" t="s">
        <v>35</v>
      </c>
      <c r="D17" t="s">
        <v>35</v>
      </c>
      <c r="E17" s="2" t="str">
        <f t="shared" si="0"/>
        <v>https://fred.stlouisfed.org/series/DSPIC96</v>
      </c>
      <c r="G17" t="b">
        <v>1</v>
      </c>
      <c r="H17">
        <v>2</v>
      </c>
      <c r="I17" t="b">
        <v>0</v>
      </c>
      <c r="J17" t="b">
        <v>1</v>
      </c>
      <c r="K17" t="b">
        <v>0</v>
      </c>
    </row>
    <row r="18" spans="1:11" x14ac:dyDescent="0.3">
      <c r="A18" t="s">
        <v>36</v>
      </c>
      <c r="B18" t="s">
        <v>60</v>
      </c>
      <c r="C18" t="s">
        <v>37</v>
      </c>
      <c r="D18" t="s">
        <v>37</v>
      </c>
      <c r="E18" s="2" t="str">
        <f t="shared" si="0"/>
        <v>https://fred.stlouisfed.org/series/RRSFS</v>
      </c>
      <c r="G18" t="b">
        <v>1</v>
      </c>
      <c r="H18">
        <v>0</v>
      </c>
      <c r="I18" t="b">
        <v>0</v>
      </c>
      <c r="J18" t="b">
        <v>1</v>
      </c>
      <c r="K18" t="b">
        <v>0</v>
      </c>
    </row>
    <row r="19" spans="1:11" x14ac:dyDescent="0.3">
      <c r="A19" t="s">
        <v>38</v>
      </c>
      <c r="B19" t="s">
        <v>61</v>
      </c>
      <c r="C19" t="s">
        <v>39</v>
      </c>
      <c r="D19" t="s">
        <v>39</v>
      </c>
      <c r="E19" s="2" t="str">
        <f t="shared" si="0"/>
        <v>https://fred.stlouisfed.org/series/INDPRO</v>
      </c>
      <c r="G19" t="b">
        <v>1</v>
      </c>
      <c r="H19">
        <v>2</v>
      </c>
      <c r="I19" t="b">
        <v>0</v>
      </c>
      <c r="J19" t="b">
        <v>1</v>
      </c>
      <c r="K19" t="b">
        <v>0</v>
      </c>
    </row>
    <row r="20" spans="1:11" x14ac:dyDescent="0.3">
      <c r="A20" t="s">
        <v>40</v>
      </c>
      <c r="B20" t="s">
        <v>62</v>
      </c>
      <c r="C20" t="s">
        <v>41</v>
      </c>
      <c r="D20" t="s">
        <v>41</v>
      </c>
      <c r="E20" s="2" t="str">
        <f t="shared" si="0"/>
        <v>https://fred.stlouisfed.org/series/TCU</v>
      </c>
      <c r="G20" t="b">
        <v>1</v>
      </c>
      <c r="H20">
        <v>2</v>
      </c>
      <c r="I20" t="b">
        <v>1</v>
      </c>
      <c r="J20" t="b">
        <v>1</v>
      </c>
      <c r="K20" t="b">
        <v>0</v>
      </c>
    </row>
    <row r="21" spans="1:11" x14ac:dyDescent="0.3">
      <c r="A21" t="s">
        <v>42</v>
      </c>
      <c r="B21" t="s">
        <v>63</v>
      </c>
      <c r="C21" t="s">
        <v>43</v>
      </c>
      <c r="D21" t="s">
        <v>43</v>
      </c>
      <c r="E21" s="2" t="str">
        <f t="shared" si="0"/>
        <v>https://fred.stlouisfed.org/series/HOUST</v>
      </c>
      <c r="G21" t="b">
        <v>1</v>
      </c>
      <c r="H21">
        <v>0</v>
      </c>
      <c r="I21" t="b">
        <v>0</v>
      </c>
      <c r="J21" t="b">
        <v>1</v>
      </c>
      <c r="K2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Brandt Green</cp:lastModifiedBy>
  <dcterms:created xsi:type="dcterms:W3CDTF">2015-06-05T18:17:20Z</dcterms:created>
  <dcterms:modified xsi:type="dcterms:W3CDTF">2025-04-19T17:22:28Z</dcterms:modified>
</cp:coreProperties>
</file>