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e8ed540b98adac0/Professional/BYU/IS201/"/>
    </mc:Choice>
  </mc:AlternateContent>
  <xr:revisionPtr revIDLastSave="2511" documentId="8_{2999E0FF-24DF-4011-9ACC-C65FB541590A}" xr6:coauthVersionLast="45" xr6:coauthVersionMax="45" xr10:uidLastSave="{ABD549F2-E452-44A8-8FE3-70423BEF6180}"/>
  <bookViews>
    <workbookView xWindow="40920" yWindow="4950" windowWidth="19440" windowHeight="15000" xr2:uid="{C37EC494-9068-4CE5-A733-250D19848C5A}"/>
  </bookViews>
  <sheets>
    <sheet name="Sheet1" sheetId="1" r:id="rId1"/>
  </sheets>
  <definedNames>
    <definedName name="solver_adj" localSheetId="0" hidden="1">Sheet1!$C$15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Sheet1!$C$15</definedName>
    <definedName name="solver_lhs2" localSheetId="0" hidden="1">Sheet1!$C$15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Sheet1!$C$12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Sheet1!$C$20</definedName>
    <definedName name="solver_rhs2" localSheetId="0" hidden="1">50000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" l="1"/>
  <c r="C20" i="1"/>
  <c r="C9" i="1" l="1"/>
  <c r="C11" i="1" s="1"/>
  <c r="C12" i="1" s="1"/>
</calcChain>
</file>

<file path=xl/sharedStrings.xml><?xml version="1.0" encoding="utf-8"?>
<sst xmlns="http://schemas.openxmlformats.org/spreadsheetml/2006/main" count="18" uniqueCount="18">
  <si>
    <t>TP-R-Us</t>
  </si>
  <si>
    <t>Objective Function</t>
  </si>
  <si>
    <t>Revenue</t>
  </si>
  <si>
    <t>Net Profit</t>
  </si>
  <si>
    <t>Parameters</t>
  </si>
  <si>
    <t>Wholesale price per roll</t>
  </si>
  <si>
    <t>Decision Variables</t>
  </si>
  <si>
    <t>Number of rolls to make</t>
  </si>
  <si>
    <t>COGS (Cost of Goods Sold)</t>
  </si>
  <si>
    <t>Profit Margin</t>
  </si>
  <si>
    <t>Constraints</t>
  </si>
  <si>
    <t>Population</t>
  </si>
  <si>
    <t>Population of the state of Utah</t>
  </si>
  <si>
    <t>Rolls used per capita per month</t>
  </si>
  <si>
    <t>Reference</t>
  </si>
  <si>
    <t>Max potential sales per month</t>
  </si>
  <si>
    <t>Base cost of materials per roll</t>
  </si>
  <si>
    <t>Marginal increase in cost per million rolls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</si>
</sst>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44" fontId="0" fillId="0" borderId="0" xfId="2" applyFont="1"/>
    <xf numFmtId="165" fontId="0" fillId="0" borderId="0" xfId="1" applyNumberFormat="1" applyFont="1"/>
    <xf numFmtId="44" fontId="0" fillId="0" borderId="0" xfId="0" applyNumberFormat="1"/>
    <xf numFmtId="0" fontId="3" fillId="0" borderId="0" xfId="4"/>
    <xf numFmtId="165" fontId="0" fillId="0" borderId="0" xfId="0" applyNumberFormat="1"/>
    <xf numFmtId="10" fontId="0" fillId="0" borderId="0" xfId="3" applyNumberFormat="1" applyFont="1"/>
    <xf numFmtId="44" fontId="0" fillId="0" borderId="0" xfId="2" applyNumberFormat="1" applyFont="1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hefederalist.com/2019/03/02/no-average-american-doesnt-use-three-rolls-toilet-paper-per-wee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612BB-5E28-4CAF-83FD-B97AE66C1031}">
  <dimension ref="A1:D20"/>
  <sheetViews>
    <sheetView tabSelected="1" workbookViewId="0">
      <selection activeCell="G12" sqref="G12"/>
    </sheetView>
  </sheetViews>
  <sheetFormatPr defaultRowHeight="14.25" x14ac:dyDescent="0.45"/>
  <cols>
    <col min="1" max="1" width="3.46484375" style="1" customWidth="1"/>
    <col min="2" max="2" width="35.53125" bestFit="1" customWidth="1"/>
    <col min="3" max="3" width="17.9296875" bestFit="1" customWidth="1"/>
  </cols>
  <sheetData>
    <row r="1" spans="1:3" x14ac:dyDescent="0.45">
      <c r="A1" s="1" t="s">
        <v>0</v>
      </c>
    </row>
    <row r="3" spans="1:3" x14ac:dyDescent="0.45">
      <c r="A3" s="1" t="s">
        <v>4</v>
      </c>
    </row>
    <row r="4" spans="1:3" x14ac:dyDescent="0.45">
      <c r="B4" t="s">
        <v>5</v>
      </c>
      <c r="C4" s="2">
        <v>0.65</v>
      </c>
    </row>
    <row r="5" spans="1:3" x14ac:dyDescent="0.45">
      <c r="B5" t="s">
        <v>16</v>
      </c>
      <c r="C5" s="2">
        <v>0.16</v>
      </c>
    </row>
    <row r="6" spans="1:3" x14ac:dyDescent="0.45">
      <c r="B6" t="s">
        <v>17</v>
      </c>
      <c r="C6" s="8">
        <v>0.06</v>
      </c>
    </row>
    <row r="8" spans="1:3" x14ac:dyDescent="0.45">
      <c r="A8" s="1" t="s">
        <v>1</v>
      </c>
    </row>
    <row r="9" spans="1:3" x14ac:dyDescent="0.45">
      <c r="B9" t="s">
        <v>2</v>
      </c>
      <c r="C9" s="4">
        <f>C15*C4</f>
        <v>6500</v>
      </c>
    </row>
    <row r="10" spans="1:3" x14ac:dyDescent="0.45">
      <c r="B10" t="s">
        <v>8</v>
      </c>
      <c r="C10" s="4">
        <f>C5*C15 + (C15*(C15+1)/2)*(C6/1000000)</f>
        <v>1603.0002999999999</v>
      </c>
    </row>
    <row r="11" spans="1:3" x14ac:dyDescent="0.45">
      <c r="B11" t="s">
        <v>3</v>
      </c>
      <c r="C11" s="4">
        <f>C9-C10</f>
        <v>4896.9997000000003</v>
      </c>
    </row>
    <row r="12" spans="1:3" x14ac:dyDescent="0.45">
      <c r="B12" t="s">
        <v>9</v>
      </c>
      <c r="C12" s="7">
        <f>C11/C9</f>
        <v>0.75338456923076924</v>
      </c>
    </row>
    <row r="14" spans="1:3" x14ac:dyDescent="0.45">
      <c r="A14" s="1" t="s">
        <v>6</v>
      </c>
    </row>
    <row r="15" spans="1:3" x14ac:dyDescent="0.45">
      <c r="B15" t="s">
        <v>7</v>
      </c>
      <c r="C15" s="3">
        <v>10000</v>
      </c>
    </row>
    <row r="17" spans="1:4" x14ac:dyDescent="0.45">
      <c r="A17" s="1" t="s">
        <v>10</v>
      </c>
    </row>
    <row r="18" spans="1:4" x14ac:dyDescent="0.45">
      <c r="B18" t="s">
        <v>11</v>
      </c>
      <c r="C18" s="3">
        <v>3100000</v>
      </c>
      <c r="D18" t="s">
        <v>12</v>
      </c>
    </row>
    <row r="19" spans="1:4" x14ac:dyDescent="0.45">
      <c r="B19" t="s">
        <v>13</v>
      </c>
      <c r="C19">
        <v>4</v>
      </c>
      <c r="D19" s="5" t="s">
        <v>14</v>
      </c>
    </row>
    <row r="20" spans="1:4" x14ac:dyDescent="0.45">
      <c r="B20" t="s">
        <v>15</v>
      </c>
      <c r="C20" s="6">
        <f>C18*C19</f>
        <v>12400000</v>
      </c>
    </row>
  </sheetData>
  <scenarios current="0">
    <scenario name="Rolls1" count="1" user="Brandt Redd" comment="Created by Brandt Redd on 3/18/2020">
      <inputCells r="C15" val="12400000"/>
    </scenario>
  </scenarios>
  <hyperlinks>
    <hyperlink ref="D19" r:id="rId1" xr:uid="{C5A709A4-5762-4420-9C43-7FB4A0D42539}"/>
  </hyperlinks>
  <pageMargins left="0.7" right="0.7" top="0.75" bottom="0.75" header="0.3" footer="0.3"/>
  <pageSetup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Brandt Redd</dc:creator>
  <cp:lastModifiedBy>Brandt Redd</cp:lastModifiedBy>
  <dcterms:created xsi:type="dcterms:W3CDTF">2020-03-18T19:31:42Z</dcterms:created>
  <dcterms:modified xsi:type="dcterms:W3CDTF">2020-03-18T23:07:22Z</dcterms:modified>
</cp:coreProperties>
</file>