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45" windowHeight="14160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7" i="1" l="1"/>
  <c r="K106" i="1"/>
  <c r="J106" i="1"/>
  <c r="L101" i="1"/>
  <c r="L100" i="1"/>
  <c r="K100" i="1"/>
  <c r="L99" i="1"/>
  <c r="K99" i="1"/>
  <c r="L98" i="1"/>
  <c r="K98" i="1"/>
  <c r="J98" i="1"/>
  <c r="J89" i="1"/>
  <c r="I95" i="1" s="1"/>
  <c r="M93" i="1"/>
  <c r="M92" i="1"/>
  <c r="L92" i="1"/>
  <c r="M91" i="1"/>
  <c r="K82" i="1"/>
  <c r="J81" i="1"/>
  <c r="I69" i="1"/>
  <c r="I80" i="1" s="1"/>
  <c r="L72" i="1"/>
  <c r="I56" i="1"/>
  <c r="I103" i="1" l="1"/>
  <c r="J113" i="1"/>
  <c r="I117" i="1" s="1"/>
  <c r="I110" i="1"/>
  <c r="I19" i="1"/>
  <c r="J19" i="1"/>
  <c r="K19" i="1"/>
  <c r="L19" i="1"/>
  <c r="M19" i="1"/>
  <c r="N19" i="1"/>
  <c r="O19" i="1"/>
  <c r="P19" i="1"/>
  <c r="Q19" i="1"/>
  <c r="R19" i="1"/>
  <c r="I20" i="1"/>
  <c r="J20" i="1"/>
  <c r="K20" i="1"/>
  <c r="J42" i="1" s="1"/>
  <c r="J57" i="1" s="1"/>
  <c r="L20" i="1"/>
  <c r="K42" i="1" s="1"/>
  <c r="K57" i="1" s="1"/>
  <c r="M20" i="1"/>
  <c r="L42" i="1" s="1"/>
  <c r="L57" i="1" s="1"/>
  <c r="N20" i="1"/>
  <c r="M42" i="1" s="1"/>
  <c r="O20" i="1"/>
  <c r="N42" i="1" s="1"/>
  <c r="P20" i="1"/>
  <c r="O42" i="1" s="1"/>
  <c r="N57" i="1" s="1"/>
  <c r="M70" i="1" s="1"/>
  <c r="Q20" i="1"/>
  <c r="P42" i="1" s="1"/>
  <c r="O57" i="1" s="1"/>
  <c r="N70" i="1" s="1"/>
  <c r="R20" i="1"/>
  <c r="Q42" i="1" s="1"/>
  <c r="P57" i="1" s="1"/>
  <c r="O70" i="1" s="1"/>
  <c r="N81" i="1" s="1"/>
  <c r="M90" i="1" s="1"/>
  <c r="I21" i="1"/>
  <c r="J21" i="1"/>
  <c r="K21" i="1"/>
  <c r="J43" i="1" s="1"/>
  <c r="J58" i="1" s="1"/>
  <c r="L21" i="1"/>
  <c r="K43" i="1" s="1"/>
  <c r="K58" i="1" s="1"/>
  <c r="M21" i="1"/>
  <c r="L43" i="1" s="1"/>
  <c r="L58" i="1" s="1"/>
  <c r="N21" i="1"/>
  <c r="M43" i="1" s="1"/>
  <c r="O21" i="1"/>
  <c r="N43" i="1" s="1"/>
  <c r="P21" i="1"/>
  <c r="O43" i="1" s="1"/>
  <c r="N58" i="1" s="1"/>
  <c r="M71" i="1" s="1"/>
  <c r="Q21" i="1"/>
  <c r="P43" i="1" s="1"/>
  <c r="O58" i="1" s="1"/>
  <c r="N71" i="1" s="1"/>
  <c r="R21" i="1"/>
  <c r="Q43" i="1" s="1"/>
  <c r="P58" i="1" s="1"/>
  <c r="I22" i="1"/>
  <c r="J22" i="1"/>
  <c r="K22" i="1"/>
  <c r="J44" i="1" s="1"/>
  <c r="J59" i="1" s="1"/>
  <c r="L22" i="1"/>
  <c r="K44" i="1" s="1"/>
  <c r="K59" i="1" s="1"/>
  <c r="M22" i="1"/>
  <c r="L44" i="1" s="1"/>
  <c r="L59" i="1" s="1"/>
  <c r="N22" i="1"/>
  <c r="M44" i="1" s="1"/>
  <c r="O22" i="1"/>
  <c r="N44" i="1" s="1"/>
  <c r="P22" i="1"/>
  <c r="O44" i="1" s="1"/>
  <c r="N59" i="1" s="1"/>
  <c r="Q22" i="1"/>
  <c r="P44" i="1" s="1"/>
  <c r="O59" i="1" s="1"/>
  <c r="R22" i="1"/>
  <c r="Q44" i="1" s="1"/>
  <c r="P59" i="1" s="1"/>
  <c r="I23" i="1"/>
  <c r="J23" i="1"/>
  <c r="K23" i="1"/>
  <c r="J45" i="1" s="1"/>
  <c r="L23" i="1"/>
  <c r="K45" i="1" s="1"/>
  <c r="K52" i="1" s="1"/>
  <c r="M23" i="1"/>
  <c r="L45" i="1" s="1"/>
  <c r="L52" i="1" s="1"/>
  <c r="N23" i="1"/>
  <c r="M45" i="1" s="1"/>
  <c r="O23" i="1"/>
  <c r="N45" i="1" s="1"/>
  <c r="P23" i="1"/>
  <c r="O45" i="1" s="1"/>
  <c r="Q23" i="1"/>
  <c r="P45" i="1" s="1"/>
  <c r="R23" i="1"/>
  <c r="Q45" i="1" s="1"/>
  <c r="I24" i="1"/>
  <c r="J24" i="1"/>
  <c r="K24" i="1"/>
  <c r="J46" i="1" s="1"/>
  <c r="L24" i="1"/>
  <c r="K46" i="1" s="1"/>
  <c r="M24" i="1"/>
  <c r="L46" i="1" s="1"/>
  <c r="N24" i="1"/>
  <c r="M46" i="1" s="1"/>
  <c r="O24" i="1"/>
  <c r="N46" i="1" s="1"/>
  <c r="P24" i="1"/>
  <c r="O46" i="1" s="1"/>
  <c r="Q24" i="1"/>
  <c r="P46" i="1" s="1"/>
  <c r="R24" i="1"/>
  <c r="Q46" i="1" s="1"/>
  <c r="I25" i="1"/>
  <c r="J25" i="1"/>
  <c r="K25" i="1"/>
  <c r="J47" i="1" s="1"/>
  <c r="L25" i="1"/>
  <c r="K47" i="1" s="1"/>
  <c r="M25" i="1"/>
  <c r="L47" i="1" s="1"/>
  <c r="N25" i="1"/>
  <c r="M47" i="1" s="1"/>
  <c r="O25" i="1"/>
  <c r="N47" i="1" s="1"/>
  <c r="P25" i="1"/>
  <c r="O47" i="1" s="1"/>
  <c r="N61" i="1" s="1"/>
  <c r="M73" i="1" s="1"/>
  <c r="Q25" i="1"/>
  <c r="P47" i="1" s="1"/>
  <c r="O61" i="1" s="1"/>
  <c r="N73" i="1" s="1"/>
  <c r="R25" i="1"/>
  <c r="Q47" i="1" s="1"/>
  <c r="P61" i="1" s="1"/>
  <c r="O73" i="1" s="1"/>
  <c r="I26" i="1"/>
  <c r="J26" i="1"/>
  <c r="K26" i="1"/>
  <c r="J48" i="1" s="1"/>
  <c r="L26" i="1"/>
  <c r="K48" i="1" s="1"/>
  <c r="M26" i="1"/>
  <c r="L48" i="1" s="1"/>
  <c r="N26" i="1"/>
  <c r="M48" i="1" s="1"/>
  <c r="O26" i="1"/>
  <c r="N48" i="1" s="1"/>
  <c r="P26" i="1"/>
  <c r="O48" i="1" s="1"/>
  <c r="N62" i="1" s="1"/>
  <c r="M74" i="1" s="1"/>
  <c r="Q26" i="1"/>
  <c r="P48" i="1" s="1"/>
  <c r="O62" i="1" s="1"/>
  <c r="N74" i="1" s="1"/>
  <c r="R26" i="1"/>
  <c r="Q48" i="1" s="1"/>
  <c r="P62" i="1" s="1"/>
  <c r="O74" i="1" s="1"/>
  <c r="I27" i="1"/>
  <c r="J27" i="1"/>
  <c r="K27" i="1"/>
  <c r="J49" i="1" s="1"/>
  <c r="L27" i="1"/>
  <c r="K49" i="1" s="1"/>
  <c r="M27" i="1"/>
  <c r="L49" i="1" s="1"/>
  <c r="N27" i="1"/>
  <c r="M49" i="1" s="1"/>
  <c r="O27" i="1"/>
  <c r="N49" i="1" s="1"/>
  <c r="P27" i="1"/>
  <c r="O49" i="1" s="1"/>
  <c r="N63" i="1" s="1"/>
  <c r="M75" i="1" s="1"/>
  <c r="Q27" i="1"/>
  <c r="P49" i="1" s="1"/>
  <c r="O63" i="1" s="1"/>
  <c r="N75" i="1" s="1"/>
  <c r="R27" i="1"/>
  <c r="Q49" i="1" s="1"/>
  <c r="P63" i="1" s="1"/>
  <c r="O75" i="1" s="1"/>
  <c r="J18" i="1"/>
  <c r="K18" i="1"/>
  <c r="J41" i="1" s="1"/>
  <c r="L18" i="1"/>
  <c r="K41" i="1" s="1"/>
  <c r="K56" i="1" s="1"/>
  <c r="K69" i="1" s="1"/>
  <c r="K80" i="1" s="1"/>
  <c r="M18" i="1"/>
  <c r="L41" i="1" s="1"/>
  <c r="L56" i="1" s="1"/>
  <c r="N18" i="1"/>
  <c r="M41" i="1" s="1"/>
  <c r="M56" i="1" s="1"/>
  <c r="L69" i="1" s="1"/>
  <c r="L80" i="1" s="1"/>
  <c r="O18" i="1"/>
  <c r="N41" i="1" s="1"/>
  <c r="P18" i="1"/>
  <c r="O41" i="1" s="1"/>
  <c r="N56" i="1" s="1"/>
  <c r="M69" i="1" s="1"/>
  <c r="M80" i="1" s="1"/>
  <c r="Q18" i="1"/>
  <c r="P41" i="1" s="1"/>
  <c r="O56" i="1" s="1"/>
  <c r="N69" i="1" s="1"/>
  <c r="R18" i="1"/>
  <c r="Q41" i="1" s="1"/>
  <c r="P56" i="1" s="1"/>
  <c r="O69" i="1" s="1"/>
  <c r="N80" i="1" s="1"/>
  <c r="I18" i="1"/>
  <c r="I29" i="1" s="1"/>
  <c r="I51" i="1" l="1"/>
  <c r="J56" i="1"/>
  <c r="N60" i="1"/>
  <c r="M72" i="1" s="1"/>
  <c r="O52" i="1"/>
  <c r="M59" i="1"/>
  <c r="M82" i="1"/>
  <c r="L91" i="1" s="1"/>
  <c r="M57" i="1"/>
  <c r="L70" i="1" s="1"/>
  <c r="L81" i="1" s="1"/>
  <c r="J52" i="1"/>
  <c r="N84" i="1"/>
  <c r="P60" i="1"/>
  <c r="O72" i="1" s="1"/>
  <c r="N83" i="1" s="1"/>
  <c r="M89" i="1" s="1"/>
  <c r="Q52" i="1"/>
  <c r="O71" i="1"/>
  <c r="N82" i="1" s="1"/>
  <c r="M58" i="1"/>
  <c r="M81" i="1"/>
  <c r="L90" i="1" s="1"/>
  <c r="K70" i="1"/>
  <c r="K81" i="1" s="1"/>
  <c r="K90" i="1" s="1"/>
  <c r="P52" i="1"/>
  <c r="O60" i="1"/>
  <c r="N72" i="1" s="1"/>
  <c r="P31" i="1"/>
  <c r="L31" i="1"/>
  <c r="K31" i="1"/>
  <c r="O31" i="1"/>
  <c r="R31" i="1"/>
  <c r="N31" i="1"/>
  <c r="Q31" i="1"/>
  <c r="M31" i="1"/>
  <c r="B44" i="1"/>
  <c r="C44" i="1"/>
  <c r="D44" i="1"/>
  <c r="E44" i="1"/>
  <c r="F44" i="1"/>
  <c r="B45" i="1"/>
  <c r="C45" i="1"/>
  <c r="D45" i="1"/>
  <c r="C52" i="1" s="1"/>
  <c r="E45" i="1"/>
  <c r="D52" i="1" s="1"/>
  <c r="F45" i="1"/>
  <c r="E52" i="1" s="1"/>
  <c r="B46" i="1"/>
  <c r="C46" i="1"/>
  <c r="D46" i="1"/>
  <c r="C53" i="1" s="1"/>
  <c r="E46" i="1"/>
  <c r="D53" i="1" s="1"/>
  <c r="F46" i="1"/>
  <c r="E53" i="1" s="1"/>
  <c r="D58" i="1" s="1"/>
  <c r="B47" i="1"/>
  <c r="C47" i="1"/>
  <c r="D47" i="1"/>
  <c r="C54" i="1" s="1"/>
  <c r="E47" i="1"/>
  <c r="D54" i="1" s="1"/>
  <c r="C59" i="1" s="1"/>
  <c r="F47" i="1"/>
  <c r="E54" i="1" s="1"/>
  <c r="C43" i="1"/>
  <c r="B51" i="1" s="1"/>
  <c r="B57" i="1" s="1"/>
  <c r="D43" i="1"/>
  <c r="C51" i="1" s="1"/>
  <c r="E43" i="1"/>
  <c r="D51" i="1" s="1"/>
  <c r="B53" i="1" s="1"/>
  <c r="F43" i="1"/>
  <c r="E51" i="1" s="1"/>
  <c r="B43" i="1"/>
  <c r="K5" i="1"/>
  <c r="K6" i="1"/>
  <c r="K7" i="1"/>
  <c r="K8" i="1"/>
  <c r="K9" i="1"/>
  <c r="K10" i="1"/>
  <c r="K11" i="1"/>
  <c r="K12" i="1"/>
  <c r="K13" i="1"/>
  <c r="K4" i="1"/>
  <c r="K14" i="1" s="1"/>
  <c r="J5" i="1"/>
  <c r="J6" i="1"/>
  <c r="J7" i="1"/>
  <c r="J8" i="1"/>
  <c r="J9" i="1"/>
  <c r="J10" i="1"/>
  <c r="J11" i="1"/>
  <c r="J12" i="1"/>
  <c r="J13" i="1"/>
  <c r="J4" i="1"/>
  <c r="J14" i="1" s="1"/>
  <c r="I5" i="1"/>
  <c r="I6" i="1"/>
  <c r="I7" i="1"/>
  <c r="I8" i="1"/>
  <c r="I9" i="1"/>
  <c r="I10" i="1"/>
  <c r="I11" i="1"/>
  <c r="I12" i="1"/>
  <c r="I13" i="1"/>
  <c r="I4" i="1"/>
  <c r="I14" i="1" s="1"/>
  <c r="D57" i="1" l="1"/>
  <c r="B54" i="1"/>
  <c r="B59" i="1" s="1"/>
  <c r="B52" i="1"/>
  <c r="C57" i="1"/>
  <c r="L71" i="1"/>
  <c r="L82" i="1" s="1"/>
  <c r="K89" i="1" s="1"/>
  <c r="M83" i="1"/>
  <c r="L89" i="1" s="1"/>
  <c r="J69" i="1"/>
  <c r="I65" i="1"/>
  <c r="B58" i="1" l="1"/>
  <c r="B63" i="1" s="1"/>
  <c r="C62" i="1"/>
  <c r="J80" i="1"/>
  <c r="I77" i="1"/>
  <c r="I86" i="1" l="1"/>
</calcChain>
</file>

<file path=xl/sharedStrings.xml><?xml version="1.0" encoding="utf-8"?>
<sst xmlns="http://schemas.openxmlformats.org/spreadsheetml/2006/main" count="226" uniqueCount="42">
  <si>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</si>
  <si>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</si>
  <si>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</si>
  <si>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</si>
  <si>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</si>
  <si>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</si>
  <si>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</si>
  <si>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</si>
  <si>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</si>
  <si>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</si>
  <si>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Nurses experience</t>
  </si>
  <si>
    <t>Doctors experience</t>
  </si>
  <si>
    <t>Admins experience</t>
  </si>
  <si>
    <t>Euklidovska vzdialenost</t>
  </si>
  <si>
    <t>N-D^2</t>
  </si>
  <si>
    <t>N-A^2</t>
  </si>
  <si>
    <t>D-A^2</t>
  </si>
  <si>
    <t>sucet 2 mocnin</t>
  </si>
  <si>
    <t xml:space="preserve"> d(x, y)  = ║x - y║  =  in(xi – yi)2 </t>
  </si>
  <si>
    <t>team 1-2</t>
  </si>
  <si>
    <t xml:space="preserve"> </t>
  </si>
  <si>
    <t>single linkage</t>
  </si>
  <si>
    <t>team 3-4</t>
  </si>
  <si>
    <t>team 3-4-5</t>
  </si>
  <si>
    <t>Minimum:</t>
  </si>
  <si>
    <t>Minimum z 1-2 do X</t>
  </si>
  <si>
    <t>-</t>
  </si>
  <si>
    <t>team 6-7</t>
  </si>
  <si>
    <t>team 8-9</t>
  </si>
  <si>
    <t>Minimum z 6-7 do X</t>
  </si>
  <si>
    <t>Minmim z 4-5 do X</t>
  </si>
  <si>
    <t>team 4-5</t>
  </si>
  <si>
    <t>Minumum:</t>
  </si>
  <si>
    <t xml:space="preserve">Minumum : </t>
  </si>
  <si>
    <t>Minimum z 8-9</t>
  </si>
  <si>
    <t>Minimum z 1-2-6-7</t>
  </si>
  <si>
    <t>team 1-2-6-7</t>
  </si>
  <si>
    <t>team 8-9-10</t>
  </si>
  <si>
    <t>Minimum z 3-45</t>
  </si>
  <si>
    <t>Minimum z 89-10</t>
  </si>
  <si>
    <t>team  3-4-5-8-9-10</t>
  </si>
  <si>
    <t>Minimum z 3-4-5-8-9-10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</si>
</sst>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17"/>
  <sheetViews>
    <sheetView tabSelected="1" topLeftCell="C91" workbookViewId="0">
      <selection activeCell="N102" sqref="N102"/>
    </sheetView>
  </sheetViews>
  <sheetFormatPr defaultRowHeight="15" x14ac:dyDescent="0.25"/>
  <cols>
    <col min="1" max="1" width="17.7109375" customWidth="1"/>
    <col min="2" max="2" width="18.28515625" customWidth="1"/>
    <col min="3" max="3" width="18.42578125" customWidth="1"/>
    <col min="4" max="6" width="18" customWidth="1"/>
    <col min="8" max="8" width="18.140625" customWidth="1"/>
    <col min="9" max="9" width="17.85546875" customWidth="1"/>
    <col min="10" max="19" width="14.7109375" customWidth="1"/>
  </cols>
  <sheetData>
    <row r="3" spans="1:24" ht="15" customHeight="1" x14ac:dyDescent="0.25">
      <c r="B3" t="s">
        <v>10</v>
      </c>
      <c r="C3" t="s">
        <v>11</v>
      </c>
      <c r="D3" t="s">
        <v>12</v>
      </c>
      <c r="H3" s="4"/>
      <c r="I3" s="4" t="s">
        <v>14</v>
      </c>
      <c r="J3" s="4" t="s">
        <v>15</v>
      </c>
      <c r="K3" s="4" t="s">
        <v>16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</row>
    <row r="4" spans="1:24" x14ac:dyDescent="0.25">
      <c r="A4" t="s">
        <v>0</v>
      </c>
      <c r="B4">
        <v>1</v>
      </c>
      <c r="C4">
        <v>1</v>
      </c>
      <c r="D4">
        <v>1</v>
      </c>
      <c r="H4" s="4"/>
      <c r="I4" s="4">
        <f>(B4-C4)^2</f>
        <v>0</v>
      </c>
      <c r="J4" s="4">
        <f>(B4-D4)^2</f>
        <v>0</v>
      </c>
      <c r="K4" s="4">
        <f>(C4-D4)^2</f>
        <v>0</v>
      </c>
      <c r="M4" t="s">
        <v>10</v>
      </c>
      <c r="O4">
        <v>1</v>
      </c>
      <c r="P4">
        <v>2</v>
      </c>
      <c r="Q4">
        <v>4</v>
      </c>
      <c r="R4">
        <v>1</v>
      </c>
      <c r="S4">
        <v>2</v>
      </c>
      <c r="T4">
        <v>1</v>
      </c>
      <c r="U4">
        <v>2</v>
      </c>
      <c r="V4">
        <v>4</v>
      </c>
      <c r="W4">
        <v>4</v>
      </c>
      <c r="X4">
        <v>2</v>
      </c>
    </row>
    <row r="5" spans="1:24" x14ac:dyDescent="0.25">
      <c r="A5" t="s">
        <v>1</v>
      </c>
      <c r="B5">
        <v>2</v>
      </c>
      <c r="C5">
        <v>1</v>
      </c>
      <c r="D5">
        <v>1</v>
      </c>
      <c r="H5" s="4"/>
      <c r="I5" s="4">
        <f t="shared" ref="I5:I13" si="0">(B5-C5)^2</f>
        <v>1</v>
      </c>
      <c r="J5" s="4">
        <f t="shared" ref="J5:J13" si="1">(B5-D5)^2</f>
        <v>1</v>
      </c>
      <c r="K5" s="4">
        <f t="shared" ref="K5:K13" si="2">(C5-D5)^2</f>
        <v>0</v>
      </c>
      <c r="M5" t="s">
        <v>11</v>
      </c>
      <c r="O5">
        <v>1</v>
      </c>
      <c r="P5">
        <v>1</v>
      </c>
      <c r="Q5">
        <v>3</v>
      </c>
      <c r="R5">
        <v>5</v>
      </c>
      <c r="S5">
        <v>4</v>
      </c>
      <c r="T5">
        <v>1</v>
      </c>
      <c r="U5">
        <v>1</v>
      </c>
      <c r="V5">
        <v>3</v>
      </c>
      <c r="W5">
        <v>5</v>
      </c>
      <c r="X5">
        <v>4</v>
      </c>
    </row>
    <row r="6" spans="1:24" x14ac:dyDescent="0.25">
      <c r="A6" t="s">
        <v>2</v>
      </c>
      <c r="B6">
        <v>4</v>
      </c>
      <c r="C6">
        <v>3</v>
      </c>
      <c r="D6">
        <v>2</v>
      </c>
      <c r="H6" s="4"/>
      <c r="I6" s="4">
        <f t="shared" si="0"/>
        <v>1</v>
      </c>
      <c r="J6" s="4">
        <f t="shared" si="1"/>
        <v>4</v>
      </c>
      <c r="K6" s="4">
        <f t="shared" si="2"/>
        <v>1</v>
      </c>
      <c r="M6" t="s">
        <v>12</v>
      </c>
      <c r="O6">
        <v>1</v>
      </c>
      <c r="P6">
        <v>1</v>
      </c>
      <c r="Q6">
        <v>2</v>
      </c>
      <c r="R6">
        <v>3</v>
      </c>
      <c r="S6">
        <v>2</v>
      </c>
      <c r="T6">
        <v>3</v>
      </c>
      <c r="U6">
        <v>4</v>
      </c>
      <c r="V6">
        <v>5</v>
      </c>
      <c r="W6">
        <v>5</v>
      </c>
      <c r="X6">
        <v>5</v>
      </c>
    </row>
    <row r="7" spans="1:24" x14ac:dyDescent="0.25">
      <c r="A7" t="s">
        <v>3</v>
      </c>
      <c r="B7">
        <v>1</v>
      </c>
      <c r="C7">
        <v>5</v>
      </c>
      <c r="D7">
        <v>3</v>
      </c>
      <c r="H7" s="4"/>
      <c r="I7" s="4">
        <f t="shared" si="0"/>
        <v>16</v>
      </c>
      <c r="J7" s="4">
        <f t="shared" si="1"/>
        <v>4</v>
      </c>
      <c r="K7" s="4">
        <f t="shared" si="2"/>
        <v>4</v>
      </c>
    </row>
    <row r="8" spans="1:24" x14ac:dyDescent="0.25">
      <c r="A8" t="s">
        <v>4</v>
      </c>
      <c r="B8">
        <v>2</v>
      </c>
      <c r="C8">
        <v>4</v>
      </c>
      <c r="D8">
        <v>2</v>
      </c>
      <c r="H8" s="4"/>
      <c r="I8" s="4">
        <f t="shared" si="0"/>
        <v>4</v>
      </c>
      <c r="J8" s="4">
        <f t="shared" si="1"/>
        <v>0</v>
      </c>
      <c r="K8" s="4">
        <f t="shared" si="2"/>
        <v>4</v>
      </c>
    </row>
    <row r="9" spans="1:24" x14ac:dyDescent="0.25">
      <c r="A9" t="s">
        <v>5</v>
      </c>
      <c r="B9">
        <v>1</v>
      </c>
      <c r="C9">
        <v>1</v>
      </c>
      <c r="D9">
        <v>3</v>
      </c>
      <c r="H9" s="4"/>
      <c r="I9" s="4">
        <f t="shared" si="0"/>
        <v>0</v>
      </c>
      <c r="J9" s="4">
        <f t="shared" si="1"/>
        <v>4</v>
      </c>
      <c r="K9" s="4">
        <f t="shared" si="2"/>
        <v>4</v>
      </c>
    </row>
    <row r="10" spans="1:24" x14ac:dyDescent="0.25">
      <c r="A10" t="s">
        <v>6</v>
      </c>
      <c r="B10">
        <v>2</v>
      </c>
      <c r="C10">
        <v>1</v>
      </c>
      <c r="D10">
        <v>4</v>
      </c>
      <c r="H10" s="4"/>
      <c r="I10" s="4">
        <f t="shared" si="0"/>
        <v>1</v>
      </c>
      <c r="J10" s="4">
        <f t="shared" si="1"/>
        <v>4</v>
      </c>
      <c r="K10" s="4">
        <f t="shared" si="2"/>
        <v>9</v>
      </c>
    </row>
    <row r="11" spans="1:24" x14ac:dyDescent="0.25">
      <c r="A11" t="s">
        <v>7</v>
      </c>
      <c r="B11">
        <v>4</v>
      </c>
      <c r="C11">
        <v>3</v>
      </c>
      <c r="D11">
        <v>5</v>
      </c>
      <c r="H11" s="4"/>
      <c r="I11" s="4">
        <f t="shared" si="0"/>
        <v>1</v>
      </c>
      <c r="J11" s="4">
        <f t="shared" si="1"/>
        <v>1</v>
      </c>
      <c r="K11" s="4">
        <f t="shared" si="2"/>
        <v>4</v>
      </c>
    </row>
    <row r="12" spans="1:24" x14ac:dyDescent="0.25">
      <c r="A12" t="s">
        <v>8</v>
      </c>
      <c r="B12">
        <v>4</v>
      </c>
      <c r="C12">
        <v>5</v>
      </c>
      <c r="D12">
        <v>5</v>
      </c>
      <c r="H12" s="4"/>
      <c r="I12" s="4">
        <f t="shared" si="0"/>
        <v>1</v>
      </c>
      <c r="J12" s="4">
        <f t="shared" si="1"/>
        <v>1</v>
      </c>
      <c r="K12" s="4">
        <f t="shared" si="2"/>
        <v>0</v>
      </c>
    </row>
    <row r="13" spans="1:24" x14ac:dyDescent="0.25">
      <c r="A13" t="s">
        <v>9</v>
      </c>
      <c r="B13">
        <v>2</v>
      </c>
      <c r="C13">
        <v>4</v>
      </c>
      <c r="D13">
        <v>5</v>
      </c>
      <c r="H13" s="4"/>
      <c r="I13" s="4">
        <f t="shared" si="0"/>
        <v>4</v>
      </c>
      <c r="J13" s="4">
        <f t="shared" si="1"/>
        <v>9</v>
      </c>
      <c r="K13" s="4">
        <f t="shared" si="2"/>
        <v>1</v>
      </c>
    </row>
    <row r="14" spans="1:24" x14ac:dyDescent="0.25">
      <c r="H14" s="4" t="s">
        <v>17</v>
      </c>
      <c r="I14" s="4">
        <f>SUM(I4:I13)</f>
        <v>29</v>
      </c>
      <c r="J14" s="4">
        <f t="shared" ref="J14:K14" si="3">SUM(J4:J13)</f>
        <v>28</v>
      </c>
      <c r="K14" s="4">
        <f t="shared" si="3"/>
        <v>27</v>
      </c>
    </row>
    <row r="16" spans="1:24" x14ac:dyDescent="0.25">
      <c r="H16" t="s">
        <v>13</v>
      </c>
    </row>
    <row r="17" spans="1:18" x14ac:dyDescent="0.25">
      <c r="I17" s="5" t="s">
        <v>0</v>
      </c>
      <c r="J17" s="5" t="s">
        <v>1</v>
      </c>
      <c r="K17" s="5" t="s">
        <v>2</v>
      </c>
      <c r="L17" s="5" t="s">
        <v>3</v>
      </c>
      <c r="M17" s="5" t="s">
        <v>4</v>
      </c>
      <c r="N17" s="5" t="s">
        <v>5</v>
      </c>
      <c r="O17" s="5" t="s">
        <v>6</v>
      </c>
      <c r="P17" s="5" t="s">
        <v>7</v>
      </c>
      <c r="Q17" s="5" t="s">
        <v>8</v>
      </c>
      <c r="R17" s="5" t="s">
        <v>9</v>
      </c>
    </row>
    <row r="18" spans="1:18" x14ac:dyDescent="0.25">
      <c r="B18" t="s">
        <v>18</v>
      </c>
      <c r="H18" s="5" t="s">
        <v>0</v>
      </c>
      <c r="I18" s="1" t="str">
        <f>IF($H18=I$17,"-",SQRT(SUMXMY2($B4:$D4,O$4:O$6)))</f>
        <v>-</v>
      </c>
      <c r="J18" s="1">
        <f t="shared" ref="J18:R18" si="4">IF($H18=J$17,"-",SQRT(SUMXMY2($B4:$D4,P$4:P$6)))</f>
        <v>1</v>
      </c>
      <c r="K18" s="1">
        <f t="shared" si="4"/>
        <v>3.7416573867739413</v>
      </c>
      <c r="L18" s="1">
        <f t="shared" si="4"/>
        <v>4.4721359549995796</v>
      </c>
      <c r="M18" s="1">
        <f t="shared" si="4"/>
        <v>3.3166247903553998</v>
      </c>
      <c r="N18" s="1">
        <f t="shared" si="4"/>
        <v>2</v>
      </c>
      <c r="O18" s="1">
        <f t="shared" si="4"/>
        <v>3.1622776601683795</v>
      </c>
      <c r="P18" s="1">
        <f t="shared" si="4"/>
        <v>5.3851648071345037</v>
      </c>
      <c r="Q18" s="1">
        <f t="shared" si="4"/>
        <v>6.4031242374328485</v>
      </c>
      <c r="R18" s="1">
        <f t="shared" si="4"/>
        <v>5.0990195135927845</v>
      </c>
    </row>
    <row r="19" spans="1:18" x14ac:dyDescent="0.25">
      <c r="H19" s="5" t="s">
        <v>1</v>
      </c>
      <c r="I19" s="1">
        <f t="shared" ref="I19:I27" si="5">IF($H19=I$17,"-",SQRT(SUMXMY2($B5:$D5,O$4:O$6)))</f>
        <v>1</v>
      </c>
      <c r="J19" s="1" t="str">
        <f t="shared" ref="J19:J27" si="6">IF($H19=J$17,"-",SQRT(SUMXMY2($B5:$D5,P$4:P$6)))</f>
        <v>-</v>
      </c>
      <c r="K19" s="1">
        <f t="shared" ref="K19:K27" si="7">IF($H19=K$17,"-",SQRT(SUMXMY2($B5:$D5,Q$4:Q$6)))</f>
        <v>3</v>
      </c>
      <c r="L19" s="1">
        <f t="shared" ref="L19:L27" si="8">IF($H19=L$17,"-",SQRT(SUMXMY2($B5:$D5,R$4:R$6)))</f>
        <v>4.5825756949558398</v>
      </c>
      <c r="M19" s="1">
        <f t="shared" ref="M19:M27" si="9">IF($H19=M$17,"-",SQRT(SUMXMY2($B5:$D5,S$4:S$6)))</f>
        <v>3.1622776601683795</v>
      </c>
      <c r="N19" s="1">
        <f t="shared" ref="N19:N27" si="10">IF($H19=N$17,"-",SQRT(SUMXMY2($B5:$D5,T$4:T$6)))</f>
        <v>2.2360679774997898</v>
      </c>
      <c r="O19" s="1">
        <f t="shared" ref="O19:O27" si="11">IF($H19=O$17,"-",SQRT(SUMXMY2($B5:$D5,U$4:U$6)))</f>
        <v>3</v>
      </c>
      <c r="P19" s="1">
        <f t="shared" ref="P19:P27" si="12">IF($H19=P$17,"-",SQRT(SUMXMY2($B5:$D5,V$4:V$6)))</f>
        <v>4.8989794855663558</v>
      </c>
      <c r="Q19" s="1">
        <f t="shared" ref="Q19:Q27" si="13">IF($H19=Q$17,"-",SQRT(SUMXMY2($B5:$D5,W$4:W$6)))</f>
        <v>6</v>
      </c>
      <c r="R19" s="1">
        <f t="shared" ref="R19:R27" si="14">IF($H19=R$17,"-",SQRT(SUMXMY2($B5:$D5,X$4:X$6)))</f>
        <v>5</v>
      </c>
    </row>
    <row r="20" spans="1:18" x14ac:dyDescent="0.25">
      <c r="H20" s="5" t="s">
        <v>2</v>
      </c>
      <c r="I20" s="1">
        <f t="shared" si="5"/>
        <v>3.7416573867739413</v>
      </c>
      <c r="J20" s="1">
        <f t="shared" si="6"/>
        <v>3</v>
      </c>
      <c r="K20" s="1" t="str">
        <f t="shared" si="7"/>
        <v>-</v>
      </c>
      <c r="L20" s="1">
        <f t="shared" si="8"/>
        <v>3.7416573867739413</v>
      </c>
      <c r="M20" s="1">
        <f t="shared" si="9"/>
        <v>2.2360679774997898</v>
      </c>
      <c r="N20" s="1">
        <f t="shared" si="10"/>
        <v>3.7416573867739413</v>
      </c>
      <c r="O20" s="1">
        <f t="shared" si="11"/>
        <v>3.4641016151377544</v>
      </c>
      <c r="P20" s="1">
        <f t="shared" si="12"/>
        <v>3</v>
      </c>
      <c r="Q20" s="1">
        <f t="shared" si="13"/>
        <v>3.6055512754639891</v>
      </c>
      <c r="R20" s="1">
        <f t="shared" si="14"/>
        <v>3.7416573867739413</v>
      </c>
    </row>
    <row r="21" spans="1:18" x14ac:dyDescent="0.25">
      <c r="H21" s="5" t="s">
        <v>3</v>
      </c>
      <c r="I21" s="1">
        <f t="shared" si="5"/>
        <v>4.4721359549995796</v>
      </c>
      <c r="J21" s="1">
        <f t="shared" si="6"/>
        <v>4.5825756949558398</v>
      </c>
      <c r="K21" s="1">
        <f t="shared" si="7"/>
        <v>3.7416573867739413</v>
      </c>
      <c r="L21" s="1" t="str">
        <f t="shared" si="8"/>
        <v>-</v>
      </c>
      <c r="M21" s="1">
        <f t="shared" si="9"/>
        <v>1.7320508075688772</v>
      </c>
      <c r="N21" s="1">
        <f t="shared" si="10"/>
        <v>4</v>
      </c>
      <c r="O21" s="1">
        <f t="shared" si="11"/>
        <v>4.2426406871192848</v>
      </c>
      <c r="P21" s="1">
        <f t="shared" si="12"/>
        <v>4.1231056256176606</v>
      </c>
      <c r="Q21" s="1">
        <f t="shared" si="13"/>
        <v>3.6055512754639891</v>
      </c>
      <c r="R21" s="1">
        <f t="shared" si="14"/>
        <v>2.4494897427831779</v>
      </c>
    </row>
    <row r="22" spans="1:18" x14ac:dyDescent="0.25">
      <c r="H22" s="5" t="s">
        <v>4</v>
      </c>
      <c r="I22" s="1">
        <f t="shared" si="5"/>
        <v>3.3166247903553998</v>
      </c>
      <c r="J22" s="1">
        <f t="shared" si="6"/>
        <v>3.1622776601683795</v>
      </c>
      <c r="K22" s="1">
        <f t="shared" si="7"/>
        <v>2.2360679774997898</v>
      </c>
      <c r="L22" s="1">
        <f t="shared" si="8"/>
        <v>1.7320508075688772</v>
      </c>
      <c r="M22" s="1" t="str">
        <f t="shared" si="9"/>
        <v>-</v>
      </c>
      <c r="N22" s="1">
        <f t="shared" si="10"/>
        <v>3.3166247903553998</v>
      </c>
      <c r="O22" s="1">
        <f t="shared" si="11"/>
        <v>3.6055512754639891</v>
      </c>
      <c r="P22" s="1">
        <f t="shared" si="12"/>
        <v>3.7416573867739413</v>
      </c>
      <c r="Q22" s="1">
        <f t="shared" si="13"/>
        <v>3.7416573867739413</v>
      </c>
      <c r="R22" s="1">
        <f t="shared" si="14"/>
        <v>3</v>
      </c>
    </row>
    <row r="23" spans="1:18" x14ac:dyDescent="0.25">
      <c r="H23" s="5" t="s">
        <v>5</v>
      </c>
      <c r="I23" s="1">
        <f t="shared" si="5"/>
        <v>2</v>
      </c>
      <c r="J23" s="1">
        <f t="shared" si="6"/>
        <v>2.2360679774997898</v>
      </c>
      <c r="K23" s="1">
        <f t="shared" si="7"/>
        <v>3.7416573867739413</v>
      </c>
      <c r="L23" s="1">
        <f t="shared" si="8"/>
        <v>4</v>
      </c>
      <c r="M23" s="1">
        <f t="shared" si="9"/>
        <v>3.3166247903553998</v>
      </c>
      <c r="N23" s="1" t="str">
        <f t="shared" si="10"/>
        <v>-</v>
      </c>
      <c r="O23" s="1">
        <f t="shared" si="11"/>
        <v>1.4142135623730951</v>
      </c>
      <c r="P23" s="1">
        <f t="shared" si="12"/>
        <v>4.1231056256176606</v>
      </c>
      <c r="Q23" s="1">
        <f t="shared" si="13"/>
        <v>5.3851648071345037</v>
      </c>
      <c r="R23" s="1">
        <f t="shared" si="14"/>
        <v>3.7416573867739413</v>
      </c>
    </row>
    <row r="24" spans="1:18" x14ac:dyDescent="0.25">
      <c r="H24" s="5" t="s">
        <v>6</v>
      </c>
      <c r="I24" s="1">
        <f t="shared" si="5"/>
        <v>3.1622776601683795</v>
      </c>
      <c r="J24" s="1">
        <f t="shared" si="6"/>
        <v>3</v>
      </c>
      <c r="K24" s="1">
        <f t="shared" si="7"/>
        <v>3.4641016151377544</v>
      </c>
      <c r="L24" s="1">
        <f t="shared" si="8"/>
        <v>4.2426406871192848</v>
      </c>
      <c r="M24" s="1">
        <f t="shared" si="9"/>
        <v>3.6055512754639891</v>
      </c>
      <c r="N24" s="1">
        <f t="shared" si="10"/>
        <v>1.4142135623730951</v>
      </c>
      <c r="O24" s="1" t="str">
        <f t="shared" si="11"/>
        <v>-</v>
      </c>
      <c r="P24" s="1">
        <f t="shared" si="12"/>
        <v>3</v>
      </c>
      <c r="Q24" s="1">
        <f t="shared" si="13"/>
        <v>4.5825756949558398</v>
      </c>
      <c r="R24" s="1">
        <f t="shared" si="14"/>
        <v>3.1622776601683795</v>
      </c>
    </row>
    <row r="25" spans="1:18" x14ac:dyDescent="0.25">
      <c r="H25" s="5" t="s">
        <v>7</v>
      </c>
      <c r="I25" s="1">
        <f t="shared" si="5"/>
        <v>5.3851648071345037</v>
      </c>
      <c r="J25" s="1">
        <f t="shared" si="6"/>
        <v>4.8989794855663558</v>
      </c>
      <c r="K25" s="1">
        <f t="shared" si="7"/>
        <v>3</v>
      </c>
      <c r="L25" s="1">
        <f t="shared" si="8"/>
        <v>4.1231056256176606</v>
      </c>
      <c r="M25" s="1">
        <f t="shared" si="9"/>
        <v>3.7416573867739413</v>
      </c>
      <c r="N25" s="1">
        <f t="shared" si="10"/>
        <v>4.1231056256176606</v>
      </c>
      <c r="O25" s="1">
        <f t="shared" si="11"/>
        <v>3</v>
      </c>
      <c r="P25" s="1" t="str">
        <f t="shared" si="12"/>
        <v>-</v>
      </c>
      <c r="Q25" s="1">
        <f t="shared" si="13"/>
        <v>2</v>
      </c>
      <c r="R25" s="1">
        <f t="shared" si="14"/>
        <v>2.2360679774997898</v>
      </c>
    </row>
    <row r="26" spans="1:18" x14ac:dyDescent="0.25">
      <c r="H26" s="5" t="s">
        <v>8</v>
      </c>
      <c r="I26" s="1">
        <f t="shared" si="5"/>
        <v>6.4031242374328485</v>
      </c>
      <c r="J26" s="1">
        <f t="shared" si="6"/>
        <v>6</v>
      </c>
      <c r="K26" s="1">
        <f t="shared" si="7"/>
        <v>3.6055512754639891</v>
      </c>
      <c r="L26" s="1">
        <f t="shared" si="8"/>
        <v>3.6055512754639891</v>
      </c>
      <c r="M26" s="1">
        <f t="shared" si="9"/>
        <v>3.7416573867739413</v>
      </c>
      <c r="N26" s="1">
        <f t="shared" si="10"/>
        <v>5.3851648071345037</v>
      </c>
      <c r="O26" s="1">
        <f t="shared" si="11"/>
        <v>4.5825756949558398</v>
      </c>
      <c r="P26" s="1">
        <f t="shared" si="12"/>
        <v>2</v>
      </c>
      <c r="Q26" s="1" t="str">
        <f t="shared" si="13"/>
        <v>-</v>
      </c>
      <c r="R26" s="1">
        <f t="shared" si="14"/>
        <v>2.2360679774997898</v>
      </c>
    </row>
    <row r="27" spans="1:18" x14ac:dyDescent="0.25">
      <c r="H27" s="5" t="s">
        <v>9</v>
      </c>
      <c r="I27" s="1">
        <f t="shared" si="5"/>
        <v>5.0990195135927845</v>
      </c>
      <c r="J27" s="1">
        <f t="shared" si="6"/>
        <v>5</v>
      </c>
      <c r="K27" s="1">
        <f t="shared" si="7"/>
        <v>3.7416573867739413</v>
      </c>
      <c r="L27" s="1">
        <f t="shared" si="8"/>
        <v>2.4494897427831779</v>
      </c>
      <c r="M27" s="1">
        <f t="shared" si="9"/>
        <v>3</v>
      </c>
      <c r="N27" s="1">
        <f t="shared" si="10"/>
        <v>3.7416573867739413</v>
      </c>
      <c r="O27" s="1">
        <f t="shared" si="11"/>
        <v>3.1622776601683795</v>
      </c>
      <c r="P27" s="1">
        <f t="shared" si="12"/>
        <v>2.2360679774997898</v>
      </c>
      <c r="Q27" s="1">
        <f t="shared" si="13"/>
        <v>2.2360679774997898</v>
      </c>
      <c r="R27" s="1" t="str">
        <f t="shared" si="14"/>
        <v>-</v>
      </c>
    </row>
    <row r="29" spans="1:18" x14ac:dyDescent="0.25">
      <c r="H29" t="s">
        <v>24</v>
      </c>
      <c r="I29">
        <f>MIN(I18:R27)</f>
        <v>1</v>
      </c>
    </row>
    <row r="30" spans="1:18" x14ac:dyDescent="0.25">
      <c r="K30" t="s">
        <v>2</v>
      </c>
      <c r="L30" t="s">
        <v>3</v>
      </c>
      <c r="M30" t="s">
        <v>4</v>
      </c>
      <c r="N30" t="s">
        <v>5</v>
      </c>
      <c r="O30" t="s">
        <v>6</v>
      </c>
      <c r="P30" t="s">
        <v>7</v>
      </c>
      <c r="Q30" t="s">
        <v>8</v>
      </c>
      <c r="R30" t="s">
        <v>9</v>
      </c>
    </row>
    <row r="31" spans="1:18" x14ac:dyDescent="0.25">
      <c r="B31" t="s">
        <v>10</v>
      </c>
      <c r="C31" t="s">
        <v>11</v>
      </c>
      <c r="H31" t="s">
        <v>25</v>
      </c>
      <c r="K31">
        <f>MIN(K18:K19)</f>
        <v>3</v>
      </c>
      <c r="L31">
        <f t="shared" ref="L31:R31" si="15">MIN(L18:L19)</f>
        <v>4.4721359549995796</v>
      </c>
      <c r="M31">
        <f t="shared" si="15"/>
        <v>3.1622776601683795</v>
      </c>
      <c r="N31">
        <f t="shared" si="15"/>
        <v>2</v>
      </c>
      <c r="O31">
        <f t="shared" si="15"/>
        <v>3</v>
      </c>
      <c r="P31">
        <f t="shared" si="15"/>
        <v>4.8989794855663558</v>
      </c>
      <c r="Q31">
        <f t="shared" si="15"/>
        <v>6</v>
      </c>
      <c r="R31">
        <f t="shared" si="15"/>
        <v>5</v>
      </c>
    </row>
    <row r="32" spans="1:18" x14ac:dyDescent="0.25">
      <c r="A32" t="s">
        <v>0</v>
      </c>
      <c r="B32">
        <v>1</v>
      </c>
      <c r="C32">
        <v>1</v>
      </c>
    </row>
    <row r="33" spans="1:17" x14ac:dyDescent="0.25">
      <c r="A33" t="s">
        <v>1</v>
      </c>
      <c r="B33">
        <v>2</v>
      </c>
      <c r="C33">
        <v>1</v>
      </c>
    </row>
    <row r="34" spans="1:17" x14ac:dyDescent="0.25">
      <c r="A34" t="s">
        <v>2</v>
      </c>
      <c r="B34">
        <v>4</v>
      </c>
      <c r="C34">
        <v>3</v>
      </c>
    </row>
    <row r="35" spans="1:17" x14ac:dyDescent="0.25">
      <c r="A35" t="s">
        <v>3</v>
      </c>
      <c r="B35">
        <v>4</v>
      </c>
      <c r="C35">
        <v>5</v>
      </c>
    </row>
    <row r="36" spans="1:17" x14ac:dyDescent="0.25">
      <c r="A36" t="s">
        <v>4</v>
      </c>
      <c r="B36">
        <v>2</v>
      </c>
      <c r="C36">
        <v>4</v>
      </c>
    </row>
    <row r="38" spans="1:17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</row>
    <row r="39" spans="1:17" x14ac:dyDescent="0.25">
      <c r="A39" t="s">
        <v>10</v>
      </c>
      <c r="B39" s="1">
        <v>1</v>
      </c>
      <c r="C39" s="1">
        <v>2</v>
      </c>
      <c r="D39" s="1">
        <v>4</v>
      </c>
      <c r="E39" s="1">
        <v>4</v>
      </c>
      <c r="F39" s="1">
        <v>2</v>
      </c>
      <c r="H39" t="s">
        <v>21</v>
      </c>
    </row>
    <row r="40" spans="1:17" x14ac:dyDescent="0.25">
      <c r="A40" t="s">
        <v>11</v>
      </c>
      <c r="B40" s="1">
        <v>1</v>
      </c>
      <c r="C40" s="1">
        <v>1</v>
      </c>
      <c r="D40" s="1">
        <v>3</v>
      </c>
      <c r="E40" s="1">
        <v>5</v>
      </c>
      <c r="F40" s="1">
        <v>4</v>
      </c>
      <c r="I40" s="5" t="s">
        <v>19</v>
      </c>
      <c r="J40" s="5" t="s">
        <v>2</v>
      </c>
      <c r="K40" s="5" t="s">
        <v>3</v>
      </c>
      <c r="L40" s="5" t="s">
        <v>4</v>
      </c>
      <c r="M40" s="5" t="s">
        <v>5</v>
      </c>
      <c r="N40" s="5" t="s">
        <v>6</v>
      </c>
      <c r="O40" s="5" t="s">
        <v>7</v>
      </c>
      <c r="P40" s="5" t="s">
        <v>8</v>
      </c>
      <c r="Q40" s="5" t="s">
        <v>9</v>
      </c>
    </row>
    <row r="41" spans="1:17" x14ac:dyDescent="0.25">
      <c r="H41" s="5" t="s">
        <v>19</v>
      </c>
      <c r="I41" t="s">
        <v>26</v>
      </c>
      <c r="J41">
        <f>MIN(K18:K19)</f>
        <v>3</v>
      </c>
      <c r="K41">
        <f t="shared" ref="K41:Q41" si="16">MIN(L18:L19)</f>
        <v>4.4721359549995796</v>
      </c>
      <c r="L41">
        <f t="shared" si="16"/>
        <v>3.1622776601683795</v>
      </c>
      <c r="M41">
        <f t="shared" si="16"/>
        <v>2</v>
      </c>
      <c r="N41">
        <f t="shared" si="16"/>
        <v>3</v>
      </c>
      <c r="O41">
        <f t="shared" si="16"/>
        <v>4.8989794855663558</v>
      </c>
      <c r="P41">
        <f t="shared" si="16"/>
        <v>6</v>
      </c>
      <c r="Q41">
        <f t="shared" si="16"/>
        <v>5</v>
      </c>
    </row>
    <row r="42" spans="1:17" x14ac:dyDescent="0.25"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t="s">
        <v>20</v>
      </c>
      <c r="H42" s="5" t="s">
        <v>2</v>
      </c>
      <c r="J42" t="str">
        <f>K20</f>
        <v>-</v>
      </c>
      <c r="K42">
        <f t="shared" ref="K42:Q42" si="17">L20</f>
        <v>3.7416573867739413</v>
      </c>
      <c r="L42">
        <f t="shared" si="17"/>
        <v>2.2360679774997898</v>
      </c>
      <c r="M42">
        <f t="shared" si="17"/>
        <v>3.7416573867739413</v>
      </c>
      <c r="N42">
        <f t="shared" si="17"/>
        <v>3.4641016151377544</v>
      </c>
      <c r="O42">
        <f t="shared" si="17"/>
        <v>3</v>
      </c>
      <c r="P42">
        <f t="shared" si="17"/>
        <v>3.6055512754639891</v>
      </c>
      <c r="Q42">
        <f t="shared" si="17"/>
        <v>3.7416573867739413</v>
      </c>
    </row>
    <row r="43" spans="1:17" x14ac:dyDescent="0.25">
      <c r="A43" s="3" t="s">
        <v>0</v>
      </c>
      <c r="B43" s="1">
        <f>SQRT(SUMXMY2($B32:$C32,B$39:B$40))</f>
        <v>0</v>
      </c>
      <c r="C43" s="1">
        <f t="shared" ref="C43:F43" si="18">SQRT(SUMXMY2($B32:$C32,C$39:C$40))</f>
        <v>1</v>
      </c>
      <c r="D43" s="1">
        <f t="shared" si="18"/>
        <v>3.6055512754639891</v>
      </c>
      <c r="E43" s="1">
        <f t="shared" si="18"/>
        <v>5</v>
      </c>
      <c r="F43" s="1">
        <f t="shared" si="18"/>
        <v>3.1622776601683795</v>
      </c>
      <c r="H43" s="5" t="s">
        <v>3</v>
      </c>
      <c r="J43">
        <f t="shared" ref="J43:Q43" si="19">K21</f>
        <v>3.7416573867739413</v>
      </c>
      <c r="K43" t="str">
        <f t="shared" si="19"/>
        <v>-</v>
      </c>
      <c r="L43">
        <f t="shared" si="19"/>
        <v>1.7320508075688772</v>
      </c>
      <c r="M43">
        <f t="shared" si="19"/>
        <v>4</v>
      </c>
      <c r="N43">
        <f t="shared" si="19"/>
        <v>4.2426406871192848</v>
      </c>
      <c r="O43">
        <f t="shared" si="19"/>
        <v>4.1231056256176606</v>
      </c>
      <c r="P43">
        <f t="shared" si="19"/>
        <v>3.6055512754639891</v>
      </c>
      <c r="Q43">
        <f t="shared" si="19"/>
        <v>2.4494897427831779</v>
      </c>
    </row>
    <row r="44" spans="1:17" x14ac:dyDescent="0.25">
      <c r="A44" s="3" t="s">
        <v>1</v>
      </c>
      <c r="B44" s="1">
        <f t="shared" ref="B44:F44" si="20">SQRT(SUMXMY2($B33:$C33,B$39:B$40))</f>
        <v>1</v>
      </c>
      <c r="C44" s="1">
        <f t="shared" si="20"/>
        <v>0</v>
      </c>
      <c r="D44" s="1">
        <f t="shared" si="20"/>
        <v>2.8284271247461903</v>
      </c>
      <c r="E44" s="1">
        <f t="shared" si="20"/>
        <v>4.4721359549995796</v>
      </c>
      <c r="F44" s="1">
        <f t="shared" si="20"/>
        <v>3</v>
      </c>
      <c r="H44" s="5" t="s">
        <v>4</v>
      </c>
      <c r="J44">
        <f t="shared" ref="J44:Q44" si="21">K22</f>
        <v>2.2360679774997898</v>
      </c>
      <c r="K44">
        <f t="shared" si="21"/>
        <v>1.7320508075688772</v>
      </c>
      <c r="L44" t="str">
        <f t="shared" si="21"/>
        <v>-</v>
      </c>
      <c r="M44">
        <f t="shared" si="21"/>
        <v>3.3166247903553998</v>
      </c>
      <c r="N44">
        <f t="shared" si="21"/>
        <v>3.6055512754639891</v>
      </c>
      <c r="O44">
        <f t="shared" si="21"/>
        <v>3.7416573867739413</v>
      </c>
      <c r="P44">
        <f t="shared" si="21"/>
        <v>3.7416573867739413</v>
      </c>
      <c r="Q44">
        <f t="shared" si="21"/>
        <v>3</v>
      </c>
    </row>
    <row r="45" spans="1:17" x14ac:dyDescent="0.25">
      <c r="A45" s="3" t="s">
        <v>2</v>
      </c>
      <c r="B45" s="1">
        <f t="shared" ref="B45:F45" si="22">SQRT(SUMXMY2($B34:$C34,B$39:B$40))</f>
        <v>3.6055512754639891</v>
      </c>
      <c r="C45" s="1">
        <f t="shared" si="22"/>
        <v>2.8284271247461903</v>
      </c>
      <c r="D45" s="1">
        <f t="shared" si="22"/>
        <v>0</v>
      </c>
      <c r="E45" s="1">
        <f t="shared" si="22"/>
        <v>2</v>
      </c>
      <c r="F45" s="1">
        <f t="shared" si="22"/>
        <v>2.2360679774997898</v>
      </c>
      <c r="H45" s="5" t="s">
        <v>5</v>
      </c>
      <c r="J45">
        <f t="shared" ref="J45:Q45" si="23">K23</f>
        <v>3.7416573867739413</v>
      </c>
      <c r="K45">
        <f t="shared" si="23"/>
        <v>4</v>
      </c>
      <c r="L45">
        <f t="shared" si="23"/>
        <v>3.3166247903553998</v>
      </c>
      <c r="M45" t="str">
        <f t="shared" si="23"/>
        <v>-</v>
      </c>
      <c r="N45">
        <f t="shared" si="23"/>
        <v>1.4142135623730951</v>
      </c>
      <c r="O45">
        <f t="shared" si="23"/>
        <v>4.1231056256176606</v>
      </c>
      <c r="P45">
        <f t="shared" si="23"/>
        <v>5.3851648071345037</v>
      </c>
      <c r="Q45">
        <f t="shared" si="23"/>
        <v>3.7416573867739413</v>
      </c>
    </row>
    <row r="46" spans="1:17" x14ac:dyDescent="0.25">
      <c r="A46" s="3" t="s">
        <v>3</v>
      </c>
      <c r="B46" s="1">
        <f t="shared" ref="B46:F46" si="24">SQRT(SUMXMY2($B35:$C35,B$39:B$40))</f>
        <v>5</v>
      </c>
      <c r="C46" s="1">
        <f t="shared" si="24"/>
        <v>4.4721359549995796</v>
      </c>
      <c r="D46" s="1">
        <f t="shared" si="24"/>
        <v>2</v>
      </c>
      <c r="E46" s="1">
        <f t="shared" si="24"/>
        <v>0</v>
      </c>
      <c r="F46" s="1">
        <f t="shared" si="24"/>
        <v>2.2360679774997898</v>
      </c>
      <c r="H46" s="5" t="s">
        <v>6</v>
      </c>
      <c r="J46">
        <f t="shared" ref="J46:Q46" si="25">K24</f>
        <v>3.4641016151377544</v>
      </c>
      <c r="K46">
        <f t="shared" si="25"/>
        <v>4.2426406871192848</v>
      </c>
      <c r="L46">
        <f t="shared" si="25"/>
        <v>3.6055512754639891</v>
      </c>
      <c r="M46">
        <f t="shared" si="25"/>
        <v>1.4142135623730951</v>
      </c>
      <c r="N46" t="str">
        <f t="shared" si="25"/>
        <v>-</v>
      </c>
      <c r="O46">
        <f t="shared" si="25"/>
        <v>3</v>
      </c>
      <c r="P46">
        <f t="shared" si="25"/>
        <v>4.5825756949558398</v>
      </c>
      <c r="Q46">
        <f t="shared" si="25"/>
        <v>3.1622776601683795</v>
      </c>
    </row>
    <row r="47" spans="1:17" x14ac:dyDescent="0.25">
      <c r="A47" s="3" t="s">
        <v>4</v>
      </c>
      <c r="B47" s="1">
        <f t="shared" ref="B47:F47" si="26">SQRT(SUMXMY2($B36:$C36,B$39:B$40))</f>
        <v>3.1622776601683795</v>
      </c>
      <c r="C47" s="1">
        <f t="shared" si="26"/>
        <v>3</v>
      </c>
      <c r="D47" s="1">
        <f t="shared" si="26"/>
        <v>2.2360679774997898</v>
      </c>
      <c r="E47" s="1">
        <f t="shared" si="26"/>
        <v>2.2360679774997898</v>
      </c>
      <c r="F47" s="1">
        <f t="shared" si="26"/>
        <v>0</v>
      </c>
      <c r="H47" s="5" t="s">
        <v>7</v>
      </c>
      <c r="J47">
        <f t="shared" ref="J47:Q47" si="27">K25</f>
        <v>3</v>
      </c>
      <c r="K47">
        <f t="shared" si="27"/>
        <v>4.1231056256176606</v>
      </c>
      <c r="L47">
        <f t="shared" si="27"/>
        <v>3.7416573867739413</v>
      </c>
      <c r="M47">
        <f t="shared" si="27"/>
        <v>4.1231056256176606</v>
      </c>
      <c r="N47">
        <f t="shared" si="27"/>
        <v>3</v>
      </c>
      <c r="O47" t="str">
        <f t="shared" si="27"/>
        <v>-</v>
      </c>
      <c r="P47">
        <f t="shared" si="27"/>
        <v>2</v>
      </c>
      <c r="Q47">
        <f t="shared" si="27"/>
        <v>2.2360679774997898</v>
      </c>
    </row>
    <row r="48" spans="1:17" x14ac:dyDescent="0.25">
      <c r="H48" s="5" t="s">
        <v>8</v>
      </c>
      <c r="J48">
        <f t="shared" ref="J48:Q48" si="28">K26</f>
        <v>3.6055512754639891</v>
      </c>
      <c r="K48">
        <f t="shared" si="28"/>
        <v>3.6055512754639891</v>
      </c>
      <c r="L48">
        <f t="shared" si="28"/>
        <v>3.7416573867739413</v>
      </c>
      <c r="M48">
        <f t="shared" si="28"/>
        <v>5.3851648071345037</v>
      </c>
      <c r="N48">
        <f t="shared" si="28"/>
        <v>4.5825756949558398</v>
      </c>
      <c r="O48">
        <f t="shared" si="28"/>
        <v>2</v>
      </c>
      <c r="P48" t="str">
        <f t="shared" si="28"/>
        <v>-</v>
      </c>
      <c r="Q48">
        <f t="shared" si="28"/>
        <v>2.2360679774997898</v>
      </c>
    </row>
    <row r="49" spans="1:17" x14ac:dyDescent="0.25">
      <c r="H49" s="5" t="s">
        <v>9</v>
      </c>
      <c r="J49">
        <f t="shared" ref="J49:Q49" si="29">K27</f>
        <v>3.7416573867739413</v>
      </c>
      <c r="K49">
        <f t="shared" si="29"/>
        <v>2.4494897427831779</v>
      </c>
      <c r="L49">
        <f t="shared" si="29"/>
        <v>3</v>
      </c>
      <c r="M49">
        <f t="shared" si="29"/>
        <v>3.7416573867739413</v>
      </c>
      <c r="N49">
        <f t="shared" si="29"/>
        <v>3.1622776601683795</v>
      </c>
      <c r="O49">
        <f t="shared" si="29"/>
        <v>2.2360679774997898</v>
      </c>
      <c r="P49">
        <f t="shared" si="29"/>
        <v>2.2360679774997898</v>
      </c>
      <c r="Q49" t="str">
        <f t="shared" si="29"/>
        <v>-</v>
      </c>
    </row>
    <row r="50" spans="1:17" x14ac:dyDescent="0.25">
      <c r="B50" s="2" t="s">
        <v>19</v>
      </c>
      <c r="C50" s="2" t="s">
        <v>2</v>
      </c>
      <c r="D50" s="2" t="s">
        <v>3</v>
      </c>
      <c r="E50" s="2" t="s">
        <v>4</v>
      </c>
    </row>
    <row r="51" spans="1:17" x14ac:dyDescent="0.25">
      <c r="A51" s="3" t="s">
        <v>19</v>
      </c>
      <c r="B51" s="1">
        <f>MIN(C43:C44)</f>
        <v>0</v>
      </c>
      <c r="C51" s="1">
        <f t="shared" ref="C51:E51" si="30">MIN(D43:D44)</f>
        <v>2.8284271247461903</v>
      </c>
      <c r="D51" s="1">
        <f t="shared" si="30"/>
        <v>4.4721359549995796</v>
      </c>
      <c r="E51" s="1">
        <f t="shared" si="30"/>
        <v>3</v>
      </c>
      <c r="H51" t="s">
        <v>24</v>
      </c>
      <c r="I51">
        <f>MIN(J41:Q49)</f>
        <v>1.4142135623730951</v>
      </c>
    </row>
    <row r="52" spans="1:17" x14ac:dyDescent="0.25">
      <c r="A52" s="3" t="s">
        <v>2</v>
      </c>
      <c r="B52" s="1">
        <f>C51</f>
        <v>2.8284271247461903</v>
      </c>
      <c r="C52" s="1">
        <f>D45</f>
        <v>0</v>
      </c>
      <c r="D52" s="1">
        <f t="shared" ref="D52:E52" si="31">E45</f>
        <v>2</v>
      </c>
      <c r="E52" s="1">
        <f t="shared" si="31"/>
        <v>2.2360679774997898</v>
      </c>
      <c r="H52" t="s">
        <v>29</v>
      </c>
      <c r="J52">
        <f>MIN(J45,J46)</f>
        <v>3.4641016151377544</v>
      </c>
      <c r="K52">
        <f t="shared" ref="K52:Q52" si="32">MIN(K45,K46)</f>
        <v>4</v>
      </c>
      <c r="L52">
        <f t="shared" si="32"/>
        <v>3.3166247903553998</v>
      </c>
      <c r="O52">
        <f t="shared" si="32"/>
        <v>3</v>
      </c>
      <c r="P52">
        <f t="shared" si="32"/>
        <v>4.5825756949558398</v>
      </c>
      <c r="Q52">
        <f t="shared" si="32"/>
        <v>3.1622776601683795</v>
      </c>
    </row>
    <row r="53" spans="1:17" x14ac:dyDescent="0.25">
      <c r="A53" s="3" t="s">
        <v>3</v>
      </c>
      <c r="B53" s="1">
        <f>D51</f>
        <v>4.4721359549995796</v>
      </c>
      <c r="C53" s="1">
        <f t="shared" ref="C53:E53" si="33">D46</f>
        <v>2</v>
      </c>
      <c r="D53" s="1">
        <f t="shared" si="33"/>
        <v>0</v>
      </c>
      <c r="E53" s="1">
        <f t="shared" si="33"/>
        <v>2.2360679774997898</v>
      </c>
    </row>
    <row r="54" spans="1:17" x14ac:dyDescent="0.25">
      <c r="A54" s="3" t="s">
        <v>4</v>
      </c>
      <c r="B54" s="1">
        <f>E51</f>
        <v>3</v>
      </c>
      <c r="C54" s="1">
        <f t="shared" ref="C54:E54" si="34">D47</f>
        <v>2.2360679774997898</v>
      </c>
      <c r="D54" s="1">
        <f t="shared" si="34"/>
        <v>2.2360679774997898</v>
      </c>
      <c r="E54" s="1">
        <f t="shared" si="34"/>
        <v>0</v>
      </c>
    </row>
    <row r="55" spans="1:17" x14ac:dyDescent="0.25">
      <c r="I55" s="5" t="s">
        <v>19</v>
      </c>
      <c r="J55" s="5" t="s">
        <v>2</v>
      </c>
      <c r="K55" s="5" t="s">
        <v>3</v>
      </c>
      <c r="L55" s="5" t="s">
        <v>4</v>
      </c>
      <c r="M55" s="5" t="s">
        <v>27</v>
      </c>
      <c r="N55" s="5" t="s">
        <v>7</v>
      </c>
      <c r="O55" s="5" t="s">
        <v>8</v>
      </c>
      <c r="P55" s="5" t="s">
        <v>9</v>
      </c>
    </row>
    <row r="56" spans="1:17" x14ac:dyDescent="0.25">
      <c r="B56" s="2" t="s">
        <v>19</v>
      </c>
      <c r="C56" s="2" t="s">
        <v>22</v>
      </c>
      <c r="D56" s="2" t="s">
        <v>4</v>
      </c>
      <c r="H56" s="5" t="s">
        <v>19</v>
      </c>
      <c r="I56" t="str">
        <f>I41</f>
        <v>-</v>
      </c>
      <c r="J56">
        <f t="shared" ref="J56:L56" si="35">J41</f>
        <v>3</v>
      </c>
      <c r="K56">
        <f t="shared" si="35"/>
        <v>4.4721359549995796</v>
      </c>
      <c r="L56">
        <f t="shared" si="35"/>
        <v>3.1622776601683795</v>
      </c>
      <c r="M56">
        <f>MIN(M41:N41)</f>
        <v>2</v>
      </c>
      <c r="N56">
        <f>O41</f>
        <v>4.8989794855663558</v>
      </c>
      <c r="O56">
        <f>P41</f>
        <v>6</v>
      </c>
      <c r="P56">
        <f>Q41</f>
        <v>5</v>
      </c>
    </row>
    <row r="57" spans="1:17" x14ac:dyDescent="0.25">
      <c r="A57" s="3" t="s">
        <v>19</v>
      </c>
      <c r="B57" s="1">
        <f>B51</f>
        <v>0</v>
      </c>
      <c r="C57" s="1">
        <f>MIN(C51:D51)</f>
        <v>2.8284271247461903</v>
      </c>
      <c r="D57" s="1">
        <f>E51</f>
        <v>3</v>
      </c>
      <c r="H57" s="5" t="s">
        <v>2</v>
      </c>
      <c r="J57" t="str">
        <f t="shared" ref="J57:L57" si="36">J42</f>
        <v>-</v>
      </c>
      <c r="K57">
        <f t="shared" si="36"/>
        <v>3.7416573867739413</v>
      </c>
      <c r="L57">
        <f t="shared" si="36"/>
        <v>2.2360679774997898</v>
      </c>
      <c r="M57">
        <f t="shared" ref="M57:M59" si="37">MIN(M42:N42)</f>
        <v>3.4641016151377544</v>
      </c>
      <c r="N57">
        <f t="shared" ref="N57:P57" si="38">O42</f>
        <v>3</v>
      </c>
      <c r="O57">
        <f t="shared" si="38"/>
        <v>3.6055512754639891</v>
      </c>
      <c r="P57">
        <f t="shared" si="38"/>
        <v>3.7416573867739413</v>
      </c>
    </row>
    <row r="58" spans="1:17" x14ac:dyDescent="0.25">
      <c r="A58" s="3" t="s">
        <v>22</v>
      </c>
      <c r="B58" s="1">
        <f>C57</f>
        <v>2.8284271247461903</v>
      </c>
      <c r="C58" s="1">
        <v>0</v>
      </c>
      <c r="D58" s="1">
        <f>MIN(E53)</f>
        <v>2.2360679774997898</v>
      </c>
      <c r="H58" s="5" t="s">
        <v>3</v>
      </c>
      <c r="J58">
        <f t="shared" ref="I58:L58" si="39">J43</f>
        <v>3.7416573867739413</v>
      </c>
      <c r="K58" t="str">
        <f t="shared" si="39"/>
        <v>-</v>
      </c>
      <c r="L58">
        <f t="shared" si="39"/>
        <v>1.7320508075688772</v>
      </c>
      <c r="M58">
        <f t="shared" si="37"/>
        <v>4</v>
      </c>
      <c r="N58">
        <f t="shared" ref="N58:P58" si="40">O43</f>
        <v>4.1231056256176606</v>
      </c>
      <c r="O58">
        <f t="shared" si="40"/>
        <v>3.6055512754639891</v>
      </c>
      <c r="P58">
        <f t="shared" si="40"/>
        <v>2.4494897427831779</v>
      </c>
    </row>
    <row r="59" spans="1:17" x14ac:dyDescent="0.25">
      <c r="A59" s="3" t="s">
        <v>4</v>
      </c>
      <c r="B59" s="1">
        <f>B54</f>
        <v>3</v>
      </c>
      <c r="C59" s="1">
        <f>MIN(D54)</f>
        <v>2.2360679774997898</v>
      </c>
      <c r="D59" s="1">
        <v>0</v>
      </c>
      <c r="H59" s="5" t="s">
        <v>4</v>
      </c>
      <c r="J59">
        <f t="shared" ref="I59:L59" si="41">J44</f>
        <v>2.2360679774997898</v>
      </c>
      <c r="K59">
        <f t="shared" si="41"/>
        <v>1.7320508075688772</v>
      </c>
      <c r="L59" t="str">
        <f t="shared" si="41"/>
        <v>-</v>
      </c>
      <c r="M59">
        <f t="shared" si="37"/>
        <v>3.3166247903553998</v>
      </c>
      <c r="N59">
        <f t="shared" ref="N59:P59" si="42">O44</f>
        <v>3.7416573867739413</v>
      </c>
      <c r="O59">
        <f t="shared" si="42"/>
        <v>3.7416573867739413</v>
      </c>
      <c r="P59">
        <f t="shared" si="42"/>
        <v>3</v>
      </c>
    </row>
    <row r="60" spans="1:17" x14ac:dyDescent="0.25">
      <c r="H60" s="5" t="s">
        <v>27</v>
      </c>
      <c r="M60" t="s">
        <v>26</v>
      </c>
      <c r="N60">
        <f>MIN(O45:O46)</f>
        <v>3</v>
      </c>
      <c r="O60">
        <f t="shared" ref="O60:P60" si="43">MIN(P45:P46)</f>
        <v>4.5825756949558398</v>
      </c>
      <c r="P60">
        <f t="shared" si="43"/>
        <v>3.1622776601683795</v>
      </c>
    </row>
    <row r="61" spans="1:17" x14ac:dyDescent="0.25">
      <c r="B61" s="2" t="s">
        <v>19</v>
      </c>
      <c r="C61" s="2" t="s">
        <v>23</v>
      </c>
      <c r="H61" s="5" t="s">
        <v>7</v>
      </c>
      <c r="N61" t="str">
        <f>O47</f>
        <v>-</v>
      </c>
      <c r="O61">
        <f t="shared" ref="O61:P61" si="44">P47</f>
        <v>2</v>
      </c>
      <c r="P61">
        <f t="shared" si="44"/>
        <v>2.2360679774997898</v>
      </c>
    </row>
    <row r="62" spans="1:17" x14ac:dyDescent="0.25">
      <c r="A62" s="3" t="s">
        <v>19</v>
      </c>
      <c r="B62">
        <v>0</v>
      </c>
      <c r="C62">
        <f>MIN(C57:D57)</f>
        <v>2.8284271247461903</v>
      </c>
      <c r="H62" s="5" t="s">
        <v>8</v>
      </c>
      <c r="N62">
        <f t="shared" ref="N62:P62" si="45">O48</f>
        <v>2</v>
      </c>
      <c r="O62" t="str">
        <f t="shared" si="45"/>
        <v>-</v>
      </c>
      <c r="P62">
        <f t="shared" si="45"/>
        <v>2.2360679774997898</v>
      </c>
    </row>
    <row r="63" spans="1:17" x14ac:dyDescent="0.25">
      <c r="A63" s="3" t="s">
        <v>23</v>
      </c>
      <c r="B63">
        <f>MIN(B58:B59)</f>
        <v>2.8284271247461903</v>
      </c>
      <c r="C63">
        <v>0</v>
      </c>
      <c r="H63" s="5" t="s">
        <v>9</v>
      </c>
      <c r="N63">
        <f t="shared" ref="N63:P63" si="46">O49</f>
        <v>2.2360679774997898</v>
      </c>
      <c r="O63">
        <f t="shared" si="46"/>
        <v>2.2360679774997898</v>
      </c>
      <c r="P63" t="str">
        <f t="shared" si="46"/>
        <v>-</v>
      </c>
    </row>
    <row r="65" spans="8:15" x14ac:dyDescent="0.25">
      <c r="H65" t="s">
        <v>24</v>
      </c>
      <c r="I65">
        <f>MIN(I56:P63)</f>
        <v>1.7320508075688772</v>
      </c>
    </row>
    <row r="66" spans="8:15" x14ac:dyDescent="0.25">
      <c r="H66" t="s">
        <v>30</v>
      </c>
    </row>
    <row r="68" spans="8:15" x14ac:dyDescent="0.25">
      <c r="I68" s="5" t="s">
        <v>19</v>
      </c>
      <c r="J68" s="5" t="s">
        <v>2</v>
      </c>
      <c r="K68" s="5" t="s">
        <v>31</v>
      </c>
      <c r="L68" s="5" t="s">
        <v>27</v>
      </c>
      <c r="M68" s="5" t="s">
        <v>7</v>
      </c>
      <c r="N68" s="5" t="s">
        <v>8</v>
      </c>
      <c r="O68" s="5" t="s">
        <v>9</v>
      </c>
    </row>
    <row r="69" spans="8:15" x14ac:dyDescent="0.25">
      <c r="H69" s="5" t="s">
        <v>19</v>
      </c>
      <c r="I69" t="str">
        <f>I56</f>
        <v>-</v>
      </c>
      <c r="J69">
        <f>J56</f>
        <v>3</v>
      </c>
      <c r="K69">
        <f>MIN(K56:L56)</f>
        <v>3.1622776601683795</v>
      </c>
      <c r="L69">
        <f>M56</f>
        <v>2</v>
      </c>
      <c r="M69">
        <f t="shared" ref="M69:O69" si="47">N56</f>
        <v>4.8989794855663558</v>
      </c>
      <c r="N69">
        <f t="shared" si="47"/>
        <v>6</v>
      </c>
      <c r="O69">
        <f t="shared" si="47"/>
        <v>5</v>
      </c>
    </row>
    <row r="70" spans="8:15" x14ac:dyDescent="0.25">
      <c r="H70" s="5" t="s">
        <v>2</v>
      </c>
      <c r="J70" t="s">
        <v>26</v>
      </c>
      <c r="K70">
        <f>MIN(K57:L57)</f>
        <v>2.2360679774997898</v>
      </c>
      <c r="L70">
        <f>M57</f>
        <v>3.4641016151377544</v>
      </c>
      <c r="M70">
        <f t="shared" ref="M70:O70" si="48">N57</f>
        <v>3</v>
      </c>
      <c r="N70">
        <f t="shared" si="48"/>
        <v>3.6055512754639891</v>
      </c>
      <c r="O70">
        <f t="shared" si="48"/>
        <v>3.7416573867739413</v>
      </c>
    </row>
    <row r="71" spans="8:15" x14ac:dyDescent="0.25">
      <c r="H71" s="5" t="s">
        <v>31</v>
      </c>
      <c r="K71" t="s">
        <v>26</v>
      </c>
      <c r="L71">
        <f>MIN(M58:M59)</f>
        <v>3.3166247903553998</v>
      </c>
      <c r="M71">
        <f t="shared" ref="M71:O71" si="49">MIN(N58:N59)</f>
        <v>3.7416573867739413</v>
      </c>
      <c r="N71">
        <f t="shared" si="49"/>
        <v>3.6055512754639891</v>
      </c>
      <c r="O71">
        <f t="shared" si="49"/>
        <v>2.4494897427831779</v>
      </c>
    </row>
    <row r="72" spans="8:15" x14ac:dyDescent="0.25">
      <c r="H72" s="5" t="s">
        <v>27</v>
      </c>
      <c r="L72" t="str">
        <f>M60</f>
        <v>-</v>
      </c>
      <c r="M72">
        <f t="shared" ref="M72:O72" si="50">N60</f>
        <v>3</v>
      </c>
      <c r="N72">
        <f t="shared" si="50"/>
        <v>4.5825756949558398</v>
      </c>
      <c r="O72">
        <f t="shared" si="50"/>
        <v>3.1622776601683795</v>
      </c>
    </row>
    <row r="73" spans="8:15" x14ac:dyDescent="0.25">
      <c r="H73" s="5" t="s">
        <v>7</v>
      </c>
      <c r="M73" t="str">
        <f>N61</f>
        <v>-</v>
      </c>
      <c r="N73">
        <f t="shared" ref="N73:O73" si="51">O61</f>
        <v>2</v>
      </c>
      <c r="O73">
        <f t="shared" si="51"/>
        <v>2.2360679774997898</v>
      </c>
    </row>
    <row r="74" spans="8:15" x14ac:dyDescent="0.25">
      <c r="H74" s="5" t="s">
        <v>8</v>
      </c>
      <c r="M74">
        <f t="shared" ref="M74:O74" si="52">N62</f>
        <v>2</v>
      </c>
      <c r="N74" t="str">
        <f t="shared" si="52"/>
        <v>-</v>
      </c>
      <c r="O74">
        <f t="shared" si="52"/>
        <v>2.2360679774997898</v>
      </c>
    </row>
    <row r="75" spans="8:15" x14ac:dyDescent="0.25">
      <c r="H75" s="5" t="s">
        <v>9</v>
      </c>
      <c r="M75">
        <f t="shared" ref="M75:O75" si="53">N63</f>
        <v>2.2360679774997898</v>
      </c>
      <c r="N75">
        <f t="shared" si="53"/>
        <v>2.2360679774997898</v>
      </c>
      <c r="O75" t="str">
        <f t="shared" si="53"/>
        <v>-</v>
      </c>
    </row>
    <row r="77" spans="8:15" x14ac:dyDescent="0.25">
      <c r="H77" s="6" t="s">
        <v>33</v>
      </c>
      <c r="I77">
        <f>MIN(I69:O75)</f>
        <v>2</v>
      </c>
    </row>
    <row r="78" spans="8:15" x14ac:dyDescent="0.25">
      <c r="H78" s="6" t="s">
        <v>34</v>
      </c>
    </row>
    <row r="79" spans="8:15" x14ac:dyDescent="0.25">
      <c r="I79" s="5" t="s">
        <v>19</v>
      </c>
      <c r="J79" s="5" t="s">
        <v>2</v>
      </c>
      <c r="K79" s="5" t="s">
        <v>31</v>
      </c>
      <c r="L79" s="5" t="s">
        <v>27</v>
      </c>
      <c r="M79" s="5" t="s">
        <v>28</v>
      </c>
      <c r="N79" s="5" t="s">
        <v>9</v>
      </c>
    </row>
    <row r="80" spans="8:15" x14ac:dyDescent="0.25">
      <c r="H80" s="5" t="s">
        <v>19</v>
      </c>
      <c r="I80" t="str">
        <f>I69</f>
        <v>-</v>
      </c>
      <c r="J80">
        <f t="shared" ref="J80:L80" si="54">J69</f>
        <v>3</v>
      </c>
      <c r="K80">
        <f t="shared" si="54"/>
        <v>3.1622776601683795</v>
      </c>
      <c r="L80">
        <f t="shared" si="54"/>
        <v>2</v>
      </c>
      <c r="M80">
        <f>MIN(M69,N69)</f>
        <v>4.8989794855663558</v>
      </c>
      <c r="N80">
        <f>O69</f>
        <v>5</v>
      </c>
    </row>
    <row r="81" spans="8:14" x14ac:dyDescent="0.25">
      <c r="H81" s="5" t="s">
        <v>2</v>
      </c>
      <c r="J81" t="str">
        <f t="shared" ref="J81:L81" si="55">J70</f>
        <v>-</v>
      </c>
      <c r="K81">
        <f t="shared" si="55"/>
        <v>2.2360679774997898</v>
      </c>
      <c r="L81">
        <f t="shared" si="55"/>
        <v>3.4641016151377544</v>
      </c>
      <c r="M81">
        <f t="shared" ref="M81:M83" si="56">MIN(M70,N70)</f>
        <v>3</v>
      </c>
      <c r="N81">
        <f>O70</f>
        <v>3.7416573867739413</v>
      </c>
    </row>
    <row r="82" spans="8:14" x14ac:dyDescent="0.25">
      <c r="H82" s="5" t="s">
        <v>31</v>
      </c>
      <c r="K82" t="str">
        <f>K71</f>
        <v>-</v>
      </c>
      <c r="L82">
        <f>L71</f>
        <v>3.3166247903553998</v>
      </c>
      <c r="M82">
        <f t="shared" si="56"/>
        <v>3.6055512754639891</v>
      </c>
      <c r="N82">
        <f>O71</f>
        <v>2.4494897427831779</v>
      </c>
    </row>
    <row r="83" spans="8:14" x14ac:dyDescent="0.25">
      <c r="H83" s="5" t="s">
        <v>27</v>
      </c>
      <c r="L83" t="s">
        <v>26</v>
      </c>
      <c r="M83">
        <f t="shared" si="56"/>
        <v>3</v>
      </c>
      <c r="N83">
        <f>O72</f>
        <v>3.1622776601683795</v>
      </c>
    </row>
    <row r="84" spans="8:14" x14ac:dyDescent="0.25">
      <c r="H84" s="5" t="s">
        <v>28</v>
      </c>
      <c r="M84" t="s">
        <v>26</v>
      </c>
      <c r="N84">
        <f>MIN(O73,O74)</f>
        <v>2.2360679774997898</v>
      </c>
    </row>
    <row r="85" spans="8:14" x14ac:dyDescent="0.25">
      <c r="H85" s="5" t="s">
        <v>9</v>
      </c>
      <c r="N85" t="s">
        <v>26</v>
      </c>
    </row>
    <row r="86" spans="8:14" x14ac:dyDescent="0.25">
      <c r="H86" s="6" t="s">
        <v>32</v>
      </c>
      <c r="I86">
        <f>MIN(I80:N85)</f>
        <v>2</v>
      </c>
    </row>
    <row r="87" spans="8:14" x14ac:dyDescent="0.25">
      <c r="H87" s="6" t="s">
        <v>35</v>
      </c>
    </row>
    <row r="88" spans="8:14" x14ac:dyDescent="0.25">
      <c r="I88" s="5" t="s">
        <v>36</v>
      </c>
      <c r="J88" s="5" t="s">
        <v>2</v>
      </c>
      <c r="K88" s="5" t="s">
        <v>31</v>
      </c>
      <c r="L88" s="5" t="s">
        <v>28</v>
      </c>
      <c r="M88" s="5" t="s">
        <v>9</v>
      </c>
      <c r="N88" s="6"/>
    </row>
    <row r="89" spans="8:14" x14ac:dyDescent="0.25">
      <c r="H89" s="5" t="s">
        <v>36</v>
      </c>
      <c r="I89" t="s">
        <v>26</v>
      </c>
      <c r="J89">
        <f>MIN(J80,L81)</f>
        <v>3</v>
      </c>
      <c r="K89">
        <f>MIN(K80,L82)</f>
        <v>3.1622776601683795</v>
      </c>
      <c r="L89">
        <f>MIN(M80,M83)</f>
        <v>3</v>
      </c>
      <c r="M89">
        <f>MIN(N80,N83)</f>
        <v>3.1622776601683795</v>
      </c>
    </row>
    <row r="90" spans="8:14" x14ac:dyDescent="0.25">
      <c r="H90" s="5" t="s">
        <v>2</v>
      </c>
      <c r="J90" t="s">
        <v>26</v>
      </c>
      <c r="K90">
        <f>K81</f>
        <v>2.2360679774997898</v>
      </c>
      <c r="L90">
        <f>M81</f>
        <v>3</v>
      </c>
      <c r="M90">
        <f>N81</f>
        <v>3.7416573867739413</v>
      </c>
    </row>
    <row r="91" spans="8:14" x14ac:dyDescent="0.25">
      <c r="H91" s="5" t="s">
        <v>31</v>
      </c>
      <c r="K91" t="s">
        <v>26</v>
      </c>
      <c r="L91">
        <f>M82</f>
        <v>3.6055512754639891</v>
      </c>
      <c r="M91">
        <f>N82</f>
        <v>2.4494897427831779</v>
      </c>
    </row>
    <row r="92" spans="8:14" x14ac:dyDescent="0.25">
      <c r="H92" s="5" t="s">
        <v>28</v>
      </c>
      <c r="L92" t="str">
        <f>M84</f>
        <v>-</v>
      </c>
      <c r="M92">
        <f>N84</f>
        <v>2.2360679774997898</v>
      </c>
    </row>
    <row r="93" spans="8:14" x14ac:dyDescent="0.25">
      <c r="H93" s="5" t="s">
        <v>9</v>
      </c>
      <c r="M93" t="str">
        <f>N85</f>
        <v>-</v>
      </c>
    </row>
    <row r="94" spans="8:14" x14ac:dyDescent="0.25">
      <c r="H94" s="6"/>
    </row>
    <row r="95" spans="8:14" x14ac:dyDescent="0.25">
      <c r="H95" s="6" t="s">
        <v>33</v>
      </c>
      <c r="I95">
        <f>MIN(I89:M93)</f>
        <v>2.2360679774997898</v>
      </c>
    </row>
    <row r="96" spans="8:14" x14ac:dyDescent="0.25">
      <c r="H96" s="6" t="s">
        <v>38</v>
      </c>
    </row>
    <row r="97" spans="8:12" x14ac:dyDescent="0.25">
      <c r="I97" s="5" t="s">
        <v>36</v>
      </c>
      <c r="J97" s="5" t="s">
        <v>23</v>
      </c>
      <c r="K97" s="5" t="s">
        <v>28</v>
      </c>
      <c r="L97" s="5" t="s">
        <v>9</v>
      </c>
    </row>
    <row r="98" spans="8:12" x14ac:dyDescent="0.25">
      <c r="H98" s="5" t="s">
        <v>36</v>
      </c>
      <c r="I98" t="s">
        <v>26</v>
      </c>
      <c r="J98">
        <f>MIN(K89)</f>
        <v>3.1622776601683795</v>
      </c>
      <c r="K98">
        <f>L89</f>
        <v>3</v>
      </c>
      <c r="L98">
        <f>M89</f>
        <v>3.1622776601683795</v>
      </c>
    </row>
    <row r="99" spans="8:12" x14ac:dyDescent="0.25">
      <c r="H99" s="5" t="s">
        <v>23</v>
      </c>
      <c r="J99" t="s">
        <v>26</v>
      </c>
      <c r="K99">
        <f>MIN(L90:L91)</f>
        <v>3</v>
      </c>
      <c r="L99">
        <f>MIN(M90:M91)</f>
        <v>2.4494897427831779</v>
      </c>
    </row>
    <row r="100" spans="8:12" x14ac:dyDescent="0.25">
      <c r="H100" s="5" t="s">
        <v>28</v>
      </c>
      <c r="K100" t="str">
        <f>L92</f>
        <v>-</v>
      </c>
      <c r="L100">
        <f>M92</f>
        <v>2.2360679774997898</v>
      </c>
    </row>
    <row r="101" spans="8:12" x14ac:dyDescent="0.25">
      <c r="H101" s="5" t="s">
        <v>9</v>
      </c>
      <c r="L101" t="str">
        <f>M93</f>
        <v>-</v>
      </c>
    </row>
    <row r="103" spans="8:12" x14ac:dyDescent="0.25">
      <c r="H103" s="6" t="s">
        <v>33</v>
      </c>
      <c r="I103">
        <f>MIN(I98:L101)</f>
        <v>2.2360679774997898</v>
      </c>
    </row>
    <row r="104" spans="8:12" x14ac:dyDescent="0.25">
      <c r="H104" s="6" t="s">
        <v>39</v>
      </c>
    </row>
    <row r="105" spans="8:12" x14ac:dyDescent="0.25">
      <c r="I105" s="5" t="s">
        <v>36</v>
      </c>
      <c r="J105" s="5" t="s">
        <v>23</v>
      </c>
      <c r="K105" s="5" t="s">
        <v>37</v>
      </c>
    </row>
    <row r="106" spans="8:12" x14ac:dyDescent="0.25">
      <c r="H106" s="5" t="s">
        <v>36</v>
      </c>
      <c r="I106" t="s">
        <v>26</v>
      </c>
      <c r="J106">
        <f>J98</f>
        <v>3.1622776601683795</v>
      </c>
      <c r="K106">
        <f>MIN(K98:L98)</f>
        <v>3</v>
      </c>
    </row>
    <row r="107" spans="8:12" x14ac:dyDescent="0.25">
      <c r="H107" s="5" t="s">
        <v>23</v>
      </c>
      <c r="J107" t="s">
        <v>26</v>
      </c>
      <c r="K107">
        <f>MIN(K99:L99)</f>
        <v>2.4494897427831779</v>
      </c>
    </row>
    <row r="108" spans="8:12" x14ac:dyDescent="0.25">
      <c r="H108" s="5" t="s">
        <v>37</v>
      </c>
      <c r="K108" t="s">
        <v>26</v>
      </c>
    </row>
    <row r="110" spans="8:12" x14ac:dyDescent="0.25">
      <c r="H110" s="6" t="s">
        <v>33</v>
      </c>
      <c r="I110">
        <f>MIN(I106:K108)</f>
        <v>2.4494897427831779</v>
      </c>
    </row>
    <row r="111" spans="8:12" x14ac:dyDescent="0.25">
      <c r="H111" s="6" t="s">
        <v>41</v>
      </c>
    </row>
    <row r="112" spans="8:12" x14ac:dyDescent="0.25">
      <c r="I112" s="5" t="s">
        <v>36</v>
      </c>
      <c r="J112" s="5" t="s">
        <v>40</v>
      </c>
    </row>
    <row r="113" spans="8:10" x14ac:dyDescent="0.25">
      <c r="H113" s="5" t="s">
        <v>36</v>
      </c>
      <c r="I113" t="s">
        <v>26</v>
      </c>
      <c r="J113">
        <f>MIN(J106:K106)</f>
        <v>3</v>
      </c>
    </row>
    <row r="114" spans="8:10" x14ac:dyDescent="0.25">
      <c r="H114" s="5" t="s">
        <v>40</v>
      </c>
      <c r="J114" t="s">
        <v>26</v>
      </c>
    </row>
    <row r="117" spans="8:10" x14ac:dyDescent="0.25">
      <c r="H117" s="6" t="s">
        <v>33</v>
      </c>
      <c r="I117">
        <f>J113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2020-03-04T10:31:39Z</dcterms:modified>
</cp:coreProperties>
</file>