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Users\gal\Desktop\"/>
    </mc:Choice>
  </mc:AlternateContent>
  <bookViews>
    <workbookView xWindow="0" yWindow="0" windowWidth="15675" windowHeight="7350" tabRatio="500"/>
  </bookViews>
  <sheets>
    <sheet name="Izračun_2" sheetId="2" r:id="rId1"/>
    <sheet name="1.letnik" sheetId="3" r:id="rId2"/>
    <sheet name="2.letnik_2konf" sheetId="8" r:id="rId3"/>
    <sheet name="2.letnik" sheetId="4" r:id="rId4"/>
    <sheet name="Sheet1" sheetId="7" r:id="rId5"/>
    <sheet name="3.letnik" sheetId="5" r:id="rId6"/>
    <sheet name="3.letnik_2" sheetId="6" r:id="rId7"/>
  </sheets>
  <definedNames>
    <definedName name="_xlnm._FilterDatabase" localSheetId="3" hidden="1">'2.letnik'!$A$7:$R$135</definedName>
    <definedName name="_xlnm._FilterDatabase" localSheetId="2" hidden="1">'2.letnik_2konf'!$A$7:$R$67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37" i="8" l="1"/>
  <c r="E137" i="8"/>
  <c r="F137" i="8"/>
  <c r="G137" i="8"/>
  <c r="H137" i="8"/>
  <c r="I137" i="8"/>
  <c r="J137" i="8"/>
  <c r="K137" i="8"/>
  <c r="L137" i="8"/>
  <c r="M137" i="8"/>
  <c r="N137" i="8"/>
  <c r="O137" i="8"/>
  <c r="P137" i="8"/>
  <c r="Q137" i="8"/>
  <c r="C137" i="8"/>
  <c r="E75" i="3"/>
  <c r="F75" i="3"/>
  <c r="G75" i="3"/>
  <c r="H75" i="3"/>
  <c r="I75" i="3"/>
  <c r="J75" i="3"/>
  <c r="K75" i="3"/>
  <c r="L75" i="3"/>
  <c r="M75" i="3"/>
  <c r="D75" i="3"/>
  <c r="H17" i="2" l="1"/>
  <c r="H18" i="2"/>
  <c r="I18" i="2" s="1"/>
  <c r="Q53" i="6"/>
  <c r="P52" i="6"/>
  <c r="O52" i="6"/>
  <c r="N52" i="6"/>
  <c r="M52" i="6"/>
  <c r="L52" i="6"/>
  <c r="K52" i="6"/>
  <c r="J52" i="6"/>
  <c r="I52" i="6"/>
  <c r="H52" i="6"/>
  <c r="G52" i="6"/>
  <c r="F52" i="6"/>
  <c r="E52" i="6"/>
  <c r="D56" i="6" s="1"/>
  <c r="W95" i="5"/>
  <c r="V94" i="5"/>
  <c r="U94" i="5"/>
  <c r="T94" i="5"/>
  <c r="S94" i="5"/>
  <c r="R94" i="5"/>
  <c r="Q94" i="5"/>
  <c r="P94" i="5"/>
  <c r="O94" i="5"/>
  <c r="N94" i="5"/>
  <c r="M94" i="5"/>
  <c r="L94" i="5"/>
  <c r="K94" i="5"/>
  <c r="J94" i="5"/>
  <c r="I94" i="5"/>
  <c r="H94" i="5"/>
  <c r="G94" i="5"/>
  <c r="F94" i="5"/>
  <c r="E94" i="5"/>
  <c r="R57" i="4"/>
  <c r="N76" i="3"/>
  <c r="F18" i="2"/>
  <c r="G18" i="2"/>
  <c r="D18" i="2"/>
  <c r="E18" i="2" s="1"/>
  <c r="F17" i="2"/>
  <c r="G17" i="2" s="1"/>
  <c r="D17" i="2"/>
  <c r="E17" i="2" s="1"/>
  <c r="M11" i="2"/>
  <c r="L11" i="2"/>
  <c r="K11" i="2"/>
  <c r="J11" i="2"/>
  <c r="I11" i="2"/>
  <c r="H11" i="2"/>
  <c r="G11" i="2"/>
  <c r="F11" i="2"/>
  <c r="E11" i="2"/>
  <c r="N10" i="2"/>
  <c r="O10" i="2" s="1"/>
  <c r="N9" i="2"/>
  <c r="O9" i="2" s="1"/>
  <c r="N8" i="2"/>
  <c r="O8" i="2" s="1"/>
  <c r="D19" i="2" l="1"/>
  <c r="D97" i="5"/>
  <c r="O11" i="2"/>
  <c r="D98" i="5"/>
  <c r="F19" i="2"/>
  <c r="N11" i="2"/>
  <c r="D55" i="6"/>
  <c r="H19" i="2"/>
  <c r="B78" i="3"/>
  <c r="B79" i="3"/>
  <c r="J18" i="2"/>
  <c r="I17" i="2"/>
  <c r="J17" i="2" s="1"/>
</calcChain>
</file>

<file path=xl/comments1.xml><?xml version="1.0" encoding="utf-8"?>
<comments xmlns="http://schemas.openxmlformats.org/spreadsheetml/2006/main">
  <authors>
    <author/>
  </authors>
  <commentList>
    <comment ref="I6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Franjo Harcet:
</t>
        </r>
        <r>
          <rPr>
            <sz val="9"/>
            <color rgb="FF000000"/>
            <rFont val="Tahoma"/>
            <family val="2"/>
            <charset val="1"/>
          </rPr>
          <t>UUPO 1.letnik
VIO 3.letnik</t>
        </r>
      </text>
    </comment>
  </commentList>
</comments>
</file>

<file path=xl/sharedStrings.xml><?xml version="1.0" encoding="utf-8"?>
<sst xmlns="http://schemas.openxmlformats.org/spreadsheetml/2006/main" count="1869" uniqueCount="84">
  <si>
    <t>URE RAČUNALNIKAR -praksa</t>
  </si>
  <si>
    <t>Osnovne ure pri eni skupini</t>
  </si>
  <si>
    <t>PREDMET           LETNIK</t>
  </si>
  <si>
    <t>ITK</t>
  </si>
  <si>
    <t>VIO</t>
  </si>
  <si>
    <t>NVPO</t>
  </si>
  <si>
    <t>UUPO</t>
  </si>
  <si>
    <t>UUPO/VIO</t>
  </si>
  <si>
    <t>IEKI</t>
  </si>
  <si>
    <t>OS</t>
  </si>
  <si>
    <t>VPPB</t>
  </si>
  <si>
    <t>PN</t>
  </si>
  <si>
    <t>Skupaj ure</t>
  </si>
  <si>
    <t>OBVEZA</t>
  </si>
  <si>
    <t>LETNIK</t>
  </si>
  <si>
    <t>Franjo</t>
  </si>
  <si>
    <t>Branko</t>
  </si>
  <si>
    <t>SKUPINE</t>
  </si>
  <si>
    <t>Tedni</t>
  </si>
  <si>
    <t>SKUPAJ</t>
  </si>
  <si>
    <t>PROJEKCIJA za leto 2015-2016</t>
  </si>
  <si>
    <t>Z upoštevanjem skupin</t>
  </si>
  <si>
    <t>1. letnik</t>
  </si>
  <si>
    <t>2.letnik</t>
  </si>
  <si>
    <t>3.letnik</t>
  </si>
  <si>
    <t>SKUPAJ OBVEZA SPI</t>
  </si>
  <si>
    <t>Franjo Harcet</t>
  </si>
  <si>
    <t>Branko Jelen</t>
  </si>
  <si>
    <t>Teden (delovni)</t>
  </si>
  <si>
    <t>VIO1</t>
  </si>
  <si>
    <t>VIO2</t>
  </si>
  <si>
    <t>VIO3</t>
  </si>
  <si>
    <t>ITK1</t>
  </si>
  <si>
    <t>ITK2</t>
  </si>
  <si>
    <t>UUPO2</t>
  </si>
  <si>
    <t>UUPO3</t>
  </si>
  <si>
    <t>IEKI1</t>
  </si>
  <si>
    <t>IEKI2</t>
  </si>
  <si>
    <t>IEKI3</t>
  </si>
  <si>
    <t>OS1</t>
  </si>
  <si>
    <t>OS2</t>
  </si>
  <si>
    <t>OS3</t>
  </si>
  <si>
    <t>1.konferenca</t>
  </si>
  <si>
    <t>**********</t>
  </si>
  <si>
    <t>Jesenske počitnice</t>
  </si>
  <si>
    <t>Novoletn počitnice</t>
  </si>
  <si>
    <t>2.konferenca</t>
  </si>
  <si>
    <t>Zimske počitnice</t>
  </si>
  <si>
    <t>Izračunano po modulu</t>
  </si>
  <si>
    <t>Skupaj ur</t>
  </si>
  <si>
    <t>Ure po modulu</t>
  </si>
  <si>
    <t>Ure po učitelju</t>
  </si>
  <si>
    <t>NVPO1</t>
  </si>
  <si>
    <t>NVPO2</t>
  </si>
  <si>
    <t>VPPB1</t>
  </si>
  <si>
    <t>VPPB2</t>
  </si>
  <si>
    <t>PN1</t>
  </si>
  <si>
    <t>PN2</t>
  </si>
  <si>
    <t>PUD</t>
  </si>
  <si>
    <t>Datum(četrtek,petek)</t>
  </si>
  <si>
    <t>NVPO3</t>
  </si>
  <si>
    <t>PN3</t>
  </si>
  <si>
    <t>VPPB3</t>
  </si>
  <si>
    <t>Prvomajske počitnice</t>
  </si>
  <si>
    <t>Zaključek</t>
  </si>
  <si>
    <t>sreda</t>
  </si>
  <si>
    <t>ČET</t>
  </si>
  <si>
    <t>PON</t>
  </si>
  <si>
    <t>Datum(PON,TOR,ČET)</t>
  </si>
  <si>
    <t>TOR</t>
  </si>
  <si>
    <t>sre</t>
  </si>
  <si>
    <t>pet</t>
  </si>
  <si>
    <t>x</t>
  </si>
  <si>
    <t>Skupina 2</t>
  </si>
  <si>
    <t>Skupina 1</t>
  </si>
  <si>
    <t>SRE.</t>
  </si>
  <si>
    <t>ČET.</t>
  </si>
  <si>
    <t>PET.</t>
  </si>
  <si>
    <t>SOB.</t>
  </si>
  <si>
    <t>NED.</t>
  </si>
  <si>
    <t>PON.</t>
  </si>
  <si>
    <t>TOR.</t>
  </si>
  <si>
    <t>ITK3</t>
  </si>
  <si>
    <t>športni 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</si>
</sst>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mm\-yyyy;@"/>
  </numFmts>
  <fonts count="6" x14ac:knownFonts="1">
    <font>
      <sz val="12"/>
      <color rgb="FF000000"/>
      <name val="Calibri"/>
      <family val="2"/>
      <charset val="1"/>
    </font>
    <font>
      <b/>
      <i/>
      <sz val="11"/>
      <color rgb="FF000000"/>
      <name val="Calibri"/>
      <family val="2"/>
      <charset val="238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11"/>
      <color rgb="FF9C0006"/>
      <name val="Calibri"/>
      <family val="2"/>
      <charset val="238"/>
      <scheme val="minor"/>
    </font>
    <font>
      <sz val="12"/>
      <color rgb="FFFF0000"/>
      <name val="Calibri"/>
      <family val="2"/>
      <charset val="1"/>
    </font>
  </fonts>
  <fills count="2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6D9F1"/>
        <bgColor rgb="FFDCE6F2"/>
      </patternFill>
    </fill>
    <fill>
      <patternFill patternType="solid">
        <fgColor rgb="FFFF66CC"/>
        <bgColor rgb="FFCC99FF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5B3D7"/>
      </patternFill>
    </fill>
    <fill>
      <patternFill patternType="solid">
        <fgColor rgb="FFFDEADA"/>
        <bgColor rgb="FFFDE9D9"/>
      </patternFill>
    </fill>
    <fill>
      <patternFill patternType="solid">
        <fgColor rgb="FFDBEEF4"/>
        <bgColor rgb="FFDCE6F2"/>
      </patternFill>
    </fill>
    <fill>
      <patternFill patternType="solid">
        <fgColor rgb="FFE6E0EC"/>
        <bgColor rgb="FFDCE6F2"/>
      </patternFill>
    </fill>
    <fill>
      <patternFill patternType="solid">
        <fgColor rgb="FFEBF1DE"/>
        <bgColor rgb="FFFDEADA"/>
      </patternFill>
    </fill>
    <fill>
      <patternFill patternType="solid">
        <fgColor rgb="FFF2DCDB"/>
        <bgColor rgb="FFE6E0EC"/>
      </patternFill>
    </fill>
    <fill>
      <patternFill patternType="solid">
        <fgColor rgb="FFFF0000"/>
        <bgColor rgb="FF993300"/>
      </patternFill>
    </fill>
    <fill>
      <patternFill patternType="solid">
        <fgColor rgb="FFDCE6F2"/>
        <bgColor rgb="FFDBEEF4"/>
      </patternFill>
    </fill>
    <fill>
      <patternFill patternType="solid">
        <fgColor rgb="FFDDD9C3"/>
        <bgColor rgb="FFF2DCDB"/>
      </patternFill>
    </fill>
    <fill>
      <patternFill patternType="solid">
        <fgColor rgb="FF95B3D7"/>
        <bgColor rgb="FF8EB4E3"/>
      </patternFill>
    </fill>
    <fill>
      <patternFill patternType="solid">
        <fgColor rgb="FFFDE9D9"/>
        <bgColor rgb="FFFDEADA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DE9D9"/>
      </patternFill>
    </fill>
    <fill>
      <patternFill patternType="solid">
        <fgColor rgb="FFFF0000"/>
        <bgColor rgb="FFDCE6F2"/>
      </patternFill>
    </fill>
    <fill>
      <patternFill patternType="solid">
        <fgColor rgb="FFFF0000"/>
        <bgColor rgb="FFFDEADA"/>
      </patternFill>
    </fill>
    <fill>
      <patternFill patternType="solid">
        <fgColor rgb="FFFF0000"/>
        <bgColor rgb="FFE6E0EC"/>
      </patternFill>
    </fill>
    <fill>
      <patternFill patternType="solid">
        <fgColor rgb="FFFFC7CE"/>
      </patternFill>
    </fill>
    <fill>
      <patternFill patternType="solid">
        <fgColor rgb="FFFFFF00"/>
        <bgColor rgb="FFDCE6F2"/>
      </patternFill>
    </fill>
    <fill>
      <patternFill patternType="solid">
        <fgColor rgb="FFFFFF00"/>
        <bgColor rgb="FFFDEADA"/>
      </patternFill>
    </fill>
    <fill>
      <patternFill patternType="solid">
        <fgColor rgb="FFFFFF00"/>
        <bgColor rgb="FFE6E0EC"/>
      </patternFill>
    </fill>
    <fill>
      <patternFill patternType="solid">
        <fgColor rgb="FFFFFF00"/>
        <bgColor rgb="FFFDE9D9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9BBB59"/>
      </left>
      <right style="hair">
        <color auto="1"/>
      </right>
      <top style="thick">
        <color rgb="FFC3D69B"/>
      </top>
      <bottom/>
      <diagonal/>
    </border>
    <border>
      <left style="hair">
        <color auto="1"/>
      </left>
      <right style="hair">
        <color auto="1"/>
      </right>
      <top style="thick">
        <color rgb="FFC3D69B"/>
      </top>
      <bottom/>
      <diagonal/>
    </border>
    <border>
      <left style="thick">
        <color rgb="FF9BBB59"/>
      </left>
      <right style="hair">
        <color auto="1"/>
      </right>
      <top style="thick">
        <color rgb="FF95B3D7"/>
      </top>
      <bottom/>
      <diagonal/>
    </border>
    <border>
      <left style="hair">
        <color auto="1"/>
      </left>
      <right style="hair">
        <color auto="1"/>
      </right>
      <top style="thick">
        <color rgb="FF95B3D7"/>
      </top>
      <bottom/>
      <diagonal/>
    </border>
    <border>
      <left style="thick">
        <color rgb="FF9BBB59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ck">
        <color rgb="FF9BBB59"/>
      </right>
      <top/>
      <bottom/>
      <diagonal/>
    </border>
    <border>
      <left style="hair">
        <color auto="1"/>
      </left>
      <right style="thick">
        <color rgb="FF8EB4E3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ck">
        <color rgb="FF9BBB59"/>
      </left>
      <right style="hair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ck">
        <color rgb="FF9BBB59"/>
      </left>
      <right style="hair">
        <color auto="1"/>
      </right>
      <top/>
      <bottom style="thick">
        <color rgb="FF9BBB59"/>
      </bottom>
      <diagonal/>
    </border>
    <border>
      <left style="hair">
        <color auto="1"/>
      </left>
      <right style="hair">
        <color auto="1"/>
      </right>
      <top/>
      <bottom style="thick">
        <color rgb="FF9BBB59"/>
      </bottom>
      <diagonal/>
    </border>
    <border>
      <left style="hair">
        <color auto="1"/>
      </left>
      <right style="thick">
        <color rgb="FF9BBB59"/>
      </right>
      <top/>
      <bottom style="thick">
        <color rgb="FF9BBB59"/>
      </bottom>
      <diagonal/>
    </border>
    <border>
      <left style="thick">
        <color rgb="FF9BBB59"/>
      </left>
      <right style="hair">
        <color auto="1"/>
      </right>
      <top/>
      <bottom style="thick">
        <color rgb="FF8EB4E3"/>
      </bottom>
      <diagonal/>
    </border>
    <border>
      <left style="hair">
        <color auto="1"/>
      </left>
      <right style="hair">
        <color auto="1"/>
      </right>
      <top/>
      <bottom style="thick">
        <color rgb="FF8EB4E3"/>
      </bottom>
      <diagonal/>
    </border>
    <border>
      <left style="hair">
        <color auto="1"/>
      </left>
      <right style="thick">
        <color rgb="FF8EB4E3"/>
      </right>
      <top/>
      <bottom style="thick">
        <color rgb="FF8EB4E3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ck">
        <color rgb="FF9BBB59"/>
      </left>
      <right style="hair">
        <color auto="1"/>
      </right>
      <top style="thick">
        <color rgb="FF9BBB59"/>
      </top>
      <bottom/>
      <diagonal/>
    </border>
    <border>
      <left style="hair">
        <color auto="1"/>
      </left>
      <right style="hair">
        <color auto="1"/>
      </right>
      <top style="thick">
        <color rgb="FF9BBB59"/>
      </top>
      <bottom/>
      <diagonal/>
    </border>
    <border>
      <left style="hair">
        <color auto="1"/>
      </left>
      <right style="thick">
        <color rgb="FF9BBB59"/>
      </right>
      <top style="thick">
        <color rgb="FF9BBB59"/>
      </top>
      <bottom/>
      <diagonal/>
    </border>
    <border>
      <left style="thick">
        <color rgb="FF9BBB59"/>
      </left>
      <right style="hair">
        <color auto="1"/>
      </right>
      <top style="thick">
        <color rgb="FF8EB4E3"/>
      </top>
      <bottom/>
      <diagonal/>
    </border>
    <border>
      <left style="hair">
        <color auto="1"/>
      </left>
      <right style="hair">
        <color auto="1"/>
      </right>
      <top style="thick">
        <color rgb="FF8EB4E3"/>
      </top>
      <bottom/>
      <diagonal/>
    </border>
    <border>
      <left style="hair">
        <color auto="1"/>
      </left>
      <right style="thick">
        <color rgb="FF8EB4E3"/>
      </right>
      <top style="thick">
        <color rgb="FF8EB4E3"/>
      </top>
      <bottom/>
      <diagonal/>
    </border>
    <border>
      <left style="hair">
        <color auto="1"/>
      </left>
      <right/>
      <top style="thick">
        <color rgb="FF9BBB59"/>
      </top>
      <bottom/>
      <diagonal/>
    </border>
    <border>
      <left style="thick">
        <color rgb="FF8EB4E3"/>
      </left>
      <right style="hair">
        <color auto="1"/>
      </right>
      <top style="thick">
        <color rgb="FF8EB4E3"/>
      </top>
      <bottom/>
      <diagonal/>
    </border>
    <border>
      <left style="hair">
        <color auto="1"/>
      </left>
      <right/>
      <top/>
      <bottom/>
      <diagonal/>
    </border>
    <border>
      <left style="thick">
        <color rgb="FF8EB4E3"/>
      </left>
      <right style="hair">
        <color auto="1"/>
      </right>
      <top/>
      <bottom/>
      <diagonal/>
    </border>
    <border>
      <left style="thick">
        <color rgb="FF9BBB59"/>
      </left>
      <right/>
      <top/>
      <bottom/>
      <diagonal/>
    </border>
    <border>
      <left style="thick">
        <color rgb="FF9BBB59"/>
      </left>
      <right/>
      <top style="thin">
        <color auto="1"/>
      </top>
      <bottom/>
      <diagonal/>
    </border>
    <border>
      <left style="hair">
        <color auto="1"/>
      </left>
      <right/>
      <top/>
      <bottom style="thick">
        <color rgb="FF9BBB59"/>
      </bottom>
      <diagonal/>
    </border>
    <border>
      <left style="thick">
        <color rgb="FF8EB4E3"/>
      </left>
      <right style="hair">
        <color auto="1"/>
      </right>
      <top/>
      <bottom style="thick">
        <color rgb="FF8EB4E3"/>
      </bottom>
      <diagonal/>
    </border>
    <border>
      <left/>
      <right style="hair">
        <color auto="1"/>
      </right>
      <top/>
      <bottom/>
      <diagonal/>
    </border>
  </borders>
  <cellStyleXfs count="2">
    <xf numFmtId="0" fontId="0" fillId="0" borderId="0"/>
    <xf numFmtId="0" fontId="4" fillId="22" borderId="0" applyNumberFormat="0" applyBorder="0" applyAlignment="0" applyProtection="0"/>
  </cellStyleXfs>
  <cellXfs count="121">
    <xf numFmtId="0" fontId="0" fillId="0" borderId="0" xfId="0"/>
    <xf numFmtId="0" fontId="0" fillId="0" borderId="0" xfId="0" applyFont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/>
    <xf numFmtId="0" fontId="0" fillId="2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1" fillId="0" borderId="0" xfId="0" applyFont="1"/>
    <xf numFmtId="0" fontId="0" fillId="4" borderId="0" xfId="0" applyFont="1" applyFill="1"/>
    <xf numFmtId="0" fontId="1" fillId="4" borderId="0" xfId="0" applyFont="1" applyFill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7" borderId="6" xfId="0" applyFont="1" applyFill="1" applyBorder="1" applyAlignment="1">
      <alignment horizontal="center"/>
    </xf>
    <xf numFmtId="0" fontId="0" fillId="7" borderId="7" xfId="0" applyFont="1" applyFill="1" applyBorder="1" applyAlignment="1">
      <alignment horizontal="center"/>
    </xf>
    <xf numFmtId="0" fontId="0" fillId="8" borderId="7" xfId="0" applyFont="1" applyFill="1" applyBorder="1" applyAlignment="1">
      <alignment horizontal="center"/>
    </xf>
    <xf numFmtId="0" fontId="0" fillId="9" borderId="8" xfId="0" applyFont="1" applyFill="1" applyBorder="1" applyAlignment="1">
      <alignment horizontal="center"/>
    </xf>
    <xf numFmtId="0" fontId="0" fillId="9" borderId="6" xfId="0" applyFont="1" applyFill="1" applyBorder="1" applyAlignment="1">
      <alignment horizontal="center"/>
    </xf>
    <xf numFmtId="0" fontId="0" fillId="9" borderId="7" xfId="0" applyFont="1" applyFill="1" applyBorder="1" applyAlignment="1">
      <alignment horizontal="center"/>
    </xf>
    <xf numFmtId="0" fontId="0" fillId="10" borderId="7" xfId="0" applyFont="1" applyFill="1" applyBorder="1" applyAlignment="1">
      <alignment horizontal="center"/>
    </xf>
    <xf numFmtId="0" fontId="0" fillId="11" borderId="7" xfId="0" applyFont="1" applyFill="1" applyBorder="1" applyAlignment="1">
      <alignment horizontal="center"/>
    </xf>
    <xf numFmtId="0" fontId="0" fillId="12" borderId="0" xfId="0" applyFont="1" applyFill="1"/>
    <xf numFmtId="164" fontId="0" fillId="12" borderId="0" xfId="0" applyNumberFormat="1" applyFill="1"/>
    <xf numFmtId="0" fontId="0" fillId="12" borderId="6" xfId="0" applyFont="1" applyFill="1" applyBorder="1" applyAlignment="1">
      <alignment horizontal="center"/>
    </xf>
    <xf numFmtId="0" fontId="0" fillId="12" borderId="7" xfId="0" applyFont="1" applyFill="1" applyBorder="1" applyAlignment="1">
      <alignment horizontal="center"/>
    </xf>
    <xf numFmtId="0" fontId="0" fillId="12" borderId="8" xfId="0" applyFont="1" applyFill="1" applyBorder="1" applyAlignment="1">
      <alignment horizontal="center"/>
    </xf>
    <xf numFmtId="0" fontId="0" fillId="12" borderId="9" xfId="0" applyFont="1" applyFill="1" applyBorder="1" applyAlignment="1">
      <alignment horizontal="center"/>
    </xf>
    <xf numFmtId="164" fontId="0" fillId="0" borderId="0" xfId="0" applyNumberFormat="1"/>
    <xf numFmtId="0" fontId="0" fillId="0" borderId="10" xfId="0" applyFont="1" applyBorder="1"/>
    <xf numFmtId="164" fontId="0" fillId="0" borderId="11" xfId="0" applyNumberFormat="1" applyBorder="1"/>
    <xf numFmtId="0" fontId="0" fillId="7" borderId="12" xfId="0" applyFill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/>
    <xf numFmtId="164" fontId="0" fillId="0" borderId="15" xfId="0" applyNumberFormat="1" applyBorder="1"/>
    <xf numFmtId="0" fontId="0" fillId="7" borderId="16" xfId="0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0" fontId="0" fillId="9" borderId="19" xfId="0" applyFill="1" applyBorder="1" applyAlignment="1">
      <alignment horizontal="center"/>
    </xf>
    <xf numFmtId="0" fontId="0" fillId="9" borderId="20" xfId="0" applyFill="1" applyBorder="1" applyAlignment="1">
      <alignment horizontal="center"/>
    </xf>
    <xf numFmtId="0" fontId="0" fillId="10" borderId="20" xfId="0" applyFill="1" applyBorder="1" applyAlignment="1">
      <alignment horizontal="center"/>
    </xf>
    <xf numFmtId="0" fontId="0" fillId="11" borderId="20" xfId="0" applyFill="1" applyBorder="1" applyAlignment="1">
      <alignment horizontal="center"/>
    </xf>
    <xf numFmtId="0" fontId="0" fillId="0" borderId="22" xfId="0" applyBorder="1"/>
    <xf numFmtId="164" fontId="0" fillId="0" borderId="13" xfId="0" applyNumberFormat="1" applyBorder="1"/>
    <xf numFmtId="0" fontId="0" fillId="6" borderId="23" xfId="0" applyFont="1" applyFill="1" applyBorder="1"/>
    <xf numFmtId="0" fontId="0" fillId="6" borderId="24" xfId="0" applyFont="1" applyFill="1" applyBorder="1"/>
    <xf numFmtId="0" fontId="0" fillId="5" borderId="14" xfId="0" applyFont="1" applyFill="1" applyBorder="1"/>
    <xf numFmtId="0" fontId="0" fillId="5" borderId="22" xfId="0" applyFont="1" applyFill="1" applyBorder="1"/>
    <xf numFmtId="0" fontId="0" fillId="5" borderId="25" xfId="0" applyFill="1" applyBorder="1" applyAlignment="1">
      <alignment horizontal="center"/>
    </xf>
    <xf numFmtId="0" fontId="0" fillId="5" borderId="26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6" borderId="28" xfId="0" applyFill="1" applyBorder="1" applyAlignment="1">
      <alignment horizontal="center"/>
    </xf>
    <xf numFmtId="0" fontId="0" fillId="6" borderId="29" xfId="0" applyFill="1" applyBorder="1" applyAlignment="1">
      <alignment horizontal="center"/>
    </xf>
    <xf numFmtId="0" fontId="0" fillId="6" borderId="30" xfId="0" applyFill="1" applyBorder="1" applyAlignment="1">
      <alignment horizontal="center"/>
    </xf>
    <xf numFmtId="0" fontId="0" fillId="10" borderId="6" xfId="0" applyFont="1" applyFill="1" applyBorder="1" applyAlignment="1">
      <alignment horizontal="center"/>
    </xf>
    <xf numFmtId="0" fontId="0" fillId="13" borderId="7" xfId="0" applyFont="1" applyFill="1" applyBorder="1" applyAlignment="1">
      <alignment horizontal="center"/>
    </xf>
    <xf numFmtId="0" fontId="0" fillId="14" borderId="7" xfId="0" applyFont="1" applyFill="1" applyBorder="1" applyAlignment="1">
      <alignment horizontal="center"/>
    </xf>
    <xf numFmtId="0" fontId="0" fillId="14" borderId="9" xfId="0" applyFont="1" applyFill="1" applyBorder="1" applyAlignment="1">
      <alignment horizontal="center"/>
    </xf>
    <xf numFmtId="0" fontId="0" fillId="9" borderId="17" xfId="0" applyFill="1" applyBorder="1" applyAlignment="1">
      <alignment horizontal="center"/>
    </xf>
    <xf numFmtId="0" fontId="0" fillId="13" borderId="20" xfId="0" applyFill="1" applyBorder="1" applyAlignment="1">
      <alignment horizontal="center"/>
    </xf>
    <xf numFmtId="0" fontId="0" fillId="14" borderId="20" xfId="0" applyFill="1" applyBorder="1" applyAlignment="1">
      <alignment horizontal="center"/>
    </xf>
    <xf numFmtId="0" fontId="0" fillId="14" borderId="21" xfId="0" applyFill="1" applyBorder="1" applyAlignment="1">
      <alignment horizontal="center"/>
    </xf>
    <xf numFmtId="0" fontId="0" fillId="15" borderId="29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6" borderId="32" xfId="0" applyFill="1" applyBorder="1" applyAlignment="1">
      <alignment horizontal="center"/>
    </xf>
    <xf numFmtId="0" fontId="0" fillId="8" borderId="33" xfId="0" applyFont="1" applyFill="1" applyBorder="1" applyAlignment="1">
      <alignment horizontal="center"/>
    </xf>
    <xf numFmtId="0" fontId="0" fillId="7" borderId="34" xfId="0" applyFont="1" applyFill="1" applyBorder="1" applyAlignment="1">
      <alignment horizontal="center"/>
    </xf>
    <xf numFmtId="0" fontId="0" fillId="13" borderId="9" xfId="0" applyFont="1" applyFill="1" applyBorder="1" applyAlignment="1">
      <alignment horizontal="center"/>
    </xf>
    <xf numFmtId="0" fontId="0" fillId="12" borderId="33" xfId="0" applyFont="1" applyFill="1" applyBorder="1" applyAlignment="1">
      <alignment horizontal="center"/>
    </xf>
    <xf numFmtId="0" fontId="0" fillId="12" borderId="34" xfId="0" applyFont="1" applyFill="1" applyBorder="1" applyAlignment="1">
      <alignment horizontal="center"/>
    </xf>
    <xf numFmtId="0" fontId="0" fillId="16" borderId="6" xfId="0" applyFont="1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12" borderId="35" xfId="0" applyFont="1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36" xfId="0" applyFill="1" applyBorder="1" applyAlignment="1">
      <alignment horizontal="center"/>
    </xf>
    <xf numFmtId="0" fontId="0" fillId="8" borderId="20" xfId="0" applyFill="1" applyBorder="1" applyAlignment="1">
      <alignment horizontal="center"/>
    </xf>
    <xf numFmtId="0" fontId="0" fillId="8" borderId="16" xfId="0" applyFill="1" applyBorder="1" applyAlignment="1">
      <alignment horizontal="center"/>
    </xf>
    <xf numFmtId="0" fontId="0" fillId="8" borderId="37" xfId="0" applyFill="1" applyBorder="1" applyAlignment="1">
      <alignment horizontal="center"/>
    </xf>
    <xf numFmtId="0" fontId="0" fillId="7" borderId="38" xfId="0" applyFill="1" applyBorder="1" applyAlignment="1">
      <alignment horizontal="center"/>
    </xf>
    <xf numFmtId="0" fontId="0" fillId="13" borderId="21" xfId="0" applyFill="1" applyBorder="1" applyAlignment="1">
      <alignment horizontal="center"/>
    </xf>
    <xf numFmtId="164" fontId="0" fillId="0" borderId="0" xfId="0" applyNumberFormat="1"/>
    <xf numFmtId="164" fontId="0" fillId="0" borderId="0" xfId="0" applyNumberFormat="1" applyBorder="1"/>
    <xf numFmtId="0" fontId="0" fillId="6" borderId="0" xfId="0" applyFont="1" applyFill="1" applyBorder="1"/>
    <xf numFmtId="0" fontId="0" fillId="5" borderId="0" xfId="0" applyFont="1" applyFill="1" applyBorder="1"/>
    <xf numFmtId="0" fontId="0" fillId="0" borderId="0" xfId="0" applyFont="1" applyFill="1"/>
    <xf numFmtId="164" fontId="0" fillId="17" borderId="0" xfId="0" applyNumberFormat="1" applyFill="1"/>
    <xf numFmtId="0" fontId="0" fillId="0" borderId="0" xfId="0" applyFill="1"/>
    <xf numFmtId="0" fontId="0" fillId="0" borderId="14" xfId="0" applyFont="1" applyFill="1" applyBorder="1"/>
    <xf numFmtId="0" fontId="0" fillId="18" borderId="6" xfId="0" applyFont="1" applyFill="1" applyBorder="1" applyAlignment="1">
      <alignment horizontal="center"/>
    </xf>
    <xf numFmtId="0" fontId="0" fillId="18" borderId="7" xfId="0" applyFont="1" applyFill="1" applyBorder="1" applyAlignment="1">
      <alignment horizontal="center"/>
    </xf>
    <xf numFmtId="0" fontId="0" fillId="19" borderId="7" xfId="0" applyFont="1" applyFill="1" applyBorder="1" applyAlignment="1">
      <alignment horizontal="center"/>
    </xf>
    <xf numFmtId="0" fontId="0" fillId="19" borderId="6" xfId="0" applyFont="1" applyFill="1" applyBorder="1" applyAlignment="1">
      <alignment horizontal="center"/>
    </xf>
    <xf numFmtId="0" fontId="0" fillId="20" borderId="7" xfId="0" applyFont="1" applyFill="1" applyBorder="1" applyAlignment="1">
      <alignment horizontal="center"/>
    </xf>
    <xf numFmtId="0" fontId="0" fillId="21" borderId="7" xfId="0" applyFont="1" applyFill="1" applyBorder="1" applyAlignment="1">
      <alignment horizontal="center"/>
    </xf>
    <xf numFmtId="0" fontId="0" fillId="7" borderId="39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6" borderId="0" xfId="0" applyFill="1" applyBorder="1" applyAlignment="1">
      <alignment horizontal="center"/>
    </xf>
    <xf numFmtId="0" fontId="0" fillId="14" borderId="0" xfId="0" applyFont="1" applyFill="1" applyBorder="1" applyAlignment="1">
      <alignment horizontal="center"/>
    </xf>
    <xf numFmtId="0" fontId="0" fillId="5" borderId="33" xfId="0" applyFill="1" applyBorder="1" applyAlignment="1">
      <alignment horizontal="center"/>
    </xf>
    <xf numFmtId="0" fontId="0" fillId="9" borderId="33" xfId="0" applyFont="1" applyFill="1" applyBorder="1" applyAlignment="1">
      <alignment horizontal="center"/>
    </xf>
    <xf numFmtId="0" fontId="0" fillId="8" borderId="0" xfId="0" applyFont="1" applyFill="1" applyBorder="1" applyAlignment="1">
      <alignment horizontal="center"/>
    </xf>
    <xf numFmtId="0" fontId="0" fillId="9" borderId="0" xfId="0" applyFont="1" applyFill="1" applyBorder="1" applyAlignment="1">
      <alignment horizontal="center"/>
    </xf>
    <xf numFmtId="0" fontId="0" fillId="11" borderId="0" xfId="0" applyFont="1" applyFill="1" applyBorder="1" applyAlignment="1">
      <alignment horizontal="center"/>
    </xf>
    <xf numFmtId="0" fontId="0" fillId="13" borderId="0" xfId="0" applyFont="1" applyFill="1" applyBorder="1" applyAlignment="1">
      <alignment horizontal="center"/>
    </xf>
    <xf numFmtId="0" fontId="4" fillId="22" borderId="0" xfId="1"/>
    <xf numFmtId="164" fontId="4" fillId="22" borderId="0" xfId="1" applyNumberFormat="1" applyAlignment="1">
      <alignment horizontal="center"/>
    </xf>
    <xf numFmtId="0" fontId="5" fillId="23" borderId="6" xfId="0" applyFont="1" applyFill="1" applyBorder="1" applyAlignment="1">
      <alignment horizontal="center"/>
    </xf>
    <xf numFmtId="0" fontId="5" fillId="23" borderId="7" xfId="0" applyFont="1" applyFill="1" applyBorder="1" applyAlignment="1">
      <alignment horizontal="center"/>
    </xf>
    <xf numFmtId="0" fontId="0" fillId="23" borderId="6" xfId="0" applyFont="1" applyFill="1" applyBorder="1" applyAlignment="1">
      <alignment horizontal="center"/>
    </xf>
    <xf numFmtId="0" fontId="0" fillId="23" borderId="7" xfId="0" applyFont="1" applyFill="1" applyBorder="1" applyAlignment="1">
      <alignment horizontal="center"/>
    </xf>
    <xf numFmtId="0" fontId="0" fillId="24" borderId="7" xfId="0" applyFont="1" applyFill="1" applyBorder="1" applyAlignment="1">
      <alignment horizontal="center"/>
    </xf>
    <xf numFmtId="0" fontId="0" fillId="25" borderId="7" xfId="0" applyFont="1" applyFill="1" applyBorder="1" applyAlignment="1">
      <alignment horizontal="center"/>
    </xf>
    <xf numFmtId="0" fontId="0" fillId="26" borderId="6" xfId="0" applyFont="1" applyFill="1" applyBorder="1" applyAlignment="1">
      <alignment horizontal="center"/>
    </xf>
    <xf numFmtId="0" fontId="0" fillId="26" borderId="7" xfId="0" applyFont="1" applyFill="1" applyBorder="1" applyAlignment="1">
      <alignment horizontal="center"/>
    </xf>
    <xf numFmtId="164" fontId="0" fillId="27" borderId="0" xfId="0" applyNumberFormat="1" applyFill="1" applyAlignment="1">
      <alignment horizontal="center"/>
    </xf>
    <xf numFmtId="0" fontId="0" fillId="27" borderId="0" xfId="0" applyFill="1"/>
    <xf numFmtId="0" fontId="0" fillId="0" borderId="0" xfId="0" applyFont="1" applyBorder="1" applyAlignment="1">
      <alignment horizontal="left" vertical="top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DEAD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5B3D7"/>
      <rgbColor rgb="FF993366"/>
      <rgbColor rgb="FFEBF1DE"/>
      <rgbColor rgb="FFDBEEF4"/>
      <rgbColor rgb="FF660066"/>
      <rgbColor rgb="FFFF66CC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E6E0EC"/>
      <rgbColor rgb="FFFDE9D9"/>
      <rgbColor rgb="FF8EB4E3"/>
      <rgbColor rgb="FFF2DCDB"/>
      <rgbColor rgb="FFCC99FF"/>
      <rgbColor rgb="FFDDD9C3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304800</xdr:colOff>
      <xdr:row>46</xdr:row>
      <xdr:rowOff>123825</xdr:rowOff>
    </xdr:to>
    <xdr:sp macro="" textlink="">
      <xdr:nvSpPr>
        <xdr:cNvPr id="2050" name="shapetype_202" hidden="1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0</xdr:colOff>
      <xdr:row>59</xdr:row>
      <xdr:rowOff>0</xdr:rowOff>
    </xdr:from>
    <xdr:to>
      <xdr:col>19</xdr:col>
      <xdr:colOff>276225</xdr:colOff>
      <xdr:row>60</xdr:row>
      <xdr:rowOff>0</xdr:rowOff>
    </xdr:to>
    <xdr:pic>
      <xdr:nvPicPr>
        <xdr:cNvPr id="2" name="Picture 1" descr="&lt;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9875" y="11801475"/>
          <a:ext cx="2762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4:T19"/>
  <sheetViews>
    <sheetView tabSelected="1" zoomScale="85" zoomScaleNormal="85" zoomScalePageLayoutView="170" workbookViewId="0">
      <selection activeCell="M15" sqref="M15"/>
    </sheetView>
  </sheetViews>
  <sheetFormatPr defaultColWidth="8.875" defaultRowHeight="15.75" x14ac:dyDescent="0.25"/>
  <sheetData>
    <row r="4" spans="3:20" x14ac:dyDescent="0.25">
      <c r="D4" t="s">
        <v>0</v>
      </c>
    </row>
    <row r="5" spans="3:20" x14ac:dyDescent="0.25">
      <c r="C5" t="s">
        <v>1</v>
      </c>
    </row>
    <row r="6" spans="3:20" ht="15.75" customHeight="1" x14ac:dyDescent="0.25">
      <c r="C6" s="120" t="s">
        <v>2</v>
      </c>
      <c r="D6" s="120"/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11</v>
      </c>
      <c r="N6" s="1" t="s">
        <v>12</v>
      </c>
      <c r="O6" s="1" t="s">
        <v>13</v>
      </c>
      <c r="Q6" s="2" t="s">
        <v>14</v>
      </c>
      <c r="R6" s="3">
        <v>1</v>
      </c>
      <c r="S6" s="3">
        <v>2</v>
      </c>
      <c r="T6" s="3">
        <v>3</v>
      </c>
    </row>
    <row r="7" spans="3:20" x14ac:dyDescent="0.25">
      <c r="C7" s="120"/>
      <c r="D7" s="120"/>
      <c r="E7" s="4" t="s">
        <v>15</v>
      </c>
      <c r="F7" s="4" t="s">
        <v>15</v>
      </c>
      <c r="G7" s="4" t="s">
        <v>15</v>
      </c>
      <c r="H7" s="4" t="s">
        <v>15</v>
      </c>
      <c r="I7" s="5" t="s">
        <v>16</v>
      </c>
      <c r="J7" s="5" t="s">
        <v>16</v>
      </c>
      <c r="K7" s="5" t="s">
        <v>16</v>
      </c>
      <c r="L7" s="5" t="s">
        <v>16</v>
      </c>
      <c r="M7" s="5" t="s">
        <v>16</v>
      </c>
      <c r="Q7" s="3" t="s">
        <v>17</v>
      </c>
      <c r="R7" s="3">
        <v>3</v>
      </c>
      <c r="S7" s="3">
        <v>3</v>
      </c>
      <c r="T7" s="3">
        <v>1</v>
      </c>
    </row>
    <row r="8" spans="3:20" x14ac:dyDescent="0.25">
      <c r="C8">
        <v>1</v>
      </c>
      <c r="E8">
        <v>34</v>
      </c>
      <c r="F8">
        <v>65</v>
      </c>
      <c r="G8">
        <v>0</v>
      </c>
      <c r="H8">
        <v>0</v>
      </c>
      <c r="I8">
        <v>30</v>
      </c>
      <c r="J8">
        <v>24</v>
      </c>
      <c r="K8">
        <v>72</v>
      </c>
      <c r="L8">
        <v>0</v>
      </c>
      <c r="M8">
        <v>0</v>
      </c>
      <c r="N8">
        <f>SUM(E8:M8)</f>
        <v>225</v>
      </c>
      <c r="O8">
        <f>N8/36</f>
        <v>6.25</v>
      </c>
      <c r="Q8" s="3" t="s">
        <v>18</v>
      </c>
      <c r="R8" s="3">
        <v>36</v>
      </c>
      <c r="S8" s="3">
        <v>36</v>
      </c>
      <c r="T8" s="3">
        <v>34</v>
      </c>
    </row>
    <row r="9" spans="3:20" x14ac:dyDescent="0.25">
      <c r="C9">
        <v>2</v>
      </c>
      <c r="E9">
        <v>30</v>
      </c>
      <c r="F9">
        <v>60</v>
      </c>
      <c r="G9">
        <v>106</v>
      </c>
      <c r="H9">
        <v>0</v>
      </c>
      <c r="I9">
        <v>0</v>
      </c>
      <c r="J9">
        <v>60</v>
      </c>
      <c r="K9">
        <v>60</v>
      </c>
      <c r="L9">
        <v>35</v>
      </c>
      <c r="M9">
        <v>35</v>
      </c>
      <c r="N9">
        <f>SUM(E9:M9)</f>
        <v>386</v>
      </c>
      <c r="O9">
        <f>N9/34</f>
        <v>11.352941176470589</v>
      </c>
    </row>
    <row r="10" spans="3:20" x14ac:dyDescent="0.25">
      <c r="C10">
        <v>3</v>
      </c>
      <c r="E10">
        <v>0</v>
      </c>
      <c r="F10">
        <v>48</v>
      </c>
      <c r="G10">
        <v>64</v>
      </c>
      <c r="H10">
        <v>0</v>
      </c>
      <c r="I10">
        <v>0</v>
      </c>
      <c r="J10">
        <v>16</v>
      </c>
      <c r="K10">
        <v>36</v>
      </c>
      <c r="L10">
        <v>24</v>
      </c>
      <c r="M10">
        <v>24</v>
      </c>
      <c r="N10">
        <f>SUM(E10:M10)</f>
        <v>212</v>
      </c>
      <c r="O10">
        <f>N10/16</f>
        <v>13.25</v>
      </c>
    </row>
    <row r="11" spans="3:20" x14ac:dyDescent="0.25">
      <c r="C11" t="s">
        <v>19</v>
      </c>
      <c r="E11" s="6">
        <f t="shared" ref="E11:M11" si="0">SUM(E8:E10)</f>
        <v>64</v>
      </c>
      <c r="F11" s="6">
        <f t="shared" si="0"/>
        <v>173</v>
      </c>
      <c r="G11" s="6">
        <f t="shared" si="0"/>
        <v>170</v>
      </c>
      <c r="H11" s="6">
        <f t="shared" si="0"/>
        <v>0</v>
      </c>
      <c r="I11" s="6">
        <f t="shared" si="0"/>
        <v>30</v>
      </c>
      <c r="J11" s="6">
        <f t="shared" si="0"/>
        <v>100</v>
      </c>
      <c r="K11" s="6">
        <f t="shared" si="0"/>
        <v>168</v>
      </c>
      <c r="L11" s="6">
        <f t="shared" si="0"/>
        <v>59</v>
      </c>
      <c r="M11" s="6">
        <f t="shared" si="0"/>
        <v>59</v>
      </c>
      <c r="N11" s="6">
        <f>SUM(E11:M11)</f>
        <v>823</v>
      </c>
      <c r="O11" s="6">
        <f>SUM(O8:O10)</f>
        <v>30.852941176470587</v>
      </c>
    </row>
    <row r="12" spans="3:20" x14ac:dyDescent="0.25"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3:20" x14ac:dyDescent="0.25"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3:20" x14ac:dyDescent="0.25">
      <c r="C14" s="7" t="s">
        <v>20</v>
      </c>
      <c r="D14" s="7"/>
      <c r="E14" s="8"/>
      <c r="F14" s="8" t="s">
        <v>21</v>
      </c>
      <c r="G14" s="8"/>
      <c r="H14" s="8"/>
      <c r="I14" s="8"/>
      <c r="J14" s="6"/>
      <c r="K14" s="6"/>
      <c r="L14" s="6"/>
      <c r="M14" s="6"/>
      <c r="N14" s="6"/>
      <c r="O14" s="6"/>
      <c r="P14" s="6"/>
      <c r="Q14" s="6"/>
      <c r="R14" s="6"/>
    </row>
    <row r="15" spans="3:20" x14ac:dyDescent="0.25"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3:20" ht="47.25" x14ac:dyDescent="0.25">
      <c r="D16" s="9" t="s">
        <v>22</v>
      </c>
      <c r="E16" s="9" t="s">
        <v>13</v>
      </c>
      <c r="F16" s="10" t="s">
        <v>23</v>
      </c>
      <c r="G16" s="9" t="s">
        <v>13</v>
      </c>
      <c r="H16" s="9" t="s">
        <v>24</v>
      </c>
      <c r="I16" s="9" t="s">
        <v>13</v>
      </c>
      <c r="J16" s="10" t="s">
        <v>25</v>
      </c>
      <c r="L16" s="10"/>
      <c r="P16" s="6"/>
      <c r="Q16" s="6"/>
      <c r="R16" s="6"/>
    </row>
    <row r="17" spans="3:18" x14ac:dyDescent="0.25">
      <c r="C17" t="s">
        <v>15</v>
      </c>
      <c r="D17" s="11">
        <f>SUM(E8:H8)*R7</f>
        <v>297</v>
      </c>
      <c r="E17" s="11">
        <f>D17/R8</f>
        <v>8.25</v>
      </c>
      <c r="F17" s="11">
        <f>SUM(E9:I9)*S7</f>
        <v>588</v>
      </c>
      <c r="G17" s="11">
        <f>F17/S8</f>
        <v>16.333333333333332</v>
      </c>
      <c r="H17" s="11">
        <f>SUM(E10:H10)*T7</f>
        <v>112</v>
      </c>
      <c r="I17" s="11">
        <f>H17/T8</f>
        <v>3.2941176470588234</v>
      </c>
      <c r="J17" s="11">
        <f>E17+G17+I17</f>
        <v>27.877450980392155</v>
      </c>
      <c r="P17" s="6"/>
      <c r="Q17" s="6"/>
      <c r="R17" s="6"/>
    </row>
    <row r="18" spans="3:18" x14ac:dyDescent="0.25">
      <c r="C18" t="s">
        <v>16</v>
      </c>
      <c r="D18" s="11">
        <f>SUM(I8:M8)*R7</f>
        <v>378</v>
      </c>
      <c r="E18" s="11">
        <f>D18/R8</f>
        <v>10.5</v>
      </c>
      <c r="F18" s="11">
        <f>SUM(J9:M9)*S7</f>
        <v>570</v>
      </c>
      <c r="G18" s="11">
        <f>F18/S8</f>
        <v>15.833333333333334</v>
      </c>
      <c r="H18" s="11">
        <f>SUM(I10:M10)*T7</f>
        <v>100</v>
      </c>
      <c r="I18" s="11">
        <f>H18/T8</f>
        <v>2.9411764705882355</v>
      </c>
      <c r="J18" s="11">
        <f>E18+G18+I18</f>
        <v>29.274509803921571</v>
      </c>
    </row>
    <row r="19" spans="3:18" x14ac:dyDescent="0.25">
      <c r="D19">
        <f>SUM(D17:D18)</f>
        <v>675</v>
      </c>
      <c r="F19">
        <f>SUM(F17:F18)</f>
        <v>1158</v>
      </c>
      <c r="H19">
        <f>SUM(H17:H18)</f>
        <v>212</v>
      </c>
    </row>
  </sheetData>
  <mergeCells count="1">
    <mergeCell ref="C6:D7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topLeftCell="A31" zoomScaleNormal="100" zoomScalePageLayoutView="60" workbookViewId="0">
      <selection activeCell="G57" sqref="G57"/>
    </sheetView>
  </sheetViews>
  <sheetFormatPr defaultColWidth="8.875" defaultRowHeight="15.75" x14ac:dyDescent="0.25"/>
  <cols>
    <col min="1" max="1" width="12.75" customWidth="1"/>
    <col min="2" max="2" width="14.125" customWidth="1"/>
    <col min="3" max="3" width="3.5" bestFit="1" customWidth="1"/>
    <col min="4" max="6" width="8.875" style="12" customWidth="1"/>
    <col min="7" max="7" width="10.875" style="12" customWidth="1"/>
    <col min="8" max="10" width="8.875" style="12"/>
    <col min="11" max="11" width="8.875" style="12" customWidth="1"/>
    <col min="12" max="13" width="8.875" style="12"/>
  </cols>
  <sheetData>
    <row r="1" spans="1:13" x14ac:dyDescent="0.25">
      <c r="D1"/>
      <c r="E1"/>
      <c r="F1"/>
      <c r="G1"/>
      <c r="H1"/>
      <c r="I1"/>
      <c r="J1"/>
      <c r="K1"/>
      <c r="L1"/>
      <c r="M1"/>
    </row>
    <row r="5" spans="1:13" x14ac:dyDescent="0.25">
      <c r="D5"/>
      <c r="E5"/>
      <c r="F5"/>
      <c r="G5"/>
      <c r="H5"/>
      <c r="I5"/>
      <c r="J5"/>
      <c r="K5"/>
      <c r="L5"/>
      <c r="M5"/>
    </row>
    <row r="6" spans="1:13" x14ac:dyDescent="0.25">
      <c r="D6" s="13" t="s">
        <v>65</v>
      </c>
      <c r="E6" s="14" t="s">
        <v>65</v>
      </c>
      <c r="F6" s="14" t="s">
        <v>26</v>
      </c>
      <c r="G6" s="14"/>
      <c r="H6" s="15"/>
      <c r="I6" s="16"/>
      <c r="J6" s="16"/>
      <c r="K6" s="16" t="s">
        <v>27</v>
      </c>
      <c r="L6" s="16" t="s">
        <v>65</v>
      </c>
      <c r="M6" s="16" t="s">
        <v>65</v>
      </c>
    </row>
    <row r="7" spans="1:13" x14ac:dyDescent="0.25">
      <c r="A7" t="s">
        <v>28</v>
      </c>
      <c r="D7" s="17" t="s">
        <v>29</v>
      </c>
      <c r="E7" s="18" t="s">
        <v>30</v>
      </c>
      <c r="F7" s="19" t="s">
        <v>32</v>
      </c>
      <c r="G7" s="19" t="s">
        <v>33</v>
      </c>
      <c r="H7" s="21" t="s">
        <v>34</v>
      </c>
      <c r="I7" s="22" t="s">
        <v>35</v>
      </c>
      <c r="J7" s="23" t="s">
        <v>36</v>
      </c>
      <c r="K7" s="23" t="s">
        <v>37</v>
      </c>
      <c r="L7" s="24" t="s">
        <v>39</v>
      </c>
      <c r="M7" s="24" t="s">
        <v>40</v>
      </c>
    </row>
    <row r="8" spans="1:13" x14ac:dyDescent="0.25">
      <c r="A8" s="25" t="s">
        <v>42</v>
      </c>
      <c r="B8" s="26">
        <v>42248</v>
      </c>
      <c r="C8" s="26"/>
      <c r="D8" s="27" t="s">
        <v>43</v>
      </c>
      <c r="E8" s="28" t="s">
        <v>43</v>
      </c>
      <c r="F8" s="28" t="s">
        <v>43</v>
      </c>
      <c r="G8" s="28" t="s">
        <v>43</v>
      </c>
      <c r="H8" s="27" t="s">
        <v>43</v>
      </c>
      <c r="I8" s="28" t="s">
        <v>43</v>
      </c>
      <c r="J8" s="28" t="s">
        <v>43</v>
      </c>
      <c r="K8" s="28" t="s">
        <v>43</v>
      </c>
      <c r="L8" s="28" t="s">
        <v>43</v>
      </c>
      <c r="M8" s="28" t="s">
        <v>43</v>
      </c>
    </row>
    <row r="9" spans="1:13" x14ac:dyDescent="0.25">
      <c r="A9">
        <v>1</v>
      </c>
      <c r="B9" s="31">
        <v>42620</v>
      </c>
      <c r="C9" s="84" t="s">
        <v>72</v>
      </c>
      <c r="D9" s="17">
        <v>3</v>
      </c>
      <c r="E9" s="18">
        <v>3</v>
      </c>
      <c r="F9" s="19"/>
      <c r="G9" s="19"/>
      <c r="H9" s="21"/>
      <c r="I9" s="22"/>
      <c r="J9" s="23"/>
      <c r="K9" s="23"/>
      <c r="L9" s="24">
        <v>3</v>
      </c>
      <c r="M9" s="24">
        <v>4</v>
      </c>
    </row>
    <row r="10" spans="1:13" x14ac:dyDescent="0.25">
      <c r="A10">
        <v>2</v>
      </c>
      <c r="B10" s="31">
        <v>42627</v>
      </c>
      <c r="C10" s="84" t="s">
        <v>72</v>
      </c>
      <c r="D10" s="17">
        <v>3</v>
      </c>
      <c r="E10" s="18">
        <v>3</v>
      </c>
      <c r="F10" s="19"/>
      <c r="G10" s="19"/>
      <c r="H10" s="21"/>
      <c r="I10" s="22"/>
      <c r="J10" s="23"/>
      <c r="K10" s="23"/>
      <c r="L10" s="24">
        <v>3</v>
      </c>
      <c r="M10" s="24">
        <v>4</v>
      </c>
    </row>
    <row r="11" spans="1:13" x14ac:dyDescent="0.25">
      <c r="A11">
        <v>3</v>
      </c>
      <c r="B11" s="84">
        <v>42634</v>
      </c>
      <c r="C11" s="84" t="s">
        <v>72</v>
      </c>
      <c r="D11" s="17">
        <v>3</v>
      </c>
      <c r="E11" s="18">
        <v>3</v>
      </c>
      <c r="F11" s="19"/>
      <c r="G11" s="19"/>
      <c r="H11" s="21"/>
      <c r="I11" s="22"/>
      <c r="J11" s="23"/>
      <c r="K11" s="23"/>
      <c r="L11" s="24">
        <v>4</v>
      </c>
      <c r="M11" s="24">
        <v>3</v>
      </c>
    </row>
    <row r="12" spans="1:13" x14ac:dyDescent="0.25">
      <c r="A12">
        <v>4</v>
      </c>
      <c r="B12" s="84">
        <v>42641</v>
      </c>
      <c r="C12" s="84" t="s">
        <v>72</v>
      </c>
      <c r="D12" s="17">
        <v>3</v>
      </c>
      <c r="E12" s="18">
        <v>3</v>
      </c>
      <c r="F12" s="19"/>
      <c r="G12" s="19"/>
      <c r="H12" s="21"/>
      <c r="I12" s="22"/>
      <c r="J12" s="23"/>
      <c r="K12" s="23"/>
      <c r="L12" s="24">
        <v>3</v>
      </c>
      <c r="M12" s="24">
        <v>4</v>
      </c>
    </row>
    <row r="13" spans="1:13" x14ac:dyDescent="0.25">
      <c r="A13">
        <v>5</v>
      </c>
      <c r="B13" s="84">
        <v>42648</v>
      </c>
      <c r="C13" s="84"/>
      <c r="D13" s="17">
        <v>3</v>
      </c>
      <c r="E13" s="18">
        <v>3</v>
      </c>
      <c r="F13" s="19"/>
      <c r="G13" s="19"/>
      <c r="H13" s="21"/>
      <c r="I13" s="22"/>
      <c r="J13" s="23"/>
      <c r="K13" s="23"/>
      <c r="L13" s="24">
        <v>4</v>
      </c>
      <c r="M13" s="24">
        <v>3</v>
      </c>
    </row>
    <row r="14" spans="1:13" x14ac:dyDescent="0.25">
      <c r="A14">
        <v>6</v>
      </c>
      <c r="B14" s="84">
        <v>42655</v>
      </c>
      <c r="C14" s="84"/>
      <c r="D14" s="17">
        <v>3</v>
      </c>
      <c r="E14" s="18">
        <v>3</v>
      </c>
      <c r="F14" s="19"/>
      <c r="G14" s="19"/>
      <c r="H14" s="21"/>
      <c r="I14" s="22"/>
      <c r="J14" s="23"/>
      <c r="K14" s="23"/>
      <c r="L14" s="24">
        <v>3</v>
      </c>
      <c r="M14" s="24">
        <v>4</v>
      </c>
    </row>
    <row r="15" spans="1:13" x14ac:dyDescent="0.25">
      <c r="A15">
        <v>7</v>
      </c>
      <c r="B15" s="84">
        <v>42662</v>
      </c>
      <c r="C15" s="84"/>
      <c r="D15" s="17">
        <v>3</v>
      </c>
      <c r="E15" s="18">
        <v>3</v>
      </c>
      <c r="F15" s="19"/>
      <c r="G15" s="19"/>
      <c r="H15" s="21"/>
      <c r="I15" s="22"/>
      <c r="J15" s="23"/>
      <c r="K15" s="23"/>
      <c r="L15" s="24">
        <v>4</v>
      </c>
      <c r="M15" s="24">
        <v>3</v>
      </c>
    </row>
    <row r="16" spans="1:13" x14ac:dyDescent="0.25">
      <c r="A16">
        <v>8</v>
      </c>
      <c r="B16" s="84">
        <v>42669</v>
      </c>
      <c r="C16" s="84"/>
      <c r="D16" s="17">
        <v>3</v>
      </c>
      <c r="E16" s="18">
        <v>3</v>
      </c>
      <c r="F16" s="19"/>
      <c r="G16" s="19"/>
      <c r="H16" s="21"/>
      <c r="I16" s="22"/>
      <c r="J16" s="23"/>
      <c r="K16" s="23"/>
      <c r="L16" s="24">
        <v>3</v>
      </c>
      <c r="M16" s="24">
        <v>4</v>
      </c>
    </row>
    <row r="17" spans="1:13" x14ac:dyDescent="0.25">
      <c r="A17" s="25" t="s">
        <v>44</v>
      </c>
      <c r="B17" s="89">
        <v>42676</v>
      </c>
      <c r="C17" s="26"/>
      <c r="D17" s="27" t="s">
        <v>43</v>
      </c>
      <c r="E17" s="28" t="s">
        <v>43</v>
      </c>
      <c r="F17" s="28" t="s">
        <v>43</v>
      </c>
      <c r="G17" s="28" t="s">
        <v>43</v>
      </c>
      <c r="H17" s="27" t="s">
        <v>43</v>
      </c>
      <c r="I17" s="28" t="s">
        <v>43</v>
      </c>
      <c r="J17" s="28" t="s">
        <v>43</v>
      </c>
      <c r="K17" s="28" t="s">
        <v>43</v>
      </c>
      <c r="L17" s="28" t="s">
        <v>43</v>
      </c>
      <c r="M17" s="28" t="s">
        <v>43</v>
      </c>
    </row>
    <row r="18" spans="1:13" x14ac:dyDescent="0.25">
      <c r="A18">
        <v>9</v>
      </c>
      <c r="B18" s="84">
        <v>42683</v>
      </c>
      <c r="C18" s="84"/>
      <c r="D18" s="17">
        <v>3</v>
      </c>
      <c r="E18" s="18">
        <v>3</v>
      </c>
      <c r="F18" s="19"/>
      <c r="G18" s="19"/>
      <c r="H18" s="21"/>
      <c r="I18" s="22"/>
      <c r="J18" s="23"/>
      <c r="K18" s="23"/>
      <c r="L18" s="24">
        <v>4</v>
      </c>
      <c r="M18" s="24">
        <v>3</v>
      </c>
    </row>
    <row r="19" spans="1:13" x14ac:dyDescent="0.25">
      <c r="A19">
        <v>10</v>
      </c>
      <c r="B19" s="84">
        <v>42690</v>
      </c>
      <c r="C19" s="84"/>
      <c r="D19" s="17">
        <v>3</v>
      </c>
      <c r="E19" s="18">
        <v>3</v>
      </c>
      <c r="F19" s="19"/>
      <c r="G19" s="19"/>
      <c r="H19" s="21"/>
      <c r="I19" s="22"/>
      <c r="J19" s="23"/>
      <c r="K19" s="23"/>
      <c r="L19" s="24">
        <v>3</v>
      </c>
      <c r="M19" s="24">
        <v>4</v>
      </c>
    </row>
    <row r="20" spans="1:13" x14ac:dyDescent="0.25">
      <c r="A20">
        <v>11</v>
      </c>
      <c r="B20" s="84">
        <v>42697</v>
      </c>
      <c r="C20" s="84"/>
      <c r="D20" s="17">
        <v>3</v>
      </c>
      <c r="E20" s="18">
        <v>3</v>
      </c>
      <c r="F20" s="19"/>
      <c r="G20" s="19"/>
      <c r="H20" s="21"/>
      <c r="I20" s="22"/>
      <c r="J20" s="23"/>
      <c r="K20" s="23"/>
      <c r="L20" s="24">
        <v>4</v>
      </c>
      <c r="M20" s="24">
        <v>3</v>
      </c>
    </row>
    <row r="21" spans="1:13" x14ac:dyDescent="0.25">
      <c r="A21">
        <v>12</v>
      </c>
      <c r="B21" s="84">
        <v>42704</v>
      </c>
      <c r="C21" s="84"/>
      <c r="D21" s="17">
        <v>3</v>
      </c>
      <c r="E21" s="18">
        <v>3</v>
      </c>
      <c r="F21" s="19"/>
      <c r="G21" s="19"/>
      <c r="H21" s="21"/>
      <c r="I21" s="22"/>
      <c r="J21" s="23"/>
      <c r="K21" s="23"/>
      <c r="L21" s="24">
        <v>3</v>
      </c>
      <c r="M21" s="24">
        <v>4</v>
      </c>
    </row>
    <row r="22" spans="1:13" x14ac:dyDescent="0.25">
      <c r="A22">
        <v>13</v>
      </c>
      <c r="B22" s="84">
        <v>42711</v>
      </c>
      <c r="C22" s="84"/>
      <c r="D22" s="17">
        <v>3</v>
      </c>
      <c r="E22" s="18">
        <v>3</v>
      </c>
      <c r="F22" s="19"/>
      <c r="G22" s="19"/>
      <c r="H22" s="21"/>
      <c r="I22" s="22"/>
      <c r="J22" s="23"/>
      <c r="K22" s="23"/>
      <c r="L22" s="24">
        <v>4</v>
      </c>
      <c r="M22" s="24">
        <v>3</v>
      </c>
    </row>
    <row r="23" spans="1:13" x14ac:dyDescent="0.25">
      <c r="A23">
        <v>14</v>
      </c>
      <c r="B23" s="84">
        <v>42718</v>
      </c>
      <c r="C23" s="84"/>
      <c r="D23" s="17">
        <v>3</v>
      </c>
      <c r="E23" s="18">
        <v>3</v>
      </c>
      <c r="F23" s="19"/>
      <c r="G23" s="19"/>
      <c r="H23" s="21"/>
      <c r="I23" s="22"/>
      <c r="J23" s="23"/>
      <c r="K23" s="23"/>
      <c r="L23" s="24">
        <v>3</v>
      </c>
      <c r="M23" s="24">
        <v>4</v>
      </c>
    </row>
    <row r="24" spans="1:13" x14ac:dyDescent="0.25">
      <c r="A24">
        <v>15</v>
      </c>
      <c r="B24" s="84">
        <v>42725</v>
      </c>
      <c r="C24" s="84"/>
      <c r="D24" s="17">
        <v>3</v>
      </c>
      <c r="E24" s="18">
        <v>3</v>
      </c>
      <c r="F24" s="19"/>
      <c r="G24" s="19"/>
      <c r="H24" s="21"/>
      <c r="I24" s="22"/>
      <c r="J24" s="23"/>
      <c r="K24" s="23"/>
      <c r="L24" s="24">
        <v>4</v>
      </c>
      <c r="M24" s="24">
        <v>3</v>
      </c>
    </row>
    <row r="25" spans="1:13" x14ac:dyDescent="0.25">
      <c r="A25" s="25" t="s">
        <v>45</v>
      </c>
      <c r="B25" s="89">
        <v>42732</v>
      </c>
      <c r="C25" s="26"/>
      <c r="D25" s="27" t="s">
        <v>43</v>
      </c>
      <c r="E25" s="28" t="s">
        <v>43</v>
      </c>
      <c r="F25" s="28" t="s">
        <v>43</v>
      </c>
      <c r="G25" s="28" t="s">
        <v>43</v>
      </c>
      <c r="H25" s="27" t="s">
        <v>43</v>
      </c>
      <c r="I25" s="28" t="s">
        <v>43</v>
      </c>
      <c r="J25" s="28" t="s">
        <v>43</v>
      </c>
      <c r="K25" s="28" t="s">
        <v>43</v>
      </c>
      <c r="L25" s="28" t="s">
        <v>43</v>
      </c>
      <c r="M25" s="28" t="s">
        <v>43</v>
      </c>
    </row>
    <row r="26" spans="1:13" x14ac:dyDescent="0.25">
      <c r="A26">
        <v>16</v>
      </c>
      <c r="B26" s="84">
        <v>42739</v>
      </c>
      <c r="C26" s="84"/>
      <c r="D26" s="17">
        <v>3</v>
      </c>
      <c r="E26" s="18">
        <v>3</v>
      </c>
      <c r="F26" s="19"/>
      <c r="G26" s="19"/>
      <c r="H26" s="21"/>
      <c r="I26" s="22"/>
      <c r="J26" s="23"/>
      <c r="K26" s="23"/>
      <c r="L26" s="24">
        <v>3</v>
      </c>
      <c r="M26" s="24">
        <v>4</v>
      </c>
    </row>
    <row r="27" spans="1:13" x14ac:dyDescent="0.25">
      <c r="A27">
        <v>17</v>
      </c>
      <c r="B27" s="84">
        <v>42746</v>
      </c>
      <c r="C27" s="84"/>
      <c r="D27" s="17">
        <v>3</v>
      </c>
      <c r="E27" s="18">
        <v>3</v>
      </c>
      <c r="F27" s="19"/>
      <c r="G27" s="19"/>
      <c r="H27" s="21"/>
      <c r="I27" s="22"/>
      <c r="J27" s="23"/>
      <c r="K27" s="23"/>
      <c r="L27" s="24">
        <v>4</v>
      </c>
      <c r="M27" s="24">
        <v>3</v>
      </c>
    </row>
    <row r="28" spans="1:13" x14ac:dyDescent="0.25">
      <c r="A28" s="25" t="s">
        <v>46</v>
      </c>
      <c r="B28" s="26">
        <v>42748</v>
      </c>
      <c r="C28" s="26"/>
      <c r="D28" s="27" t="s">
        <v>43</v>
      </c>
      <c r="E28" s="28" t="s">
        <v>43</v>
      </c>
      <c r="F28" s="28" t="s">
        <v>43</v>
      </c>
      <c r="G28" s="28" t="s">
        <v>43</v>
      </c>
      <c r="H28" s="27" t="s">
        <v>43</v>
      </c>
      <c r="I28" s="28" t="s">
        <v>43</v>
      </c>
      <c r="J28" s="28" t="s">
        <v>43</v>
      </c>
      <c r="K28" s="28" t="s">
        <v>43</v>
      </c>
      <c r="L28" s="28" t="s">
        <v>43</v>
      </c>
      <c r="M28" s="28" t="s">
        <v>43</v>
      </c>
    </row>
    <row r="29" spans="1:13" x14ac:dyDescent="0.25">
      <c r="A29" s="25"/>
      <c r="B29" s="26"/>
      <c r="C29" s="26"/>
      <c r="D29" s="27" t="s">
        <v>74</v>
      </c>
      <c r="E29" s="28" t="s">
        <v>73</v>
      </c>
      <c r="F29" s="27" t="s">
        <v>74</v>
      </c>
      <c r="G29" s="28" t="s">
        <v>73</v>
      </c>
      <c r="H29" s="27" t="s">
        <v>74</v>
      </c>
      <c r="I29" s="28" t="s">
        <v>73</v>
      </c>
      <c r="J29" s="27" t="s">
        <v>74</v>
      </c>
      <c r="K29" s="28" t="s">
        <v>73</v>
      </c>
      <c r="L29" s="27" t="s">
        <v>74</v>
      </c>
      <c r="M29" s="28" t="s">
        <v>73</v>
      </c>
    </row>
    <row r="30" spans="1:13" x14ac:dyDescent="0.25">
      <c r="A30">
        <v>18</v>
      </c>
      <c r="B30" s="84">
        <v>42753</v>
      </c>
      <c r="C30" s="84" t="s">
        <v>70</v>
      </c>
      <c r="D30" s="17"/>
      <c r="E30" s="18">
        <v>3</v>
      </c>
      <c r="F30" s="19"/>
      <c r="G30" s="19"/>
      <c r="H30" s="21"/>
      <c r="I30" s="22"/>
      <c r="J30" s="23"/>
      <c r="K30" s="23"/>
      <c r="L30" s="24">
        <v>4</v>
      </c>
      <c r="M30" s="24"/>
    </row>
    <row r="31" spans="1:13" x14ac:dyDescent="0.25">
      <c r="B31" s="84">
        <v>42755</v>
      </c>
      <c r="C31" s="84" t="s">
        <v>71</v>
      </c>
      <c r="D31" s="17">
        <v>3</v>
      </c>
      <c r="E31" s="18"/>
      <c r="F31" s="19"/>
      <c r="G31" s="19"/>
      <c r="H31" s="21"/>
      <c r="I31" s="22"/>
      <c r="J31" s="23"/>
      <c r="K31" s="23"/>
      <c r="L31" s="24"/>
      <c r="M31" s="24">
        <v>3</v>
      </c>
    </row>
    <row r="32" spans="1:13" x14ac:dyDescent="0.25">
      <c r="A32" s="88">
        <v>19</v>
      </c>
      <c r="B32" s="84">
        <v>42760</v>
      </c>
      <c r="C32" s="84" t="s">
        <v>70</v>
      </c>
      <c r="D32" s="17">
        <v>3</v>
      </c>
      <c r="E32" s="18"/>
      <c r="F32" s="19"/>
      <c r="G32" s="19"/>
      <c r="H32" s="21"/>
      <c r="I32" s="22"/>
      <c r="J32" s="23"/>
      <c r="K32" s="23"/>
      <c r="L32" s="24"/>
      <c r="M32" s="24">
        <v>4</v>
      </c>
    </row>
    <row r="33" spans="1:13" x14ac:dyDescent="0.25">
      <c r="A33" s="88"/>
      <c r="B33" s="84">
        <v>42762</v>
      </c>
      <c r="C33" s="84" t="s">
        <v>71</v>
      </c>
      <c r="D33" s="17"/>
      <c r="E33" s="18">
        <v>3</v>
      </c>
      <c r="F33" s="19"/>
      <c r="G33" s="19"/>
      <c r="H33" s="21"/>
      <c r="I33" s="22"/>
      <c r="J33" s="23"/>
      <c r="K33" s="23"/>
      <c r="L33" s="24">
        <v>3</v>
      </c>
      <c r="M33" s="24"/>
    </row>
    <row r="34" spans="1:13" x14ac:dyDescent="0.25">
      <c r="A34" s="90">
        <v>20</v>
      </c>
      <c r="B34" s="84">
        <v>42767</v>
      </c>
      <c r="C34" s="84" t="s">
        <v>70</v>
      </c>
      <c r="D34" s="17"/>
      <c r="E34" s="18">
        <v>3</v>
      </c>
      <c r="F34" s="19"/>
      <c r="G34" s="19"/>
      <c r="H34" s="21"/>
      <c r="I34" s="22"/>
      <c r="J34" s="23"/>
      <c r="K34" s="23"/>
      <c r="L34" s="24">
        <v>4</v>
      </c>
      <c r="M34" s="24"/>
    </row>
    <row r="35" spans="1:13" x14ac:dyDescent="0.25">
      <c r="A35" s="90"/>
      <c r="B35" s="84">
        <v>42769</v>
      </c>
      <c r="C35" s="84" t="s">
        <v>71</v>
      </c>
      <c r="D35" s="17">
        <v>3</v>
      </c>
      <c r="E35" s="18"/>
      <c r="F35" s="19"/>
      <c r="G35" s="19"/>
      <c r="H35" s="21"/>
      <c r="I35" s="22"/>
      <c r="J35" s="23"/>
      <c r="K35" s="23"/>
      <c r="L35" s="24"/>
      <c r="M35" s="24">
        <v>3</v>
      </c>
    </row>
    <row r="36" spans="1:13" x14ac:dyDescent="0.25">
      <c r="A36" s="88">
        <v>21</v>
      </c>
      <c r="B36" s="84">
        <v>42774</v>
      </c>
      <c r="C36" s="84" t="s">
        <v>70</v>
      </c>
      <c r="D36" s="92"/>
      <c r="E36" s="93"/>
      <c r="F36" s="94"/>
      <c r="G36" s="94"/>
      <c r="H36" s="95"/>
      <c r="I36" s="94"/>
      <c r="J36" s="96"/>
      <c r="K36" s="96"/>
      <c r="L36" s="97"/>
      <c r="M36" s="97"/>
    </row>
    <row r="37" spans="1:13" x14ac:dyDescent="0.25">
      <c r="A37" s="88"/>
      <c r="B37" s="84">
        <v>42776</v>
      </c>
      <c r="C37" s="84" t="s">
        <v>71</v>
      </c>
      <c r="D37" s="17">
        <v>3</v>
      </c>
      <c r="E37" s="18"/>
      <c r="F37" s="19"/>
      <c r="G37" s="19"/>
      <c r="H37" s="21"/>
      <c r="I37" s="22"/>
      <c r="J37" s="23"/>
      <c r="K37" s="23"/>
      <c r="L37" s="24"/>
      <c r="M37" s="24">
        <v>3</v>
      </c>
    </row>
    <row r="38" spans="1:13" x14ac:dyDescent="0.25">
      <c r="A38" s="90">
        <v>22</v>
      </c>
      <c r="B38" s="84">
        <v>42781</v>
      </c>
      <c r="C38" s="84" t="s">
        <v>70</v>
      </c>
      <c r="D38" s="17"/>
      <c r="E38" s="18">
        <v>3</v>
      </c>
      <c r="F38" s="19"/>
      <c r="G38" s="19"/>
      <c r="H38" s="21"/>
      <c r="I38" s="22"/>
      <c r="J38" s="23"/>
      <c r="K38" s="23"/>
      <c r="L38" s="24">
        <v>4</v>
      </c>
      <c r="M38" s="24"/>
    </row>
    <row r="39" spans="1:13" x14ac:dyDescent="0.25">
      <c r="A39" s="90"/>
      <c r="B39" s="84">
        <v>42783</v>
      </c>
      <c r="C39" s="84" t="s">
        <v>71</v>
      </c>
      <c r="D39" s="17"/>
      <c r="E39" s="18">
        <v>2</v>
      </c>
      <c r="F39" s="19"/>
      <c r="G39" s="19"/>
      <c r="H39" s="21"/>
      <c r="I39" s="22"/>
      <c r="J39" s="23"/>
      <c r="K39" s="23"/>
      <c r="L39" s="24">
        <v>3</v>
      </c>
      <c r="M39" s="24"/>
    </row>
    <row r="40" spans="1:13" x14ac:dyDescent="0.25">
      <c r="A40" s="88">
        <v>23</v>
      </c>
      <c r="B40" s="84">
        <v>42788</v>
      </c>
      <c r="C40" s="84" t="s">
        <v>70</v>
      </c>
      <c r="D40" s="17">
        <v>2</v>
      </c>
      <c r="E40" s="18"/>
      <c r="F40" s="19"/>
      <c r="G40" s="19"/>
      <c r="H40" s="21"/>
      <c r="I40" s="22"/>
      <c r="J40" s="23"/>
      <c r="K40" s="23"/>
      <c r="L40" s="24"/>
      <c r="M40" s="24">
        <v>4</v>
      </c>
    </row>
    <row r="41" spans="1:13" x14ac:dyDescent="0.25">
      <c r="A41" s="88"/>
      <c r="B41" s="84">
        <v>42790</v>
      </c>
      <c r="C41" s="84" t="s">
        <v>71</v>
      </c>
      <c r="D41" s="17"/>
      <c r="E41" s="18"/>
      <c r="F41" s="19">
        <v>2</v>
      </c>
      <c r="G41" s="19"/>
      <c r="H41" s="21"/>
      <c r="I41" s="22"/>
      <c r="J41" s="23"/>
      <c r="K41" s="23"/>
      <c r="L41" s="24"/>
      <c r="M41" s="24">
        <v>3</v>
      </c>
    </row>
    <row r="42" spans="1:13" x14ac:dyDescent="0.25">
      <c r="A42" s="25" t="s">
        <v>47</v>
      </c>
      <c r="B42" s="89">
        <v>42795</v>
      </c>
      <c r="C42" s="26"/>
      <c r="D42" s="27" t="s">
        <v>43</v>
      </c>
      <c r="E42" s="28" t="s">
        <v>43</v>
      </c>
      <c r="F42" s="28" t="s">
        <v>43</v>
      </c>
      <c r="G42" s="28" t="s">
        <v>43</v>
      </c>
      <c r="H42" s="27" t="s">
        <v>43</v>
      </c>
      <c r="I42" s="28" t="s">
        <v>43</v>
      </c>
      <c r="J42" s="28" t="s">
        <v>43</v>
      </c>
      <c r="K42" s="28" t="s">
        <v>43</v>
      </c>
      <c r="L42" s="28" t="s">
        <v>43</v>
      </c>
      <c r="M42" s="28" t="s">
        <v>43</v>
      </c>
    </row>
    <row r="43" spans="1:13" x14ac:dyDescent="0.25">
      <c r="A43">
        <v>24</v>
      </c>
      <c r="B43" s="84">
        <v>42802</v>
      </c>
      <c r="C43" s="84" t="s">
        <v>70</v>
      </c>
      <c r="D43" s="17"/>
      <c r="E43" s="18"/>
      <c r="F43" s="19"/>
      <c r="G43" s="19">
        <v>3</v>
      </c>
      <c r="H43" s="21"/>
      <c r="I43" s="22"/>
      <c r="J43" s="23">
        <v>4</v>
      </c>
      <c r="K43" s="23"/>
      <c r="L43" s="24"/>
      <c r="M43" s="24"/>
    </row>
    <row r="44" spans="1:13" x14ac:dyDescent="0.25">
      <c r="B44" s="84">
        <v>42804</v>
      </c>
      <c r="C44" s="84" t="s">
        <v>71</v>
      </c>
      <c r="D44" s="17"/>
      <c r="E44" s="18"/>
      <c r="F44" s="19">
        <v>2</v>
      </c>
      <c r="G44" s="19"/>
      <c r="H44" s="21"/>
      <c r="I44" s="22"/>
      <c r="J44" s="23"/>
      <c r="K44" s="23">
        <v>3</v>
      </c>
      <c r="L44" s="24"/>
      <c r="M44" s="24"/>
    </row>
    <row r="45" spans="1:13" x14ac:dyDescent="0.25">
      <c r="A45">
        <v>25</v>
      </c>
      <c r="B45" s="84">
        <v>42809</v>
      </c>
      <c r="C45" s="84" t="s">
        <v>70</v>
      </c>
      <c r="D45" s="17"/>
      <c r="E45" s="18"/>
      <c r="F45" s="19"/>
      <c r="G45" s="19">
        <v>3</v>
      </c>
      <c r="H45" s="21"/>
      <c r="I45" s="22"/>
      <c r="J45" s="23">
        <v>4</v>
      </c>
      <c r="K45" s="23"/>
      <c r="L45" s="24"/>
      <c r="M45" s="24"/>
    </row>
    <row r="46" spans="1:13" x14ac:dyDescent="0.25">
      <c r="B46" s="84">
        <v>42811</v>
      </c>
      <c r="C46" s="84" t="s">
        <v>71</v>
      </c>
      <c r="D46" s="17"/>
      <c r="E46" s="18"/>
      <c r="F46" s="19">
        <v>2</v>
      </c>
      <c r="G46" s="19"/>
      <c r="H46" s="21"/>
      <c r="I46" s="22"/>
      <c r="J46" s="23"/>
      <c r="K46" s="23">
        <v>3</v>
      </c>
      <c r="L46" s="24"/>
      <c r="M46" s="24"/>
    </row>
    <row r="47" spans="1:13" x14ac:dyDescent="0.25">
      <c r="A47">
        <v>26</v>
      </c>
      <c r="B47" s="84">
        <v>42816</v>
      </c>
      <c r="C47" s="84" t="s">
        <v>70</v>
      </c>
      <c r="D47" s="17"/>
      <c r="E47" s="18"/>
      <c r="F47" s="19"/>
      <c r="G47" s="19">
        <v>3</v>
      </c>
      <c r="H47" s="21"/>
      <c r="I47" s="22"/>
      <c r="J47" s="23">
        <v>3</v>
      </c>
      <c r="K47" s="23"/>
      <c r="L47" s="24"/>
      <c r="M47" s="24"/>
    </row>
    <row r="48" spans="1:13" x14ac:dyDescent="0.25">
      <c r="B48" s="84">
        <v>42818</v>
      </c>
      <c r="C48" s="84" t="s">
        <v>71</v>
      </c>
      <c r="D48" s="17"/>
      <c r="E48" s="18"/>
      <c r="F48" s="19">
        <v>2</v>
      </c>
      <c r="G48" s="19"/>
      <c r="H48" s="21"/>
      <c r="I48" s="22"/>
      <c r="J48" s="23"/>
      <c r="K48" s="23">
        <v>3</v>
      </c>
      <c r="L48" s="24"/>
      <c r="M48" s="24"/>
    </row>
    <row r="49" spans="1:13" x14ac:dyDescent="0.25">
      <c r="A49">
        <v>27</v>
      </c>
      <c r="B49" s="84">
        <v>42823</v>
      </c>
      <c r="C49" s="84" t="s">
        <v>70</v>
      </c>
      <c r="D49" s="17"/>
      <c r="E49" s="18"/>
      <c r="F49" s="19"/>
      <c r="G49" s="19">
        <v>3</v>
      </c>
      <c r="H49" s="21"/>
      <c r="I49" s="22"/>
      <c r="J49" s="23">
        <v>3</v>
      </c>
      <c r="K49" s="23"/>
      <c r="L49" s="24"/>
      <c r="M49" s="24"/>
    </row>
    <row r="50" spans="1:13" x14ac:dyDescent="0.25">
      <c r="B50" s="84">
        <v>42825</v>
      </c>
      <c r="C50" s="84" t="s">
        <v>71</v>
      </c>
      <c r="D50" s="17"/>
      <c r="E50" s="18"/>
      <c r="F50" s="19">
        <v>2</v>
      </c>
      <c r="G50" s="19"/>
      <c r="H50" s="21"/>
      <c r="I50" s="22"/>
      <c r="J50" s="23"/>
      <c r="K50" s="23">
        <v>3</v>
      </c>
      <c r="L50" s="24"/>
      <c r="M50" s="24"/>
    </row>
    <row r="51" spans="1:13" x14ac:dyDescent="0.25">
      <c r="A51">
        <v>28</v>
      </c>
      <c r="B51" s="84">
        <v>42830</v>
      </c>
      <c r="C51" s="84" t="s">
        <v>70</v>
      </c>
      <c r="D51" s="17"/>
      <c r="E51" s="18"/>
      <c r="F51" s="19"/>
      <c r="G51" s="19">
        <v>2</v>
      </c>
      <c r="H51" s="21"/>
      <c r="I51" s="22"/>
      <c r="J51" s="23">
        <v>3</v>
      </c>
      <c r="K51" s="23"/>
      <c r="L51" s="24"/>
      <c r="M51" s="24"/>
    </row>
    <row r="52" spans="1:13" x14ac:dyDescent="0.25">
      <c r="B52" s="84">
        <v>42832</v>
      </c>
      <c r="C52" s="84" t="s">
        <v>71</v>
      </c>
      <c r="D52" s="17"/>
      <c r="E52" s="18"/>
      <c r="F52" s="19"/>
      <c r="G52" s="19"/>
      <c r="H52" s="21"/>
      <c r="I52" s="22"/>
      <c r="J52" s="23"/>
      <c r="K52" s="23">
        <v>3</v>
      </c>
      <c r="L52" s="24"/>
      <c r="M52" s="24"/>
    </row>
    <row r="53" spans="1:13" x14ac:dyDescent="0.25">
      <c r="A53">
        <v>29</v>
      </c>
      <c r="B53" s="84">
        <v>42837</v>
      </c>
      <c r="C53" s="84" t="s">
        <v>70</v>
      </c>
      <c r="D53" s="17"/>
      <c r="E53" s="18"/>
      <c r="F53" s="19"/>
      <c r="G53" s="19">
        <v>2</v>
      </c>
      <c r="H53" s="21"/>
      <c r="I53" s="22"/>
      <c r="J53" s="23">
        <v>3</v>
      </c>
      <c r="K53" s="23"/>
      <c r="L53" s="24"/>
      <c r="M53" s="24"/>
    </row>
    <row r="54" spans="1:13" x14ac:dyDescent="0.25">
      <c r="B54" s="84">
        <v>42839</v>
      </c>
      <c r="C54" s="84" t="s">
        <v>71</v>
      </c>
      <c r="D54" s="17"/>
      <c r="E54" s="18"/>
      <c r="F54" s="19">
        <v>2</v>
      </c>
      <c r="G54" s="19"/>
      <c r="H54" s="21"/>
      <c r="I54" s="22"/>
      <c r="J54" s="23"/>
      <c r="K54" s="23">
        <v>3</v>
      </c>
      <c r="L54" s="24"/>
      <c r="M54" s="24"/>
    </row>
    <row r="55" spans="1:13" x14ac:dyDescent="0.25">
      <c r="A55">
        <v>30</v>
      </c>
      <c r="B55" s="84">
        <v>42844</v>
      </c>
      <c r="C55" s="84" t="s">
        <v>70</v>
      </c>
      <c r="D55" s="17"/>
      <c r="E55" s="18"/>
      <c r="F55" s="19"/>
      <c r="G55" s="19">
        <v>2</v>
      </c>
      <c r="H55" s="21">
        <v>4</v>
      </c>
      <c r="I55" s="22"/>
      <c r="J55" s="23"/>
      <c r="K55" s="23"/>
      <c r="L55" s="24"/>
      <c r="M55" s="24"/>
    </row>
    <row r="56" spans="1:13" x14ac:dyDescent="0.25">
      <c r="B56" s="84">
        <v>42846</v>
      </c>
      <c r="C56" s="84" t="s">
        <v>71</v>
      </c>
      <c r="D56" s="17"/>
      <c r="E56" s="18"/>
      <c r="F56" s="19">
        <v>2</v>
      </c>
      <c r="G56" s="19"/>
      <c r="H56" s="21"/>
      <c r="I56" s="22"/>
      <c r="J56" s="23"/>
      <c r="K56" s="23">
        <v>3</v>
      </c>
      <c r="L56" s="24"/>
      <c r="M56" s="24"/>
    </row>
    <row r="57" spans="1:13" x14ac:dyDescent="0.25">
      <c r="A57">
        <v>31</v>
      </c>
      <c r="B57" s="84">
        <v>42851</v>
      </c>
      <c r="C57" s="84" t="s">
        <v>70</v>
      </c>
      <c r="D57" s="17"/>
      <c r="E57" s="18"/>
      <c r="F57" s="19"/>
      <c r="G57" s="19">
        <v>2</v>
      </c>
      <c r="H57" s="21">
        <v>4</v>
      </c>
      <c r="I57" s="22"/>
      <c r="J57" s="23"/>
      <c r="K57" s="23"/>
      <c r="L57" s="24"/>
      <c r="M57" s="24"/>
    </row>
    <row r="58" spans="1:13" x14ac:dyDescent="0.25">
      <c r="B58" s="84">
        <v>42853</v>
      </c>
      <c r="C58" s="84" t="s">
        <v>71</v>
      </c>
      <c r="D58" s="116"/>
      <c r="E58" s="117"/>
      <c r="F58" s="113"/>
      <c r="G58" s="113"/>
      <c r="H58" s="112"/>
      <c r="I58" s="113"/>
      <c r="J58" s="114"/>
      <c r="K58" s="114"/>
      <c r="L58" s="115"/>
      <c r="M58" s="115"/>
    </row>
    <row r="59" spans="1:13" x14ac:dyDescent="0.25">
      <c r="A59">
        <v>32</v>
      </c>
      <c r="B59" s="84">
        <v>42858</v>
      </c>
      <c r="C59" s="84" t="s">
        <v>70</v>
      </c>
      <c r="D59" s="17"/>
      <c r="E59" s="18"/>
      <c r="F59" s="19"/>
      <c r="G59" s="19">
        <v>2</v>
      </c>
      <c r="H59" s="21">
        <v>4</v>
      </c>
      <c r="I59" s="22"/>
      <c r="J59" s="23"/>
      <c r="K59" s="23"/>
      <c r="L59" s="24"/>
      <c r="M59" s="24"/>
    </row>
    <row r="60" spans="1:13" x14ac:dyDescent="0.25">
      <c r="B60" s="84">
        <v>42860</v>
      </c>
      <c r="C60" s="84" t="s">
        <v>71</v>
      </c>
      <c r="D60" s="17"/>
      <c r="E60" s="18"/>
      <c r="F60" s="19">
        <v>2</v>
      </c>
      <c r="G60" s="19"/>
      <c r="H60" s="21"/>
      <c r="I60" s="22">
        <v>3</v>
      </c>
      <c r="J60" s="23"/>
      <c r="K60" s="23"/>
      <c r="L60" s="24"/>
      <c r="M60" s="24"/>
    </row>
    <row r="61" spans="1:13" x14ac:dyDescent="0.25">
      <c r="A61">
        <v>33</v>
      </c>
      <c r="B61" s="84">
        <v>42865</v>
      </c>
      <c r="C61" s="84" t="s">
        <v>70</v>
      </c>
      <c r="D61" s="17"/>
      <c r="E61" s="18"/>
      <c r="F61" s="19">
        <v>3</v>
      </c>
      <c r="G61" s="19"/>
      <c r="H61" s="21"/>
      <c r="I61" s="22">
        <v>4</v>
      </c>
      <c r="J61" s="23"/>
      <c r="K61" s="23"/>
      <c r="L61" s="24"/>
      <c r="M61" s="24"/>
    </row>
    <row r="62" spans="1:13" x14ac:dyDescent="0.25">
      <c r="B62" s="84">
        <v>42867</v>
      </c>
      <c r="C62" s="84" t="s">
        <v>71</v>
      </c>
      <c r="D62" s="116"/>
      <c r="E62" s="117"/>
      <c r="F62" s="113"/>
      <c r="G62" s="113"/>
      <c r="H62" s="110"/>
      <c r="I62" s="111"/>
      <c r="J62" s="114"/>
      <c r="K62" s="114"/>
      <c r="L62" s="115"/>
      <c r="M62" s="115"/>
    </row>
    <row r="63" spans="1:13" x14ac:dyDescent="0.25">
      <c r="A63">
        <v>34</v>
      </c>
      <c r="B63" s="84">
        <v>42872</v>
      </c>
      <c r="C63" s="84" t="s">
        <v>70</v>
      </c>
      <c r="D63" s="17"/>
      <c r="E63" s="18"/>
      <c r="F63" s="19">
        <v>3</v>
      </c>
      <c r="G63" s="19"/>
      <c r="H63" s="21"/>
      <c r="I63" s="22">
        <v>4</v>
      </c>
      <c r="J63" s="23"/>
      <c r="K63" s="23"/>
      <c r="L63" s="24"/>
      <c r="M63" s="24"/>
    </row>
    <row r="64" spans="1:13" x14ac:dyDescent="0.25">
      <c r="B64" s="84">
        <v>42874</v>
      </c>
      <c r="C64" s="84" t="s">
        <v>71</v>
      </c>
      <c r="D64" s="17"/>
      <c r="E64" s="18"/>
      <c r="F64" s="19"/>
      <c r="G64" s="19">
        <v>2</v>
      </c>
      <c r="H64" s="21">
        <v>3</v>
      </c>
      <c r="I64" s="22"/>
      <c r="J64" s="23"/>
      <c r="K64" s="23"/>
      <c r="L64" s="24"/>
      <c r="M64" s="24"/>
    </row>
    <row r="65" spans="1:14" x14ac:dyDescent="0.25">
      <c r="A65">
        <v>35</v>
      </c>
      <c r="B65" s="84">
        <v>42879</v>
      </c>
      <c r="C65" s="84" t="s">
        <v>70</v>
      </c>
      <c r="D65" s="17"/>
      <c r="E65" s="18"/>
      <c r="F65" s="19">
        <v>3</v>
      </c>
      <c r="G65" s="19"/>
      <c r="H65" s="21"/>
      <c r="I65" s="22">
        <v>4</v>
      </c>
      <c r="J65" s="23"/>
      <c r="K65" s="23"/>
      <c r="L65" s="24"/>
      <c r="M65" s="24"/>
    </row>
    <row r="66" spans="1:14" x14ac:dyDescent="0.25">
      <c r="B66" s="84">
        <v>42881</v>
      </c>
      <c r="C66" s="84" t="s">
        <v>71</v>
      </c>
      <c r="D66" s="17"/>
      <c r="E66" s="18"/>
      <c r="F66" s="19"/>
      <c r="G66" s="19">
        <v>2</v>
      </c>
      <c r="H66" s="21">
        <v>3</v>
      </c>
      <c r="I66" s="22"/>
      <c r="J66" s="23"/>
      <c r="K66" s="23"/>
      <c r="L66" s="24"/>
      <c r="M66" s="24"/>
    </row>
    <row r="67" spans="1:14" x14ac:dyDescent="0.25">
      <c r="A67">
        <v>36</v>
      </c>
      <c r="B67" s="84">
        <v>42886</v>
      </c>
      <c r="C67" s="84" t="s">
        <v>70</v>
      </c>
      <c r="D67" s="17"/>
      <c r="E67" s="18"/>
      <c r="F67" s="19">
        <v>3</v>
      </c>
      <c r="G67" s="19"/>
      <c r="H67" s="21"/>
      <c r="I67" s="22">
        <v>4</v>
      </c>
      <c r="J67" s="23"/>
      <c r="K67" s="23"/>
      <c r="L67" s="24"/>
      <c r="M67" s="24"/>
    </row>
    <row r="68" spans="1:14" x14ac:dyDescent="0.25">
      <c r="B68" s="84">
        <v>42888</v>
      </c>
      <c r="C68" s="84" t="s">
        <v>71</v>
      </c>
      <c r="D68" s="17"/>
      <c r="E68" s="18"/>
      <c r="F68" s="19"/>
      <c r="G68" s="19">
        <v>2</v>
      </c>
      <c r="H68" s="21">
        <v>3</v>
      </c>
      <c r="I68" s="22"/>
      <c r="J68" s="23"/>
      <c r="K68" s="23"/>
      <c r="L68" s="24"/>
      <c r="M68" s="24"/>
    </row>
    <row r="69" spans="1:14" x14ac:dyDescent="0.25">
      <c r="A69">
        <v>37</v>
      </c>
      <c r="B69" s="84">
        <v>42893</v>
      </c>
      <c r="C69" s="84" t="s">
        <v>70</v>
      </c>
      <c r="D69" s="17"/>
      <c r="E69" s="18"/>
      <c r="F69" s="19">
        <v>2</v>
      </c>
      <c r="G69" s="19"/>
      <c r="H69" s="21"/>
      <c r="I69" s="22">
        <v>4</v>
      </c>
      <c r="J69" s="23"/>
      <c r="K69" s="23"/>
      <c r="L69" s="24"/>
      <c r="M69" s="24"/>
    </row>
    <row r="70" spans="1:14" x14ac:dyDescent="0.25">
      <c r="B70" s="84">
        <v>42895</v>
      </c>
      <c r="C70" s="84" t="s">
        <v>71</v>
      </c>
      <c r="D70" s="17"/>
      <c r="E70" s="18"/>
      <c r="F70" s="19"/>
      <c r="G70" s="19">
        <v>2</v>
      </c>
      <c r="H70" s="21">
        <v>3</v>
      </c>
      <c r="I70" s="22"/>
      <c r="J70" s="23"/>
      <c r="K70" s="23"/>
      <c r="L70" s="24"/>
      <c r="M70" s="24"/>
    </row>
    <row r="71" spans="1:14" x14ac:dyDescent="0.25">
      <c r="A71">
        <v>38</v>
      </c>
      <c r="B71" s="84">
        <v>42900</v>
      </c>
      <c r="C71" s="84" t="s">
        <v>70</v>
      </c>
      <c r="D71" s="17"/>
      <c r="E71" s="18"/>
      <c r="F71" s="19">
        <v>2</v>
      </c>
      <c r="G71" s="19"/>
      <c r="H71" s="21"/>
      <c r="I71" s="22">
        <v>4</v>
      </c>
      <c r="J71" s="23"/>
      <c r="K71" s="23"/>
      <c r="L71" s="24"/>
      <c r="M71" s="24"/>
    </row>
    <row r="72" spans="1:14" x14ac:dyDescent="0.25">
      <c r="B72" s="84">
        <v>42902</v>
      </c>
      <c r="C72" s="84" t="s">
        <v>71</v>
      </c>
      <c r="D72" s="17"/>
      <c r="E72" s="18"/>
      <c r="F72" s="19"/>
      <c r="G72" s="19">
        <v>2</v>
      </c>
      <c r="H72" s="21">
        <v>3</v>
      </c>
      <c r="I72" s="22"/>
      <c r="J72" s="23"/>
      <c r="K72" s="23"/>
      <c r="L72" s="24"/>
      <c r="M72" s="24"/>
    </row>
    <row r="73" spans="1:14" x14ac:dyDescent="0.25">
      <c r="A73">
        <v>39</v>
      </c>
      <c r="B73" s="84">
        <v>42907</v>
      </c>
      <c r="C73" s="84" t="s">
        <v>70</v>
      </c>
      <c r="D73" s="17"/>
      <c r="E73" s="18"/>
      <c r="F73" s="19">
        <v>2</v>
      </c>
      <c r="G73" s="19"/>
      <c r="H73" s="21"/>
      <c r="I73" s="22">
        <v>3</v>
      </c>
      <c r="J73" s="23"/>
      <c r="K73" s="23"/>
      <c r="L73" s="24"/>
      <c r="M73" s="24"/>
    </row>
    <row r="74" spans="1:14" x14ac:dyDescent="0.25">
      <c r="B74" s="84">
        <v>42909</v>
      </c>
      <c r="C74" s="84" t="s">
        <v>71</v>
      </c>
      <c r="D74" s="17"/>
      <c r="E74" s="98"/>
      <c r="F74" s="19"/>
      <c r="G74" s="19">
        <v>2</v>
      </c>
      <c r="H74" s="21">
        <v>3</v>
      </c>
      <c r="I74" s="22"/>
      <c r="J74" s="23"/>
      <c r="K74" s="23"/>
      <c r="L74" s="24"/>
      <c r="M74" s="24"/>
    </row>
    <row r="75" spans="1:14" x14ac:dyDescent="0.25">
      <c r="A75" s="32" t="s">
        <v>48</v>
      </c>
      <c r="B75" s="33"/>
      <c r="C75" s="33"/>
      <c r="D75" s="34">
        <f>SUM(D9:D74)</f>
        <v>65</v>
      </c>
      <c r="E75" s="34">
        <f t="shared" ref="E75:M75" si="0">SUM(E9:E74)</f>
        <v>65</v>
      </c>
      <c r="F75" s="34">
        <f t="shared" si="0"/>
        <v>34</v>
      </c>
      <c r="G75" s="34">
        <f t="shared" si="0"/>
        <v>34</v>
      </c>
      <c r="H75" s="34">
        <f t="shared" si="0"/>
        <v>30</v>
      </c>
      <c r="I75" s="34">
        <f t="shared" si="0"/>
        <v>30</v>
      </c>
      <c r="J75" s="34">
        <f t="shared" si="0"/>
        <v>20</v>
      </c>
      <c r="K75" s="34">
        <f t="shared" si="0"/>
        <v>21</v>
      </c>
      <c r="L75" s="34">
        <f t="shared" si="0"/>
        <v>77</v>
      </c>
      <c r="M75" s="34">
        <f t="shared" si="0"/>
        <v>80</v>
      </c>
      <c r="N75" s="35" t="s">
        <v>49</v>
      </c>
    </row>
    <row r="76" spans="1:14" x14ac:dyDescent="0.25">
      <c r="A76" s="36" t="s">
        <v>50</v>
      </c>
      <c r="B76" s="37"/>
      <c r="C76" s="85"/>
      <c r="D76" s="38">
        <v>65</v>
      </c>
      <c r="E76" s="39">
        <v>65</v>
      </c>
      <c r="F76" s="40">
        <v>34</v>
      </c>
      <c r="G76" s="40">
        <v>34</v>
      </c>
      <c r="H76" s="42">
        <v>30</v>
      </c>
      <c r="I76" s="43">
        <v>30</v>
      </c>
      <c r="J76" s="44">
        <v>24</v>
      </c>
      <c r="K76" s="44">
        <v>24</v>
      </c>
      <c r="L76" s="45">
        <v>72</v>
      </c>
      <c r="M76" s="45">
        <v>72</v>
      </c>
      <c r="N76" s="46">
        <f>SUM(D76:M76)</f>
        <v>450</v>
      </c>
    </row>
    <row r="77" spans="1:14" x14ac:dyDescent="0.25">
      <c r="A77" s="32" t="s">
        <v>51</v>
      </c>
      <c r="B77" s="47"/>
      <c r="C77" s="85"/>
    </row>
    <row r="78" spans="1:14" x14ac:dyDescent="0.25">
      <c r="A78" s="48" t="s">
        <v>27</v>
      </c>
      <c r="B78" s="49">
        <f>SUM(H75:M75)</f>
        <v>258</v>
      </c>
      <c r="C78" s="86"/>
    </row>
    <row r="79" spans="1:14" x14ac:dyDescent="0.25">
      <c r="A79" s="50" t="s">
        <v>26</v>
      </c>
      <c r="B79" s="51">
        <f>SUM(D75:G75)</f>
        <v>198</v>
      </c>
      <c r="C79" s="87"/>
    </row>
  </sheetData>
  <pageMargins left="0.75" right="0.75" top="1" bottom="1" header="0.51180555555555496" footer="0.51180555555555496"/>
  <pageSetup paperSize="9" firstPageNumber="0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R138"/>
  <sheetViews>
    <sheetView zoomScaleNormal="100" zoomScalePageLayoutView="60" workbookViewId="0">
      <pane ySplit="7" topLeftCell="A120" activePane="bottomLeft" state="frozen"/>
      <selection activeCell="B1" sqref="B1"/>
      <selection pane="bottomLeft" activeCell="S114" sqref="S114"/>
    </sheetView>
  </sheetViews>
  <sheetFormatPr defaultColWidth="8.875" defaultRowHeight="15.75" x14ac:dyDescent="0.25"/>
  <cols>
    <col min="1" max="1" width="23" style="12" customWidth="1"/>
    <col min="2" max="2" width="28.5" style="12" customWidth="1"/>
    <col min="6" max="11" width="0" hidden="1" customWidth="1"/>
    <col min="15" max="17" width="0" hidden="1" customWidth="1"/>
  </cols>
  <sheetData>
    <row r="5" spans="1:17" ht="16.5" thickBot="1" x14ac:dyDescent="0.3"/>
    <row r="6" spans="1:17" ht="16.5" thickTop="1" x14ac:dyDescent="0.25">
      <c r="C6" s="53"/>
      <c r="D6" s="53" t="s">
        <v>26</v>
      </c>
      <c r="E6" s="53"/>
      <c r="F6" s="53"/>
      <c r="G6" s="54"/>
      <c r="H6" s="102"/>
      <c r="I6" s="56"/>
      <c r="J6" s="56" t="s">
        <v>27</v>
      </c>
      <c r="K6" s="56"/>
      <c r="L6" s="56"/>
      <c r="M6" s="56"/>
      <c r="N6" s="56"/>
      <c r="O6" s="56"/>
      <c r="P6" s="57"/>
      <c r="Q6" s="100"/>
    </row>
    <row r="7" spans="1:17" x14ac:dyDescent="0.25">
      <c r="A7" s="12" t="s">
        <v>68</v>
      </c>
      <c r="C7" s="19" t="s">
        <v>32</v>
      </c>
      <c r="D7" s="19" t="s">
        <v>33</v>
      </c>
      <c r="E7" s="19" t="s">
        <v>82</v>
      </c>
      <c r="F7" s="22" t="s">
        <v>52</v>
      </c>
      <c r="G7" s="20" t="s">
        <v>53</v>
      </c>
      <c r="H7" s="103" t="s">
        <v>60</v>
      </c>
      <c r="I7" s="24" t="s">
        <v>36</v>
      </c>
      <c r="J7" s="24" t="s">
        <v>37</v>
      </c>
      <c r="K7" s="24" t="s">
        <v>38</v>
      </c>
      <c r="L7" s="59" t="s">
        <v>54</v>
      </c>
      <c r="M7" s="59" t="s">
        <v>55</v>
      </c>
      <c r="N7" s="59" t="s">
        <v>62</v>
      </c>
      <c r="O7" s="60" t="s">
        <v>56</v>
      </c>
      <c r="P7" s="61" t="s">
        <v>57</v>
      </c>
      <c r="Q7" s="101" t="s">
        <v>61</v>
      </c>
    </row>
    <row r="8" spans="1:17" x14ac:dyDescent="0.25">
      <c r="C8" s="104">
        <v>0</v>
      </c>
      <c r="D8" s="104">
        <v>0</v>
      </c>
      <c r="E8" s="104">
        <v>0</v>
      </c>
      <c r="F8" s="105">
        <v>33</v>
      </c>
      <c r="G8" s="105">
        <v>30</v>
      </c>
      <c r="H8" s="105">
        <v>30</v>
      </c>
      <c r="I8" s="106">
        <v>25</v>
      </c>
      <c r="J8" s="106">
        <v>31</v>
      </c>
      <c r="K8" s="106">
        <v>33</v>
      </c>
      <c r="L8" s="107">
        <v>0</v>
      </c>
      <c r="M8" s="107">
        <v>0</v>
      </c>
      <c r="N8" s="107">
        <v>0</v>
      </c>
      <c r="O8" s="101">
        <v>0</v>
      </c>
      <c r="P8" s="101">
        <v>0</v>
      </c>
      <c r="Q8" s="101">
        <v>0</v>
      </c>
    </row>
    <row r="9" spans="1:17" x14ac:dyDescent="0.25">
      <c r="A9" s="99">
        <v>42761</v>
      </c>
      <c r="B9" s="99" t="s">
        <v>76</v>
      </c>
      <c r="G9">
        <v>3</v>
      </c>
      <c r="I9">
        <v>3</v>
      </c>
      <c r="K9">
        <v>3</v>
      </c>
    </row>
    <row r="10" spans="1:17" x14ac:dyDescent="0.25">
      <c r="A10" s="99">
        <v>42762</v>
      </c>
      <c r="B10" s="99" t="s">
        <v>77</v>
      </c>
      <c r="F10">
        <v>3</v>
      </c>
      <c r="J10">
        <v>3</v>
      </c>
    </row>
    <row r="11" spans="1:17" s="108" customFormat="1" ht="15" x14ac:dyDescent="0.25">
      <c r="A11" s="109">
        <v>42763</v>
      </c>
      <c r="B11" s="109" t="s">
        <v>78</v>
      </c>
    </row>
    <row r="12" spans="1:17" s="108" customFormat="1" ht="15" x14ac:dyDescent="0.25">
      <c r="A12" s="109">
        <v>42764</v>
      </c>
      <c r="B12" s="109" t="s">
        <v>79</v>
      </c>
    </row>
    <row r="13" spans="1:17" x14ac:dyDescent="0.25">
      <c r="A13" s="99">
        <v>42765</v>
      </c>
      <c r="B13" s="99" t="s">
        <v>80</v>
      </c>
      <c r="H13">
        <v>0</v>
      </c>
      <c r="K13">
        <v>6</v>
      </c>
    </row>
    <row r="14" spans="1:17" x14ac:dyDescent="0.25">
      <c r="A14" s="99">
        <v>42766</v>
      </c>
      <c r="B14" s="99" t="s">
        <v>81</v>
      </c>
      <c r="G14">
        <v>3</v>
      </c>
      <c r="H14">
        <v>3</v>
      </c>
      <c r="I14">
        <v>3</v>
      </c>
    </row>
    <row r="15" spans="1:17" x14ac:dyDescent="0.25">
      <c r="A15" s="99">
        <v>42767</v>
      </c>
      <c r="B15" s="99" t="s">
        <v>75</v>
      </c>
      <c r="F15">
        <v>3</v>
      </c>
      <c r="J15">
        <v>3</v>
      </c>
    </row>
    <row r="16" spans="1:17" x14ac:dyDescent="0.25">
      <c r="A16" s="99">
        <v>42768</v>
      </c>
      <c r="B16" s="99" t="s">
        <v>76</v>
      </c>
      <c r="G16">
        <v>3</v>
      </c>
      <c r="H16">
        <v>3</v>
      </c>
      <c r="I16">
        <v>3</v>
      </c>
    </row>
    <row r="17" spans="1:11" x14ac:dyDescent="0.25">
      <c r="A17" s="99">
        <v>42769</v>
      </c>
      <c r="B17" s="99" t="s">
        <v>77</v>
      </c>
      <c r="F17">
        <v>3</v>
      </c>
      <c r="J17">
        <v>3</v>
      </c>
    </row>
    <row r="18" spans="1:11" s="108" customFormat="1" ht="15" x14ac:dyDescent="0.25">
      <c r="A18" s="109">
        <v>42770</v>
      </c>
      <c r="B18" s="109" t="s">
        <v>78</v>
      </c>
    </row>
    <row r="19" spans="1:11" s="108" customFormat="1" ht="15" x14ac:dyDescent="0.25">
      <c r="A19" s="109">
        <v>42771</v>
      </c>
      <c r="B19" s="109" t="s">
        <v>79</v>
      </c>
    </row>
    <row r="20" spans="1:11" x14ac:dyDescent="0.25">
      <c r="A20" s="99">
        <v>42772</v>
      </c>
      <c r="B20" s="99" t="s">
        <v>80</v>
      </c>
      <c r="H20">
        <v>6</v>
      </c>
      <c r="K20">
        <v>0</v>
      </c>
    </row>
    <row r="21" spans="1:11" x14ac:dyDescent="0.25">
      <c r="A21" s="99">
        <v>42773</v>
      </c>
      <c r="B21" s="99" t="s">
        <v>81</v>
      </c>
      <c r="G21">
        <v>3</v>
      </c>
      <c r="I21">
        <v>3</v>
      </c>
      <c r="K21">
        <v>3</v>
      </c>
    </row>
    <row r="22" spans="1:11" s="108" customFormat="1" ht="15" x14ac:dyDescent="0.25">
      <c r="A22" s="109">
        <v>42774</v>
      </c>
      <c r="B22" s="109" t="s">
        <v>75</v>
      </c>
    </row>
    <row r="23" spans="1:11" x14ac:dyDescent="0.25">
      <c r="A23" s="99">
        <v>42775</v>
      </c>
      <c r="B23" s="99" t="s">
        <v>76</v>
      </c>
      <c r="G23">
        <v>3</v>
      </c>
      <c r="I23">
        <v>3</v>
      </c>
      <c r="K23">
        <v>3</v>
      </c>
    </row>
    <row r="24" spans="1:11" x14ac:dyDescent="0.25">
      <c r="A24" s="99">
        <v>42776</v>
      </c>
      <c r="B24" s="99" t="s">
        <v>77</v>
      </c>
      <c r="F24">
        <v>3</v>
      </c>
      <c r="J24">
        <v>3</v>
      </c>
    </row>
    <row r="25" spans="1:11" s="108" customFormat="1" ht="15" x14ac:dyDescent="0.25">
      <c r="A25" s="109">
        <v>42777</v>
      </c>
      <c r="B25" s="109" t="s">
        <v>78</v>
      </c>
    </row>
    <row r="26" spans="1:11" s="108" customFormat="1" ht="15" x14ac:dyDescent="0.25">
      <c r="A26" s="109">
        <v>42778</v>
      </c>
      <c r="B26" s="109" t="s">
        <v>79</v>
      </c>
    </row>
    <row r="27" spans="1:11" x14ac:dyDescent="0.25">
      <c r="A27" s="99">
        <v>42779</v>
      </c>
      <c r="B27" s="99" t="s">
        <v>80</v>
      </c>
      <c r="H27">
        <v>0</v>
      </c>
      <c r="K27">
        <v>6</v>
      </c>
    </row>
    <row r="28" spans="1:11" x14ac:dyDescent="0.25">
      <c r="A28" s="99">
        <v>42780</v>
      </c>
      <c r="B28" s="99" t="s">
        <v>81</v>
      </c>
      <c r="G28">
        <v>3</v>
      </c>
      <c r="H28">
        <v>3</v>
      </c>
      <c r="I28">
        <v>3</v>
      </c>
    </row>
    <row r="29" spans="1:11" x14ac:dyDescent="0.25">
      <c r="A29" s="99">
        <v>42781</v>
      </c>
      <c r="B29" s="99" t="s">
        <v>75</v>
      </c>
      <c r="F29">
        <v>3</v>
      </c>
      <c r="J29">
        <v>3</v>
      </c>
    </row>
    <row r="30" spans="1:11" x14ac:dyDescent="0.25">
      <c r="A30" s="99">
        <v>42782</v>
      </c>
      <c r="B30" s="99" t="s">
        <v>76</v>
      </c>
      <c r="G30">
        <v>3</v>
      </c>
      <c r="H30">
        <v>3</v>
      </c>
      <c r="I30">
        <v>3</v>
      </c>
    </row>
    <row r="31" spans="1:11" x14ac:dyDescent="0.25">
      <c r="A31" s="99">
        <v>42783</v>
      </c>
      <c r="B31" s="99" t="s">
        <v>77</v>
      </c>
      <c r="F31">
        <v>3</v>
      </c>
      <c r="J31">
        <v>3</v>
      </c>
    </row>
    <row r="32" spans="1:11" s="108" customFormat="1" ht="15" x14ac:dyDescent="0.25">
      <c r="A32" s="109">
        <v>42784</v>
      </c>
      <c r="B32" s="109" t="s">
        <v>78</v>
      </c>
    </row>
    <row r="33" spans="1:17" s="108" customFormat="1" ht="15" x14ac:dyDescent="0.25">
      <c r="A33" s="109">
        <v>42785</v>
      </c>
      <c r="B33" s="109" t="s">
        <v>79</v>
      </c>
    </row>
    <row r="34" spans="1:17" x14ac:dyDescent="0.25">
      <c r="A34" s="99">
        <v>42786</v>
      </c>
      <c r="B34" s="99" t="s">
        <v>80</v>
      </c>
      <c r="H34">
        <v>6</v>
      </c>
      <c r="K34">
        <v>0</v>
      </c>
    </row>
    <row r="35" spans="1:17" x14ac:dyDescent="0.25">
      <c r="A35" s="99">
        <v>42787</v>
      </c>
      <c r="B35" s="99" t="s">
        <v>81</v>
      </c>
      <c r="G35">
        <v>3</v>
      </c>
      <c r="I35">
        <v>3</v>
      </c>
      <c r="K35">
        <v>3</v>
      </c>
    </row>
    <row r="36" spans="1:17" x14ac:dyDescent="0.25">
      <c r="A36" s="99">
        <v>42788</v>
      </c>
      <c r="B36" s="99" t="s">
        <v>75</v>
      </c>
      <c r="F36">
        <v>3</v>
      </c>
      <c r="J36">
        <v>3</v>
      </c>
    </row>
    <row r="37" spans="1:17" x14ac:dyDescent="0.25">
      <c r="A37" s="99">
        <v>42789</v>
      </c>
      <c r="B37" s="99" t="s">
        <v>76</v>
      </c>
      <c r="G37">
        <v>3</v>
      </c>
      <c r="I37">
        <v>3</v>
      </c>
      <c r="K37">
        <v>3</v>
      </c>
    </row>
    <row r="38" spans="1:17" x14ac:dyDescent="0.25">
      <c r="A38" s="99">
        <v>42790</v>
      </c>
      <c r="B38" s="99" t="s">
        <v>77</v>
      </c>
      <c r="F38">
        <v>3</v>
      </c>
      <c r="J38">
        <v>3</v>
      </c>
    </row>
    <row r="39" spans="1:17" s="108" customFormat="1" ht="15" x14ac:dyDescent="0.25">
      <c r="A39" s="109">
        <v>42791</v>
      </c>
      <c r="B39" s="109" t="s">
        <v>78</v>
      </c>
    </row>
    <row r="40" spans="1:17" s="108" customFormat="1" ht="15" x14ac:dyDescent="0.25">
      <c r="A40" s="109">
        <v>42792</v>
      </c>
      <c r="B40" s="109" t="s">
        <v>79</v>
      </c>
    </row>
    <row r="41" spans="1:17" s="108" customFormat="1" ht="15" x14ac:dyDescent="0.25">
      <c r="A41" s="109">
        <v>42793</v>
      </c>
      <c r="B41" s="109" t="s">
        <v>80</v>
      </c>
    </row>
    <row r="42" spans="1:17" s="108" customFormat="1" ht="15" x14ac:dyDescent="0.25">
      <c r="A42" s="109">
        <v>42794</v>
      </c>
      <c r="B42" s="109" t="s">
        <v>81</v>
      </c>
    </row>
    <row r="43" spans="1:17" s="108" customFormat="1" ht="15" x14ac:dyDescent="0.25">
      <c r="A43" s="109">
        <v>42795</v>
      </c>
      <c r="B43" s="109" t="s">
        <v>75</v>
      </c>
    </row>
    <row r="44" spans="1:17" s="108" customFormat="1" ht="15" x14ac:dyDescent="0.25">
      <c r="A44" s="109">
        <v>42796</v>
      </c>
      <c r="B44" s="109" t="s">
        <v>76</v>
      </c>
    </row>
    <row r="45" spans="1:17" s="108" customFormat="1" ht="15" x14ac:dyDescent="0.25">
      <c r="A45" s="109">
        <v>42797</v>
      </c>
      <c r="B45" s="109" t="s">
        <v>77</v>
      </c>
    </row>
    <row r="46" spans="1:17" s="108" customFormat="1" ht="15" x14ac:dyDescent="0.25">
      <c r="A46" s="109">
        <v>42798</v>
      </c>
      <c r="B46" s="109" t="s">
        <v>78</v>
      </c>
    </row>
    <row r="47" spans="1:17" s="108" customFormat="1" ht="15" x14ac:dyDescent="0.25">
      <c r="A47" s="109">
        <v>42799</v>
      </c>
      <c r="B47" s="109" t="s">
        <v>79</v>
      </c>
    </row>
    <row r="48" spans="1:17" x14ac:dyDescent="0.25">
      <c r="A48" s="99">
        <v>42800</v>
      </c>
      <c r="B48" s="99" t="s">
        <v>80</v>
      </c>
      <c r="H48">
        <v>0</v>
      </c>
      <c r="Q48">
        <v>6</v>
      </c>
    </row>
    <row r="49" spans="1:17" x14ac:dyDescent="0.25">
      <c r="A49" s="99">
        <v>42801</v>
      </c>
      <c r="B49" s="99" t="s">
        <v>81</v>
      </c>
      <c r="G49">
        <v>3</v>
      </c>
      <c r="H49">
        <v>3</v>
      </c>
      <c r="I49">
        <v>3</v>
      </c>
      <c r="O49">
        <v>3</v>
      </c>
    </row>
    <row r="50" spans="1:17" x14ac:dyDescent="0.25">
      <c r="A50" s="99">
        <v>42802</v>
      </c>
      <c r="B50" s="99" t="s">
        <v>75</v>
      </c>
      <c r="F50">
        <v>3</v>
      </c>
      <c r="J50">
        <v>3</v>
      </c>
      <c r="P50">
        <v>3</v>
      </c>
    </row>
    <row r="51" spans="1:17" x14ac:dyDescent="0.25">
      <c r="A51" s="99">
        <v>42803</v>
      </c>
      <c r="B51" s="99" t="s">
        <v>76</v>
      </c>
      <c r="G51">
        <v>3</v>
      </c>
      <c r="H51">
        <v>3</v>
      </c>
      <c r="I51">
        <v>3</v>
      </c>
      <c r="O51">
        <v>3</v>
      </c>
    </row>
    <row r="52" spans="1:17" x14ac:dyDescent="0.25">
      <c r="A52" s="99">
        <v>42804</v>
      </c>
      <c r="B52" s="99" t="s">
        <v>77</v>
      </c>
      <c r="F52">
        <v>3</v>
      </c>
      <c r="J52">
        <v>2</v>
      </c>
      <c r="P52">
        <v>3</v>
      </c>
    </row>
    <row r="53" spans="1:17" s="108" customFormat="1" ht="15" x14ac:dyDescent="0.25">
      <c r="A53" s="109">
        <v>42805</v>
      </c>
      <c r="B53" s="109" t="s">
        <v>78</v>
      </c>
    </row>
    <row r="54" spans="1:17" s="108" customFormat="1" ht="15" x14ac:dyDescent="0.25">
      <c r="A54" s="109">
        <v>42806</v>
      </c>
      <c r="B54" s="109" t="s">
        <v>79</v>
      </c>
    </row>
    <row r="55" spans="1:17" x14ac:dyDescent="0.25">
      <c r="A55" s="99">
        <v>42807</v>
      </c>
      <c r="B55" s="99" t="s">
        <v>80</v>
      </c>
      <c r="H55">
        <v>6</v>
      </c>
      <c r="K55">
        <v>0</v>
      </c>
      <c r="Q55">
        <v>0</v>
      </c>
    </row>
    <row r="56" spans="1:17" x14ac:dyDescent="0.25">
      <c r="A56" s="99">
        <v>42808</v>
      </c>
      <c r="B56" s="99" t="s">
        <v>81</v>
      </c>
      <c r="G56">
        <v>3</v>
      </c>
      <c r="I56">
        <v>2</v>
      </c>
      <c r="O56">
        <v>3</v>
      </c>
      <c r="Q56">
        <v>3</v>
      </c>
    </row>
    <row r="57" spans="1:17" x14ac:dyDescent="0.25">
      <c r="A57" s="99">
        <v>42809</v>
      </c>
      <c r="B57" s="99" t="s">
        <v>75</v>
      </c>
      <c r="F57">
        <v>3</v>
      </c>
      <c r="P57">
        <v>3</v>
      </c>
    </row>
    <row r="58" spans="1:17" x14ac:dyDescent="0.25">
      <c r="A58" s="99">
        <v>42810</v>
      </c>
      <c r="B58" s="99" t="s">
        <v>76</v>
      </c>
      <c r="G58">
        <v>3</v>
      </c>
      <c r="O58">
        <v>3</v>
      </c>
      <c r="Q58">
        <v>3</v>
      </c>
    </row>
    <row r="59" spans="1:17" x14ac:dyDescent="0.25">
      <c r="A59" s="99">
        <v>42811</v>
      </c>
      <c r="B59" s="99" t="s">
        <v>77</v>
      </c>
      <c r="F59">
        <v>3</v>
      </c>
      <c r="P59">
        <v>3</v>
      </c>
    </row>
    <row r="60" spans="1:17" s="108" customFormat="1" ht="15" x14ac:dyDescent="0.25">
      <c r="A60" s="109">
        <v>42812</v>
      </c>
      <c r="B60" s="109" t="s">
        <v>78</v>
      </c>
    </row>
    <row r="61" spans="1:17" s="108" customFormat="1" ht="15" x14ac:dyDescent="0.25">
      <c r="A61" s="109">
        <v>42813</v>
      </c>
      <c r="B61" s="109" t="s">
        <v>79</v>
      </c>
    </row>
    <row r="62" spans="1:17" x14ac:dyDescent="0.25">
      <c r="A62" s="99">
        <v>42814</v>
      </c>
      <c r="B62" s="99" t="s">
        <v>80</v>
      </c>
      <c r="H62">
        <v>0</v>
      </c>
      <c r="Q62">
        <v>6</v>
      </c>
    </row>
    <row r="63" spans="1:17" x14ac:dyDescent="0.25">
      <c r="A63" s="99">
        <v>42815</v>
      </c>
      <c r="B63" s="99" t="s">
        <v>81</v>
      </c>
      <c r="G63">
        <v>3</v>
      </c>
      <c r="H63">
        <v>3</v>
      </c>
      <c r="O63">
        <v>3</v>
      </c>
    </row>
    <row r="64" spans="1:17" x14ac:dyDescent="0.25">
      <c r="A64" s="99">
        <v>42816</v>
      </c>
      <c r="B64" s="99" t="s">
        <v>75</v>
      </c>
      <c r="F64">
        <v>3</v>
      </c>
      <c r="P64">
        <v>3</v>
      </c>
    </row>
    <row r="65" spans="1:17" x14ac:dyDescent="0.25">
      <c r="A65" s="99">
        <v>42817</v>
      </c>
      <c r="B65" s="99" t="s">
        <v>76</v>
      </c>
      <c r="G65">
        <v>3</v>
      </c>
      <c r="H65">
        <v>3</v>
      </c>
      <c r="O65">
        <v>3</v>
      </c>
    </row>
    <row r="66" spans="1:17" x14ac:dyDescent="0.25">
      <c r="A66" s="99">
        <v>42818</v>
      </c>
      <c r="B66" s="99" t="s">
        <v>77</v>
      </c>
      <c r="F66">
        <v>3</v>
      </c>
      <c r="P66">
        <v>3</v>
      </c>
    </row>
    <row r="67" spans="1:17" s="108" customFormat="1" ht="15" x14ac:dyDescent="0.25">
      <c r="A67" s="109">
        <v>42819</v>
      </c>
      <c r="B67" s="109" t="s">
        <v>78</v>
      </c>
    </row>
    <row r="68" spans="1:17" s="108" customFormat="1" ht="15" x14ac:dyDescent="0.25">
      <c r="A68" s="109">
        <v>42820</v>
      </c>
      <c r="B68" s="109" t="s">
        <v>79</v>
      </c>
    </row>
    <row r="69" spans="1:17" x14ac:dyDescent="0.25">
      <c r="A69" s="99">
        <v>42821</v>
      </c>
      <c r="B69" s="99" t="s">
        <v>80</v>
      </c>
      <c r="H69">
        <v>6</v>
      </c>
      <c r="Q69">
        <v>0</v>
      </c>
    </row>
    <row r="70" spans="1:17" x14ac:dyDescent="0.25">
      <c r="A70" s="99">
        <v>42822</v>
      </c>
      <c r="B70" s="99" t="s">
        <v>81</v>
      </c>
      <c r="G70">
        <v>3</v>
      </c>
      <c r="O70">
        <v>3</v>
      </c>
      <c r="Q70">
        <v>3</v>
      </c>
    </row>
    <row r="71" spans="1:17" x14ac:dyDescent="0.25">
      <c r="A71" s="99">
        <v>42823</v>
      </c>
      <c r="B71" s="99" t="s">
        <v>75</v>
      </c>
      <c r="F71">
        <v>3</v>
      </c>
      <c r="P71">
        <v>3</v>
      </c>
    </row>
    <row r="72" spans="1:17" x14ac:dyDescent="0.25">
      <c r="A72" s="99">
        <v>42824</v>
      </c>
      <c r="B72" s="99" t="s">
        <v>76</v>
      </c>
      <c r="G72">
        <v>3</v>
      </c>
      <c r="O72">
        <v>3</v>
      </c>
      <c r="Q72">
        <v>3</v>
      </c>
    </row>
    <row r="73" spans="1:17" x14ac:dyDescent="0.25">
      <c r="A73" s="99">
        <v>42825</v>
      </c>
      <c r="B73" s="99" t="s">
        <v>77</v>
      </c>
      <c r="F73">
        <v>3</v>
      </c>
      <c r="P73">
        <v>3</v>
      </c>
    </row>
    <row r="74" spans="1:17" s="108" customFormat="1" ht="15" x14ac:dyDescent="0.25">
      <c r="A74" s="109">
        <v>42826</v>
      </c>
      <c r="B74" s="109" t="s">
        <v>78</v>
      </c>
    </row>
    <row r="75" spans="1:17" s="108" customFormat="1" ht="15" x14ac:dyDescent="0.25">
      <c r="A75" s="109">
        <v>42827</v>
      </c>
      <c r="B75" s="109" t="s">
        <v>79</v>
      </c>
    </row>
    <row r="76" spans="1:17" x14ac:dyDescent="0.25">
      <c r="A76" s="99">
        <v>42828</v>
      </c>
      <c r="B76" s="99" t="s">
        <v>80</v>
      </c>
      <c r="H76">
        <v>0</v>
      </c>
      <c r="Q76">
        <v>6</v>
      </c>
    </row>
    <row r="77" spans="1:17" x14ac:dyDescent="0.25">
      <c r="A77" s="99">
        <v>42829</v>
      </c>
      <c r="B77" s="99" t="s">
        <v>81</v>
      </c>
      <c r="G77">
        <v>3</v>
      </c>
      <c r="H77">
        <v>3</v>
      </c>
      <c r="O77">
        <v>3</v>
      </c>
    </row>
    <row r="78" spans="1:17" x14ac:dyDescent="0.25">
      <c r="A78" s="99">
        <v>42830</v>
      </c>
      <c r="B78" s="99" t="s">
        <v>75</v>
      </c>
      <c r="F78">
        <v>3</v>
      </c>
      <c r="P78">
        <v>3</v>
      </c>
    </row>
    <row r="79" spans="1:17" x14ac:dyDescent="0.25">
      <c r="A79" s="99">
        <v>42831</v>
      </c>
      <c r="B79" s="99" t="s">
        <v>76</v>
      </c>
      <c r="G79">
        <v>3</v>
      </c>
      <c r="H79">
        <v>3</v>
      </c>
      <c r="O79">
        <v>3</v>
      </c>
    </row>
    <row r="80" spans="1:17" x14ac:dyDescent="0.25">
      <c r="A80" s="99">
        <v>42832</v>
      </c>
      <c r="B80" s="99" t="s">
        <v>77</v>
      </c>
      <c r="F80">
        <v>3</v>
      </c>
      <c r="P80">
        <v>3</v>
      </c>
    </row>
    <row r="81" spans="1:17" s="108" customFormat="1" ht="15" x14ac:dyDescent="0.25">
      <c r="A81" s="109">
        <v>42833</v>
      </c>
      <c r="B81" s="109" t="s">
        <v>78</v>
      </c>
    </row>
    <row r="82" spans="1:17" s="108" customFormat="1" ht="15" x14ac:dyDescent="0.25">
      <c r="A82" s="109">
        <v>42834</v>
      </c>
      <c r="B82" s="109" t="s">
        <v>79</v>
      </c>
    </row>
    <row r="83" spans="1:17" x14ac:dyDescent="0.25">
      <c r="A83" s="99">
        <v>42835</v>
      </c>
      <c r="B83" s="99" t="s">
        <v>80</v>
      </c>
      <c r="H83">
        <v>6</v>
      </c>
      <c r="Q83">
        <v>0</v>
      </c>
    </row>
    <row r="84" spans="1:17" x14ac:dyDescent="0.25">
      <c r="A84" s="99">
        <v>42836</v>
      </c>
      <c r="B84" s="99" t="s">
        <v>81</v>
      </c>
      <c r="G84">
        <v>3</v>
      </c>
      <c r="O84">
        <v>3</v>
      </c>
      <c r="Q84">
        <v>3</v>
      </c>
    </row>
    <row r="85" spans="1:17" x14ac:dyDescent="0.25">
      <c r="A85" s="99">
        <v>42837</v>
      </c>
      <c r="B85" s="99" t="s">
        <v>75</v>
      </c>
      <c r="F85">
        <v>3</v>
      </c>
      <c r="P85">
        <v>3</v>
      </c>
    </row>
    <row r="86" spans="1:17" x14ac:dyDescent="0.25">
      <c r="A86" s="99">
        <v>42838</v>
      </c>
      <c r="B86" s="99" t="s">
        <v>76</v>
      </c>
      <c r="G86">
        <v>3</v>
      </c>
      <c r="O86">
        <v>2</v>
      </c>
      <c r="Q86">
        <v>2</v>
      </c>
    </row>
    <row r="87" spans="1:17" x14ac:dyDescent="0.25">
      <c r="A87" s="99">
        <v>42839</v>
      </c>
      <c r="B87" s="99" t="s">
        <v>77</v>
      </c>
      <c r="F87">
        <v>3</v>
      </c>
      <c r="P87">
        <v>2</v>
      </c>
    </row>
    <row r="88" spans="1:17" s="108" customFormat="1" ht="15" x14ac:dyDescent="0.25">
      <c r="A88" s="109">
        <v>42840</v>
      </c>
      <c r="B88" s="109" t="s">
        <v>78</v>
      </c>
    </row>
    <row r="89" spans="1:17" s="108" customFormat="1" ht="15" x14ac:dyDescent="0.25">
      <c r="A89" s="109">
        <v>42841</v>
      </c>
      <c r="B89" s="109" t="s">
        <v>79</v>
      </c>
    </row>
    <row r="90" spans="1:17" s="108" customFormat="1" ht="15" x14ac:dyDescent="0.25">
      <c r="A90" s="109">
        <v>42842</v>
      </c>
      <c r="B90" s="109" t="s">
        <v>80</v>
      </c>
    </row>
    <row r="91" spans="1:17" x14ac:dyDescent="0.25">
      <c r="A91" s="99">
        <v>42843</v>
      </c>
      <c r="B91" s="99" t="s">
        <v>81</v>
      </c>
      <c r="G91">
        <v>3</v>
      </c>
      <c r="H91">
        <v>3</v>
      </c>
    </row>
    <row r="92" spans="1:17" x14ac:dyDescent="0.25">
      <c r="A92" s="99">
        <v>42844</v>
      </c>
      <c r="B92" s="99" t="s">
        <v>75</v>
      </c>
      <c r="F92">
        <v>3</v>
      </c>
    </row>
    <row r="93" spans="1:17" x14ac:dyDescent="0.25">
      <c r="A93" s="99">
        <v>42845</v>
      </c>
      <c r="B93" s="99" t="s">
        <v>76</v>
      </c>
      <c r="G93">
        <v>3</v>
      </c>
      <c r="H93">
        <v>3</v>
      </c>
    </row>
    <row r="94" spans="1:17" x14ac:dyDescent="0.25">
      <c r="A94" s="99">
        <v>42846</v>
      </c>
      <c r="B94" s="99" t="s">
        <v>77</v>
      </c>
      <c r="F94">
        <v>3</v>
      </c>
    </row>
    <row r="95" spans="1:17" s="108" customFormat="1" ht="15" x14ac:dyDescent="0.25">
      <c r="A95" s="109">
        <v>42847</v>
      </c>
      <c r="B95" s="109" t="s">
        <v>78</v>
      </c>
    </row>
    <row r="96" spans="1:17" s="108" customFormat="1" ht="15" x14ac:dyDescent="0.25">
      <c r="A96" s="109">
        <v>42848</v>
      </c>
      <c r="B96" s="109" t="s">
        <v>79</v>
      </c>
    </row>
    <row r="97" spans="1:14" x14ac:dyDescent="0.25">
      <c r="A97" s="99">
        <v>42849</v>
      </c>
      <c r="B97" s="99" t="s">
        <v>80</v>
      </c>
      <c r="H97">
        <v>6</v>
      </c>
    </row>
    <row r="98" spans="1:14" x14ac:dyDescent="0.25">
      <c r="A98" s="99">
        <v>42850</v>
      </c>
      <c r="B98" s="99" t="s">
        <v>81</v>
      </c>
      <c r="G98">
        <v>3</v>
      </c>
    </row>
    <row r="99" spans="1:14" x14ac:dyDescent="0.25">
      <c r="A99" s="99">
        <v>42851</v>
      </c>
      <c r="B99" s="99" t="s">
        <v>75</v>
      </c>
      <c r="F99">
        <v>3</v>
      </c>
      <c r="M99">
        <v>3</v>
      </c>
    </row>
    <row r="100" spans="1:14" s="108" customFormat="1" ht="15" x14ac:dyDescent="0.25">
      <c r="A100" s="109">
        <v>42852</v>
      </c>
      <c r="B100" s="109" t="s">
        <v>76</v>
      </c>
    </row>
    <row r="101" spans="1:14" s="108" customFormat="1" ht="15" x14ac:dyDescent="0.25">
      <c r="A101" s="109">
        <v>42853</v>
      </c>
      <c r="B101" s="109" t="s">
        <v>77</v>
      </c>
    </row>
    <row r="102" spans="1:14" s="108" customFormat="1" ht="15" x14ac:dyDescent="0.25">
      <c r="A102" s="109">
        <v>42854</v>
      </c>
      <c r="B102" s="109" t="s">
        <v>78</v>
      </c>
    </row>
    <row r="103" spans="1:14" s="108" customFormat="1" ht="15" x14ac:dyDescent="0.25">
      <c r="A103" s="109">
        <v>42855</v>
      </c>
      <c r="B103" s="109" t="s">
        <v>79</v>
      </c>
    </row>
    <row r="104" spans="1:14" s="108" customFormat="1" ht="15" x14ac:dyDescent="0.25">
      <c r="A104" s="109">
        <v>42856</v>
      </c>
      <c r="B104" s="109" t="s">
        <v>80</v>
      </c>
    </row>
    <row r="105" spans="1:14" s="108" customFormat="1" ht="15" x14ac:dyDescent="0.25">
      <c r="A105" s="109">
        <v>42857</v>
      </c>
      <c r="B105" s="109" t="s">
        <v>81</v>
      </c>
    </row>
    <row r="106" spans="1:14" x14ac:dyDescent="0.25">
      <c r="A106" s="99">
        <v>42858</v>
      </c>
      <c r="B106" s="99" t="s">
        <v>75</v>
      </c>
      <c r="F106">
        <v>3</v>
      </c>
      <c r="M106">
        <v>3</v>
      </c>
    </row>
    <row r="107" spans="1:14" x14ac:dyDescent="0.25">
      <c r="A107" s="99">
        <v>42859</v>
      </c>
      <c r="B107" s="99" t="s">
        <v>76</v>
      </c>
      <c r="G107">
        <v>3</v>
      </c>
      <c r="H107">
        <v>3</v>
      </c>
      <c r="L107">
        <v>3</v>
      </c>
    </row>
    <row r="108" spans="1:14" x14ac:dyDescent="0.25">
      <c r="A108" s="99">
        <v>42860</v>
      </c>
      <c r="B108" s="99" t="s">
        <v>77</v>
      </c>
      <c r="C108">
        <v>4</v>
      </c>
      <c r="F108">
        <v>1</v>
      </c>
      <c r="M108">
        <v>4</v>
      </c>
    </row>
    <row r="109" spans="1:14" s="108" customFormat="1" ht="15" x14ac:dyDescent="0.25">
      <c r="A109" s="109">
        <v>42861</v>
      </c>
      <c r="B109" s="109" t="s">
        <v>78</v>
      </c>
    </row>
    <row r="110" spans="1:14" s="108" customFormat="1" ht="15" x14ac:dyDescent="0.25">
      <c r="A110" s="109">
        <v>42862</v>
      </c>
      <c r="B110" s="109" t="s">
        <v>79</v>
      </c>
    </row>
    <row r="111" spans="1:14" x14ac:dyDescent="0.25">
      <c r="A111" s="99">
        <v>42863</v>
      </c>
      <c r="B111" s="99" t="s">
        <v>80</v>
      </c>
      <c r="E111">
        <v>8</v>
      </c>
      <c r="H111">
        <v>1</v>
      </c>
    </row>
    <row r="112" spans="1:14" x14ac:dyDescent="0.25">
      <c r="A112" s="99">
        <v>42864</v>
      </c>
      <c r="B112" s="99" t="s">
        <v>81</v>
      </c>
      <c r="C112">
        <v>3</v>
      </c>
      <c r="G112">
        <v>1</v>
      </c>
      <c r="M112">
        <v>3</v>
      </c>
      <c r="N112">
        <v>3</v>
      </c>
    </row>
    <row r="113" spans="1:18" x14ac:dyDescent="0.25">
      <c r="A113" s="99">
        <v>42865</v>
      </c>
      <c r="B113" s="99" t="s">
        <v>75</v>
      </c>
      <c r="C113">
        <v>3</v>
      </c>
      <c r="M113">
        <v>3</v>
      </c>
    </row>
    <row r="114" spans="1:18" x14ac:dyDescent="0.25">
      <c r="A114" s="99">
        <v>42866</v>
      </c>
      <c r="B114" s="99" t="s">
        <v>76</v>
      </c>
      <c r="D114">
        <v>3</v>
      </c>
      <c r="L114">
        <v>3</v>
      </c>
      <c r="N114">
        <v>3</v>
      </c>
    </row>
    <row r="115" spans="1:18" x14ac:dyDescent="0.25">
      <c r="A115" s="118">
        <v>42867</v>
      </c>
      <c r="B115" s="118" t="s">
        <v>77</v>
      </c>
      <c r="C115" s="119"/>
      <c r="D115" s="119"/>
      <c r="E115" s="119"/>
      <c r="F115" s="119"/>
      <c r="G115" s="119"/>
      <c r="H115" s="119"/>
      <c r="I115" s="119"/>
      <c r="J115" s="119"/>
      <c r="K115" s="119"/>
      <c r="L115" s="119"/>
      <c r="M115" s="119"/>
      <c r="N115" s="119"/>
      <c r="O115" s="119"/>
      <c r="P115" s="119"/>
      <c r="Q115" s="119"/>
      <c r="R115" s="119"/>
    </row>
    <row r="116" spans="1:18" s="108" customFormat="1" ht="15" x14ac:dyDescent="0.25">
      <c r="A116" s="109">
        <v>42868</v>
      </c>
      <c r="B116" s="109" t="s">
        <v>78</v>
      </c>
    </row>
    <row r="117" spans="1:18" s="108" customFormat="1" ht="15" x14ac:dyDescent="0.25">
      <c r="A117" s="109">
        <v>42869</v>
      </c>
      <c r="B117" s="109" t="s">
        <v>79</v>
      </c>
    </row>
    <row r="118" spans="1:18" x14ac:dyDescent="0.25">
      <c r="A118" s="99">
        <v>42870</v>
      </c>
      <c r="B118" s="99" t="s">
        <v>80</v>
      </c>
      <c r="N118">
        <v>8</v>
      </c>
    </row>
    <row r="119" spans="1:18" x14ac:dyDescent="0.25">
      <c r="A119" s="99">
        <v>42871</v>
      </c>
      <c r="B119" s="99" t="s">
        <v>81</v>
      </c>
      <c r="C119">
        <v>3</v>
      </c>
      <c r="E119">
        <v>3</v>
      </c>
      <c r="M119">
        <v>3</v>
      </c>
    </row>
    <row r="120" spans="1:18" x14ac:dyDescent="0.25">
      <c r="A120" s="99">
        <v>42872</v>
      </c>
      <c r="B120" s="99" t="s">
        <v>75</v>
      </c>
      <c r="C120">
        <v>3</v>
      </c>
      <c r="M120">
        <v>3</v>
      </c>
    </row>
    <row r="121" spans="1:18" x14ac:dyDescent="0.25">
      <c r="A121" s="99">
        <v>42873</v>
      </c>
      <c r="B121" s="99" t="s">
        <v>76</v>
      </c>
      <c r="D121">
        <v>3</v>
      </c>
      <c r="E121">
        <v>3</v>
      </c>
      <c r="L121">
        <v>3</v>
      </c>
    </row>
    <row r="122" spans="1:18" x14ac:dyDescent="0.25">
      <c r="A122" s="99">
        <v>42874</v>
      </c>
      <c r="B122" s="99" t="s">
        <v>77</v>
      </c>
      <c r="D122">
        <v>4</v>
      </c>
      <c r="L122">
        <v>4</v>
      </c>
    </row>
    <row r="123" spans="1:18" s="108" customFormat="1" ht="15" x14ac:dyDescent="0.25">
      <c r="A123" s="109">
        <v>42875</v>
      </c>
      <c r="B123" s="109" t="s">
        <v>78</v>
      </c>
    </row>
    <row r="124" spans="1:18" s="108" customFormat="1" ht="15" x14ac:dyDescent="0.25">
      <c r="A124" s="109">
        <v>42876</v>
      </c>
      <c r="B124" s="109" t="s">
        <v>79</v>
      </c>
    </row>
    <row r="125" spans="1:18" x14ac:dyDescent="0.25">
      <c r="A125" s="99">
        <v>42877</v>
      </c>
      <c r="B125" s="99" t="s">
        <v>80</v>
      </c>
      <c r="E125">
        <v>8</v>
      </c>
    </row>
    <row r="126" spans="1:18" x14ac:dyDescent="0.25">
      <c r="A126" s="99">
        <v>42878</v>
      </c>
      <c r="B126" s="99" t="s">
        <v>81</v>
      </c>
      <c r="D126">
        <v>3</v>
      </c>
      <c r="L126">
        <v>3</v>
      </c>
      <c r="N126">
        <v>3</v>
      </c>
    </row>
    <row r="127" spans="1:18" x14ac:dyDescent="0.25">
      <c r="A127" s="99">
        <v>42879</v>
      </c>
      <c r="B127" s="99" t="s">
        <v>75</v>
      </c>
      <c r="D127">
        <v>3</v>
      </c>
      <c r="L127">
        <v>3</v>
      </c>
    </row>
    <row r="128" spans="1:18" x14ac:dyDescent="0.25">
      <c r="A128" s="99">
        <v>42880</v>
      </c>
      <c r="B128" s="99" t="s">
        <v>76</v>
      </c>
      <c r="C128">
        <v>3</v>
      </c>
      <c r="M128">
        <v>3</v>
      </c>
      <c r="N128">
        <v>3</v>
      </c>
    </row>
    <row r="129" spans="1:18" x14ac:dyDescent="0.25">
      <c r="A129" s="99">
        <v>42881</v>
      </c>
      <c r="B129" s="99" t="s">
        <v>77</v>
      </c>
      <c r="C129">
        <v>4</v>
      </c>
      <c r="M129">
        <v>4</v>
      </c>
    </row>
    <row r="130" spans="1:18" s="108" customFormat="1" ht="15" x14ac:dyDescent="0.25">
      <c r="A130" s="109">
        <v>42882</v>
      </c>
      <c r="B130" s="109" t="s">
        <v>78</v>
      </c>
    </row>
    <row r="131" spans="1:18" s="108" customFormat="1" ht="15" x14ac:dyDescent="0.25">
      <c r="A131" s="109">
        <v>42883</v>
      </c>
      <c r="B131" s="109" t="s">
        <v>79</v>
      </c>
    </row>
    <row r="132" spans="1:18" x14ac:dyDescent="0.25">
      <c r="A132" s="99">
        <v>42884</v>
      </c>
      <c r="B132" s="99" t="s">
        <v>80</v>
      </c>
      <c r="E132">
        <v>8</v>
      </c>
      <c r="N132">
        <v>0</v>
      </c>
    </row>
    <row r="133" spans="1:18" x14ac:dyDescent="0.25">
      <c r="A133" s="99">
        <v>42885</v>
      </c>
      <c r="B133" s="99" t="s">
        <v>81</v>
      </c>
      <c r="C133" s="119"/>
      <c r="D133" s="119"/>
      <c r="E133" s="119"/>
      <c r="F133" s="119"/>
      <c r="G133" s="119"/>
      <c r="H133" s="119"/>
      <c r="I133" s="119"/>
      <c r="J133" s="119"/>
      <c r="K133" s="119"/>
      <c r="L133" s="119"/>
      <c r="M133" s="119"/>
      <c r="N133" s="119"/>
      <c r="R133" t="s">
        <v>83</v>
      </c>
    </row>
    <row r="134" spans="1:18" x14ac:dyDescent="0.25">
      <c r="A134" s="99">
        <v>42886</v>
      </c>
      <c r="B134" s="99" t="s">
        <v>75</v>
      </c>
      <c r="D134">
        <v>3</v>
      </c>
      <c r="M134">
        <v>3</v>
      </c>
    </row>
    <row r="135" spans="1:18" x14ac:dyDescent="0.25">
      <c r="A135" s="99">
        <v>42908</v>
      </c>
      <c r="B135" s="99" t="s">
        <v>76</v>
      </c>
      <c r="C135">
        <v>3</v>
      </c>
      <c r="L135">
        <v>3</v>
      </c>
      <c r="N135">
        <v>3</v>
      </c>
    </row>
    <row r="136" spans="1:18" x14ac:dyDescent="0.25">
      <c r="A136" s="99">
        <v>42909</v>
      </c>
      <c r="B136" s="99" t="s">
        <v>77</v>
      </c>
      <c r="D136">
        <v>4</v>
      </c>
      <c r="L136">
        <v>4</v>
      </c>
    </row>
    <row r="137" spans="1:18" x14ac:dyDescent="0.25">
      <c r="C137">
        <f>SUM(C8:C136)</f>
        <v>26</v>
      </c>
      <c r="D137">
        <f t="shared" ref="D137:Q137" si="0">SUM(D8:D136)</f>
        <v>23</v>
      </c>
      <c r="E137">
        <f t="shared" si="0"/>
        <v>30</v>
      </c>
      <c r="F137">
        <f t="shared" si="0"/>
        <v>106</v>
      </c>
      <c r="G137">
        <f t="shared" si="0"/>
        <v>106</v>
      </c>
      <c r="H137">
        <f t="shared" si="0"/>
        <v>106</v>
      </c>
      <c r="I137">
        <f t="shared" si="0"/>
        <v>60</v>
      </c>
      <c r="J137">
        <f t="shared" si="0"/>
        <v>60</v>
      </c>
      <c r="K137">
        <f t="shared" si="0"/>
        <v>60</v>
      </c>
      <c r="L137">
        <f t="shared" si="0"/>
        <v>26</v>
      </c>
      <c r="M137">
        <f t="shared" si="0"/>
        <v>32</v>
      </c>
      <c r="N137">
        <f t="shared" si="0"/>
        <v>23</v>
      </c>
      <c r="O137">
        <f t="shared" si="0"/>
        <v>35</v>
      </c>
      <c r="P137">
        <f t="shared" si="0"/>
        <v>35</v>
      </c>
      <c r="Q137">
        <f t="shared" si="0"/>
        <v>35</v>
      </c>
    </row>
    <row r="138" spans="1:18" x14ac:dyDescent="0.25">
      <c r="C138">
        <v>30</v>
      </c>
      <c r="D138">
        <v>30</v>
      </c>
      <c r="E138">
        <v>30</v>
      </c>
      <c r="F138">
        <v>106</v>
      </c>
      <c r="G138">
        <v>106</v>
      </c>
      <c r="H138">
        <v>106</v>
      </c>
      <c r="I138">
        <v>60</v>
      </c>
      <c r="J138">
        <v>60</v>
      </c>
      <c r="K138">
        <v>60</v>
      </c>
      <c r="L138">
        <v>35</v>
      </c>
      <c r="M138">
        <v>35</v>
      </c>
      <c r="N138">
        <v>35</v>
      </c>
      <c r="O138">
        <v>35</v>
      </c>
      <c r="P138">
        <v>35</v>
      </c>
      <c r="Q138">
        <v>35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R135"/>
  <sheetViews>
    <sheetView zoomScaleNormal="100" zoomScalePageLayoutView="60" workbookViewId="0">
      <pane ySplit="7" topLeftCell="A23" activePane="bottomLeft" state="frozen"/>
      <selection activeCell="B1" sqref="B1"/>
      <selection pane="bottomLeft" activeCell="C17" sqref="C17"/>
    </sheetView>
  </sheetViews>
  <sheetFormatPr defaultColWidth="8.875" defaultRowHeight="15.75" x14ac:dyDescent="0.25"/>
  <cols>
    <col min="2" max="3" width="28.5" customWidth="1"/>
  </cols>
  <sheetData>
    <row r="6" spans="1:17" x14ac:dyDescent="0.25">
      <c r="D6" s="52"/>
      <c r="E6" s="53"/>
      <c r="F6" s="53"/>
      <c r="G6" s="53" t="s">
        <v>26</v>
      </c>
      <c r="H6" s="53"/>
      <c r="I6" s="54"/>
      <c r="J6" s="55"/>
      <c r="K6" s="56"/>
      <c r="L6" s="56"/>
      <c r="M6" s="56" t="s">
        <v>27</v>
      </c>
      <c r="N6" s="56"/>
      <c r="O6" s="56"/>
      <c r="P6" s="56"/>
      <c r="Q6" s="57"/>
    </row>
    <row r="7" spans="1:17" x14ac:dyDescent="0.25">
      <c r="A7" t="s">
        <v>28</v>
      </c>
      <c r="B7" t="s">
        <v>68</v>
      </c>
      <c r="D7" s="17" t="s">
        <v>29</v>
      </c>
      <c r="E7" s="18" t="s">
        <v>30</v>
      </c>
      <c r="F7" s="19" t="s">
        <v>32</v>
      </c>
      <c r="G7" s="19" t="s">
        <v>33</v>
      </c>
      <c r="H7" s="22" t="s">
        <v>52</v>
      </c>
      <c r="I7" s="20" t="s">
        <v>53</v>
      </c>
      <c r="J7" s="58" t="s">
        <v>39</v>
      </c>
      <c r="K7" s="23" t="s">
        <v>40</v>
      </c>
      <c r="L7" s="24" t="s">
        <v>36</v>
      </c>
      <c r="M7" s="24" t="s">
        <v>37</v>
      </c>
      <c r="N7" s="59" t="s">
        <v>54</v>
      </c>
      <c r="O7" s="59" t="s">
        <v>55</v>
      </c>
      <c r="P7" s="60" t="s">
        <v>56</v>
      </c>
      <c r="Q7" s="61" t="s">
        <v>57</v>
      </c>
    </row>
    <row r="8" spans="1:17" x14ac:dyDescent="0.25">
      <c r="A8" s="25" t="s">
        <v>42</v>
      </c>
      <c r="B8" s="26">
        <v>42248</v>
      </c>
      <c r="C8" s="26"/>
      <c r="D8" s="27" t="s">
        <v>43</v>
      </c>
      <c r="E8" s="28" t="s">
        <v>43</v>
      </c>
      <c r="F8" s="28" t="s">
        <v>43</v>
      </c>
      <c r="G8" s="28" t="s">
        <v>43</v>
      </c>
      <c r="H8" s="28" t="s">
        <v>43</v>
      </c>
      <c r="I8" s="29" t="s">
        <v>43</v>
      </c>
      <c r="J8" s="27" t="s">
        <v>43</v>
      </c>
      <c r="K8" s="28" t="s">
        <v>43</v>
      </c>
      <c r="L8" s="28" t="s">
        <v>43</v>
      </c>
      <c r="M8" s="28" t="s">
        <v>43</v>
      </c>
      <c r="N8" s="28" t="s">
        <v>43</v>
      </c>
      <c r="O8" s="28" t="s">
        <v>43</v>
      </c>
      <c r="P8" s="28" t="s">
        <v>43</v>
      </c>
      <c r="Q8" s="30" t="s">
        <v>43</v>
      </c>
    </row>
    <row r="9" spans="1:17" x14ac:dyDescent="0.25">
      <c r="A9" s="90">
        <v>1</v>
      </c>
      <c r="B9" s="31">
        <v>42614</v>
      </c>
      <c r="C9" s="84" t="s">
        <v>66</v>
      </c>
      <c r="D9" s="17"/>
      <c r="E9" s="18"/>
      <c r="F9" s="19"/>
      <c r="G9" s="19"/>
      <c r="H9" s="22"/>
      <c r="I9" s="22"/>
      <c r="J9" s="58"/>
      <c r="K9" s="23">
        <v>6</v>
      </c>
      <c r="L9" s="24"/>
      <c r="M9" s="24"/>
      <c r="N9" s="59"/>
      <c r="O9" s="59"/>
      <c r="P9" s="60"/>
      <c r="Q9" s="61"/>
    </row>
    <row r="10" spans="1:17" x14ac:dyDescent="0.25">
      <c r="A10" s="90">
        <v>2</v>
      </c>
      <c r="B10" s="84">
        <v>42618</v>
      </c>
      <c r="C10" s="84" t="s">
        <v>67</v>
      </c>
      <c r="D10" s="17"/>
      <c r="E10" s="18"/>
      <c r="F10" s="19"/>
      <c r="G10" s="19"/>
      <c r="H10" s="22"/>
      <c r="I10" s="20"/>
      <c r="J10" s="58"/>
      <c r="K10" s="23">
        <v>6</v>
      </c>
      <c r="L10" s="24"/>
      <c r="M10" s="24"/>
      <c r="N10" s="59"/>
      <c r="O10" s="59"/>
      <c r="P10" s="60"/>
      <c r="Q10" s="61"/>
    </row>
    <row r="11" spans="1:17" x14ac:dyDescent="0.25">
      <c r="A11" s="90"/>
      <c r="B11" s="84">
        <v>42619</v>
      </c>
      <c r="C11" s="84" t="s">
        <v>69</v>
      </c>
      <c r="D11" s="17"/>
      <c r="E11" s="18"/>
      <c r="F11" s="19"/>
      <c r="G11" s="19"/>
      <c r="H11" s="22"/>
      <c r="I11" s="20"/>
      <c r="J11" s="58"/>
      <c r="K11" s="23"/>
      <c r="L11" s="24"/>
      <c r="M11" s="24"/>
      <c r="N11" s="59"/>
      <c r="O11" s="59"/>
      <c r="P11" s="60"/>
      <c r="Q11" s="61"/>
    </row>
    <row r="12" spans="1:17" x14ac:dyDescent="0.25">
      <c r="A12" s="90"/>
      <c r="B12" s="84">
        <v>42621</v>
      </c>
      <c r="C12" s="84" t="s">
        <v>66</v>
      </c>
      <c r="D12" s="17"/>
      <c r="E12" s="18"/>
      <c r="F12" s="19"/>
      <c r="G12" s="19"/>
      <c r="H12" s="22"/>
      <c r="I12" s="20"/>
      <c r="J12" s="58"/>
      <c r="K12" s="23">
        <v>6</v>
      </c>
      <c r="L12" s="24"/>
      <c r="M12" s="24"/>
      <c r="N12" s="59"/>
      <c r="O12" s="59"/>
      <c r="P12" s="60"/>
      <c r="Q12" s="61"/>
    </row>
    <row r="13" spans="1:17" x14ac:dyDescent="0.25">
      <c r="A13" s="90">
        <v>3</v>
      </c>
      <c r="B13" s="84">
        <v>42625</v>
      </c>
      <c r="C13" s="84" t="s">
        <v>67</v>
      </c>
      <c r="D13" s="17"/>
      <c r="E13" s="18"/>
      <c r="F13" s="19"/>
      <c r="G13" s="19"/>
      <c r="H13" s="22"/>
      <c r="I13" s="20"/>
      <c r="J13" s="58"/>
      <c r="K13" s="23"/>
      <c r="L13" s="24"/>
      <c r="M13" s="24"/>
      <c r="N13" s="59"/>
      <c r="O13" s="59"/>
      <c r="P13" s="60"/>
      <c r="Q13" s="61"/>
    </row>
    <row r="14" spans="1:17" x14ac:dyDescent="0.25">
      <c r="A14" s="90"/>
      <c r="B14" s="84">
        <v>42626</v>
      </c>
      <c r="C14" s="84" t="s">
        <v>69</v>
      </c>
      <c r="D14" s="17"/>
      <c r="E14" s="18"/>
      <c r="F14" s="19"/>
      <c r="G14" s="19"/>
      <c r="H14" s="22"/>
      <c r="I14" s="20"/>
      <c r="J14" s="58"/>
      <c r="K14" s="23"/>
      <c r="L14" s="24"/>
      <c r="M14" s="24"/>
      <c r="N14" s="59"/>
      <c r="O14" s="59"/>
      <c r="P14" s="60"/>
      <c r="Q14" s="61"/>
    </row>
    <row r="15" spans="1:17" x14ac:dyDescent="0.25">
      <c r="A15" s="90"/>
      <c r="B15" s="84">
        <v>42628</v>
      </c>
      <c r="C15" s="84" t="s">
        <v>66</v>
      </c>
      <c r="D15" s="17"/>
      <c r="E15" s="18"/>
      <c r="F15" s="19"/>
      <c r="G15" s="19"/>
      <c r="H15" s="22"/>
      <c r="I15" s="20"/>
      <c r="J15" s="58"/>
      <c r="K15" s="23"/>
      <c r="L15" s="24"/>
      <c r="M15" s="24"/>
      <c r="N15" s="59"/>
      <c r="O15" s="59"/>
      <c r="P15" s="60"/>
      <c r="Q15" s="61"/>
    </row>
    <row r="16" spans="1:17" x14ac:dyDescent="0.25">
      <c r="A16" s="90">
        <v>4</v>
      </c>
      <c r="B16" s="84">
        <v>42632</v>
      </c>
      <c r="C16" s="84" t="s">
        <v>67</v>
      </c>
      <c r="D16" s="17"/>
      <c r="E16" s="18"/>
      <c r="F16" s="19"/>
      <c r="G16" s="19"/>
      <c r="H16" s="22"/>
      <c r="I16" s="20"/>
      <c r="J16" s="58"/>
      <c r="K16" s="23"/>
      <c r="L16" s="24"/>
      <c r="M16" s="24"/>
      <c r="N16" s="59"/>
      <c r="O16" s="59"/>
      <c r="P16" s="60"/>
      <c r="Q16" s="61"/>
    </row>
    <row r="17" spans="1:17" x14ac:dyDescent="0.25">
      <c r="A17" s="90"/>
      <c r="B17" s="84">
        <v>42633</v>
      </c>
      <c r="C17" s="84" t="s">
        <v>69</v>
      </c>
      <c r="D17" s="17"/>
      <c r="E17" s="18"/>
      <c r="F17" s="19"/>
      <c r="G17" s="19"/>
      <c r="H17" s="22"/>
      <c r="I17" s="20"/>
      <c r="J17" s="58"/>
      <c r="K17" s="23">
        <v>5</v>
      </c>
      <c r="L17" s="24"/>
      <c r="M17" s="24"/>
      <c r="N17" s="59"/>
      <c r="O17" s="59"/>
      <c r="P17" s="60"/>
      <c r="Q17" s="61"/>
    </row>
    <row r="18" spans="1:17" x14ac:dyDescent="0.25">
      <c r="A18" s="90"/>
      <c r="B18" s="84">
        <v>42635</v>
      </c>
      <c r="C18" s="84" t="s">
        <v>66</v>
      </c>
      <c r="D18" s="17"/>
      <c r="E18" s="18"/>
      <c r="F18" s="19"/>
      <c r="G18" s="19"/>
      <c r="H18" s="22"/>
      <c r="I18" s="20"/>
      <c r="J18" s="58">
        <v>6</v>
      </c>
      <c r="K18" s="23"/>
      <c r="L18" s="24"/>
      <c r="M18" s="24"/>
      <c r="N18" s="59"/>
      <c r="O18" s="59"/>
      <c r="P18" s="60"/>
      <c r="Q18" s="61"/>
    </row>
    <row r="19" spans="1:17" x14ac:dyDescent="0.25">
      <c r="A19" s="88">
        <v>5</v>
      </c>
      <c r="B19" s="84">
        <v>42639</v>
      </c>
      <c r="C19" s="84" t="s">
        <v>67</v>
      </c>
      <c r="D19" s="27" t="s">
        <v>43</v>
      </c>
      <c r="E19" s="28" t="s">
        <v>43</v>
      </c>
      <c r="F19" s="28" t="s">
        <v>43</v>
      </c>
      <c r="G19" s="28" t="s">
        <v>43</v>
      </c>
      <c r="H19" s="28" t="s">
        <v>43</v>
      </c>
      <c r="I19" s="29" t="s">
        <v>43</v>
      </c>
      <c r="J19" s="27" t="s">
        <v>43</v>
      </c>
      <c r="K19" s="28" t="s">
        <v>43</v>
      </c>
      <c r="L19" s="28" t="s">
        <v>43</v>
      </c>
      <c r="M19" s="28" t="s">
        <v>43</v>
      </c>
      <c r="N19" s="28" t="s">
        <v>43</v>
      </c>
      <c r="O19" s="28" t="s">
        <v>43</v>
      </c>
      <c r="P19" s="28" t="s">
        <v>43</v>
      </c>
      <c r="Q19" s="30" t="s">
        <v>43</v>
      </c>
    </row>
    <row r="20" spans="1:17" x14ac:dyDescent="0.25">
      <c r="A20" s="88"/>
      <c r="B20" s="84">
        <v>42640</v>
      </c>
      <c r="C20" s="84" t="s">
        <v>69</v>
      </c>
      <c r="D20" s="27"/>
      <c r="E20" s="28"/>
      <c r="F20" s="28"/>
      <c r="G20" s="28"/>
      <c r="H20" s="28"/>
      <c r="I20" s="29"/>
      <c r="J20" s="27"/>
      <c r="K20" s="28"/>
      <c r="L20" s="28"/>
      <c r="M20" s="28"/>
      <c r="N20" s="28"/>
      <c r="O20" s="28"/>
      <c r="P20" s="28"/>
      <c r="Q20" s="30"/>
    </row>
    <row r="21" spans="1:17" x14ac:dyDescent="0.25">
      <c r="A21" s="90"/>
      <c r="B21" s="84">
        <v>42642</v>
      </c>
      <c r="C21" s="84" t="s">
        <v>66</v>
      </c>
      <c r="D21" s="17"/>
      <c r="E21" s="18">
        <v>6</v>
      </c>
      <c r="F21" s="19"/>
      <c r="G21" s="19"/>
      <c r="H21" s="22"/>
      <c r="I21" s="20"/>
      <c r="J21" s="58">
        <v>6</v>
      </c>
      <c r="K21" s="23"/>
      <c r="L21" s="24"/>
      <c r="M21" s="24"/>
      <c r="N21" s="59"/>
      <c r="O21" s="59"/>
      <c r="P21" s="60"/>
      <c r="Q21" s="61"/>
    </row>
    <row r="22" spans="1:17" x14ac:dyDescent="0.25">
      <c r="A22" s="90">
        <v>7</v>
      </c>
      <c r="B22" s="84">
        <v>42646</v>
      </c>
      <c r="C22" s="84" t="s">
        <v>67</v>
      </c>
      <c r="D22" s="17"/>
      <c r="E22" s="18">
        <v>6</v>
      </c>
      <c r="F22" s="19"/>
      <c r="G22" s="19"/>
      <c r="H22" s="22"/>
      <c r="I22" s="20"/>
      <c r="J22" s="58">
        <v>6</v>
      </c>
      <c r="K22" s="23"/>
      <c r="L22" s="24"/>
      <c r="M22" s="24"/>
      <c r="N22" s="59"/>
      <c r="O22" s="59"/>
      <c r="P22" s="60"/>
      <c r="Q22" s="61"/>
    </row>
    <row r="23" spans="1:17" x14ac:dyDescent="0.25">
      <c r="A23" s="90"/>
      <c r="B23" s="84">
        <v>42647</v>
      </c>
      <c r="C23" s="84" t="s">
        <v>69</v>
      </c>
      <c r="D23" s="17"/>
      <c r="E23" s="18">
        <v>6</v>
      </c>
      <c r="F23" s="19"/>
      <c r="G23" s="19"/>
      <c r="H23" s="22"/>
      <c r="I23" s="20"/>
      <c r="J23" s="58">
        <v>6</v>
      </c>
      <c r="K23" s="23"/>
      <c r="L23" s="24"/>
      <c r="M23" s="24"/>
      <c r="N23" s="59"/>
      <c r="O23" s="59"/>
      <c r="P23" s="60"/>
      <c r="Q23" s="61"/>
    </row>
    <row r="24" spans="1:17" x14ac:dyDescent="0.25">
      <c r="A24" s="90"/>
      <c r="B24" s="84">
        <v>42649</v>
      </c>
      <c r="C24" s="84" t="s">
        <v>66</v>
      </c>
      <c r="D24" s="17"/>
      <c r="E24" s="18">
        <v>6</v>
      </c>
      <c r="F24" s="19"/>
      <c r="G24" s="19"/>
      <c r="H24" s="22"/>
      <c r="I24" s="20"/>
      <c r="J24" s="58">
        <v>6</v>
      </c>
      <c r="K24" s="23"/>
      <c r="L24" s="24"/>
      <c r="M24" s="24"/>
      <c r="N24" s="59"/>
      <c r="O24" s="59"/>
      <c r="P24" s="60"/>
      <c r="Q24" s="61"/>
    </row>
    <row r="25" spans="1:17" x14ac:dyDescent="0.25">
      <c r="A25" s="90">
        <v>8</v>
      </c>
      <c r="B25" s="84">
        <v>42653</v>
      </c>
      <c r="C25" s="84" t="s">
        <v>67</v>
      </c>
      <c r="D25" s="17"/>
      <c r="E25" s="18"/>
      <c r="F25" s="19">
        <v>6</v>
      </c>
      <c r="G25" s="19"/>
      <c r="H25" s="22"/>
      <c r="I25" s="20"/>
      <c r="J25" s="58"/>
      <c r="K25" s="23"/>
      <c r="L25" s="24"/>
      <c r="M25" s="24"/>
      <c r="N25" s="59"/>
      <c r="O25" s="59">
        <v>6</v>
      </c>
      <c r="P25" s="60"/>
      <c r="Q25" s="61"/>
    </row>
    <row r="26" spans="1:17" x14ac:dyDescent="0.25">
      <c r="A26" s="90"/>
      <c r="B26" s="84">
        <v>42654</v>
      </c>
      <c r="C26" s="84" t="s">
        <v>69</v>
      </c>
      <c r="D26" s="17"/>
      <c r="E26" s="18"/>
      <c r="F26" s="19">
        <v>6</v>
      </c>
      <c r="G26" s="19"/>
      <c r="H26" s="22"/>
      <c r="I26" s="20"/>
      <c r="J26" s="58"/>
      <c r="K26" s="23"/>
      <c r="L26" s="24"/>
      <c r="M26" s="24"/>
      <c r="N26" s="59"/>
      <c r="O26" s="59">
        <v>6</v>
      </c>
      <c r="P26" s="60"/>
      <c r="Q26" s="61"/>
    </row>
    <row r="27" spans="1:17" x14ac:dyDescent="0.25">
      <c r="A27" s="90"/>
      <c r="B27" s="84">
        <v>42656</v>
      </c>
      <c r="C27" s="84" t="s">
        <v>66</v>
      </c>
      <c r="D27" s="17"/>
      <c r="E27" s="18"/>
      <c r="F27" s="19"/>
      <c r="G27" s="19"/>
      <c r="H27" s="22"/>
      <c r="I27" s="20"/>
      <c r="J27" s="58"/>
      <c r="K27" s="23"/>
      <c r="L27" s="24"/>
      <c r="M27" s="24"/>
      <c r="N27" s="59"/>
      <c r="O27" s="59"/>
      <c r="P27" s="60"/>
      <c r="Q27" s="61"/>
    </row>
    <row r="28" spans="1:17" x14ac:dyDescent="0.25">
      <c r="A28" s="90">
        <v>9</v>
      </c>
      <c r="B28" s="84">
        <v>42660</v>
      </c>
      <c r="C28" s="84" t="s">
        <v>67</v>
      </c>
      <c r="D28" s="17"/>
      <c r="E28" s="18"/>
      <c r="F28" s="19"/>
      <c r="G28" s="19"/>
      <c r="H28" s="22"/>
      <c r="I28" s="20"/>
      <c r="J28" s="58"/>
      <c r="K28" s="23"/>
      <c r="L28" s="24"/>
      <c r="M28" s="24"/>
      <c r="N28" s="59"/>
      <c r="O28" s="59"/>
      <c r="P28" s="60"/>
      <c r="Q28" s="61"/>
    </row>
    <row r="29" spans="1:17" x14ac:dyDescent="0.25">
      <c r="A29" s="90"/>
      <c r="B29" s="84">
        <v>42661</v>
      </c>
      <c r="C29" s="84" t="s">
        <v>69</v>
      </c>
      <c r="D29" s="17"/>
      <c r="E29" s="18"/>
      <c r="F29" s="19"/>
      <c r="G29" s="19">
        <v>6</v>
      </c>
      <c r="H29" s="22"/>
      <c r="I29" s="20"/>
      <c r="J29" s="58"/>
      <c r="K29" s="23"/>
      <c r="L29" s="24"/>
      <c r="M29" s="24"/>
      <c r="N29" s="59">
        <v>6</v>
      </c>
      <c r="O29" s="59"/>
      <c r="P29" s="60"/>
      <c r="Q29" s="61"/>
    </row>
    <row r="30" spans="1:17" x14ac:dyDescent="0.25">
      <c r="A30" s="88"/>
      <c r="B30" s="84">
        <v>42663</v>
      </c>
      <c r="C30" s="84" t="s">
        <v>66</v>
      </c>
      <c r="D30" s="27" t="s">
        <v>43</v>
      </c>
      <c r="E30" s="28" t="s">
        <v>43</v>
      </c>
      <c r="F30" s="28" t="s">
        <v>43</v>
      </c>
      <c r="G30" s="28" t="s">
        <v>43</v>
      </c>
      <c r="H30" s="28" t="s">
        <v>43</v>
      </c>
      <c r="I30" s="29" t="s">
        <v>43</v>
      </c>
      <c r="J30" s="27" t="s">
        <v>43</v>
      </c>
      <c r="K30" s="28" t="s">
        <v>43</v>
      </c>
      <c r="L30" s="28" t="s">
        <v>43</v>
      </c>
      <c r="M30" s="28" t="s">
        <v>43</v>
      </c>
      <c r="N30" s="28" t="s">
        <v>43</v>
      </c>
      <c r="O30" s="28" t="s">
        <v>43</v>
      </c>
      <c r="P30" s="28" t="s">
        <v>43</v>
      </c>
      <c r="Q30" s="30" t="s">
        <v>43</v>
      </c>
    </row>
    <row r="31" spans="1:17" x14ac:dyDescent="0.25">
      <c r="A31" s="90">
        <v>10</v>
      </c>
      <c r="B31" s="84">
        <v>42667</v>
      </c>
      <c r="C31" s="84" t="s">
        <v>67</v>
      </c>
      <c r="D31" s="17"/>
      <c r="E31" s="18"/>
      <c r="F31" s="19"/>
      <c r="G31" s="19">
        <v>6</v>
      </c>
      <c r="H31" s="22"/>
      <c r="I31" s="20"/>
      <c r="J31" s="58"/>
      <c r="K31" s="23"/>
      <c r="L31" s="24"/>
      <c r="M31" s="24"/>
      <c r="N31" s="59">
        <v>6</v>
      </c>
      <c r="O31" s="59"/>
      <c r="P31" s="60"/>
      <c r="Q31" s="61"/>
    </row>
    <row r="32" spans="1:17" x14ac:dyDescent="0.25">
      <c r="A32" s="90"/>
      <c r="B32" s="84">
        <v>42668</v>
      </c>
      <c r="C32" s="84" t="s">
        <v>69</v>
      </c>
      <c r="D32" s="17"/>
      <c r="E32" s="18"/>
      <c r="F32" s="19"/>
      <c r="G32" s="19"/>
      <c r="H32" s="22"/>
      <c r="I32" s="20"/>
      <c r="J32" s="58"/>
      <c r="K32" s="23"/>
      <c r="L32" s="24"/>
      <c r="M32" s="24"/>
      <c r="N32" s="59"/>
      <c r="O32" s="59"/>
      <c r="P32" s="60"/>
      <c r="Q32" s="61"/>
    </row>
    <row r="33" spans="1:17" x14ac:dyDescent="0.25">
      <c r="A33" s="90"/>
      <c r="B33" s="84">
        <v>42670</v>
      </c>
      <c r="C33" s="84" t="s">
        <v>66</v>
      </c>
      <c r="D33" s="17"/>
      <c r="E33" s="18"/>
      <c r="F33" s="19"/>
      <c r="G33" s="19">
        <v>3</v>
      </c>
      <c r="H33" s="22"/>
      <c r="I33" s="20"/>
      <c r="J33" s="58"/>
      <c r="K33" s="23"/>
      <c r="L33" s="24"/>
      <c r="M33" s="24"/>
      <c r="N33" s="59">
        <v>3</v>
      </c>
      <c r="O33" s="59"/>
      <c r="P33" s="60"/>
      <c r="Q33" s="61"/>
    </row>
    <row r="34" spans="1:17" x14ac:dyDescent="0.25">
      <c r="A34" s="90">
        <v>11</v>
      </c>
      <c r="B34" s="84">
        <v>42674</v>
      </c>
      <c r="C34" s="84" t="s">
        <v>67</v>
      </c>
      <c r="D34" s="17"/>
      <c r="E34" s="18"/>
      <c r="F34" s="19"/>
      <c r="G34" s="19"/>
      <c r="H34" s="22"/>
      <c r="I34" s="20">
        <v>6</v>
      </c>
      <c r="J34" s="58"/>
      <c r="K34" s="23"/>
      <c r="L34" s="24">
        <v>6</v>
      </c>
      <c r="M34" s="24"/>
      <c r="N34" s="59"/>
      <c r="O34" s="59"/>
      <c r="P34" s="60"/>
      <c r="Q34" s="61"/>
    </row>
    <row r="35" spans="1:17" x14ac:dyDescent="0.25">
      <c r="A35" s="90"/>
      <c r="B35" s="84">
        <v>42675</v>
      </c>
      <c r="C35" s="84" t="s">
        <v>69</v>
      </c>
      <c r="D35" s="17"/>
      <c r="E35" s="18"/>
      <c r="F35" s="19"/>
      <c r="G35" s="19"/>
      <c r="H35" s="22">
        <v>6</v>
      </c>
      <c r="I35" s="20"/>
      <c r="J35" s="58"/>
      <c r="K35" s="23"/>
      <c r="L35" s="24"/>
      <c r="M35" s="24">
        <v>6</v>
      </c>
      <c r="N35" s="59"/>
      <c r="O35" s="59"/>
      <c r="P35" s="60"/>
      <c r="Q35" s="61"/>
    </row>
    <row r="36" spans="1:17" x14ac:dyDescent="0.25">
      <c r="A36" s="90"/>
      <c r="B36" s="84">
        <v>42677</v>
      </c>
      <c r="C36" s="84" t="s">
        <v>66</v>
      </c>
      <c r="D36" s="17"/>
      <c r="E36" s="18"/>
      <c r="F36" s="19"/>
      <c r="G36" s="19"/>
      <c r="H36" s="22"/>
      <c r="I36" s="20">
        <v>6</v>
      </c>
      <c r="J36" s="58"/>
      <c r="K36" s="23"/>
      <c r="L36" s="24">
        <v>6</v>
      </c>
      <c r="M36" s="24"/>
      <c r="N36" s="59"/>
      <c r="O36" s="59"/>
      <c r="P36" s="60"/>
      <c r="Q36" s="61"/>
    </row>
    <row r="37" spans="1:17" x14ac:dyDescent="0.25">
      <c r="A37" s="90">
        <v>12</v>
      </c>
      <c r="B37" s="84">
        <v>42681</v>
      </c>
      <c r="C37" s="84" t="s">
        <v>67</v>
      </c>
      <c r="D37" s="17"/>
      <c r="E37" s="18"/>
      <c r="F37" s="19"/>
      <c r="G37" s="19"/>
      <c r="H37" s="22"/>
      <c r="I37" s="20">
        <v>6</v>
      </c>
      <c r="J37" s="58"/>
      <c r="K37" s="23"/>
      <c r="L37" s="24">
        <v>6</v>
      </c>
      <c r="M37" s="24"/>
      <c r="N37" s="59"/>
      <c r="O37" s="59"/>
      <c r="P37" s="60"/>
      <c r="Q37" s="61"/>
    </row>
    <row r="38" spans="1:17" x14ac:dyDescent="0.25">
      <c r="A38" s="90"/>
      <c r="B38" s="84">
        <v>42682</v>
      </c>
      <c r="C38" s="84" t="s">
        <v>69</v>
      </c>
      <c r="D38" s="27" t="s">
        <v>43</v>
      </c>
      <c r="E38" s="28" t="s">
        <v>43</v>
      </c>
      <c r="F38" s="28" t="s">
        <v>43</v>
      </c>
      <c r="G38" s="28" t="s">
        <v>43</v>
      </c>
      <c r="H38" s="28" t="s">
        <v>43</v>
      </c>
      <c r="I38" s="29" t="s">
        <v>43</v>
      </c>
      <c r="J38" s="27" t="s">
        <v>43</v>
      </c>
      <c r="K38" s="28" t="s">
        <v>43</v>
      </c>
      <c r="L38" s="28" t="s">
        <v>43</v>
      </c>
      <c r="M38" s="28" t="s">
        <v>43</v>
      </c>
      <c r="N38" s="28" t="s">
        <v>43</v>
      </c>
      <c r="O38" s="28" t="s">
        <v>43</v>
      </c>
      <c r="P38" s="28" t="s">
        <v>43</v>
      </c>
      <c r="Q38" s="30" t="s">
        <v>43</v>
      </c>
    </row>
    <row r="39" spans="1:17" x14ac:dyDescent="0.25">
      <c r="A39" s="90"/>
      <c r="B39" s="84">
        <v>42684</v>
      </c>
      <c r="C39" s="84" t="s">
        <v>66</v>
      </c>
      <c r="D39" s="27"/>
      <c r="E39" s="28"/>
      <c r="F39" s="28"/>
      <c r="G39" s="28"/>
      <c r="H39" s="28"/>
      <c r="I39" s="29"/>
      <c r="J39" s="27"/>
      <c r="K39" s="28"/>
      <c r="L39" s="28"/>
      <c r="M39" s="28"/>
      <c r="N39" s="28"/>
      <c r="O39" s="28"/>
      <c r="P39" s="28"/>
      <c r="Q39" s="30"/>
    </row>
    <row r="40" spans="1:17" x14ac:dyDescent="0.25">
      <c r="A40" s="90"/>
      <c r="B40" s="84">
        <v>42688</v>
      </c>
      <c r="C40" s="84" t="s">
        <v>67</v>
      </c>
      <c r="D40" s="17"/>
      <c r="E40" s="18"/>
      <c r="F40" s="19"/>
      <c r="G40" s="19"/>
      <c r="H40" s="22"/>
      <c r="I40" s="20"/>
      <c r="J40" s="58"/>
      <c r="K40" s="23"/>
      <c r="L40" s="24"/>
      <c r="M40" s="24"/>
      <c r="N40" s="59"/>
      <c r="O40" s="59"/>
      <c r="P40" s="60"/>
      <c r="Q40" s="61"/>
    </row>
    <row r="41" spans="1:17" x14ac:dyDescent="0.25">
      <c r="A41" s="90"/>
      <c r="B41" s="84">
        <v>42689</v>
      </c>
      <c r="C41" s="84" t="s">
        <v>69</v>
      </c>
      <c r="D41" s="17"/>
      <c r="E41" s="18"/>
      <c r="F41" s="19"/>
      <c r="G41" s="19"/>
      <c r="H41" s="22"/>
      <c r="I41" s="20">
        <v>6</v>
      </c>
      <c r="J41" s="58"/>
      <c r="K41" s="23"/>
      <c r="L41" s="24">
        <v>6</v>
      </c>
      <c r="M41" s="24"/>
      <c r="N41" s="59"/>
      <c r="O41" s="59"/>
      <c r="P41" s="60"/>
      <c r="Q41" s="61"/>
    </row>
    <row r="42" spans="1:17" x14ac:dyDescent="0.25">
      <c r="A42" s="90"/>
      <c r="B42" s="84">
        <v>42691</v>
      </c>
      <c r="C42" s="84" t="s">
        <v>66</v>
      </c>
      <c r="D42" s="17"/>
      <c r="E42" s="18"/>
      <c r="F42" s="19"/>
      <c r="G42" s="19"/>
      <c r="H42" s="22"/>
      <c r="I42" s="20">
        <v>6</v>
      </c>
      <c r="J42" s="58"/>
      <c r="K42" s="23"/>
      <c r="L42" s="24">
        <v>6</v>
      </c>
      <c r="M42" s="24"/>
      <c r="N42" s="59"/>
      <c r="O42" s="59"/>
      <c r="P42" s="60"/>
      <c r="Q42" s="61"/>
    </row>
    <row r="43" spans="1:17" x14ac:dyDescent="0.25">
      <c r="A43" s="90"/>
      <c r="B43" s="84">
        <v>42695</v>
      </c>
      <c r="C43" s="84" t="s">
        <v>67</v>
      </c>
      <c r="D43" s="17"/>
      <c r="E43" s="18"/>
      <c r="F43" s="19"/>
      <c r="G43" s="19"/>
      <c r="H43" s="22">
        <v>6</v>
      </c>
      <c r="I43" s="20"/>
      <c r="J43" s="58"/>
      <c r="K43" s="23"/>
      <c r="L43" s="24"/>
      <c r="M43" s="24">
        <v>6</v>
      </c>
      <c r="N43" s="59"/>
      <c r="O43" s="59"/>
      <c r="P43" s="60"/>
      <c r="Q43" s="61"/>
    </row>
    <row r="44" spans="1:17" x14ac:dyDescent="0.25">
      <c r="A44" s="90"/>
      <c r="B44" s="84">
        <v>42696</v>
      </c>
      <c r="C44" s="84" t="s">
        <v>69</v>
      </c>
      <c r="D44" s="17"/>
      <c r="E44" s="18"/>
      <c r="F44" s="19"/>
      <c r="G44" s="19"/>
      <c r="H44" s="22"/>
      <c r="I44" s="20"/>
      <c r="J44" s="58"/>
      <c r="K44" s="23"/>
      <c r="L44" s="24"/>
      <c r="M44" s="24"/>
      <c r="N44" s="59"/>
      <c r="O44" s="59"/>
      <c r="P44" s="60"/>
      <c r="Q44" s="61"/>
    </row>
    <row r="45" spans="1:17" x14ac:dyDescent="0.25">
      <c r="A45" s="88"/>
      <c r="B45" s="84">
        <v>42698</v>
      </c>
      <c r="C45" s="84" t="s">
        <v>66</v>
      </c>
      <c r="D45" s="27" t="s">
        <v>43</v>
      </c>
      <c r="E45" s="28" t="s">
        <v>43</v>
      </c>
      <c r="F45" s="28" t="s">
        <v>43</v>
      </c>
      <c r="G45" s="28" t="s">
        <v>43</v>
      </c>
      <c r="H45" s="28" t="s">
        <v>43</v>
      </c>
      <c r="I45" s="29" t="s">
        <v>43</v>
      </c>
      <c r="J45" s="27" t="s">
        <v>43</v>
      </c>
      <c r="K45" s="28" t="s">
        <v>43</v>
      </c>
      <c r="L45" s="28" t="s">
        <v>43</v>
      </c>
      <c r="M45" s="28" t="s">
        <v>43</v>
      </c>
      <c r="N45" s="28" t="s">
        <v>43</v>
      </c>
      <c r="O45" s="28" t="s">
        <v>43</v>
      </c>
      <c r="P45" s="28" t="s">
        <v>43</v>
      </c>
      <c r="Q45" s="30" t="s">
        <v>43</v>
      </c>
    </row>
    <row r="46" spans="1:17" x14ac:dyDescent="0.25">
      <c r="A46" s="90"/>
      <c r="B46" s="84">
        <v>42702</v>
      </c>
      <c r="C46" s="84" t="s">
        <v>67</v>
      </c>
      <c r="D46" s="17"/>
      <c r="E46" s="18"/>
      <c r="F46" s="19"/>
      <c r="G46" s="19"/>
      <c r="H46" s="22">
        <v>6</v>
      </c>
      <c r="I46" s="20"/>
      <c r="J46" s="58"/>
      <c r="K46" s="23"/>
      <c r="L46" s="24"/>
      <c r="M46" s="24">
        <v>6</v>
      </c>
      <c r="N46" s="59"/>
      <c r="O46" s="59"/>
      <c r="P46" s="60"/>
      <c r="Q46" s="61"/>
    </row>
    <row r="47" spans="1:17" x14ac:dyDescent="0.25">
      <c r="A47" s="90"/>
      <c r="B47" s="84">
        <v>42703</v>
      </c>
      <c r="C47" s="84" t="s">
        <v>69</v>
      </c>
      <c r="D47" s="17"/>
      <c r="E47" s="18"/>
      <c r="F47" s="19"/>
      <c r="G47" s="19"/>
      <c r="H47" s="22"/>
      <c r="I47" s="20">
        <v>6</v>
      </c>
      <c r="J47" s="58"/>
      <c r="K47" s="23"/>
      <c r="L47" s="24">
        <v>6</v>
      </c>
      <c r="M47" s="24"/>
      <c r="N47" s="59"/>
      <c r="O47" s="59"/>
      <c r="P47" s="60"/>
      <c r="Q47" s="61"/>
    </row>
    <row r="48" spans="1:17" x14ac:dyDescent="0.25">
      <c r="A48" s="90"/>
      <c r="B48" s="84">
        <v>42705</v>
      </c>
      <c r="C48" s="84" t="s">
        <v>66</v>
      </c>
      <c r="D48" s="17"/>
      <c r="E48" s="18"/>
      <c r="F48" s="19"/>
      <c r="G48" s="19"/>
      <c r="H48" s="22">
        <v>6</v>
      </c>
      <c r="I48" s="20"/>
      <c r="J48" s="58"/>
      <c r="K48" s="23"/>
      <c r="L48" s="24"/>
      <c r="M48" s="24">
        <v>6</v>
      </c>
      <c r="N48" s="59"/>
      <c r="O48" s="59"/>
      <c r="P48" s="60"/>
      <c r="Q48" s="61"/>
    </row>
    <row r="49" spans="1:18" x14ac:dyDescent="0.25">
      <c r="A49" s="90"/>
      <c r="B49" s="84">
        <v>42709</v>
      </c>
      <c r="C49" s="84" t="s">
        <v>67</v>
      </c>
      <c r="D49" s="17"/>
      <c r="E49" s="18"/>
      <c r="F49" s="19"/>
      <c r="G49" s="19"/>
      <c r="H49" s="22">
        <v>5</v>
      </c>
      <c r="I49" s="20"/>
      <c r="J49" s="58"/>
      <c r="K49" s="23"/>
      <c r="L49" s="24"/>
      <c r="M49" s="24"/>
      <c r="N49" s="59"/>
      <c r="O49" s="59"/>
      <c r="P49" s="60"/>
      <c r="Q49" s="61">
        <v>5</v>
      </c>
    </row>
    <row r="50" spans="1:18" x14ac:dyDescent="0.25">
      <c r="A50" s="88"/>
      <c r="B50" s="84">
        <v>42710</v>
      </c>
      <c r="C50" s="84" t="s">
        <v>69</v>
      </c>
      <c r="D50" s="27" t="s">
        <v>43</v>
      </c>
      <c r="E50" s="28" t="s">
        <v>43</v>
      </c>
      <c r="F50" s="28" t="s">
        <v>43</v>
      </c>
      <c r="G50" s="28" t="s">
        <v>43</v>
      </c>
      <c r="H50" s="28" t="s">
        <v>43</v>
      </c>
      <c r="I50" s="29" t="s">
        <v>43</v>
      </c>
      <c r="J50" s="27" t="s">
        <v>43</v>
      </c>
      <c r="K50" s="28" t="s">
        <v>43</v>
      </c>
      <c r="L50" s="28" t="s">
        <v>43</v>
      </c>
      <c r="M50" s="28" t="s">
        <v>43</v>
      </c>
      <c r="N50" s="28" t="s">
        <v>43</v>
      </c>
      <c r="O50" s="28" t="s">
        <v>43</v>
      </c>
      <c r="P50" s="28" t="s">
        <v>43</v>
      </c>
      <c r="Q50" s="30" t="s">
        <v>43</v>
      </c>
    </row>
    <row r="51" spans="1:18" x14ac:dyDescent="0.25">
      <c r="A51" s="90"/>
      <c r="B51" s="84">
        <v>42712</v>
      </c>
      <c r="C51" s="84" t="s">
        <v>66</v>
      </c>
      <c r="D51" s="17"/>
      <c r="E51" s="18"/>
      <c r="F51" s="19"/>
      <c r="G51" s="19"/>
      <c r="H51" s="22">
        <v>5</v>
      </c>
      <c r="I51" s="20"/>
      <c r="J51" s="58"/>
      <c r="K51" s="23"/>
      <c r="L51" s="24"/>
      <c r="M51" s="24"/>
      <c r="N51" s="59"/>
      <c r="O51" s="59"/>
      <c r="P51" s="60"/>
      <c r="Q51" s="61">
        <v>5</v>
      </c>
    </row>
    <row r="52" spans="1:18" x14ac:dyDescent="0.25">
      <c r="A52" s="90"/>
      <c r="B52" s="84">
        <v>42716</v>
      </c>
      <c r="C52" s="84" t="s">
        <v>67</v>
      </c>
      <c r="D52" s="17"/>
      <c r="E52" s="18"/>
      <c r="F52" s="19"/>
      <c r="G52" s="19"/>
      <c r="H52" s="22">
        <v>5</v>
      </c>
      <c r="I52" s="20"/>
      <c r="J52" s="58"/>
      <c r="K52" s="23"/>
      <c r="L52" s="24"/>
      <c r="M52" s="24"/>
      <c r="N52" s="59"/>
      <c r="O52" s="59"/>
      <c r="P52" s="60"/>
      <c r="Q52" s="61">
        <v>5</v>
      </c>
    </row>
    <row r="53" spans="1:18" x14ac:dyDescent="0.25">
      <c r="A53" s="90"/>
      <c r="B53" s="84">
        <v>42717</v>
      </c>
      <c r="C53" s="84" t="s">
        <v>69</v>
      </c>
      <c r="D53" s="17"/>
      <c r="E53" s="18"/>
      <c r="F53" s="19"/>
      <c r="G53" s="19"/>
      <c r="H53" s="22"/>
      <c r="I53" s="20">
        <v>5</v>
      </c>
      <c r="J53" s="58"/>
      <c r="K53" s="23"/>
      <c r="L53" s="24"/>
      <c r="M53" s="24"/>
      <c r="N53" s="59"/>
      <c r="O53" s="59"/>
      <c r="P53" s="60">
        <v>5</v>
      </c>
      <c r="Q53" s="61"/>
    </row>
    <row r="54" spans="1:18" x14ac:dyDescent="0.25">
      <c r="A54" s="90"/>
      <c r="B54" s="84">
        <v>42719</v>
      </c>
      <c r="C54" s="84" t="s">
        <v>66</v>
      </c>
      <c r="D54" s="17"/>
      <c r="E54" s="18"/>
      <c r="F54" s="19"/>
      <c r="G54" s="19"/>
      <c r="H54" s="22">
        <v>3</v>
      </c>
      <c r="I54" s="20">
        <v>3</v>
      </c>
      <c r="J54" s="58"/>
      <c r="K54" s="23"/>
      <c r="L54" s="24"/>
      <c r="M54" s="24"/>
      <c r="N54" s="59"/>
      <c r="O54" s="59"/>
      <c r="P54" s="60">
        <v>3</v>
      </c>
      <c r="Q54" s="61">
        <v>3</v>
      </c>
    </row>
    <row r="55" spans="1:18" x14ac:dyDescent="0.25">
      <c r="A55" s="88"/>
      <c r="B55" s="84">
        <v>42723</v>
      </c>
      <c r="C55" s="84" t="s">
        <v>67</v>
      </c>
      <c r="D55" s="27" t="s">
        <v>43</v>
      </c>
      <c r="E55" s="27" t="s">
        <v>43</v>
      </c>
      <c r="F55" s="27" t="s">
        <v>43</v>
      </c>
      <c r="G55" s="27" t="s">
        <v>43</v>
      </c>
      <c r="H55" s="27" t="s">
        <v>43</v>
      </c>
      <c r="I55" s="29" t="s">
        <v>43</v>
      </c>
      <c r="J55" s="27" t="s">
        <v>43</v>
      </c>
      <c r="K55" s="28" t="s">
        <v>43</v>
      </c>
      <c r="L55" s="28" t="s">
        <v>43</v>
      </c>
      <c r="M55" s="28" t="s">
        <v>43</v>
      </c>
      <c r="N55" s="28" t="s">
        <v>43</v>
      </c>
      <c r="O55" s="28" t="s">
        <v>43</v>
      </c>
      <c r="P55" s="28" t="s">
        <v>43</v>
      </c>
      <c r="Q55" s="30" t="s">
        <v>43</v>
      </c>
    </row>
    <row r="56" spans="1:18" x14ac:dyDescent="0.25">
      <c r="A56" s="88"/>
      <c r="B56" s="84">
        <v>42724</v>
      </c>
      <c r="C56" s="84" t="s">
        <v>69</v>
      </c>
      <c r="D56" s="27" t="s">
        <v>43</v>
      </c>
      <c r="E56" s="27" t="s">
        <v>43</v>
      </c>
      <c r="F56" s="27" t="s">
        <v>43</v>
      </c>
      <c r="G56" s="27" t="s">
        <v>43</v>
      </c>
      <c r="H56" s="27" t="s">
        <v>43</v>
      </c>
      <c r="I56" s="29" t="s">
        <v>43</v>
      </c>
      <c r="J56" s="27" t="s">
        <v>43</v>
      </c>
      <c r="K56" s="28" t="s">
        <v>43</v>
      </c>
      <c r="L56" s="28" t="s">
        <v>43</v>
      </c>
      <c r="M56" s="28" t="s">
        <v>43</v>
      </c>
      <c r="N56" s="28" t="s">
        <v>43</v>
      </c>
      <c r="O56" s="28" t="s">
        <v>43</v>
      </c>
      <c r="P56" s="28" t="s">
        <v>43</v>
      </c>
      <c r="Q56" s="30" t="s">
        <v>43</v>
      </c>
    </row>
    <row r="57" spans="1:18" ht="16.5" thickBot="1" x14ac:dyDescent="0.3">
      <c r="A57" s="91"/>
      <c r="B57" s="84">
        <v>42726</v>
      </c>
      <c r="C57" s="84" t="s">
        <v>66</v>
      </c>
      <c r="D57" s="38">
        <v>66</v>
      </c>
      <c r="E57" s="39">
        <v>66</v>
      </c>
      <c r="F57" s="40">
        <v>33</v>
      </c>
      <c r="G57" s="40">
        <v>33</v>
      </c>
      <c r="H57" s="62">
        <v>99</v>
      </c>
      <c r="I57" s="41">
        <v>99</v>
      </c>
      <c r="J57" s="42">
        <v>66</v>
      </c>
      <c r="K57" s="43">
        <v>66</v>
      </c>
      <c r="L57" s="45">
        <v>66</v>
      </c>
      <c r="M57" s="45">
        <v>66</v>
      </c>
      <c r="N57" s="63">
        <v>33</v>
      </c>
      <c r="O57" s="63">
        <v>33</v>
      </c>
      <c r="P57" s="64">
        <v>33</v>
      </c>
      <c r="Q57" s="65">
        <v>33</v>
      </c>
      <c r="R57" s="46">
        <f>SUM(D57:Q57)</f>
        <v>792</v>
      </c>
    </row>
    <row r="58" spans="1:18" ht="16.5" thickTop="1" x14ac:dyDescent="0.25">
      <c r="A58" s="90"/>
      <c r="B58" s="84">
        <v>42730</v>
      </c>
      <c r="C58" s="84" t="s">
        <v>67</v>
      </c>
    </row>
    <row r="59" spans="1:18" x14ac:dyDescent="0.25">
      <c r="A59" s="90"/>
      <c r="B59" s="84">
        <v>42731</v>
      </c>
      <c r="C59" s="84" t="s">
        <v>69</v>
      </c>
    </row>
    <row r="60" spans="1:18" x14ac:dyDescent="0.25">
      <c r="A60" s="90"/>
      <c r="B60" s="84">
        <v>42733</v>
      </c>
      <c r="C60" s="84" t="s">
        <v>66</v>
      </c>
    </row>
    <row r="61" spans="1:18" x14ac:dyDescent="0.25">
      <c r="A61" s="90"/>
      <c r="B61" s="84">
        <v>42737</v>
      </c>
      <c r="C61" s="84" t="s">
        <v>67</v>
      </c>
    </row>
    <row r="62" spans="1:18" x14ac:dyDescent="0.25">
      <c r="A62" s="90"/>
      <c r="B62" s="84">
        <v>42738</v>
      </c>
      <c r="C62" s="84" t="s">
        <v>69</v>
      </c>
    </row>
    <row r="63" spans="1:18" x14ac:dyDescent="0.25">
      <c r="A63" s="90"/>
      <c r="B63" s="84">
        <v>42740</v>
      </c>
      <c r="C63" s="84" t="s">
        <v>66</v>
      </c>
    </row>
    <row r="64" spans="1:18" x14ac:dyDescent="0.25">
      <c r="A64" s="90"/>
      <c r="B64" s="84">
        <v>42744</v>
      </c>
      <c r="C64" s="84" t="s">
        <v>67</v>
      </c>
    </row>
    <row r="65" spans="1:3" x14ac:dyDescent="0.25">
      <c r="A65" s="90"/>
      <c r="B65" s="84">
        <v>42745</v>
      </c>
      <c r="C65" s="84" t="s">
        <v>69</v>
      </c>
    </row>
    <row r="66" spans="1:3" x14ac:dyDescent="0.25">
      <c r="A66" s="90"/>
      <c r="B66" s="84">
        <v>42747</v>
      </c>
      <c r="C66" s="84" t="s">
        <v>66</v>
      </c>
    </row>
    <row r="67" spans="1:3" x14ac:dyDescent="0.25">
      <c r="A67" s="90"/>
      <c r="B67" s="84">
        <v>42751</v>
      </c>
      <c r="C67" s="84" t="s">
        <v>67</v>
      </c>
    </row>
    <row r="68" spans="1:3" x14ac:dyDescent="0.25">
      <c r="A68" s="90"/>
      <c r="B68" s="84">
        <v>42752</v>
      </c>
      <c r="C68" s="84" t="s">
        <v>69</v>
      </c>
    </row>
    <row r="69" spans="1:3" x14ac:dyDescent="0.25">
      <c r="A69" s="90"/>
      <c r="B69" s="84">
        <v>42754</v>
      </c>
      <c r="C69" s="84" t="s">
        <v>66</v>
      </c>
    </row>
    <row r="70" spans="1:3" x14ac:dyDescent="0.25">
      <c r="A70" s="90"/>
      <c r="B70" s="84">
        <v>42758</v>
      </c>
      <c r="C70" s="84" t="s">
        <v>67</v>
      </c>
    </row>
    <row r="71" spans="1:3" x14ac:dyDescent="0.25">
      <c r="A71" s="90"/>
      <c r="B71" s="84">
        <v>42759</v>
      </c>
      <c r="C71" s="84" t="s">
        <v>69</v>
      </c>
    </row>
    <row r="72" spans="1:3" x14ac:dyDescent="0.25">
      <c r="A72" s="90"/>
      <c r="B72" s="84">
        <v>42761</v>
      </c>
      <c r="C72" s="84" t="s">
        <v>66</v>
      </c>
    </row>
    <row r="73" spans="1:3" x14ac:dyDescent="0.25">
      <c r="A73" s="90"/>
      <c r="B73" s="84">
        <v>42765</v>
      </c>
      <c r="C73" s="84" t="s">
        <v>67</v>
      </c>
    </row>
    <row r="74" spans="1:3" x14ac:dyDescent="0.25">
      <c r="A74" s="90"/>
      <c r="B74" s="84">
        <v>42766</v>
      </c>
      <c r="C74" s="84" t="s">
        <v>69</v>
      </c>
    </row>
    <row r="75" spans="1:3" x14ac:dyDescent="0.25">
      <c r="A75" s="90"/>
      <c r="B75" s="84">
        <v>42768</v>
      </c>
      <c r="C75" s="84" t="s">
        <v>66</v>
      </c>
    </row>
    <row r="76" spans="1:3" x14ac:dyDescent="0.25">
      <c r="A76" s="90"/>
      <c r="B76" s="84">
        <v>42772</v>
      </c>
      <c r="C76" s="84" t="s">
        <v>67</v>
      </c>
    </row>
    <row r="77" spans="1:3" x14ac:dyDescent="0.25">
      <c r="A77" s="90"/>
      <c r="B77" s="84">
        <v>42773</v>
      </c>
      <c r="C77" s="84" t="s">
        <v>69</v>
      </c>
    </row>
    <row r="78" spans="1:3" x14ac:dyDescent="0.25">
      <c r="A78" s="90"/>
      <c r="B78" s="84">
        <v>42775</v>
      </c>
      <c r="C78" s="84" t="s">
        <v>66</v>
      </c>
    </row>
    <row r="79" spans="1:3" x14ac:dyDescent="0.25">
      <c r="A79" s="90"/>
      <c r="B79" s="84">
        <v>42779</v>
      </c>
      <c r="C79" s="84" t="s">
        <v>67</v>
      </c>
    </row>
    <row r="80" spans="1:3" x14ac:dyDescent="0.25">
      <c r="A80" s="90"/>
      <c r="B80" s="84">
        <v>42780</v>
      </c>
      <c r="C80" s="84" t="s">
        <v>69</v>
      </c>
    </row>
    <row r="81" spans="1:3" x14ac:dyDescent="0.25">
      <c r="A81" s="90"/>
      <c r="B81" s="84">
        <v>42782</v>
      </c>
      <c r="C81" s="84" t="s">
        <v>66</v>
      </c>
    </row>
    <row r="82" spans="1:3" x14ac:dyDescent="0.25">
      <c r="A82" s="90"/>
      <c r="B82" s="84">
        <v>42786</v>
      </c>
      <c r="C82" s="84" t="s">
        <v>67</v>
      </c>
    </row>
    <row r="83" spans="1:3" x14ac:dyDescent="0.25">
      <c r="A83" s="90"/>
      <c r="B83" s="84">
        <v>42787</v>
      </c>
      <c r="C83" s="84" t="s">
        <v>69</v>
      </c>
    </row>
    <row r="84" spans="1:3" x14ac:dyDescent="0.25">
      <c r="A84" s="90"/>
      <c r="B84" s="84">
        <v>42789</v>
      </c>
      <c r="C84" s="84" t="s">
        <v>66</v>
      </c>
    </row>
    <row r="85" spans="1:3" x14ac:dyDescent="0.25">
      <c r="A85" s="90"/>
      <c r="B85" s="84">
        <v>42793</v>
      </c>
      <c r="C85" s="84" t="s">
        <v>67</v>
      </c>
    </row>
    <row r="86" spans="1:3" x14ac:dyDescent="0.25">
      <c r="A86" s="90"/>
      <c r="B86" s="84">
        <v>42794</v>
      </c>
      <c r="C86" s="84" t="s">
        <v>69</v>
      </c>
    </row>
    <row r="87" spans="1:3" x14ac:dyDescent="0.25">
      <c r="A87" s="90"/>
      <c r="B87" s="84">
        <v>42796</v>
      </c>
      <c r="C87" s="84" t="s">
        <v>66</v>
      </c>
    </row>
    <row r="88" spans="1:3" x14ac:dyDescent="0.25">
      <c r="A88" s="90"/>
      <c r="B88" s="84">
        <v>42800</v>
      </c>
      <c r="C88" s="84" t="s">
        <v>67</v>
      </c>
    </row>
    <row r="89" spans="1:3" x14ac:dyDescent="0.25">
      <c r="A89" s="90"/>
      <c r="B89" s="84">
        <v>42801</v>
      </c>
      <c r="C89" s="84" t="s">
        <v>69</v>
      </c>
    </row>
    <row r="90" spans="1:3" x14ac:dyDescent="0.25">
      <c r="A90" s="90"/>
      <c r="B90" s="84">
        <v>42803</v>
      </c>
      <c r="C90" s="84" t="s">
        <v>66</v>
      </c>
    </row>
    <row r="91" spans="1:3" x14ac:dyDescent="0.25">
      <c r="A91" s="90"/>
      <c r="B91" s="84">
        <v>42807</v>
      </c>
      <c r="C91" s="84" t="s">
        <v>67</v>
      </c>
    </row>
    <row r="92" spans="1:3" x14ac:dyDescent="0.25">
      <c r="A92" s="90"/>
      <c r="B92" s="84">
        <v>42808</v>
      </c>
      <c r="C92" s="84" t="s">
        <v>69</v>
      </c>
    </row>
    <row r="93" spans="1:3" x14ac:dyDescent="0.25">
      <c r="A93" s="90"/>
      <c r="B93" s="84">
        <v>42810</v>
      </c>
      <c r="C93" s="84" t="s">
        <v>66</v>
      </c>
    </row>
    <row r="94" spans="1:3" x14ac:dyDescent="0.25">
      <c r="A94" s="90"/>
      <c r="B94" s="84">
        <v>42814</v>
      </c>
      <c r="C94" s="84" t="s">
        <v>67</v>
      </c>
    </row>
    <row r="95" spans="1:3" x14ac:dyDescent="0.25">
      <c r="A95" s="90"/>
      <c r="B95" s="84">
        <v>42815</v>
      </c>
      <c r="C95" s="84" t="s">
        <v>69</v>
      </c>
    </row>
    <row r="96" spans="1:3" x14ac:dyDescent="0.25">
      <c r="A96" s="90"/>
      <c r="B96" s="84">
        <v>42817</v>
      </c>
      <c r="C96" s="84" t="s">
        <v>66</v>
      </c>
    </row>
    <row r="97" spans="1:3" x14ac:dyDescent="0.25">
      <c r="A97" s="90"/>
      <c r="B97" s="84">
        <v>42821</v>
      </c>
      <c r="C97" s="84" t="s">
        <v>67</v>
      </c>
    </row>
    <row r="98" spans="1:3" x14ac:dyDescent="0.25">
      <c r="A98" s="90"/>
      <c r="B98" s="84">
        <v>42822</v>
      </c>
      <c r="C98" s="84" t="s">
        <v>69</v>
      </c>
    </row>
    <row r="99" spans="1:3" x14ac:dyDescent="0.25">
      <c r="A99" s="90"/>
      <c r="B99" s="84">
        <v>42824</v>
      </c>
      <c r="C99" s="84" t="s">
        <v>66</v>
      </c>
    </row>
    <row r="100" spans="1:3" x14ac:dyDescent="0.25">
      <c r="A100" s="90"/>
      <c r="B100" s="84">
        <v>42828</v>
      </c>
      <c r="C100" s="84" t="s">
        <v>67</v>
      </c>
    </row>
    <row r="101" spans="1:3" x14ac:dyDescent="0.25">
      <c r="A101" s="90"/>
      <c r="B101" s="84">
        <v>42829</v>
      </c>
      <c r="C101" s="84" t="s">
        <v>69</v>
      </c>
    </row>
    <row r="102" spans="1:3" x14ac:dyDescent="0.25">
      <c r="A102" s="90"/>
      <c r="B102" s="84">
        <v>42831</v>
      </c>
      <c r="C102" s="84" t="s">
        <v>66</v>
      </c>
    </row>
    <row r="103" spans="1:3" x14ac:dyDescent="0.25">
      <c r="A103" s="90"/>
      <c r="B103" s="84">
        <v>42835</v>
      </c>
      <c r="C103" s="84" t="s">
        <v>67</v>
      </c>
    </row>
    <row r="104" spans="1:3" x14ac:dyDescent="0.25">
      <c r="A104" s="90"/>
      <c r="B104" s="84">
        <v>42836</v>
      </c>
      <c r="C104" s="84" t="s">
        <v>69</v>
      </c>
    </row>
    <row r="105" spans="1:3" x14ac:dyDescent="0.25">
      <c r="A105" s="90"/>
      <c r="B105" s="84">
        <v>42838</v>
      </c>
      <c r="C105" s="84" t="s">
        <v>66</v>
      </c>
    </row>
    <row r="106" spans="1:3" x14ac:dyDescent="0.25">
      <c r="A106" s="90"/>
      <c r="B106" s="84">
        <v>42842</v>
      </c>
      <c r="C106" s="84" t="s">
        <v>67</v>
      </c>
    </row>
    <row r="107" spans="1:3" x14ac:dyDescent="0.25">
      <c r="A107" s="90"/>
      <c r="B107" s="84">
        <v>42843</v>
      </c>
      <c r="C107" s="84" t="s">
        <v>69</v>
      </c>
    </row>
    <row r="108" spans="1:3" x14ac:dyDescent="0.25">
      <c r="A108" s="90"/>
      <c r="B108" s="84">
        <v>42845</v>
      </c>
      <c r="C108" s="84" t="s">
        <v>66</v>
      </c>
    </row>
    <row r="109" spans="1:3" x14ac:dyDescent="0.25">
      <c r="A109" s="90"/>
      <c r="B109" s="84">
        <v>42849</v>
      </c>
      <c r="C109" s="84" t="s">
        <v>67</v>
      </c>
    </row>
    <row r="110" spans="1:3" x14ac:dyDescent="0.25">
      <c r="A110" s="90"/>
      <c r="B110" s="84">
        <v>42850</v>
      </c>
      <c r="C110" s="84" t="s">
        <v>69</v>
      </c>
    </row>
    <row r="111" spans="1:3" x14ac:dyDescent="0.25">
      <c r="A111" s="90"/>
      <c r="B111" s="84">
        <v>42852</v>
      </c>
      <c r="C111" s="84" t="s">
        <v>66</v>
      </c>
    </row>
    <row r="112" spans="1:3" x14ac:dyDescent="0.25">
      <c r="A112" s="90"/>
      <c r="B112" s="84">
        <v>42856</v>
      </c>
      <c r="C112" s="84" t="s">
        <v>67</v>
      </c>
    </row>
    <row r="113" spans="1:3" x14ac:dyDescent="0.25">
      <c r="A113" s="90"/>
      <c r="B113" s="84">
        <v>42857</v>
      </c>
      <c r="C113" s="84" t="s">
        <v>69</v>
      </c>
    </row>
    <row r="114" spans="1:3" x14ac:dyDescent="0.25">
      <c r="A114" s="90"/>
      <c r="B114" s="84">
        <v>42859</v>
      </c>
      <c r="C114" s="84" t="s">
        <v>66</v>
      </c>
    </row>
    <row r="115" spans="1:3" x14ac:dyDescent="0.25">
      <c r="A115" s="90"/>
      <c r="B115" s="84">
        <v>42863</v>
      </c>
      <c r="C115" s="84" t="s">
        <v>67</v>
      </c>
    </row>
    <row r="116" spans="1:3" x14ac:dyDescent="0.25">
      <c r="A116" s="90"/>
      <c r="B116" s="84">
        <v>42864</v>
      </c>
      <c r="C116" s="84" t="s">
        <v>69</v>
      </c>
    </row>
    <row r="117" spans="1:3" x14ac:dyDescent="0.25">
      <c r="A117" s="90"/>
      <c r="B117" s="84">
        <v>42866</v>
      </c>
      <c r="C117" s="84" t="s">
        <v>66</v>
      </c>
    </row>
    <row r="118" spans="1:3" x14ac:dyDescent="0.25">
      <c r="A118" s="90"/>
      <c r="B118" s="84">
        <v>42870</v>
      </c>
      <c r="C118" s="84" t="s">
        <v>67</v>
      </c>
    </row>
    <row r="119" spans="1:3" x14ac:dyDescent="0.25">
      <c r="A119" s="90"/>
      <c r="B119" s="84">
        <v>42871</v>
      </c>
      <c r="C119" s="84" t="s">
        <v>69</v>
      </c>
    </row>
    <row r="120" spans="1:3" x14ac:dyDescent="0.25">
      <c r="A120" s="90"/>
      <c r="B120" s="84">
        <v>42873</v>
      </c>
      <c r="C120" s="84" t="s">
        <v>66</v>
      </c>
    </row>
    <row r="121" spans="1:3" x14ac:dyDescent="0.25">
      <c r="A121" s="90"/>
      <c r="B121" s="84">
        <v>42877</v>
      </c>
      <c r="C121" s="84" t="s">
        <v>67</v>
      </c>
    </row>
    <row r="122" spans="1:3" x14ac:dyDescent="0.25">
      <c r="A122" s="90"/>
      <c r="B122" s="84">
        <v>42878</v>
      </c>
      <c r="C122" s="84" t="s">
        <v>69</v>
      </c>
    </row>
    <row r="123" spans="1:3" x14ac:dyDescent="0.25">
      <c r="A123" s="90"/>
      <c r="B123" s="84">
        <v>42880</v>
      </c>
      <c r="C123" s="84" t="s">
        <v>66</v>
      </c>
    </row>
    <row r="124" spans="1:3" x14ac:dyDescent="0.25">
      <c r="A124" s="90"/>
      <c r="B124" s="84">
        <v>42884</v>
      </c>
      <c r="C124" s="84" t="s">
        <v>67</v>
      </c>
    </row>
    <row r="125" spans="1:3" x14ac:dyDescent="0.25">
      <c r="A125" s="90"/>
      <c r="B125" s="84">
        <v>42885</v>
      </c>
      <c r="C125" s="84" t="s">
        <v>69</v>
      </c>
    </row>
    <row r="126" spans="1:3" x14ac:dyDescent="0.25">
      <c r="A126" s="90"/>
      <c r="B126" s="84">
        <v>42887</v>
      </c>
      <c r="C126" s="84" t="s">
        <v>66</v>
      </c>
    </row>
    <row r="127" spans="1:3" x14ac:dyDescent="0.25">
      <c r="B127" s="84">
        <v>42891</v>
      </c>
      <c r="C127" s="84" t="s">
        <v>67</v>
      </c>
    </row>
    <row r="128" spans="1:3" x14ac:dyDescent="0.25">
      <c r="B128" s="84">
        <v>42892</v>
      </c>
      <c r="C128" s="84" t="s">
        <v>69</v>
      </c>
    </row>
    <row r="129" spans="2:3" x14ac:dyDescent="0.25">
      <c r="B129" s="84">
        <v>42894</v>
      </c>
      <c r="C129" s="84" t="s">
        <v>66</v>
      </c>
    </row>
    <row r="130" spans="2:3" x14ac:dyDescent="0.25">
      <c r="B130" s="84">
        <v>42898</v>
      </c>
      <c r="C130" s="84" t="s">
        <v>67</v>
      </c>
    </row>
    <row r="131" spans="2:3" x14ac:dyDescent="0.25">
      <c r="B131" s="84">
        <v>42899</v>
      </c>
      <c r="C131" s="84" t="s">
        <v>69</v>
      </c>
    </row>
    <row r="132" spans="2:3" x14ac:dyDescent="0.25">
      <c r="B132" s="84">
        <v>42901</v>
      </c>
      <c r="C132" s="84" t="s">
        <v>66</v>
      </c>
    </row>
    <row r="133" spans="2:3" x14ac:dyDescent="0.25">
      <c r="B133" s="84">
        <v>42905</v>
      </c>
      <c r="C133" s="84" t="s">
        <v>67</v>
      </c>
    </row>
    <row r="134" spans="2:3" x14ac:dyDescent="0.25">
      <c r="B134" s="84">
        <v>42906</v>
      </c>
      <c r="C134" s="84" t="s">
        <v>69</v>
      </c>
    </row>
    <row r="135" spans="2:3" x14ac:dyDescent="0.25">
      <c r="B135" s="84">
        <v>42908</v>
      </c>
      <c r="C135" s="84" t="s">
        <v>66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W98"/>
  <sheetViews>
    <sheetView topLeftCell="D10" zoomScale="60" zoomScaleNormal="60" zoomScalePageLayoutView="60" workbookViewId="0">
      <selection activeCell="D58" sqref="D58"/>
    </sheetView>
  </sheetViews>
  <sheetFormatPr defaultColWidth="8.875" defaultRowHeight="15.75" x14ac:dyDescent="0.25"/>
  <sheetData>
    <row r="4" spans="3:22" x14ac:dyDescent="0.25">
      <c r="E4" s="52"/>
      <c r="F4" s="66"/>
      <c r="G4" s="53"/>
      <c r="H4" s="53" t="s">
        <v>26</v>
      </c>
      <c r="I4" s="67"/>
      <c r="J4" s="68"/>
      <c r="K4" s="56"/>
      <c r="L4" s="56"/>
      <c r="M4" s="56"/>
      <c r="N4" s="56" t="s">
        <v>27</v>
      </c>
      <c r="O4" s="56"/>
      <c r="P4" s="56"/>
      <c r="Q4" s="56"/>
      <c r="R4" s="56"/>
      <c r="S4" s="56"/>
      <c r="T4" s="56"/>
      <c r="U4" s="56"/>
      <c r="V4" s="57"/>
    </row>
    <row r="5" spans="3:22" x14ac:dyDescent="0.25">
      <c r="C5" t="s">
        <v>28</v>
      </c>
      <c r="D5" t="s">
        <v>59</v>
      </c>
      <c r="E5" s="17" t="s">
        <v>29</v>
      </c>
      <c r="F5" s="19" t="s">
        <v>31</v>
      </c>
      <c r="G5" s="19" t="s">
        <v>52</v>
      </c>
      <c r="H5" s="19" t="s">
        <v>53</v>
      </c>
      <c r="I5" s="69" t="s">
        <v>60</v>
      </c>
      <c r="J5" s="70" t="s">
        <v>30</v>
      </c>
      <c r="K5" s="22" t="s">
        <v>39</v>
      </c>
      <c r="L5" s="22" t="s">
        <v>40</v>
      </c>
      <c r="M5" s="22" t="s">
        <v>41</v>
      </c>
      <c r="N5" s="23" t="s">
        <v>36</v>
      </c>
      <c r="O5" s="23" t="s">
        <v>37</v>
      </c>
      <c r="P5" s="23" t="s">
        <v>38</v>
      </c>
      <c r="Q5" s="24" t="s">
        <v>56</v>
      </c>
      <c r="R5" s="24" t="s">
        <v>57</v>
      </c>
      <c r="S5" s="24" t="s">
        <v>61</v>
      </c>
      <c r="T5" s="59" t="s">
        <v>54</v>
      </c>
      <c r="U5" s="59" t="s">
        <v>55</v>
      </c>
      <c r="V5" s="71" t="s">
        <v>62</v>
      </c>
    </row>
    <row r="6" spans="3:22" x14ac:dyDescent="0.25">
      <c r="C6" s="25" t="s">
        <v>42</v>
      </c>
      <c r="D6" s="26">
        <v>42248</v>
      </c>
      <c r="E6" s="27" t="s">
        <v>43</v>
      </c>
      <c r="F6" s="28" t="s">
        <v>43</v>
      </c>
      <c r="G6" s="28" t="s">
        <v>43</v>
      </c>
      <c r="H6" s="28" t="s">
        <v>43</v>
      </c>
      <c r="I6" s="72" t="s">
        <v>43</v>
      </c>
      <c r="J6" s="73" t="s">
        <v>43</v>
      </c>
      <c r="K6" s="28" t="s">
        <v>43</v>
      </c>
      <c r="L6" s="28" t="s">
        <v>43</v>
      </c>
      <c r="M6" s="28" t="s">
        <v>43</v>
      </c>
      <c r="N6" s="28" t="s">
        <v>43</v>
      </c>
      <c r="O6" s="28" t="s">
        <v>43</v>
      </c>
      <c r="P6" s="28" t="s">
        <v>43</v>
      </c>
      <c r="Q6" s="28" t="s">
        <v>43</v>
      </c>
      <c r="R6" s="28" t="s">
        <v>43</v>
      </c>
      <c r="S6" s="28" t="s">
        <v>43</v>
      </c>
      <c r="T6" s="28" t="s">
        <v>43</v>
      </c>
      <c r="U6" s="28" t="s">
        <v>43</v>
      </c>
      <c r="V6" s="30" t="s">
        <v>43</v>
      </c>
    </row>
    <row r="7" spans="3:22" x14ac:dyDescent="0.25">
      <c r="C7" s="25" t="s">
        <v>58</v>
      </c>
      <c r="D7" s="26">
        <v>42254</v>
      </c>
      <c r="E7" s="27" t="s">
        <v>43</v>
      </c>
      <c r="F7" s="28" t="s">
        <v>43</v>
      </c>
      <c r="G7" s="28" t="s">
        <v>43</v>
      </c>
      <c r="H7" s="28" t="s">
        <v>43</v>
      </c>
      <c r="I7" s="72" t="s">
        <v>43</v>
      </c>
      <c r="J7" s="73" t="s">
        <v>43</v>
      </c>
      <c r="K7" s="28" t="s">
        <v>43</v>
      </c>
      <c r="L7" s="28" t="s">
        <v>43</v>
      </c>
      <c r="M7" s="28" t="s">
        <v>43</v>
      </c>
      <c r="N7" s="28" t="s">
        <v>43</v>
      </c>
      <c r="O7" s="28" t="s">
        <v>43</v>
      </c>
      <c r="P7" s="28" t="s">
        <v>43</v>
      </c>
      <c r="Q7" s="28" t="s">
        <v>43</v>
      </c>
      <c r="R7" s="28" t="s">
        <v>43</v>
      </c>
      <c r="S7" s="28" t="s">
        <v>43</v>
      </c>
      <c r="T7" s="28" t="s">
        <v>43</v>
      </c>
      <c r="U7" s="28" t="s">
        <v>43</v>
      </c>
      <c r="V7" s="30" t="s">
        <v>43</v>
      </c>
    </row>
    <row r="8" spans="3:22" x14ac:dyDescent="0.25">
      <c r="C8" s="25" t="s">
        <v>58</v>
      </c>
      <c r="D8" s="26">
        <v>42255</v>
      </c>
      <c r="E8" s="27" t="s">
        <v>43</v>
      </c>
      <c r="F8" s="28" t="s">
        <v>43</v>
      </c>
      <c r="G8" s="28" t="s">
        <v>43</v>
      </c>
      <c r="H8" s="28" t="s">
        <v>43</v>
      </c>
      <c r="I8" s="72" t="s">
        <v>43</v>
      </c>
      <c r="J8" s="73" t="s">
        <v>43</v>
      </c>
      <c r="K8" s="28" t="s">
        <v>43</v>
      </c>
      <c r="L8" s="28" t="s">
        <v>43</v>
      </c>
      <c r="M8" s="28" t="s">
        <v>43</v>
      </c>
      <c r="N8" s="28" t="s">
        <v>43</v>
      </c>
      <c r="O8" s="28" t="s">
        <v>43</v>
      </c>
      <c r="P8" s="28" t="s">
        <v>43</v>
      </c>
      <c r="Q8" s="28" t="s">
        <v>43</v>
      </c>
      <c r="R8" s="28" t="s">
        <v>43</v>
      </c>
      <c r="S8" s="28" t="s">
        <v>43</v>
      </c>
      <c r="T8" s="28" t="s">
        <v>43</v>
      </c>
      <c r="U8" s="28" t="s">
        <v>43</v>
      </c>
      <c r="V8" s="30" t="s">
        <v>43</v>
      </c>
    </row>
    <row r="9" spans="3:22" x14ac:dyDescent="0.25">
      <c r="C9" s="25" t="s">
        <v>58</v>
      </c>
      <c r="D9" s="26">
        <v>42261</v>
      </c>
      <c r="E9" s="27" t="s">
        <v>43</v>
      </c>
      <c r="F9" s="28" t="s">
        <v>43</v>
      </c>
      <c r="G9" s="28" t="s">
        <v>43</v>
      </c>
      <c r="H9" s="28" t="s">
        <v>43</v>
      </c>
      <c r="I9" s="72" t="s">
        <v>43</v>
      </c>
      <c r="J9" s="73" t="s">
        <v>43</v>
      </c>
      <c r="K9" s="28" t="s">
        <v>43</v>
      </c>
      <c r="L9" s="28" t="s">
        <v>43</v>
      </c>
      <c r="M9" s="28" t="s">
        <v>43</v>
      </c>
      <c r="N9" s="28" t="s">
        <v>43</v>
      </c>
      <c r="O9" s="28" t="s">
        <v>43</v>
      </c>
      <c r="P9" s="28" t="s">
        <v>43</v>
      </c>
      <c r="Q9" s="28" t="s">
        <v>43</v>
      </c>
      <c r="R9" s="28" t="s">
        <v>43</v>
      </c>
      <c r="S9" s="28" t="s">
        <v>43</v>
      </c>
      <c r="T9" s="28" t="s">
        <v>43</v>
      </c>
      <c r="U9" s="28" t="s">
        <v>43</v>
      </c>
      <c r="V9" s="30" t="s">
        <v>43</v>
      </c>
    </row>
    <row r="10" spans="3:22" x14ac:dyDescent="0.25">
      <c r="C10" s="25" t="s">
        <v>58</v>
      </c>
      <c r="D10" s="26">
        <v>42262</v>
      </c>
      <c r="E10" s="27" t="s">
        <v>43</v>
      </c>
      <c r="F10" s="28" t="s">
        <v>43</v>
      </c>
      <c r="G10" s="28" t="s">
        <v>43</v>
      </c>
      <c r="H10" s="28" t="s">
        <v>43</v>
      </c>
      <c r="I10" s="72" t="s">
        <v>43</v>
      </c>
      <c r="J10" s="73" t="s">
        <v>43</v>
      </c>
      <c r="K10" s="28" t="s">
        <v>43</v>
      </c>
      <c r="L10" s="28" t="s">
        <v>43</v>
      </c>
      <c r="M10" s="28" t="s">
        <v>43</v>
      </c>
      <c r="N10" s="28" t="s">
        <v>43</v>
      </c>
      <c r="O10" s="28" t="s">
        <v>43</v>
      </c>
      <c r="P10" s="28" t="s">
        <v>43</v>
      </c>
      <c r="Q10" s="28" t="s">
        <v>43</v>
      </c>
      <c r="R10" s="28" t="s">
        <v>43</v>
      </c>
      <c r="S10" s="28" t="s">
        <v>43</v>
      </c>
      <c r="T10" s="28" t="s">
        <v>43</v>
      </c>
      <c r="U10" s="28" t="s">
        <v>43</v>
      </c>
      <c r="V10" s="30" t="s">
        <v>43</v>
      </c>
    </row>
    <row r="11" spans="3:22" x14ac:dyDescent="0.25">
      <c r="C11" s="25" t="s">
        <v>58</v>
      </c>
      <c r="D11" s="26">
        <v>42268</v>
      </c>
      <c r="E11" s="27" t="s">
        <v>43</v>
      </c>
      <c r="F11" s="28" t="s">
        <v>43</v>
      </c>
      <c r="G11" s="28" t="s">
        <v>43</v>
      </c>
      <c r="H11" s="28" t="s">
        <v>43</v>
      </c>
      <c r="I11" s="72" t="s">
        <v>43</v>
      </c>
      <c r="J11" s="73" t="s">
        <v>43</v>
      </c>
      <c r="K11" s="28" t="s">
        <v>43</v>
      </c>
      <c r="L11" s="28" t="s">
        <v>43</v>
      </c>
      <c r="M11" s="28" t="s">
        <v>43</v>
      </c>
      <c r="N11" s="28" t="s">
        <v>43</v>
      </c>
      <c r="O11" s="28" t="s">
        <v>43</v>
      </c>
      <c r="P11" s="28" t="s">
        <v>43</v>
      </c>
      <c r="Q11" s="28" t="s">
        <v>43</v>
      </c>
      <c r="R11" s="28" t="s">
        <v>43</v>
      </c>
      <c r="S11" s="28" t="s">
        <v>43</v>
      </c>
      <c r="T11" s="28" t="s">
        <v>43</v>
      </c>
      <c r="U11" s="28" t="s">
        <v>43</v>
      </c>
      <c r="V11" s="30" t="s">
        <v>43</v>
      </c>
    </row>
    <row r="12" spans="3:22" x14ac:dyDescent="0.25">
      <c r="C12" s="25" t="s">
        <v>58</v>
      </c>
      <c r="D12" s="26">
        <v>42269</v>
      </c>
      <c r="E12" s="27" t="s">
        <v>43</v>
      </c>
      <c r="F12" s="28" t="s">
        <v>43</v>
      </c>
      <c r="G12" s="28" t="s">
        <v>43</v>
      </c>
      <c r="H12" s="28" t="s">
        <v>43</v>
      </c>
      <c r="I12" s="72" t="s">
        <v>43</v>
      </c>
      <c r="J12" s="73" t="s">
        <v>43</v>
      </c>
      <c r="K12" s="28" t="s">
        <v>43</v>
      </c>
      <c r="L12" s="28" t="s">
        <v>43</v>
      </c>
      <c r="M12" s="28" t="s">
        <v>43</v>
      </c>
      <c r="N12" s="28" t="s">
        <v>43</v>
      </c>
      <c r="O12" s="28" t="s">
        <v>43</v>
      </c>
      <c r="P12" s="28" t="s">
        <v>43</v>
      </c>
      <c r="Q12" s="28" t="s">
        <v>43</v>
      </c>
      <c r="R12" s="28" t="s">
        <v>43</v>
      </c>
      <c r="S12" s="28" t="s">
        <v>43</v>
      </c>
      <c r="T12" s="28" t="s">
        <v>43</v>
      </c>
      <c r="U12" s="28" t="s">
        <v>43</v>
      </c>
      <c r="V12" s="30" t="s">
        <v>43</v>
      </c>
    </row>
    <row r="13" spans="3:22" x14ac:dyDescent="0.25">
      <c r="C13" s="25" t="s">
        <v>58</v>
      </c>
      <c r="D13" s="26">
        <v>42275</v>
      </c>
      <c r="E13" s="27" t="s">
        <v>43</v>
      </c>
      <c r="F13" s="28" t="s">
        <v>43</v>
      </c>
      <c r="G13" s="28" t="s">
        <v>43</v>
      </c>
      <c r="H13" s="28" t="s">
        <v>43</v>
      </c>
      <c r="I13" s="72" t="s">
        <v>43</v>
      </c>
      <c r="J13" s="73" t="s">
        <v>43</v>
      </c>
      <c r="K13" s="28" t="s">
        <v>43</v>
      </c>
      <c r="L13" s="28" t="s">
        <v>43</v>
      </c>
      <c r="M13" s="28" t="s">
        <v>43</v>
      </c>
      <c r="N13" s="28" t="s">
        <v>43</v>
      </c>
      <c r="O13" s="28" t="s">
        <v>43</v>
      </c>
      <c r="P13" s="28" t="s">
        <v>43</v>
      </c>
      <c r="Q13" s="28" t="s">
        <v>43</v>
      </c>
      <c r="R13" s="28" t="s">
        <v>43</v>
      </c>
      <c r="S13" s="28" t="s">
        <v>43</v>
      </c>
      <c r="T13" s="28" t="s">
        <v>43</v>
      </c>
      <c r="U13" s="28" t="s">
        <v>43</v>
      </c>
      <c r="V13" s="30" t="s">
        <v>43</v>
      </c>
    </row>
    <row r="14" spans="3:22" x14ac:dyDescent="0.25">
      <c r="C14" s="25" t="s">
        <v>58</v>
      </c>
      <c r="D14" s="26">
        <v>42276</v>
      </c>
      <c r="E14" s="27" t="s">
        <v>43</v>
      </c>
      <c r="F14" s="28" t="s">
        <v>43</v>
      </c>
      <c r="G14" s="28" t="s">
        <v>43</v>
      </c>
      <c r="H14" s="28" t="s">
        <v>43</v>
      </c>
      <c r="I14" s="72" t="s">
        <v>43</v>
      </c>
      <c r="J14" s="73" t="s">
        <v>43</v>
      </c>
      <c r="K14" s="28" t="s">
        <v>43</v>
      </c>
      <c r="L14" s="28" t="s">
        <v>43</v>
      </c>
      <c r="M14" s="28" t="s">
        <v>43</v>
      </c>
      <c r="N14" s="28" t="s">
        <v>43</v>
      </c>
      <c r="O14" s="28" t="s">
        <v>43</v>
      </c>
      <c r="P14" s="28" t="s">
        <v>43</v>
      </c>
      <c r="Q14" s="28" t="s">
        <v>43</v>
      </c>
      <c r="R14" s="28" t="s">
        <v>43</v>
      </c>
      <c r="S14" s="28" t="s">
        <v>43</v>
      </c>
      <c r="T14" s="28" t="s">
        <v>43</v>
      </c>
      <c r="U14" s="28" t="s">
        <v>43</v>
      </c>
      <c r="V14" s="30" t="s">
        <v>43</v>
      </c>
    </row>
    <row r="15" spans="3:22" x14ac:dyDescent="0.25">
      <c r="C15" s="25" t="s">
        <v>58</v>
      </c>
      <c r="D15" s="26">
        <v>42282</v>
      </c>
      <c r="E15" s="27" t="s">
        <v>43</v>
      </c>
      <c r="F15" s="28" t="s">
        <v>43</v>
      </c>
      <c r="G15" s="28" t="s">
        <v>43</v>
      </c>
      <c r="H15" s="28" t="s">
        <v>43</v>
      </c>
      <c r="I15" s="72" t="s">
        <v>43</v>
      </c>
      <c r="J15" s="73" t="s">
        <v>43</v>
      </c>
      <c r="K15" s="28" t="s">
        <v>43</v>
      </c>
      <c r="L15" s="28" t="s">
        <v>43</v>
      </c>
      <c r="M15" s="28" t="s">
        <v>43</v>
      </c>
      <c r="N15" s="28" t="s">
        <v>43</v>
      </c>
      <c r="O15" s="28" t="s">
        <v>43</v>
      </c>
      <c r="P15" s="28" t="s">
        <v>43</v>
      </c>
      <c r="Q15" s="28" t="s">
        <v>43</v>
      </c>
      <c r="R15" s="28" t="s">
        <v>43</v>
      </c>
      <c r="S15" s="28" t="s">
        <v>43</v>
      </c>
      <c r="T15" s="28" t="s">
        <v>43</v>
      </c>
      <c r="U15" s="28" t="s">
        <v>43</v>
      </c>
      <c r="V15" s="30" t="s">
        <v>43</v>
      </c>
    </row>
    <row r="16" spans="3:22" x14ac:dyDescent="0.25">
      <c r="C16" s="25" t="s">
        <v>58</v>
      </c>
      <c r="D16" s="26">
        <v>42283</v>
      </c>
      <c r="E16" s="27" t="s">
        <v>43</v>
      </c>
      <c r="F16" s="28" t="s">
        <v>43</v>
      </c>
      <c r="G16" s="28" t="s">
        <v>43</v>
      </c>
      <c r="H16" s="28" t="s">
        <v>43</v>
      </c>
      <c r="I16" s="72" t="s">
        <v>43</v>
      </c>
      <c r="J16" s="73" t="s">
        <v>43</v>
      </c>
      <c r="K16" s="28" t="s">
        <v>43</v>
      </c>
      <c r="L16" s="28" t="s">
        <v>43</v>
      </c>
      <c r="M16" s="28" t="s">
        <v>43</v>
      </c>
      <c r="N16" s="28" t="s">
        <v>43</v>
      </c>
      <c r="O16" s="28" t="s">
        <v>43</v>
      </c>
      <c r="P16" s="28" t="s">
        <v>43</v>
      </c>
      <c r="Q16" s="28" t="s">
        <v>43</v>
      </c>
      <c r="R16" s="28" t="s">
        <v>43</v>
      </c>
      <c r="S16" s="28" t="s">
        <v>43</v>
      </c>
      <c r="T16" s="28" t="s">
        <v>43</v>
      </c>
      <c r="U16" s="28" t="s">
        <v>43</v>
      </c>
      <c r="V16" s="30" t="s">
        <v>43</v>
      </c>
    </row>
    <row r="17" spans="3:22" x14ac:dyDescent="0.25">
      <c r="C17" s="25" t="s">
        <v>58</v>
      </c>
      <c r="D17" s="26">
        <v>42289</v>
      </c>
      <c r="E17" s="27" t="s">
        <v>43</v>
      </c>
      <c r="F17" s="28" t="s">
        <v>43</v>
      </c>
      <c r="G17" s="28" t="s">
        <v>43</v>
      </c>
      <c r="H17" s="28" t="s">
        <v>43</v>
      </c>
      <c r="I17" s="72" t="s">
        <v>43</v>
      </c>
      <c r="J17" s="73" t="s">
        <v>43</v>
      </c>
      <c r="K17" s="28" t="s">
        <v>43</v>
      </c>
      <c r="L17" s="28" t="s">
        <v>43</v>
      </c>
      <c r="M17" s="28" t="s">
        <v>43</v>
      </c>
      <c r="N17" s="28" t="s">
        <v>43</v>
      </c>
      <c r="O17" s="28" t="s">
        <v>43</v>
      </c>
      <c r="P17" s="28" t="s">
        <v>43</v>
      </c>
      <c r="Q17" s="28" t="s">
        <v>43</v>
      </c>
      <c r="R17" s="28" t="s">
        <v>43</v>
      </c>
      <c r="S17" s="28" t="s">
        <v>43</v>
      </c>
      <c r="T17" s="28" t="s">
        <v>43</v>
      </c>
      <c r="U17" s="28" t="s">
        <v>43</v>
      </c>
      <c r="V17" s="30" t="s">
        <v>43</v>
      </c>
    </row>
    <row r="18" spans="3:22" x14ac:dyDescent="0.25">
      <c r="C18" s="25" t="s">
        <v>58</v>
      </c>
      <c r="D18" s="26">
        <v>42290</v>
      </c>
      <c r="E18" s="27" t="s">
        <v>43</v>
      </c>
      <c r="F18" s="28" t="s">
        <v>43</v>
      </c>
      <c r="G18" s="28" t="s">
        <v>43</v>
      </c>
      <c r="H18" s="28" t="s">
        <v>43</v>
      </c>
      <c r="I18" s="72" t="s">
        <v>43</v>
      </c>
      <c r="J18" s="73" t="s">
        <v>43</v>
      </c>
      <c r="K18" s="28" t="s">
        <v>43</v>
      </c>
      <c r="L18" s="28" t="s">
        <v>43</v>
      </c>
      <c r="M18" s="28" t="s">
        <v>43</v>
      </c>
      <c r="N18" s="28" t="s">
        <v>43</v>
      </c>
      <c r="O18" s="28" t="s">
        <v>43</v>
      </c>
      <c r="P18" s="28" t="s">
        <v>43</v>
      </c>
      <c r="Q18" s="28" t="s">
        <v>43</v>
      </c>
      <c r="R18" s="28" t="s">
        <v>43</v>
      </c>
      <c r="S18" s="28" t="s">
        <v>43</v>
      </c>
      <c r="T18" s="28" t="s">
        <v>43</v>
      </c>
      <c r="U18" s="28" t="s">
        <v>43</v>
      </c>
      <c r="V18" s="30" t="s">
        <v>43</v>
      </c>
    </row>
    <row r="19" spans="3:22" x14ac:dyDescent="0.25">
      <c r="C19" s="25" t="s">
        <v>58</v>
      </c>
      <c r="D19" s="26">
        <v>42296</v>
      </c>
      <c r="E19" s="27" t="s">
        <v>43</v>
      </c>
      <c r="F19" s="28" t="s">
        <v>43</v>
      </c>
      <c r="G19" s="28" t="s">
        <v>43</v>
      </c>
      <c r="H19" s="28" t="s">
        <v>43</v>
      </c>
      <c r="I19" s="72" t="s">
        <v>43</v>
      </c>
      <c r="J19" s="73" t="s">
        <v>43</v>
      </c>
      <c r="K19" s="28" t="s">
        <v>43</v>
      </c>
      <c r="L19" s="28" t="s">
        <v>43</v>
      </c>
      <c r="M19" s="28" t="s">
        <v>43</v>
      </c>
      <c r="N19" s="28" t="s">
        <v>43</v>
      </c>
      <c r="O19" s="28" t="s">
        <v>43</v>
      </c>
      <c r="P19" s="28" t="s">
        <v>43</v>
      </c>
      <c r="Q19" s="28" t="s">
        <v>43</v>
      </c>
      <c r="R19" s="28" t="s">
        <v>43</v>
      </c>
      <c r="S19" s="28" t="s">
        <v>43</v>
      </c>
      <c r="T19" s="28" t="s">
        <v>43</v>
      </c>
      <c r="U19" s="28" t="s">
        <v>43</v>
      </c>
      <c r="V19" s="30" t="s">
        <v>43</v>
      </c>
    </row>
    <row r="20" spans="3:22" x14ac:dyDescent="0.25">
      <c r="C20" s="25" t="s">
        <v>58</v>
      </c>
      <c r="D20" s="26">
        <v>42297</v>
      </c>
      <c r="E20" s="27" t="s">
        <v>43</v>
      </c>
      <c r="F20" s="28" t="s">
        <v>43</v>
      </c>
      <c r="G20" s="28" t="s">
        <v>43</v>
      </c>
      <c r="H20" s="28" t="s">
        <v>43</v>
      </c>
      <c r="I20" s="72" t="s">
        <v>43</v>
      </c>
      <c r="J20" s="73" t="s">
        <v>43</v>
      </c>
      <c r="K20" s="28" t="s">
        <v>43</v>
      </c>
      <c r="L20" s="28" t="s">
        <v>43</v>
      </c>
      <c r="M20" s="28" t="s">
        <v>43</v>
      </c>
      <c r="N20" s="28" t="s">
        <v>43</v>
      </c>
      <c r="O20" s="28" t="s">
        <v>43</v>
      </c>
      <c r="P20" s="28" t="s">
        <v>43</v>
      </c>
      <c r="Q20" s="28" t="s">
        <v>43</v>
      </c>
      <c r="R20" s="28" t="s">
        <v>43</v>
      </c>
      <c r="S20" s="28" t="s">
        <v>43</v>
      </c>
      <c r="T20" s="28" t="s">
        <v>43</v>
      </c>
      <c r="U20" s="28" t="s">
        <v>43</v>
      </c>
      <c r="V20" s="30" t="s">
        <v>43</v>
      </c>
    </row>
    <row r="21" spans="3:22" x14ac:dyDescent="0.25">
      <c r="C21" s="25" t="s">
        <v>44</v>
      </c>
      <c r="D21" s="26">
        <v>42303</v>
      </c>
      <c r="E21" s="27" t="s">
        <v>43</v>
      </c>
      <c r="F21" s="28" t="s">
        <v>43</v>
      </c>
      <c r="G21" s="28" t="s">
        <v>43</v>
      </c>
      <c r="H21" s="28" t="s">
        <v>43</v>
      </c>
      <c r="I21" s="72" t="s">
        <v>43</v>
      </c>
      <c r="J21" s="73" t="s">
        <v>43</v>
      </c>
      <c r="K21" s="28" t="s">
        <v>43</v>
      </c>
      <c r="L21" s="28" t="s">
        <v>43</v>
      </c>
      <c r="M21" s="28" t="s">
        <v>43</v>
      </c>
      <c r="N21" s="28" t="s">
        <v>43</v>
      </c>
      <c r="O21" s="28" t="s">
        <v>43</v>
      </c>
      <c r="P21" s="28" t="s">
        <v>43</v>
      </c>
      <c r="Q21" s="28" t="s">
        <v>43</v>
      </c>
      <c r="R21" s="28" t="s">
        <v>43</v>
      </c>
      <c r="S21" s="28" t="s">
        <v>43</v>
      </c>
      <c r="T21" s="28" t="s">
        <v>43</v>
      </c>
      <c r="U21" s="28" t="s">
        <v>43</v>
      </c>
      <c r="V21" s="30" t="s">
        <v>43</v>
      </c>
    </row>
    <row r="22" spans="3:22" x14ac:dyDescent="0.25">
      <c r="C22" s="25"/>
      <c r="D22" s="26">
        <v>42304</v>
      </c>
      <c r="E22" s="27" t="s">
        <v>43</v>
      </c>
      <c r="F22" s="28" t="s">
        <v>43</v>
      </c>
      <c r="G22" s="28" t="s">
        <v>43</v>
      </c>
      <c r="H22" s="28" t="s">
        <v>43</v>
      </c>
      <c r="I22" s="72" t="s">
        <v>43</v>
      </c>
      <c r="J22" s="73" t="s">
        <v>43</v>
      </c>
      <c r="K22" s="28" t="s">
        <v>43</v>
      </c>
      <c r="L22" s="28" t="s">
        <v>43</v>
      </c>
      <c r="M22" s="28" t="s">
        <v>43</v>
      </c>
      <c r="N22" s="28" t="s">
        <v>43</v>
      </c>
      <c r="O22" s="28" t="s">
        <v>43</v>
      </c>
      <c r="P22" s="28" t="s">
        <v>43</v>
      </c>
      <c r="Q22" s="28" t="s">
        <v>43</v>
      </c>
      <c r="R22" s="28" t="s">
        <v>43</v>
      </c>
      <c r="S22" s="28" t="s">
        <v>43</v>
      </c>
      <c r="T22" s="28" t="s">
        <v>43</v>
      </c>
      <c r="U22" s="28" t="s">
        <v>43</v>
      </c>
      <c r="V22" s="30" t="s">
        <v>43</v>
      </c>
    </row>
    <row r="23" spans="3:22" x14ac:dyDescent="0.25">
      <c r="C23" s="25" t="s">
        <v>58</v>
      </c>
      <c r="D23" s="26">
        <v>42310</v>
      </c>
      <c r="E23" s="27" t="s">
        <v>43</v>
      </c>
      <c r="F23" s="28" t="s">
        <v>43</v>
      </c>
      <c r="G23" s="28" t="s">
        <v>43</v>
      </c>
      <c r="H23" s="28" t="s">
        <v>43</v>
      </c>
      <c r="I23" s="72" t="s">
        <v>43</v>
      </c>
      <c r="J23" s="73" t="s">
        <v>43</v>
      </c>
      <c r="K23" s="28" t="s">
        <v>43</v>
      </c>
      <c r="L23" s="28" t="s">
        <v>43</v>
      </c>
      <c r="M23" s="28" t="s">
        <v>43</v>
      </c>
      <c r="N23" s="28" t="s">
        <v>43</v>
      </c>
      <c r="O23" s="28" t="s">
        <v>43</v>
      </c>
      <c r="P23" s="28" t="s">
        <v>43</v>
      </c>
      <c r="Q23" s="28" t="s">
        <v>43</v>
      </c>
      <c r="R23" s="28" t="s">
        <v>43</v>
      </c>
      <c r="S23" s="28" t="s">
        <v>43</v>
      </c>
      <c r="T23" s="28" t="s">
        <v>43</v>
      </c>
      <c r="U23" s="28" t="s">
        <v>43</v>
      </c>
      <c r="V23" s="30" t="s">
        <v>43</v>
      </c>
    </row>
    <row r="24" spans="3:22" x14ac:dyDescent="0.25">
      <c r="C24" s="25" t="s">
        <v>58</v>
      </c>
      <c r="D24" s="26">
        <v>42311</v>
      </c>
      <c r="E24" s="27" t="s">
        <v>43</v>
      </c>
      <c r="F24" s="28" t="s">
        <v>43</v>
      </c>
      <c r="G24" s="28" t="s">
        <v>43</v>
      </c>
      <c r="H24" s="28" t="s">
        <v>43</v>
      </c>
      <c r="I24" s="72" t="s">
        <v>43</v>
      </c>
      <c r="J24" s="73" t="s">
        <v>43</v>
      </c>
      <c r="K24" s="28" t="s">
        <v>43</v>
      </c>
      <c r="L24" s="28" t="s">
        <v>43</v>
      </c>
      <c r="M24" s="28" t="s">
        <v>43</v>
      </c>
      <c r="N24" s="28" t="s">
        <v>43</v>
      </c>
      <c r="O24" s="28" t="s">
        <v>43</v>
      </c>
      <c r="P24" s="28" t="s">
        <v>43</v>
      </c>
      <c r="Q24" s="28" t="s">
        <v>43</v>
      </c>
      <c r="R24" s="28" t="s">
        <v>43</v>
      </c>
      <c r="S24" s="28" t="s">
        <v>43</v>
      </c>
      <c r="T24" s="28" t="s">
        <v>43</v>
      </c>
      <c r="U24" s="28" t="s">
        <v>43</v>
      </c>
      <c r="V24" s="30" t="s">
        <v>43</v>
      </c>
    </row>
    <row r="25" spans="3:22" x14ac:dyDescent="0.25">
      <c r="C25" s="25" t="s">
        <v>58</v>
      </c>
      <c r="D25" s="26">
        <v>42317</v>
      </c>
      <c r="E25" s="27" t="s">
        <v>43</v>
      </c>
      <c r="F25" s="28" t="s">
        <v>43</v>
      </c>
      <c r="G25" s="28" t="s">
        <v>43</v>
      </c>
      <c r="H25" s="28" t="s">
        <v>43</v>
      </c>
      <c r="I25" s="72" t="s">
        <v>43</v>
      </c>
      <c r="J25" s="73" t="s">
        <v>43</v>
      </c>
      <c r="K25" s="28" t="s">
        <v>43</v>
      </c>
      <c r="L25" s="28" t="s">
        <v>43</v>
      </c>
      <c r="M25" s="28" t="s">
        <v>43</v>
      </c>
      <c r="N25" s="28" t="s">
        <v>43</v>
      </c>
      <c r="O25" s="28" t="s">
        <v>43</v>
      </c>
      <c r="P25" s="28" t="s">
        <v>43</v>
      </c>
      <c r="Q25" s="28" t="s">
        <v>43</v>
      </c>
      <c r="R25" s="28" t="s">
        <v>43</v>
      </c>
      <c r="S25" s="28" t="s">
        <v>43</v>
      </c>
      <c r="T25" s="28" t="s">
        <v>43</v>
      </c>
      <c r="U25" s="28" t="s">
        <v>43</v>
      </c>
      <c r="V25" s="30" t="s">
        <v>43</v>
      </c>
    </row>
    <row r="26" spans="3:22" x14ac:dyDescent="0.25">
      <c r="C26" s="25" t="s">
        <v>58</v>
      </c>
      <c r="D26" s="26">
        <v>42318</v>
      </c>
      <c r="E26" s="27" t="s">
        <v>43</v>
      </c>
      <c r="F26" s="28" t="s">
        <v>43</v>
      </c>
      <c r="G26" s="28" t="s">
        <v>43</v>
      </c>
      <c r="H26" s="28" t="s">
        <v>43</v>
      </c>
      <c r="I26" s="72" t="s">
        <v>43</v>
      </c>
      <c r="J26" s="73" t="s">
        <v>43</v>
      </c>
      <c r="K26" s="28" t="s">
        <v>43</v>
      </c>
      <c r="L26" s="28" t="s">
        <v>43</v>
      </c>
      <c r="M26" s="28" t="s">
        <v>43</v>
      </c>
      <c r="N26" s="28" t="s">
        <v>43</v>
      </c>
      <c r="O26" s="28" t="s">
        <v>43</v>
      </c>
      <c r="P26" s="28" t="s">
        <v>43</v>
      </c>
      <c r="Q26" s="28" t="s">
        <v>43</v>
      </c>
      <c r="R26" s="28" t="s">
        <v>43</v>
      </c>
      <c r="S26" s="28" t="s">
        <v>43</v>
      </c>
      <c r="T26" s="28" t="s">
        <v>43</v>
      </c>
      <c r="U26" s="28" t="s">
        <v>43</v>
      </c>
      <c r="V26" s="30" t="s">
        <v>43</v>
      </c>
    </row>
    <row r="27" spans="3:22" x14ac:dyDescent="0.25">
      <c r="C27" s="25" t="s">
        <v>58</v>
      </c>
      <c r="D27" s="26">
        <v>42324</v>
      </c>
      <c r="E27" s="27" t="s">
        <v>43</v>
      </c>
      <c r="F27" s="28" t="s">
        <v>43</v>
      </c>
      <c r="G27" s="28" t="s">
        <v>43</v>
      </c>
      <c r="H27" s="28" t="s">
        <v>43</v>
      </c>
      <c r="I27" s="72" t="s">
        <v>43</v>
      </c>
      <c r="J27" s="73" t="s">
        <v>43</v>
      </c>
      <c r="K27" s="28" t="s">
        <v>43</v>
      </c>
      <c r="L27" s="28" t="s">
        <v>43</v>
      </c>
      <c r="M27" s="28" t="s">
        <v>43</v>
      </c>
      <c r="N27" s="28" t="s">
        <v>43</v>
      </c>
      <c r="O27" s="28" t="s">
        <v>43</v>
      </c>
      <c r="P27" s="28" t="s">
        <v>43</v>
      </c>
      <c r="Q27" s="28" t="s">
        <v>43</v>
      </c>
      <c r="R27" s="28" t="s">
        <v>43</v>
      </c>
      <c r="S27" s="28" t="s">
        <v>43</v>
      </c>
      <c r="T27" s="28" t="s">
        <v>43</v>
      </c>
      <c r="U27" s="28" t="s">
        <v>43</v>
      </c>
      <c r="V27" s="30" t="s">
        <v>43</v>
      </c>
    </row>
    <row r="28" spans="3:22" x14ac:dyDescent="0.25">
      <c r="C28" s="25" t="s">
        <v>58</v>
      </c>
      <c r="D28" s="26">
        <v>42325</v>
      </c>
      <c r="E28" s="27" t="s">
        <v>43</v>
      </c>
      <c r="F28" s="28" t="s">
        <v>43</v>
      </c>
      <c r="G28" s="28" t="s">
        <v>43</v>
      </c>
      <c r="H28" s="28" t="s">
        <v>43</v>
      </c>
      <c r="I28" s="72" t="s">
        <v>43</v>
      </c>
      <c r="J28" s="73" t="s">
        <v>43</v>
      </c>
      <c r="K28" s="28" t="s">
        <v>43</v>
      </c>
      <c r="L28" s="28" t="s">
        <v>43</v>
      </c>
      <c r="M28" s="28" t="s">
        <v>43</v>
      </c>
      <c r="N28" s="28" t="s">
        <v>43</v>
      </c>
      <c r="O28" s="28" t="s">
        <v>43</v>
      </c>
      <c r="P28" s="28" t="s">
        <v>43</v>
      </c>
      <c r="Q28" s="28" t="s">
        <v>43</v>
      </c>
      <c r="R28" s="28" t="s">
        <v>43</v>
      </c>
      <c r="S28" s="28" t="s">
        <v>43</v>
      </c>
      <c r="T28" s="28" t="s">
        <v>43</v>
      </c>
      <c r="U28" s="28" t="s">
        <v>43</v>
      </c>
      <c r="V28" s="30" t="s">
        <v>43</v>
      </c>
    </row>
    <row r="29" spans="3:22" x14ac:dyDescent="0.25">
      <c r="C29" s="25" t="s">
        <v>58</v>
      </c>
      <c r="D29" s="26">
        <v>42331</v>
      </c>
      <c r="E29" s="27" t="s">
        <v>43</v>
      </c>
      <c r="F29" s="28" t="s">
        <v>43</v>
      </c>
      <c r="G29" s="28" t="s">
        <v>43</v>
      </c>
      <c r="H29" s="28" t="s">
        <v>43</v>
      </c>
      <c r="I29" s="72" t="s">
        <v>43</v>
      </c>
      <c r="J29" s="73" t="s">
        <v>43</v>
      </c>
      <c r="K29" s="28" t="s">
        <v>43</v>
      </c>
      <c r="L29" s="28" t="s">
        <v>43</v>
      </c>
      <c r="M29" s="28" t="s">
        <v>43</v>
      </c>
      <c r="N29" s="28" t="s">
        <v>43</v>
      </c>
      <c r="O29" s="28" t="s">
        <v>43</v>
      </c>
      <c r="P29" s="28" t="s">
        <v>43</v>
      </c>
      <c r="Q29" s="28" t="s">
        <v>43</v>
      </c>
      <c r="R29" s="28" t="s">
        <v>43</v>
      </c>
      <c r="S29" s="28" t="s">
        <v>43</v>
      </c>
      <c r="T29" s="28" t="s">
        <v>43</v>
      </c>
      <c r="U29" s="28" t="s">
        <v>43</v>
      </c>
      <c r="V29" s="30" t="s">
        <v>43</v>
      </c>
    </row>
    <row r="30" spans="3:22" x14ac:dyDescent="0.25">
      <c r="C30" s="25" t="s">
        <v>58</v>
      </c>
      <c r="D30" s="26">
        <v>42332</v>
      </c>
      <c r="E30" s="27" t="s">
        <v>43</v>
      </c>
      <c r="F30" s="28" t="s">
        <v>43</v>
      </c>
      <c r="G30" s="28" t="s">
        <v>43</v>
      </c>
      <c r="H30" s="28" t="s">
        <v>43</v>
      </c>
      <c r="I30" s="72" t="s">
        <v>43</v>
      </c>
      <c r="J30" s="73" t="s">
        <v>43</v>
      </c>
      <c r="K30" s="28" t="s">
        <v>43</v>
      </c>
      <c r="L30" s="28" t="s">
        <v>43</v>
      </c>
      <c r="M30" s="28" t="s">
        <v>43</v>
      </c>
      <c r="N30" s="28" t="s">
        <v>43</v>
      </c>
      <c r="O30" s="28" t="s">
        <v>43</v>
      </c>
      <c r="P30" s="28" t="s">
        <v>43</v>
      </c>
      <c r="Q30" s="28" t="s">
        <v>43</v>
      </c>
      <c r="R30" s="28" t="s">
        <v>43</v>
      </c>
      <c r="S30" s="28" t="s">
        <v>43</v>
      </c>
      <c r="T30" s="28" t="s">
        <v>43</v>
      </c>
      <c r="U30" s="28" t="s">
        <v>43</v>
      </c>
      <c r="V30" s="30" t="s">
        <v>43</v>
      </c>
    </row>
    <row r="31" spans="3:22" x14ac:dyDescent="0.25">
      <c r="C31" s="25" t="s">
        <v>58</v>
      </c>
      <c r="D31" s="26">
        <v>42338</v>
      </c>
      <c r="E31" s="27" t="s">
        <v>43</v>
      </c>
      <c r="F31" s="28" t="s">
        <v>43</v>
      </c>
      <c r="G31" s="28" t="s">
        <v>43</v>
      </c>
      <c r="H31" s="28" t="s">
        <v>43</v>
      </c>
      <c r="I31" s="72" t="s">
        <v>43</v>
      </c>
      <c r="J31" s="73" t="s">
        <v>43</v>
      </c>
      <c r="K31" s="28" t="s">
        <v>43</v>
      </c>
      <c r="L31" s="28" t="s">
        <v>43</v>
      </c>
      <c r="M31" s="28" t="s">
        <v>43</v>
      </c>
      <c r="N31" s="28" t="s">
        <v>43</v>
      </c>
      <c r="O31" s="28" t="s">
        <v>43</v>
      </c>
      <c r="P31" s="28" t="s">
        <v>43</v>
      </c>
      <c r="Q31" s="28" t="s">
        <v>43</v>
      </c>
      <c r="R31" s="28" t="s">
        <v>43</v>
      </c>
      <c r="S31" s="28" t="s">
        <v>43</v>
      </c>
      <c r="T31" s="28" t="s">
        <v>43</v>
      </c>
      <c r="U31" s="28" t="s">
        <v>43</v>
      </c>
      <c r="V31" s="30" t="s">
        <v>43</v>
      </c>
    </row>
    <row r="32" spans="3:22" x14ac:dyDescent="0.25">
      <c r="C32" s="25" t="s">
        <v>58</v>
      </c>
      <c r="D32" s="26">
        <v>42339</v>
      </c>
      <c r="E32" s="27" t="s">
        <v>43</v>
      </c>
      <c r="F32" s="28" t="s">
        <v>43</v>
      </c>
      <c r="G32" s="28" t="s">
        <v>43</v>
      </c>
      <c r="H32" s="28" t="s">
        <v>43</v>
      </c>
      <c r="I32" s="72" t="s">
        <v>43</v>
      </c>
      <c r="J32" s="73" t="s">
        <v>43</v>
      </c>
      <c r="K32" s="28" t="s">
        <v>43</v>
      </c>
      <c r="L32" s="28" t="s">
        <v>43</v>
      </c>
      <c r="M32" s="28" t="s">
        <v>43</v>
      </c>
      <c r="N32" s="28" t="s">
        <v>43</v>
      </c>
      <c r="O32" s="28" t="s">
        <v>43</v>
      </c>
      <c r="P32" s="28" t="s">
        <v>43</v>
      </c>
      <c r="Q32" s="28" t="s">
        <v>43</v>
      </c>
      <c r="R32" s="28" t="s">
        <v>43</v>
      </c>
      <c r="S32" s="28" t="s">
        <v>43</v>
      </c>
      <c r="T32" s="28" t="s">
        <v>43</v>
      </c>
      <c r="U32" s="28" t="s">
        <v>43</v>
      </c>
      <c r="V32" s="30" t="s">
        <v>43</v>
      </c>
    </row>
    <row r="33" spans="3:22" x14ac:dyDescent="0.25">
      <c r="C33" s="25" t="s">
        <v>58</v>
      </c>
      <c r="D33" s="26">
        <v>42345</v>
      </c>
      <c r="E33" s="27" t="s">
        <v>43</v>
      </c>
      <c r="F33" s="28" t="s">
        <v>43</v>
      </c>
      <c r="G33" s="28" t="s">
        <v>43</v>
      </c>
      <c r="H33" s="28" t="s">
        <v>43</v>
      </c>
      <c r="I33" s="72" t="s">
        <v>43</v>
      </c>
      <c r="J33" s="73" t="s">
        <v>43</v>
      </c>
      <c r="K33" s="28" t="s">
        <v>43</v>
      </c>
      <c r="L33" s="28" t="s">
        <v>43</v>
      </c>
      <c r="M33" s="28" t="s">
        <v>43</v>
      </c>
      <c r="N33" s="28" t="s">
        <v>43</v>
      </c>
      <c r="O33" s="28" t="s">
        <v>43</v>
      </c>
      <c r="P33" s="28" t="s">
        <v>43</v>
      </c>
      <c r="Q33" s="28" t="s">
        <v>43</v>
      </c>
      <c r="R33" s="28" t="s">
        <v>43</v>
      </c>
      <c r="S33" s="28" t="s">
        <v>43</v>
      </c>
      <c r="T33" s="28" t="s">
        <v>43</v>
      </c>
      <c r="U33" s="28" t="s">
        <v>43</v>
      </c>
      <c r="V33" s="30" t="s">
        <v>43</v>
      </c>
    </row>
    <row r="34" spans="3:22" x14ac:dyDescent="0.25">
      <c r="C34" s="25" t="s">
        <v>58</v>
      </c>
      <c r="D34" s="26">
        <v>42346</v>
      </c>
      <c r="E34" s="27" t="s">
        <v>43</v>
      </c>
      <c r="F34" s="28" t="s">
        <v>43</v>
      </c>
      <c r="G34" s="28" t="s">
        <v>43</v>
      </c>
      <c r="H34" s="28" t="s">
        <v>43</v>
      </c>
      <c r="I34" s="72" t="s">
        <v>43</v>
      </c>
      <c r="J34" s="73" t="s">
        <v>43</v>
      </c>
      <c r="K34" s="28" t="s">
        <v>43</v>
      </c>
      <c r="L34" s="28" t="s">
        <v>43</v>
      </c>
      <c r="M34" s="28" t="s">
        <v>43</v>
      </c>
      <c r="N34" s="28" t="s">
        <v>43</v>
      </c>
      <c r="O34" s="28" t="s">
        <v>43</v>
      </c>
      <c r="P34" s="28" t="s">
        <v>43</v>
      </c>
      <c r="Q34" s="28" t="s">
        <v>43</v>
      </c>
      <c r="R34" s="28" t="s">
        <v>43</v>
      </c>
      <c r="S34" s="28" t="s">
        <v>43</v>
      </c>
      <c r="T34" s="28" t="s">
        <v>43</v>
      </c>
      <c r="U34" s="28" t="s">
        <v>43</v>
      </c>
      <c r="V34" s="30" t="s">
        <v>43</v>
      </c>
    </row>
    <row r="35" spans="3:22" x14ac:dyDescent="0.25">
      <c r="C35" s="25" t="s">
        <v>58</v>
      </c>
      <c r="D35" s="26">
        <v>42322</v>
      </c>
      <c r="E35" s="27" t="s">
        <v>43</v>
      </c>
      <c r="F35" s="28" t="s">
        <v>43</v>
      </c>
      <c r="G35" s="28" t="s">
        <v>43</v>
      </c>
      <c r="H35" s="28" t="s">
        <v>43</v>
      </c>
      <c r="I35" s="72" t="s">
        <v>43</v>
      </c>
      <c r="J35" s="73" t="s">
        <v>43</v>
      </c>
      <c r="K35" s="28" t="s">
        <v>43</v>
      </c>
      <c r="L35" s="28" t="s">
        <v>43</v>
      </c>
      <c r="M35" s="28" t="s">
        <v>43</v>
      </c>
      <c r="N35" s="28" t="s">
        <v>43</v>
      </c>
      <c r="O35" s="28" t="s">
        <v>43</v>
      </c>
      <c r="P35" s="28" t="s">
        <v>43</v>
      </c>
      <c r="Q35" s="28" t="s">
        <v>43</v>
      </c>
      <c r="R35" s="28" t="s">
        <v>43</v>
      </c>
      <c r="S35" s="28" t="s">
        <v>43</v>
      </c>
      <c r="T35" s="28" t="s">
        <v>43</v>
      </c>
      <c r="U35" s="28" t="s">
        <v>43</v>
      </c>
      <c r="V35" s="30" t="s">
        <v>43</v>
      </c>
    </row>
    <row r="36" spans="3:22" x14ac:dyDescent="0.25">
      <c r="C36" s="25" t="s">
        <v>58</v>
      </c>
      <c r="D36" s="26">
        <v>42323</v>
      </c>
      <c r="E36" s="27" t="s">
        <v>43</v>
      </c>
      <c r="F36" s="28" t="s">
        <v>43</v>
      </c>
      <c r="G36" s="28" t="s">
        <v>43</v>
      </c>
      <c r="H36" s="28" t="s">
        <v>43</v>
      </c>
      <c r="I36" s="72" t="s">
        <v>43</v>
      </c>
      <c r="J36" s="73" t="s">
        <v>43</v>
      </c>
      <c r="K36" s="28" t="s">
        <v>43</v>
      </c>
      <c r="L36" s="28" t="s">
        <v>43</v>
      </c>
      <c r="M36" s="28" t="s">
        <v>43</v>
      </c>
      <c r="N36" s="28" t="s">
        <v>43</v>
      </c>
      <c r="O36" s="28" t="s">
        <v>43</v>
      </c>
      <c r="P36" s="28" t="s">
        <v>43</v>
      </c>
      <c r="Q36" s="28" t="s">
        <v>43</v>
      </c>
      <c r="R36" s="28" t="s">
        <v>43</v>
      </c>
      <c r="S36" s="28" t="s">
        <v>43</v>
      </c>
      <c r="T36" s="28" t="s">
        <v>43</v>
      </c>
      <c r="U36" s="28" t="s">
        <v>43</v>
      </c>
      <c r="V36" s="30" t="s">
        <v>43</v>
      </c>
    </row>
    <row r="37" spans="3:22" x14ac:dyDescent="0.25">
      <c r="C37" s="25" t="s">
        <v>58</v>
      </c>
      <c r="D37" s="26">
        <v>42329</v>
      </c>
      <c r="E37" s="27" t="s">
        <v>43</v>
      </c>
      <c r="F37" s="28" t="s">
        <v>43</v>
      </c>
      <c r="G37" s="28" t="s">
        <v>43</v>
      </c>
      <c r="H37" s="28" t="s">
        <v>43</v>
      </c>
      <c r="I37" s="72" t="s">
        <v>43</v>
      </c>
      <c r="J37" s="73" t="s">
        <v>43</v>
      </c>
      <c r="K37" s="28" t="s">
        <v>43</v>
      </c>
      <c r="L37" s="28" t="s">
        <v>43</v>
      </c>
      <c r="M37" s="28" t="s">
        <v>43</v>
      </c>
      <c r="N37" s="28" t="s">
        <v>43</v>
      </c>
      <c r="O37" s="28" t="s">
        <v>43</v>
      </c>
      <c r="P37" s="28" t="s">
        <v>43</v>
      </c>
      <c r="Q37" s="28" t="s">
        <v>43</v>
      </c>
      <c r="R37" s="28" t="s">
        <v>43</v>
      </c>
      <c r="S37" s="28" t="s">
        <v>43</v>
      </c>
      <c r="T37" s="28" t="s">
        <v>43</v>
      </c>
      <c r="U37" s="28" t="s">
        <v>43</v>
      </c>
      <c r="V37" s="30" t="s">
        <v>43</v>
      </c>
    </row>
    <row r="38" spans="3:22" x14ac:dyDescent="0.25">
      <c r="C38" s="25" t="s">
        <v>58</v>
      </c>
      <c r="D38" s="26">
        <v>42330</v>
      </c>
      <c r="E38" s="27" t="s">
        <v>43</v>
      </c>
      <c r="F38" s="28" t="s">
        <v>43</v>
      </c>
      <c r="G38" s="28" t="s">
        <v>43</v>
      </c>
      <c r="H38" s="28" t="s">
        <v>43</v>
      </c>
      <c r="I38" s="72" t="s">
        <v>43</v>
      </c>
      <c r="J38" s="73" t="s">
        <v>43</v>
      </c>
      <c r="K38" s="28" t="s">
        <v>43</v>
      </c>
      <c r="L38" s="28" t="s">
        <v>43</v>
      </c>
      <c r="M38" s="28" t="s">
        <v>43</v>
      </c>
      <c r="N38" s="28" t="s">
        <v>43</v>
      </c>
      <c r="O38" s="28" t="s">
        <v>43</v>
      </c>
      <c r="P38" s="28" t="s">
        <v>43</v>
      </c>
      <c r="Q38" s="28" t="s">
        <v>43</v>
      </c>
      <c r="R38" s="28" t="s">
        <v>43</v>
      </c>
      <c r="S38" s="28" t="s">
        <v>43</v>
      </c>
      <c r="T38" s="28" t="s">
        <v>43</v>
      </c>
      <c r="U38" s="28" t="s">
        <v>43</v>
      </c>
      <c r="V38" s="30" t="s">
        <v>43</v>
      </c>
    </row>
    <row r="39" spans="3:22" x14ac:dyDescent="0.25">
      <c r="C39" s="25" t="s">
        <v>45</v>
      </c>
      <c r="D39" s="26">
        <v>42366</v>
      </c>
      <c r="E39" s="27" t="s">
        <v>43</v>
      </c>
      <c r="F39" s="28" t="s">
        <v>43</v>
      </c>
      <c r="G39" s="28" t="s">
        <v>43</v>
      </c>
      <c r="H39" s="28" t="s">
        <v>43</v>
      </c>
      <c r="I39" s="72" t="s">
        <v>43</v>
      </c>
      <c r="J39" s="73" t="s">
        <v>43</v>
      </c>
      <c r="K39" s="28" t="s">
        <v>43</v>
      </c>
      <c r="L39" s="28" t="s">
        <v>43</v>
      </c>
      <c r="M39" s="28" t="s">
        <v>43</v>
      </c>
      <c r="N39" s="28" t="s">
        <v>43</v>
      </c>
      <c r="O39" s="28" t="s">
        <v>43</v>
      </c>
      <c r="P39" s="28" t="s">
        <v>43</v>
      </c>
      <c r="Q39" s="28" t="s">
        <v>43</v>
      </c>
      <c r="R39" s="28" t="s">
        <v>43</v>
      </c>
      <c r="S39" s="28" t="s">
        <v>43</v>
      </c>
      <c r="T39" s="28" t="s">
        <v>43</v>
      </c>
      <c r="U39" s="28" t="s">
        <v>43</v>
      </c>
      <c r="V39" s="30" t="s">
        <v>43</v>
      </c>
    </row>
    <row r="40" spans="3:22" x14ac:dyDescent="0.25">
      <c r="C40" s="25"/>
      <c r="D40" s="26">
        <v>42367</v>
      </c>
      <c r="E40" s="27" t="s">
        <v>43</v>
      </c>
      <c r="F40" s="28" t="s">
        <v>43</v>
      </c>
      <c r="G40" s="28" t="s">
        <v>43</v>
      </c>
      <c r="H40" s="28" t="s">
        <v>43</v>
      </c>
      <c r="I40" s="72" t="s">
        <v>43</v>
      </c>
      <c r="J40" s="73" t="s">
        <v>43</v>
      </c>
      <c r="K40" s="28" t="s">
        <v>43</v>
      </c>
      <c r="L40" s="28" t="s">
        <v>43</v>
      </c>
      <c r="M40" s="28" t="s">
        <v>43</v>
      </c>
      <c r="N40" s="28" t="s">
        <v>43</v>
      </c>
      <c r="O40" s="28" t="s">
        <v>43</v>
      </c>
      <c r="P40" s="28" t="s">
        <v>43</v>
      </c>
      <c r="Q40" s="28" t="s">
        <v>43</v>
      </c>
      <c r="R40" s="28" t="s">
        <v>43</v>
      </c>
      <c r="S40" s="28" t="s">
        <v>43</v>
      </c>
      <c r="T40" s="28" t="s">
        <v>43</v>
      </c>
      <c r="U40" s="28" t="s">
        <v>43</v>
      </c>
      <c r="V40" s="30" t="s">
        <v>43</v>
      </c>
    </row>
    <row r="41" spans="3:22" x14ac:dyDescent="0.25">
      <c r="C41" s="25" t="s">
        <v>58</v>
      </c>
      <c r="D41" s="26">
        <v>42373</v>
      </c>
      <c r="E41" s="27" t="s">
        <v>43</v>
      </c>
      <c r="F41" s="28" t="s">
        <v>43</v>
      </c>
      <c r="G41" s="28" t="s">
        <v>43</v>
      </c>
      <c r="H41" s="28" t="s">
        <v>43</v>
      </c>
      <c r="I41" s="72" t="s">
        <v>43</v>
      </c>
      <c r="J41" s="73" t="s">
        <v>43</v>
      </c>
      <c r="K41" s="28" t="s">
        <v>43</v>
      </c>
      <c r="L41" s="28" t="s">
        <v>43</v>
      </c>
      <c r="M41" s="28" t="s">
        <v>43</v>
      </c>
      <c r="N41" s="28" t="s">
        <v>43</v>
      </c>
      <c r="O41" s="28" t="s">
        <v>43</v>
      </c>
      <c r="P41" s="28" t="s">
        <v>43</v>
      </c>
      <c r="Q41" s="28" t="s">
        <v>43</v>
      </c>
      <c r="R41" s="28" t="s">
        <v>43</v>
      </c>
      <c r="S41" s="28" t="s">
        <v>43</v>
      </c>
      <c r="T41" s="28" t="s">
        <v>43</v>
      </c>
      <c r="U41" s="28" t="s">
        <v>43</v>
      </c>
      <c r="V41" s="30" t="s">
        <v>43</v>
      </c>
    </row>
    <row r="42" spans="3:22" x14ac:dyDescent="0.25">
      <c r="C42" s="25" t="s">
        <v>58</v>
      </c>
      <c r="D42" s="26">
        <v>42374</v>
      </c>
      <c r="E42" s="27" t="s">
        <v>43</v>
      </c>
      <c r="F42" s="28" t="s">
        <v>43</v>
      </c>
      <c r="G42" s="28" t="s">
        <v>43</v>
      </c>
      <c r="H42" s="28" t="s">
        <v>43</v>
      </c>
      <c r="I42" s="72" t="s">
        <v>43</v>
      </c>
      <c r="J42" s="73" t="s">
        <v>43</v>
      </c>
      <c r="K42" s="28" t="s">
        <v>43</v>
      </c>
      <c r="L42" s="28" t="s">
        <v>43</v>
      </c>
      <c r="M42" s="28" t="s">
        <v>43</v>
      </c>
      <c r="N42" s="28" t="s">
        <v>43</v>
      </c>
      <c r="O42" s="28" t="s">
        <v>43</v>
      </c>
      <c r="P42" s="28" t="s">
        <v>43</v>
      </c>
      <c r="Q42" s="28" t="s">
        <v>43</v>
      </c>
      <c r="R42" s="28" t="s">
        <v>43</v>
      </c>
      <c r="S42" s="28" t="s">
        <v>43</v>
      </c>
      <c r="T42" s="28" t="s">
        <v>43</v>
      </c>
      <c r="U42" s="28" t="s">
        <v>43</v>
      </c>
      <c r="V42" s="30" t="s">
        <v>43</v>
      </c>
    </row>
    <row r="43" spans="3:22" x14ac:dyDescent="0.25">
      <c r="C43" s="25" t="s">
        <v>58</v>
      </c>
      <c r="D43" s="26">
        <v>42380</v>
      </c>
      <c r="E43" s="27" t="s">
        <v>43</v>
      </c>
      <c r="F43" s="28" t="s">
        <v>43</v>
      </c>
      <c r="G43" s="28" t="s">
        <v>43</v>
      </c>
      <c r="H43" s="28" t="s">
        <v>43</v>
      </c>
      <c r="I43" s="72" t="s">
        <v>43</v>
      </c>
      <c r="J43" s="73" t="s">
        <v>43</v>
      </c>
      <c r="K43" s="28" t="s">
        <v>43</v>
      </c>
      <c r="L43" s="28" t="s">
        <v>43</v>
      </c>
      <c r="M43" s="28" t="s">
        <v>43</v>
      </c>
      <c r="N43" s="28" t="s">
        <v>43</v>
      </c>
      <c r="O43" s="28" t="s">
        <v>43</v>
      </c>
      <c r="P43" s="28" t="s">
        <v>43</v>
      </c>
      <c r="Q43" s="28" t="s">
        <v>43</v>
      </c>
      <c r="R43" s="28" t="s">
        <v>43</v>
      </c>
      <c r="S43" s="28" t="s">
        <v>43</v>
      </c>
      <c r="T43" s="28" t="s">
        <v>43</v>
      </c>
      <c r="U43" s="28" t="s">
        <v>43</v>
      </c>
      <c r="V43" s="30" t="s">
        <v>43</v>
      </c>
    </row>
    <row r="44" spans="3:22" x14ac:dyDescent="0.25">
      <c r="C44" s="25" t="s">
        <v>58</v>
      </c>
      <c r="D44" s="26">
        <v>42381</v>
      </c>
      <c r="E44" s="27" t="s">
        <v>43</v>
      </c>
      <c r="F44" s="28" t="s">
        <v>43</v>
      </c>
      <c r="G44" s="28" t="s">
        <v>43</v>
      </c>
      <c r="H44" s="28" t="s">
        <v>43</v>
      </c>
      <c r="I44" s="72" t="s">
        <v>43</v>
      </c>
      <c r="J44" s="73" t="s">
        <v>43</v>
      </c>
      <c r="K44" s="28" t="s">
        <v>43</v>
      </c>
      <c r="L44" s="28" t="s">
        <v>43</v>
      </c>
      <c r="M44" s="28" t="s">
        <v>43</v>
      </c>
      <c r="N44" s="28" t="s">
        <v>43</v>
      </c>
      <c r="O44" s="28" t="s">
        <v>43</v>
      </c>
      <c r="P44" s="28" t="s">
        <v>43</v>
      </c>
      <c r="Q44" s="28" t="s">
        <v>43</v>
      </c>
      <c r="R44" s="28" t="s">
        <v>43</v>
      </c>
      <c r="S44" s="28" t="s">
        <v>43</v>
      </c>
      <c r="T44" s="28" t="s">
        <v>43</v>
      </c>
      <c r="U44" s="28" t="s">
        <v>43</v>
      </c>
      <c r="V44" s="30" t="s">
        <v>43</v>
      </c>
    </row>
    <row r="45" spans="3:22" x14ac:dyDescent="0.25">
      <c r="C45" s="25" t="s">
        <v>58</v>
      </c>
      <c r="D45" s="26">
        <v>42387</v>
      </c>
      <c r="E45" s="27" t="s">
        <v>43</v>
      </c>
      <c r="F45" s="28" t="s">
        <v>43</v>
      </c>
      <c r="G45" s="28" t="s">
        <v>43</v>
      </c>
      <c r="H45" s="28" t="s">
        <v>43</v>
      </c>
      <c r="I45" s="72" t="s">
        <v>43</v>
      </c>
      <c r="J45" s="73" t="s">
        <v>43</v>
      </c>
      <c r="K45" s="28" t="s">
        <v>43</v>
      </c>
      <c r="L45" s="28" t="s">
        <v>43</v>
      </c>
      <c r="M45" s="28" t="s">
        <v>43</v>
      </c>
      <c r="N45" s="28" t="s">
        <v>43</v>
      </c>
      <c r="O45" s="28" t="s">
        <v>43</v>
      </c>
      <c r="P45" s="28" t="s">
        <v>43</v>
      </c>
      <c r="Q45" s="28" t="s">
        <v>43</v>
      </c>
      <c r="R45" s="28" t="s">
        <v>43</v>
      </c>
      <c r="S45" s="28" t="s">
        <v>43</v>
      </c>
      <c r="T45" s="28" t="s">
        <v>43</v>
      </c>
      <c r="U45" s="28" t="s">
        <v>43</v>
      </c>
      <c r="V45" s="30" t="s">
        <v>43</v>
      </c>
    </row>
    <row r="46" spans="3:22" x14ac:dyDescent="0.25">
      <c r="C46" s="25" t="s">
        <v>46</v>
      </c>
      <c r="D46" s="26">
        <v>42022</v>
      </c>
      <c r="E46" s="27" t="s">
        <v>43</v>
      </c>
      <c r="F46" s="28" t="s">
        <v>43</v>
      </c>
      <c r="G46" s="28" t="s">
        <v>43</v>
      </c>
      <c r="H46" s="28" t="s">
        <v>43</v>
      </c>
      <c r="I46" s="72" t="s">
        <v>43</v>
      </c>
      <c r="J46" s="73" t="s">
        <v>43</v>
      </c>
      <c r="K46" s="28" t="s">
        <v>43</v>
      </c>
      <c r="L46" s="28" t="s">
        <v>43</v>
      </c>
      <c r="M46" s="28" t="s">
        <v>43</v>
      </c>
      <c r="N46" s="28" t="s">
        <v>43</v>
      </c>
      <c r="O46" s="28" t="s">
        <v>43</v>
      </c>
      <c r="P46" s="28" t="s">
        <v>43</v>
      </c>
      <c r="Q46" s="28" t="s">
        <v>43</v>
      </c>
      <c r="R46" s="28" t="s">
        <v>43</v>
      </c>
      <c r="S46" s="28" t="s">
        <v>43</v>
      </c>
      <c r="T46" s="28" t="s">
        <v>43</v>
      </c>
      <c r="U46" s="28" t="s">
        <v>43</v>
      </c>
      <c r="V46" s="30" t="s">
        <v>43</v>
      </c>
    </row>
    <row r="47" spans="3:22" x14ac:dyDescent="0.25">
      <c r="C47" s="25" t="s">
        <v>58</v>
      </c>
      <c r="D47" s="26">
        <v>42388</v>
      </c>
      <c r="E47" s="27" t="s">
        <v>43</v>
      </c>
      <c r="F47" s="28" t="s">
        <v>43</v>
      </c>
      <c r="G47" s="28" t="s">
        <v>43</v>
      </c>
      <c r="H47" s="28" t="s">
        <v>43</v>
      </c>
      <c r="I47" s="72" t="s">
        <v>43</v>
      </c>
      <c r="J47" s="73" t="s">
        <v>43</v>
      </c>
      <c r="K47" s="28" t="s">
        <v>43</v>
      </c>
      <c r="L47" s="28" t="s">
        <v>43</v>
      </c>
      <c r="M47" s="28" t="s">
        <v>43</v>
      </c>
      <c r="N47" s="28" t="s">
        <v>43</v>
      </c>
      <c r="O47" s="28" t="s">
        <v>43</v>
      </c>
      <c r="P47" s="28" t="s">
        <v>43</v>
      </c>
      <c r="Q47" s="28" t="s">
        <v>43</v>
      </c>
      <c r="R47" s="28" t="s">
        <v>43</v>
      </c>
      <c r="S47" s="28" t="s">
        <v>43</v>
      </c>
      <c r="T47" s="28" t="s">
        <v>43</v>
      </c>
      <c r="U47" s="28" t="s">
        <v>43</v>
      </c>
      <c r="V47" s="30" t="s">
        <v>43</v>
      </c>
    </row>
    <row r="48" spans="3:22" x14ac:dyDescent="0.25">
      <c r="C48">
        <v>19</v>
      </c>
      <c r="D48" s="31">
        <v>42390</v>
      </c>
      <c r="E48" s="17">
        <v>7</v>
      </c>
      <c r="F48" s="74">
        <v>7</v>
      </c>
      <c r="G48" s="75"/>
      <c r="H48" s="19"/>
      <c r="I48" s="69"/>
      <c r="J48" s="74">
        <v>7</v>
      </c>
      <c r="K48" s="22"/>
      <c r="L48" s="22"/>
      <c r="M48" s="22"/>
      <c r="N48" s="23"/>
      <c r="O48" s="23"/>
      <c r="P48" s="23"/>
      <c r="Q48" s="24"/>
      <c r="R48" s="24"/>
      <c r="S48" s="24"/>
      <c r="T48" s="59"/>
      <c r="U48" s="59"/>
      <c r="V48" s="71"/>
    </row>
    <row r="49" spans="3:22" x14ac:dyDescent="0.25">
      <c r="D49" s="31">
        <v>42391</v>
      </c>
      <c r="E49" s="17">
        <v>7</v>
      </c>
      <c r="F49" s="74">
        <v>7</v>
      </c>
      <c r="G49" s="75"/>
      <c r="H49" s="19"/>
      <c r="I49" s="69"/>
      <c r="J49" s="74">
        <v>7</v>
      </c>
      <c r="K49" s="22"/>
      <c r="L49" s="22"/>
      <c r="M49" s="22"/>
      <c r="N49" s="23"/>
      <c r="O49" s="23"/>
      <c r="P49" s="23"/>
      <c r="Q49" s="24"/>
      <c r="R49" s="24"/>
      <c r="S49" s="24"/>
      <c r="T49" s="59"/>
      <c r="U49" s="59"/>
      <c r="V49" s="71"/>
    </row>
    <row r="50" spans="3:22" x14ac:dyDescent="0.25">
      <c r="C50">
        <v>20</v>
      </c>
      <c r="D50" s="31">
        <v>42397</v>
      </c>
      <c r="E50" s="17">
        <v>7</v>
      </c>
      <c r="F50" s="74">
        <v>7</v>
      </c>
      <c r="G50" s="75"/>
      <c r="H50" s="19"/>
      <c r="I50" s="69"/>
      <c r="J50" s="74">
        <v>7</v>
      </c>
      <c r="K50" s="22"/>
      <c r="L50" s="22"/>
      <c r="M50" s="22"/>
      <c r="N50" s="23"/>
      <c r="O50" s="23"/>
      <c r="P50" s="23"/>
      <c r="Q50" s="24"/>
      <c r="R50" s="24"/>
      <c r="S50" s="24"/>
      <c r="T50" s="59"/>
      <c r="U50" s="59"/>
      <c r="V50" s="71"/>
    </row>
    <row r="51" spans="3:22" x14ac:dyDescent="0.25">
      <c r="D51" s="31">
        <v>42398</v>
      </c>
      <c r="E51" s="17">
        <v>7</v>
      </c>
      <c r="F51" s="74">
        <v>7</v>
      </c>
      <c r="G51" s="75"/>
      <c r="H51" s="19"/>
      <c r="I51" s="69"/>
      <c r="J51" s="74">
        <v>7</v>
      </c>
      <c r="K51" s="22"/>
      <c r="L51" s="22"/>
      <c r="M51" s="22"/>
      <c r="N51" s="23"/>
      <c r="O51" s="23"/>
      <c r="P51" s="23"/>
      <c r="Q51" s="24"/>
      <c r="R51" s="24"/>
      <c r="S51" s="24"/>
      <c r="T51" s="59"/>
      <c r="U51" s="59"/>
      <c r="V51" s="71"/>
    </row>
    <row r="52" spans="3:22" x14ac:dyDescent="0.25">
      <c r="C52">
        <v>21</v>
      </c>
      <c r="D52" s="31">
        <v>42404</v>
      </c>
      <c r="E52" s="17">
        <v>7</v>
      </c>
      <c r="F52" s="74">
        <v>7</v>
      </c>
      <c r="G52" s="75"/>
      <c r="H52" s="19"/>
      <c r="I52" s="69"/>
      <c r="J52" s="74">
        <v>7</v>
      </c>
      <c r="K52" s="22"/>
      <c r="L52" s="22"/>
      <c r="M52" s="22"/>
      <c r="N52" s="23"/>
      <c r="O52" s="23"/>
      <c r="P52" s="23"/>
      <c r="Q52" s="24"/>
      <c r="R52" s="24"/>
      <c r="S52" s="24"/>
      <c r="T52" s="59"/>
      <c r="U52" s="59"/>
      <c r="V52" s="71"/>
    </row>
    <row r="53" spans="3:22" x14ac:dyDescent="0.25">
      <c r="D53" s="31">
        <v>42405</v>
      </c>
      <c r="E53" s="17">
        <v>7</v>
      </c>
      <c r="F53" s="74">
        <v>7</v>
      </c>
      <c r="G53" s="75"/>
      <c r="H53" s="19"/>
      <c r="I53" s="69"/>
      <c r="J53" s="74">
        <v>7</v>
      </c>
      <c r="K53" s="22"/>
      <c r="L53" s="22"/>
      <c r="M53" s="22"/>
      <c r="N53" s="23"/>
      <c r="O53" s="23"/>
      <c r="P53" s="23"/>
      <c r="Q53" s="24"/>
      <c r="R53" s="24"/>
      <c r="S53" s="24"/>
      <c r="T53" s="59"/>
      <c r="U53" s="59"/>
      <c r="V53" s="71"/>
    </row>
    <row r="54" spans="3:22" x14ac:dyDescent="0.25">
      <c r="C54">
        <v>22</v>
      </c>
      <c r="D54" s="31">
        <v>42411</v>
      </c>
      <c r="E54" s="17">
        <v>6</v>
      </c>
      <c r="F54" s="74">
        <v>6</v>
      </c>
      <c r="G54" s="75"/>
      <c r="H54" s="19"/>
      <c r="I54" s="69"/>
      <c r="J54" s="74">
        <v>6</v>
      </c>
      <c r="K54" s="22"/>
      <c r="L54" s="22"/>
      <c r="M54" s="22"/>
      <c r="N54" s="23"/>
      <c r="O54" s="23"/>
      <c r="P54" s="23"/>
      <c r="Q54" s="24"/>
      <c r="R54" s="24"/>
      <c r="S54" s="24"/>
      <c r="T54" s="59"/>
      <c r="U54" s="59"/>
      <c r="V54" s="71"/>
    </row>
    <row r="55" spans="3:22" x14ac:dyDescent="0.25">
      <c r="D55" s="31">
        <v>42412</v>
      </c>
      <c r="E55" s="17"/>
      <c r="F55" s="18"/>
      <c r="G55" s="75">
        <v>6</v>
      </c>
      <c r="H55" s="19"/>
      <c r="I55" s="69">
        <v>6</v>
      </c>
      <c r="J55" s="70"/>
      <c r="K55" s="22"/>
      <c r="L55" s="22">
        <v>7</v>
      </c>
      <c r="M55" s="22"/>
      <c r="N55" s="23"/>
      <c r="O55" s="23"/>
      <c r="P55" s="23"/>
      <c r="Q55" s="24"/>
      <c r="R55" s="24"/>
      <c r="S55" s="24"/>
      <c r="T55" s="59"/>
      <c r="U55" s="59"/>
      <c r="V55" s="71"/>
    </row>
    <row r="56" spans="3:22" x14ac:dyDescent="0.25">
      <c r="C56">
        <v>23</v>
      </c>
      <c r="D56" s="31">
        <v>42418</v>
      </c>
      <c r="E56" s="17"/>
      <c r="F56" s="18"/>
      <c r="G56" s="75">
        <v>6</v>
      </c>
      <c r="H56" s="19"/>
      <c r="I56" s="69">
        <v>6</v>
      </c>
      <c r="J56" s="70"/>
      <c r="K56" s="22"/>
      <c r="L56" s="22">
        <v>7</v>
      </c>
      <c r="M56" s="22"/>
      <c r="N56" s="23"/>
      <c r="O56" s="23"/>
      <c r="P56" s="23"/>
      <c r="Q56" s="24"/>
      <c r="R56" s="24"/>
      <c r="S56" s="24"/>
      <c r="T56" s="59"/>
      <c r="U56" s="59"/>
      <c r="V56" s="71"/>
    </row>
    <row r="57" spans="3:22" x14ac:dyDescent="0.25">
      <c r="D57" s="31">
        <v>42419</v>
      </c>
      <c r="E57" s="17"/>
      <c r="F57" s="18"/>
      <c r="G57" s="75">
        <v>6</v>
      </c>
      <c r="H57" s="19"/>
      <c r="I57" s="69">
        <v>6</v>
      </c>
      <c r="J57" s="70"/>
      <c r="K57" s="22"/>
      <c r="L57" s="22">
        <v>7</v>
      </c>
      <c r="M57" s="22"/>
      <c r="N57" s="23"/>
      <c r="O57" s="23"/>
      <c r="P57" s="23"/>
      <c r="Q57" s="24"/>
      <c r="R57" s="24"/>
      <c r="S57" s="24"/>
      <c r="T57" s="59"/>
      <c r="U57" s="59"/>
      <c r="V57" s="71"/>
    </row>
    <row r="58" spans="3:22" x14ac:dyDescent="0.25">
      <c r="C58" s="25" t="s">
        <v>47</v>
      </c>
      <c r="D58" s="26">
        <v>42425</v>
      </c>
      <c r="E58" s="27" t="s">
        <v>43</v>
      </c>
      <c r="F58" s="28" t="s">
        <v>43</v>
      </c>
      <c r="G58" s="28" t="s">
        <v>43</v>
      </c>
      <c r="H58" s="28" t="s">
        <v>43</v>
      </c>
      <c r="I58" s="72" t="s">
        <v>43</v>
      </c>
      <c r="J58" s="73" t="s">
        <v>43</v>
      </c>
      <c r="K58" s="28" t="s">
        <v>43</v>
      </c>
      <c r="L58" s="28" t="s">
        <v>43</v>
      </c>
      <c r="M58" s="28" t="s">
        <v>43</v>
      </c>
      <c r="N58" s="28" t="s">
        <v>43</v>
      </c>
      <c r="O58" s="28" t="s">
        <v>43</v>
      </c>
      <c r="P58" s="28" t="s">
        <v>43</v>
      </c>
      <c r="Q58" s="28" t="s">
        <v>43</v>
      </c>
      <c r="R58" s="28" t="s">
        <v>43</v>
      </c>
      <c r="S58" s="28" t="s">
        <v>43</v>
      </c>
      <c r="T58" s="28" t="s">
        <v>43</v>
      </c>
      <c r="U58" s="28" t="s">
        <v>43</v>
      </c>
      <c r="V58" s="30" t="s">
        <v>43</v>
      </c>
    </row>
    <row r="59" spans="3:22" x14ac:dyDescent="0.25">
      <c r="C59" s="25"/>
      <c r="D59" s="26">
        <v>42426</v>
      </c>
      <c r="E59" s="27" t="s">
        <v>43</v>
      </c>
      <c r="F59" s="28" t="s">
        <v>43</v>
      </c>
      <c r="G59" s="28" t="s">
        <v>43</v>
      </c>
      <c r="H59" s="28" t="s">
        <v>43</v>
      </c>
      <c r="I59" s="72" t="s">
        <v>43</v>
      </c>
      <c r="J59" s="73" t="s">
        <v>43</v>
      </c>
      <c r="K59" s="28" t="s">
        <v>43</v>
      </c>
      <c r="L59" s="28" t="s">
        <v>43</v>
      </c>
      <c r="M59" s="28" t="s">
        <v>43</v>
      </c>
      <c r="N59" s="28" t="s">
        <v>43</v>
      </c>
      <c r="O59" s="28" t="s">
        <v>43</v>
      </c>
      <c r="P59" s="28" t="s">
        <v>43</v>
      </c>
      <c r="Q59" s="28" t="s">
        <v>43</v>
      </c>
      <c r="R59" s="28" t="s">
        <v>43</v>
      </c>
      <c r="S59" s="28" t="s">
        <v>43</v>
      </c>
      <c r="T59" s="28" t="s">
        <v>43</v>
      </c>
      <c r="U59" s="28" t="s">
        <v>43</v>
      </c>
      <c r="V59" s="30" t="s">
        <v>43</v>
      </c>
    </row>
    <row r="60" spans="3:22" x14ac:dyDescent="0.25">
      <c r="C60">
        <v>23</v>
      </c>
      <c r="D60" s="31">
        <v>42432</v>
      </c>
      <c r="E60" s="17"/>
      <c r="F60" s="70"/>
      <c r="G60" s="19">
        <v>6</v>
      </c>
      <c r="H60" s="19"/>
      <c r="I60" s="69">
        <v>6</v>
      </c>
      <c r="J60" s="70"/>
      <c r="K60" s="70"/>
      <c r="L60" s="70">
        <v>7</v>
      </c>
      <c r="M60" s="70"/>
      <c r="N60" s="70"/>
      <c r="O60" s="70"/>
      <c r="P60" s="70"/>
      <c r="Q60" s="70"/>
      <c r="R60" s="70"/>
      <c r="S60" s="70"/>
      <c r="T60" s="59"/>
      <c r="U60" s="59"/>
      <c r="V60" s="71"/>
    </row>
    <row r="61" spans="3:22" x14ac:dyDescent="0.25">
      <c r="D61" s="31">
        <v>42433</v>
      </c>
      <c r="E61" s="17"/>
      <c r="F61" s="70"/>
      <c r="G61" s="19">
        <v>5</v>
      </c>
      <c r="H61" s="19"/>
      <c r="I61" s="69">
        <v>5</v>
      </c>
      <c r="J61" s="70"/>
      <c r="K61" s="70"/>
      <c r="L61" s="70">
        <v>4</v>
      </c>
      <c r="M61" s="70"/>
      <c r="N61" s="70"/>
      <c r="O61" s="70">
        <v>3</v>
      </c>
      <c r="P61" s="70"/>
      <c r="Q61" s="70"/>
      <c r="R61" s="70"/>
      <c r="S61" s="70"/>
      <c r="T61" s="59"/>
      <c r="U61" s="59"/>
      <c r="V61" s="71"/>
    </row>
    <row r="62" spans="3:22" x14ac:dyDescent="0.25">
      <c r="C62">
        <v>24</v>
      </c>
      <c r="D62" s="31">
        <v>42439</v>
      </c>
      <c r="E62" s="17"/>
      <c r="F62" s="70"/>
      <c r="G62" s="19">
        <v>5</v>
      </c>
      <c r="H62" s="19"/>
      <c r="I62" s="69">
        <v>5</v>
      </c>
      <c r="J62" s="70"/>
      <c r="K62" s="70"/>
      <c r="L62" s="70"/>
      <c r="M62" s="70"/>
      <c r="N62" s="70"/>
      <c r="O62" s="70">
        <v>7</v>
      </c>
      <c r="P62" s="70"/>
      <c r="Q62" s="70"/>
      <c r="R62" s="70"/>
      <c r="S62" s="70"/>
      <c r="T62" s="59"/>
      <c r="U62" s="59"/>
      <c r="V62" s="71"/>
    </row>
    <row r="63" spans="3:22" x14ac:dyDescent="0.25">
      <c r="D63" s="31">
        <v>42440</v>
      </c>
      <c r="E63" s="17"/>
      <c r="F63" s="70"/>
      <c r="G63" s="19">
        <v>5</v>
      </c>
      <c r="H63" s="19"/>
      <c r="I63" s="69">
        <v>5</v>
      </c>
      <c r="J63" s="70"/>
      <c r="K63" s="70"/>
      <c r="L63" s="70"/>
      <c r="M63" s="70"/>
      <c r="N63" s="70"/>
      <c r="O63" s="70">
        <v>6</v>
      </c>
      <c r="P63" s="70"/>
      <c r="Q63" s="70"/>
      <c r="R63" s="70">
        <v>1</v>
      </c>
      <c r="S63" s="70"/>
      <c r="T63" s="59"/>
      <c r="U63" s="59"/>
      <c r="V63" s="71"/>
    </row>
    <row r="64" spans="3:22" x14ac:dyDescent="0.25">
      <c r="C64">
        <v>25</v>
      </c>
      <c r="D64" s="31">
        <v>42446</v>
      </c>
      <c r="E64" s="17"/>
      <c r="F64" s="70"/>
      <c r="G64" s="19">
        <v>5</v>
      </c>
      <c r="H64" s="19"/>
      <c r="I64" s="69">
        <v>5</v>
      </c>
      <c r="J64" s="70"/>
      <c r="K64" s="70"/>
      <c r="L64" s="70"/>
      <c r="M64" s="70"/>
      <c r="N64" s="70"/>
      <c r="O64" s="70"/>
      <c r="P64" s="70"/>
      <c r="Q64" s="70"/>
      <c r="R64" s="70">
        <v>7</v>
      </c>
      <c r="S64" s="70"/>
      <c r="T64" s="59"/>
      <c r="U64" s="59"/>
      <c r="V64" s="71"/>
    </row>
    <row r="65" spans="3:22" x14ac:dyDescent="0.25">
      <c r="D65" s="31">
        <v>42447</v>
      </c>
      <c r="E65" s="17"/>
      <c r="F65" s="70"/>
      <c r="G65" s="19">
        <v>5</v>
      </c>
      <c r="H65" s="19"/>
      <c r="I65" s="69">
        <v>5</v>
      </c>
      <c r="J65" s="70"/>
      <c r="K65" s="70"/>
      <c r="L65" s="70"/>
      <c r="M65" s="70"/>
      <c r="N65" s="70"/>
      <c r="O65" s="70"/>
      <c r="P65" s="70"/>
      <c r="Q65" s="70"/>
      <c r="R65" s="70">
        <v>7</v>
      </c>
      <c r="S65" s="70"/>
      <c r="T65" s="59"/>
      <c r="U65" s="59"/>
      <c r="V65" s="71"/>
    </row>
    <row r="66" spans="3:22" x14ac:dyDescent="0.25">
      <c r="C66">
        <v>26</v>
      </c>
      <c r="D66" s="31">
        <v>42453</v>
      </c>
      <c r="E66" s="17"/>
      <c r="F66" s="70"/>
      <c r="G66" s="19">
        <v>5</v>
      </c>
      <c r="H66" s="19"/>
      <c r="I66" s="69">
        <v>5</v>
      </c>
      <c r="J66" s="70"/>
      <c r="K66" s="70"/>
      <c r="L66" s="70"/>
      <c r="M66" s="70"/>
      <c r="N66" s="70"/>
      <c r="O66" s="70"/>
      <c r="P66" s="70"/>
      <c r="Q66" s="70"/>
      <c r="R66" s="70">
        <v>1</v>
      </c>
      <c r="S66" s="70"/>
      <c r="T66" s="59"/>
      <c r="U66" s="59">
        <v>6</v>
      </c>
      <c r="V66" s="71"/>
    </row>
    <row r="67" spans="3:22" x14ac:dyDescent="0.25">
      <c r="D67" s="31">
        <v>42454</v>
      </c>
      <c r="E67" s="17"/>
      <c r="F67" s="70"/>
      <c r="G67" s="19">
        <v>5</v>
      </c>
      <c r="H67" s="19"/>
      <c r="I67" s="69">
        <v>5</v>
      </c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59"/>
      <c r="U67" s="59">
        <v>5</v>
      </c>
      <c r="V67" s="71"/>
    </row>
    <row r="68" spans="3:22" x14ac:dyDescent="0.25">
      <c r="C68">
        <v>27</v>
      </c>
      <c r="D68" s="31">
        <v>42460</v>
      </c>
      <c r="E68" s="17"/>
      <c r="F68" s="70"/>
      <c r="G68" s="19">
        <v>5</v>
      </c>
      <c r="H68" s="19"/>
      <c r="I68" s="69">
        <v>5</v>
      </c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59"/>
      <c r="U68" s="59">
        <v>5</v>
      </c>
      <c r="V68" s="71"/>
    </row>
    <row r="69" spans="3:22" x14ac:dyDescent="0.25">
      <c r="D69" s="31">
        <v>42461</v>
      </c>
      <c r="E69" s="17"/>
      <c r="F69" s="70"/>
      <c r="G69" s="19"/>
      <c r="H69" s="19">
        <v>5</v>
      </c>
      <c r="I69" s="69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59">
        <v>7</v>
      </c>
      <c r="U69" s="59"/>
      <c r="V69" s="71">
        <v>7</v>
      </c>
    </row>
    <row r="70" spans="3:22" x14ac:dyDescent="0.25">
      <c r="C70">
        <v>28</v>
      </c>
      <c r="D70" s="31">
        <v>42467</v>
      </c>
      <c r="E70" s="17"/>
      <c r="F70" s="70"/>
      <c r="G70" s="19"/>
      <c r="H70" s="19">
        <v>5</v>
      </c>
      <c r="I70" s="69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59">
        <v>7</v>
      </c>
      <c r="U70" s="59"/>
      <c r="V70" s="71">
        <v>7</v>
      </c>
    </row>
    <row r="71" spans="3:22" x14ac:dyDescent="0.25">
      <c r="D71" s="31">
        <v>42468</v>
      </c>
      <c r="E71" s="17"/>
      <c r="F71" s="70"/>
      <c r="G71" s="19"/>
      <c r="H71" s="19">
        <v>5</v>
      </c>
      <c r="I71" s="69"/>
      <c r="J71" s="70"/>
      <c r="K71" s="70"/>
      <c r="L71" s="70"/>
      <c r="M71" s="70"/>
      <c r="N71" s="70"/>
      <c r="O71" s="70"/>
      <c r="P71" s="70"/>
      <c r="Q71" s="70">
        <v>5</v>
      </c>
      <c r="R71" s="70"/>
      <c r="S71" s="70">
        <v>5</v>
      </c>
      <c r="T71" s="59">
        <v>2</v>
      </c>
      <c r="U71" s="59"/>
      <c r="V71" s="71">
        <v>2</v>
      </c>
    </row>
    <row r="72" spans="3:22" x14ac:dyDescent="0.25">
      <c r="C72">
        <v>29</v>
      </c>
      <c r="D72" s="31">
        <v>42474</v>
      </c>
      <c r="E72" s="17"/>
      <c r="F72" s="70"/>
      <c r="G72" s="19"/>
      <c r="H72" s="19">
        <v>5</v>
      </c>
      <c r="I72" s="69"/>
      <c r="J72" s="70"/>
      <c r="K72" s="70"/>
      <c r="L72" s="70"/>
      <c r="M72" s="70"/>
      <c r="N72" s="70"/>
      <c r="O72" s="70"/>
      <c r="P72" s="70"/>
      <c r="Q72" s="70">
        <v>7</v>
      </c>
      <c r="R72" s="70"/>
      <c r="S72" s="70">
        <v>7</v>
      </c>
      <c r="T72" s="59"/>
      <c r="U72" s="59"/>
      <c r="V72" s="71"/>
    </row>
    <row r="73" spans="3:22" x14ac:dyDescent="0.25">
      <c r="D73" s="31">
        <v>42475</v>
      </c>
      <c r="E73" s="17"/>
      <c r="F73" s="70"/>
      <c r="G73" s="19"/>
      <c r="H73" s="19">
        <v>5</v>
      </c>
      <c r="I73" s="69"/>
      <c r="J73" s="70"/>
      <c r="K73" s="70"/>
      <c r="L73" s="70"/>
      <c r="M73" s="70"/>
      <c r="N73" s="70"/>
      <c r="O73" s="70"/>
      <c r="P73" s="70"/>
      <c r="Q73" s="70">
        <v>4</v>
      </c>
      <c r="R73" s="70"/>
      <c r="S73" s="70">
        <v>4</v>
      </c>
      <c r="T73" s="59"/>
      <c r="U73" s="59"/>
      <c r="V73" s="71"/>
    </row>
    <row r="74" spans="3:22" x14ac:dyDescent="0.25">
      <c r="C74">
        <v>30</v>
      </c>
      <c r="D74" s="31">
        <v>42481</v>
      </c>
      <c r="E74" s="17"/>
      <c r="F74" s="70"/>
      <c r="G74" s="19"/>
      <c r="H74" s="19">
        <v>5</v>
      </c>
      <c r="I74" s="69"/>
      <c r="J74" s="70"/>
      <c r="K74" s="70"/>
      <c r="L74" s="70"/>
      <c r="M74" s="70"/>
      <c r="N74" s="70">
        <v>5</v>
      </c>
      <c r="O74" s="70"/>
      <c r="P74" s="70">
        <v>5</v>
      </c>
      <c r="Q74" s="70"/>
      <c r="R74" s="70"/>
      <c r="S74" s="70"/>
      <c r="T74" s="59"/>
      <c r="U74" s="59"/>
      <c r="V74" s="71"/>
    </row>
    <row r="75" spans="3:22" x14ac:dyDescent="0.25">
      <c r="D75" s="31">
        <v>42482</v>
      </c>
      <c r="E75" s="17"/>
      <c r="F75" s="70"/>
      <c r="G75" s="19"/>
      <c r="H75" s="19">
        <v>5</v>
      </c>
      <c r="I75" s="69"/>
      <c r="J75" s="70"/>
      <c r="K75" s="70"/>
      <c r="L75" s="70"/>
      <c r="M75" s="70"/>
      <c r="N75" s="70">
        <v>5</v>
      </c>
      <c r="O75" s="70"/>
      <c r="P75" s="70">
        <v>5</v>
      </c>
      <c r="Q75" s="70"/>
      <c r="R75" s="70"/>
      <c r="S75" s="70"/>
      <c r="T75" s="59"/>
      <c r="U75" s="59"/>
      <c r="V75" s="71"/>
    </row>
    <row r="76" spans="3:22" x14ac:dyDescent="0.25">
      <c r="C76" s="25" t="s">
        <v>63</v>
      </c>
      <c r="D76" s="26">
        <v>42488</v>
      </c>
      <c r="E76" s="27" t="s">
        <v>43</v>
      </c>
      <c r="F76" s="28" t="s">
        <v>43</v>
      </c>
      <c r="G76" s="27" t="s">
        <v>43</v>
      </c>
      <c r="H76" s="27" t="s">
        <v>43</v>
      </c>
      <c r="I76" s="76" t="s">
        <v>43</v>
      </c>
      <c r="J76" s="73" t="s">
        <v>43</v>
      </c>
      <c r="K76" s="28" t="s">
        <v>43</v>
      </c>
      <c r="L76" s="28" t="s">
        <v>43</v>
      </c>
      <c r="M76" s="28" t="s">
        <v>43</v>
      </c>
      <c r="N76" s="28" t="s">
        <v>43</v>
      </c>
      <c r="O76" s="28" t="s">
        <v>43</v>
      </c>
      <c r="P76" s="28" t="s">
        <v>43</v>
      </c>
      <c r="Q76" s="28" t="s">
        <v>43</v>
      </c>
      <c r="R76" s="28" t="s">
        <v>43</v>
      </c>
      <c r="S76" s="28" t="s">
        <v>43</v>
      </c>
      <c r="T76" s="28" t="s">
        <v>43</v>
      </c>
      <c r="U76" s="28" t="s">
        <v>43</v>
      </c>
      <c r="V76" s="30" t="s">
        <v>43</v>
      </c>
    </row>
    <row r="77" spans="3:22" x14ac:dyDescent="0.25">
      <c r="C77" s="25"/>
      <c r="D77" s="26">
        <v>42489</v>
      </c>
      <c r="E77" s="27" t="s">
        <v>43</v>
      </c>
      <c r="F77" s="28" t="s">
        <v>43</v>
      </c>
      <c r="G77" s="27" t="s">
        <v>43</v>
      </c>
      <c r="H77" s="27" t="s">
        <v>43</v>
      </c>
      <c r="I77" s="76" t="s">
        <v>43</v>
      </c>
      <c r="J77" s="73" t="s">
        <v>43</v>
      </c>
      <c r="K77" s="28" t="s">
        <v>43</v>
      </c>
      <c r="L77" s="28" t="s">
        <v>43</v>
      </c>
      <c r="M77" s="28" t="s">
        <v>43</v>
      </c>
      <c r="N77" s="28" t="s">
        <v>43</v>
      </c>
      <c r="O77" s="28" t="s">
        <v>43</v>
      </c>
      <c r="P77" s="28" t="s">
        <v>43</v>
      </c>
      <c r="Q77" s="28" t="s">
        <v>43</v>
      </c>
      <c r="R77" s="28" t="s">
        <v>43</v>
      </c>
      <c r="S77" s="28" t="s">
        <v>43</v>
      </c>
      <c r="T77" s="28" t="s">
        <v>43</v>
      </c>
      <c r="U77" s="28" t="s">
        <v>43</v>
      </c>
      <c r="V77" s="30" t="s">
        <v>43</v>
      </c>
    </row>
    <row r="78" spans="3:22" x14ac:dyDescent="0.25">
      <c r="C78">
        <v>32</v>
      </c>
      <c r="D78" s="31">
        <v>42495</v>
      </c>
      <c r="E78" s="17"/>
      <c r="F78" s="18"/>
      <c r="G78" s="19"/>
      <c r="H78" s="19">
        <v>5</v>
      </c>
      <c r="I78" s="69"/>
      <c r="J78" s="70"/>
      <c r="K78" s="22"/>
      <c r="L78" s="22"/>
      <c r="M78" s="22"/>
      <c r="N78" s="23">
        <v>6</v>
      </c>
      <c r="O78" s="23"/>
      <c r="P78" s="23">
        <v>6</v>
      </c>
      <c r="Q78" s="24"/>
      <c r="R78" s="24"/>
      <c r="S78" s="24"/>
      <c r="T78" s="59"/>
      <c r="U78" s="59"/>
      <c r="V78" s="71"/>
    </row>
    <row r="79" spans="3:22" x14ac:dyDescent="0.25">
      <c r="D79" s="31">
        <v>42496</v>
      </c>
      <c r="E79" s="17"/>
      <c r="F79" s="18"/>
      <c r="G79" s="19"/>
      <c r="H79" s="19">
        <v>5</v>
      </c>
      <c r="I79" s="69"/>
      <c r="J79" s="70"/>
      <c r="K79" s="22">
        <v>7</v>
      </c>
      <c r="L79" s="22"/>
      <c r="M79" s="22">
        <v>7</v>
      </c>
      <c r="N79" s="23"/>
      <c r="O79" s="23"/>
      <c r="P79" s="23"/>
      <c r="Q79" s="24"/>
      <c r="R79" s="24"/>
      <c r="S79" s="24"/>
      <c r="T79" s="59"/>
      <c r="U79" s="59"/>
      <c r="V79" s="71"/>
    </row>
    <row r="80" spans="3:22" x14ac:dyDescent="0.25">
      <c r="C80">
        <v>33</v>
      </c>
      <c r="D80" s="31">
        <v>42502</v>
      </c>
      <c r="E80" s="17"/>
      <c r="F80" s="18"/>
      <c r="G80" s="19"/>
      <c r="H80" s="19">
        <v>5</v>
      </c>
      <c r="I80" s="69"/>
      <c r="J80" s="70"/>
      <c r="K80" s="22">
        <v>7</v>
      </c>
      <c r="L80" s="22"/>
      <c r="M80" s="22">
        <v>7</v>
      </c>
      <c r="N80" s="23"/>
      <c r="O80" s="23"/>
      <c r="P80" s="23"/>
      <c r="Q80" s="24"/>
      <c r="R80" s="24"/>
      <c r="S80" s="24"/>
      <c r="T80" s="59"/>
      <c r="U80" s="59"/>
      <c r="V80" s="71"/>
    </row>
    <row r="81" spans="3:23" x14ac:dyDescent="0.25">
      <c r="D81" s="31">
        <v>42503</v>
      </c>
      <c r="E81" s="17"/>
      <c r="F81" s="18"/>
      <c r="G81" s="19"/>
      <c r="H81" s="19">
        <v>5</v>
      </c>
      <c r="I81" s="69"/>
      <c r="J81" s="70"/>
      <c r="K81" s="22">
        <v>7</v>
      </c>
      <c r="L81" s="22"/>
      <c r="M81" s="22">
        <v>7</v>
      </c>
      <c r="N81" s="23"/>
      <c r="O81" s="23"/>
      <c r="P81" s="23"/>
      <c r="Q81" s="24"/>
      <c r="R81" s="24"/>
      <c r="S81" s="24"/>
      <c r="T81" s="59"/>
      <c r="U81" s="59"/>
      <c r="V81" s="71"/>
    </row>
    <row r="82" spans="3:23" x14ac:dyDescent="0.25">
      <c r="C82">
        <v>34</v>
      </c>
      <c r="D82" s="31">
        <v>42509</v>
      </c>
      <c r="E82" s="17"/>
      <c r="F82" s="18"/>
      <c r="G82" s="19"/>
      <c r="H82" s="19">
        <v>5</v>
      </c>
      <c r="I82" s="69"/>
      <c r="J82" s="70"/>
      <c r="K82" s="22">
        <v>7</v>
      </c>
      <c r="L82" s="22"/>
      <c r="M82" s="22">
        <v>7</v>
      </c>
      <c r="N82" s="23"/>
      <c r="O82" s="23"/>
      <c r="P82" s="23"/>
      <c r="Q82" s="24"/>
      <c r="R82" s="24"/>
      <c r="S82" s="24"/>
      <c r="T82" s="59"/>
      <c r="U82" s="59"/>
      <c r="V82" s="71"/>
    </row>
    <row r="83" spans="3:23" x14ac:dyDescent="0.25">
      <c r="D83" s="31">
        <v>42510</v>
      </c>
      <c r="E83" s="17"/>
      <c r="F83" s="18"/>
      <c r="G83" s="19"/>
      <c r="H83" s="19">
        <v>4</v>
      </c>
      <c r="I83" s="69"/>
      <c r="J83" s="70"/>
      <c r="K83" s="22">
        <v>4</v>
      </c>
      <c r="L83" s="22"/>
      <c r="M83" s="22">
        <v>4</v>
      </c>
      <c r="N83" s="23"/>
      <c r="O83" s="23"/>
      <c r="P83" s="23"/>
      <c r="Q83" s="24"/>
      <c r="R83" s="24"/>
      <c r="S83" s="24"/>
      <c r="T83" s="59"/>
      <c r="U83" s="59"/>
      <c r="V83" s="71"/>
    </row>
    <row r="84" spans="3:23" x14ac:dyDescent="0.25">
      <c r="C84" s="25" t="s">
        <v>64</v>
      </c>
      <c r="D84" s="26">
        <v>42516</v>
      </c>
      <c r="E84" s="27" t="s">
        <v>43</v>
      </c>
      <c r="F84" s="28" t="s">
        <v>43</v>
      </c>
      <c r="G84" s="27" t="s">
        <v>43</v>
      </c>
      <c r="H84" s="27" t="s">
        <v>43</v>
      </c>
      <c r="I84" s="76" t="s">
        <v>43</v>
      </c>
      <c r="J84" s="73" t="s">
        <v>43</v>
      </c>
      <c r="K84" s="28" t="s">
        <v>43</v>
      </c>
      <c r="L84" s="28" t="s">
        <v>43</v>
      </c>
      <c r="M84" s="28" t="s">
        <v>43</v>
      </c>
      <c r="N84" s="28" t="s">
        <v>43</v>
      </c>
      <c r="O84" s="28" t="s">
        <v>43</v>
      </c>
      <c r="P84" s="28" t="s">
        <v>43</v>
      </c>
      <c r="Q84" s="28" t="s">
        <v>43</v>
      </c>
      <c r="R84" s="28" t="s">
        <v>43</v>
      </c>
      <c r="S84" s="28" t="s">
        <v>43</v>
      </c>
      <c r="T84" s="28" t="s">
        <v>43</v>
      </c>
      <c r="U84" s="28" t="s">
        <v>43</v>
      </c>
      <c r="V84" s="30" t="s">
        <v>43</v>
      </c>
    </row>
    <row r="85" spans="3:23" x14ac:dyDescent="0.25">
      <c r="C85" s="25" t="s">
        <v>64</v>
      </c>
      <c r="D85" s="26">
        <v>42517</v>
      </c>
      <c r="E85" s="27" t="s">
        <v>43</v>
      </c>
      <c r="F85" s="28" t="s">
        <v>43</v>
      </c>
      <c r="G85" s="27" t="s">
        <v>43</v>
      </c>
      <c r="H85" s="27" t="s">
        <v>43</v>
      </c>
      <c r="I85" s="76" t="s">
        <v>43</v>
      </c>
      <c r="J85" s="73" t="s">
        <v>43</v>
      </c>
      <c r="K85" s="28" t="s">
        <v>43</v>
      </c>
      <c r="L85" s="28" t="s">
        <v>43</v>
      </c>
      <c r="M85" s="28" t="s">
        <v>43</v>
      </c>
      <c r="N85" s="28" t="s">
        <v>43</v>
      </c>
      <c r="O85" s="28" t="s">
        <v>43</v>
      </c>
      <c r="P85" s="28" t="s">
        <v>43</v>
      </c>
      <c r="Q85" s="28" t="s">
        <v>43</v>
      </c>
      <c r="R85" s="28" t="s">
        <v>43</v>
      </c>
      <c r="S85" s="28" t="s">
        <v>43</v>
      </c>
      <c r="T85" s="28" t="s">
        <v>43</v>
      </c>
      <c r="U85" s="28" t="s">
        <v>43</v>
      </c>
      <c r="V85" s="30" t="s">
        <v>43</v>
      </c>
    </row>
    <row r="86" spans="3:23" x14ac:dyDescent="0.25">
      <c r="C86" s="25" t="s">
        <v>64</v>
      </c>
      <c r="D86" s="26">
        <v>42520</v>
      </c>
      <c r="E86" s="27" t="s">
        <v>43</v>
      </c>
      <c r="F86" s="28" t="s">
        <v>43</v>
      </c>
      <c r="G86" s="27" t="s">
        <v>43</v>
      </c>
      <c r="H86" s="27" t="s">
        <v>43</v>
      </c>
      <c r="I86" s="76" t="s">
        <v>43</v>
      </c>
      <c r="J86" s="73" t="s">
        <v>43</v>
      </c>
      <c r="K86" s="28" t="s">
        <v>43</v>
      </c>
      <c r="L86" s="28" t="s">
        <v>43</v>
      </c>
      <c r="M86" s="28" t="s">
        <v>43</v>
      </c>
      <c r="N86" s="28" t="s">
        <v>43</v>
      </c>
      <c r="O86" s="28" t="s">
        <v>43</v>
      </c>
      <c r="P86" s="28" t="s">
        <v>43</v>
      </c>
      <c r="Q86" s="28" t="s">
        <v>43</v>
      </c>
      <c r="R86" s="28" t="s">
        <v>43</v>
      </c>
      <c r="S86" s="28" t="s">
        <v>43</v>
      </c>
      <c r="T86" s="28" t="s">
        <v>43</v>
      </c>
      <c r="U86" s="28" t="s">
        <v>43</v>
      </c>
      <c r="V86" s="30" t="s">
        <v>43</v>
      </c>
    </row>
    <row r="87" spans="3:23" x14ac:dyDescent="0.25">
      <c r="C87" s="25" t="s">
        <v>64</v>
      </c>
      <c r="D87" s="26">
        <v>42521</v>
      </c>
      <c r="E87" s="27" t="s">
        <v>43</v>
      </c>
      <c r="F87" s="28" t="s">
        <v>43</v>
      </c>
      <c r="G87" s="27" t="s">
        <v>43</v>
      </c>
      <c r="H87" s="27" t="s">
        <v>43</v>
      </c>
      <c r="I87" s="76" t="s">
        <v>43</v>
      </c>
      <c r="J87" s="73" t="s">
        <v>43</v>
      </c>
      <c r="K87" s="28" t="s">
        <v>43</v>
      </c>
      <c r="L87" s="28" t="s">
        <v>43</v>
      </c>
      <c r="M87" s="28" t="s">
        <v>43</v>
      </c>
      <c r="N87" s="28" t="s">
        <v>43</v>
      </c>
      <c r="O87" s="28" t="s">
        <v>43</v>
      </c>
      <c r="P87" s="28" t="s">
        <v>43</v>
      </c>
      <c r="Q87" s="28" t="s">
        <v>43</v>
      </c>
      <c r="R87" s="28" t="s">
        <v>43</v>
      </c>
      <c r="S87" s="28" t="s">
        <v>43</v>
      </c>
      <c r="T87" s="28" t="s">
        <v>43</v>
      </c>
      <c r="U87" s="28" t="s">
        <v>43</v>
      </c>
      <c r="V87" s="30" t="s">
        <v>43</v>
      </c>
    </row>
    <row r="88" spans="3:23" x14ac:dyDescent="0.25">
      <c r="C88" s="25" t="s">
        <v>64</v>
      </c>
      <c r="D88" s="26">
        <v>42527</v>
      </c>
      <c r="E88" s="27" t="s">
        <v>43</v>
      </c>
      <c r="F88" s="28" t="s">
        <v>43</v>
      </c>
      <c r="G88" s="27" t="s">
        <v>43</v>
      </c>
      <c r="H88" s="27" t="s">
        <v>43</v>
      </c>
      <c r="I88" s="76" t="s">
        <v>43</v>
      </c>
      <c r="J88" s="73" t="s">
        <v>43</v>
      </c>
      <c r="K88" s="28" t="s">
        <v>43</v>
      </c>
      <c r="L88" s="28" t="s">
        <v>43</v>
      </c>
      <c r="M88" s="28" t="s">
        <v>43</v>
      </c>
      <c r="N88" s="28" t="s">
        <v>43</v>
      </c>
      <c r="O88" s="28" t="s">
        <v>43</v>
      </c>
      <c r="P88" s="28" t="s">
        <v>43</v>
      </c>
      <c r="Q88" s="28" t="s">
        <v>43</v>
      </c>
      <c r="R88" s="28" t="s">
        <v>43</v>
      </c>
      <c r="S88" s="28" t="s">
        <v>43</v>
      </c>
      <c r="T88" s="28" t="s">
        <v>43</v>
      </c>
      <c r="U88" s="28" t="s">
        <v>43</v>
      </c>
      <c r="V88" s="30" t="s">
        <v>43</v>
      </c>
    </row>
    <row r="89" spans="3:23" x14ac:dyDescent="0.25">
      <c r="C89" s="25" t="s">
        <v>64</v>
      </c>
      <c r="D89" s="26">
        <v>42528</v>
      </c>
      <c r="E89" s="27" t="s">
        <v>43</v>
      </c>
      <c r="F89" s="28" t="s">
        <v>43</v>
      </c>
      <c r="G89" s="27" t="s">
        <v>43</v>
      </c>
      <c r="H89" s="27" t="s">
        <v>43</v>
      </c>
      <c r="I89" s="76" t="s">
        <v>43</v>
      </c>
      <c r="J89" s="73" t="s">
        <v>43</v>
      </c>
      <c r="K89" s="28" t="s">
        <v>43</v>
      </c>
      <c r="L89" s="28" t="s">
        <v>43</v>
      </c>
      <c r="M89" s="28" t="s">
        <v>43</v>
      </c>
      <c r="N89" s="28" t="s">
        <v>43</v>
      </c>
      <c r="O89" s="28" t="s">
        <v>43</v>
      </c>
      <c r="P89" s="28" t="s">
        <v>43</v>
      </c>
      <c r="Q89" s="28" t="s">
        <v>43</v>
      </c>
      <c r="R89" s="28" t="s">
        <v>43</v>
      </c>
      <c r="S89" s="28" t="s">
        <v>43</v>
      </c>
      <c r="T89" s="28" t="s">
        <v>43</v>
      </c>
      <c r="U89" s="28" t="s">
        <v>43</v>
      </c>
      <c r="V89" s="30" t="s">
        <v>43</v>
      </c>
    </row>
    <row r="90" spans="3:23" x14ac:dyDescent="0.25">
      <c r="C90" s="25" t="s">
        <v>64</v>
      </c>
      <c r="D90" s="26">
        <v>42534</v>
      </c>
      <c r="E90" s="27" t="s">
        <v>43</v>
      </c>
      <c r="F90" s="28" t="s">
        <v>43</v>
      </c>
      <c r="G90" s="27" t="s">
        <v>43</v>
      </c>
      <c r="H90" s="27" t="s">
        <v>43</v>
      </c>
      <c r="I90" s="76" t="s">
        <v>43</v>
      </c>
      <c r="J90" s="73" t="s">
        <v>43</v>
      </c>
      <c r="K90" s="28" t="s">
        <v>43</v>
      </c>
      <c r="L90" s="28" t="s">
        <v>43</v>
      </c>
      <c r="M90" s="28" t="s">
        <v>43</v>
      </c>
      <c r="N90" s="28" t="s">
        <v>43</v>
      </c>
      <c r="O90" s="28" t="s">
        <v>43</v>
      </c>
      <c r="P90" s="28" t="s">
        <v>43</v>
      </c>
      <c r="Q90" s="28" t="s">
        <v>43</v>
      </c>
      <c r="R90" s="28" t="s">
        <v>43</v>
      </c>
      <c r="S90" s="28" t="s">
        <v>43</v>
      </c>
      <c r="T90" s="28" t="s">
        <v>43</v>
      </c>
      <c r="U90" s="28" t="s">
        <v>43</v>
      </c>
      <c r="V90" s="30" t="s">
        <v>43</v>
      </c>
    </row>
    <row r="91" spans="3:23" x14ac:dyDescent="0.25">
      <c r="C91" s="25" t="s">
        <v>64</v>
      </c>
      <c r="D91" s="26">
        <v>42535</v>
      </c>
      <c r="E91" s="27" t="s">
        <v>43</v>
      </c>
      <c r="F91" s="28" t="s">
        <v>43</v>
      </c>
      <c r="G91" s="27" t="s">
        <v>43</v>
      </c>
      <c r="H91" s="27" t="s">
        <v>43</v>
      </c>
      <c r="I91" s="76" t="s">
        <v>43</v>
      </c>
      <c r="J91" s="73" t="s">
        <v>43</v>
      </c>
      <c r="K91" s="28" t="s">
        <v>43</v>
      </c>
      <c r="L91" s="28" t="s">
        <v>43</v>
      </c>
      <c r="M91" s="28" t="s">
        <v>43</v>
      </c>
      <c r="N91" s="28" t="s">
        <v>43</v>
      </c>
      <c r="O91" s="28" t="s">
        <v>43</v>
      </c>
      <c r="P91" s="28" t="s">
        <v>43</v>
      </c>
      <c r="Q91" s="28" t="s">
        <v>43</v>
      </c>
      <c r="R91" s="28" t="s">
        <v>43</v>
      </c>
      <c r="S91" s="28" t="s">
        <v>43</v>
      </c>
      <c r="T91" s="28" t="s">
        <v>43</v>
      </c>
      <c r="U91" s="28" t="s">
        <v>43</v>
      </c>
      <c r="V91" s="30" t="s">
        <v>43</v>
      </c>
    </row>
    <row r="92" spans="3:23" x14ac:dyDescent="0.25">
      <c r="C92" s="25" t="s">
        <v>64</v>
      </c>
      <c r="D92" s="26">
        <v>42541</v>
      </c>
      <c r="E92" s="27" t="s">
        <v>43</v>
      </c>
      <c r="F92" s="28" t="s">
        <v>43</v>
      </c>
      <c r="G92" s="27" t="s">
        <v>43</v>
      </c>
      <c r="H92" s="27" t="s">
        <v>43</v>
      </c>
      <c r="I92" s="76" t="s">
        <v>43</v>
      </c>
      <c r="J92" s="73" t="s">
        <v>43</v>
      </c>
      <c r="K92" s="28" t="s">
        <v>43</v>
      </c>
      <c r="L92" s="28" t="s">
        <v>43</v>
      </c>
      <c r="M92" s="28" t="s">
        <v>43</v>
      </c>
      <c r="N92" s="28" t="s">
        <v>43</v>
      </c>
      <c r="O92" s="28" t="s">
        <v>43</v>
      </c>
      <c r="P92" s="28" t="s">
        <v>43</v>
      </c>
      <c r="Q92" s="28" t="s">
        <v>43</v>
      </c>
      <c r="R92" s="28" t="s">
        <v>43</v>
      </c>
      <c r="S92" s="28" t="s">
        <v>43</v>
      </c>
      <c r="T92" s="28" t="s">
        <v>43</v>
      </c>
      <c r="U92" s="28" t="s">
        <v>43</v>
      </c>
      <c r="V92" s="30" t="s">
        <v>43</v>
      </c>
    </row>
    <row r="93" spans="3:23" x14ac:dyDescent="0.25">
      <c r="C93" s="25" t="s">
        <v>64</v>
      </c>
      <c r="D93" s="26">
        <v>42542</v>
      </c>
      <c r="E93" s="27" t="s">
        <v>43</v>
      </c>
      <c r="F93" s="28" t="s">
        <v>43</v>
      </c>
      <c r="G93" s="27" t="s">
        <v>43</v>
      </c>
      <c r="H93" s="27" t="s">
        <v>43</v>
      </c>
      <c r="I93" s="76" t="s">
        <v>43</v>
      </c>
      <c r="J93" s="73" t="s">
        <v>43</v>
      </c>
      <c r="K93" s="28" t="s">
        <v>43</v>
      </c>
      <c r="L93" s="28" t="s">
        <v>43</v>
      </c>
      <c r="M93" s="28" t="s">
        <v>43</v>
      </c>
      <c r="N93" s="28" t="s">
        <v>43</v>
      </c>
      <c r="O93" s="28" t="s">
        <v>43</v>
      </c>
      <c r="P93" s="28" t="s">
        <v>43</v>
      </c>
      <c r="Q93" s="28" t="s">
        <v>43</v>
      </c>
      <c r="R93" s="28" t="s">
        <v>43</v>
      </c>
      <c r="S93" s="28" t="s">
        <v>43</v>
      </c>
      <c r="T93" s="28" t="s">
        <v>43</v>
      </c>
      <c r="U93" s="28" t="s">
        <v>43</v>
      </c>
      <c r="V93" s="30" t="s">
        <v>43</v>
      </c>
    </row>
    <row r="94" spans="3:23" x14ac:dyDescent="0.25">
      <c r="C94" s="32" t="s">
        <v>48</v>
      </c>
      <c r="D94" s="33"/>
      <c r="E94" s="34">
        <f t="shared" ref="E94:V94" si="0">SUM(E48:E57,E60:E75,E78:E83)</f>
        <v>48</v>
      </c>
      <c r="F94" s="19">
        <f t="shared" si="0"/>
        <v>48</v>
      </c>
      <c r="G94" s="77">
        <f t="shared" si="0"/>
        <v>64</v>
      </c>
      <c r="H94" s="77">
        <f t="shared" si="0"/>
        <v>64</v>
      </c>
      <c r="I94" s="78">
        <f t="shared" si="0"/>
        <v>64</v>
      </c>
      <c r="J94" s="70">
        <f t="shared" si="0"/>
        <v>48</v>
      </c>
      <c r="K94" s="22">
        <f t="shared" si="0"/>
        <v>32</v>
      </c>
      <c r="L94" s="22">
        <f t="shared" si="0"/>
        <v>32</v>
      </c>
      <c r="M94" s="22">
        <f t="shared" si="0"/>
        <v>32</v>
      </c>
      <c r="N94" s="23">
        <f t="shared" si="0"/>
        <v>16</v>
      </c>
      <c r="O94" s="23">
        <f t="shared" si="0"/>
        <v>16</v>
      </c>
      <c r="P94" s="23">
        <f t="shared" si="0"/>
        <v>16</v>
      </c>
      <c r="Q94" s="24">
        <f t="shared" si="0"/>
        <v>16</v>
      </c>
      <c r="R94" s="24">
        <f t="shared" si="0"/>
        <v>16</v>
      </c>
      <c r="S94" s="24">
        <f t="shared" si="0"/>
        <v>16</v>
      </c>
      <c r="T94" s="59">
        <f t="shared" si="0"/>
        <v>16</v>
      </c>
      <c r="U94" s="59">
        <f t="shared" si="0"/>
        <v>16</v>
      </c>
      <c r="V94" s="71">
        <f t="shared" si="0"/>
        <v>16</v>
      </c>
      <c r="W94" s="35" t="s">
        <v>49</v>
      </c>
    </row>
    <row r="95" spans="3:23" x14ac:dyDescent="0.25">
      <c r="C95" s="36" t="s">
        <v>50</v>
      </c>
      <c r="D95" s="37"/>
      <c r="E95" s="38">
        <v>48</v>
      </c>
      <c r="F95" s="79">
        <v>48</v>
      </c>
      <c r="G95" s="80">
        <v>64</v>
      </c>
      <c r="H95" s="40">
        <v>64</v>
      </c>
      <c r="I95" s="81">
        <v>64</v>
      </c>
      <c r="J95" s="82">
        <v>48</v>
      </c>
      <c r="K95" s="43">
        <v>32</v>
      </c>
      <c r="L95" s="43">
        <v>32</v>
      </c>
      <c r="M95" s="43">
        <v>32</v>
      </c>
      <c r="N95" s="44">
        <v>16</v>
      </c>
      <c r="O95" s="44">
        <v>16</v>
      </c>
      <c r="P95" s="44">
        <v>16</v>
      </c>
      <c r="Q95" s="45">
        <v>16</v>
      </c>
      <c r="R95" s="45">
        <v>16</v>
      </c>
      <c r="S95" s="45">
        <v>16</v>
      </c>
      <c r="T95" s="63">
        <v>16</v>
      </c>
      <c r="U95" s="63">
        <v>16</v>
      </c>
      <c r="V95" s="83">
        <v>16</v>
      </c>
      <c r="W95" s="46">
        <f>SUM(E95:S95)</f>
        <v>528</v>
      </c>
    </row>
    <row r="96" spans="3:23" x14ac:dyDescent="0.25">
      <c r="C96" s="32" t="s">
        <v>51</v>
      </c>
      <c r="D96" s="47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</row>
    <row r="97" spans="3:22" x14ac:dyDescent="0.25">
      <c r="C97" s="48" t="s">
        <v>27</v>
      </c>
      <c r="D97" s="49">
        <f>SUM(J94:V94)</f>
        <v>288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</row>
    <row r="98" spans="3:22" x14ac:dyDescent="0.25">
      <c r="C98" s="50" t="s">
        <v>26</v>
      </c>
      <c r="D98" s="51">
        <f>SUM(E94:I94)</f>
        <v>288</v>
      </c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Q56"/>
  <sheetViews>
    <sheetView topLeftCell="C1" zoomScale="60" zoomScaleNormal="60" zoomScalePageLayoutView="60" workbookViewId="0">
      <selection activeCell="G55" sqref="G55"/>
    </sheetView>
  </sheetViews>
  <sheetFormatPr defaultColWidth="8.875" defaultRowHeight="15.75" x14ac:dyDescent="0.25"/>
  <sheetData>
    <row r="4" spans="3:16" x14ac:dyDescent="0.25">
      <c r="E4" s="52"/>
      <c r="F4" s="53"/>
      <c r="G4" s="53"/>
      <c r="H4" s="53" t="s">
        <v>26</v>
      </c>
      <c r="I4" s="56"/>
      <c r="J4" s="56"/>
      <c r="K4" s="56" t="s">
        <v>27</v>
      </c>
      <c r="L4" s="56"/>
      <c r="M4" s="56"/>
      <c r="N4" s="56"/>
      <c r="O4" s="56"/>
      <c r="P4" s="56"/>
    </row>
    <row r="5" spans="3:16" x14ac:dyDescent="0.25">
      <c r="C5" t="s">
        <v>28</v>
      </c>
      <c r="D5" t="s">
        <v>59</v>
      </c>
      <c r="E5" s="17" t="s">
        <v>29</v>
      </c>
      <c r="F5" s="19" t="s">
        <v>30</v>
      </c>
      <c r="G5" s="19" t="s">
        <v>52</v>
      </c>
      <c r="H5" s="19" t="s">
        <v>53</v>
      </c>
      <c r="I5" s="22" t="s">
        <v>39</v>
      </c>
      <c r="J5" s="22" t="s">
        <v>40</v>
      </c>
      <c r="K5" s="23" t="s">
        <v>36</v>
      </c>
      <c r="L5" s="23" t="s">
        <v>37</v>
      </c>
      <c r="M5" s="24" t="s">
        <v>56</v>
      </c>
      <c r="N5" s="24" t="s">
        <v>57</v>
      </c>
      <c r="O5" s="59" t="s">
        <v>54</v>
      </c>
      <c r="P5" s="59" t="s">
        <v>55</v>
      </c>
    </row>
    <row r="6" spans="3:16" x14ac:dyDescent="0.25">
      <c r="C6">
        <v>19</v>
      </c>
      <c r="D6" s="31">
        <v>42390</v>
      </c>
      <c r="E6" s="17">
        <v>3</v>
      </c>
      <c r="F6" s="74">
        <v>3</v>
      </c>
      <c r="G6" s="75"/>
      <c r="H6" s="19"/>
      <c r="I6" s="22">
        <v>3</v>
      </c>
      <c r="J6" s="22">
        <v>3</v>
      </c>
      <c r="K6" s="23"/>
      <c r="L6" s="23"/>
      <c r="M6" s="24"/>
      <c r="N6" s="24"/>
      <c r="O6" s="59"/>
      <c r="P6" s="59"/>
    </row>
    <row r="7" spans="3:16" x14ac:dyDescent="0.25">
      <c r="D7" s="31">
        <v>42391</v>
      </c>
      <c r="E7" s="17">
        <v>3</v>
      </c>
      <c r="F7" s="74">
        <v>3</v>
      </c>
      <c r="G7" s="75"/>
      <c r="H7" s="19"/>
      <c r="I7" s="22">
        <v>3</v>
      </c>
      <c r="J7" s="22">
        <v>3</v>
      </c>
      <c r="K7" s="23"/>
      <c r="L7" s="23"/>
      <c r="M7" s="24"/>
      <c r="N7" s="24"/>
      <c r="O7" s="59"/>
      <c r="P7" s="59"/>
    </row>
    <row r="8" spans="3:16" x14ac:dyDescent="0.25">
      <c r="C8">
        <v>20</v>
      </c>
      <c r="D8" s="31">
        <v>42397</v>
      </c>
      <c r="E8" s="17">
        <v>3</v>
      </c>
      <c r="F8" s="74">
        <v>3</v>
      </c>
      <c r="G8" s="75"/>
      <c r="H8" s="19"/>
      <c r="I8" s="22">
        <v>3</v>
      </c>
      <c r="J8" s="22">
        <v>3</v>
      </c>
      <c r="K8" s="23"/>
      <c r="L8" s="23"/>
      <c r="M8" s="24"/>
      <c r="N8" s="24"/>
      <c r="O8" s="59"/>
      <c r="P8" s="59"/>
    </row>
    <row r="9" spans="3:16" x14ac:dyDescent="0.25">
      <c r="D9" s="31">
        <v>42398</v>
      </c>
      <c r="E9" s="17">
        <v>3</v>
      </c>
      <c r="F9" s="74">
        <v>3</v>
      </c>
      <c r="G9" s="75"/>
      <c r="H9" s="19"/>
      <c r="I9" s="22">
        <v>3</v>
      </c>
      <c r="J9" s="22">
        <v>3</v>
      </c>
      <c r="K9" s="23"/>
      <c r="L9" s="23"/>
      <c r="M9" s="24"/>
      <c r="N9" s="24"/>
      <c r="O9" s="59"/>
      <c r="P9" s="59"/>
    </row>
    <row r="10" spans="3:16" x14ac:dyDescent="0.25">
      <c r="C10">
        <v>21</v>
      </c>
      <c r="D10" s="31">
        <v>42404</v>
      </c>
      <c r="E10" s="17">
        <v>3</v>
      </c>
      <c r="F10" s="74">
        <v>3</v>
      </c>
      <c r="G10" s="75"/>
      <c r="H10" s="19"/>
      <c r="I10" s="22">
        <v>3</v>
      </c>
      <c r="J10" s="22">
        <v>3</v>
      </c>
      <c r="K10" s="23"/>
      <c r="L10" s="23"/>
      <c r="M10" s="24"/>
      <c r="N10" s="24"/>
      <c r="O10" s="59"/>
      <c r="P10" s="59"/>
    </row>
    <row r="11" spans="3:16" x14ac:dyDescent="0.25">
      <c r="D11" s="31">
        <v>42405</v>
      </c>
      <c r="E11" s="17">
        <v>3</v>
      </c>
      <c r="F11" s="74">
        <v>3</v>
      </c>
      <c r="G11" s="75"/>
      <c r="H11" s="19"/>
      <c r="I11" s="22">
        <v>3</v>
      </c>
      <c r="J11" s="22">
        <v>3</v>
      </c>
      <c r="K11" s="23"/>
      <c r="L11" s="23"/>
      <c r="M11" s="24"/>
      <c r="N11" s="24"/>
      <c r="O11" s="59"/>
      <c r="P11" s="59"/>
    </row>
    <row r="12" spans="3:16" x14ac:dyDescent="0.25">
      <c r="C12">
        <v>22</v>
      </c>
      <c r="D12" s="31">
        <v>42411</v>
      </c>
      <c r="E12" s="17">
        <v>3</v>
      </c>
      <c r="F12" s="74">
        <v>3</v>
      </c>
      <c r="G12" s="75"/>
      <c r="H12" s="19"/>
      <c r="I12" s="22">
        <v>3</v>
      </c>
      <c r="J12" s="22">
        <v>3</v>
      </c>
      <c r="K12" s="23"/>
      <c r="L12" s="23"/>
      <c r="M12" s="24"/>
      <c r="N12" s="24"/>
      <c r="O12" s="59"/>
      <c r="P12" s="59"/>
    </row>
    <row r="13" spans="3:16" x14ac:dyDescent="0.25">
      <c r="D13" s="31">
        <v>42412</v>
      </c>
      <c r="E13" s="17">
        <v>3</v>
      </c>
      <c r="F13" s="18">
        <v>3</v>
      </c>
      <c r="G13" s="75"/>
      <c r="H13" s="19"/>
      <c r="I13" s="22">
        <v>3</v>
      </c>
      <c r="J13" s="22">
        <v>3</v>
      </c>
      <c r="K13" s="23"/>
      <c r="L13" s="23"/>
      <c r="M13" s="24"/>
      <c r="N13" s="24"/>
      <c r="O13" s="59"/>
      <c r="P13" s="59"/>
    </row>
    <row r="14" spans="3:16" x14ac:dyDescent="0.25">
      <c r="C14">
        <v>23</v>
      </c>
      <c r="D14" s="31">
        <v>42418</v>
      </c>
      <c r="E14" s="27" t="s">
        <v>43</v>
      </c>
      <c r="F14" s="28" t="s">
        <v>43</v>
      </c>
      <c r="G14" s="28" t="s">
        <v>43</v>
      </c>
      <c r="H14" s="28" t="s">
        <v>43</v>
      </c>
      <c r="I14" s="28" t="s">
        <v>43</v>
      </c>
      <c r="J14" s="28" t="s">
        <v>43</v>
      </c>
      <c r="K14" s="28" t="s">
        <v>43</v>
      </c>
      <c r="L14" s="28" t="s">
        <v>43</v>
      </c>
      <c r="M14" s="28" t="s">
        <v>43</v>
      </c>
      <c r="N14" s="28" t="s">
        <v>43</v>
      </c>
      <c r="O14" s="28" t="s">
        <v>43</v>
      </c>
      <c r="P14" s="28" t="s">
        <v>43</v>
      </c>
    </row>
    <row r="15" spans="3:16" x14ac:dyDescent="0.25">
      <c r="D15" s="31">
        <v>42419</v>
      </c>
      <c r="E15" s="27" t="s">
        <v>43</v>
      </c>
      <c r="F15" s="28" t="s">
        <v>43</v>
      </c>
      <c r="G15" s="28" t="s">
        <v>43</v>
      </c>
      <c r="H15" s="28" t="s">
        <v>43</v>
      </c>
      <c r="I15" s="28" t="s">
        <v>43</v>
      </c>
      <c r="J15" s="28" t="s">
        <v>43</v>
      </c>
      <c r="K15" s="28" t="s">
        <v>43</v>
      </c>
      <c r="L15" s="28" t="s">
        <v>43</v>
      </c>
      <c r="M15" s="28" t="s">
        <v>43</v>
      </c>
      <c r="N15" s="28" t="s">
        <v>43</v>
      </c>
      <c r="O15" s="28" t="s">
        <v>43</v>
      </c>
      <c r="P15" s="28" t="s">
        <v>43</v>
      </c>
    </row>
    <row r="16" spans="3:16" x14ac:dyDescent="0.25">
      <c r="C16" s="25" t="s">
        <v>47</v>
      </c>
      <c r="D16" s="84">
        <v>42425</v>
      </c>
      <c r="E16" s="17">
        <v>3</v>
      </c>
      <c r="F16" s="70">
        <v>3</v>
      </c>
      <c r="G16" s="19"/>
      <c r="H16" s="19"/>
      <c r="I16" s="70">
        <v>3</v>
      </c>
      <c r="J16" s="70">
        <v>3</v>
      </c>
      <c r="K16" s="70"/>
      <c r="L16" s="70"/>
      <c r="M16" s="70"/>
      <c r="N16" s="70"/>
      <c r="O16" s="59"/>
      <c r="P16" s="59"/>
    </row>
    <row r="17" spans="3:16" x14ac:dyDescent="0.25">
      <c r="C17" s="25"/>
      <c r="D17" s="84">
        <v>42426</v>
      </c>
      <c r="E17" s="17">
        <v>3</v>
      </c>
      <c r="F17" s="70">
        <v>3</v>
      </c>
      <c r="G17" s="19"/>
      <c r="H17" s="19"/>
      <c r="I17" s="70">
        <v>3</v>
      </c>
      <c r="J17" s="70">
        <v>3</v>
      </c>
      <c r="K17" s="70"/>
      <c r="L17" s="70"/>
      <c r="M17" s="70"/>
      <c r="N17" s="70"/>
      <c r="O17" s="59"/>
      <c r="P17" s="59"/>
    </row>
    <row r="18" spans="3:16" x14ac:dyDescent="0.25">
      <c r="C18">
        <v>23</v>
      </c>
      <c r="D18" s="31">
        <v>42432</v>
      </c>
      <c r="E18" s="17">
        <v>3</v>
      </c>
      <c r="F18" s="70">
        <v>3</v>
      </c>
      <c r="G18" s="19"/>
      <c r="H18" s="19"/>
      <c r="I18" s="70">
        <v>2</v>
      </c>
      <c r="J18" s="70">
        <v>2</v>
      </c>
      <c r="K18" s="70">
        <v>1</v>
      </c>
      <c r="L18" s="70">
        <v>1</v>
      </c>
      <c r="M18" s="70"/>
      <c r="N18" s="70"/>
      <c r="O18" s="59"/>
      <c r="P18" s="59"/>
    </row>
    <row r="19" spans="3:16" x14ac:dyDescent="0.25">
      <c r="D19" s="31">
        <v>42433</v>
      </c>
      <c r="E19" s="17">
        <v>3</v>
      </c>
      <c r="F19" s="70">
        <v>3</v>
      </c>
      <c r="G19" s="19"/>
      <c r="H19" s="19"/>
      <c r="I19" s="70"/>
      <c r="J19" s="70"/>
      <c r="K19" s="70">
        <v>3</v>
      </c>
      <c r="L19" s="70">
        <v>3</v>
      </c>
      <c r="M19" s="70"/>
      <c r="N19" s="70"/>
      <c r="O19" s="59"/>
      <c r="P19" s="59"/>
    </row>
    <row r="20" spans="3:16" x14ac:dyDescent="0.25">
      <c r="C20">
        <v>24</v>
      </c>
      <c r="D20" s="31">
        <v>42439</v>
      </c>
      <c r="E20" s="17">
        <v>3</v>
      </c>
      <c r="F20" s="70">
        <v>3</v>
      </c>
      <c r="G20" s="19"/>
      <c r="H20" s="19"/>
      <c r="I20" s="70"/>
      <c r="J20" s="70"/>
      <c r="K20" s="70">
        <v>3</v>
      </c>
      <c r="L20" s="70">
        <v>3</v>
      </c>
      <c r="M20" s="70"/>
      <c r="N20" s="70"/>
      <c r="O20" s="59"/>
      <c r="P20" s="59"/>
    </row>
    <row r="21" spans="3:16" x14ac:dyDescent="0.25">
      <c r="D21" s="31">
        <v>42440</v>
      </c>
      <c r="E21" s="17">
        <v>3</v>
      </c>
      <c r="F21" s="70">
        <v>3</v>
      </c>
      <c r="G21" s="19"/>
      <c r="H21" s="19"/>
      <c r="I21" s="70"/>
      <c r="J21" s="70"/>
      <c r="K21" s="70">
        <v>3</v>
      </c>
      <c r="L21" s="70">
        <v>3</v>
      </c>
      <c r="M21" s="70"/>
      <c r="N21" s="70"/>
      <c r="O21" s="59"/>
      <c r="P21" s="59"/>
    </row>
    <row r="22" spans="3:16" x14ac:dyDescent="0.25">
      <c r="C22">
        <v>25</v>
      </c>
      <c r="D22" s="31">
        <v>42446</v>
      </c>
      <c r="E22" s="17">
        <v>3</v>
      </c>
      <c r="F22" s="70">
        <v>3</v>
      </c>
      <c r="G22" s="19"/>
      <c r="H22" s="19"/>
      <c r="I22" s="70"/>
      <c r="J22" s="70"/>
      <c r="K22" s="70">
        <v>3</v>
      </c>
      <c r="L22" s="70">
        <v>3</v>
      </c>
      <c r="M22" s="70"/>
      <c r="N22" s="70"/>
      <c r="O22" s="59"/>
      <c r="P22" s="59"/>
    </row>
    <row r="23" spans="3:16" x14ac:dyDescent="0.25">
      <c r="D23" s="31">
        <v>42447</v>
      </c>
      <c r="E23" s="17">
        <v>3</v>
      </c>
      <c r="F23" s="70">
        <v>3</v>
      </c>
      <c r="G23" s="19"/>
      <c r="H23" s="19"/>
      <c r="I23" s="70"/>
      <c r="J23" s="70"/>
      <c r="K23" s="70">
        <v>3</v>
      </c>
      <c r="L23" s="70">
        <v>3</v>
      </c>
      <c r="M23" s="70"/>
      <c r="N23" s="70"/>
      <c r="O23" s="59"/>
      <c r="P23" s="59"/>
    </row>
    <row r="24" spans="3:16" x14ac:dyDescent="0.25">
      <c r="C24">
        <v>26</v>
      </c>
      <c r="D24" s="31">
        <v>42453</v>
      </c>
      <c r="E24" s="17"/>
      <c r="F24" s="70"/>
      <c r="G24" s="19">
        <v>4</v>
      </c>
      <c r="H24" s="19">
        <v>4</v>
      </c>
      <c r="I24" s="70"/>
      <c r="J24" s="70"/>
      <c r="K24" s="70"/>
      <c r="L24" s="70"/>
      <c r="M24" s="70">
        <v>2</v>
      </c>
      <c r="N24" s="70">
        <v>2</v>
      </c>
      <c r="O24" s="59"/>
      <c r="P24" s="59"/>
    </row>
    <row r="25" spans="3:16" x14ac:dyDescent="0.25">
      <c r="D25" s="31">
        <v>42454</v>
      </c>
      <c r="E25" s="17"/>
      <c r="F25" s="70"/>
      <c r="G25" s="19">
        <v>4</v>
      </c>
      <c r="H25" s="19">
        <v>4</v>
      </c>
      <c r="I25" s="70"/>
      <c r="J25" s="70"/>
      <c r="K25" s="70"/>
      <c r="L25" s="70"/>
      <c r="M25" s="70">
        <v>2</v>
      </c>
      <c r="N25" s="70">
        <v>2</v>
      </c>
      <c r="O25" s="59"/>
      <c r="P25" s="59"/>
    </row>
    <row r="26" spans="3:16" x14ac:dyDescent="0.25">
      <c r="C26">
        <v>27</v>
      </c>
      <c r="D26" s="31">
        <v>42460</v>
      </c>
      <c r="E26" s="17"/>
      <c r="F26" s="70"/>
      <c r="G26" s="19">
        <v>4</v>
      </c>
      <c r="H26" s="19">
        <v>4</v>
      </c>
      <c r="I26" s="70"/>
      <c r="J26" s="70"/>
      <c r="K26" s="70"/>
      <c r="L26" s="70"/>
      <c r="M26" s="70">
        <v>2</v>
      </c>
      <c r="N26" s="70">
        <v>2</v>
      </c>
      <c r="O26" s="59"/>
      <c r="P26" s="59"/>
    </row>
    <row r="27" spans="3:16" x14ac:dyDescent="0.25">
      <c r="D27" s="31">
        <v>42461</v>
      </c>
      <c r="E27" s="17"/>
      <c r="F27" s="70"/>
      <c r="G27" s="19">
        <v>4</v>
      </c>
      <c r="H27" s="19">
        <v>4</v>
      </c>
      <c r="I27" s="70"/>
      <c r="J27" s="70"/>
      <c r="K27" s="70"/>
      <c r="L27" s="70"/>
      <c r="M27" s="70">
        <v>2</v>
      </c>
      <c r="N27" s="70">
        <v>2</v>
      </c>
      <c r="O27" s="59"/>
      <c r="P27" s="59"/>
    </row>
    <row r="28" spans="3:16" x14ac:dyDescent="0.25">
      <c r="C28">
        <v>28</v>
      </c>
      <c r="D28" s="31">
        <v>42467</v>
      </c>
      <c r="E28" s="17"/>
      <c r="F28" s="70"/>
      <c r="G28" s="19">
        <v>4</v>
      </c>
      <c r="H28" s="19">
        <v>4</v>
      </c>
      <c r="I28" s="70"/>
      <c r="J28" s="70"/>
      <c r="K28" s="70"/>
      <c r="L28" s="70"/>
      <c r="M28" s="70">
        <v>2</v>
      </c>
      <c r="N28" s="70">
        <v>2</v>
      </c>
      <c r="O28" s="59"/>
      <c r="P28" s="59"/>
    </row>
    <row r="29" spans="3:16" x14ac:dyDescent="0.25">
      <c r="D29" s="31">
        <v>42468</v>
      </c>
      <c r="E29" s="17"/>
      <c r="F29" s="70"/>
      <c r="G29" s="19">
        <v>4</v>
      </c>
      <c r="H29" s="19">
        <v>4</v>
      </c>
      <c r="I29" s="70"/>
      <c r="J29" s="70"/>
      <c r="K29" s="70"/>
      <c r="L29" s="70"/>
      <c r="M29" s="70">
        <v>2</v>
      </c>
      <c r="N29" s="70">
        <v>2</v>
      </c>
      <c r="O29" s="59"/>
      <c r="P29" s="59"/>
    </row>
    <row r="30" spans="3:16" x14ac:dyDescent="0.25">
      <c r="C30">
        <v>29</v>
      </c>
      <c r="D30" s="31">
        <v>42474</v>
      </c>
      <c r="E30" s="17"/>
      <c r="F30" s="70"/>
      <c r="G30" s="19">
        <v>4</v>
      </c>
      <c r="H30" s="19">
        <v>4</v>
      </c>
      <c r="I30" s="70"/>
      <c r="J30" s="70"/>
      <c r="K30" s="70"/>
      <c r="L30" s="70"/>
      <c r="M30" s="70">
        <v>2</v>
      </c>
      <c r="N30" s="70">
        <v>2</v>
      </c>
      <c r="O30" s="59"/>
      <c r="P30" s="59"/>
    </row>
    <row r="31" spans="3:16" x14ac:dyDescent="0.25">
      <c r="D31" s="31">
        <v>42475</v>
      </c>
      <c r="E31" s="17"/>
      <c r="F31" s="70"/>
      <c r="G31" s="19">
        <v>4</v>
      </c>
      <c r="H31" s="19">
        <v>4</v>
      </c>
      <c r="I31" s="70"/>
      <c r="J31" s="70"/>
      <c r="K31" s="70"/>
      <c r="L31" s="70"/>
      <c r="M31" s="70">
        <v>2</v>
      </c>
      <c r="N31" s="70">
        <v>2</v>
      </c>
      <c r="O31" s="59"/>
      <c r="P31" s="59"/>
    </row>
    <row r="32" spans="3:16" x14ac:dyDescent="0.25">
      <c r="C32">
        <v>30</v>
      </c>
      <c r="D32" s="31">
        <v>42481</v>
      </c>
      <c r="E32" s="17"/>
      <c r="F32" s="70"/>
      <c r="G32" s="19">
        <v>4</v>
      </c>
      <c r="H32" s="19">
        <v>4</v>
      </c>
      <c r="I32" s="70"/>
      <c r="J32" s="70"/>
      <c r="K32" s="70"/>
      <c r="L32" s="70"/>
      <c r="M32" s="70"/>
      <c r="N32" s="70"/>
      <c r="O32" s="59">
        <v>2</v>
      </c>
      <c r="P32" s="59">
        <v>2</v>
      </c>
    </row>
    <row r="33" spans="3:16" x14ac:dyDescent="0.25">
      <c r="D33" s="31">
        <v>42482</v>
      </c>
      <c r="E33" s="17"/>
      <c r="F33" s="70"/>
      <c r="G33" s="19">
        <v>4</v>
      </c>
      <c r="H33" s="19">
        <v>4</v>
      </c>
      <c r="I33" s="70"/>
      <c r="J33" s="70"/>
      <c r="K33" s="70"/>
      <c r="L33" s="70"/>
      <c r="M33" s="70"/>
      <c r="N33" s="70"/>
      <c r="O33" s="59">
        <v>2</v>
      </c>
      <c r="P33" s="59">
        <v>2</v>
      </c>
    </row>
    <row r="34" spans="3:16" x14ac:dyDescent="0.25">
      <c r="C34" s="25" t="s">
        <v>63</v>
      </c>
      <c r="D34" s="26">
        <v>42488</v>
      </c>
      <c r="E34" s="27" t="s">
        <v>43</v>
      </c>
      <c r="F34" s="28" t="s">
        <v>43</v>
      </c>
      <c r="G34" s="27" t="s">
        <v>43</v>
      </c>
      <c r="H34" s="27" t="s">
        <v>43</v>
      </c>
      <c r="I34" s="28" t="s">
        <v>43</v>
      </c>
      <c r="J34" s="28" t="s">
        <v>43</v>
      </c>
      <c r="K34" s="28" t="s">
        <v>43</v>
      </c>
      <c r="L34" s="28" t="s">
        <v>43</v>
      </c>
      <c r="M34" s="28" t="s">
        <v>43</v>
      </c>
      <c r="N34" s="28" t="s">
        <v>43</v>
      </c>
      <c r="O34" s="28" t="s">
        <v>43</v>
      </c>
      <c r="P34" s="28" t="s">
        <v>43</v>
      </c>
    </row>
    <row r="35" spans="3:16" x14ac:dyDescent="0.25">
      <c r="C35" s="25"/>
      <c r="D35" s="26">
        <v>42489</v>
      </c>
      <c r="E35" s="27" t="s">
        <v>43</v>
      </c>
      <c r="F35" s="28" t="s">
        <v>43</v>
      </c>
      <c r="G35" s="27" t="s">
        <v>43</v>
      </c>
      <c r="H35" s="27" t="s">
        <v>43</v>
      </c>
      <c r="I35" s="28" t="s">
        <v>43</v>
      </c>
      <c r="J35" s="28" t="s">
        <v>43</v>
      </c>
      <c r="K35" s="28" t="s">
        <v>43</v>
      </c>
      <c r="L35" s="28" t="s">
        <v>43</v>
      </c>
      <c r="M35" s="28" t="s">
        <v>43</v>
      </c>
      <c r="N35" s="28" t="s">
        <v>43</v>
      </c>
      <c r="O35" s="28" t="s">
        <v>43</v>
      </c>
      <c r="P35" s="28" t="s">
        <v>43</v>
      </c>
    </row>
    <row r="36" spans="3:16" x14ac:dyDescent="0.25">
      <c r="C36">
        <v>32</v>
      </c>
      <c r="D36" s="31">
        <v>42495</v>
      </c>
      <c r="E36" s="17"/>
      <c r="F36" s="18"/>
      <c r="G36" s="19">
        <v>4</v>
      </c>
      <c r="H36" s="19">
        <v>4</v>
      </c>
      <c r="I36" s="22"/>
      <c r="J36" s="22"/>
      <c r="K36" s="23"/>
      <c r="L36" s="23"/>
      <c r="M36" s="24"/>
      <c r="N36" s="24"/>
      <c r="O36" s="59">
        <v>2</v>
      </c>
      <c r="P36" s="59">
        <v>2</v>
      </c>
    </row>
    <row r="37" spans="3:16" x14ac:dyDescent="0.25">
      <c r="D37" s="31">
        <v>42496</v>
      </c>
      <c r="E37" s="17"/>
      <c r="F37" s="18"/>
      <c r="G37" s="19">
        <v>4</v>
      </c>
      <c r="H37" s="19">
        <v>4</v>
      </c>
      <c r="I37" s="22"/>
      <c r="J37" s="22"/>
      <c r="K37" s="23"/>
      <c r="L37" s="23"/>
      <c r="M37" s="24"/>
      <c r="N37" s="24"/>
      <c r="O37" s="59">
        <v>2</v>
      </c>
      <c r="P37" s="59">
        <v>2</v>
      </c>
    </row>
    <row r="38" spans="3:16" x14ac:dyDescent="0.25">
      <c r="C38">
        <v>33</v>
      </c>
      <c r="D38" s="31">
        <v>42502</v>
      </c>
      <c r="E38" s="17"/>
      <c r="F38" s="18"/>
      <c r="G38" s="19">
        <v>4</v>
      </c>
      <c r="H38" s="19">
        <v>4</v>
      </c>
      <c r="I38" s="22"/>
      <c r="J38" s="22"/>
      <c r="K38" s="23"/>
      <c r="L38" s="23"/>
      <c r="M38" s="24"/>
      <c r="N38" s="24"/>
      <c r="O38" s="59">
        <v>2</v>
      </c>
      <c r="P38" s="59">
        <v>2</v>
      </c>
    </row>
    <row r="39" spans="3:16" x14ac:dyDescent="0.25">
      <c r="D39" s="31">
        <v>42503</v>
      </c>
      <c r="E39" s="17"/>
      <c r="F39" s="18"/>
      <c r="G39" s="19">
        <v>4</v>
      </c>
      <c r="H39" s="19">
        <v>4</v>
      </c>
      <c r="I39" s="22"/>
      <c r="J39" s="22"/>
      <c r="K39" s="23"/>
      <c r="L39" s="23"/>
      <c r="M39" s="24"/>
      <c r="N39" s="24"/>
      <c r="O39" s="59">
        <v>2</v>
      </c>
      <c r="P39" s="59">
        <v>2</v>
      </c>
    </row>
    <row r="40" spans="3:16" x14ac:dyDescent="0.25">
      <c r="C40">
        <v>34</v>
      </c>
      <c r="D40" s="31">
        <v>42509</v>
      </c>
      <c r="E40" s="17"/>
      <c r="F40" s="18"/>
      <c r="G40" s="19">
        <v>4</v>
      </c>
      <c r="H40" s="19">
        <v>4</v>
      </c>
      <c r="I40" s="22"/>
      <c r="J40" s="22"/>
      <c r="K40" s="23"/>
      <c r="L40" s="23"/>
      <c r="M40" s="24"/>
      <c r="N40" s="24"/>
      <c r="O40" s="59">
        <v>2</v>
      </c>
      <c r="P40" s="59">
        <v>2</v>
      </c>
    </row>
    <row r="41" spans="3:16" x14ac:dyDescent="0.25">
      <c r="D41" s="31">
        <v>42510</v>
      </c>
      <c r="E41" s="17"/>
      <c r="F41" s="18"/>
      <c r="G41" s="19">
        <v>4</v>
      </c>
      <c r="H41" s="19">
        <v>4</v>
      </c>
      <c r="I41" s="22"/>
      <c r="J41" s="22"/>
      <c r="K41" s="23"/>
      <c r="L41" s="23"/>
      <c r="M41" s="24"/>
      <c r="N41" s="24"/>
      <c r="O41" s="59">
        <v>2</v>
      </c>
      <c r="P41" s="59">
        <v>2</v>
      </c>
    </row>
    <row r="42" spans="3:16" x14ac:dyDescent="0.25">
      <c r="C42" s="25" t="s">
        <v>64</v>
      </c>
      <c r="D42" s="26">
        <v>42516</v>
      </c>
      <c r="E42" s="27" t="s">
        <v>43</v>
      </c>
      <c r="F42" s="28" t="s">
        <v>43</v>
      </c>
      <c r="G42" s="27" t="s">
        <v>43</v>
      </c>
      <c r="H42" s="27" t="s">
        <v>43</v>
      </c>
      <c r="I42" s="28" t="s">
        <v>43</v>
      </c>
      <c r="J42" s="28" t="s">
        <v>43</v>
      </c>
      <c r="K42" s="28" t="s">
        <v>43</v>
      </c>
      <c r="L42" s="28" t="s">
        <v>43</v>
      </c>
      <c r="M42" s="28" t="s">
        <v>43</v>
      </c>
      <c r="N42" s="28" t="s">
        <v>43</v>
      </c>
      <c r="O42" s="28" t="s">
        <v>43</v>
      </c>
      <c r="P42" s="28" t="s">
        <v>43</v>
      </c>
    </row>
    <row r="43" spans="3:16" x14ac:dyDescent="0.25">
      <c r="C43" s="25" t="s">
        <v>64</v>
      </c>
      <c r="D43" s="26">
        <v>42517</v>
      </c>
      <c r="E43" s="27" t="s">
        <v>43</v>
      </c>
      <c r="F43" s="28" t="s">
        <v>43</v>
      </c>
      <c r="G43" s="27" t="s">
        <v>43</v>
      </c>
      <c r="H43" s="27" t="s">
        <v>43</v>
      </c>
      <c r="I43" s="28" t="s">
        <v>43</v>
      </c>
      <c r="J43" s="28" t="s">
        <v>43</v>
      </c>
      <c r="K43" s="28" t="s">
        <v>43</v>
      </c>
      <c r="L43" s="28" t="s">
        <v>43</v>
      </c>
      <c r="M43" s="28" t="s">
        <v>43</v>
      </c>
      <c r="N43" s="28" t="s">
        <v>43</v>
      </c>
      <c r="O43" s="28" t="s">
        <v>43</v>
      </c>
      <c r="P43" s="28" t="s">
        <v>43</v>
      </c>
    </row>
    <row r="44" spans="3:16" x14ac:dyDescent="0.25">
      <c r="C44" s="25" t="s">
        <v>64</v>
      </c>
      <c r="D44" s="26">
        <v>42520</v>
      </c>
      <c r="E44" s="27" t="s">
        <v>43</v>
      </c>
      <c r="F44" s="28" t="s">
        <v>43</v>
      </c>
      <c r="G44" s="27" t="s">
        <v>43</v>
      </c>
      <c r="H44" s="27" t="s">
        <v>43</v>
      </c>
      <c r="I44" s="28" t="s">
        <v>43</v>
      </c>
      <c r="J44" s="28" t="s">
        <v>43</v>
      </c>
      <c r="K44" s="28" t="s">
        <v>43</v>
      </c>
      <c r="L44" s="28" t="s">
        <v>43</v>
      </c>
      <c r="M44" s="28" t="s">
        <v>43</v>
      </c>
      <c r="N44" s="28" t="s">
        <v>43</v>
      </c>
      <c r="O44" s="28" t="s">
        <v>43</v>
      </c>
      <c r="P44" s="28" t="s">
        <v>43</v>
      </c>
    </row>
    <row r="45" spans="3:16" x14ac:dyDescent="0.25">
      <c r="C45" s="25" t="s">
        <v>64</v>
      </c>
      <c r="D45" s="26">
        <v>42521</v>
      </c>
      <c r="E45" s="27" t="s">
        <v>43</v>
      </c>
      <c r="F45" s="28" t="s">
        <v>43</v>
      </c>
      <c r="G45" s="27" t="s">
        <v>43</v>
      </c>
      <c r="H45" s="27" t="s">
        <v>43</v>
      </c>
      <c r="I45" s="28" t="s">
        <v>43</v>
      </c>
      <c r="J45" s="28" t="s">
        <v>43</v>
      </c>
      <c r="K45" s="28" t="s">
        <v>43</v>
      </c>
      <c r="L45" s="28" t="s">
        <v>43</v>
      </c>
      <c r="M45" s="28" t="s">
        <v>43</v>
      </c>
      <c r="N45" s="28" t="s">
        <v>43</v>
      </c>
      <c r="O45" s="28" t="s">
        <v>43</v>
      </c>
      <c r="P45" s="28" t="s">
        <v>43</v>
      </c>
    </row>
    <row r="46" spans="3:16" x14ac:dyDescent="0.25">
      <c r="C46" s="25" t="s">
        <v>64</v>
      </c>
      <c r="D46" s="26">
        <v>42527</v>
      </c>
      <c r="E46" s="27" t="s">
        <v>43</v>
      </c>
      <c r="F46" s="28" t="s">
        <v>43</v>
      </c>
      <c r="G46" s="27" t="s">
        <v>43</v>
      </c>
      <c r="H46" s="27" t="s">
        <v>43</v>
      </c>
      <c r="I46" s="28" t="s">
        <v>43</v>
      </c>
      <c r="J46" s="28" t="s">
        <v>43</v>
      </c>
      <c r="K46" s="28" t="s">
        <v>43</v>
      </c>
      <c r="L46" s="28" t="s">
        <v>43</v>
      </c>
      <c r="M46" s="28" t="s">
        <v>43</v>
      </c>
      <c r="N46" s="28" t="s">
        <v>43</v>
      </c>
      <c r="O46" s="28" t="s">
        <v>43</v>
      </c>
      <c r="P46" s="28" t="s">
        <v>43</v>
      </c>
    </row>
    <row r="47" spans="3:16" x14ac:dyDescent="0.25">
      <c r="C47" s="25" t="s">
        <v>64</v>
      </c>
      <c r="D47" s="26">
        <v>42528</v>
      </c>
      <c r="E47" s="27" t="s">
        <v>43</v>
      </c>
      <c r="F47" s="28" t="s">
        <v>43</v>
      </c>
      <c r="G47" s="27" t="s">
        <v>43</v>
      </c>
      <c r="H47" s="27" t="s">
        <v>43</v>
      </c>
      <c r="I47" s="28" t="s">
        <v>43</v>
      </c>
      <c r="J47" s="28" t="s">
        <v>43</v>
      </c>
      <c r="K47" s="28" t="s">
        <v>43</v>
      </c>
      <c r="L47" s="28" t="s">
        <v>43</v>
      </c>
      <c r="M47" s="28" t="s">
        <v>43</v>
      </c>
      <c r="N47" s="28" t="s">
        <v>43</v>
      </c>
      <c r="O47" s="28" t="s">
        <v>43</v>
      </c>
      <c r="P47" s="28" t="s">
        <v>43</v>
      </c>
    </row>
    <row r="48" spans="3:16" x14ac:dyDescent="0.25">
      <c r="C48" s="25" t="s">
        <v>64</v>
      </c>
      <c r="D48" s="26">
        <v>42534</v>
      </c>
      <c r="E48" s="27" t="s">
        <v>43</v>
      </c>
      <c r="F48" s="28" t="s">
        <v>43</v>
      </c>
      <c r="G48" s="27" t="s">
        <v>43</v>
      </c>
      <c r="H48" s="27" t="s">
        <v>43</v>
      </c>
      <c r="I48" s="28" t="s">
        <v>43</v>
      </c>
      <c r="J48" s="28" t="s">
        <v>43</v>
      </c>
      <c r="K48" s="28" t="s">
        <v>43</v>
      </c>
      <c r="L48" s="28" t="s">
        <v>43</v>
      </c>
      <c r="M48" s="28" t="s">
        <v>43</v>
      </c>
      <c r="N48" s="28" t="s">
        <v>43</v>
      </c>
      <c r="O48" s="28" t="s">
        <v>43</v>
      </c>
      <c r="P48" s="28" t="s">
        <v>43</v>
      </c>
    </row>
    <row r="49" spans="3:17" x14ac:dyDescent="0.25">
      <c r="C49" s="25" t="s">
        <v>64</v>
      </c>
      <c r="D49" s="26">
        <v>42535</v>
      </c>
      <c r="E49" s="27" t="s">
        <v>43</v>
      </c>
      <c r="F49" s="28" t="s">
        <v>43</v>
      </c>
      <c r="G49" s="27" t="s">
        <v>43</v>
      </c>
      <c r="H49" s="27" t="s">
        <v>43</v>
      </c>
      <c r="I49" s="28" t="s">
        <v>43</v>
      </c>
      <c r="J49" s="28" t="s">
        <v>43</v>
      </c>
      <c r="K49" s="28" t="s">
        <v>43</v>
      </c>
      <c r="L49" s="28" t="s">
        <v>43</v>
      </c>
      <c r="M49" s="28" t="s">
        <v>43</v>
      </c>
      <c r="N49" s="28" t="s">
        <v>43</v>
      </c>
      <c r="O49" s="28" t="s">
        <v>43</v>
      </c>
      <c r="P49" s="28" t="s">
        <v>43</v>
      </c>
    </row>
    <row r="50" spans="3:17" x14ac:dyDescent="0.25">
      <c r="C50" s="25" t="s">
        <v>64</v>
      </c>
      <c r="D50" s="26">
        <v>42541</v>
      </c>
      <c r="E50" s="27" t="s">
        <v>43</v>
      </c>
      <c r="F50" s="28" t="s">
        <v>43</v>
      </c>
      <c r="G50" s="27" t="s">
        <v>43</v>
      </c>
      <c r="H50" s="27" t="s">
        <v>43</v>
      </c>
      <c r="I50" s="28" t="s">
        <v>43</v>
      </c>
      <c r="J50" s="28" t="s">
        <v>43</v>
      </c>
      <c r="K50" s="28" t="s">
        <v>43</v>
      </c>
      <c r="L50" s="28" t="s">
        <v>43</v>
      </c>
      <c r="M50" s="28" t="s">
        <v>43</v>
      </c>
      <c r="N50" s="28" t="s">
        <v>43</v>
      </c>
      <c r="O50" s="28" t="s">
        <v>43</v>
      </c>
      <c r="P50" s="28" t="s">
        <v>43</v>
      </c>
    </row>
    <row r="51" spans="3:17" x14ac:dyDescent="0.25">
      <c r="C51" s="25" t="s">
        <v>64</v>
      </c>
      <c r="D51" s="26">
        <v>42542</v>
      </c>
      <c r="E51" s="27" t="s">
        <v>43</v>
      </c>
      <c r="F51" s="28" t="s">
        <v>43</v>
      </c>
      <c r="G51" s="27" t="s">
        <v>43</v>
      </c>
      <c r="H51" s="27" t="s">
        <v>43</v>
      </c>
      <c r="I51" s="28" t="s">
        <v>43</v>
      </c>
      <c r="J51" s="28" t="s">
        <v>43</v>
      </c>
      <c r="K51" s="28" t="s">
        <v>43</v>
      </c>
      <c r="L51" s="28" t="s">
        <v>43</v>
      </c>
      <c r="M51" s="28" t="s">
        <v>43</v>
      </c>
      <c r="N51" s="28" t="s">
        <v>43</v>
      </c>
      <c r="O51" s="28" t="s">
        <v>43</v>
      </c>
      <c r="P51" s="28" t="s">
        <v>43</v>
      </c>
    </row>
    <row r="52" spans="3:17" x14ac:dyDescent="0.25">
      <c r="C52" s="32" t="s">
        <v>48</v>
      </c>
      <c r="D52" s="33"/>
      <c r="E52" s="34">
        <f t="shared" ref="E52:P52" si="0">SUM(E6:E41)</f>
        <v>48</v>
      </c>
      <c r="F52" s="34">
        <f t="shared" si="0"/>
        <v>48</v>
      </c>
      <c r="G52" s="34">
        <f t="shared" si="0"/>
        <v>64</v>
      </c>
      <c r="H52" s="34">
        <f t="shared" si="0"/>
        <v>64</v>
      </c>
      <c r="I52" s="34">
        <f t="shared" si="0"/>
        <v>32</v>
      </c>
      <c r="J52" s="34">
        <f t="shared" si="0"/>
        <v>32</v>
      </c>
      <c r="K52" s="34">
        <f t="shared" si="0"/>
        <v>16</v>
      </c>
      <c r="L52" s="34">
        <f t="shared" si="0"/>
        <v>16</v>
      </c>
      <c r="M52" s="34">
        <f t="shared" si="0"/>
        <v>16</v>
      </c>
      <c r="N52" s="34">
        <f t="shared" si="0"/>
        <v>16</v>
      </c>
      <c r="O52" s="34">
        <f t="shared" si="0"/>
        <v>16</v>
      </c>
      <c r="P52" s="34">
        <f t="shared" si="0"/>
        <v>16</v>
      </c>
      <c r="Q52" s="35" t="s">
        <v>49</v>
      </c>
    </row>
    <row r="53" spans="3:17" x14ac:dyDescent="0.25">
      <c r="C53" s="36" t="s">
        <v>50</v>
      </c>
      <c r="D53" s="37"/>
      <c r="E53" s="38">
        <v>48</v>
      </c>
      <c r="F53" s="79">
        <v>48</v>
      </c>
      <c r="G53" s="80">
        <v>64</v>
      </c>
      <c r="H53" s="40">
        <v>64</v>
      </c>
      <c r="I53" s="43">
        <v>32</v>
      </c>
      <c r="J53" s="43">
        <v>32</v>
      </c>
      <c r="K53" s="44">
        <v>16</v>
      </c>
      <c r="L53" s="44">
        <v>16</v>
      </c>
      <c r="M53" s="45">
        <v>16</v>
      </c>
      <c r="N53" s="45">
        <v>16</v>
      </c>
      <c r="O53" s="63">
        <v>16</v>
      </c>
      <c r="P53" s="63">
        <v>16</v>
      </c>
      <c r="Q53" s="46">
        <f>SUM(E53:N53)</f>
        <v>352</v>
      </c>
    </row>
    <row r="54" spans="3:17" x14ac:dyDescent="0.25">
      <c r="C54" s="32" t="s">
        <v>51</v>
      </c>
      <c r="D54" s="47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</row>
    <row r="55" spans="3:17" x14ac:dyDescent="0.25">
      <c r="C55" s="48" t="s">
        <v>27</v>
      </c>
      <c r="D55" s="49">
        <f>SUM(I52:P52)</f>
        <v>160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</row>
    <row r="56" spans="3:17" x14ac:dyDescent="0.25">
      <c r="C56" s="50" t="s">
        <v>26</v>
      </c>
      <c r="D56" s="51">
        <f>SUM(E52:H52)</f>
        <v>224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Izračun_2</vt:lpstr>
      <vt:lpstr>1.letnik</vt:lpstr>
      <vt:lpstr>2.letnik_2konf</vt:lpstr>
      <vt:lpstr>2.letnik</vt:lpstr>
      <vt:lpstr>Sheet1</vt:lpstr>
      <vt:lpstr>3.letnik</vt:lpstr>
      <vt:lpstr>3.letnik_2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Franjo Harcet</dc:creator>
  <cp:lastModifiedBy>gal</cp:lastModifiedBy>
  <cp:revision>0</cp:revision>
  <dcterms:created xsi:type="dcterms:W3CDTF">2015-08-27T13:14:49Z</dcterms:created>
  <dcterms:modified xsi:type="dcterms:W3CDTF">2017-05-07T20:54:17Z</dcterms:modified>
  <dc:language>en-US</dc:language>
</cp:coreProperties>
</file>