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Desktop\NSSprojects\low-income-and-elderly-assist-da2redteam\workbooks\"/>
    </mc:Choice>
  </mc:AlternateContent>
  <xr:revisionPtr revIDLastSave="0" documentId="13_ncr:1_{D853E852-4851-4488-9187-3542B5E5E053}" xr6:coauthVersionLast="45" xr6:coauthVersionMax="45" xr10:uidLastSave="{00000000-0000-0000-0000-000000000000}"/>
  <bookViews>
    <workbookView xWindow="-108" yWindow="-108" windowWidth="23256" windowHeight="12576" activeTab="1" xr2:uid="{CD74FB8F-DE03-46D7-BD3E-95020C433E5C}"/>
  </bookViews>
  <sheets>
    <sheet name="Maps Table" sheetId="8" r:id="rId1"/>
    <sheet name="Maps" sheetId="9" r:id="rId2"/>
  </sheets>
  <definedNames>
    <definedName name="_xlchart.v5.0" hidden="1">'Maps Table'!$A$1</definedName>
    <definedName name="_xlchart.v5.1" hidden="1">'Maps Table'!$A$2:$A$51</definedName>
    <definedName name="_xlchart.v5.2" hidden="1">'Maps Table'!$B$1</definedName>
    <definedName name="_xlchart.v5.3" hidden="1">'Maps Table'!$B$2:$B$51</definedName>
    <definedName name="_xlchart.v5.4" hidden="1">Maps!$G$1</definedName>
    <definedName name="_xlchart.v5.5" hidden="1">Maps!$G$2</definedName>
    <definedName name="_xlchart.v5.6" hidden="1">Maps!$J$1</definedName>
    <definedName name="_xlchart.v5.7" hidden="1">Maps!$J$2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2" i="8"/>
  <c r="I73" i="8"/>
  <c r="G73" i="8"/>
  <c r="I72" i="8"/>
  <c r="H72" i="8"/>
  <c r="H73" i="8" s="1"/>
  <c r="G72" i="8"/>
  <c r="F72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B72" i="9" l="1"/>
  <c r="BA72" i="9"/>
  <c r="BA73" i="9" s="1"/>
  <c r="AZ72" i="9"/>
  <c r="AY72" i="9"/>
  <c r="AX72" i="9"/>
  <c r="AX73" i="9" s="1"/>
  <c r="AW72" i="9"/>
  <c r="AW73" i="9" s="1"/>
  <c r="AV72" i="9"/>
  <c r="AV73" i="9" s="1"/>
  <c r="AU72" i="9"/>
  <c r="AU73" i="9" s="1"/>
  <c r="AT72" i="9"/>
  <c r="AS72" i="9"/>
  <c r="AS73" i="9" s="1"/>
  <c r="AR72" i="9"/>
  <c r="AQ72" i="9"/>
  <c r="AP72" i="9"/>
  <c r="AP73" i="9" s="1"/>
  <c r="AO72" i="9"/>
  <c r="AO73" i="9" s="1"/>
  <c r="AN72" i="9"/>
  <c r="AN73" i="9" s="1"/>
  <c r="AM72" i="9"/>
  <c r="AM73" i="9" s="1"/>
  <c r="AL72" i="9"/>
  <c r="AK72" i="9"/>
  <c r="AK73" i="9" s="1"/>
  <c r="AJ72" i="9"/>
  <c r="AI72" i="9"/>
  <c r="AH72" i="9"/>
  <c r="AH73" i="9" s="1"/>
  <c r="AG72" i="9"/>
  <c r="AG73" i="9" s="1"/>
  <c r="AF72" i="9"/>
  <c r="AF73" i="9" s="1"/>
  <c r="AE72" i="9"/>
  <c r="AE73" i="9" s="1"/>
  <c r="AD72" i="9"/>
  <c r="AC72" i="9"/>
  <c r="AC73" i="9" s="1"/>
  <c r="AB72" i="9"/>
  <c r="AA72" i="9"/>
  <c r="Z72" i="9"/>
  <c r="Z73" i="9" s="1"/>
  <c r="Y72" i="9"/>
  <c r="Y73" i="9" s="1"/>
  <c r="X72" i="9"/>
  <c r="X73" i="9" s="1"/>
  <c r="W72" i="9"/>
  <c r="W73" i="9" s="1"/>
  <c r="V72" i="9"/>
  <c r="U72" i="9"/>
  <c r="U73" i="9" s="1"/>
  <c r="T72" i="9"/>
  <c r="S72" i="9"/>
  <c r="R72" i="9"/>
  <c r="R73" i="9" s="1"/>
  <c r="Q72" i="9"/>
  <c r="Q73" i="9" s="1"/>
  <c r="P72" i="9"/>
  <c r="P73" i="9" s="1"/>
  <c r="O72" i="9"/>
  <c r="O73" i="9" s="1"/>
  <c r="N72" i="9"/>
  <c r="M72" i="9"/>
  <c r="M73" i="9" s="1"/>
  <c r="L72" i="9"/>
  <c r="K72" i="9"/>
  <c r="J72" i="9"/>
  <c r="J73" i="9" s="1"/>
  <c r="I72" i="9"/>
  <c r="I73" i="9" s="1"/>
  <c r="H72" i="9"/>
  <c r="H73" i="9" s="1"/>
  <c r="G72" i="9"/>
  <c r="AZ73" i="9" s="1"/>
  <c r="F72" i="9"/>
  <c r="E72" i="9"/>
  <c r="E73" i="9" s="1"/>
  <c r="D72" i="9"/>
  <c r="C72" i="9"/>
  <c r="B72" i="9"/>
  <c r="D53" i="9"/>
  <c r="E53" i="9" s="1"/>
  <c r="E52" i="9"/>
  <c r="D52" i="9"/>
  <c r="D51" i="9"/>
  <c r="E51" i="9" s="1"/>
  <c r="D50" i="9"/>
  <c r="E50" i="9" s="1"/>
  <c r="D49" i="9"/>
  <c r="E49" i="9" s="1"/>
  <c r="E48" i="9"/>
  <c r="D48" i="9"/>
  <c r="D47" i="9"/>
  <c r="E47" i="9" s="1"/>
  <c r="D46" i="9"/>
  <c r="E46" i="9" s="1"/>
  <c r="D45" i="9"/>
  <c r="E45" i="9" s="1"/>
  <c r="E44" i="9"/>
  <c r="D44" i="9"/>
  <c r="D43" i="9"/>
  <c r="E43" i="9" s="1"/>
  <c r="D42" i="9"/>
  <c r="E42" i="9" s="1"/>
  <c r="D41" i="9"/>
  <c r="E41" i="9" s="1"/>
  <c r="E40" i="9"/>
  <c r="D40" i="9"/>
  <c r="D39" i="9"/>
  <c r="E39" i="9" s="1"/>
  <c r="D38" i="9"/>
  <c r="E38" i="9" s="1"/>
  <c r="D37" i="9"/>
  <c r="E37" i="9" s="1"/>
  <c r="E36" i="9"/>
  <c r="D36" i="9"/>
  <c r="D35" i="9"/>
  <c r="E35" i="9" s="1"/>
  <c r="D34" i="9"/>
  <c r="E34" i="9" s="1"/>
  <c r="D33" i="9"/>
  <c r="E33" i="9" s="1"/>
  <c r="E32" i="9"/>
  <c r="D32" i="9"/>
  <c r="D31" i="9"/>
  <c r="E31" i="9" s="1"/>
  <c r="D30" i="9"/>
  <c r="E30" i="9" s="1"/>
  <c r="D29" i="9"/>
  <c r="E29" i="9" s="1"/>
  <c r="E28" i="9"/>
  <c r="D28" i="9"/>
  <c r="D27" i="9"/>
  <c r="E27" i="9" s="1"/>
  <c r="D26" i="9"/>
  <c r="E26" i="9" s="1"/>
  <c r="D25" i="9"/>
  <c r="E25" i="9" s="1"/>
  <c r="E24" i="9"/>
  <c r="D24" i="9"/>
  <c r="D23" i="9"/>
  <c r="E23" i="9" s="1"/>
  <c r="D22" i="9"/>
  <c r="E22" i="9" s="1"/>
  <c r="D21" i="9"/>
  <c r="E21" i="9" s="1"/>
  <c r="E20" i="9"/>
  <c r="D20" i="9"/>
  <c r="D19" i="9"/>
  <c r="E19" i="9" s="1"/>
  <c r="D18" i="9"/>
  <c r="E18" i="9" s="1"/>
  <c r="D17" i="9"/>
  <c r="E17" i="9" s="1"/>
  <c r="E16" i="9"/>
  <c r="D16" i="9"/>
  <c r="D15" i="9"/>
  <c r="E15" i="9" s="1"/>
  <c r="D14" i="9"/>
  <c r="E14" i="9" s="1"/>
  <c r="D13" i="9"/>
  <c r="E13" i="9" s="1"/>
  <c r="E12" i="9"/>
  <c r="D12" i="9"/>
  <c r="D11" i="9"/>
  <c r="E11" i="9" s="1"/>
  <c r="D10" i="9"/>
  <c r="E10" i="9" s="1"/>
  <c r="D9" i="9"/>
  <c r="E9" i="9" s="1"/>
  <c r="E8" i="9"/>
  <c r="D8" i="9"/>
  <c r="D7" i="9"/>
  <c r="E7" i="9" s="1"/>
  <c r="D6" i="9"/>
  <c r="E6" i="9" s="1"/>
  <c r="D5" i="9"/>
  <c r="E5" i="9" s="1"/>
  <c r="E4" i="9"/>
  <c r="D4" i="9"/>
  <c r="D3" i="9"/>
  <c r="E3" i="9" s="1"/>
  <c r="J2" i="9"/>
  <c r="I2" i="9"/>
  <c r="H2" i="9"/>
  <c r="E2" i="9"/>
  <c r="K2" i="9" s="1"/>
  <c r="D2" i="9"/>
  <c r="V73" i="9" l="1"/>
  <c r="AL73" i="9"/>
  <c r="G73" i="9"/>
  <c r="F73" i="9"/>
  <c r="AD73" i="9"/>
  <c r="BB73" i="9"/>
  <c r="N73" i="9"/>
  <c r="AT73" i="9"/>
  <c r="C73" i="9"/>
  <c r="K73" i="9"/>
  <c r="S73" i="9"/>
  <c r="AA73" i="9"/>
  <c r="AI73" i="9"/>
  <c r="AQ73" i="9"/>
  <c r="AY73" i="9"/>
  <c r="L73" i="9"/>
  <c r="AB73" i="9"/>
  <c r="AR73" i="9"/>
  <c r="D73" i="9"/>
  <c r="T73" i="9"/>
  <c r="AJ73" i="9"/>
</calcChain>
</file>

<file path=xl/sharedStrings.xml><?xml version="1.0" encoding="utf-8"?>
<sst xmlns="http://schemas.openxmlformats.org/spreadsheetml/2006/main" count="3654" uniqueCount="64">
  <si>
    <t xml:space="preserve">UNITED STATES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</si>
  <si>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</si>
  <si>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</si>
  <si>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</si>
  <si>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</si>
  <si>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</si>
  <si>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</si>
  <si>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</si>
  <si>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</si>
  <si>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</si>
  <si>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</si>
  <si>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</si>
  <si>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</si>
  <si>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</si>
  <si>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</si>
  <si>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</si>
  <si>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</si>
  <si>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</si>
  <si>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</si>
  <si>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</si>
  <si>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</si>
  <si>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</si>
  <si>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</si>
  <si>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</si>
  <si>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</si>
  <si>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</si>
  <si>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</si>
  <si>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</si>
  <si>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</si>
  <si>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</si>
  <si>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</si>
  <si>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</si>
  <si>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</si>
  <si>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</si>
  <si>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</si>
  <si>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</si>
  <si>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</si>
  <si>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</si>
  <si>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</si>
  <si>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</si>
  <si>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</si>
  <si>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</si>
  <si>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</si>
  <si>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</si>
  <si>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</si>
  <si>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</si>
  <si>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</si>
  <si>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</si>
  <si>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</si>
  <si>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</si>
  <si>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</si>
  <si>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</si>
  <si>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AREAS [20]</t>
  </si>
  <si>
    <t>Number of exemptions</t>
  </si>
  <si>
    <t>Amount</t>
  </si>
  <si>
    <t>Tax Liability per Person</t>
  </si>
  <si>
    <t>Ranked (including Other)</t>
  </si>
  <si>
    <t>State</t>
  </si>
  <si>
    <t>Rank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</si>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</sst>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;\-#,##0;0;@"/>
    <numFmt numFmtId="165" formatCode="&quot;        &quot;@"/>
    <numFmt numFmtId="166" formatCode="&quot;**&quot;#,##0;&quot;**&quot;\-#,##0;&quot;**&quot;0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44" fontId="7" fillId="0" borderId="0" applyFont="0" applyFill="0" applyBorder="0" applyAlignment="0" applyProtection="0"/>
  </cellStyleXfs>
  <cellXfs count="20">
    <xf numFmtId="0" fontId="0" fillId="0" borderId="0" xfId="0"/>
    <xf numFmtId="49" fontId="3" fillId="2" borderId="1" xfId="1" applyNumberFormat="1" applyFont="1" applyFill="1" applyBorder="1" applyAlignment="1">
      <alignment horizontal="center"/>
    </xf>
    <xf numFmtId="3" fontId="4" fillId="0" borderId="2" xfId="1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49" fontId="6" fillId="2" borderId="3" xfId="1" applyNumberFormat="1" applyFont="1" applyFill="1" applyBorder="1" applyAlignment="1"/>
    <xf numFmtId="49" fontId="3" fillId="2" borderId="1" xfId="1" applyNumberFormat="1" applyFont="1" applyFill="1" applyBorder="1" applyAlignment="1">
      <alignment horizontal="center"/>
    </xf>
    <xf numFmtId="0" fontId="0" fillId="0" borderId="5" xfId="0" applyFont="1" applyBorder="1"/>
    <xf numFmtId="0" fontId="0" fillId="0" borderId="7" xfId="0" applyFont="1" applyBorder="1"/>
    <xf numFmtId="165" fontId="6" fillId="2" borderId="3" xfId="1" applyNumberFormat="1" applyFont="1" applyFill="1" applyBorder="1" applyAlignment="1"/>
    <xf numFmtId="0" fontId="1" fillId="0" borderId="4" xfId="0" applyFont="1" applyBorder="1"/>
    <xf numFmtId="0" fontId="1" fillId="0" borderId="6" xfId="0" applyFont="1" applyBorder="1"/>
    <xf numFmtId="49" fontId="3" fillId="2" borderId="1" xfId="0" applyNumberFormat="1" applyFont="1" applyFill="1" applyBorder="1" applyAlignment="1">
      <alignment horizontal="center"/>
    </xf>
    <xf numFmtId="0" fontId="1" fillId="0" borderId="4" xfId="1" applyFont="1" applyBorder="1"/>
    <xf numFmtId="0" fontId="0" fillId="0" borderId="5" xfId="1" applyFont="1" applyBorder="1"/>
    <xf numFmtId="0" fontId="1" fillId="0" borderId="6" xfId="1" applyFont="1" applyBorder="1"/>
    <xf numFmtId="0" fontId="0" fillId="0" borderId="7" xfId="1" applyFont="1" applyBorder="1"/>
    <xf numFmtId="44" fontId="0" fillId="0" borderId="0" xfId="3" applyFont="1"/>
    <xf numFmtId="44" fontId="0" fillId="0" borderId="5" xfId="3" applyFont="1" applyBorder="1"/>
  </cellXfs>
  <cellStyles count="4">
    <cellStyle name="Currency" xfId="3" builtinId="4"/>
    <cellStyle name="Normal" xfId="0" builtinId="0"/>
    <cellStyle name="Normal 2" xfId="2" xr:uid="{C5678F6D-4D36-4845-ADA4-8D21768E6524}"/>
    <cellStyle name="Normal_Sheet1" xfId="1" xr:uid="{9310BC8B-9731-4EC9-8412-D4B40051461D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txData>
          <cx:v>Tax Liability per Person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Tax Liability per Person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681FD5E1-FC52-4A4F-8B71-61971EBE8F5D}">
          <cx:tx>
            <cx:txData>
              <cx:f>_xlchart.v5.6</cx:f>
              <cx:v>Tax Liability per Person</cx:v>
            </cx:txData>
          </cx:tx>
          <cx:spPr>
            <a:ln w="6350"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solidFill>
                        <a:schemeClr val="accent1"/>
                      </a:solidFill>
                    </a:ln>
                    <a:solidFill>
                      <a:sysClr val="window" lastClr="FFFFFF">
                        <a:lumMod val="95000"/>
                      </a:sysClr>
                    </a:solidFill>
                  </a:defRPr>
                </a:pPr>
                <a:endParaRPr lang="en-US" sz="850" b="0" i="0" u="none" strike="noStrike" baseline="0">
                  <a:ln>
                    <a:solidFill>
                      <a:schemeClr val="accent1"/>
                    </a:solidFill>
                  </a:ln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en-US" sz="2000" b="1" i="0" u="none" strike="noStrike" baseline="0">
                      <a:ln>
                        <a:noFill/>
                      </a:ln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 $5.98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regionLabelLayout val="showAll"/>
            <cx:geography viewedRegionType="state" cultureLanguage="en-US" cultureRegion="US" attribution="Powered by Bing">
              <cx:geoCache provider="{E9337A44-BEBE-4D9F-B70C-5C5E7DAFC167}">
                <cx:binary>7HrZkt02su2vKPR8aWMiho72iTjgsIeapZIs6YVRUpVIkCBBApy//mRJ3X3lso/1dN9uhGNbu0hi
JxI5rLWS//yy/uOLfXrwr9bWduEfX9bfXlfj2P/j11/Dl+qpfQi/tOaLd8F9HX/54tpf3dev5svT
r4/+YTFd+StBmP36pXrw49P6+r/+CauVT+7SfXkYjevupie/vXkKkx3D31z7y0uvHh5b06UmjN58
GfFvry9v3p3env77+r9fv3rqRjNu91v/9NvrP9z2+tWvLxf70w+/smDbOD3CsxT9ojiPMRKCCBQj
IV+/sq4r/3U5UvgXGWOFYkmIiKlC/N+/ff3QwvOXbjLBPHQP//7zX5n0zaCHx0f/FAJs6tv///Do
H3YAV2CDX9zUjc+uK8GLv71+15nx6fHV2/FhfAqvX5ngku83JO55G+/eftv3r390/n/988UfwBMv
/vLD+bx0288u/cTEP+zp+fD+/6n9vzm1//1E/xP46cP4kH3LmB8O9e+v/jsaXjz6d4n3PSdPj7+9
xopI+kMmPi/yryf/l7T54amnhzD+9jqS8heJOVGKUckEjzksuDx9u6TYL4hJAv8pjHDMSfz6Vef8
WEE+018QkQQpLjkRiijx+lVw0/MlAgsqJpEShCiEqML/qVa3zm6l6/7jkX99f9VN7a0z3RhgS4i8
ftV/v+/Z2BhjTBmhDMcixkzEhMH1Lw9voCQ+3/5/zOaXyRnsT108h9RUQR2k3+6HvcmbTZqEEx5l
XdWow+bXJF7bJSdW9skwp6ga9quqIfkmKqwVby4ljrdDN1yt4xTf+aJ9h2ubqm7BqWMyyhSU13Qc
pTwU/UB1t1anFjdWs/EwTG46c+I/Wja0efBkTkwfDenk2ynxv8ubUA3NQfgw69COuncfLDd73tV0
TroJn+o5UskaT4uOCnG5q2XK150lsm9D2gyTTOWEDrJzSisPRgztw2DZdOTM3/shjNqXsFeHRpXM
TPaaYXIo51gXg5cp7qLpaRQzOk1lf7SVKTMxUW37aMvrVoy66uxD38ICvt/O67C1+TYol2zrsF5g
6TV3517J5cZv4YiwQ8mqaJSZeTnWfH0M8mOFfZ8qEZUJq3mUSEdo3rh10K2pebJgWqblXGnFuM9b
PIukM6TRZST348SLTJYi6FqyT1sT0+MPEf1XEfLnAGGMExZDlEDM0Rhax48BUm/Sz27u+1NP1T0a
8Zx8+7AydEnMQ6/LbVLJbqcbNIFRzCK9G/EvZ/69LepPscqYoogyhrgUGEGX+9EUEmG0lk3Tn5bI
U2367iPFCfNHF023JWnfRap7Msz+zAPPKfDHFGGCEiwklrHChL7wwD5xvIeK21OIzCUamk1DYBd7
mVS1z8aR+MMW1Satl73UvR9qHYWlOxTLeIZt8NPg9vd/7weC/8IipgTCHBJWIgSV40dH1IiEpe2C
PbEKHFF3EUuCGonelvGwOkd1NPlac2Z5xuvmYunsnke2OVf1PiUr5SQpF/U0r71KON/xQTl7+LYU
L5pspYQkoai/N+vvvfovAok+G/XSjTHDXDIsGRfyxemVkAGma2swWvk9N2E7jrXcsnGOhPY1xykS
sUnpMnzkGM3JUEIemgJxzRRymSePA9+6A1VjpKfI3fG20JUZ3tmCZsNKNu2qtCCNSuxQfx5dX2tL
QnOeiyGka7R9VlO4HuJnRxDzuEbrmBexW3RckTdEDmM2WXX/98f0LTBe7FiJGHYqKFIMsxc7XpvS
Vm2DzKkblxONLNN+MO2hXN5VcieXVMlMdazWiLD6jNmOkijChbY7N7pfRJn3dNV+nttc8KHSyMe5
mWhqVrJosqr7eeAmqYvrqWjmjPdQBFQ/9WlniwfV40nH09Cc4wajvIunh8Gt+9FH3mqHumwoRGJK
lrG5+Fm+QHN6cdAxQlIIhoSCT/EiXywOYmsnWp9Gr+6dmhZw+X7jC/s5morpMHztNpd2BEfZGraQ
li72mc9EKPdcBV+mK78YQ8mTFsfs+idH8le2YRwTImMpGSPoj5njB2Xp6Hl9GrYj8o0479Z9cNJD
Swj8vo8E1XsUZ9/aAZlRrHnPdFfyoKmd5mSZs2h8TvOJfAqi+sz2rcnGkt9BWIZ0mgeZuDGuE7z7
rzFDUnfkflfbOe4upIxvhxL7Y0QWlLnat6m07W2oZ5ZGpUl63LdnU5tPhhX86u+3jf9cwoAUcIwV
5lwJjl50+aasF1Pyvj7tvHBpbOtbFnaVID4OidjNXTfQlHXjYRnphSrgy755o/FQvalb1h47M9X6
Jya96CtMxWCGAugDUAaYC3thEjPRgudKmVNVKMhVtN+girODb7tTZwU7VaNsjuWMLoiScToKf23E
EiWhxT+z5DkNf0jTb5bEmEA4SIFYjF/Ea92OPPIRpOloiiRmj6Fao1Nryyk39bIkBOpQs1XleSdV
UvYoda7qj2Pbr+dtsTyho3hnJSmyatp5HpM4c5z8xEb6HJd/spFyCTTvWzV59uYPMG3iNnjuVigl
Ib5WI1ZnHzUpU+59RGT4RId0L1F7IcxQHPvqs5j3XscLQdexaa8BUD42dTBa9o9NrOq3K+YJ8oue
a9neksiWaWFImTjFukzu7XxRk+jdNFVD4jYSruwKaE/6Oo1E/1Pvv2gLz97HSkJPx1wQjl5m5Lzh
xgzxaE6IbZEexjGthnm7MFKW6Rg6q+m4QhqNVo94AFhhpzor6Nae4+AiTcRyXrqjaOroJzkTv0Ab
z4YRwcDhVFLA4vJFgM4ln91eCHNaanUQ41brULsaev12H6OlTta6WRLT7G9kQfGzAytdwWfOfL6S
qQUQWkJjE12chrWITrEyqeupODGy4eNuQ753OOFisTdobodczLxMZyOxlhE/Gmume7oirKe9jh5c
259iOofEbuPj2rA+YzuekoJNlwsjenFxezcNrso3ZxY9uiZKBlJtiXKLv6zk+FjM7X7RTNN1Rxp8
081wjmNzHOJ+fJB7fbWSM7g6c2Nlj8paPalSHaJmr9PR8V0XpmjPBRhy9/dFQPxFEYgR8BslgCGB
LPGiHANcLZZdRNGRAfw4LrOB7t1Wet9h43aK+S1t57tC8SKRxdzlwyBtvrdDn3McaYdLcgjeUq2a
NT4JRtO4auvbTaJ0m11/8q57cpQNOWfl74VV4Qj5LJNS+TglADP1ohZzkiMrk6IpVD6g/qafPfvY
F/eiSAMwp0sXW5v7XX2oy4qntSdG064oTttM3XkPDGAHQdpGWwLY6bk+rBdLg5J+Wr4uQYxpvMSj
LplgKUcK6WVgwJ+Cf6jCdrPbZUu8BL5AhdNlUOVxbOigTVSNSVn46kiH8Yil23XPozldrPoUlxG5
69x2AxaPevAu3yNXn9m+nmUfq+TvDwi/6JeQBBJB/CNgboBV+csDQqobXbDgpQi0pmTswk1TdOjY
r5PSG94OdTxmbokaPcgRgMza3XPbNFpId1fFmGZWkKsmcjahDQu6C2HMfmLhc3X+Y2WUCPo44A0i
4fMlKTARgSCKgvmOhYdlftsWZZk5BL1dSvA4pJk2ZsuXwu259YB/ysF92gzAZLHRoF1fHtkuNi12
IGA/sQ7o/Z+sE0ISoA6xkkq+CPBNhjiwtYYo84QdjEEqKaflk61FkxekL5N+XbaLiI3bRdcamsT1
sd1ror83vWoo0783iH5n9C8cRikSSMVApcC0F6jU+j4i80CK40otSWMamjftCrALy1M3d9EHuJSP
lekuS2OqQ9s/KUv6B+o+4npB2lHqv0zyGapW7XHZZXXB3BPAmemiEAvooAW3eWXobdHua7ZUg8xj
KIuJnSErZrzTZLbvy6lw57kas7lZy1svDFAqyOoTHOVVvYZH17v6iteuP4Zxvy2Igzwv5+IswJN5
VZYy2dVMD9ybz76uqss1HohunJ8zVQMKjhU/01rcToAwzpUCO2efboHJL2jTZO408/2Z0VUdh668
mCwsVSsX8piJQdeofKP4Lk+ugubflsxqUrTm3NfFklC3r4dqDl/huEMy1DPNySYfqe+7zFoPm2rr
ZJTI6K7a5yOiKCGtjC9caXAqKlbfE/kRnF1d0W55UyBW5GKp9rQcmybhQKChyUl8yfsxzgpbLu8L
YfMpBHZSnU/NgZcklaT3F9BQP0Vi2e/oGmsmQJKI980m7VLFZ/usXJRbbQ7Y2Y8CR+uFsVOlF9MC
nm2L7rzP7GPbsRiwnkkbJdK+ifjVvsr1opWT1QN036OaOHSsya5aVUV1cL7gH3ZyaBg5+GreTmNL
vm57Q95Mtn4Q+7aADrRFBxnYplf+3EO4PPCFsvQDFMHrFkfqCtfxKSxjcW132eixm/ekXhc4STnn
RNXkSIu2T31VjFkv1JKt4zokbI+q2560Q0pZdywIwwdgN+QwEsjqvZui087qPqVRgdLKifclRjzd
+u46LGuUG07rZEBrSFDMP8pxt0lddu68GTWlfJFfKmb7vBNLcwkaUAug13rd1qu/B9rc5nxqBDy5
dRpHTubFDLFcdW48cb88LmKeDmXEcSLj3gOC3so0uP4GxIsrFocyNSJc0LVpj2pb3rF9GDSAqjLl
+5TOAx51AH0um0GzT23PL5gKIAstgac+iANh/grVtrpquGo0qZt84l2UYjw2SRlz4MV9ux65YXeE
zmMuuhVw6rRuendTlNaribUt2vK8tsPtPj3/BBeXwjp0hwZ8Uc1AG0eSfQfdvivyWk17OuCWaMmF
0E2HD0BxyMnZvk0Lj7My2kF58zFgRDGRzAu6HkTRyBw0l98L3IkshKJJmlmZW2vHWO8B2heV7908
mDuPo0JPjcV54dB8pfCG39MCErIi70hUru9JICAFhnbXBABTGlUV0etcktzxcGiKsricIgN8TPLc
0gF47fp27jZ+BRior9viqKJ4P/CV3aiIl1eo/TKjheudFXG6Nqq8Es9Gm6BusBUyqRy2OggMEAxY
ct7QvUrmqhxSVbEeqvJhoFV5TbYvvMXpNgz4qpn3SLPatYlng9FR3cWXqHMtkEFcHsw+37OWHCtX
15fzSlmGImjlClXHMcjEdhxdzni9KvgyZqSr0F20Til+3rjz7XLAs/QZq6f1vezHJivq/V2DySXg
x+hYtZ2/kQSMa0pT/F6N+/toR0oLGPxc7XKYkgrNp4mY+NAuO33fi7pKIlfNFzMFlgvd0FSNTSCt
8j7E3SWnvkyEadjvHSl5SmndXWykpImLAvo4FGzUdcNvg9rZAag7+EmCPoFZOJqGhwxjsiR4lV/c
Que0K1kEzhhRAqLPG19i9ZZHDKSOrSYXOK4/9XYsD4DURoCS15swGQANoP7D/oF5KD3DNKfWYpAm
iqd2BtUAWOMjcUPIh5hOJxqi+cbsHlzYqru5CRyib6000GxgOF15nNSK025jA6TlMRbVfbus/gY5
N6bM0A74OO0PzXIlihs4SnvCi/8s1BqD2ov7k52gDs3RTK9BJvmAAci08RjOS2Wqq7azF9aQw26H
u7iCHHSeRilV8Qq1PsyJr0M422WdEjMdqF8eOsfejwvqrpq6J+nsxZD3bDibptY9KOPX31Zdg6gT
ZGSRNeviMyRplTP8ia0eatUSd0ll0YFsPui5Q/3VHsiJ0palIyU6Irw990SdLYOARvMatMRLl/fV
xV7X/m7YpNMy0POOC3wYp/mtb3md25IOSas8zzdcr+nu+Jt+8/imAjlcTHJKYEphz8s+7tpQj05Y
OXQsyznoCC1ZtFiA31wVieX2YjN9MsUguhaOqWTqhu1qcf6dFT1gaDp/sNPD2IJ4A4yFai+b67Xq
Jl17OGDTomRpY56ABuVzqBeL9rY2gCrrG+fjy47z+nKpWg9wbSF5QRks01TQ1aAJDq2jb6uvACPx
RaS2TKHBn+rIZUvXysswHztMxZENrtAQsSdbkQ+7EviyEsglTXVGYhwy3AIEpAp6dK/cCDRyGo+q
ay56ea8qYA9qG89tFLBmBtotQjzWdS2nZwoqsrmfSULbyV8g3iXc+CgrKoJ1t/X0iENU6qUROFe7
fNes6lFMVXelWHXeWxC5prqfksmVumyK7WJfgj9Ec52hppqAhccceMyUOF6uN5Z16qCWkLTz1zCi
+rbZozeW+SoLLcxQtqYaUttsSS/m5uxDTHS77nUi6v3ErHIHATMcDdOUKpetazRGS39StX8vzfJp
iX5fW76W2nCQiLdkkEX8tnkeeEAdP0EWSG0UIMPYF+/6JfE4jTohjoHCvaRk+JK0mZTmrZlAZoSU
C9B0jXZb2T6PdfYDXfoDb8YHZNx5hU68bu1NBPq3BuYHspPPXWSHfJMdBxUaBiSBvy+X3WVDKGLQ
zIo7Mahz08aV5mMUJcVaNHpby3wa+2sqJhjTAHbKPWZJzeK3AKlTYvhyOXWRLk0r823eJ5Bh7Oct
K7rpc196kcwgxmyBfixFD5y9sEfJmnsP0ohG0fRhWpjSM7SB02Jlqedx6AASdzYJGw9JVABsI82F
R71J210cGrP3CdrrAcpbp/TaTEUGU4H4SAkyicAZWvdKz2hO+9+XuW+gnzYm7S20ZlOS+2X/QKax
zZpyMimjbta4YTRZRTtmy7A99gtdQb7lj5j17+vFVzBwC0VWRHUeSYATxTTmW+MyK9FHU9F8aMKS
WR8OtYmhvhe210vlkoqsl0itUbIv0Qc2Ojju7QG4PQbmIw9VALpt15PsyKyrprHp1BGvCxreVUDg
AFaIDO7L5zlyaVn1nzGnF4K3QW/Q5ECAqa7mDiS7mh9qysYkDFWb+VqdO8UvvIPB3V7uul6jm6bL
1N6LJFpKLURrkkYM4PapiZO1LW6XQulxHuukHu2SNjuudA3Kv4budUPLwyp0sflGr0Ccpkpc2mcx
SPXkwUz91bBFNhkbd+kj+4V024UqLzfOOshG8Rz0HSCFqbkeSz9Cu/YoqYrPjbRvuGjf9twf+dy/
G0Fv0DvIGumggKSz7to3vdVdi46qhMKnQJbRhYV0WYb6SzOStF060Camd9XojAYtEae0aICaROrE
mxKnn4Jru7tWqmMFpSDljYPS96wGopnMB99Xb3u/VXorYn8FI0BIiWGN0m33nwAcQcue4ybllXrH
DYLWibvDFA3dOTx/zMF0Z9kVW2LaDqDK89dvF77d8u3r949t785GgHiq52//XIo5G2X88O0+3i7Q
x77dqGB8+K97vn3fBmSeq9DFt2/fb4RXSlSuVnT5/esPP/W89NLIck+GqiiOOJqh5iz1oR9aOIo/
rkzGnuzZj8tugaQgxHffLflm5w82ff+xH1YpFXnb7bXNHZnNnnwzA8UGAZCvy+T/Pv7Cvh+WfHHP
C8e9dM33dZ63WE7dOxVAjNrKqzIGus5G1J7iEOYbmAof5xpeqlnE+qDsdASsOh3WqGRJL6v9HHkx
HbYZlP0duQ1GpWOU14HZpMTzckslAPy6XT601ZRXjXmYm+7KepBBQx+jpB1zzxqawtsC75dx5RDq
k8zQ2IzaDOWY4XX+vaw6dSVamw5oKU5hrDpobYxr0w6t7po+aEznW7Q3HqBV1J58UZ2D7LtLB7N3
LvpLLtv2lqrTymWTdRQoGBCQKpNVgTUn6GuoVPmmRp/9EgMHbow8dp45XSi25vK0d4DPo3V/8Mbe
NWuVlcucYNSvmhuXDKD2pVRCNa3temXjejlZ7DbtF3RRe3rnt+c5ROFCItfLsap0byw6unkXybBZ
oFJynA5c+EPF+H0BsXKFtjURce2ywObqIKPbiUxDCrtOOzpbvfQCBuT0WMZR9KbMPDC2pHSsSIZI
CJh2gdNCEcF0c9oAqdpbi94akLpTv4svcp5IMlKV0FCNmi8nDqGjBXm0gNkIBW+M1ZLjuB+yWtgS
Rm7jFbw4QRNBInNYu8lfgTABuGcuUtdG1+06qJtInoZ2uQJd4wHh+eDQlJaNXHUbgAdVS7xpMb6r
aSEvK9XmxoP3qNo+9ljdwhtc48HXGJTcNsrnZZxSgIo+K6bagEbb3PW0cFqUShzXYrtlFgoqs+VF
RVw+c3+9dLE9dcUCcyz6O5kjq/kMQGQQjQNrQU6ndbj0wKhvpFvycrgWqDCXbKOxxhD1enVyOBQt
W89laNJ132p4Vp0IFNDc9GuR0A29a0i7JXKPzHFvXV51A0xyOJvOjd00Bu2hwIs8dL5Pdr75k5xA
8qhgkrmpLhVdzXU7QQ/comnWEkW1/oYXecRnHW04pJa4Io330hx7bB6btevyFtHHYqurw7ot+IhH
Lq8r2iR4BovhPZM9JcIUepv6W9hauGphmtDBXPk6qhEIGuIpWHjBJSoWiGUz4aSO4+k4VXVml6zr
FUmLaALPDMMJm/WiUxBYcijrt2J9ZCigEzxU6XFtm7SdXLY5/mmeh+XCi8/1/tbvuz0OuwQBn4ar
TSb9bHy2lyO0U7I/xAyQZGeWG9sV903JHmGKxLzYk0pspyaOzkU1gpGtLY6zkFFSMWN1X0oY6BYx
Tbpd9Rk0uw/r1EHoUyMBM/MCVKPhhtZkelaONEyam8sCu6zyMBFAsYBG7BVUrsFfEOZwVu+fJQLp
rMMZbeElBk+aLkdW/E5CaJPVgpAEY7r7EJq75/HANi0rdG1ucmrCfRPKyzj+jGhVgGoa3fod3mup
2rJKBO16bbeOaYTWMTPlfONt2BJL2g6OtsfHYYg/dZOAosHKUuO4bLUw8M4IWdopo/34ATfVxSjw
epjo/ojqVQNkfkv65WC+TkWJk3Xl53lSIeMCf4UAXJJltYAhavYeiyUvAOcfipG12RSJLVeUTHrc
t2NBCQQgvIpSWZt0FAR+oMmVHjYM8hyxbWY/A8ZYx9JcOMvOO7dRYkaVrs/D55L4N6qrnYaC8d7G
tM0b814hqnvS9eeAivpganzlxHqYd3ImTIGKyuZTvJn7yEQ+gZlimYqhiGCew9qDf4zNknEnAYTG
ILR0NXFJ1FKRTe18X4NsQYf6axvJOzkiCLSCrcm+s8y8Ce0w5HYIkCObvWub9mqLCcpgWEAFfhwp
JVkYx8u2HH5XW+t0XcLbANPS3vc7Kg51W8s0WkADV8XIs3Xv80VENhduBzxDrfYMxAQ8ZhzDzzRb
cLfwxlp5FaFrg+r3fR9gOkGXhwJem9DE4ibZpg1G13v5vm7YExm2Ig/P0tO+83PdAaQIlog3dKxy
QRO0LkMWD4JeBsiAykefQw31YREfIt8BYfHEXc3jOOg4fi/wdEbDpw2hIaGkmKH4bacyRLdoMMNB
YnTemwKkuV0MSSFgdlYVfjpEnXxflau5GFD7kQPQG0ZEcjIJgPAFyGXLyu/3fTnignIdIEObfYC3
XqI6ccaxpFIL8NkW5qSuXo+onlNuRwuEvnioWIV0Q8f5OFl3Zab40wQCbq7GBkYf4gCi6IcZj+ai
UeSJr3DvRKtkd0AS/4eUK9uRVNeyX4RkwEwv/QDEHBk5VmZVvaDKGgAzGg/Y/vpexDm693ZfqdXq
fihUMSQRAfb22mtwW2WFmBkH/gYvnLYYmU0W2V0ajDyHIW8+DsE+HtFvpK0l+1WJca+Ts6z4WLiq
mUrAfJ7OoPPazl7Xyq25v071ruLyJYjBaXDavwm192IvzENUT7SqrQLFvpx6FviXpdlaPCGCs5zk
25yhr09VZwo1R3oXxpocWgrEj6XqTERmctZa9INL28JKlJQe0f0xkvWfKnEnGFWSA6AIyvIKZduJ
BU2EpKogYBPzjaFaaTXsswkLJ2nsxbDhONX6NI86p2bIUTjjXsXl2MGIF3XtlwpEZjEGJi2C1jwF
1L6NowYpHLbrfiJg81C+11gXHtddkdTh2RNNn2szHZc4k7tooFHe6abU2yQlWdXv8Im2YsMBemsL
vm3IaVofO9YMuLBsLJTvAdPYoN0Rv452QwQGBGTFAhkmHyHTXXn9e2x7WrolSXcsmNsdOKEXpsb0
oPzZlol5dVM4/gIv3vOGFLBZzGcHgfaj7uoPRWUMkkAAHPn84hnI6ON8qlwEDLT0h6jK3GMvUXVi
L7lgEv2KpjqFLtKFZzsSk/MwuHnr0OyqmqM06OBr7bf79Fy7gR7R7YCoE/P3QRizC6b51mYRu/Ek
Pi2s1jnQ/LoXCRlPMQ/3KTvKWbNzicYtLtOBJJcsYA+2GbKjJfbFVAe457ydWJZDzBaNdqbBIvE9
aNcqH3btbHF5fDXnkwdJSGa6XEI1F/1M33m2vthJvPMGcjZv4g81m2DvuUdFqxD+JflAGkASOsgH
WPgupA6fPLHgCqxJvsrmMcb0LyC431ikB0x2XpXpxncK8VGp2KCyJSU11C9QSUjJ0Y9hjPimkMbt
IgHTWuKP+uzX18nIN+gErEi9bCjB+784/0kuw2bZhOOJy6zOqa1KzfB11Jwcnbdc4Q+kO200IFfm
NijObxWZm4doWF+Ur8F9TuAjobz73qOR2esgYnkeW6bOoG5BSo9tXO/YDDblryeVhry+wBwUJBOE
pd6s+eB5M5bYOfxSB9CoVO15uRAsgCKzWqxG01gqOk1oYNHMH+Mm2U0uI+f7Iak9A/sdoBOT61+H
uHJT2SShg4eLqHOyHUQwnRNHwqMYvTGflPoKp1+Vz2MSnNfeA1iUs1/KVbSXNf4i2wY6gde7b3Dn
7rpQJUe/y8x5NgscaOF0rTyynO8Hj2R//w/LVYzWgabF/bkO9jjD2bkL2HKWTQIqc/tfJVeIqP5a
y8PkRycqLD/XoKXO6/0X/vNxqIaktHUKxXVIQnWJFKtyPcsQzI+czrGDCji26B/ycJUMBo+0/gi6
vtqBErJsrk73zxzDRuC1f3x8C/ZNDFV2ZEO8nkFZsyHPRrfslfNeqTLrWXyD0Lycm+31+5uMgePN
BB6cBWGFAi2Flxawbwx5PEZFPKP/qBMy73p/gYw+NiNWRbARi7Y295qoy8N2LEbOaDm2GIwj0bKw
I2AFRoCewS3i0ImhP7tbuv2ogVb4OS4D8zJX7SmrEnsAHXT868Wtf8eNhFBoPl0aztDAom46cxnW
+J0DfgnE7mez9Z/3A8NSURrQVnmweBzCleLngbESbt8biwd4UGfJSqA4P9f1tJzNdug8AcsM5HJ5
XJgrB2mDc2uBtlcvDb51kZOntO2O8HJH56Srf/CYe7twxPiVctgr28nz/QA+u/RVAqi88qSwfZWC
0ZB/v3j/X789XNIZSorMGrixIXo2nsUivnFriTbvop8h5fC89jcGJ2hmgMsvUxxaUGnyG9a4b6iA
P8c1hwEKJhrdRwCeAewCXZJ7mvypJzzt9Prcp5euIu+0p1AzKw2Wl7w79LU5LKtPgQk//MB/j3Qr
ClnpIhvil6rVe+tMA+pcnYCJf081cPP3OlJf+QA5NOxx6mgcHxNvfYYD813oNYdd54uJgUAS/YPo
DJ/tc1l6/DOh9AfMl89midFszsQU8CydhnS8eCD5i3QFZR4E4XAJJQzsgGYOghakvgGQEVVpOk+J
vXaNQ1O3PfXPgwAfBdFBNafRyvz+fJ9wfvAYevbttf/21rbfBt/9lPeXiZLJbjH047+9T2ca/vr7
k/f3ORGle8Lpw9QNUIXGYTzWNuwLSA1/eLQ+0B5uF561XyuIeOUCtmmYrfclAQLIkyGTZ72QMvUu
A6vSy6I82E578mCqIS6gCz57In2sljiHySLIBQ9lvta4IcPa5q2uXmi4KWGRt6+7DD0sQXUL8ZJI
IW3olkM2lnPyiinnkz9KT/JxNkU7mnUXTcuDj+JxjZMzXdu+TLumtJlmL+EwMSB6gJtx6tg5Nuxi
xGBuUYNptWzcXY20WO7N8pPD5nmYYPnkwXAEkRAcvYm/oe1PgOn4IYooyp0k+wAe5RKRLreLlf/q
M26OVNUA3RXW4hQYw2K5PoTxLVyyo2m4eDKuP3BB5LmpgtMSNUkZpdlyYKk5NmhZABXhuG5gMj+A
iUSvL/0/SWIwR6ktRQcliYXs62wmUDTU7RKs+Xb9IH6qz8nU/fDbXu6DOP4p+vQhicWz5P1TLOtf
NBrJhTReWdfXGUv5l7ULDqQT0YmlYbESgF8rDjJK9Qnt7JdhSQNowxDq/MH+mkT6zoOw3vNNCBBT
csPs+NJmDfwGfi3zIUz3qWw+mVi/otrjJ04nGgboJZrmjWbmKYlgcoLe73rjiqHDPJPrvNcTX6G5
OHWA5eu39wt91nplafzmx/W6gwk1KZGdeEPiRJ4jal3hyb4p4jr5M09rdRDuoRoFbGtLeIaOOWQe
fMFLtY8690rRrAxR4B/84SOM6c9kHGtMXWgf0NXsbvNCS6ixJsH3Cat281LNbaEgIildzYd2GZ5A
9QLlojkPm93qBUcl1HU0btpH3ogSQXVBSfvkhf73JGye1lo/MZgBoh4N5UqbrKyqeoFpjIO67srI
IzuPbp3mjnfxxc7xowshXnVwkgSRQp8cmLfahwg8Ls0vL3QB2AXvMnIBY5J6MIP5RjvA1SZcn7op
eV5icBUyeiGr/mh6/XVsmockMkcGzj5ic5YzO3xPE/jPnJ7z0MO0oCsijOP4A3e/Qzqkfo775iew
liuisTkFtrui0BPoSr9iMV1VvP42Pv2tIMmjQP8wPQxtIlqhnagnNw5L4UshC8QDrslgPweR/plh
NJ9hJMiWhWB2+k+h+AUPzKf24+/Bm1SCgd5BoXR8+mlJjKvf/DZpB/KsitaiNuzWDOG3zm1UQADN
Quh3mwUGPRGDWSCtMUUlGIowyWFw/4Zx2e4YSUCyT+HN1uRdpnFTMviEwcOTPd/OA7/IAlBfMyhD
3SVMl1c/RepBQE0EdTIUUSVIDq/OZgNMgPVIkZExgHaLvEAfuGuYhBDp8cU7QeaS0PWNcTkfRjdC
6ueXRslvsicjpP+PNu26ncKyOvgDyD5dZZfFBEW3zLn0osfGhPzgjwFoUA6OAh5yf1yzcvXNLdQx
WLAet0x1B73wa2wgbKC5fmzqAKv647zFhij/soDkjevoKi24q2SrWUEk8rpqTqSheQxNCtQa/bkS
2HACxkub+k0Z1ArYl6i3VLCXVaw5B/NqZsgnaoIC4oH6RZIH1QoDkPkAsPhhR29Jj5ilm0/4xFbx
rELvR5WlL7jCFkgEa7t+sjVKzzDvPBuXqqnOnpKPqqvOUx0dpwDM1xrspmF9B8EUJuQPzM+jyqAQ
JN3LNNlXLd3HvM6AY35/1u1wXXoIIB5uj47gf/RBYPnIyKKB68PnsENEJZHZpx8RUbRaNUWzhnvR
EjhqIl3MYysOYzjB5SpgJflRw0uXZ7r67laidz6+R49Z2XhPUcXzjjgYaqBXqvAT1MTFRcgp0Wr+
KaX5oOB12CxidBm/ZwUb2hJX0K6S6OBJ8d608ReoFiDRFBjktl9/y4ljzfTTZ9LWB8W/VaQyBbqs
Gxm8B+a7n2mbvZsaUiiUQhjidpWMHEDD+O4tWG2nbP5ZNwxU4Fxh4Vn4XqeVvxcg9guboT2l4ivE
JFqsLJ2PiCog5qU1fG0BAXow9hQE+lcl0b90yj0tMZF51QykhG0GZPn4h4AWxeKqn+ulwqSEm8Ay
vkeb/ObET69F7Eh1C0aLlBdfVxhEMPTv++F1WHwExzhMbVPTK0QZAIEH/cPWSfvQZstHPfoijwXJ
HmuwqTm05E8fosAR6ad21w7TcGpQS6gHIQLGhKH0kHQrnYfrySrfwQ0KCtQF4XVy4FlJYnmpG3LL
Nhs9matznUa31MT0ldvXUHdw6k2wV/hw40WVZNAp4h1+JXw/G72kkvhnBVBz4U7gEq/IiqhqPThV
82OIRmyXdG2T92Ht59UM+/qEdHRBCPEhP4s/nb8e+wy2p7YbUF+DYC4TeBlzt8BahbSkPLcypXuT
zrxAbPqtSvv5VbIOFAoV+gC42e4ypUBAy669jJF95tDzrhmVyTVuebBHtqSBUSyarv6QzWXtBw9Z
0H/WOnHXCjmKk4EmtmYJv6rtkE6t3BkftxfZvfgcbLkTa/rLZECRk9mNlzZEg9h1G7MEt+R56VW2
32KYth/8I/izx5jBPXc/pMoBzA7lwKPs0EWJPbcihCcItH4drxGgNRZRn6oBdgQBfgxLye1+8C2c
e14Gpzl1TymE+zjP1i2VCNNn7svsWvUVvCKxQbKQDc1Rw/Ub8IleDRbDYq7UktPJ2MIoQV6BVfVr
cpob4l7TqBsR4IiCS6ymIK8k1C89rMub9M2wRyoCKJGx4JAyDLlaRt5zOH2p1ZQ83R/EtW/3/qbh
T96UaxqtFNMAlgIawNHdCeFujWuwrsZAMzMJsdJJXJ44GOm10eNvQWV7CIMlvvYOySp/aY8xFLoi
5sIVpIH5J6nCW5YY2OZU5e3iDrGIHkxwQZOV7twayEMQoN2TzMX5qhcKaOlBXB8kzqYhDLsJKr8l
4FxkdjPpYQ1n+4qzlAGTR4tF/bFj3C+p9ifY8LQp4jXGOQ9V2/rX2mKJE0EHM2PgzbjJxkMyT6Fl
aNzJWUWOlQ5PXoaIUQM40TOfXZTRWLDiI8v4i3RhAyLQ3zdbzhIhOogYznswS6TKtAF2jxWcd7DH
yBLTjKKkVkfPMIdByi0MozvJsTK1An8cknof45Id5hhEvDeDVxRCpuWq4b6AeQAhSnquWhgqRSiA
FZNz3dOnSbOTD+IPCMoTSC+9pwS9xz3Qq2baFqQWxerQ+a2hQj4PC+iOpmzn09qeED94qA1PHhpm
+oOTy+Ps6NWJYdybZPnWae9XRlcKL+mQq3qzt0w9GoIBFwJ+HbSuVXfpR4SPAQKHPDWoME59Umtv
To+v06g7aJ6myidRp2UDDBdOWDZHhFraxNtFS93u0sHWea/pn65al6MEmweLk7klrLps/1yE1Zcl
a1HxjH80MIlB1myWtb+kVfA229Y+pquH7hP1P5zT3Njmm9dPL5PwcuPXFYwsHRxetsc9Akyh0M7K
tkWpphMNShigCs+ODrqxoqVO68+eCRhqQwtqwE7ugbU/+zHKTmj2QaDGQqBI2flAR9gw2wqRYi+O
HrqRoyNeEMmuM5BgS3cG8Srg1WJy45p9VFACjSz+QEqGPcl6/corwI9GqeNYo2FzK7tmTAw7PdCL
NWqLTGcGgeM1j305HesurIFmZHMMDTprNhDEIYd6H/C1Oodxj1lJevkS+sGR0V9VlzXA4HBcG0ir
l4o1TyrS3qmCJi1rnxewJiCn1PgXwUxaTmkNA1avh90AjnAb42SnQlDDLuv4xUp/z0csGNakp0bN
y4kgfMUiCrFHu+fe758aPsTHMRM1MIffXsdo9vLOJI9YD78QM3/DFCKnxoPXM3VLdkr8Ooe503sM
guk9gAp1iJX8HBlbzypqX+Aq3tIm5moZfYhVm6ILBr4Q4/q+dEvu4hWuE2geJgY5G9czziV1ETMo
JM5953pRoBWjqyCID9AZHVWATUNyqMgVopTsjPHVgsubn6LFFYYrhH+SGenzkZ6Ug5Wmfh5nTZEf
jy7p7BURTMtQJaKPHo6IMNIpEiYage6RfvrO9/Zjl4JDhyKxa81cVpn8vEfj71dsGKXede1jg2BS
JRALdV/m6EgIWLs5TS4Cl7Ycl0mUEwVE7P25zjsgKzjMkf6EQwQ8MEiKlLKryKJnrSwQ0xYnvof9
yCqjS4wBXlSRUXkSRe4YwdF/m+nL/V2LXODQzJBpxTYFMHuPwCC6EXBANTzDTa9aNNMwIgTpIVnj
7IAYBlABS29+KKYy4zTndGQPCYFuwmMYR7rULzKY4x6mTIT4W2wvIPn+Hs0ktfdZ2+ENvT40M9cc
ob1cOr8D2ESaZuo+m7UmRz8GGSycv+ui9nOkMLHC0tL8lbX3Nd2vKwTccYCFqcIMmFu4q2Inx0Oz
Q3VoimHbSgABcIQ0YdPzaITMwvdwXhHzhm10N9kuBw6UuDcIz9XJtx5kXIEO841RnLIPZ13UvDr1
Ia44fFHnAUGrXCABq2J4Ztv+jXKDj+4QNQZncqSzflIhEFcv8OdNBbdktcw7kVUqv78z6dDQ3ktq
F/GhqGn1jenqrZYWlQ4aEuxr6HaV7cs18/6EWmfFwMeh0A4KTYcA9YJoCHxWhYPFyOPBL9TTLcLW
PfkzuLhgHcPcT/EZHWdl08AKsQZT2TJ9baPwR+KjHnVkuU0NEDWZEdMNUOcb6MewM2IuRI/eSnGT
guiFY5BYfKtUeG+mR6Z8ZvabVOjF4hmqj9fiZtOZ7BrLAIw8uMyEKLcrAzGS5bjvkCSM1xYGDg8Q
nIcE5sJw6NNS+c3nfT1xPDn19Xiy7EkH0c9mRuswZ/iTO323hPAE4a0GWNKM+mvjcO/8yfOQ1BwR
h4YJpcXtuwXskfrheIhnM1xYxvzjggCBUNLshwZNbhoAzqf96n2JG2nOq0+PnJCbE7F4WLiSDxM0
9wGa6SnpRnPaMHDcr/ypD1E0W0u/qXqlTxowkphgQeCv33lhoJ86uSk8roTWNpbrathxVPE3US/9
5X7wtPreNF59tt4c7fqpvXq1IlUBZk6XPpqQy+iSj2b1YJ+NbPBgDWmPlUMSHHX0BWK7PriAvMyR
jPeoJdElVNUFZhTgISPKGS3+kaf8e9b7QcGF/9woDFFpvd0aY5HcBhXZtnVoFP3qJRATmdyuH+i1
c2SRTKPV2VGQoPiVV5OdIPZkh63nt0YmOQxO5CTTY8L77ACSP87hRYBwx0nZr2Q52Q6Jp7vt1lc6
LPwAuyMo3D0AA51ngAnr1qkFS1DvBAQYOUH6w0SsTxNpvzINJ2iXIM0A/PgcdfMtMTUiZa5ckO4R
QwK36dJiLK3ebQKSgcUBoKmPu1cqoxE2nN9I2KVlHMKA7aNbzxN4h/DdZltMC9/xNX6Xc7qgDQJc
quHuGQV/X4CMC25Qg+6FCPTKhM0VwiyfBZbjqvciTPZPN27dqErQ+7fto+SY/Ql0CWj3ALc856ZF
cxuOpyGB6g9mTe+S4XEg2LJkrSw/EuwSAaQIv0hA4ehoLfBehmqshP7wPQSuK8Ayin1hAPUhGcu5
kP1yRuoFbluNRfV+neL4q7fCm0Z9ZOYDJIbuX3h2xuU10BZZ6y8OQLAEdMVajz1Q/KHPW4jo+wZD
AMYU/7e1jSkxJ0tvokhjKZgl0rUCaDUgMpGqA6OAudqSCPHEkYEzQMEKfJSaDnYfKbUC6oHo0MzQ
TJPT1EHGa+fmvCTN5xb+l6L/HEaMJhhpYfb2vTKwW+w81a+1L98thhUySthJ5e8hSBaI3gyZ75qq
N7/UHSpWZ1Efx/0y8luXWayP6an1m69I0YtyXBFEw64QgCV40ySTgx0itL7VkhXg1n4TBNjBlqUl
WVDyq9vgLGpyvD6AurZFgu1gihbOz6iGyQT+AJFvtHeRIuriDy/o429ejYBg4sMwt9UrLfYapgh4
9lHJhUXD1+HtdAHkQ0AEVGXAPjNhH+6UOmIkYT6gi4dNAttgxcyWHo2vycZTorS7fTVvu1x0w9Oc
qIcWRSb3hk/pK44YMX7NTIadGym0fnccKtGUEejz3Nvu4181Ua1nz+/Wfbayzx6iVcFDhGV6v2wD
HV56BgNFtGZFbzDbU/uInqS5cahQ+QDe9kPrhiMtMtX7Pqntx4DMIVnTjc5Qv1sQOkduIvKUTuS3
Ma91NgXfQVTA8Tw6d21pzI5R6JaiRli99EBQTYT054lPpzYK1ENo9GnQaP4ynwYPGhhn6B181pOt
DlmcYZ5U2CFlhH0T3n4M5xlbHuQ86XHCtS/bRXDou+NnNPrYwKPHfNxGyOKrnzKzX4JgfMCeArd1
wnYg1aIZLJHViSz0BO4bTY7yIeuBZ1630RMRjiIFlEi2SmCyDsssikrYeyGmFGYcrdPvTtlz0iPn
HNPuY6uHmCdwHSS7uWk/m6R6mzr+PDr6VdrmV9/Hx2YdUdVYpHKwGgVMMxq3NHnlgNfhCoYwbDdm
vwfcpdsk4gYfJCYQey7aopDD/FjPTYGoL4b3DNiB3K3MnQX5RlCRs35pyz453hfsCr0tCS4IzbG8
rqO+ZBA8FLvoS7CknzNJTx3NkA4MTo3fIp4l55+VSDFmMbiIit5MCp2cDgXyzGM22HzkKNEWJmA3
YvFNNYY2hZCCxY99xghT57XLjtvcDZhw+wFfx3jpm5EodwthXe558qYIsKLa4IQJqz3lSCun02M1
YzKQEWlpAao7qultgg8vv3/zRSOlzWL7yFPvVWnqQY5H/A0oYnbZLdiywdZhIQgTxDdlhiLXIGtl
khvvMPzvG1Hdp0vNshwBiQcP3mlwi7i/NUIISjFWRDPKUgVzPAIb7/H2NOaDyfUSlgiWoDogX1sO
2Phj8rPCWnrzeI+rQJMFBYxUf1rqxsP2PLGwWgG6pmWvYRWCZWipOO4khWJqH+haqfL+Wdt7BQoc
tkfKp3rGnjlbuzMnJCiCEDNJtQ9IRG0sPRadZhRdnoYSHirQIaMHtSRGsZ0VBkWKTFMfL7h5A9Yw
NfSfwRCely5FfGzbJ4u147FPwChW9Wawi/GzXcbszg6XKMX+VM3W2w+ee+im6Gc0o1OpBqzPDSjo
pJmzQ++ReAfk866zauctaO4w+vO+R2TgHs1NZQUBPdiYQjPuqq7OuUArPvSACEmalQk2P4K4g0CG
t4avPIjaHPa2GKv4stEVDQxuaAW2ZRODY0Im3R0Q0fB2jiN91iG1MfLvE+7cjnXZF4Fgjd96z63A
BkrtkEE1pQotI3beqhZKDj5v8UOFeKWrepdbl9UvyUXq0CJBgWU6JZDLm/WJIdtd9q79XANM+oXG
B5U5dGwdYC1HigMBpOVYw+IPj6WDpcRloIy38bje90eaNMW3/XOv3cjSgWjw4WA301HL0QI34paZ
MHxN+cxuiaW/++ET25iZr5BBiU2uSNHBiN/D04sk8ynsWnvm/tIh/UyzMkrYXMDW0D0ycA9Fz2aQ
MHGCrYuGDBr4lL5CzinGtQlKnGKPoDDsQUjf+ZhBJ8r63ZqZL52yTZktHUw4VkDiJ7ItQB6uJSw9
O7L61YPnULGCxL6lITxRmPxIa2hIKzxzRy3Ek4/veGEJjGw2Wk60Xfl+sY8CjJeDbyll1Xs2+stp
RiwHPpz4oGukBt2M/TSwZ4Tfth2iptmyl6HCGlsDACHcMBVpM7q94fIJ2x4h1GK7/sUP4byZUL4R
pNEw9QWKPQh08EUIEm/0yPhk0C2+OBg4Ffwkf23p8/d+gE9/Jdf/2tPu54RYWls3f2/C+Y+H/3H4
PW078on7vpD/fPq/PsQ5/j7ptpHff3nwb7sK/s+v/mOHve1E96313qZ/O8X/6k3/uj/hv5/o/75N
4f1cz9uupf/TOf5/G4hih9J/uZ7//u3/2i/1f/Wmv2/Nz23/1v/4TwAAAP//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Tax Liability per Person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 Liability per Person by State</a:t>
          </a:r>
        </a:p>
      </cx:txPr>
    </cx:title>
    <cx:plotArea>
      <cx:plotAreaRegion>
        <cx:series layoutId="regionMap" uniqueId="{629981F4-72D7-4FF7-87E6-3C69A4645FBC}">
          <cx:tx>
            <cx:txData>
              <cx:f>_xlchart.v5.2</cx:f>
              <cx:v>Tax Liability per Person</cx:v>
            </cx:txData>
          </cx:tx>
          <cx:dataLabels>
            <cx:visibility seriesName="0" categoryName="0" value="1"/>
          </cx:dataLabels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1F1pc9s4k/4rqXxeagDeeGtnqwweEilLsiUfSb6wFNvhfd/89duEYktmPNk3Xm9tqSaFwUFQIBt9
Pd2g//Oh+9dD9LQvPnVxlJT/euj+/uxVVfavv/4qH7yneF/OYv+hSMv0RzV7SOO/0h8//Ienvx6L
fesn7l88wuJfD96+qJ66z//1n3A39ym9TB/2lZ8m1/VT0W+fyjqqyt+MvTn0af8Y+4nul1XhP1T4
78/Li/XuYvf501NS+VV/02dPf39+dc3nT39N7/TLr36KYGFV/QhzBXUmqqLCS0TiMdQE9fOnKE3c
n8McUWeCirDCKzwRCY9VGD/89nofw/zlPin35XPfW+thq9k/PhZPZQmPw/5/nPdq7dANj/aQ1kk1
vjEXXt7fn28Tv3p6/LSr9tUT/JBfptrhAi0dH+AWZsAT//X6nf/SAe9gcskJWaYv7H8a+oUqq836
5mJ98bvX8GdkEZUZEgRRxRJRCEICwa/JghGZyaKEVCTJsohkXnr+7QNZVmlS7ZP9c+e/T5eXiRPC
rG7OkjBrg24vdsuPpAyeScAMCuYVpEiYSMJryhAyUzHGSFB5oA5SVKDcKcOsn74X+zJ8B2mOMye0
WRtnSZsb48uHSjI8E2VekSQeCbwIxPmFLoIgIAEpCMmqIBHxNV1unrr3yLGf0yYUuflylhRZXVjj
Xvoo3SJKMwFLvIoIFgUEcgpY4VS3yGQGtCKiShRRRkRQpkJs7ydPv1vO26pldZg2IcnqPJlE26zX
hnZjabcggD+MMCDDFEFCWFJloA2SJzJM4WeKoApIxIKK3+AVLU2Sp4fKf6ir3y3qbfK8mjwhknae
WmZlAZF2m5uPVDPyTBCJICkyEomKRJm85h0izjBRBQUMMoUHmSZM1MzKBxKVafUOPXMydUKe1fos
xZqlXyw2v9uof2ibiWASEySIoxEgIl4ATXIq1jAWZzLoFywDhRTgItBEpxaA9bj30ueuf98y+zlt
QhJLP0uS3Bnb0Wb+3Vv4Y6KAOcYj8FKwSkRp5IdTooBIk2VeVglYZQTcnKmuuXsqYrCZf7egt8XZ
y8QJYe7g4c7Qk7n/ugFpNv/de/hDwvAzQgjIMUlWZSRIWH5NGIyUmSSBmYAFhHmZ2dOn3HLfp+AB
u79b0NuEeZk4Icz917MkzHqzvVl80i62m0vrIz1NQZpJAigaHuQV+engv2IcMsOqJIAXyqsCmGsY
bIVT+qzTovI+afsijfz3OJzT+RNqrbWzpJZ5udmC2nl+VW9J+T9jIx5wGsJLYAk822Sv2UjlZ4Di
8MBFiihhrGCwF07JZEZp4T++wxp4mTghjHl5loTRNkCZC/0DzQFA0AhRJbAGVEkWf9U8GAGHiYAD
CCIG51QZzYVTymgpkGb/+A6L4DhzQhsNHu8Mdc/qYvv18mKtP7+f/z3XjLSReAn4QlEO0us11yjy
TAGtg0E7YUEejenn3/4Jo+2LPtonj8+9b63obe2zepk5oc0KHu8MabNdbHTjk7X7WPqIgNmAA4N5
AcwAgtHUOFBgXBIBRAAVJImyOrXath5gwJ+s8n00ej17QqetdZZ0OpgJ+sXyY71RZSYCuEZkgAve
sq4xQgC+EZEnQEKMBX7CRwclr+/Ddzmkr2dP6DSKizPkJ+3i0jI327X1gTaCoMx4MKUR4iXEiyKe
4m0YQ9AAg5ckYCIAAjrGel5pon3k/0iLxH+HmaCdzJ1QSINHPEMKLY31za22BG/h8I7ekv1/ZsMB
fcbQgSCAvFMUwpMJRK1KM15VZB5JoiiOBBKff/tnrA0WUj+E/XPvWyt6WxstX2ZOaDM+3hnS5t7a
ATC6swCP+ijiiADaiFhRRVlWyEHTnLpBKgFIVFZEhIF4AMdNLYV7v3xIk9JPfreit4lzMnVCnfvz
1EGXm1trZ31oPFRAM1A+INsUCL0hCcJqrw05gmcqBOOQpIKpB/4sApThsDMOrHOZ1n7pvysiejJ1
Qp7L8xRsm60x33wk5wgzUCUq5kH5qKBVRiPtlHUwjwDhUSHWADUZhNsED90UT276Dr55njehymZ7
liLt4vJj49SyMMOKCL4NeKUAe4JfOqGKJIDvI/KnAu+UYy6i90Wpn+dNqHKxPEuq3N5cLJ4lyVvq
9g8NADITQPVDQg1R8VtQAcYzWVHhEoIliIxOpdhttfd+t5q39cth1oQeYzjxDBX/bnMLKOiHuzfi
TBRkLBLItsGj+icTXgH3BrS+BIkDMKbw8kS77NIaMND3ujevZ0/otDtP9+bO2s6tj3ZuJMi5USGK
AA7MIYBzqmUUdSZDoBSoA07oG7xz5xeu/y7X5jhzQpu789D/v2fzU/v51ZV/mkhIAKCWIJtAlAjP
gzE2ifNAIiFRASjlTwLap/pmkub3z8v6ByH3Okvw1ZOcRw7h2rj/tLhYXe0W1hZyVU5fwKt994d0
EYWZDOAZcA6ke4wgJ/9atgHEJimKBAi2ghUF0OmJ07l+aj8t9nFWen7xjmScyfRXT/L35zUo1zMk
1cragSIaEcKPohIA1UAaAkFS4BDxkGZ7Kt3IGN5RVDANVMCzf7UMVn5ZpnXh/25FbzPOceaENqvz
DCLMjQ2oHpDMH0YayBwQVUgdBJ9fHMPYE0NaFQAbFSVgHxBvALpNjbb5UwqaZ/+7Bb1NmZeJE8LM
z0PtvFo1ZK4fTLf/gwA2uJ+QbQthAgjlQOBzRGZOWUdFMxWcUsj5hEjcGzGEHTPe3h/Ans5/9dzw
2OcZwL4y1uvd18u7iw814sSRFgDjjDiOqiJAC17TSlFmqgBRHh4SQgHK+SWr7eopSco+avbvMuRe
z57Q6eo8uWplaQtrfvGRcI44UyFTCsADwsuKxBLYX/GTBEgoWBIKgdRdyLP65eiB/+D57v4dgM7q
ZeaENivQtGdoJgCkQy9WH6uKFEBBIeVQRZD6icYAwSvSyDNVhBT353zrqSoCbOb7Pn6HKnqZOCHM
xXkmgdyAcDN2O+MDzWxIo4KsQgi9ncTWJqQBpxWJ4KFKY7bulGtuQLLBAamnd5jYJ1Mn5LkBsXCG
fLNZXkLC7ocyDqTggOdJwICGFNHxnNtrxiEQmUMg9QAuPagdsPEO9uMhfLAJI8jZfQ/nHGdOaLM5
T0BUNy4v7i8+0kEVyAwhiB5IALBBcPoXfaNIkFoA9gDQb7Tupikg+lO0b/fvcU2PMyek0UEunCHb
jACCbWx3xtfnzfu/R6zBYIN8QzDWnmG3iXGtQNRUgaQQJB4wt6lYG91/+6kon/rfrelt/+d07oRC
a/ssKbS62O0utMXtzri52f3uhfxZWEHkZ1iSIdADQQMsgrM6kW4jxCPDYQQezDrIr/5F96z2Zbl/
8OryqarK3y3rbTpNpk9INYrxs2Smu4uPzN8FKSdAeiiGHHgCpHgjN0eGQyOSCJ6RLMsA1U1CDOun
Zv+e9N3neROqrO/Okir3F4COruc3Hxq+htw2SOqAnA+AcUbwbQKQHsLXwDoQmWPJIZPw9f0eoNHE
rd4Twj6dO6HQ/Xnyzb2xu/n0fxD9geiOCEcURDgmCl8jACvhtQEHII8M4DYcYWCJU78c77l/KqtP
x0DOP2ODb4u4yfQpqc6TmS62H/4xCYAO4LAPGNjwwQhBZmmgp07QiGJDpghgqEAp/uC/nprZF0X4
zs9JHGdOaHNxntkgoy33dbMFH+Gft+ofGwmAgsInCeBgL/ipb5nZMkbAP+rbEYbRGvuaFuHvVvQ2
8xxnTmizBkP1DE0Da61/cHIbmRE4KopAfkEiFcQYJqFTVYa8UKwQIuC3vvVhJY/vy2x7mTihy5hW
eY50uYSTcRvrIw1r8H4wHI5TDum6LOnzVJ5BUijgBYqswDclxi+BTM/GWRGciUv9d9jUx5lT2pwn
4naxtb5tPvTYojjjwRQAEBoSptkB+NcGAXyCBQ78wpkE+NDB4fMSz4LrgOhcFP6Qvue84svECWEu
vp0l04yKZmV8scYjYx+lagRIp4KDiBDFBo4hv/qjoGZmGAFSLcNHQX6mJp6aAaPCWD11/sM7zsSd
zp1QaL06SwptFtYH0gYAHThBCkgbJOLy/PjZldd8A+dIFfCGMFEAaSNjuPt5X/xEQj3/HVTZsFkT
emzOM/nD2oyu2UfxCmA3CMBNyBxAhzNuE3oQyC4Ak3q0y1heyBT+tNL2HfGcw6wJPcakiTNU+2My
zvjv6sr6OLIIwAYgvw6uJgPMJnofGAPoAQb1mNA+5oueCrAxp2b8l2X+88BbUOzb5vKryRMSrcC4
OUMSLSBkYH0gdeAc25iwBp8mUn7Ga14LMThnPfunI6MLiBb47yDL87wJRRbwWP8fFPnnjxm+fO1R
31d7g30m8uR7hr8fZTsSPl05mfo7aXfY99bj358VWQBl8fL1yfEer7jieFx9OudpX1Z/f+YwAmEI
AAF8LgRcIUAP8OdPLQA3bAiiRDK4rSf5b8n45Ym/P8MZYgTQD6SVQuAbjUkjnz+VY04PfNxShqP5
AO2pkMcAn7AAwOHl45xXadTDqZOX1/Gz/Smp46vUT6ry78+wjM+fssN14/NBhBCSVsANA93IC5II
IhnGH/ZbQP/gcvwfKPYy5HADt4wKL9YUt87ttoxyW3qpHfqyLo1o0PtZRFtWZ1f9MtY51aAXfZ/T
k/HxfqzJihTzuc2rbmu6LbmqwlocjLKNrr1GqcwkUhM7LD0npGVZdlrsqr7GOv1+SGxWZH0Pw4eL
iiQIB411s6uicf7x0pPbHa85DrNax8UpLer2a1N7AT0OTn61FQMuPBl+636HlZWcgmhMOl8/XpPg
8h4FDTG4qLIypWjmpZMUdjK0hQ1H80KktaFTRZT1skKRy1ftMJUKm40MHqKYk1yLzWZdUYNjG9+w
+vFC1mTF8crD5ePPnvzAW8OTPjdJVbMM5ZWHXFrLKLOOd2I1cFlWCspl0/Oz1O6EMB80VmVFMHYe
m3znwLBYuz87a0hVpAMplQMpj1ScEJU1E0Z/1eUHvZeVjFZyJg9aIaqZ3Y9bLRBVj6ad4huB58Ku
ZZs0jTNPK3CGDheyPjblMI9taV7iBBNXeM32ac/62HCM8TIXvHDOWlErq1rtVzI9mcuqfCteybXS
mqx1YI5xRax5uOnYFDzaYW7dikVtiz4vA0uNVVb4LW6sGj4O4Ae13bsFH9G4lCvgCSgSvqts1oSP
c1Razwmp5mOhtJU08ooFq1Z9RVM3dy3sxYleqUlHQ1UAphqLuuxqioD6OnZqf6GovcH6/ZcrUOjM
+aRA84LvUtvJ5NQOSBhE9NgWilQwIjn5yndFZrMCMt9+1oQIZTYeCzYQDf390GeqAWfpMlt1Ay0j
ibjopJGZHA5BqfpeMyeFskCSFNsNnEe1XaVSQ3pSFfzrTuqBPfou18M0glEvcGI7ZlUVx4nd5l1j
SfGV7BLJzCW0Yg+WDAR+glVVqXYjGsVxq6XECbQEzjXHG05xNSUI5EUg9gQZx+UrOFB0PkcRlce9
m42vo2pgw7ImK8RxgNXCOF+ppaeaEvEzu1KyKKL8IIYRReM7imOxMoe+vGZvIahhD7Aa+zVUc/2i
ExUtwEVn98Tv7GBIXOolfW50reLHVKy71nb9HKqSVIV6FiYSjUJesdUhV7TMzzjaB2U1aId14cGP
4AXBDk3hxLbGFsVoInKFVjslv2BdjEJHWjnmkDWJHTkDCPkwiu+yMnHNQzMa19wHKacVTirSEvE0
9h3Xcsfd5yjSHely12zFwQrytJkPXF3abIzV4EyfwYtRtACKFzaHSGGzGumyJqJcXhZ27nGlgYX6
Ua3aIqKVpwCfhFwOG2+ssnYyBDushpkpNWJmc42QRJRVncADjTV2qmXsw2ZyLyOXT22cJJkdVm4H
L2ZwUnhbULhFlVK5hS0tEfcL4rzS7seC1Y5NdSCZIQ7eD9ZV1+5Xtelkw0tr2BIKp5S2GsWOKbjD
qsZhZbMuz634uS+niy5U7zMxAnn/8rBqItbwsC/tDvkd5Tsu049PeHhMwSth15V9bmcV5i0UX7oh
PODxKVmTPW8mZrktNo3ZqYUz9yPca0hsfI09OXtchWtgG0qsZB1pnmmy0vKLYHxFdaeAPOeD0DjZ
r2x3pGFJdEHuQyqUo/I/cPDIxqTm5rEn4PmxSxTjde4B5/EFBxJYABV/LNwh8jVF8geNUSVV89bM
UXMVSGEKhkGV2uKotlkzQKkXUdaWsOjSdGgCgzCDoOZykGBjgdQ4g22TN2YER6Q1uRGInvFVpivj
npc7p7VjJUy1IG5arciSzmZ9TtJ/U9IqMPlaCpaskKNwoFWKsN56sagLg1TRGoN27Ny0sFlNUV3Y
pElYdFah7HDbq1RJVFlL86G0szjuYDugvLTJWDRd51KCuthwEQb9HfIBbPhxgx/aYl45WkI8YG8X
63JWAKsx8hcjIVkx9Cp05n2rUj4nkuYOCh40XmkyWxj3c8WhOKJpQEmV+qDx4PWxzc1qx2ZVyNhI
UVsbKvap0g/YZoXr4nup8RttSIHZ0Sg6WaH4IE+PfayZDgkJKauya9jwscn6hMD15nwvL1lLBA0d
Unbdocp6T+5zqKq41eQK5J7cN5xZlPkln8Sl3fUgGfiykyxUXqe83Oh1rYi6iENBbzjX1VKJINom
cajzGeyzaDQlq9GQKnECUkMcOw9VNg5CZePEQ0BRVMh0/NSB3Y5KpnA5WCWrsk5WZOMwq3FgNYPS
GHfacQ5rNtdCLfmHm7Ah1stu1Mujzgr5oaFZKWdgmoxtf7zJ8U6eE+SU96WkHQ0U9zCcMnuGXekx
I3ecE4w11gzjFohwbLMLj83DcMzsZnYlmxQxjjnek11/bB6GJ78WHOdIJEjnVZ0dVsDmnazycOHh
HkpeONR1VF4rQlD6aTcqvbIFpcfaDi82uutU5aGPDdTjKKuxYlBBZbKLWe04lzXrIffsSKKsIboK
KFZWhY/ID4PGLubEUd2y6qH3eJ/jT4FGRJobRZ7GRtnvHX+e1Y4Xn9zxeK/JEidTjtd1PkgK1V/w
I7PikW1ZMbzUJk2hj4kGCl6ibIAf1Vg+WhvHQpTiwnCk/pF1odoH9U5G0+x4yaTJBv6xL029UPfr
EFF2ncDshcm9Dr/y5njdSI6Wy7n4c8UvD8rWzp6iZEKKVQ9PNV7DhgshAPF1fNTjNRJ2JavJFyRr
hUXr5xp7g6xgL6/lKiC5gtvY5EJ5l2VJSZuobvSUGXlx06w8N1bMcrTSpNE2U5jJx9rH4tBZJNih
JM95UEyjXXgcF8aZh1uym7A2Gz50sjbqo87AyUBbVeGop3KtlrWIA0e2IHYV9SlFnFQZeeGnVC0C
1xClQhiMPFMUTRQ4CYzbUe114tDucFfqSp+Xi0ZEgV7jAoG8Al4SR1uyZrbkwCxtz4PnV4vCpz1G
qeHURLTJgESb1bw8lg410W+UObj6C2/UPuVoPxFmVQWJnGlE4Autj1wfadwS8yD/Y2bxdT74/l4S
gcnlj/rbHQvWKXMlpzV8KdJUwVveI4UZIbdDmu+pNuqqft7UqmR3Y1GLaWb5lUMLN6vsYPRaWC1u
SisIwGYoUILsaixaxRnsshCw4abSd7FGtd2MftCxYH0yWAg6xCl7eNelT7khb420FDhQFIOnRZws
aTgPvgyFqhoxU8fqqIlZUQ5SY6XpPQIRDDQe34Q02lXsxbAaK9hAlLmNVjVOovmx3NqHgo+8RTmo
psNkY8Uk8zDCD+0onwNWZb0o8de9GBCzb73GHvPlwNfw4Xndol9ML8ajtGbT2AirSR7NBCAGIETV
SRG/brJR1ufnOKUc6SQ9SfLGdkjf2HIgJkBfr9VY33GA1brxVZGOEBqO1jyjL6sdi2bcA4zmrI81
KzyCPsf2oTbU197Q12Z48BbGG7IBNpnN811lXUH6oDmMKrcetSvYhol9bHJMRXrM2QPoObFzyJUO
6fFSSFITqYN6op1cFAn+3Pcrw2vAVSVD6pSLrq8bW1UiePFwaBiMI5yB1yv7pQ4Ohqe1ipLqjZDV
l6yo81ZTqlpdKKgrQSlgMDpYUceAQ1HIqNMbVGcHAZ43PSiXowyLMeqMrKl9Widqb0dCrrdC2trC
6KLhsTg260H0Ynpssxq7hl3NmpmDIggqHf8czCuU7yHN+sJ3vZ9/heel+V9w0HIMbpXsL8Qcu183
j39AZgQ2X/6azAQpPfyZn3+AUX87+O9hrFhUxiSDfwZZX31cfEQtf854hlghLA5AKfx3/JMMzxAr
hs/HwbfJ4EumP79/9Qywjgn6AK0q8Hca2N8AIi8AK2CvgJISGY69SPAXhOBgy58ArPDdR8i1fIWw
jreAv88BJzUESCKDY06vEdYQO3ktKY68xn3QLMIk1Vo4bGbV/ADYTuZHAggKj69sVmR+1Ziy623l
0cOMsF/yBquyIigFhZZBCfBTDmggK4bRd+3GgjXTLoA9nESeGbW8vxBGd4wVgLUVNhPsJ31cEs9d
p1gm4QiUMQb2X1gZDHHoFAs10xzFyTU8KqEsGE0wVnVyPtbaZtRo6f2QywX1uCI2creIloqkLuTU
u3JE0hmkytcdacEx92JCxyPJWsnUGtNwMgEouFLjlVfGWtJ1IcUkDkyhqpFeJzKiGVGssg+/k0Qu
9WgUdp4sAjg2ClquwdjM+fKKk6CrqBJA1DhFiqibZ9veFRqTU2BNbqDe1j2x4Dso1M9Ragn8gAFC
lnwdPvOU2d1AwChh1bIoocqPCljAnR76XLFg6+RGg4vVfD9VLKcy88gdbFZgsFLnqPU3XVOmCx9E
vjvCU2FB87Bz7dx1/EXHN0aUyY2JZUut9oEfLr2woagqFYvPwH5w2sxy3ZbC++ks0RV3cewD2lXF
B1XBxCJuBVHjOvANhVGHHAt39KWPzX5UT3rSBtedikFKj64+K9BoiLGaMoIhrMbDOZVFJII9NHqD
bOWsUMYm6+MGGaCKWJRpABYXZQqrCoLGdMM5zy2i3UADTJsQAggpBZAvvxYucaljlea3vLRTQq17
LJAudhRkeQowPzKrhoLrh/WmopHpzD2N0+JMU/t9VS1ybpfzCa3rLdRIPSeCFt81CR14vZTNHm2q
poUAg+nIy1JZhngFyj35Ev7A+kCL+3TlAfQrGYKglaHVeHra8Vo5bIRuJ2aPqWSq4aIQPVqEtd73
NPN0XNleQ1stX3atViJax5TX8KJvrOE7uvUyWgNYDc7cFoE33FAC2Bwg/MpSRlboa0g2Ca9zhT6E
l4p46SZ6A7swMeSn4AqUrQMeX07BWK4A9q1oskt2QmDKd3Kt89342vKBSqE2iOAE6L5oR+08iOFZ
QcORRd4BzqdVKm07Ckhf4a4z8j17jI0GXt+mufGv5TuOUOIa1WW1axoN3oSiuyUd6rkIFjQxQn7V
q5ojUn+ZXmehVm6hP/vaUcXYh1ZAsyW3jjtNFGn2tU4NIaWRqCUNVTud72kgasiACAtYyKJdyrRr
5r1/lZVa4tH+qZZpWzwEEDciFH5TDq0014YHpGphtQUjCd5uxVOYBh4O2mc1QBY0j4xy3XkApWsd
T13erkCVboVumVzxt8J9XGhYAhkC8CUNXL28FhAFxz/bOfZgNYWBEkNQaeiaMvDmNlMXWUozCNsA
0hrrLTKinXyZJLS6T74rt8kdMaJN0ALcZyj1khRfCUAhiz7VOKBirQ3OPB1oregqSKTmQeE1Et6q
c38VAYx21ed6XOkJ0dUb4ZL7InsaPAxsW3EvPnU3vkTdpWxnVmWpg9b4BsfrDa9Hj2lpusAOzjx4
iHOKBOoHerziBZAUC/EuXLY55QByuw7TXXOZ33VX/Dc1XhRfwKxvwdDJaHOpZmsgav1DjmwRPJ6U
ktKADSVFJj9oACLmyrLKKGBQ7rdiafgWko30RvapD5TQOlUH6wTHBjaqa9HThx/EjrSmpLyploai
hbb8gzx4N8KyfBIfBVva+4/kGuROXxryzjWyjEqA7g63TrToGsq3OkqX2VUpzLtKw/eOHuUasaXe
aGNNJlTcJAvHajZ9YmSgDmTaD7Tc8/s4NdJoocJ+iM3MN7zHvDTbgmb6Y7OqAc5ZZZ0h34uXnq/l
sdmsiC4bfKyXhhDqSkSdL75DAyNatSNaSfNlpRc3+aoalj4BmQGY9kL9kQxmf4cGiBgbQvWlFL6C
7HB6ChZgJz+KsR4pW8kzoFJcosDi9/2gpTagrqDBIrhdl8JijeIrRlRYBI+VO5c1wMrCRbrFng7v
vNwPN4GJv6dPBEQo5dRFL5ttB7+/yAst+NLfSpeuS0EstnNw8azW7OD5G0269b8Oudaa6RykZfut
CczByq6CaoEbCjgt0NIrdcdZI2RlN46NnXlSLaIr7iHPR/q2nAGkB95LbjpPhx/kfQ1+p7us75zB
6god9bRvdcKZKjwH+JoFBcSY65ZSrfHhIgFFB3IH29FNAJuy0F3OcPeARnmE4gIgbCpUcxQsQseQ
r4G9r+NV8N0LNPLgbivHljaKCAJEeFL50OQl6ikO7b6kzW2Qr0I8Jzsu1zvOhNs4mRbUEIa6VLhv
ZZ+AWWCm5WXxgHfVF2dFMMCOV2FPG1d371o0j9M7SQ5pVizSgoaimcbzCt/1mYbQddltFPTDq+Hx
ddfTQHj4seGISzky4ugpDhaoASeQ8tfdl8ynKsTyUqrshp3TfOPLpxKELHBv3uu8YgrAQhmNSkKD
JKMyhIQiQ3QJhGKMsDZBWCjgagXUrWjr0oDQkgBl9Mj55jX3gFbFge10NP0RWfBfQzvTAU+/M0H+
oznYZrb34PYapjecIV670ZdQXPHrBJZbacOqtTTnS2HHHvVB9S1RbkYcTZNF5z408mUQaWFsJRVA
L2YCrzZeDMjkUwN7V2mx5HwDV6umncPyikQre92PLZyuQoUOG1gsrq1Kz2nt0ts8sbrUDECM6WJ5
rYQdxdky/EpswQ628rJfiGthM2ycW9WGHR1TvOS+KAyNoCEeKNKyL7CEMqZFueF83cNmIqyzMtKj
wMDOovHXCb/jiS5KEELRnG1ktDepKemCSUA9WDgx/cxI/Du/WofdZSuu+kDrl4kRmncQWwEKSo/Y
exA90+EXHUcFgaapLhaAXYD51QJeiOjgL+UtaalfLh2k5d8rN6BconEZGJEQHtTCdBEE8xwbqgvq
c94GN0Nq1tIKNwCT6Gq0kh0Nruczw42uk9BwawBsAYOk2RYE0e14q5bGG6+gKli3lFjZU5rrxS13
JeZzLGsRqF5ZAyo5MQ2e/PCaDzSoeh1N+nkVGhm/5EutzQ2p1kN5zol6mBt5bgTCkoR3Srvgefir
YNTF1H8Q77MV+RqrNLmG3r6YO0tv2XFrFSwNTb3PMx2WtOWXzUD7y26ufhfvUx1dRtu+1PtRnFY/
OEUv1i6xZLMA3FVv5rxO5oKRfKuuuXlzPRjuFYft2io37VL4mi+uZZcmT8W3bl0NhrrJ4B6D4S3F
RTKXU92r9aBdxXr4BS1856ZINYQ1dQnvKE9ojyB8Rf1dk2qlo/NgrhLwFaxENZrwTrjKK4ButJo3
klBvE1rM0XfyFd3X5X3TGsVtE+rNdWxGoV7u+iXYSrCKOdjsUj+v5TnyaGRHq0TWgmtxGV339+19
cQvvH37Mr5fZNQdB8zUojqYztNQqb9obOaGwYzN9yMyq04ZondjKHb4dnrzOEPxFnKyG28IGN6DN
9Ap4kDfch/oq24sQNgDVSmUe9pAO8cjQoUq48La15e64G+URNk4xx7eouie+Jt1hYY47sLY1cCJk
dK8OuwqMEljJHoM/cxfBzTKaV4ui2bbeXErnkibkSwUSAogWhqbT0MtCg02KGpDw1Em+BdeVSHPH
LGsjWtTITGsDhVtfNupmLje0jE0AKivZFPYRhLEEivdGmW/SR9DTgA31sSncFZT35unjYHDzal1X
VkM03rkFryrfVLfoe6wP5Itq+sgMExOD6dlpZbnKXOoMZtyCdXvVbIttwa+wrzVbIZ2T0Aq/+i2t
Pdj1+VXPazUx8134AA+fC0a7gR/oZeAYjfh2fsUD3tUZpWxwMF9Z80jnfLtWabkZAFkFQ102MrxI
tmJlRQpk4Rj/Tdd37bauNM0+EQHmcDuBQTlYwbohLNuLOcfh0/9F7wN8VwdYMLxkBXJCd3VV9ciW
GRZ8+hIdDQ/ZMXzgigYxYTPTMjqOlTeWLO1dlE3OPwPwHBxdQWv9nE1em1yt+j0X/vDTlG41PfOW
QtUZArG4QBPKcQow5pD19N20aB0rew2YM7bLloA41RnKMntjDKm90aZVGB2CtFLszd8PKy6djSSl
KC3bV6iBBhpjZ9gsA1ihv9/+Hvv7EekrSYTvN4Oe2UYk76tuWw8m1fowZW2nTuQ/58r/rCl/v00K
+Pi/3wpJwnX92VlyvUu9LB+3syMnMv/782xofen/f1+t1/XADHMCjjR8K7Vpk0nPpo1GrpZAikZX
1UyqUGcO6weqqzKSaBhqJ+m8QhGbcsx7X18E+7PcOGWDtP+f+2ZVvkQOb4N6MhFue9ZXD7jifhN1
CyFU3qNE6xAeaRLRvvWM1iugpo0ssUC3kRmfip1crlXK9GsH5bb1NT0Y4S+oSfk2FWLvUPGkPZEO
MioJncifBjIFVMldpbpdymwIWptsP8rQtaiUuo7p4U118zDsR2JR9Wpetb1Q3CrdSnBJWGSWiWrx
4rd8iJPEe2BRpyD4DODPB+w74S6m0X74VD9RIC1b3P0hZdJCJNr7JnHOImaDq38O++aFqjOauK2z
eGFJRgqbA4/VJRkfTcrMz2gjn5SXee3fkmDRb9+vkFz/rDzYdNSMYe5hVssNrmZE/R1/0hOK1Dq/
GG+bGWfouOPiZ/HFOOSo3t6lWwYAHkpO612/0wVQEu3+SSrtn5kvfmNXeaXAfZ/WWYe4S0qbiEP6
A1CMSm8yafjZ/VavJqJSR9MepKanbDF4zS/AJWjKzwjcx7gWU+q9vY4hm5GQalYhuu60t4r8d+48
zEgPPLwv+CSAYmMX0133RJxESkrfOPebaD9NRDsIBVQRLy3I98hpRP6ZUjJANc4A2fvUn7f4NDNF
yGNOxUXp4kV4q+XSsO4ZunVI+4r1qkX6Gi5ImoJ+d6MdVmUN68w7jdeaanzEGM4JQy3x75nOiGPJ
LvyAi4tmgRksMsn2odsK3rnJRvPbgWio6r3+rWIKfvCujUYXQUu/3zoddd6lQqRrH/MCr/fxwEW6
NNBU93pNQHxl0gX1s7YFj6JsFQSWa3qMdDIq1FhYNfHUxrx2GrEu8kSxViwYZ35qP3+0ISp8YCqC
Z2SqmyOR32BiUZi+ibY6j85lyCo4Fr3mEgMaJi6WkQ2xo8E9Us3TWnC41NnLgZqS2R9u6dGomPVo
NsrWnr38WL3ia9YQrWLix6LaORy5ldLoBqk/mijmxeHje+6ohll+iAmlpZlw9UdH8Y2KSqKo8HEf
bUFgRAyvatD68wOz0XiOWx9DEEKfqk6yW63wYo/qZVhBoJ+89Np1UAhkiMGVK2mBcgE4P9cF7yKG
aa8rlne0MWjoZwm4LVgYfF0B30X6zp0FMfXLAPoJibOgIMwk5TwMNLxWMU+/rD3KgcL+N+tUk/ZG
G0io3b8B/lCeml4drGSZQowB3gVuoEJp/hgDcAQJRUH2zy68cYc6Uo7o9Fp24fgVhyTWaYI80eEi
PLOhFWApUmnnDl/Gu/Ctgi4gPUBWpq6l8jC6lvmH8XDl+xzUxwQ00wwQ488xiWU2RbTUyIw9Dh7s
UX7CUBct3gBjlMwWmKbeSs2UrdD/+JaOdq91Fb3sX7AIOggYLIwsI9iGIIAw4cMZrID0RPFtvLFI
4ufSk1mizUtbmPHuxLnID3Hq5iAknsMvQlz8WTfMzFiVA6ttx1N3kFRgKjY+arhqWgRJXBfIicA8
TyaMC256ml6OQkFlmBEFjyWMB1xMkkXKhsu/ecu7l6jdAYM27VOMAtJ3BCsXtf914L9y10pI8YLU
FlO98CTQPhE8CHsHxbTFundouzKW+l4bSHFf2OClR6sn6UCWR/FyLsI4FBmfBqYoNM/PefYRIjI9
oorGGR1bL5r23bzSLAihZnqYQ+RekEPRLpRc9SobtEnJpULQQ+EA0gE8QQMOdbc8xlO1Gf3wKliP
6azIcgatReeeY3bbn+yMTRJpV8tA4twvmq/ZbiHgG9o4iYsIrbHupnJUL2DS/KYj4laclRiBrZ7u
YL2QiULjFDuAChwpp31bHHIS6qqt9sDe7WUi9vXRPIlT5RAzJg6i0q4DWIC3a6O5GsNqWt/unNQX
zGMzBeK2RoqUxlfMPLac9Bj2uX1O0pQgwtrYjG9kjU54aYpwo1AxIPJuq1u2n07WS2eDA/sSk39n
3R+w5bKt9B4MlmmuHPsi3hS1a4MJTdzZIhVghHMKgWIseFKAF4NK+v0bb0yMzuXziCBgfzJZpnHv
FaQytqizQ68+djC3KTSZ4S4ijkUs+GMrv6hoq3IFxafesUZsZOGBwrJ/kWrtCY5ZT8qfZrpFhkIU
xcJKpr2loNQk/cd0UX97TPMV2800aTFxUOLg7lKJqaobGkydOD5Q15liEQf5dbWwwGxC4kMVLKj9
TdIN2Nak/IKUVUMJeEKDLZ7iNe2x0xCwZXBdA96VJMo+T2+ysc01mgdtoLFaRMTCcqoCVKgYK0m7
AS1MFl987FqJhqmnS5dxDfQa6ltcO8Zbv3aTj31hVru8BzupvYyZWyXLC14vQTPQzPaa2bWL44DV
+JNwlMeukblKxLOCm8qHKbjV+sJA3uPtQOWJIYJc13tGZGk4uE4sR4IlFuM/vvHOgVP0dcJD+Adq
P7JOGWxVPZYCqkqk7WwFRlJIk4rqE81Vnph0XSg66BS3z889AkyHtDbtkTbahieok0Nqlq5zQPgl
EzfvI6IWMJS6zR0X+276VbqrAzv1iOryIN+QFEEKDqiSfqpzFwWVl7qJccKkaA/9Fp2jm/5jAP4f
xu3Yg9qcSUeB2iLfOSor98uU7/QUbWGXH6ugyDzsUR0JtiaVB14kNIl8q7AxU1BxePX0C+zVNKSH
OER7sD4XPaLtUXmLkYOYXN4zhgJw7tx/GDAv3AVPJrZELDx3CCQrHZ2hWqyCtGbudOlu5qb4yi4y
N19NxczYRXHf/hH6wxTAauZO/5zWjxaquDGFrFMG0vxdV37nRb79hfCrY1nekCQX3ZWvGNhwWPdu
9wssPqa0RxVXQxnYS19I6dmmo/rG3tdPRSHRP9NCte0u9q3vJ5Jq1JY9MDYZ5pCGmwxEGB7SV2JV
BmU5gNMpDqj5X5YFxQ1oTx1YW7NmYNNt4tG9wA4AwJuQ+Nyi9BWDFttSJea/GBHYgZpPZIOAIwVS
a/FMom7mnfoPUReGUHgbpWO0xSrrr+WPzsuQlC2bsRJIvRPn3uLhb4w3iCkcGDV4oHSzQPyYfjUm
NumpuUQ+Vus3LjJs3K7fgSyt6yMmGbbPQAd084xsr6Jsf9n35qDzeZt4uVsOpFuIpmJ5gtQZ/iEt
OznNP9QboJexzVCUbPKdcjSWkxAUf5WpxgDOL4hRreariptDIKvYbKwwI1S2kb2LYfpK3F6hcrVD
aTe+nTc2p1QA5GGxqD9qzzB+pNtP93BTHrF7u9v8ECnDhmIYvp9X/rHs2mt3Q1BMwZ+Av/lIABO4
Guify9t5LJ0nbllEixfykqEf8+EQi28kGsD/cKe9wobF5tb+BjqRYjgZvDYN4ksB+PBhnGsQOtdM
xSWTHMttp37AMZA/Rn/4zVH3bPJjtp/P8tNoSRXkCyl25Va3+BxCOyFVQuDJ7FvoLUQNau7so1MD
UOPPXD9WJRC4wdO76moce2eXcM133PLkbGd/vkxP+F13LUISiqWD6Ffk0B9BiUOoiF3MRktCFUCK
A13ENlHeBuDJFTGyW+MGyd8KXDejD/geSSifwDnbDelQjSHyAU3WvG08rHAYOJKd4TkeaILpQ04Y
imm55yD1NZvZi2uD4R1oNW+F20o8c7zCDqrcta/DQMqtrRGzpPiATKPWyHKHqUdYhvzB2gjtViOw
ZuCiwDZsBkBk1c8VDoBY8+lb2bSb/jV9jJ1rTEx9ztRkmHQg5kF1DRSHR1R9AKaXSqPKy+BmUN1Q
8W0hCAQoLKxbg0i0zw91HMBoB55vwR5BE8+nDKYVQT/yKxS5PZO+Qn96zv9k3B78K/vmKfXu8N3f
Q5U4k5+fm54OJcliYtztrfwGcWWMXH9Im1bx4st8n1pu9C6oi+onBULCVYHNN1GQyX6vwQnrpgsc
lhAAQG5iwnltgg7hUU06yHglqWeq7noZvSegU15GTOUdeB9xFctO45ZnX5tnBEYJEhTAuCXgKKIN
aJKLnr1G3FESTM9kuhq66wgKl1cMbn4HJv3bh0UKjNAF09aEhI45iDcyhMRWmABFjjDiw4cq/fTU
+qfdIXqEES8iz4DEpvjJSVv2Ss46LAsaDbSxb93g1Z27YOWjDM6pkvow4VgCCZpJnu5PGZVLkpdM
QFr17O+aKDR65uDHdLqAmVbX8U9a9EqQ+aIIFodAGgS7ADX8chHHHNaclZSqTvb31Pp4MuqCXBAr
59keUTtHtYN670e4OjY1tMVTc4i2cKzWXHXR0IDNA6iMRBLtDV671ddwN979Lh1JUbDoSwaV3K7h
N/tXCVL86z/teU1U0PpMr9t023gPjTX6p32knvPRbSY6ouAXL/3fnGD26JKs2mhMh9g3bBc7bQyy
SyidFpT9zapxLuGmlU/LcsA7xsNmfobldlYJBEm4ohCs08GTwo2dwchHDX2ng+5ZqJaQfKTK4kLY
TNacdVPe8kJL21ccD6KlFnmhxaaCSba3dE89C5oFohuFTNSSefDKCK0xwBHQRG06D9TAXF90gHJY
N6HRPTWYkGZWRG41s07iSAvdzOwvgOPwYArSjsQI4A/i6FaCggXpGxvgu/wswK1JDNGydM6GARP/
3fDbqwIrmQ0AQ9LvuCRrymKZX3zBWRe1JJdZBjU4P0LgmByQ0lA/fRQuDQ+xFw+p26L42kcvFXEM
6J6rHRQuzB4QcHZOMrYo6xUsNinOKsfgKCqJCxfpjA/7+Jga+24MLN4iIVoUBqrIQ8g+4HaBjNMn
0HJR78oZGlHlA6M5X9at0Gh5z34ik2OpF7uMOtz+BBNgEYFg9ALNVJznXXSAfNp/pCO1LeY43viB
Gh6CovPZTlgZePNHkx2wpacKd8Cl3+nb/kSSUw22JqTRdwA2Xku4pm9kuMJkCK7jdTrov8W5AcQJ
rO/KJA3PYleoQRjuehQHnvHUGNZEiQyLnZS50Ppn4SYl71tWCheLdo3VmHzA3g/WtC7UZOhlFrym
pP9GAtVo+iNulc0lBcAfQwoDunyf+HyUEI5UKFNwIqbNRByNpxKxNFhS2YCdhnUNd+gtcbtrZhNZ
4Vm3tUs/fuU1bU71rap8S/IhLkBxUFJwdq4zBkp6EtPdSXlYATsjUABs4FLc4Z2B5/FM0DsMsiDW
us67vdiXgUEkH9QR1gKQXc3GG3hZkbAagOlqneAsNI4qrGpEv2tu63YPrXJrya86Ot5UhbYpeNtd
AtI4Ay018h5Y7Brdl6uikUF7Jbbb4wIhQ0DK8m3w5AW3epoaNJHQOIlLM4ModpeWTzCkxC/zYPJu
k2GkUto+YeOt01uzXmvyNec0pCH+ab7QvVGcIJhDMJoG17QYKEvADR2ir76DeLrcwVxwyFjPATLl
TTlJQXFsPvILkrrTQjOQWOppPxCMYKlPWqIFEBwSilh8lfVjupmOZk/wWflv+JAfArUvgHfQfJZe
ulHZwsHqaF8gu/sX+H8Y1yU6KFTdtq+Sh1wK+ltyxe3oLFQ4VA4tiIMEBgOEa4PG++g470tPLVY9
JV0VuiSmWDTAdvlH+4GtOX9gkSHgqY1rXLWnjcB9ROudEjg91dTdWH3KoDDuJsiY3ptmPpduPkOT
hTGRQe6uf0tt22bcBicErQwpGmMPuFP4nfBj1Fc9NBdXhNxAeJmYlblVtkntwKr3SsRiKxhqL7b4
oHvLDC3DhYsMvUpmhtVPwj/9YVY9e6B5yZ3skdeAMtZ2lA7KHomlFbDWUoye9afHpQZDy2dmQY8m
2mf7m1yL91zS8heC8BlvjxWzTgJ8xsRCax0KpUe3bX9bGUsEKZ1Yu/RW68S+2PJ6d9r4pyyB2moI
JMAxRVAi0gdmB/fYof4ADHuo24FZe/MImxCVt/YF2uHccuvHSDkLwUO0FH2fsU7QxmNuxy/xnSnY
gyT9B50j6A/tTPqGzKk3TfdoOCga1wDSMl6eo+fYkArMrrW3PBnaiAxsiw4Tw1sGpg0McKOAZtej
miXinTxQVISF18YMTogO4gkfNgb2KSw9b3tbRzQ+17e8IIkrBYgOsqulXlvtnMpdJr+JicKxDRrW
aMDA+in6VS4CevO3ndOewhZxy38lsLcVaAmmPvB5o4t7h0doj25hX7tBUpRYdZU+zcv8GaW+EqiG
11P1uwNE+RkYMgWIuJsUBT11PGiLN0t4CBndtd3EM9Ef0RVBwZRXI5qh83pYi5SDvZ986Ay1SZ2U
YP83bnJSvOk7O/UQ36TTIKO/j9Q37VOHyJNcc53VN/uNvlID5M92+IB4sjTreLaeDS/6B96jP7dn
+a1vs6ODe21pB4Hzz48y35dX62nRKrV2IBrAi14hMhvECDncb+pTZcU1fmHZRVcZZDO1j5B8asGK
3dcXyuoMDIM/exkw2K81kf7WgBSiMT4I15hcdQS8a3pbrvAGlEC1iOAVKYdAGqnA7nw7eI2z+5dj
QJ1d7kU0QuCEdwHa6LUIGWRlCLfwTfH8V1zRu3zutitCnpF4YQQgsJDcQFhu+0NxNA8Sw5Smrxob
a5u47aU+O4Fxylhzmj39rUEwnAhsIVu0V55sh/fP5IGtG28SVp7zw8SgLop5KyccvhfQ8oCdZ6YE
pYdmLNWVYOmwfPjwQLOAmL9oCB71ehPDo3+NBxN3C/n2Z6VsI0w1VMqFxVt0EgiMM8r1mJQ33c8v
ZsR3xr8m3mJ/mb5egasLMM8/4GLiiEudNxgE9g4Y3bB8YbwB6wAR0dosZ00NzCMgZtZ8OBt5WyB8
IvU0O6zLepPfqoRZX+Ybjw0K0X4RIrBQlM8Udhog+0e7V5kCxJYAEbFGPU09T6HUCIImiaGgCNm4
Qz3yNFS2DQXtPMXrEpE/2jN8nxIMdqioC7DlX0DvtfYxAiQtXFE9DbW7QeTvZod3glnW1qg80PY+
XU04X7ARylUJtrf6NoyZ8TV8FB/pFusT4nU1EAnMNoyY134vbbKPIYCLyvxT+VE1XtRdLNgUAKnX
CH24RGRMFIixbz8gYTcZLffKJ3jd3xmoahfdy91qEYuYPb9CETjH5isOsLUW8KlPeEKg29R0HEi+
k5DuYZ/jtYP+M97AD3dvnx1K8InpOUPcnp8N1F2wU5voDkeHtDPPYAV6EPAvZLqPLNvYZxjLzrC5
nvvP5iHjUAVS5G79hYgtEZgVRg3LRzsigyDTmBu4hvQGNjQQ4RRAU2n2UUPFGSjbOqEpdI5pBXjc
nsVHdzVO07b18ixIdGoB2d5bDwHmOOiutHU+8igwDzIMJMjMoD+WbynxIgZTzDadKSKf5MLzCJoF
qFfEVLM94TkMkeDZWmy+Q+tu7+nduaEo7W0w/sS5RSiDAL94xIbNMw/3Zcws4FowxnjUIcAnkFTF
v8ShzjP9QMHQYyIjL0fRxJtTe0iBOVDWNDTseKUCKfPip/9CpZqMXnpwXuEVvX8IiXIb9AWLZb9B
cZmQcNqW9SGVffPb/M5UgqATYxB3lsWMzIeMnjxRUw1PXUAO4SaEK/loAewWNDtNP3LvV9fULw9o
PEEFZ31JJ2S6QjsW0WcDD4uGxaWjnpp8Wez6yXfKS5Kf0bkUxm4DqRXA9LeB/vcAhkiQX19KBRqL
NeBWbtH3jH7bEDQHxfZBpM7RulL5U80bhc6ZN7SPrIRew5CaGtBpCtyyPlZZW4Fdhu4K8gpaU0RA
gqn7att7NH/hvQRgFR5HaBm5aW6sz0LhtTe9kzLoOrAA5tYwaTyvBbVWQkpYA/IirYgmKniBZB2v
CTi6Cr//nT11m2AHjau2YHx0jwwW1ciPq50dUgPsh84qza/yfQJnRkQQ+STI+jDxWSjaqPItNvGu
BpexrBAW1Q14y4h2DY+RqxoYZVKQ5tN97o9WYEM2HX1Ngw11hzwNWdqNEHAitM1cooVp86aBCcLc
qIMLRIILLvKnEsIyih5gCUAU5yVUTEFSgRgBbK2uw9+oPDvWU1BI23E+99UlyY5qsS9qH0cmKDOF
yXCR7tIUTOOpFBsbahc0yArCxGYe91r+FuZGt2EWuwsbdE3pA5YAlwELASTomF6QIYDsgN0qtxMX
sRLTsaTw6u0cyQthqhNUFX44MtNksN3lT/3inGBPGnp4Y2kPwbryJYkAGJW1q1RfkR50886Y4eG4
IzAnZjDezPd40lZhf/hrcV1//O+/OOQR5pdCkf7zAvz9IbajlR1p4YfDc2czwrkiRRtOnqHG/53X
IUJTd63eOo1h4QT4PiNeDCDG0g47oZZAyqGVuN8k0TSsTcXoaq/hqJ+EYgRNu7MlHbXi30N/f1SX
EobNHtT232PKUuLPzvqKv/87re7aTeN4/Xo0R5GqHZfn5EeZVq/932N/52I0a9/o34+/0zv+fvvf
H/6e999LbH1Aw7+UjD0bdchbf09C46v2/w7/+Htqj14ymqRqthmNvD1GYzDXqMZ1AaPKEPoaLlYx
E9trp65yw6j3BDxAatr3dJ5MwcySJ7dsEPs2Euc5ROdZZGPWqkIzjmaZHNFA+uVoxUXTpS9VHntX
z3UdTVVkSDIRJFLKW+zXITzO5ax5caXgwIv8GUpOR6w0n90cfrosGmdv6bvILVJ08VVgEJwSUmMO
W6zQUplZkoKSxrZQJg/wieZaepCS7FmM1RSMCfApOk6Q+kzkTXNIIFx1w+wXJpTtZPqq5Erd6iFs
UV3kC1vnmJUgLTFGhjy6HU5swxoENTqdil5Vtji3COqGZfzgLFcQAppbW9Ans47ZrXihK6Qj+QLA
MYxmQUJY0qQIwChPIFkm8HcacFt0YxNxMcDW2E1IhFkHsnmS5yCv4ueYqpsK7tS1kSSEPDA4dY1z
PnBCCY43cTEgJTWqqITlu4Hx0mkGYiQweS16CjMd+jkjU/3t0IkKhQ8O/w69ZAv08jqeZKou1k9a
GF+lAz4jT9CRWhkZMyw4E2Yb3pcW9E0KNwVOSkGJoSkKU9CeqVBJrm1iSlOJivVYxDDbwRAoyh97
LlM+ddDekgu6x/oObrF2RBmQioitfZrMaNaXx06+TWKcyz2Wl7DKYHiK1TOOwI+poRliZ8VV6ZXF
Aiauy4tNZ7xn4RultFkkxEBRpQnDkPMOx2UQJckXnhTDM5TjOqiLf3IK50PYwrBuzflElsxA4+au
GdH0kCjgHNo+SQ9pX/ChX2NNXn4lDbotlENaNzApVDZMC0uPijyzXrFl9Z4amm8nXvZCzUFK2Qqc
x7LhigT22gx3FOngNtXYnA+F0cDVUoW+EdsAvdhqgaUNvBrn2e/FAjd37IAPhqaomdW9wUrkyqSA
h2wCdETBHJkhmKV2/q+d4nZb2+K4LOBE7EQgQJfYH+EUy/Bp6BB5cmBX64UQWP/Ti+gnNVtQazly
W6aAosK3e/MeHJraSONuQYudtWjYJSnQgJ52n5KNXLCe99P0EIha3ZS4OpgIBmr+ZTQFqK42fVqJ
CiAXwuts1Vc5Q0kwSiV45RGqqgzeMEqR2lLNuQ56BNqvzgzWIpSldWEcFVT/6nQKsZBYiLMndDWy
WVNHcOfmcH+X/yYpG3ZKhsiNw/SYMzRA5AlOHcG3LKP9FZAmDaPZC5cqow1Mt5Wqw2col3DP57K3
0NBAQq3GvHKFYW5NDMC4dnIWA5bZuIAFj6ZY920VFv+lTXdDAqBSdEB9ZZ2dp+gr6eaNosP3JcNk
gBAb+bphU6FDhkiy6afIR0ikSfSMK0jKlZUrOAMm84TWDTRps8VTB710O1tgm8CpGo0lyP920RMU
wNmjXZa7np3mGtJUDw1xzgTMzwNWcNzaJJdAYlUQPhNHYkUm5LOlF/2xUlHCZPO3bMmf84y5xikN
gksi47Blv7sKtf0mjFVMrdCOtg7KUdLvpakgV/9ZgAQEl1SG2bYo4cE12stcSPpnBrpR1aBVWuCC
oxhHfejSZgKIUGcTCaezcSbSmLzywU45mui2Gpp44YpcoFqPEEjnCG0JIVwiiWjOjtITe0jzbaVB
Jk4bIIde0WQ2NlXrlpI4qr3g+Oa4iGV2iLKn1a448KaE+R2coTVXFiBDsrjD0qL9xoqPpRKpB1kd
nq063KoW+2RYKt7PaN9W0dSMQquLD0WNAtSAaL8YMtHlDGQ7qjlrqmu8L+KbKoUXKYygUzRStoEX
semNbWwAX6CLeLKcXYgQWdlPOQNNGRYpBHx0KCip6P1unrhk5jdnXtsVzOHV23EYyBbg8GS+c7P4
Fb3peMY8jdSUwcEXPMa36DI06wI6qkXM0P6mHIcKVnNHqTJm66iXhgmUlhqZ3hIN5wTfnsud2Lnr
lZyDaQZPgW0Gp1w3wyhiLzjUIVqdfrSL0N8DxXkqUzPIbXeM4Dcs5a6kyEZ3ebiIqbt31WW9RJwU
FGNRxabkaSIkSqoZWCf5PUHPshuXhrJRE2g0bSkmyDjweOCEangLe2zFvBK96wwA0yWEj9GUBlig
ZdopQqJLHIXuOBrHLAQatQy94k67BIMS19zs8jO6woVfQuZBA7ln6Tg3TI4XGBuWCYdrFSKE0T4H
x2gJwy2yDg0ieJMZFc6QMqVojzgqT0f27kYmVpq6AxDXE8ypI/cF2hLgXZFqhZgtyOV6GW0qCXBf
aihDhOiNRy6DNCjs3dJLC9cbuCcqNLTDubT4dT2mODGj3oRGlPOqBIR0CrT2pRFY/toIBzKGduSG
qMIyKUmgoKGEgfFkgmUhssEaaqLNXKs9a0ot8RiH/QEso7BPdbAenYnab0SGJRaEp9hycMiUmkPD
lODFhnOkEeNIGrOrvaiEhQ/H5h4EjqzD2QfoJIcWO0DfTyydqgj9btyiUSaTqo5FlpH6CYR2Zc7d
JIRBvo3Vh2KDXZawvnkPQq3COYEoEqWbk3c2C+0CIudkgP7Qi6tapnepiXxlRkCOhm4CD49iRC5V
NkRoeim7FH1LSCZFaz26zFDvhX4QWmsgkde+hKOWYGDP0LHVVz8YcZTstvPAt0VPTzHY32FeXGf1
/7g7k+22kS1dv0qtOy6cFUAg0NRQBHuKam1LmmBZko2+7/H09wPtk24yK3PdmtUdmCYEkgiCQMTe
+292O5+zrm+OQ7CXI3iAYUXDURkBTHOXpL7PqELVrnNy8+yz8v1w1QtQ/CK+HUPHPsi5+zBxBXKx
EtYQ3ZVDs0XZSukVpDH2hb3KiL3gceF0WIA/ZZb5lGUAWRokttj2SXwjalhSpClsNP1dJupjUVc6
YnSxHofpFPmQPnvyF0/1beqVurnNE6gLYXM/2/Y+sipPjyA1GHq1daqAUmGA5kcG1otshorsq12n
0UgRS8vPpRq59GYEY4AHZWZsXE3XbjrG77UqqM/FVJ99LXyeRifcWQPVGG+KM/PObMUuQDZ/lRnu
vK3sft3X8H9EA7JtinQ7jk2896P5YDbDbZUW0TaX4TaMqF7pISz+Iq6QIUUdYsUlBdLqdB0SCzQ9
y3TknoNBn/Z2R/Wljgsv0Xp3I0pA+jSMvdy8trQsXlkB8KqyEDIK/asa2jdHtLwsuIUGPR2J7zhh
5Qf8e5x9dXLH1nyYDQvdrX5VZkjSMBkijP4YxpG5QQE+71z9UEaAOabPVavP6jSECjCl0pDvwxWy
jXofKar0Y2NU5Dm3ZZAhuJ2QkjZqhZ/eBLc2wx9mtuFdDdejyyoxgP00laWv3Ak25NB9lFLGON1n
txARRqNGcAmhvtL5qaN2lGuh1escte9Vb1f2frKrIx4fwX0ZJ15ghCvcLuD2SdPamFX7YuN0cspc
9zi5pCuuKrf9+JKra6OMTg1S4bVmO0BAU0QebX8KdfXQpmO26hgrpymGTZj5CQFk8jgFzmukerWT
k3Q3Td7e63jVnTKTqSyfkmeVaF+SlhOK4f+ViydGqMrnuoJirGXNU2ZE4BqiOEd+pSABj4eBO9fL
rPpqalvOQqQ0kpIUSZN8EJnwyqi/CUpqe/q2ChyxcYp+5bZETlU+nwYVvttD5qNyfPUTKjt+Mqk1
wdgmb8vpLG39nIWaeaW1sBQ2pl5COS4pqnVkvUz+bnUnXBCVNiqabbkwe+Oq27t2pa0CCf8Lwaaa
e4oYAbFng0KkUtNHc8wQKzpRi/i40deuqo6VyLAJcZ4Lg3V4SLVtolM7KvIEplBD8W2atNsaacGj
ADQbouY5G+NmFcoB3uSQ2FsFMT85Wr1BCm30RwvbF+pSBiKTPOPZBHdOBLL27Ah+mpL1OoqgatSR
yQTzJuY5Xmltzje9ays00AOSslCfgrWlEIcOPbYw1hTEG98n1Ztl8uCHVuSlHVgtv0ax6lSy7lOB
JV4GYkQWTT3fwbOHtGMvNetWtyvqXc0mEdNBgzcxZsBDDiCFJEuFwpzhqQpBjUR+z53s3jflqU43
4dQtFTe4gtw8cJzKzHPDYS8LYxv6NbDyFLZ31BQ+aKmObiPTdtLnB9T0mhrI2L0kXZ6sMMdfE81r
q6YVJ38CrRUqgwVJuXGCLK2sO4ts6KCru0EAiMXTxzjodhcPSTvU000WaJwwbnbDWcfDJ6Vr5ir0
dWi17qKXbT4i7h6PRgnf6sbMc/eoinlXpWYHI1aFW2mNd32vk3nXBDO+jCmFVs5ZWtReAy24nv0l
WNa5OIlLIeQ011znmecELviu++rUXU01Kj7qWn+LA941X3y+choSNm1o0LD31dkW8Usik2TbKM5Q
lzH5FTksQTu5N0bY471soZZMnF+x/O4+fFKp+0fDd9NPwvIpM2rtMW4XnWLWg0BOaX6VVdo2bRVY
nwB3GV1q0/yUZguwoZI6vR6XOl9Tauc6fO1GdainNjm6TsPV4ZjAOnWAygdKq0NaEUwS0HpGbTtI
ex/G90UKjQGXkDfMWb/KmuJA1ZL0uODqo9l6wkbbnw+cXTyTuk3QQdhpIwBvrSC5sCpUW9M01jtW
AQTQtYSnCx/RqqzhOizsTemqYSlloPGm1+gqMvxubY0Swups5Ptu8SPCwzcn2zZXg4RNLvzS2XZw
XGqIj6owLURV9deJqVe54XTKunTmsqgtSIywjwZX+Z7p+8O5ScJd38/XszCSY+7A+xvn8uh2beOV
tQ930I/WKvbvkhrytTYbRzxnB4AtJiYzaz5aqQ0EJzxr+DQHgcAQRn3s6a2FXUtjXzEo64rfM9yZ
2gwrZgRyz1V2lHmHUKqFOz1NXNeZtpEKXcP0UaYWUlQxj6u4hFnVsBwEXPXDXIjNmIe+Rxb8CWpG
KWrjba4eQiPS18usb/ODIjBdNdHZiCK0wbiXFhA7SgOGYTlVuyZJvUrX/AdRoxCZwYX5Yqmefkot
uennvWzQVmgyOhIW3lExmSFbDNtcGF+ZKN/DuapWdk52l3eDzh2QeX5jald1K4HXjHSlcqdYW5FL
Quu4j/mkuAktLlQbsHAgh78xmGwQZ9lvcxTBCYH43jWCbMcanlFQtfyIdX2aFF82hFFd4Z+40aoY
nENrw7vJenWCeyQOJTWpq8Dt3DVmki+iBUwZFvRoerIHMpfUal4MQVpXbhrffPILtKVIsA6iheeR
duHnVlAUivEMiIvYi4yBsCoGpGyq6olbjgKTr6MXEeZzLbvhSpcQT4WVG9Dcxau0hoe5BtNorXNS
F1ABGgc6nw6BbEjeQzvKb2eo+kYBVFYseawihdOJ4cohOOHutnEGSiBjqp/8OXIeVA0gMgBeTRS/
AhnpZ7vQvUIho2p6qJpJOeYPsxSvTqmHr+Q278rnltatx9xVVDVl88769pxZ1F5UGxBl3RRVV+8w
RVJjMG6CKno2hQkva98NLKiRiZi36SirMTWcMhguU45uvzW8SGbVVgUEMTZeDbUcNixdQBMmZmZD
6qxyvX/1jbhcGTDFC5/oZPJrH9V1vwvNVMcGlOktn/TPqe9+wC8V/Up6mawAn/zxHI3ps6M3w3a2
suZUjaYD3qVhRBmJAkJO9bkfzO2SZqyKWs3ryTLno+v2UDmIW4q5zje97l8z0cVHx3DNq6DMKW44
+mOJlRreuqMG1RNRnOqeWLyiuwRzsJVy3AfHDty1P/uw/qvmg5PnnjVVpjcWFbLUQj6YLfNfrpu1
lwbl1sYYeAtH1SiRP/n4rLLOUeMZmfvyUdS4jvTWJqvNQ13k1s6GeSBTu9v6GkGog5JT+jmzUCbQ
IxAliahAJ0+q14fMKE5r7jWzi1ZaUK6SPHZ3ktjiEBTmW5Rp7k0Ul7ezQNQ5GHLcuBnZ3uygeMly
AnnTWlux2viV2PQTdrumm7dn+TpAPMmY+FdkhBXc3sTL7AbUwf+EY+famSUk/R48I4w/12Vh3zqU
o8kapiurtz+6kO8ypH5oXsxprUrtK0ax24HutWRu2o3d1e8Bhbd1UcOVGEo5b12YGHNJsb7yCbuX
qn0hsmIT2BJfsjCwd4M/nZ1xlFe+DUaq/IlADntkNCowin0NDsJkMGPo1K+CuTagso7ayu665yDQ
PsaFrbzUIksOy/zJmOZsZ6jk6Pt4ZU0D8kPZLSTLtvWyCR2/NjCRFjrFZtnc1pqDFUOQUecIQrVp
XjqtO9a4Nm+NeUDUYdX4FTRdw2KlNV6vo+UR+dx4KsIRs50pR4yscKsY97RdTIukdWVwVrVRvFmd
updNpp5dDY6VE5cvsTV+Fq12NmrrxFp7O/DLfix9fOiETFdh3sBYabgHs9TcxPnTSFa882t8ZDTY
DPkpGRDyx1Dfs4HJv0WWxUIyXpGPsD5b1Vsa5ASkF0OyYvEm++un4VTfDe0iqFpMzkZXFfHN5eVB
hbk2QPWSRPTD5JH454dvL1pe+WMzqyw8ES7b355e3v6X+3+8fe5raM8/tm0HhHHY6trwlUOGaCQw
+/5h6n3Z1Ba/13rxRvyxeXl2+dtl72Xzr/72Vy/xcZsp+ze99tdTglTYzcbs4Ccl32ZavuK3p5e/
XrZnObJLy3D7MNzigfzku6E2Vxdm8D+2tXkxh79sXxy20dFET3Y2q10yaytXE42xMillHtKknfmW
Wrs3/ewqLSdn548StxwH9DTrK3UIRagOc+g7nusQ0lw222r+viNZXmJbJsiDJnc/3nB52WVToyi0
tYbwePlTpEzzMBoOSrZOJCb6ZXx7Lq+77Lk8FFnNwUk67+NIIty2cgRd8TKMy+7WUGpfGG+TaSgI
w26PutWCKxDhInYkcMBla3ErsivAfD9lLa5K0F8zbh/aGICmr6d6ZRWYKl4ejLGFEBEW9Qy/cYYh
gusMBsfvowbXIncU1c9Yj44JC7hZg5iFTQNcqGmrBLOx3cXW9WIMe7GyvWxeHrBIh7rd2XW9q4PW
K/QeecNlTx/k+rz2y/xLOlCV//G+b2awU2dhGY8s7ifP2jJYvHZDrafDRBttfxzv21EuH/vtNZdd
YwuSog85qtDLXbc4Bl78c38M77Lj8uJv7/tvd//4hNKJm63bNfsfr/3pmEXk7KKkPqY6ATCeWUx/
ToaRAi64Xhi4D4MJcdHQ0dnZU3tKKD1jJ4V7Ru/kgGFaROnyc2Lq1c6ufFCBItzbyZTvrTCuT1o3
gCol4PhtsOvDfh236V4L4K1UBVZeWKx4vqt97mvx1cIt8NDj4nlV04PvqiZyIeNUZNk4FWiWRU0M
zNLwyTzdXI44wOBB1LvN1gf70CxKAU1bU3hzHwnAinMyMKW5lYA6K8Q6aBPfw+GyQqwEWN/nNcRP
h1zEHDE1aPDwyLMvfRBp67qEA0Us4HXJdNtRovOQy8MusorH1gJAqEKcQXSYFD1VMo+gG7y7Ra8Y
pWawr0b9wbDzG8LbZjWmAiJCFO9SluBdb+n1VZvjwaOTlwk/gk7loOcquttUL1jMIr87jzrAUgeC
qUtgum5hg6eBe+iLcfL8BNFWrMElVnM5c2thimPDVcb3Y4Io6ZRafVuALfrxTejP6SqbXSg0evuu
gsRZz3GFn7+rH4tw6KCf+pDRG/8QOAhAhO1+SqBVtuAgXhBEKIg6GD15Q/Fe+9x1Sbqp8+ZV2Jsk
TVuARgWinyS3TUWyHasSDnWIXteHDWoArh1N9WIr+dlIOsSzDcU0c9J3yoI7HhYQA4qbPoFuaKfV
J1QG2ZXr4HNSt0FwVTnUSfUkUiyBzYwhB/ODZhbjvrLJHQIw2KSN6qM9aGdwgrpvHytBXKyTmbY5
HiYTbuiAwech0U8DfWfgj3XxunWKa62V1WZQ/o1mmK95tdRtGY7GJUxxxNCutLjDMjBHGJP4+Vc7
jY6pPyAcDyrtOsypobGc4SkUaZyT1DgHuIxI0deruqEcUEGBmcrAWOWJ/iRa+cVKtF0eIK7grdeU
A7hhwvk206yH3qrHW2qPRkCwligYYJay3Z2NH01FMeSgmWJCNZUke1rxDevc1Y62/5CYvbprU+Or
MlDxR+mHgAAFRT12qUBFPe0IPLedP4U7LdBJE2Yj3pnJwuu12jfAwCXxG7S1U5HrtQUiPtml6zJm
VpOZPgOuELPKHEgbCmyT28IDxjLWRWK/BX0dfiwob/m+W3rhEG2qAeM2n7ruxs/8g0iiPcXMD0Zl
+vuKM6S5UqPUWagPetGe0syFA+cwiZrZgKzOVLtehs6uLf1rWnDXB9PMmUeK7EBJ4Fogwhqb/rlK
6xdRMoKshASb+Xdlod824Ujqx/nutXWvCAVlN73riaVd1xE6AaOhhKeFOmwaeFhJBA08Vv5TGEGq
nnOBp06YEXSiAW5D/7qYLWq93B+4R2hvpGswKsQ+dxH4Bt3RhGE3IOxpaiyVmM43csCNr9SyAE5t
Vr1mFmWDBodET1qY75nw23RKe5BfkmZjz+bwkLU1LMMYogznFgJzG2pnYnoM/HRIt1N+bO0ouLU7
1uQAWMg0o2AzSv3FiV0BGyaHf2kkHyYz6rb0nEmZbmx17kP/raWE1ukKSwwDetfYMa6qi2+jtsQ+
cJaoZ/2Ou3vse2gx05XbU5lSAaSpfvA3ah6NdWm3w2NXDMCWw2PVNAJuafjFkJ1cVRQLNq2C8zvS
TpAYng8FJYbj0i1KxMF1VzWa6bTJWvxOYmOt9TcM0fCMxm9hjFL6MMem2i5uu8D4MGHHqTjmwdBi
nQebFCIHnTE0tR5iRBW4AWUJTGOrUdnekBgLKS28oXfTAEdrcUIAvdv4sdPu20DcVDO8MMCqDx3N
FKho3A1NQ1cAh9rHVOrIC0VgHgane4txSr3CEeV9jLEkHOowJ0oTHzVRNZz1Gg2SwimzaqejUA7C
ts7e9HFHCb+QFHikvdiA5ogtqvFhbA344GZEtVjzZqOcjy3kmlQF2fVCMuPKtYs+OiXlnK3rLDtR
J73RxIWAHpnrIrYq0g673nYt/P9hnJPDYma7cefmbAYR5jRl71NGGJ/tBA5IOo43CXX7w1ACrGQO
Mq4xloiGC3cvxuR5gPBqj+NzagGmCyu+7mYNfvSE1MIykDCJWq4CBRV+6qdTV8fpocKMObtLS505
NXc/4xdOMb9F4mvVHxNHRHBmygcLUCufI1xELVbmTLPfreVWtWiCgzPCqR64gajZEe3N46svqvMg
phLTHL59jOJdF0iynQwJchU+6m6jdKi6brWHl5NVEBFwAeXjssNgYW4HzIwMavnbZcfs4I1X2eZj
0bTB0Q3VU5TibBjXOGF3i4PNsDzoQ4KYIsg/hFoYHsIMg/HJHJ9CDaOKJpfTQSfag17CQ01XqLXK
oBPE8KCOSZXr+8qdPWOpHtL2ZTteej7YJAcVeaTTFPr20qDh8mAsdp8/Nr8NcXlDg9/8IV9f/tC3
BuHcuIzcGfRHLUkx+bEH4Tloy+FFfsrG9ljmU74lfJwpOE30RnEMh6cA6cVVYeXS010NA5La3eZ4
Imb1swzg/usuPM9LSH95MB0uBfqpfQ/zQ82hgk7C5pktHuGJ/xLQFWf+NijZNMO8bmmwEy5XeGKy
HrQ0BruyuFtILgE1L0b2hYF/yeXZb3/rHZd100JgVBsxxcklfdK0khpRIDvYl4k6B11HQpcvv+WP
h4trdRepYCVAnFdmBdi5++HuHSQBOUsutuPi9n6xfI9tBZXpsh0tpqxzRTXGTeXOunRouRjdX5xZ
s/q+bx19b9k4Fl28reelu4vWVulqEMPiVIVZ7KErUZ3VhboO7YIJgsbCh6kr5OHyrBaacSgHq6CY
QSk2WDxiKymXWEyRcrB1GcPlmUWq61kmFK4wOpWq0g9t4+gHeOx9aPl7tTQuMRJIv0EZIoJPdXPa
h/L+4oaf6061DWMHU7bmeR6I88j1shWwwdLprRCeH2hIduxG0kdJl4dGxrVHZwfkVRbsA5u2yFeL
dTJel66d4xaA403q46ZQQigtQeumxjRWsieXAce8LX0/2uqZzeXkkvKu20j7ejFSvzx0i/WtPviQ
6WdJYejfNrl2HjlenVIQqWsnP+a9jnxJY0HD1at0IeLGEQxnHqiv7ot21rfjYis+/+EtftmUlBTT
jGIOpzvAQG/5DYjcvj+4Ix4qDlyBFS0JYOCmJERGKCGVDtuig/FSEfC6i5HwjwvwsjnFaMqLafa9
rnEepByeyxJNXT8vXMl4jptNKMZXiTyeed/eD2N5/M/M7JvQbLXxbGBGOLt7ijuYbwasvNSsMZ9M
tkWyTtY26jDxMr+HJBAxZcI19Gr8HNfuY/WqPRZHoCkBSRWm9hIL4rkcExDj7b+yT+GH+Rl7sffx
BsTC/xA+ZnA9tvaEw+kq+4qJ4nJTjlvKniCIJbokoIDpSpo0qyBwByynxrppn/LFcAwLkg2T+vyA
n3Q9YPS66cQWV8ew34n7+aZ9K9icoA3S/WddYHEEBvhscPvqHsSc9olDWWBx0L/qK3GPGA2QMEMN
DvHGOkWvOlkM8lSXN83QGdAba0e0U228JnKuxy2KEMPchOoNMgz2tiVGo4/68x0GVuvotgOOu0Jm
DNHiUaNSqm2QnceL0ZRzmt6CW+MEOw3jgjX6WBwJUqDX95LlLF1ZD9a7OhsP2os8+A/U44n1GuRY
Eu/dKz88ETMwrRjP8afpxn8f0YZ/GvDAbrfBSY/2JgL+bjUwaVskkhuz8jRQLOjkJ8xn55Kk+6p4
4jpAAT+DToAandJj/Irislzl/lo3N0GNogBFLHwLhL0YPHTaVRUBYa2gx2EUNdwSiTFvQIl3706w
Lbbja1BdqfsvbrtpJ6jypwmdt1OxGO5Mmm/YD1q6/cmu/fZbN8mfu0waDn7uxIVLN8rvXSaFEoQT
ig7MAjt2RVPNn7tMltVIvy2pI9QUh1KDsrJOvmrHYpe8dofgHpfTFN7CRvi3ke1N2Zayon1yruc3
rhDiWjh66eLtMlmevqHdTMZPkS4+qXGwDZ29n9/i2TmUeKh6UttqrgHGTtywNaD8PeFoAjPw4/wV
d79NtsmeceG4RgO6Kz/2d/F99lh+bKk4rAyv/hIfcKx9Sj+bCFy2/Tk9sPbDwxRcsAjrd3I7gUhs
7TsmM7gGO2gzyKmhT6Pblwibpq0xrEyPu2OFzRvM0tlEHdV+tK+xYR6pZp+sfu12my91/249Zifs
eMOvCBMQNNhfUUAp2pQdydI8DNOe41fIkOKdujX01+EBYOGRxl05Uhu8itnDXY1fgwatHyrZHsGs
f1J3XLIt8OM9ZLPqExQL51xszggl0OpSG045fwcoUc92RJC9S1/h6m+0O/kRF8yNuw6+zK8Wwm65
jR7TxafReHLkOjp1e7ELt+YZXaj50pQr5FNrpPftHTaAEJ6zTwXOIqheYDatoTsjjuQ+tVEDvMbr
VbSnVR3VSe6w6WaxAHiUYvUFY7LIXhMdeO0q8naYWWL2CYIdIiA8dovw4ohOATv1tX4PWKmHRDon
SuS4iy/uDVy20PjOk0eU4WnVDkeGPV8x2Mhb/T3L9tVu/EwKzlBZwLfqUD1PR/eZvHJL5LYhNt9p
KIa8xWjh/KxeYBLCEF0f4q2z/ocrfzH3/9OFbxlCNy2bjtiG+euFj5F9A6PLGM6G05/RLIXeMsdw
eX2w3SdjYZheRbh1vSCbgdmE0OgDiqRmcfxeuMr/MBh6zf5pMLppwngWJr0Pfr8LVdyOVu32wzky
qBXyrxX7MF9PnCIs2lDYsH546Oxi3DHAwW7K9iYAwEVm+QH9SERL9/+P21S4EEJ/Ot9/agXsRUt1
7a39j+Lrf2CI12Wv0R9dzJdJ8Nv7v/essOniK+iADlPSWpoCG7Tl/d6zwrb/petLXwohpeXqpmCu
/N61Qjq0pqB1uuNKfemSYLGr+d4W2PmXI+jcw07qJYbBrn937Pg+Qf9dW+Dl8D9fKVwdTNgmM7Vh
KmnJ5Zv/PF9POoWccBrFjskU0sBVFnxV87ELgo2g7qlnzIlmDLwMu0//osDfmv6hg0Yg5ndDw7xH
+OuIRngB8cYw3A5MldFNWz3p0Ezb6Pan0/x98L+uLn81Wrol61Jyeijh/dbDuFCWVTpOwGhHcdBD
h2ZjWXkrbEjgIM+TW55AcdcBi6Oyd1om7m1SmHI+T05PqwHcCDPsTk1jN2fUSYcEQwT/OqLd7SCt
/WTiRjCg8EVg2VExc29s+aUpF9s91nL/ho+p6EOVoDQP8vJ2+biJ0Ndf/sYrknpgVS/eltf0sKfb
Eoowh4MivRtcn1IVnj4cqg064qeTA3l7+dPykuUjq1LfLiNwymGzfNSg6JzmYDRbvkF5+mNQlZl7
y5iWAV4GTIPFQmDSAiFxGXjExwXVBAnf8ije45qgIebAfZYkfHle8bwZ0OW3JodONk0ArcwRN8tr
wsxa14qqL29l91KvWrI1yJxXcIU9P8bxuMrhY96Yybg3kHpCt1lVkKKXd8MF3InMf7EafP+Xz4iK
HBUtlFespireWy0ZxbSFZIDxhnu9fJwRH2FvgjP2m+UVSTTcVby6aPE6WQ47tOKr4dRXQdKtpHmj
mqOJwp13JDkfwDEu4+LglU4zsO9fdTleo9H1wNW3EIurvN8tu0xJfyf+H3dKvDaYmRtVt758AT7H
LGFmoH5cTs/y3ZeDL9/BZNWrMPBeni+n0F+es69ZarmFFyePgqFNMv9oCpb9OsR7P0XxawR4oEv0
s/S1DAzCWZ73xW1sPPpWBpmSywHtletTEm3Xy+by4kWHAo9tNyGjEfApq5QqE503OhKXrsuPy999
IOQeMl88v0QcY/ncJumxsUTKyMctH2Hw3CUezEG+l1FZBg5339/qEChVYMrJwLIMn8vn+bKvWj52
XZp8Mz6NQtAii28fEHBsMt6+jGB525BuLPdZl9gRWf6ur6ZNT49fOoUUnzPcW10LXgqywKwiNi9P
Bt0chAy9zz1URmpm96PmP7oBbMBUli9Jk5FaLrpheetn6cehtCCHAGSBZm0Dmn00k31d1egWsckh
xV/ZoXENTNB5udMh2ccpvEXBazjOYwJ43WDaqEHQApN3kHGK4S03Ay8LSXGsgBtG00PAB4mGCTPI
CBu7ob2jrrkqrWYN05AzKG+YxIJvK/H3Bva/TLh/9F76Nv/+sfm/qUMTc6tD4PLfd2j6FDVvNJ6P
8v/zveXTsuB9f9f3Fc+xWKAsQ7GkKIflbVnWvq94rvEvx9Et1i5TLqvaEpf8u0+T/S/hSINaD3sM
25YM4/uKZxr/Ml1pC1dZpiEcltL/lxVP/zVDMR16PgHJCMOUfJxuScbw84pHXTpMOoXvmEufpJ3t
t+ON2d4r2oruVIVbjFP04Vlx3ZT6LPd5gI9ULrDGs6XYduZw/dPp+4s1Tf81bvw2HNugUmjq0PYt
/be4EQzeKCGuqqNUhuNN8GA2sfHWT3Z5I/LPbknnBeVkeFf05c3gDunh749P+6uf1v/vh+emFK7r
Sscxflv/3diaG1qpmcd69J8LVqUHNfo7q23y4yB82gFYCK37sj01tJL9h2xRX071j5j5cnAuFa4V
8kQ0Q+Zv370O4bB0iY6ZRDaoz4U/JVtrkvDzOseL64hiRxwcWcyTwp4PWhxTsE2J4OPsGDdmi8FA
xNoAYL/Khmb+1lvtbfwvzLD/6of5Ndb4NjjdgrKENlZ37cvg3z7fR4hAaEz2n0OV9JPQarxmgEfW
MImfVVqVm6ry9U3WkK93Dc19A2YZDR4ehuoZLUACvJt64yEttGlPIFANo7P5+x/MXGKc304ad4Pu
GopCnUV0+Ov1i8CyyewxMo9h75vboPIRvbal8HLf/SqSBAtJAcZlpFDlAGi8Ju3VIV06RtJRMNri
thwTAMkGuVJaTcdpau2NJnxqE3YQ3wj9AAuM9k1d/SALmMeTbS5etpF+HKzx3Qpr664rnq2qsSH6
mrtopnwB+bh4sVr3gxYb5r2WlLfcZAldQXIM7WIdljCeuoFBi0sXn4LA/9rkZn3nF1TlosbBcCe2
nzXL+CSM3D39/dnSf82Ell/REtxWFtQ020Lx81vEGOuh36UB7UWiAjZnAH/Ss5TeLq3lCR5T+Pvz
WMXETmSmWNC/FX64eFb8zwZCuA/tnjudG+q3Gy2IUYmE02QeFX3PD4TQ15nw5f3cjdBFW1zpkq0q
JyIc39y3bbZvHW18/PuT8ecrxyI9dUwFxUQ5Qi396366ooHOas0qOvPY+yFW5jvTRiw8dtOeTOTW
jOINv9E/TW9/nm05JiHG8jvoS5bx6zFFDxmrJSY6SqEAAgq8YRvjoQic28KnDgYKOB8zFZ+NFhA3
me1rgbIcCQ0tE2r1D7eO8ef5xhLSsHXDkmQ7ZFa/Dsbxpd7Pmi6PRdKeimSQJ+m21w4kZRGn7r1w
pjdl0yYly22MLyJQubnHGGQs5n0z55Enw1K/7lpMHxuIToBwU7p2rfReihyuzwTvpqoTn55vxSmr
m2mTFEzeOkEyt1t39fc/pvHnmdsicROGWCZP0/j9yvYNHYKIlZjHwVywx7n0b+o6oLUA+O92hA1Z
+SifyqWja6VSc582ikh9QlpUlNV9MyNOKKlrlR0tJ5zZlis51DhdlyEuC4M89gDw57QJwBsRBCMV
yNYCnggqvsDepDaBJxyRCbi9gerjQr/7+69n81P8OsvxpUxJErxcrrb47XZJUtcaM6S3RzRVFHk0
Ok4JwXCHvCuOVf/UBWOx/vtD6r/2b/w2V1gWZAmycl0av98fY+nURW1X8hgpd7zPgmC6LaP6Vi8x
FXdV7cIRdVBGpdI5Xh5ohW1a72Bv2T8syvqvaw8LvWkK6jauSYRCDef3kZRhW6RVVWq0PE80FOHi
wUzddGvj8wBkHI2UH2OxIRWm4VqgyWujoWgaNDi9OgZ+ki721UFQBw+QiOt/WLTVrzPqMjbbIRoj
6OOWNlF5/HoTlclsGpZuu4fKxZVAg4qvK/xikx46kxW4Ez3xSBcY2zV5eXPUqY6Wme/cLOtKAANl
bVQ2bpK91I6DwpDHGqOd6oOl/Up1THzl4qvFZZznpPC0P1wkPiOls8ZdjwZvjCfKVMbkH0e9U6eR
pozXblzpZyeyqt3UOq43mv6dCJyrMgDSyht1aOsyoHUFUsYxFLixLnFfEiLkzv4vd2e23jbSXe1b
yQ0gD4bCdMp5EjVZlq0TPLZlYx4LKBRw9XnB7rTcne9P/pzmhCZBUpI5oGrvvda7cr1rO8YEbI/y
zTSn9iYD1IBhJDyIuDEfxkNq1fX5v/+c8Rb+/ZPmsvX1WcP54oZL74fd399fwypAo6pLh1SCmIQJ
6Xov5pzMuzr1jB3zZgIMo5FFm1zMzEDUPfO3r2vPy9bs0BLwDF0+nrKMdaQ1NRyLALCOWcMLL50J
lT2mvaKf7BOKEEDYpngrRXmcs3yRG4CJShrtnCaMAqfQ9x71aIK0zRkqCJShQGjBluS2f6oCMk9G
b7zCHUA6GyubN9uXp0QQitWFEZ3geUmAtzRZocQYova6RWbebmtmABvJhG/FrJ5FpvEx81O7rp0Z
bKxRgOFC31yDV4DUGaQMukd9iIZxulbjvIvouZ3tEaVAb3v9ju0BH6ExP/ctms8Z7SfnDeIQe0YA
rZOFcKFeiyYnwjGpnurAfeK8lqAPJUmmUG9TqrcThktcGy1xYQmxQmFraAo/L7rPXR9mdikees6h
9yPOSpzic7L1TIgy7P/3bZbISykDUF1u7G9zZyGnTjK89DHgzTocUWG5tiYEcqCHMxOo6GsaHCaG
zZNDXzdr7S++ido4jWG7Okp/kyzCz0XxllXZF8c9FLOFz3LAHOqrVF+kGOv1PJqvtYpJjrWgXPWL
gklm8JlQQBB4HNV76cOD1T4ym75UzmlXV3DnRJOKo6uu6eB4dzJEgKJrda46CUOQWc8YAyyovWjX
Bn2/D+fIO03z9JJV6XhBfYHy20yOZun9rHQAPSQJ223hSwLk6hSKv4VD2k/6+AFDllzB6Tg4CEHf
8mq6F2AuyyhVTz4iczk6bOT74cnLVX6JispjShlV2zYriPWok08ib/3HxIqICIvZeJRlh1HK649p
0GKsrIpf0pPxk6GiX5FpR9vRRQ+vkiIEqtCzmXWL+a6KP+cNSc415xp8hMm1j8ppZc9B8GVsFsRN
dddmow8kTDR7NqpQEiIfsWGhEMFPU/dpUAO28WY/wHp3Ajk9BeWSA5Xoq+ESEFTCBJ4bNE8eH+uj
hU9q3QNq2ZLVaLdzBe3VnQ981mB/dgvr3uK9ccJF+mpXAV+lAv5bPIBaXj7hXWUCuYj4pIZcs9ro
V5h28lzP9XsYswaH5FojaK+vnMnsTZPM4T526Ha4Er9fOHjWRsrvBl+Nl8j5mlXjU5in9mUe2Vk4
VNL7JhHZeazUnTEUu7Gd2mcJ3DYWY/TQe/0mmyRarKy0NqH3M63Q7LtlBxgU/RgGsAUiH5O5U2Cu
EllGwsycxY9T1n4TjpaHDifUQcbFN1zMK04Y4VUJ0T7wHyT6LetIxrWjbyKMpnNf1r8Moca7eLDQ
ANROsDZ5V1eEvKefYpdPWJWepJXi3wThZWOVQmThv/cXDJ7JU20vFMKAjbfwne5egsPCtVKeChOu
sNf+CkfLuCtc+U0WfXsvfKzMw/w9NqvxVA1kWbo5iVh5CoLUxLDb4iavu7fUiuh+usm9VzNYh2HA
uC4ISakhqGUcfYd4eH4hxAc86y2nwLmlAUAu8nUQ3bQ3Dd4tE04N3n9wJpVvZJe6NT53lMN7d/TJ
vSByhRNB/aNkSwFPFVSuZTUPmDXkUQX5BS8h/pkEITzwpGdTJ1A5Q+eojPkNpS/OhhZllWX4xbFV
sEdb9daBHCSYfB9iaFgvwNWYbI8R67zF1DsgpFZGd1moCUqFVR4F9s7raSILt8v42tVy28meMrS2
rU+Vf4h7P/40WA7E26J86USmL4aVR59bIX7Gpp6gJE85ZTR/iaoGB+0UKtzSG8PPQ5jXVyfijEQA
tNpUCSx8FuvqACNgpTugrORcv2p2aCtLxAjHh0FfShV+SqaWDqpUe0db4t5IvK0WJUQVDUjCqdzp
U3zRpmJ3LUwYSbF5TesQ1jb0utHK4p0lqKlL7UIwa42j6q0HZLY8XQyXSMrgzpjvOhWMu1txVlEZ
7+yemJCs6xKY2EFa77uh8tejPWMQNgjBshfvn4CJyNnpkcy4flEbWmXgnqd8fqj6jpfMruhwlkCO
zEx+ojnmn+MSnUGbw5orvfoJZXEFSTsD5TyOuL1s7bwqQUBHk4FyNTg5OXPOCmHLn/O0pPGMjjpW
kAZoOFruanRpMlc1rcokwHuD66f2cs2HxH6MDYxaHhCeVYhLj69u7m59r4fdSRyOb+ji4sjLpDrj
EOIw26xkE0PknBuqxUY/yCACibNgSWXkXhobAkNn0c81IKIgUnH3GsndRjBJWKMSNbbFwDnF64BZ
G0ASQa049/aYk6Toy53djuGXVk5fFLQn/MV4kuyw/Wq0bLPjiVjayGIyYMZ5ualak4yhGfR0sxQX
gRjl+5TZsO391CR+DBjjoOkaMab4VUp6v4HhOpc28R97ry3vA2kZJAM3elcOwUWpvntkHw6pJiTW
OIzcXdF0ybmQqCNiq6tPhrtrfI1AK6F+cbBMmbOzI2yc5jiMArkLHHM7Jrl3HCdNdekgvg0NtU9n
tKc6ZyisSV6ye60vqstQR2dZx/s4QOrU4K6koH9jtUF3aQMD+x5Km1ThquxmNZ44D5sVJXHoTz71
uBo3Hh7Bwgq9+67GlqngO8EHT/rj5Fnm2VbFNcS/1drORGd+2YDZwGQn405LsRV5NlxlhO87svJw
26nwmrVIWLO5qfe6InUh6Gl52fRSWfztjHxEMiXyidNizCzpENXgjlQJiimQdrcxmI0BNYLzWzpp
djcVNBxWbYvc9PYbszYBKe8BZMzdr0VsjZcsCs01nTyBtjNzL8kMPZKV14aWfnLKXqwR67vHJCEZ
Mho8YhVYwbFfk6uqcQ5gUjB2rIzWdpzDn34f/EpqNR5lIN5UhTqmySh3hUkSBuGqVmh+z40opSQB
PjNivVZl7+7CTvP5t2EBd/hTMWJfTEddK2+gUBGIf4zw2OuzMfH5Lq3mp3CtNye0+XbZHu5j+L5g
eVg7BF33kZxfVX4Z6sVDnBPHZ9bL7ASuZamJcA0Q2LQVcGrvvDTDdALMwsdUQJXyS1f4gZVdfg/8
4dUlMtwn0dtLdQgMpYzZxLnQfDHKdrNEEpswmUdKth6bNzynSO40jpipVAzYNDmJISiajnFcNzEJ
i5JFHd1Fa5XJO8NGbovNthowrwef1Eg8UacRX/DvZPG2jf1E1k0O6yvRx8AFEFa4PeoX5ihmOX0b
yAAYJuuHu1UWRoPELJ7VNMYbvC1iLRqBkPKzMTCOKnFvrFMXsWvnvtuFS5YsDvNtZhE0PhARQFzh
91oAoglCgsnrZtF2a/c6qQRCdts3bIxzWLaNhOaWGbwtuLFGzCjrJK4eldkCo5iGreX0+HnxjiLn
gkKQ8vKAmenSfJv4LdZSSPh5Rr6cHJEoVUXL7tfb1BJUY2ESYzSm9bXORL/tFXlfVsBL0T8PDTb8
orXVETNqGmE8ITVL4i1cibF4iHtVYI/WB8ub2PeqhtojduHeNBQ7vTxMds4iizHXUNATGgNFWxlD
6pwbUAhW1nfrlnArK4UDR9EHuWVkL1sAbg8ZbHnzPeh5w8m/Drn5VibozISnPZCsxtpxq3tj0TFH
xIdiuFkAsBl5HDLYhZLRU4BeaGjTn1S8B1ElSMFFRAh8Jz6zMDywF30X86LBTFi5Yx9Hqw/BXRj+
YwDVZ29LsYNv0+6quX0qKouAcwTk2xwsJjv0FT71Y1k7CLs0ZznfPACE/Dm5lBgOAj9Om8TbjQKl
O+w8hwF2HxvWqo7tZ7wX3aYsIT7Mfn0WWSmZJ+bPVBWnGfghaDQIPPyhxBo4E+cx7xAOTYqTGiAg
ixYOl8Ev91H+HiTuz1G7rBkODhg5ZftJ+5+Yqk3bvMWSEGURMRmJs/Hi+GJa+EycHnGJCjAbUeM/
lg1M/2B8atgEc/5gUCqM8IcyOFVie0JmSNtoBzbMC4wfuvU2jnKfnVFgUBijl7Fz3p2mrM8O6sa2
9PGPtqnatPZOhzlUEdAscw3jJ65ZfmSPQ8YavjvYv4uE7KbQIKGLLDPDw7ePPCx3CekrFRzruv5e
gJ7CkBQzOLbfczXKbVgrUjCwDvlGu7Xw/1xqUmTH3vqqbBfjXV9cYjaC2OfUofKJwxMuDo2p0Mnr
vO9beQ0iF3XRGBIwJuSjbfMzjQi6On/I0Y34X0gs7MuodmXw4+ZlqNp015KAanCPj5WC9ug5bklS
QHFyva9uZ5Hjg//nnuQYRuPohjIXxpBCyjn6vMZ8dANe//xqKxCunUU5LmhWbUVJShLVBKeK7+lb
rcFPCq2/FYg6tRGyU2bkCxENxT+kp16yz3dRi5mdGFAC+lRc8ZPwBigGucMIfErsrYzJr2aSvSst
l9BT/9Uhz0a3exV31sFerACe+ta5Xwq7fzfCnO1Jf1qWMBvV7CaW4iyddFGBds6+nq1L2g3zOjEx
ERtDfhJjQgAgfGWz+WXFnJ4HDVF+DCmHYdv1QXGNWeUiwGXMs70Hoyctb+EBYNfKDr43A4Uzw6cx
bUg8rNSFFuj4HIc19PUUbpUd0iVy5raDll/VrD45rFizOMCExG/pTOE6CsUbHU/z1EWIDhgXgOZV
Q3Gw4sCnhaXN3WAQ0VFMEQqEFvmrP6aLmL796YaBdeeRVaY4DZ8sEhFwIvk7nFFgp0xcsYHQ2ZWf
k11v1+BxZdckLh+cKZmPH8dlLyDoziSkCq9OqahMIoRsvhe3m7cLipIGMBk6mG3jyGw9iGwRkqt+
r4o2uTaOk6PoqtV0aqPx2C/HutuxqU/ekwrwRa27+DraxiE2pXny2yS+3i7cv655DmHcOp5gG8XB
izN6X0ThgG3yNE2nQo4hcTTGhZkPN/2xxfqBEw4TbBNazAnaFHtNWjRvwCYbiEvSKEq4awpqfDYB
9PSBow1Gjo68NN+oivXGt+ZxBzF2nXu8hbD50rJ5l1WGIDXPMI1F6jFY0MrUP34tclIrEMSGC/Qu
MQl4lKzfpuef+C8pzHpAc6Y1re27zh0J+egzQt0njKxsXje+Z7y7bneZBWqMPKY/5rLMACp4zrL4
Hi6Vuce4icrauqcpg5txppoDI1OsVkxp8x1I2RAe6PRJts63KZXehvLk1zCjcvYEyR9i6TEmDrv/
NtmULl1qDCO8p03nd0cp5uQpsNRF2k7yQAhrbqXJ3SiAQqZ0ROF9qMtyphwh6LBywwJ2KvxARjy6
NESkeXRzqsEaz+mapkdw1s3Qox4FmTAP1b2c0/naxEW9Z5HS+3QBI0dZajy5g3UQ9mhvKKLtozQ1
2Xzl/D45dfLM9OLOt/vkEgStcehg/2JWisJ7jxgpV3aPMNbCQ8fWYjWXlv9suSwmUWypjZHk5RnL
0r10MQsWcTEesnIqD3mO+80ce733K0DSE5hDJ2lJ302tjLR6cEgGeFLZA+1RWN/2nY30xaRVttJ+
vfbLUAI8xM9hIw1PjJiUZNO9yKp69tr23k2z/FID4pWtT/5Jkya7wOZPrmI72LNujiSKPgAd9Ld4
va1HFwVsEbTbMUrjVyXL643bUTe7HirCKvVQGTeti7fI7tWWb8vX2igwohT9vCo0oCl/KrpD7b9k
fs/pHefS3aIiBiC16zTrQDyk3XMBBswW9dlN6h9d28l7ASTtMKsA0tjE6mq7+i1U/ufZRumDYqWE
55kkexBtaqt1fKpH58RGNd93gUBSFArvrKtq51Pc5iIkw3d6sGeHJJEYeTgjyRCysgfDUxK7zERw
BFrWTU8N23u0Y+25jutXuy5N+LWFe/D93Lhgd3wOpxxldd3uAo/1H2lMealL+icxZNNeh/Fr10Tf
jMBOMZQHoBpFd0Fw8WIVLhG7GgGdR4/u1MzGizkl9RMSvCPldkBcLrCfW/Fp12187JV3R6cofhgk
itGygqmXO3G7L+kf3jWmIn9aZNadNFH3M48Nd1Ka87S6Hbw9ZqxcdRc8VyT/GcLDxyPM5Hkc8ROm
zIBpWLEFWI/Qdqaq7B9VSCQ5S2GxqnVR41SuhXup8f5vS8/B9VcKFP5KMwkAHUN3hOAmP/gEJBHD
Jc5oZ64x4Vb1hGHJ61Eoep/CyAkPbVdOGx/xuUdbdN+MCJYCYEfIrSzmWvZoHpuM8rkg5y1xcR/w
OX5KZhyv+ks2ElvoFCnxhE5+kaapeA9AME2NNiCNkEzgVGw9OWGZ1KFbWFtOyreRv5aTHM6wGK7g
oQnSwwgRZw1y8T11UJP508YWFSh/fOVt6la7UoSbobsPKchw1BH4vWrz5IfjJdb25gDLCKccEi8k
pwfrj7AH72jGnxs1TKfbBd+jJ+jKP4QRcCYNdMtpl1bLvCSNDyM9+9u1Wi89/CaD2F3RN/jDTWZS
9G9CB7eI9j3ydLC6UaEEtDSTuR5PqjDW7MZOsyXTs1LLUG4JYSA0ZIDPowJg0SNuZi/WJvhbSK9O
Q/8kcC5exXfD5NRsAgbbhVhYSyfB+xEWxVGCxGKs4z1Po/dDwp6EZHQ7v1qfxla7e2U1j2M3KUBR
RHtqV4NvAfyaKqSZcOA6B59sPaQV5STnL+mMVP9DdkocyR4Pitc2GX6WrdBHX8izMY/Mqtiqb7zS
PeY53eg2rn+5XW6cOfsf6MIRDDuI6ZAH+7Sh5Js8By7T0BWnoAlfmtlPH1OfsAM3/jmI1jvVE3+x
dpELqp6zIyUZWZGLF88D+dOUIWAmA65SU5GFUNakIlHFxoVPrBhnTihuERT9VsMZ6wpCn1Cmwpdh
c0grYmXm4WdHGTYwUONZd+bSAYHvQgBX6NPcx3IcMycL700wAIRCdm+KWvKYpTTWrYJTlOLDnU3I
zwexhTcGZkya+W4oYNvZ2QJ6yVtELbTBJns6UXauxJTND451NEYt93T597EnnhpGWtgWhnZrgK2d
Efm7fRpuh8xE/ye8ZA8dgRK7EZuMPYk5YduwMAhvIsP5mlq2SXJtd9eLrjwW2towvI32SVPsGSkE
66RsvK2tf9CaM6jWaOl5bEPpL/ox9U4wt+8mTaKy8GnhtkvLR5f9Nmm++bmdXBP9OCeTOMy5+WDF
Tb9HOSMZEwfXtBQOBA74XbBpYJaOEAjqjjE2CQKN3cVbmiFqVRH2lMxQJpU38H8LEnZ1FetN4/1s
RUkQQZg/OtTZFD7ZujDqV4+FYRcDVgigYkdu9LUMTQyRVkgAOHYxPCuk6dacl9Zzo9OthsU4UVfz
wxim5Ha7cZv6UaH53VnNd4zX6cED6wd1G7uL9xQLVWx6O3rvPOOnGzvFFjJsAd61fUvR8+A6Z3Mt
CkZprU8dlCb+yWwbseME8ZJY5TOsvXgbe9HXsfTmTYbrf4f9MlyPEl1Dzml/31XMafrSh9XgwJp2
Pkdx/DUEQLVunAnfiRfEIBNTqFhhylmBajWBYVjkEcNUB5aCAQY7qHSxnanbpXTsqz9lOGscJh55
95R1w49ZY6cJf40pu4WWsZOdjs05qhpMSuRaZjRFUGDO5pe5S2nhpwtQasFHNsG0m0OVbo3awwlW
kjlpwJ8bf4TN0uJgIr0ZgS5mXUs2dh2zTU/XYJ/2TIRZ8QqNOMuaLhYtih0yshdXV8VmlMVn1+sg
3LKzWpUum+awwSKVlrBX88J7nA3xNpnK43wQgLAnKw4WFpY5m8xc+s4jGS4Ilz1n+Xgbv9xsIqCl
Q+LsTURJ0Zym5WGdYQI4CH6JXpVT+45EjK9HIN9NnLgb3Wv8WRl8KxuDaW7RBBqpx0OfDfisaGSY
AaiB+cUo68dwDoDLEkgi+9E8tY1qt42Y9IMyz9mykaT5hVg3hVAd0dVmEKc7JGBW9qwp4c8jpAa0
c8RQgpkmNII9qRfiMLGKbMNpFbyS1wr8iOCLRTt/9eO+f8nShLyDRN0PKowfsbcfYADmn4o1Bv1V
F0FcGgvOCZHRZHvbYJ48mmziSzGp88jezvbjejfgarc8tPcY4kP3pQqCb15RN4eAmKMWGOl9UxMq
T59+N6ddBhaewqK0KZ8sWdynszqXg6OfS0aG5Fz2n+bYiM6JqIKLGBL2V2IzOmEEtVyE+8Zno9SU
UHVzGqD076mOSqgcc9rCAPUY50+AOpgb8PkbrBfIFhq/C0FPeXMylIif3Tn9ORggNSiaq7uy1ld3
CMb9ZDsEtDflj2pWlBiZlAfHCL4h2QLT3jjmZzueo3WfEnlF7sGhId9+yIOWgbt+qNhwnZKKzosI
X+tl2BHZ8Zuj69dy7KwVw7X40FjJD7vmf1OrgbCHsmRkNM9y32d+ta37HmS4Zz2YcWPuK7/UG3aA
/SHFQGcRWJXk6a4KSU0KYrGG5Ul6Dq2mdZTio5S8iyvFL/rkxtV77Q8/RGvme5D4d27tBRcnVYcc
NcmxC5pmXcPLKpIaw5xVEBDuskIzQwo2MmmWNJcmPlQ8nWgHcsuqIXbWoxlIelaDtUcX8515dL9m
PPgYcC7eO0GRrScPr5opO/SHFbaxzJuuZWGEaKyJQ+roXqZuw4RLi8fYKtGrU4mWLQl22ILdlLPb
INj8TFHJbku09jYOSYVtJms/pOHTQJDFKYoB0sU68LYIU9eyLe8qdwT2N+UntDrxVsFiXtXgPvKC
ebiVlKTLxiy6UTL5Oye1v0aw9tcJ4ojCBsANueJocuYksIChKA3d3AUGMCs+7dEqEZpAM4s9NB3B
jczkIWqN5ORs4ReaBfPMTLfJ52bA22KyFamZ3KxNdKlbNROaA1RzYqnxnKNbxdbONskkVzPyqHD2
Gkz/2Tn3+2Olui+dD3QIs3UOLX4M1m6UwcycgHaOznft5uZhCMAxFxMVehvjiJXTvo3b4tLl+AkC
jcHAT4nXMYzceI4gR+ekGqQ+E0M8G/ee73dk9vkG8cC6EZcaLxiZ7zb5Mzgccs+1D029q3iX7g3o
fJbTsXijnlmLpAO77adMz0aaraSNTkzWeinbdeI1fEKTnm2hJIbENHr0FYRGIs0BpoIXwKmD4ZjB
5/ENyqLYZiRuoFNa0xunQPDJmQa5h4/dF1u7y8NTQMP4ARHVJxNVGhkh9rUYhbEL4GlvMruN9hag
HO+LrQk2oj9TXgTzdSzcX6mySSbA1rSLOsLPgsqCEYdk0ILxkJYxE5B0WTYkSupwPLGAXhURioKy
FPuIYj5qyYvddd268GIktENzUV53p9qo3zmwqIWqi2s749CTM6wNNHDMDdGSw2jSJPwo3bIpgZc/
m5OFpa998Se+KoFRvDTm0OySaKRfbsrzLBMQxOgyNq5y5yspHhv0NP1JwEpYN1KB2AxB60dTzFAt
HY7oYg6xTVB72NpUuKSP0pDoGD1Qu2ZdTkKjSLGcxMiuFtX8KsmYoICKhR5U1tsp86eH0TXZdEYy
2AYDFO2867eVmB8Mj2QDsAnYhO0GYYOPhTuUorx2jTXt1QSjs7N9DUWhpwR1AuLU1WeQ3dK07/3a
IO07gj7saxQkifJXw9A6O1vQdp80k5xGMTOBffsUIxV8LkP7nHe8bq2VEQFghutGD1tpqNeUl29t
xu6MG6vbZHF4HnX44s7Zd4vkX/aFA0tv9vvF7Zj6+x23YwacfVYEsFiBmQPabBhGL9CFG+DgD+jC
7ert4O2i9Ul9kqBW10NXdVjlo2PUyu6U2Vl3MmYLG8nt9sdBsJTdqWXtgmWxXL09ErgpCLaeIXvp
+9TfwMIw5OQdvKrlp5XVfI5qlsncrP8T/ADM5j+vmmVVHvEesIBUzenjolUTzt+P2/7EPjT1sh9G
lrSnlv/eaXbNp26c2p1wa3dv2HJ/u+/jAWYbYQe2mwD4kt/+8dda8Ux0yO0Pv10ky3/WH9RFtWnG
tt7rT6WtuVhe9pGvf0HOx+EGpGCs+tzmTglGJyIkIEe753m0Qpdbt0NjQK6sjMWzIKyCM2iM+TbP
62NKh7WnCT9j7Ham9KAixqxtGX/zZvf99vR8IWE0Iuj2VvVJCoK4bc3mmNQk//+E8+ZHTTwS3Zqf
Mfa33z009mJ++H/7bl6qtP/5/m/P/bf+p/wvz/vTeePhNfVNUMioZhmk+ahK/zDecHbHQiP80PNd
O7Sxo/7lu/Gtf3dcZDV/mVP/NN1YOFCRwKLbRqyO/cH2/zemG+dmY/lNz4tPgSIv9Bjn+8hcwMD8
XfFYWFlXwbdxf7ZOfedWpvPyIXiylGe/jCz/m3IGFXO71wwYON7kUHZXOX/cWxT5n/f+q+d+PPhf
PdcKv+FSSDaxatrz7QJQLILAj9shZdrZXy7+cSyLZ4yxfxw0JF2MXh9iMXeXjwvwJb/fTAVpdDWj
kTZ0XuOG5QsDcLw2lptsUKlgx8Tf2+zGX22/f8+rfryPNcKaJIGHwRaZyCYmxE3LyMYKXxVgYQiF
PVkh5lJTF+B1MW60EdYUrnlNGJ0r8mXAuv91O4cYfFI0RQjvibfCB5HVd07GQHOcrTM8ZL9FcRNY
59vtxBvujToyvzc5c5YpE9Ulm0kALJaLJNL+Gq+cYOv3tztuN28XXkoWbt7khlzdrjaHEHvt5XYf
tCdjGyc62yKoVsC/5oCcx26J/ouCK9xpVPaaZm0HUnWDC7aWjvwcmq3x0BfMPXOD5ppuVH1Vy0Vk
oE6KfCyuDIOpq/oRqR1QcGyVTQv53el7hjDkgmBdFc9WTQlrqyimndu5z0ncIFFr5EtbEgmLsMtV
T3meyROhmbjV5NNgFv0T/w+Gfilb/Nux28XyXYHnlMXH201vtuOn/+5Jtx9UuOrgdHV9HDVeGgLP
huk8BvnvF7djDevvb3fcjinRvPz5ngfOdcrUQVhjcd85afIcRYa7l4KBaEfn5VlLCjSGmpqd09jv
WbWcs2XZw6nxR3UILCAhrs68bRXM9ZOtA2ftGnnyymgPCowOFRAn2JEQkwpYMjL7fLtW/HVNjkb6
x7GPa75j24esQOJlFV1Kp6dy9yFOG/Aay230iHg4yxAOpkU9quaEMFE5Js++zglY7FR7oDkYPN02
QoqEkPeEnKO+Tcq3PmJjlQgjvXPpglxiSMy4kSfA1wNleNkwmQAVjiSNDz0xKIVdXxP61VfT7+rr
tFy0Ps09jb6TEATu6IKJJMDb3UbSQ6homx/+oO/aqHizsxIWeBNChV5uVgTRQRqHxXxyBhxNVPe/
3ewW05JklOfM5Xl2oSyuBCzQc1bRvCDWvYaHPOKjvR384/5MWt+9BUTvl266RbdEy5ZpeLB3jR9G
X2ryxCOHMMyQatsv5s+qGCk02jSG1Uhfj10tlqAF5jQ9hLOr/7iooNjqMP39COXRqm67eR8JHqoL
vdbCnvaFH8Ojj2qbxmpX/kipQ3U2aJQv3dWv2j0hURGKey4460VndzmP3G6Wt5PJx23ewPsIA8zK
76zs0iurvEs6AUTKd+cvcWRePGl770k6P4vZTV/LIBy3JlXNpZ678i4Nwz8fSpDOJaMP9vrbUviv
rHrWP1xGyOgBbiz+UDYiLFjmP1xGvlWm9MKT4Ceo0OKY3iIo7JBOt7EQmPrcZoB6u/rP2/986G+3
/8vVfz5X4tmC0qXRdzmz+TK08VPrTvq+TNPsBfZkVDLFi2oygIvlbb5dWN4sOIeV+aUqyPa5vf30
BRy6BDwkWJ6hDTjLt8d9PO2vZ3wcd+0Zl8TtGf/z70DbetdWY/U8LRmXklC/x5Qq6BJBrmX+1jff
AK2fYu3EnyEkp0cRRCXAoaD5ps59GuffZFlLwo7q4OAVufyMiPBYAg8Z5/5Zx3NFldG7T2Uy3MWT
P3zBHJUcZs8TW8vvhy+VassVhqjkvnShh1MFUt4wJ6MnNCVvKlrikk0TkV4VTM9l3j74y3EZ6AQJ
7gxtk3nI6zyAmlmOD2Hm78j1sPdRmSdvVn+P+s//Ek0VjZuhg0i1HI4VNrqsSV/iMOjPvZih745x
+ubY2eZ/+PQFf3dzCOL+6DrhXXYChx0OH8W/723mDIGQZ3rpe2YRJpKuWboyM5/fhDmjRpls9gwN
Vr9hDljK6+nNxNzEqKiXlxn97ROD9teJL+zOGslHmIoov3SOiYK46f68djtmBOVDXpHM+4/jt8dq
BvcwXZbnftzNBOUBuR2v+L/4cbdjJh6PJhke/SVJDaLZeGHu4F5yxsHbsp7jL72X3fvLl9uN3IfW
E+br7aF2Iv58qJrt3x5KCqH/XhvOQ9aU1qsXMR61aH1tOvr8Ak0sgRxN9RAM45Gv5G7MRBavlmtm
IXK8tIBp/7j293v/+Tg6C8g7obLdnvtxb42+9GR3A7BlAKcX1IS/X4SNdcwcrzv+4/jHY/OoMS+3
m55bX3pdRsCiJ0hQHw/5eO7tmFtX6GgLfbg99Xbn7fg/n8aIAF+sPRKDkOODKaZPLJ7EeQZW98Wb
SBZL+2D8zvTibs5jVKkZFX+aovFblUsYkRt2T1Zadmucxi8W6Lp7Gx/Ly1+35jB2XtKU9CFVZvfW
cmu573bLZqX6eOT/1/Pm5Tf89VM+fl/Mb7jd+uu+j9/3H5Sd13bbSNOurwhrIYdTikGMkihLlnyC
NXJAzhlX/z/dtE1ZM/vz2icYVHcBkkck0F31BjF3jX7/ZlaeOtukxNBe1q/dkgrmaOFpnTlmcJRj
8ux6SOREAJPGhnh5yfuv5HD0/b9xDj+QDtk7GQY6PZ5ha+AN2fT8+UUew0jRw9pQvkWx+ogpp/uA
wl98bBK/v5HfaJYEX7vccB9Y+kTH6ve4yzgKnT/H+zlC3arSJ7GE+Do6kfcuX44bgfM19f+B+HT2
2hRJLb7cOJT8/tRezsSYOmOlTa8X3F/YqCSKD7Wclgf5aZNnMpG3o0mvwuSOcvByc1fzc8hJWDAo
iCg/VmkC3hPljn0lFsVADtVNqBoRSH1CNXfTh1aLLxFAIiB6foCTCcZTECO/zC31Ln+ipV21zd2g
02htkR/5WlngK317/JKxTF5dM2zrG04NlN7srQNICTtOm0XWNS6Nv6wGJAGx+C1BZ4q/otjs6iAO
dA+q4oe/YtlNBYUrw/2mBKlmKQtLo7Asd5GIoKadrnySQZLcIrKjfCoju3iMpn/6DMpQEweAvIRD
zO+w9FV+Ydr+l1kvwobRCybsLJRba670g2HiYN6Uqn6wxBn4s59ncuw6W5TQgK558myIhrOGKO0B
G1D2IKY+rlsBMUnm4OdBThSdN7Ip/DUmU2ZesjdyorTSESl5cR2KfD9vI7NloifwOv/7nWf/+5vi
sDmkIwY919XZ0//5TQkQg1DgtBjfLGAD+B9FGv61vw52E/FJlXHbmqwOy2BloMG+uw5VOX+YNOoN
OjeWKUyvzVMi6lXA+o8mZownXRzkeBQjE+lNwFA+TMjZEeBWSxd11Xae0m6LOXLSk1r0wmkoe6nG
SNtSNWvumrFr7gxxJsaxqppuL7lJbCZ3Zpfse7PXn2a98O4dJ9rX0LeejGRy78Vcpbrv5hoRmebw
qeBzie+vgj/dUMZ7eRYP08+z9PfZdfZ6FgwOHQG9+RtBV5MKJn9+AVzHtU20KyARQ6H+wC4NndBP
6VPW35IWyxUT/K+3lswAkFL3qDD3WxldhhwNG9saHtUyMNDGTS+xYC7I+TiJpt0Asm3KXeVoZKHV
byaveHcbOSFzIxt/6LYACeKXdXwTF7PyaulwMnG2AFR/CNCa4L+BcT/qefVl8OGvpG2uAmCeR2gy
in+sSjXe6lFebV07NI4JL82VNsT1oyEsg6cmDL6IO4aJo4o7mn6QnF0jrDemQoeiHarsq6mqG1Qo
p5eoz3ywMs6w01Lbv5cZaQ2jNY1jYYsmPq7i4zmanXpw5Gd2qKYScHWQrq8z18RC79KlgZEy4sBG
8+CNtMWrMXw0Ky981AfkwSN83NZy7HdGO1YJrFr/XIn9owVvUBg7REupgSHHotRBHNpj7efIHSe4
kJ+xxOfJRDmmeHG8nLW4eZAT13tlcuOa06bQGoUmQxWuqtbNT4Ikf5JnDuauOIjm1l6jZ/ZhXGbI
SXGlTL1eZIkra3Hl79vKDDku0/QIuKG4rRz6cPmft4Uv95d3tvtB0wElC53OvGWhhofksWV8eNq3
GFrFU5L7XzHiWGqasEFCb5gduso2HQWVDNIUYWX54JLqGJfJmT3hQk5/SIzd0KENKtNl0ijuITOv
6fKWMpS3dEvrLtWplUdxO50i0yh1/MjT7gSZSIzMgzGdEjnslLEPcARJrpSXuo5jy695qrbdwnHS
ZDODYz5dpn/eBYBev6jrzFoVwaqsXZo/vdLVBy0u8LaUp/IABNff0wCTgSrgfe+Sr2kS+BeisrTH
lSEqS24nhy6nfofbbOsY/tpv0uIIKHMCiTuDIqL2dpRj8mBRWcDpXeS4g3MoaUVhgtICxL/myLPQ
a3/eQYYeKOK/aSWYHzb/fAI8dAjk/p8nlOF+eNwF3hxbXtkqb5AwV3Bt2RYrtYuzbtGNyPLwZrm+
S9zeG0/uFzkQ5SWp8p0yZQZokHn+mS/H5JUAbsdT/5Unibjr9V5/3v/yQ6PY+eHwJ0UNsHnAIql5
6J1zqMKYvawZxMKBLfh1JHCz5L6MgTnoNyN/sQf6TdYjDLZg2ZgFwA7fswBKYuJpV/B35Oyojdaj
uMD0eQ7IISquXDCAaG0afL1FuRxcfrfkO1PcyjDIYBBiCV3cqmI29H/Nysr7dVZW3uWsKpI/XKsl
av5UZANaAuX4w5/07B7tpfxyUIL+G05l2lYOycnOTfttrNc/Mq3J71MwXEvMNgz+JRn9+nVsBMte
rBzjHhlUwGfWXTWp3d7Bi3NlNX7wpXGUm9oPjZcZtewgqIqNP3YoqUISfOwrI3zUknHlBa1yJ4fo
NxcsZEtoZ1bMO64boPq3Xb4OlQjvTa3w7irTc+8ccQadH/KfPafb68SYeOaxUgRWi7TruLxJ14Lo
uk5QK0QKWIW/i5cu3nl9XVHdSFjNxSVoZ8XGwMIZX6a+AOmrWXhLleX04ncFuGsYMkkY/uVB6HzQ
g3E0DYtEvAVRL6Ftg7jZn0uybvDdWsU84m2sqfQD4hjR57TN0TqyTsOWMvPLG6c1fxh96O3nWO0f
KdvCiHGy4UaG8tCXn2xBT5KBHvG5MR3HX8sw1LAsDmLrQUadn/ePfeT/SBCqgACplCdqq+alzoXn
7qoYBmUva1iXWlXqesDue9gc1zzYn3yxvA5DYQ8qfbqTi7DMY6WclKm6lOuu4s/QmzDqaJ1yTdvL
Ohpp8SiL+/JQJtk9Ti7lSUY+f4JVajj26tINAFh4zS80IPg9C1SQwqOxlGeZPbqfqqk+DKJOI8fN
KTF3Xuu7n1q3/DhuDCrLIbCWUJjVwN/871W2Zomu2PuVnKaBkbYNVejHIln08W/qVnqD14FdvDXT
4KLw5dfbNutO8TghvYM16XgMino8yrMiyZutXTcn9nOInshkEWaDH4OUNs6pmjpHr4iy29Lzwl2r
DNnRiWd7hc/x+MibBcBXFGX/gD/aJ10JF6/Gc8Tp4Uw50xQvchX5c2qCR4r4ORUud6KvxIqkmlXX
XdjplN/neNV5zrzpMl9fhL2eRN91OpvLfAozmK28lK4HO4yagysO17E+L2FEjcHCQfx15bG8a89F
b8Oorm/pVhufjTgsgHaY1tZKFeNzC8LJ173y3GGmco5bf88jMHkunTvHmZMDv0pykGfy4M711Czi
vt0XTaoB22YWlWQ6REKv87JtpvH0KS0bf3PdaMu9+TX0xS5d7rt/58ohmWErJYr4fbuViPnrAQ7j
tM8gyWRZi/oaNhjVhdEtUy6xE9Kwsv15a8WDeTfbAwL9WXU0RCSHWt46e7UdjzLiGfNzvC/UaD3F
6gAY6deYTKGH80VDIWEzUOOt32J0qlbwNmxIJ3iMYaMXvGYGHAFql9O+mLL8s4aphhwvfL/YTiHY
Jipz4auBV+EiszXvzsxy+0Ez2ydbjKMASbfSG/1Nrjg5TSTITgNoilGb9v042I85+iFPGNbLwpOJ
BIQIZP3IDN3wd5CKtKB/lxZgwBR74V80nlAV+9dXimejo9uOi1oQesHiK/dOBG00BgB0+Wy8oQ3a
gAZX3YM8KO4cgx5MBdTm1xj07qlHzLX+mZOnqXrgm2f9zpC5H0KZb6lTvkiRzYHn0T6GEL52ce9R
GBWHyVJvAAuOp+uQHUH2niod4wi9MC9p2Ekka1tt3Bs5ZuD1tbQqr1qrnouAzdgAKBkr71NlK+rK
Nko6uiIsZxMlixYkswzjKacfWJQtUj3Mdshf3fWqiawZUQKiH4GOy4VyJMPEwI9j5z7woq8xqJU9
QOLgtjNHFAfEFmYSG5APY0CqWYz8mXcdUyw615de24frOsOd9tagJ4jbBPBxs+S56bG90vSQV8oU
+Ed7xjgiBRP3qs7BVtU6+9ufqYnD28cUqVaFF1Q0YsDh1qFD5wUdTynmWamUc1X4p2GUhifbqnCL
kLMyHtzxxDYQr9hax+5Bjnm9BadOSdobI5zy1bvrKkV3NqkLDqAKw/TOmNsvs+OpzzHqTHszozgm
w7oEae0kaK7LsNGxcjKwIt5cklNoM3ra13sZBgr+QVbY3dlQLJ/DBFC/YX3vfGiZyNhZj5NVRcfS
1l7kW0wO0ZtDrCCLgGh5ziFIzDMCRvQ55YZMy2b0VDRqSded2nVbJmf1ioLSh/2a4qvFdtQidyfU
gQZsDaZ4VyEqFI4qFki6S8sdgUJDHIKsbGgYcjYXAH8a7FuuQ/JMpskMGcqD2joN9rJas6HrjnxC
0Lkb3XfAVyIy9GIXxbRAUHI+JkPgP3vTXYgm0osKxn4/+3l+I0Mdzg8cPzXbyrBo832faz648/jV
b+x/Em1ylgDgx50XFtlTG6Z7ZKCmL3I8EuO6qf7nuENNfRcpxgw/jnboCHZ6JUPZE5XdUDlxbZte
x7q5vS1ndas0qnFEMa9Y8/JTaXoTXg/e79BX4f5alRlt5GxA7QONYjFdV3p8nKOtX1YGhKa4WgWj
CVN8NtzjyDZ8EQxD9UrhAKNO7Hr2PZXJp7KD7j5G1auZKOYm1tN23cxq+Vrp5jHizf7omqF3uXwW
aR8uzzpcv8Q4SyVzBQXvEFUuWE4BiZAHA1zbIs4cAxNVxlgJaJARsWsR0ZTj+mfNrBLdLkiwMX6K
Rh+UJrtyNgc0G5djpNSrPqaBJccsW6OD4Tx5XfFHWm69JAM7HxTKFO/BnM4zxb0CJCSM3EQ3orVl
dOEjnlu+mKwE9sHv7YtZwf/QfRUVg/eLLtTrXCBSNgR2C+fPjwJ3DtpdVZ/35ZfSN/ubjPXXHtka
TMKwC+d4OccD2tr38HRv9BDLMEtOXRLk1OVQW+UmHiIULREb2vRZnl4K0aUIXT6bK7nl8gu73BRK
k67khszui5+zMaIfDx5fVYlfkHgGedY13VPtdBFQZhAPcvwKhRh+TcpxiYm4psFVeYrn5lygBTHn
SfSUIGTj9Nn8AiSc7xQwXUpc9fTiDTMOZtR4TwnUTZmmzE5/xPlb6KCzBmJ1AQrXgqN77UJcV0If
OhrX5A/LqQ/h9c68p0Dyix90vak+9ofWiAEkju1J9iUzNOM1JRk+m7VVrSBKtwdPSbyDEuC1oihx
9tIY9SlqKPB3skCcw5c6+7xLF1op1KQs1r6Dru54a08vBnTX22aq6ReIUKbpQJkOpdbnCwSK0beh
EXJ//SwHU/bUl7gRXD7Mhl2Ot0bGHlemyEMrPvihXTx1Q6HuruPXXHnPy5dGsYrL/eJiQltuDoV6
QJqcqURry7GxvFXpWfFZHvQs+jJDxdjLyB80995PXmQgrwkdX98aLZIA17EP9xnzRP3LEsv8uMLS
beQhHUdzDZPvv/FRONmgEx9oXpl+iaJkYfdVd49ifHNOWj3ZlU1SLegztRBMGSsdNPKSKu02MpQT
UGE/XjUqqF8VXqs8Ytq9QE/QHb0M8DwOXL9OqIZnD4Ya6CvWDxRxBedvLw9+huJGYan/QJts8Gh0
RohvDsqUqjjIFBmaOWIDl5nrxe+ukfcZp/r1f2/yUEX/1/MGNw+KWGCyDFHF/LBxxwOtyfywKL+0
oZ7tKGOGcGjhBY/NhKo/e7Wl1Vh5s5SD/zUtJ9rSem0as9zLfXnr3XV20J9lkNR1s9R9tEtlqIyd
hgPpeL7UBJJE/V4VToBGkmvdTpoV3fjjaA3L2EOdx8AWdDnUk31bxd3niJ3iqoB7sGzn2buzzEED
Ej4bn93cjHdyzBbVlXhSaF1CTZDRPKE2ATQRKNjQl7wwigKdFvSqzQc3nFfyl8p0CjVqYgOtF6UJ
v+jCBzr7WGAHw6PMqE0UXIo8LbYyhB7u7gZRF5OhZqQQZ3GQ2KTmnB9KE0Q7i8uTXU4UYauWsqwW
wtMLOqW9Cd0uh/spphpF/eKVrnk7Icd3EwRBeFtMOUql46idQ6fplzO1sHOQTP1yFGexGCuQXzsq
cpfjJJrHkiICeZCG91ao02USh6aiHSfH2SPjH0w0I1ZE29/bu3bi3M9Kjx0iT5mmCOZ1j+nqRquH
YN+1sY1Zj/8Ao605SoRfC+loG3oYYtniDSgPCioCCfJdRxldMyRCUF71+x4yIwoQfTOEksT1NSLf
DbrWhMfW//ZhWIZOr4dHKnsyuL5h5OtEzvndt+u7RZ5V5rFv3No+iXc7UhnJwaC1uWObDXYotoaj
qhVgi9x0pDwaRvxPteLnLjQh57VV8U+Vtfdeavo/7PatzydbCKmVqKbN+rem1b7ktpe/BokdwFMM
jV2pU3/QFQPuvh47R8niRw+p2OZa8uAmuTEvQ8HslxO5+2ij+srmRxH1CtywMdnSg821kglhcF14
/ZFPwYMbhObX3ydpEF9G4l8nYqrVHHTu+mRvq6l7VMKmQ1S5phLbWUrNzo1BTwPwusRSsVzng2AN
xwhHlyp212HXqmi/mhYC8nB813ItxcO6foinu1RxN/h5Wofr68Lh/8aa5TFGL3J51TdnJKqUlYN4
3naIkvQT+S+ab3ZvXYQ6Tq/RG7NMr9k5ammsqpqWm4M9jMzAojBatnWdHDOEGE+2b6LtVDn6VnEL
1iiuZ+1LNvr7WhxkeD3UlboZjDTcXocQDRs2Bp6v87NWI0BMf2BFrTI86TRv70ca//eugmWZBnt7
0zsmrJrCxdokrDAQk9Pou5j30RjGbNQC+r4VFl0RFGCjN7xNnNbzDs/S/IBhqLbutJoPj2miS2D5
zufKsb6Os5V/R8MG1xdQj4s5mG6Vqh7fEgXoid41/nKih7Bw+6J+LBTMfTBWekgbt3os4i4SytbJ
Wk4aEXxFX/HWclIOBVqO0Cr1260MFTUd9lZgUQ8ZkrakrJU+pbGRHmdhbVNC/W7WVaNmKJzQPQqR
3t+rJsIxC3kqB+UhEdOXM1W3Crjh9KquOTLkcWtvkJNRsEENdSSizDrahVH8MqL0c+dXmXeHYTp1
bT1SbtSknFZyYkgK5HTrAD5cNqNrgzjGvnPH6UXXaTSOzuey1/097LDmJqciVmVmPD/jXqrywdXj
szwEylPnV/69Qo3+3Fr5uNem+st13qixAx/KUV/KMV1t/nGLMWZd5YDH26TohKFZVv7TWqiBebZe
HKJBdU6ahusxn5Ts639klIGqrYfSfDHYzZ4DysUGe7InGcVW8C4ScyzM6NCLzAKe8DUSc5NtJ98z
at77tMA1ugNiePm+VegGbUYKx5fdjcRp502/903wjX6ZnaZWU54h797UkO8/+UrTn1UtR1e0UJ4R
iBsPlZFqC5SilOe4HJwNanvlSs6maAUvw6YEjF2CuJC31os0vUcC+91eqh96pCr9+OdvEAdGtmmD
BE0rvEAO46yfu8xBmSqfIsjfNp1xbXCbszzQXj6NWI6vWr+5syTOp0bthaJFS69DrJUvg+lkFZte
p/PsBwhZzLbCVlZP8vvS6HOQw8pwF4dbOXIdvqaGmpXdy4k000aRqjqKt+lLqCS3sE71FS2FBr8f
O/3egMXTCv+7A4eQhkrbPlmpB8NB6+bDWGra3sFzCY+kWlfQEgEThXbGzkMR60kNnHrXB+67cXM0
YizLi7csyIwzL58bNTW8T7IwVbg+qlJDeZZR7DsvWu/7lzKWTs34pu+qYicn+6BF0k+ZU2QDKXJF
SJFt4sjRl/Ju9lRPO0dXHDjaPiaBWhFTAfZorUMpPKgmjagaO5DF4LfhG9+9h14TrhoGL7BSx2Vc
jYrqOImGIMWHTVMr0TcnRbaNR3D36MNe3nQYPdwC2urP6exi/ClS4oTiFKCZLymiiEtkb8H66Vn/
t5aBBHcU79BPusODFfaPcJQDyfZx9Q0TtwmHzBhe9T7HBBNy+MIQL0hNHOQZrr68pyK1PUMajbdy
LBJvyaGymKAPgAaTYiAuIAa7JHKPmW44hwT6H2jygM2ord19OEM4U7+Mjb/P/v/zBr3Glh1JFtmn
tAAEw8mlsCa3xTIMzDjZ66KLKcME0a13oZy9Jl+vRS3LXXxIvoYo5/ODUuSg1VHDj7Qoijt3Sm4z
ge6QB+r1xk3mGcaGAmz4mM5eDtEWuytdrd7qZMLbDSQU0sk97NqETWTomgkLXcOAM9xjEoA3F3uH
b3bSIXKbjvGu1HjG2EJ60R3THKFVnmFKOGobGebo7imFkz/kOs040HknwzOylygtmttQ6aAayDBG
Qdoe/OmIz/z0bOTf42zOX4Y0z/eGicmyvBdMg2hZuGqDTDuzk6nceCgGAhhVR9bHQupE3EzNcGyX
v8ElNL1PqM3nD52XYxfRW6csCK2VZcXRFpsbbVmPjkVLo8TKNRYY2aSK3thqvUZuYTwaamxs7UjY
eVpx/cV13pTWCd8+XOh32l/Af7qUzn//+adEZes4XuqWDi/X/WjvNBs8BhTPzp7xFcjmZ1NzTdTM
4aWv8eZB+dvfw9BGX6CvHsIgMDcykuN01px6cY1h01B5BwaGbhAC+pONRFYewle/cXQcyBx/brZG
b43nqrLL+wLJpqBOp7McyouxX/eK8KkVGXLC1L1Hu+4ADIohB3LOoQnnJxnJw+hr6Nr5VFV6IL+r
WIe35MyNsyk6f16NMVBJVk3hTa0iT2gBRvg8IkhAAWV6AkkXbKvYiW/CHv0XAYeab3ScHJbyS3z5
ysuvctQWG9Os90Gn6guL5yzuHXODplX581AmqMuaqZW+mwhFirwC8b5sI5NRSHnTDN++Kb0Sflwv
tKnQT6v2UqVKntVyRsY0el33xnWdr2PpAfgWiZg4nlrVvv+wsZXhdQy/aZQSzIMcKXi+Hq974FYP
qn1DnW4Runm4gwGiPCOw9MWkkoCqBVHX3qVm4T5lup89qE54R9tJeda7cNyrqhkhnNopz5CUoo1N
qbUZQKeeIeDkZ3b+8UPDHyRMVOtRiTlUIcLnXhlXezmWlR5qNdm08eOy3yu+0u2VAl0ML9XhwF9j
eXbNcUW2DNnHnEKKzHqvjbeXXUnIbnwX+uWThFFI4IQ8M0NEB8bCA2k+Ya2xCCglX/OsAgZYo8Qz
7zukt7XIshB7ZkkglbjlQW0D6y43yweB6N1NtRUhvIQKzbFGovJDWlwhRnthx6kz1klJU4d38pCP
dXJyp3sZUA2k7Exl+bno9Hmbz0OGs6DIdSLRfDI1yrYi9Pgw7d02PvLEic9j4yzSYkjvZVTaSUb/
IhJPo/gsD1lKi2uGX8X78teYWYYsTiE4Z0kfHvN6+oZioPGU2KUrozKKjadYmd9F9NwuUZPp+hMi
T+/mICbrS0qvyHGV9ryzwljdybMWCbjLmRyDhwmnfsDwOOrSaudYbrkzsGCg3eZ0eYo5gjjXTHiK
WZzmC4ee99atpmk7Zl16QF4SPp4y+aduyOaVQt/zXGRIrwrt2KfcqhyMOulbjH30PWaD9NVCS6Yp
R4zHY2QWzD5iFd0gIeYkQRZA7+gOWaW4b3bY/PDt1n3JvcJbmKWWPRWwxJY+2hB/qeb9i7nrYiOg
CptZHdsXm+kP8CqcHsN8wEbhKWx9FY9LXr1D2VU3KUbfO1m+xp0H/VdVTXfy1Stns6j5OYvC6c/Z
67VyFt28bacX5cN/XS9vJy8IdRDGVl3r0z6vECzJW8ThPjAC7A7IPbu7HtkJWZVBvWY4mDoqbWwA
h6cSJZubwLOHJ5NdaAfYVVH0O9OMys/IoM07hAlFR5aQ0pe6cgNj4iFJaAcOUPqqrY5zqxWfLau4
qaYq3XRWi412G2IVjjrjxup1+6mbrbPc2UxC+hApi+YxHizrtgnUahOg9PKk9MYZlbv2NrBC89YY
q53aFPmrpQDNR4kVCWkj1/ch1m8I1Nr9c9bYz7LK/Ts1a/KfqU7va5dU1xs/F0OpLGFMOkcTkZh5
qaVwp+Ki27deyJqumwL3qNOCPRrt4L7p2Xy2+VK+qUb13QlH+xXhXSR6Mn/+DGsNSqRt90+jAwkD
SYcOBcR8WlYdu25VQUfRrULzLs+Vfg0wODz5Nao1Y2e2B3swnVtdGb2d5zrZzlAK9NaGQd27VVXc
TjZkQC8qog2ir86pjC3UndxpvteBBdMCHLoz8mjYDkRu+wlhLDanej488+AyFh3i2y+Rg/B7Uw7K
F2eeX/iX1F9ZAByduXK+W0O2Nrsi3OH11t9WA/+c3szTu6mYqoe8rN7wONFetcBUl02gVbukgQiJ
CM5Cjmdj62xqsG3rMXDU1zCwbsPUDT8N3R2OOcl29qYY0b5hhinVRIju98lXs+oWYZV036cK6eDO
7sqnyE+DtW4pxr6t8uDoBhYep2oVfE4G+3nw5u47irTrrrNMNNxi/XaiQo4mT9KdhSbc2ujUfu+A
ZuWBGJTrDmODxyaLeVyGRvZmVTOKYXWLzD4SYE5Sunsa/87lIEObbhxrECtcygnN0QbUokSOmsWc
yqTLqScuN9o53yfRu9vIZBffoBtHRTMIWfZmOQ5qffLVSN91dq6vA1CLnwA84v2smPl3I3wdsC76
mvNivhnrXH0QHim3Smy6t6YS6PdK6PLVq5zqrQkQ1xHXIBD1o0Mz96nMUHrt+OjtLQNmtqLlDhDe
cKS+Wqu8FuNsx9PwMZKrD3EwxCpFjqMqjPDvr6HrOF3JRxkNvg4pAp3Gyz3+n2PyJvInjH36khnA
BGwMlZbQTDDQ6JF6bjP3Xkds45Mcsq1219BMvkP4J/zkenUGgTJSN3IyxqoTOBnVbRl6+kSByd6Y
DvYSN83YC1m/k5HO7Z3dKu1jG0b7IE2oy2h9eltpFmYcokwDdTpe9LrX3FWG0T3qXfAurZtAWmbe
ZyNxptuSulPmDaB4dWFkMFpg1+RBhih68PezrHxJPQSbXa0I7uNoBzWXApwcQunni6F67c+x2eaL
DgygQgSNC1hllH8zv/qXbx2EEReUJ61Vvpyapn4A4FRGns1FnOtP9D/pLqx51iLLhPCZTSHpAXES
42n2vA20zZ+RmLtGYk5mtuK1Pv6R+e/rZCaSRbyzfv2E39dFiYJGYp3jHd779Aek/5TtHdSmBzPp
omQlR+RhAhSF6gqiph8mGjtlFyArn66bqUuvzndhYsFkEG06vuDFyar9WxnJA3L81oYHRX2jWeGQ
gEB0kYny3GkT5iic244LB7Dz7pwp8neRET9EeezdySF5pkT0H7pgVnhj/JqgXFOj6BRMJ5z4kASf
9ftArFqnrMLFKFEqYCe59Rhqsbpn/ZAspkx/qylcfoo09/vc6uETiuLDesp9baf5iXXCmi8EMYyX
TVkgBEV5BfZWa52dMisfkzLfJLijfLbzIT5YHcUuGY7gFXlqWe26HvPy8zTr0Y2i7eyi7E5KmmdL
iiyoIs2Fzdd8sIpTUK8QEQUy2iiopudqu+ozSLCbaZ7/sfQCNemkb1eUWt2nrtTPBs3Wr1lPTwA5
p/oRaJB9mxp00v8jg3JdsUQFTd9A5NHWc9lSpdez7MgeuFxlpZo98y77BlHE/67rr13bNfcpzGIk
HR1klXSztOgFptb9kBbaLqZSsoJ0Yb2oaLKFo5V91ZT0Zwa/vYpwZuHg30I/pilRIwwzjBUk5Jca
cXeT1uyVdVTjXoTss+IO+wtEzg+74IA2EsY4ATqgDW2BVmnggzaxhXLHoP8INPNE3TR5q+H2Lnqg
sJ/dsspvWJQmn6YemUaff8x9GnktGnFKf7TCbLod0azaTVEf7v3RKm4Lt3CP1M/SdVwjCcBfDFEG
g4Yy8lN2s2YNPh+NaoIboRfGNlCV6SUZeQeUaDR1gE6PI/yDhRw3/WZeGuFImnhwjdX4Lk1NKmuB
8vL0okw5d2utn2lIRguzih+82pPPppC1M+b6FUXpdJXabnho46o+pfgT3QQQ9N40lEcC1f4aqSpu
aG2CWHXg6bumrSN+Wb36nBQZWvqJ/TVL0++5gvqdU1Xl35a+1gdmAU6pnmaYukY5TbVM6G5/YgXb
MdGctCumJ9A63rk2n12j48GLXMbO6j2hH5lUrwgolQtbabu7fqiMh1HXkNZgPJmTFbYdyxAeBhK4
6M7JjYgMo8Z6H8pZ/GX2VVQKDcj04GsRwub1WJ7TGv+xkWrHq5HND5HE5XrutrScCq+08h9jSt3P
ChRPTJC1bEs340fbNupeURu6EV05fQmd/NygGPRYi/EQMD4iudjU9Icq9nG9QzPssv0vklldD3OB
q5B4s8q6AB2b8RjppbW10fxrN1ah5gsUteMN5lCsLCGO03xzkdW6VIedAaux1u8PTpwHLJDUcTjI
2EfY/xCMVkeZfcQ/5M8JmWKXNpfIxBbDmFXmjk+tad9LJKHEHsJyTw9iSIE08BCWTorEhDssIV+q
R9dpq5Wjis2QqpZIgETjtzaCuaoH1g/Hrc6x7yovCApYmMTX2v0MWZ3nv0Yt7vflEVY7l8v5P3e5
3Eal/UeNv91sTOjHm/5w60QjYuzQCrDfsPOXuo6QNHVsVEnrJn8JHfu1883hPqrm6NGDNiuHJy93
bxFPQOJHXJRP7P5MvfYPJu4In6Pi1jT87MUrSntP27NGXppwVKZH+Dd3sRAEymv/5MRW9SkY2nQ/
YO6FEi/jQR7cAaqrPhnttMy9WUOssFybbcsSnJX8AfD4+8N1THXaYWUWtbGQKdcJGYIUHVZwlhxc
rZppOepZ+uBVubdiuaGebC/CaSnOqkNQTcU2YVm4y2jF7/G7rG6NuOvQCMm0tRr0cCniOcM6Jx7P
aeqhau7mzROqlP5i1LTuRQ2Fe1o8Gf/ovmhqlsX3umzWExq54WK2Nqgse9HCmPxFlwTY86gFXQXf
ab92QfRo9HMe/8CCheWqaAiNDSgTv0seVBEV/0fbeS1HjmPt9okYQW9u01spZapU6htGWXpvQPLp
zyJSXalRT/fMxB/nohgEsAFSWZkksPEZNzr4PN8eZBtbFNc2YybF/26Tm0x/7YeEXrjqRY4q5awl
5JmIpPmFF+4kAhNurHEocMtdSKpBGzjKBu+aEqgr38juyVODPdP44BdMxX3oF9EruRBUsZUhucPL
1TioSNtsslh3ntyabdkIaZafMf5PaGv+qDVUOCc9V/ASmIpty2TgMATIJQUol68qPR1fEWM/Rl7a
nlFzNrYOmTycaZTgF5DTLDeNX0rZvmJzrL04XVKuKreb7g2nHHeToZd7w+/MTaKk4TGJ02iTho12
NGotOqst0raAvpIXQ6Sf0QHo8DXrNl1ihl/HBN2O0h7DC8QInjS4LO2CujcenDAJWRbr1jdH/MGU
GbpBmhviHEmagj2U4jhvuImZryAbgLi8nZnaiGGZVWABM1r2pRfta116w5feHRGcy01yjTNEotXM
ldop3vOYiuoErylaqq0ZYQIVA1fj67GTRW+qz+jSi8fab9sHUSRP+hzlIXu6y9oRUZq5SPKOzKcS
fkdItLtjP4GPooSMdANJTdHszZdF5PJ/g63GDkcEJKfuZZWDQ/SuTsMtewXGMU0GCBeB423NsuHJ
gMLtqtG67jnBWAgV71780QblQ8y3A7FvZZ0glhdiuVQeR6MPvrWTBrE/iExcYO+uEwMl+c6D+rPf
msZL2WoTkuR5uJZFfHQ7LBb4pV1b+bNEHth3/wxLsv/y7rMNgwSxDoIfz66/MLw1MUGRtivlWXi5
BljHMJbIWPf3qsiSQyNqfwNdsnj2C6Ylpp45P0pwgUHLj/gWO8Jr3I/JHdMCwqMyfy4r9BDLwrBv
4ZmKIpUcGt3Y+HCNnYe2ZjZJ47f68krUzrHAWKRpemzJ+P6sW+0wYAL2R9v05jJq4/yC3Z2+K1h3
7IJCiy8BrFE8a4vgjwxGdsCkXHbqhZOQBQV4MAEE0OcnQWll0bMT4BU3bzeHCF49J9hVSJqCbPtd
wjnwY9vcD9iG8x9kZcCA/SsuDI1ZwzTQMFBtg38g0P919kH6xjeBEzrPBnuVq6Qbk/IltRCdD/GK
B/nUHF1VwM2Up3UHuA0Lq+Z4bclNtBhlpUgbcG3Y5i4D3Eo2qj2dJXBD4jvk2QeQx4eiENaIekRr
mzvIUmgDdX3PBLx3nzBaZ9Lp9t1RUyrn1CZ2jxisZn5CqiRYzKugn1l5QozB+iE7IRFPJyfuNqrB
ml92apKAn2XoGp+ctGSqn94jUxr+6ASOAXrDrwRh/qU9gu6A3ffVae3pi6e1zRIui/WojpgmFklk
n9vYVHbwD9V9oibh2WL/e2NOQjl4ofk59EmopaBGTqTovCP40HijZJN4zuHE8a4U40+k1OPW5AsC
wAwAQx9/EolnrSOvfutEIjy6dmLZWv3uNMqt7xqprjrVo2uneL7SvGy6XslHNvtZ9dFZ7UG0bHvT
y3ClnsLo89QGX+GEaSdhJPFhKmOPyS5ZxsZnLttgHbIz5xxkZajIiVejd81BIi+1mNebn8rUWgkV
/KaiaPaXsv/VzDj3tmuHTU0+ZedasTNX45FcXAIz+ZI5mY88GlzdptFfkDH072SVPMiil6UbEu/x
6UO92ej6sstEvc7Hx6QzRvS5EUBkB6Q+ybPbQdYlQV/ukvzEE8rtWbepT3kyA45T3zppcwYZD6l8
obu5fdJ7W/8kW8cOH5jaewrqodnrWWK8JJO3YZPOxj7VCR/qUDyh4cwmmNl4Oy1L7JUy6Qai/egB
FWWd7wT595X81WrumO+80e2uRdma2eXe18atVba/rJmNibItgkPgkqiiqOBbUgFofPSLH8boKKfG
G52znOCG2iZy1Op8nfPqro1/jNnr/YrkNNOZBHU3ocaopzUh6GqmZKwyUdFvwvBUxmGG6nj8vn5i
1TfkVvY0x1td5r2a+ikdQfhnLRzbpMPiUN4RJkl7pv7uCltRdYeKKv8BWTgtMlRoz20SFp+UNljL
deaYd+U+Iz+8FInePY1DiFWoa8QbuVHoJyiOZ9jNnBI+spc8vpSqNn4GTvV8nbcDXjJWk6GoG+bG
ziHzO+XsYsK6wtSx+mK1ySWYc519XB7sLLdeRTIb4zEvu6/8yN97StNso8Az8bVL9YUL+OJHq2/M
pPmVw3V4zYtHksEFJMI/TxTlY837phz0Qrx4H5NXrfOqQu6TWw6AOeY9Iod06/x1yhu2jPRICzay
tYcmWRXjN9dZYGyZfff571xCJWjv0shJTp1VRGivNc5rl9UYTbTa96zo1IWnJdNDyiQJZBv2smkk
vE9Z2z/LiDqLWLBG6ae2TKtt5+bRXku76rGbk28ywkF4osRg4FzyTFu1s95IPR+ECplGDZEbxwBy
ZF1vx1Q6trFEtD/+lA3RnaGn1UW+fApKdCgv8ms8t91KrRG8K/3u5/t8Ef/57e+pzl/f/zN4m50f
jY26v2ohGZbSKLNR8PPkHWpFE90+ygDZeJ7ZrzA/tY+SGCHPgs5nAWTCcVrFjY9hXdv7my5H9gdy
Cjx8chM4JAz4goXqc+LggGrzqNqOZhtvbD8nKzyjYyVqNp41btoCfaIKwlqEqNHR5sn62TG9z7mb
6PeypAazo3D8nERkbbBY8Q88t+tVkDvWK4zrHw7Ir4fSa5S7ZMIQN4Nhdjd6SkUOYngI276B/Nf9
sFCqfa3JrIFd6MeX2OiiJd4Il2QMBI6VsNCx7CruapwadrEmmn3N6jRjDbkeu6p/GnR1OqVR94c2
6f3TWOU6RsF9gMszuwol77ofnt0sDD67XaLFyg6J8W8jtnOPmZmVfB6BsRKaV39FAHud66XzYo6m
v4UOnCMAXnYPaK6fcTXTX9PMWMl9JbVFl2gURXhx4upBKCF2W0Nk46wBF0UeeH0CuSsq5NZmntDM
q+p/CZ33LTs0UeV9CQsfoU1DrY+uM7b3bInxKu2icfYCqDZ14pv3NU+npcBCYeMKEAULWNuoNnWJ
8+j66r0BruurBmAGO9EiX/hOWbLgGTeF6r6EVt5/c3FiXlQCc2VcYuKtXavakieAePFsG+tQM+y/
B9Dh66AS4aIznvvc9H5ZvfLAohghcHySRwfGwpjoy7bV2oXIQnebmK13LDCS3mEdefCnIl9rIyz2
tMEfB7jwy5R3w6YH6LUp/I4VeN7eI4dNHg0U3bcuEReXzdafbDmRs3G8JTZNOHoqbYvHeAM2GbYf
AX/SAvNx6sHhp6chCOMHeagqXOiUBEzaXJUomDpG2NWsS6vQzsIZAdSL8svglpfKzstnYKbPWu2l
94goqZ8KRftcBJpzp8dlcx6t+gKyHYx6Fscs4X7Gapef1Ch49OB17wMni5CbjwrzpJCA9tZTaGev
wiZrXHZqvZFFZbTv3ZLloa334q6z22ERIOb/amK1uarVLjzqXncGd+gC6EVFTDJoQo+zCs2mpAyD
bTaKt3rZmJDEJF0zh8gyamN/KE6Buak/fmJnJL+v0vgTs5PmbhxifkmT0A5CNP1n1eVJDdY525Ik
+cF7Vzxkbm+ch8HZWakZ4tFiow7M2YNsVEdfPPSD42A2lnxjj5EIgULC3ovQJbuWIxRxsSbFcs8f
8n5dkln+zDSmW4Ml57U2F23D9paqp3X7HH3mTeSV41K0Db7pnW3kx+upY3Ysk5hxuUsx1yYBLyhX
V5ahuMNLxTvkzXipxti6dzPcFUW7Nj3jRyE0Znhx+02YVn+Z2qxc6oVbb+rodapBrsasdMYubn4J
80m4jvjUJKF3qvwJ7nCFZfqQdLAiYh7pSPj5O1Ug3V/yc75kSlde8vnMMbVLxkP/KKtkY1802VYI
I1jKIuCm7E7R6m8JW8JF41jPdaL2e9HY9VIWnSiYyLwlX2Mlt5/RFhaPWVdgUUSpLGBsRkHfrQd1
UE7TfABN9naWJkY/2098vVXdwm6xHoxitja4+u+ejt0cgaX+qvzSPQxVE+/dzveghA7ZLjK14Cyi
qNmGtZHcsZU4bozSqO4nF59SL0PaQ4jg4vFm3hVZkR3RI27xTTHx24oKnEpQSt3oozrdD1VbrH3A
H4/dlCA9bQr1uUwf6toCdeBO2QO61vGuN+t6j5NAez9GXUTeK61fdT8/qxW/9CQFW6DlzR9x3RlL
kHr4cLLtugNIpe56HECXVaFDtyOLutdsRhOWMr8yRLV0HUP7arOwwMDD/umW2ZPGHGLZkFS8CENZ
Iy5S/jIhlYU8C1+DnjvEg7y4WPg47OqxvXP5KW0THVeZwQIrozoYKpV2qL+oVvNNt7P4V26fQWki
sMCP+WKz9/zqYJ+0rHqteUTupdtUaVuc3KE+ejF7gj5e8RcoM90yb9gJqIphGRZ1+lMNWWZ5OXMS
2zXzDfTC4jhNhnXWwZGsQk9oX0wxnsmBuGxUehqP7A22tNVXPH+mtXDV6kCa0nnMG/ETsgAPSnbt
WRE39kPWdPHRiAKU/LIeSxdvXr5Y1rdYKwN4Bu2400I8wu2AKRKSRQ8dnK/vHjC5hZZn4+OYmQLI
dK1u6rzvXkhPsEFCRDRPnN2qyB50jInBATQ71QnSvTN59l6bMBLn/zLZjmpr33tm5a0iMctVDbGH
53M0nvISfPkQef6zZZrNBRPMQwIzVRhiYeASh09Mm54jBPi27CDjzmwB7gr4LFe2iKq9hH51CJuD
FHFbRK1obTp30aFp+oyRX/6o4nBglK11tOo+XRomNuddp+EU5mr5K8yCn+y6DJfKg6tQGDj3zc9c
K/EWZa+Uy0gnDzvi4b7vo37cDn2SPwa6wCuz6Jrvtlcj5tlpPzGg/FmpkfOpUs1pjTPtqzviT1Xk
hnfBsNG7QLAXCz3mi+rbiq4sSARpq6l2sN/za+8iAz3PNrd4dnrY3/1Zh7IbhA2LB8s8igxLrcG+
4OE4V1wHS21tG4Bq6MX0MipBuHaLMj8rAQlAOIPMn3sjPXmx94eTGN45Mlhfh83TZBjRUp90BGs9
WO61f3BmO9wSxsVyQl8b6Ami+F7a6PjbpON9OR+iXT5m+YbFcbQrWSmsTLvTX5A7/WrUw/CL/bkJ
pDITFVbbNQayWIZ6eGeT++ZxmQbTQcFoMDQV62HgObLDUw6b18rWPtl4a+/8BIMbvvL8XrX0C5iZ
dDW5DRMutRxPkw96JDMsZxPbxoAeUFJsXHV0TkXVdT1KSt2TVTjZTtbdDlrj/hnSuDp5NQf4F7MR
FAmb5sVtRIO1rRl97hF1X/WZZVwSL2SJChYCduA2NiYw7yDswfcgBCl03GKnqD3jbM0SkAzVU8Y+
0wJS9rCXdVpm2It+aiEVK+4lNiLnJ3tRuCAsWz9wH3F/I8Wuq19VRcEf0CwwBVKgTix8tJOjcU5N
VIpgIph8UZoofRUq9s09cKAZuOySAA8PcBx7BNAMe5kMbr22YWRaYcSGZJBFJ7Uc8n005fweSlVZ
Vc6ks7Xn+Y+jIx4DOzjDjQ5CxIEUEixJt/W1unggnwYlWcHZSdFaaOM2syYotfUnuxjj80Beg1RI
W39KysK98xLzme+P/TyN0FOgg//JEHdmtZgbt6liFbeqejaAJUFcNsRV49+15XdZsMNQXReOSFaO
U0+XBGmshaG1A1B7Y7pc61D72Oop1rOyKBtYLaCRoqABQ6dSxMlStXImwLOA2uA51anr0rez1CgT
3LnYd1Ui0bTswxJzPeVJxPcqVfsNkvnoIlpITioq1O5M8/yzPPA18PYd1CEDbZGzVdu8ALL4oa2w
k1ULHovMYJ0HbcIKzueT2Vu15TzIutYtDnrSTLsidnUEpqAqdanNLvyAGpyKQVNRjXfsOhkXdRyt
peGHwUPIXW9HvGt3CkvLCm8y6FXjnEK4B8G66i3V5DUNctMrdcglsfnaw1I7h/0PHIHZaO1w1fZc
ErdllDiHxm+Yi81nWoJ8zrVSluWhde7Y5R03fRe1a9KmbFGUUPuEkr76SZj8gZnArIiitJ953mvL
NvaDJ7Ao0dqMa//eVvlSRMlXFldswHc14P3O4tUyF+VBeDqoWssjOwBRiyZ9cOxDLlaKSPWL0TxG
ZgNTT7WRXvH5gJFEQDlZ9ep079u6gA2sKdGynMgHmImVrqJJMR7koQrhuDHb6jZaoL7V1W3XsWGj
V/shrc1rnNC0Ozb07FNSWN6mjGecuKOZhzYi0+KhYf2shXbzKBqxUBHBfTadfu0lqvIwT9T9rtFe
DBCrJxIE/rVolRnW7SNmeZle4vqZ9zhglMj/b5FgStmLLb67flzgHCDEgd9axIrZHB4slDSWo5dO
W8vzXYyUlM9hXCSPAsofPoPNczCO9XMBGqk0Wu2uDJT62TMwju7RqOYJSxEXFqyzelIzfuvfWQWg
KrhI/l0e2z+0aYpfgiyu95GKGWHlBcmLDfd6bYom2slWGBFod4ZmCXqFVmwmULnFY0x1TfWR9wcw
FqoHp4eIFxZYJrLQPDrKBGCwt4ydZTTpChURGwoQJnkZAKYVxGb7U0YqAf8KV8WfmqI1qtq2LHi9
K4ljkWIJ0e8EJrqWfXWvD7alVnbra98O0Blve/J8czAzvGZTTCDjZSuW7dHGHKfqWgSmxQtrxMZd
BucClztzMJEznK+rBkm+rrG52177DoO/ctjQ3spgo2/1VR26/rU1tZsOfYus2l37RoKNt54tIfkn
JFOoLNlhTbaY8ewsx+vve6TvN1k0lSc3OYI+iZ6VZtlrqnhWNKd/zurhM7Qg74w16LCretiIijGI
+w77OSvqPZjoSmRf61rtazWhp3at6hEruDPZbPbVEp3bmBUzQPPw4ApX3Msx8jpK0TzJoy3GnMvM
yQVTPKyvgU+nxyCAyQyN63tOcuprWeJoCMrDus98K95Fg3to2ym74Kj+qVOT4AWCrX7A1wLFa28I
XuqkxRlNtcaNbAU8gNVmlXoH2VqY9VPWFP0liFzjc/e1qbJgp4eFuiqFVaMYYuPFCxFz28RscuJp
gQwSJvC9tY4t58/TdD41tazSl+8C3p2amVZukpH0QWA9+rAKP9v8eWzIAuPF2fqzwbftwU+Lgywp
ljDv42B8lKV4ypFAzcV3War5o+EjRxXbrTj5TTXaQe7AHp0cNW4nY+ODTFnFtmLcj776djCVvaOI
4P5WzYS/PKR+8EkG3epTs9PW4chO8YeGIojVReXDFrgFyxDyEax10DETvy/n9ywYrVrTPkHw3kSi
HV/dyfZXUwuoedRy9azqpLvATq9ctF4gdNfhMprNTuShmk1R5FlqWC4/b7wiJwedEFmn/T5Li8xb
Dz2Ekg8NMli2ik4J3rVC9sF+xRYNWQlyr9dRm8ZdpM0EcK+DJUuCZZzyA3Jhb4eYqcIhnQ/y7NZw
i7s1fIj7L0Juw08A4pOFHP/WTxZvMbcr/RchH4a69f3bu/zbq93u4BbyYfgmmIF5H5o/XOk2zO1m
PgxzC/nfPo+/HeafryS7ybvUegzqujB6vP0Jsv5W/NtL/G3IreHDB/G/D3X7Mz4MdfvA/qerfbiD
/6nvP38ufzvUP98pegU1s0OjwD51ZGoXzT9DefiH8rsmtqLolafuW69ruTMTnBXnoa7la4d33f7t
FWSlHOp9L1n7b+NvV73FqOw7T+tby/uR/q/XZzHD0luYMbPz2xWvo16vc7vu+9r/63WvV3z/l8ir
t3AgrEr0m9tVb3f1oe5W/Hijf9tFNry79dsQsiWd/8s/1MmG/6Luvwj534cCU4+HNQ4/CzMem7tu
CJ11DSJ+KYthP3PgzbwBuUMrGC1rqVauv1LcptC3aYOpX1N7zCjnZhk4jAGYOMArJ1jX9UHHEddc
yeagX5tm6p3B/MKgk1X95KXHCr9pIOGlvtVHw1nhds3Piqw32wxAL2e7tquZm/R1k5ZucPaQ9JSn
1jBhhHszetOdt463qpsVnO8bMSrHTfrVjxplbyL5vMyzLNmyJ0U+Ss2KR1CZO7PK2zvUg/JHhezL
yfLai2yTURW/3I1n18MKWnj+KMP0BCuxkGTLQYbomLg++DlTU0aVAWlZgOEyY21xG+i/vLru9hfH
0n2SqP/myt6IlJDufwtygwxc7orzBBJrXNiIWZxlGbPJcDmk3lvzrQH74rcQ21QIKQZCCvFWJ/vK
g4zzfo9iVUm4KUzIu1oJo8WoY3YB5Kk8kCVEpPRWfheUuO4Z9OW4fdcH5Omf4e9qEVdMXfxxVYFM
Hxr+uLzZd70WOXfyLMW7ou/z7vyhnglRtGJ+ynfoQ4ehDU99EiA/8OcYMkIeSpa3yBrZ/fZWJ8/C
1Ol30CB/fqiXg5SNe6zLyT7IRlnlpGKTqaPYV+DtwUyyT4iRk8VH5Cxzu/au9bJR1suz2wF4nX2U
xUkK4MlTl80Uv47f+spujRn5q8ioWzzPsmEDBKBfRvGkewv09ZrLotJIkmBqpPCtBUJN2g6n9tgr
2osI1PZSa6VzcHr3WVbd6tGTeray1mWtQag8ZMCRN7YZ9Mtx7inrrteQI90q5XVcJxiv15ENajl9
yYoa+9yZpivPEDZ6eOPrfqDuIsLnlYtr2/VccnYlexdZWNAO7cpDlzNkD/egtoaRomte4QSvVIrN
ua/gG/z+vNWMWl3KcL+t++HYarq9CJo+w2nceONOJ0rnuWQ3YEffDkbZINZJNl9WvQv5yLyW7UGM
0zu7ogxxDTUUX8jukoiNfMEiQucf4zRy1qYBUbpJXfsYzqAIHCLVP7ICuZvZSeMWEdqahmiwyJb6
/gPoJ8kAn29kpTO7hcJ/tUiArIrf2CBEeo65HbBzNGcA+aU8RuyiIlyJLJ48IMie4SvX9lfRvFLq
Sc9xLbth1zigFvjV222DFlrZPMwKBZuoreNViNR7uAQpmAMHyeKV8L36oRRj/SDrtLmug9SN5RA5
2o0sy+YP4wxqfN90frDv7UacetXqT55gh3ghyzEq9EdXvyu6YshX1waST+ABBqf7FmJuw8a9jsO1
EpSr2whdHr+N9aEunMfz9bsP1bYaKfg7Dw/db5fQd++VNxfR2p+W5BC0d2+Y62uHLcDjNUaW3/W8
vmSEH6lYwvvqEoYf+rgKO6ZZGr0IeGHbfDabk4f099koTeVuZdnci+Ta40O9LLKC7rcg/780onOn
BYlPWFMeJObMjJTz7ZD7zVvRDNpFB0zkJBtl/bVvDxtnGUz1tL51I6vur/qy0pZXtVsMuHNoUAJ1
O9OIIkDAWrVWnObVGLssOLS5I055nLMwjZpqH09ptU+M1FUfhUXuQB3cfClj6jkwkYyE0QMZ3bHr
Rh7yTla5oV4smYwK5EEaTc2Wnm6jVzw4047XnHYPmVW/l2cZPqD6FHXnW72Oddsp0y3EeAj1VEC1
C20ora3DbUPxo/J2IK3HXwLqexUpiFhfmyPTQ6ry99VkdDNfcigUtmS42u0GwjpvTn1jXq/2rj5P
K9Ax+OKJSd9PaVRtyVOrT16XIVSp+PYPHTuPsMvEN7fNxbKG1H/xf8dGhjN9iBXOl5rLpBV6yoHG
FkDXoPaVeg3ppDzYGQgQiWtzZUdkJEE6vNUVEKuKocJhZ+5x7SzHEeGc1KtCd9HMLTXCXNpKjmgP
4U6GfOwyjw21NkL1nR6ytbCqVao7zmDfg1nP126D0DD/dfYPO4QnoiXV19CO0fWwmvS+qhO8fzEz
3FjwXJ5lrJRr+ddYtZ8stmmAPih6rSwcjVeS5Aw0uB5AhkkozjBi1UAoTLZKtoFsdVyADrJV9i06
9iFVzzC9eukzztJkn3xRz35S5OvJwFfgp25F2VrNTlSyNStwlalNAE2Nhsqv1y1MP4Wow2bqvTy7
NdzqwrkVBIe2tWPYCjJOHgRqzNcGuBs/Jnb4JiHYRL11kJf4MJK8xIjaCYrQDCyDb9dO55sCfdWc
K2BNhmOWa3sEjhfZQ/wKDwo7GPU14ANgszBCalh02mtlaYCsyvFpLAT8PCVJ2QkPtFcnVx02P1X/
HKSTigEiX9i5uxw1b/N6P5Dv/e9G9QcdbQxFwd+HyePeEq611fweZjb4rAWCWP0p0qPgJSynfVCR
7W/deHouqmI5zEpf8OeKO73DNiqYoyAtMne28ZiRrV6iV/wpDClb5ZCw8sRJtkam+m7IfMzZKGYM
ty1+sKWQssPgFSDone5RRXB837mhvcHsyv6sTNGdfA/fIlKAn/sycqxN2FiILptonYpFPVnVVs6T
pzgyjqaTLz/MlSFVMgOfVNU4WvFb61udbIma+l3LOPD6WVyn6mz47IyieUq0KMQ7I0VFx2wOrSoU
cfe7yKZocJaHKXf2kKPLs63gZ8dAxa7R3OhRHjwAHmUCFk+W0LbQz5XZHo3exAAmG7Nhm3Wi5yFL
h4nf/6OTpe1y9t/aFmirYRLTqoey7ZyzDBl1X9zZ7rS9ddDtKdnxBIVVLztAZbaWLfLp15jrdafk
viyK8DqIgV7hfTiy8SnvwgGGj227by1krDyAmk5XYJvExpyHnxS3XA64Ijwp6UqNESstukY8jUGt
LyOB8a2sG0DcnkBF/fBmAVNZVRUmUkGZenbmKgE6fZPUNrPIuViy6Hs0rC+yTYabMTxSL4Oy06q+
eRgz/xXtEHH0gkAcR38AhS5P5YHHu6Lga/E74GNU9btFxsiiX7RBtZBlhHOjtW5N/XXMW0xWxKO/
vPWW41r1+HYf1yFkucycZ1XUwfZDiN2ovFED71No1TipdJ55cHslAjs4qZzKw60s22WkbHaQynqL
lGX7FnltkqFsSIxLLUBnRAbJMeTZ7ZJ4EyjG8t9eTUayRg2R0QOZqOrNcO+gmLeKBy1Zy2LvhdT1
xnDfu5OzEGhQbD40+CL9EbLfsv9YXwyHsMy0Y53XqY2dCoMM7pM+luIu0IMWcFLmbDxWlg+I2tcL
v57EXhblIencR9Xs45MsVXGsPXTWsMoxELov5pJnBsEDxMxblwoVjnPXWTt/bKZo6XUtKgNe9lWD
/h0t0XiZ+InoqNfJ7vOFBzMUmybKwClV9RJ4j3ioHTV8gggArtJ/kgcjtlsQRJZ/SOc6twGoOk0K
5i5zkd367j4P9ENlem8d9B4Ig4WRoKyCipatnalHB3WOB3ubn/rC+XWLhxoIvMvG3W4OqPpqXAZ9
OO5kcWrLDjCaHS1lUXFT4zEvP2dJ+nY1VJEq0pe2szfSNgF1UxgkbdzZtwxxzJi/LA5WSKzjWDbX
RYUFiPhWNvcGRDm0+gnw5wAZJYvyYER2DI6mCFYfGm5FvFvMTWjZYAQ/G5qLT85oBFiluGw2DejY
WwAfV61opg278EjXu1H4oEbuIh7L7C+tsq+JJY+MTQ03eJL9Ifd/7C8jQtRWrxG3K/y+vmy8jQEo
GHFaQOgeUv8bK0TDK6mx0FvYkHfOrtKuYWYECAlY4nvdxsEhnjHWCxnd2ZGzHENjuMhDiwzoufQb
ZO3b8ZLbkDyy2M+28p7QTMaSwapP15LLNlqjWMMikR/H71Z5d9m/aU1Jib3r2819xfzR5Wpi7dir
DmA4pVBvkrI+ABdEWwoA7OMQLtNo3vCfawo19g72kP+STdeg2u/WaeVG61ufQBTpYuyDt3FkA+q8
/x/HuV17+M/30/WTujQsFMqq1DJORaNv+1i39q1vMN9K+944jRXDMPVKjVNqG/FhgAKMLaRxklVC
tl5jZHgFKWettR5ckrmLjJRjy6Iy4B6xqgIEn9qkGteyUjZfryjDB0hIa8hX9SJyo+TtKV2O4HwW
pWmMOzwx1rjfReaSpIZ5iKrMArrNM78NeOVhMUHZk8932U4uZ3TXZdW2u7d5jT9Ee7J8yh0/kODe
7VJ3MxQtdmG/69S5Af87mDm1fq3PUd7BLHkOwcH8S69b5V72l1Wyg8bXZ8U3BVmUub9sEH3mnmx9
VDZxNsDnEOUJrER1mjSrPP27omyQISMyzXY9Qa39z7FypDQKvjo2imi1/VQqhrKUZyagletZPteV
qYL53+/Wf47DD1YBFUwy003XH7SxZFEHxqvkEYDZeR4nq+ShDvvgnQ13CrQg9Q1k27LgrDkB5DP2
l00zA+M8mAYA5vjJmKv9rEsOI2vppSxaFdR7NJIUAMxT8aJrJOHJAiE4Ogczo7+OMTGnucRO+BRA
VnrhkPCzNZnH4HBhZ/i9bYvSeWx8GzfJWxFyyL4PEDTZKo13bQ0QK3uIbdM6oXk9XCZkUqzR6I6I
oI0X3+TQRAqyzlWkr5y+5OE1xHZymty3DrKXPLhGeu0qS7L/YCXx2gFKsyrdKiXX2Y3bQouMhxKi
1boryZOZloWl3lznK2a7LAu7uYbIhpEBFiiz5YdSH392gaUdSA0bD4iaHtQ4VM9a17rRsngZ4Yo9
tHPT2LXKWbOHXWs4XoSRdjYeEkX/dY00IWuBTjeLpbzm7WbSAPHqGFhMCYb9KOvT1muXFRYf2+tQ
t5uRzfIGYye93shtuOJF8xJnn8d6gGACCztjXlm6kdLvgPrD21JY0i9uldo4gbuV60UZDuabSFTY
rzG3IW4Nt7rbMLj9xIuJ3yle98NnUmgvECqV57YYrW3RmeWuzer0GSW/bzrAx+//GjBEGF7UAWkZ
KQU0qvBkDIS8pBigGtrGyq6y90VzLspg2SqDb0XZ+qFvYQNPb8FYL0VnGecsAQ80+O4X8K2afwg0
9L8h8aDyVZfKSJomNs/kdo2zjG6GdpXUhjgW7a+0sMxDiMTTESYp/1X/j7U3a3JUZ6JFfxERIOZX
23geyjV21wvR00bMg5jErz9LSe1ydXXv794TcV4IlJkS7mobUObKtWoNOpXoDC0bkIjBCh3z8YCU
EHmlCqEzOjQCTVKz5/PYiVtz7/Q/IGnmoC9axdFyNEYSqUMrdL1PZAT+8Sjtc7RB42BOBte2Y42E
/YTnyLK368L7J8us/AA0cIXUZ5znBwFE1DJ1Q2NJk4SX+UHcdTHerQpXs07QakbX+iDRAagU0tUQ
rFHy4vOwgwi5/+a19b65TuC6P6EB7wW7zvJLlyfTwijj8KXrAEcy+lK+hHVsL/xWFC+hC9nBsox8
yAIIbaHZ6NntTHQ0oWzg7w2o08592laShPPQIKoHsNV8GN681Ff3/3dulkXx0h2wJW9V96fZAR5j
NrGBdwXfPTmK7QTlM6DYJWqGhyGqA7KNgFxOq9mtpuR9aQSNWsFCQ1fgG6wJvEartqBP8YIUbbtf
WZo8C7QYXPW+Zpchr7MF2Yu8t1a5Dhi5r0C9aH/Gq5nxJZzqdo8/gID0Rp5+RXebWIjID8/AAk73
ldZeyR6xvF5noWUjMYaLxKJddxbgRC14Nl/iV5Mn489hisC/j9vata/aaQs5j3qrW3l0j+0gMPRO
4fyMX1kL/hOKBL2ZvDoJaGHe3qzBN4nOJ2g6rkBhkaEH6l1+noxoNcgCKd3sBDSeeylqTVtqkY2n
2ftZVCBVSrb4/ezmnc+SsTx1Bcix4si5cry97vBdNM90QBO7dbaTEKqNUA5cfHLQUCbhtapyb0ex
twgQlyMTZgNz2mfRPcj9igejyZIg1AH7LwUaxxKtqpZ272Y/2jFZTpYcXyOoiwVTk36MEKpE8j8j
iCcqS+JlHnOoiUYaGj4KUG1uwG6T41ek6fwSqg2H4L67snVwgs0iypw2J67ahpA/jNDfoMX2wQdn
aLfylYO8fubhR5M1J6lVDZpC1J7mwzS1NmrA40E0p1ZJ7bIeCV+z9qt7CWDibvA0th6nSntGBmuO
MNH0s8gliIecBC1RBerDhlLqgQr4N5SejQOYddt78CjKM5R0tmaBj73US1mubcmGFcXSwdSzb6Cw
Mw40qrt4Qk9lv4U6kLjD5nLZTw3KkiHE3EgotxXIw5UmsiOTaOWTy4oVtUCDHhXbYeiDrKjL2WOu
sfAcRz+hQXGZcaPXHuJQygA08qWDThnQ4tKBO7q+12x1ANY8x10Ep8DWWgwtBd33HPdGVAqUh8JV
T/t/nRYRRCAbtMOi77WW4zVW92uQfdmo4WQ2tvVoXCh+TWFbrD8Jfk5uDa1A6W4/qHx+CikSczxk
kluLCSwcK/JOwOyCBjb6eIhSsUnel/oUlnoXzTdyEW9AucKSVZvbq7Z1iju7yrDRtNJk07A2WwkW
Y6epZ2ic73TojFrN96HK/TXr9Qnc+tCnJu1qsrV+Py1HbRRXcvynTVdz0eGH1tRbDE3JGjEsOzka
Kyo83gii57LlhzomhxzPOhyGJ6pazu6ZO/rP87m8aZmQpJs5p7uyc9Z92T158QrklwubjdlpkH3P
g1RDq6db/DFMVZdxMSBDl/Xthkbvoa3qRW7U4d1OK9KI7BTxHk92Syn+vMfTJSnUf3VqEDBVirWa
DmUVOoHom2lxs9GZ4s88sdIHjS3F2B54CdGv/zav9QY0BVHkkNbQhhpSNyjr9GPMbcUWxGsbVKN+
Qn3L2de1fZ7/HjQE6xXaovEHuP2LUGWbw8jkFS6qAO9T5yF5PtmQ8f0WRk29MNigB6LFnY3YBSph
/gSgvr9EgBYDw2osiINARHV+tCzwhFIUTXKjHuwLisr8z0mtSE9vpRIjNqD0bRVod6tSCVEkyDMv
0soZTzSOoPey7iVKiWTTVMzHQHRdB7hbufNsciMnbKCyiPwbsNcmiIeSXxYqbzutkOYdHaa2d1fu
IKLgZmvQXocSoh4t8kK3sC2GVPuglLDogGw1+FYb5LyLMQSDo1LC4k5qQoz6lQI+mLveWIPONl+S
7bYGcnLAPQnXndcgh1MY/olFeNVUl+rerwcUULaeJmv47MA7xw+UXvvdbfHax8+gsjp8+Xy2BYMS
KGGUaCtIDZuryUr0WbvWRRQQeIU4ZHNVAWSiADok7kcThaqJACvb88Tf17ot//tasmy/+HFi7D3G
F65jv0lMJkYJxXsj7N6EWtoSpEhs8q1dp2ftfd/n/l2fc5WjgjjKEEFfNdQRPY+RuEItvjDeol20
49yV2Mp8jr5dj2boan2ySWv070asT6OuMl7inL+MaexexwGve3Vq8h0NqXXHn9wDutDEiXp48sSP
rolxoAEFcTDTo5fReoxV3w/ZER1u0h6oqcZGM9iygxbcyhD45dAMikEH8tulbkupS7lI4kJ2Gx/G
aEt+DRv0+ak1dHReHQdcJvdVZUsPi3Wkc4AsgNO/43l/bqZMHshEhwqsThvIXjOQOSIMmUdwySeI
022AB1LNrff1aCUulIQhu72lrURKjzg6pQM4HMNVaxjGgrYpZKNtCZ3dbLcZn2y0gIWq30L3yi7g
aAAFZAh8YR9Iw9As6u4aPTvMdGJod30jDCtlE9g2A0VmD7W8tYb+yXWjCqRTWuVrtBmk61pVU29e
GbEfowEEDUp68RJ9Sm7wCSZPQ/JWKDnO3htMnuD0qNLyee4nx7yU8qYTvskQ60N2C11EEOl5niow
dYUGGP293rCfw469QmGouJCza9kCJHnssc4b/14yviEzz6EsZw7owx1Z7DyPpS52hV6lK/LakdCC
yE9QR1MXCKF9PF9gXnJ0P10AxcQPF4g94a1BZQrUK9pc2qPN0yWGSLvQMLcB6JMGW2ZpvweBp3fs
QhmvhB3H32s0ckwM/KdQNrPWAysdkFqU6dOoNVcKAIDSBdlFZF5uM6F3x7/XBjbBfmh9yabcXkPc
BV8rG6z12ZiDH0ZhVnoFdrkdyFZAeAX0tsXmZvfjZljXAEoizwW1q09TaagRmFLNRZ8uBJDeF5b3
SYwvk91FTbXolFIFHZyyQ6KKTpsEEKxWHW5usskp4qtpQCKIHJ+XmNepGhSKkYVemaxxjrfD0PVi
31eALr3bI6CRjuYIor3Vv6doOewn8SGmbONxk7b+9z4ayzO4ktmp0dY0ADU0ZJ4dvI7P9jrfkJ0s
dNaqOUMq2AnvNjdzBIVEcNqhyPrboh/Wu9l/WzSCwlNfiNhzlwydU2pPQRsQO/SczTimr/MWhQon
6vBp/4FG4S9QsQKeVjmBL2PrOBmRLf491lWr1Tx+nXdA5J33M309rABo8g6JmddI6RTNg8jQwKdr
E5pR8toFj3DtPkoHnekgrPkHmmzek4H7J3J4RnickqY5MBNASOgXmQ/4mw8LrrX6T629kHCVmmPX
7G1OaGjhUUQxpLnTUgbGIJcyL7ErRkb7tcX9edGDxOXSiB50HnqE3RfPp1fhgvsBfJFymQlwObqD
LFeoqCQXQI/HneNJbcNcUV49w6+x80EflumDblmRh8l4uBt7wb58mmS0jQa2Vau8tg14DzzJ3J01
+DKH6gReINEf1Ljr1C7M57QZz5n0sh+pmaKTEm9v9+DXbNBjigiu6eZzM/Rnyp/9LeJ9jf+MQBOb
tyzQBbzyuvQJvBT5HQEdukBHdevZlqJBAxh/JEBFyXVnP4Jja4Y55JUJqCfUMNbmCPaqDny7m8os
+mVZWlDbVkiIpIjnRWl+u6JFJdCStChhKNDY6c6LdobsggSiJYAW4zVFd4e7SK+LI7QNsAOB2tY8
JJF64o01YELuBAwr6nWH7MrUJHpxpCXe1yETFCqXbqIZ+DODvt8B6BGNVyD5iI6Tw9KLUMpwHefF
j44DMdX6/quc9HCVYaM1R9it3i84QDo+kHZrRyRooHrPp4IOQFzKKjPggC6apPzpzWiDBxu6jRq2
LjQbRZt6wcD5oB7IkbMqxwnpNZnnl7wClyjpmnd1MgJQ9aejcTTsJZQjQkZtnpH2Pr7FyhEllXVk
JniITyNSVXkpdPHwlt8ZTDdfjyhQk4DbKuyl/q1NXyB9mf9Apk9fxr6czgbwTUc0sIMi7C2g6OOg
yTTg+bTE28i2W9t66x4cGdruCumSdF2ASBEoI2jMkzvWmHuI8e8B/RAEGDO03u0yhiZ2+pcBZh2Y
QP+/dCOYPm52cOMEVpbyl7/EO8rOYr8EslGAi6wEvUeWNviVqpwkjXUvahYoG9tQaEPuwq+McWE5
eQsN1Np8Eai8NC2SkEgOnHnTVQti2QTPCiitNPAd0tByrP89qTYsgPMKeUKSqgT9rTpo4KkEvBD6
Ge30r005EsiUQRFmAOxJdwIJduPK8OpjIqS8cnUoRjsQVQl2dzWiAwD/Vizw0qksft7pF6hbL2gE
SkfwcQDZB43f6HAzJWOTH4Ze/0omOjidX+48nbXzTBE3fFc09i9I9HQHcH9Cxqgb0x5ql2W3BBG6
jRrTUCHfrozkoUg6m8NpbEX5ryLTdeBl0vGILZMR1FM/LAhraQzovsF7OTw0phg6owNY0sBbkB5v
ZtD3AsBZdd3bhEZAYrue9EvKXEgZaa3v4p6sMfzluiYMZB15qyQ15aPoOfKotn9lOrBcfKzAHuoY
2oGc06DraKiE0Dp5PdA/baHCHC7J6+FRc3Kk+w2dxfLRBhf0A+QAyqZpumXZaJd6ALcYRZY2urNr
Weg7Woc1+OkIe5ABeZnohr2BflewYeITAceR3CWs2tOyFAEkJAj7tPqeRnEBIkpsOesjrYacVQcS
+1qCRsuBgKYFPTzb6LENmzh7CtHMioJHDJooSGtuB3yRdyZodE/oysatuYmqxxrkGAt9gDJbiT9a
iIRPBLkgsdKjZNx2UQHAhcqpYjttLOOY12DFwzBnJTcXQDOkJzyUwNdSWWi20Sx3lbSJsczC/LdA
7kIEIKzztV7UkLVVJThNleBCVZrLkAPy+7E9k4mcjgCBje5bw5oiyOF0IHKi+WS7LWLYHTC6eXcm
uy60AZI00MxCv75xbLq62FY8vIaTZoH6iyitopyByMoAR+oUJj9yPMtBrqI8XPg4hRZMunYghrsg
I9SwEE6ncyioK4ug61CWgt7yyvdfeNnKyy0FIDULbQFhrG0pcUCOWFgjlJ1Fs8IN1rwjR8YEat6l
8QKCjGzvlmWBG5/PNlbe+eeqha5BbscQVAinaak3bvLSDl65cKc8/FZ79XkYkJBfjNNrhQ0f/qpl
iw6Svv6VWvmzPaTFa6fhvxb9y/IJ+4F8xYtMXLu+RELAso2Tx8dpKyO329e6P0Bmlv1x5XK0Pl7Z
VlfWeHWuZIk8S5m9omj/8cp9lz4nVa4vk8LqoWVdrEFiBjbuydI2Vim1b+aA77nfpewBdCBeAIp/
/4ie/36POrqxMYdEv0tBaLZ0RV19sUX3okDbmP8PqI1Q6ZzSb5qh6S9R76Yrhh/9XZSF2gb928k+
ThNxGttkCmx/Kh9dHoIwmlvGdwhpvH0MAx9DC6Poe2ciCfjpY8jJ/+NjxJZX/vYxGrzYnEy8Jy+7
Eb/neoB8BYoQ+SOoYMur2eK2okaWr+MALF/hyuJMJrxtiZUvzG5DQ5rOJ2CVaNia4zwdfd2uWKqp
aAxAjzlIkd3Jile9yW0onhv5FVstABNa+wF6AvZDH6kkDESQDmRrokihfhXXFUiOH4Awyq9O+DYd
kmCoJ8Y2sglWpx+71no7CHWWAv7uaD3QpWrkxP2E3EpmInGqPCDngWqPoe90sFSuSNfBMpBdQAlk
OoINFhxK+g8yQ10UUjEqinRqKKqYpDxWtX7Fe0u4jKsKfJhysJpjrxhU6MDavsf7McigY9A/7m4O
SCMgWn+PlmMTlG24hVxntzSRP9tR8S5LwX0FhgkPZKjAWZMXnNf+jgp/OZugL+uBXtYJw2AGDkwD
54swHLxNGRuNuSIBc0MZoangbUipnNTP6Yy8DCxui1Z56xbYmW5oISMOkrDLxM1HRiy1aiQd/ZEo
bMmnRjefitTfI3+fB8XcObIyGxONZICFhYMtg7QFhxK9As5vg2Qc4wo6IeplkUrldJijrdZEly9K
87eDLzUZyApvvwN3tomlmQApxPIVwK5Vlfnpi4ybCq1+sBM3bRr7YLKos9nuScUw5oXyVdlv8Qaz
fuH1bcA9DLmXUTG206FNGbpFhi5Gug22mzdScbnbTgA70G6xyHJ+jgw8uNp2QKeFdMcvvh9Gq9HM
2Z6qO255N01SvHyKGtxE1Rb3GXbwVw3/aZ3poHDhxa618gqOAqcSZh1MMV5rif9SKmv0DHs2Kq+N
puZeM0s3H8CyE2h43kAzxe6OWob9GinVsMzA6xzjaCJSOjaQfSkATefiQN42s/cStBX30Hi3aA0y
95AWPfIca9CSJvJgwCOl+SLnZQoFq44/VLKuQb8DoFJtxvyhBHE/yFq85TSCfXZZmz00DcPQXdeW
8+ZNsa2mqWT623wVQU4XDXaBDU0a9A40blupf4qYCczd0qqP+KdA3V2VwnWbN0fyTmpIXlTHEczB
b37z0q+JhtxlH+f+LZhWxl0tPQ6HInbHZeH42qMWyT/O5MjebMP72ac4LYE4+SiacSOK1Dzw0QPp
jvrSAgdxL6tRPth9ax6qTmZQNcSXswHdt4ndywc7fZnDf+OHBFygU18Ojh5UjosEEUhMDpPg7CBZ
66ygcW4uyHZz/G2IXAKrFzTv5jaLyVm1HJLPnxyGWj/DE3fVeiYkvjSDX+iQl9kj+lddIB7/NdEZ
eN38JTjls6AkvUwyVokAbYrjgQLt9+iYA+yeOd9vZlNG8e0KuVu+XcG1gd1SrHH+kkU8C2jGLdjR
8odoyHeaBpZNdC8lizofk3ULlU9oyXls1056fdZVpVfjuX/QO0AMVKUXT1pxL5BzgsxCDd1WFUGO
XFg7Az1k8yS0F3crAXEzaUzhGXKk7ULL/OprW6EcabOcH/Kwr16gRzbbGwmVIggSWUGdNvXXCu+q
hlGW92YRgq0ol0AaK3uvpqMDKrpNryG5+hA53TNELsoVtPfSh0FHuoXOyDYom1Q2Ovt/E6eVSC8U
Orimx5EbS9+cQLev7mj2Zupl+8ViXB6kDswyWdMsN5bjgDtKxU3oVwTdBBJsHyI8Ggjy1o1IjA0J
XUyuebaNUr9P8zG9iwX7SWaK8mJP3xSWJb+oKN13N2YOPEypWQ941ywOho2bAOrx9gPZSs5XI5oc
r6Zt2g8JhJpXLlDXG4qgCZZEulMJwD6QTU3oHbC3znkAj0UxQHxpANZu/gK4dLML+4YFXKW+XNjt
1v5oL7EtelXxf7MPUwb12Tpc8JF357QYvHXK+jIoC54/gbLQ3EKX0l/ysM2fBt6gadmN3IXmY5hM
IZISFegxKdgwwefT58OZnGmVTPcpSMgivDoN0Nla5VHJHlk3xNfBbYdtnzqejjSc0+4rPCyzxWBE
4c4yN4YtRP+THFoJuqtDzsZ2P4dDtg96MxChAnqqBgvLVI1nKy67l3bljNbwomuiheDUmC1oGFWd
YpjUIAOrvFAlrSCugFYWGuYjFMwie3hAZdq/ep1zIjP+umAoigByr9IGS3pQQcshBLMlr2vI19CS
7TrNsL+7PW6RHcnkIkaGBFoAHx7D9LS9PXzDMVBNvR8CyMdJgQXOCTIv87OaJjLkoGOQIR0tsLtj
D2kM615V2fJubO/jKVy3HY8uZOp0D3rHvPlJPjLdJt1sv09qx6k+GN3wk+L/byfFHdBiYHvAR+uE
hzypO178JALUoxKDWX+XTXTQErxtPhRhWz4WafiPod66areJFx5eJk+gEzTnofP7kLy3YGSsxOk2
HFJ0nBlZVK98bRdaqrN4NL3pDqOI+oz7v45MtygWQ+bU94CEsKWdc3b1mCHXkJVujiCC6/eDgFiO
73rigvyyudIAmHiaaghpyLJuvns13wkDeNtFCTg3+AkgFJqb36G8w784zGXLFOW2ecleU7SPbvG2
5DABsNQN9tuSaCk/Rvjuxq0Yvmgl60HNiDOJHrwFdA6GL4XANelsULa/xpXmBJpYH4Sly7HN+ZrU
vkOkVU6OC4qLGsTJAQ2broFQOBQ5SSmMNMOqnLmndztJizlIYOBhnCZ4Fzx5BWSDFzixQjx/FpDq
mE8+uv5HjA7Az76fYnMddWa34pMb7mLfl19cyFl3Q1k9C6NMThkYohcjdD2+UFgcp9oOHMHQ2bTc
RcV6f5ukLNxwNCuu0JhsBfFQ4f+6yqZuZZYZdD9oLFurA62IZQUjRIWgC+pMgam7G2CZfoa2jHbE
Ww/QVXuhs3f7zUT2yTbmeKK4J5OtACMj7HiqRjuyk4mc/5/2T+vjO/7h8/y+Pn1OnxAd72sPzF77
6GpbG5pj4Qv576EHka1k3aUrUvC+14OH0kWRfG9MN0wDYNuR/2k6kIyoCXOMOSUQeklcqMIkuEv/
udTN8r7cPD0Bpa8z5lAIV2oIVmmrb5Golr7hZWuykXZCB+bT85DpC7Nn4MXGo9S0ImOH0qg+48YG
L7MWtvC6kwuW+ae4Nt8ewEn1FjbDyFSY35bdCawhzlP6b9jUjn+s9nsYTS/DCP/FDr795oSNMRSY
Lm1lQ5PerN1rLGLrCrTngP5hfNFL/Zi1YLagSGGZ7dZxTA9ciQybEhXfTDGoDnkDrluKkZrtLBoB
NB1DjWWOUVcA+7L94Qr6ag7PhnA6gjbijqJp2dHHfcuci0O6GPejC9SKFWr5NoMO5rNeoSQRumF0
oiGo/jZN3sYPGhTpHnJprqTqcU0zk6HrSZQLGk6TYW5BxqzP3mzkAMKMRbElLy3JIbhxoqFaUmbg
5KMlC9DrZF3UnuwoBC2K5iNZwZeM8ibqIJocMHHIwR0pl9JF1QRNvDha09BI+XBgOjSL+poXjxHq
Rg9WNqdSKKCpQfl8my5ErS99twuM1oRKYZT417FGqxpTaqHV0IN2wm0BNO56sD/8GTF47aEZ8aj/
FAHkFNLiquTxlzVc7N9XY2xCHx7vLDkLgMRBSsUxLRwnRbvfJ9qaiPRn2+wHqT5I9usGLLB2oRkb
u7ZQlWBgNUUdrD66NETJZB4SwoYwNXywZ9MNU/M+idA6FPVuohGFvk9kaEc48git1AkrL12WHiA/
6D4AGuw+uIw9o42rOYEk1oVkee0FyG+PATlbV/NPEimrVjnJVBTZuXQzBlZazE5jOwnQUt+sabqn
CwM70eb7PFtNgpTGBvD++I5MutfjpQrEzxv6BGPvdQcOPeAFeWkNhhpcobP+Sqah0tBBNLjplj4C
1LXrvc0cHQCQfz8RSH+g+qXdk6XVc6g+Td/DJO53lIATIMjdTHVXzQm8ITbbMx60V3LSlwzVWIi+
J/xKXzCetmj7+H26yKtqxR0G+uYi9XYxngPA7nq71q/zR5slxWOO9yRzTMdLVJv4jtvMWtqMiy05
gZCetiaIEpY04X067lc5SFylG3hOmZxN84FAEwwPoRUgvRPYd8B3n9YoKjfDGH8HDe43p4O+D4hG
/F3OocboZpnxionkp4my0ryVnQA0U6w0PWE7W0HwDa2WW5TFDQW9EFfUhe1FWDXZ2gNrwQAZpC9d
GptgO81QwciUkpSSclF2IGvZB/vv8agZnpjf8G6H1uURENYUSAWV+fuUA6zcuFqaMQoaN8eHZGFD
mUB3AKtmEeMe3vcluDSG8AoVr/DqGKiy4PXY3/SQsb2CIwA5fwetX4PnHymChYlxN3bfJmnbyTLz
uaPow3+F7uAkS1uxAzdqSYqlNWhJu26g2aeuUPcMydsO6t1hj6Y3tbPDfcmBjF/U7mjYMH3FwQr7
FGPngdeWP8PoUdHbUND28/avYbVajYDM72FqHzOvRna6qNZZ4nZRWq3rwajcpwOAExAm27RTmh6g
C5YdckOzNhIohAsfSsDYS8N76EKkrmtml19ZzL/GfKh+1Qn07lJ35AtzBAS64eWvzq+/So0XX/O6
SCCNk7oPkuHHXGk8u0Cg4u0qtTF+vIpjxUmAOlgD+uPX2tTfWGOgND0cgNkijpgPZmhDzrQyf7PR
JEXB4UUGJDZ8L8iQe3uASEy5t1GygTCPbT2QLRJf2sHq7wcDjwPfhuxwM4EL6xYP6StAGoWOt9TG
aK7z4aVvJ4iWltadLUdnb6qXVQfYjbWRygRl7ElcUGwfgXb93TiLx5PRVJFJYO1H4Xk/y1Q/6mA5
uZ24jjFb/H9PfospE18+x239Su/I9LZML8qyh9i8CPUd2Qffu3DTA/Yhm752EWQHbuldSgMru8Ug
dm450Zo6D+TwXEVQqoBUhLGKUWeE5Fwync1Q6EsKsP3ntK2tJS/QrN6IKFuKSY/WU2xbZw2I2/lg
+IwffWEFfR4ivUUOChkgt7Qs8CNbk61H/99Kt+MIwnSduPQD6EJaOx3XZSHw96tLDQlIIfd4aZRf
wJ7rQqLS1vadGjK2rv3RfalAXnOwPaj3caUdbeSTu+wEKPwnVyvAhFX9qqSpvaoTL63eTgzw46YC
giC2gepiYWTGc+217Yp3wroMBrQF0ibO9ygYgNEhnPygYlBFSIywWGYVyHciJVRXqLPOA9obQB6M
dQNFv2TUjeC/YyiQDkkCthOuom+L0RnPvxVF62O7ZR5py9mXfLpj2nQkGbI0YfJO+WiHSb6G4dui
Nqfvvv81D3woYLkfrdcGsgwLEB/xB26G3lp6wNgMoDE8scSPg64WxnOpdd/ycoSaeQwePLzV/QDd
s7kY1SSN/TsJ4NvxhIaeBMyamv48jeM8CbKq86SmREILcBMt7NNDXNvaMpuGZImcU3qIwhEk7eRp
w0S+nZJrSnUkUOx82psjCmiFaqssNTSCxwaE16EFFh/9EAwaWi6ae81KqmVZCf4q8+Hi2uj1WvTD
t1547S+0TP3DPdt7djMTPMzeaF1SV0+h+yT4Hn/Z6pRKkwXC8twHloiXOIw2k6of0WEopQ9sDUff
OI0zE+Xi1B73BlWgPsS8u7nH5Z5GrQ7F+Vb604YgQeUInfK+QUZvRggp+BAoWf5uEw4YKEiUmoIp
bnyfS6gjWo/i/nM9u8E7upe2R/BvoD1Fd7XVLcPSW/ojWNKBuVFJmsICKLC0HVCVKXS0OtCkENpO
wc02Jf7Z0F5rbLv3sedX2CXr2oi/YbSah+OQOxc55Ak6d2Mf6QIQJ8XqQA4w2YUL0y745kM03pZX
jcz60y3YdhWxd1o9fAiDkHscjHbegAv8BQQx/kmUlW0uWuQDdr4ZvlSMhWcpsG9ZAX6/dkwwkM0h
6LmaFkkcari7yHwFPBFEDW73p5FlFcisA7oxtWS3ZGedi6zNV4MKJk+YoQK30AUAgomYgz/d/Gj1
nJkGyBbRlq7YDh1FjxixAn2ZdKoT8eHNRcbBSCyg+oDNUFNIA+9DHO+Nkq8o0I4NtAeZlWvumDXM
tnkFU1bbBjJtFl/kVQ65CcOw7uJ0qrd23Ga7wrTlZYIQJDTikvrrCLlHV4u0X95Qb52Sua+tm49L
mpQ7Sb0dMgPMI34nLyaWnCflunOiO4JVtFvkiJx5Ughc252fyIBBoW+Rq04FR3Uq0KEa6yWSVv7J
tAYDuBq1tQfXBgf9FVoPQMj4FoddE5hLRFUDb46Uz+J9sl7Gwwb6aJA3RjnnAszweMnToT4xBwr1
guUOxHdAgaLHjdyXvn6lkaNMdAbekmzbOao9QU2lRchRaFG61ivA79ywKd5W8bOsXbEOmdTY8MI4
KCxsNMeUgZDwdinUlvBpgKDZ0mqjTLZhkoizAKlC4HlDHNAvqlQ/Kz0uHqDkxo40akK/PRV1B94/
+Ojg1/oQOEBcBEnpv9nQuXoNS82bf4voqi1O1WReKJ5+iiCPF0HEhzq4LTSE4s6EbPGJ1kFyGPQb
0k2QZAKlSqX4r4w0/kcMiXtn9xDvFiFY68kuHNtdGo3BDk1UjE8s4ZtWesbXbDCgZF00ckNhKUro
mYGNfTP1bP9fy05MqxbOABouWjYPh2JvEiyw0Tpzi67BMMjtqV0TCxkNE+TWPwy5GhJlmd7UYXDz
hgOSEnrxT4THwlMPTaG9SPGvpKHFkS0vHQ+NCMqb2IojklfAJaqhngB7KBRNPw1RMohPadWm8zCS
g36KKu3XvBIqHuckKr7RKBK2fe5b/dmdpumpLUR70aAjRj5umPyuyfwz+UYgF+8aaYIzAFcEo0Z9
xQvWNgTBylOsTRowRXJNvrxnxr0DwkCa19ld8yDbeEm+aoriRyf/p8I3bzMkwLp3YdE/DHmRgpYr
6w+OIncCbNjcJsyqoKUDvqg5BN00tWnbVxolRcaAAYyNNQ17AxjuIvXPNKJJBV7QF0gQ9Aca0pKu
113dNHmUivYk65v0XlNZ26Li1gYvGD3kbni1G9G7f6YQFGX4GRoUu9uENhf6Bo0AQFCoRejQ5bGY
F4nyut+ZgC4vwDDho5RdOYuk9oFmrixLWzDN5hDZEv7K6qbwrsrK8A7dktk2hrzRQqeYmqHNrqi6
M3npQMFyX/iRczcHpQ1uLg2+A/O6qQ+mJN1Oo+1t0u1ahbqMkYDC1k8Le4WGK2BI/EhnBxt/nPd3
gXyIgdam8Yen/xjLLOhcJMGrVt8kXdZvHXQLPUTc/smTKf9R6D4qB275lIMu7W8BaeM++bKs5gA8
ePttJbHpUitk2Czdu+CRWcQONO0LI6pObqaZL0yspzCPX6p6rM9jHAGnrcxdMfBNCuD4GsUo8+U2
6W2It/UEmaxpKg/zk3FkPn4jMS/R3gd5pA+HLgTgjfcSKr9wNOrZSmeQeXfP2PDE5uivyOIzhvec
tCw3YVZADc+2fMi6ZiKwBUueRI5XwbiN2v/D2pftyA0jW/5Ko59HGG3UMpg7D7nvlbW7/CK4XLZ2
aqUo6evnMFQuld3u2xhgAEMQg0EqK52SyIgT57wViFVppm3/bJDGKt0heWEtghoZ8NnYaQtsD7H8
PhhljWI7NTyA2M00fPT0+hEpj26dZFjt1woL4Sh8RFPbeF264kItVwebwtimzdIYDOA7VK/w5Htv
GKJcvmIFEFNq6Md43+v5RvfBYBqDwhqxABTCd6pGJbNAq4Ib5B55ew9cUdgLdK6pfxXygfoDcLut
TMsfjzQwUwNbKm4Z+4cqi4eDq8oqqtbjF6bOqBk6Ae7ToDsZI7S2wcIBfsaqkCdyI49RC4ttK0AW
uwf4SCw9llfIeA7aVBsQZEmxiA1dXo3OKy/AvmhAsyJ16siywO+zVOKkv0ZYYerfghAQHOaZ/d1t
vOZILydRx/4FMmjbNsKbflmbYbcBk169mpd6aoAjs/ZIJgmavo3uWQBJIzzaJE7/NcjKPYh3tB8G
M04QLh1fGjALLF3U+9+AN0vbMaF3O5SXArWpBrkMdYuJXu3HPipuxsDmi3Tg0TlTValpDHi0hCTQ
1Pqws4bxZpXL/MAtcCnOJDOAhULXRxMu2FV1fqCODD+vdZHZyPGbAZRchT6cKzCkPYufpTTEc2j2
IThywYrmV7713ID/a5MYst+QE1hb38eYTmU/G9/tMNvJise3orKiezO3AIzPdNBX1Ul8nzVFfcIT
54U6xygqz6CoPvPeyU7WkGYrKONCYFE1fYE34IJO6RBoCR5hqmfoU/S4EO5UQj3OmowdewUkLru1
B7e6ZMCPLtrO179Eda+tisrke2qmyFhAHVM+pobaggFnu4jADPMlSKoe2Ard27uRlxxRdeossRxa
iLRpnsY8jM66Nvgg0AUMAEKy7UorvPBQqKZya5SbHlbRGfFKaKKFNZJhQGGtQGUTHaj54Wao2QAW
AzcagQrG+hWVHWDYKotvvoOYuoqYJ3otgbQS3qX3eXFCRZyz+vBASgIlAImUS0d5BC0o5ckDmkTF
t7B6n4M8NCjOgYsIHMl4IOl3LZJp67FCDUhfVMYdSumNu6zxNzWilDfkkceJBcSB3y8QnQLPrps4
4wJPm2FPzraFmuxmqIG5wlAaUas5EY6s13Yhx3xZOtqm79iLCU2tfQo6pkWrmGHYGJRHakKkxnpk
onlvhv0Qb2KUKq/6qnF2JYdgGO3VHfzVu6aQ8Yo28tRLTdqtz852K4MjgjrJgrJard2CKjjh3Sau
PQ0g5VwcGtvyjjpQW1N2LA1AydUjw0oDyE6ps3ro4+0ADNA00zzgzzkRKYIq4SqNsOwxMwDdorxL
r36KN1o/urdVwGEChuDYm97X2dQlDiQR7FwuwzYTydKN8maVaG26mdplOCrO8tjaT20jwMu3KviF
pihyJ70OvcD+UA0G3m6aP0OJLUjq+kMWH/NQpiesdt4Po5cA7PNnOypKMK/XR7LTiDbwLdCo6kQ1
Y11cBTYfuwCCwS5qKa1AMxdkY6oD//3FkgMUtZ5pQOgMYXSkUYG0i+L8fmQDe+gbwGSG+EY0Gnsg
i6WNe9BHiGujTJ2lV4ukFO6RPDgyEqu6gRJardUOVlQolWwqcEjR0AhSsgcUY/kLaqIk1rj8hyu5
ViWuMSAuNbLwvsgYKqXHKj+26hD3FtpiiHJghsb8SGfUXdiiBzmx1YO38WNMSO7UT57lWILP589T
6tfqrlpDSive2lmYrkg3fJ+r6rASv5OVWevyLADAP7MsS1eZblrH3il+NEEqToYU74cwscWJbI4H
fj1mZ0fqHJWHAFsD4mgfLtTTo4IOlM7gVcu12zlNNXZudNSH6qX5qCy3kWYgE6Wp6KC1oKhUXtQi
Vxo4Ru00cMpo/Zprnv73ucj+ccV5LvPXFWlmk3PriFpsPD7xMKpSVN4Sgtf7aGK7Yz4mLR4rcy+W
E5+b1IuEeJSZ9dlmmjz3ZhPs8Wo7tGYCxA7ZplMPAJV9YhgHstGBOyXqmdUBZQYgKX2OWuwgwNvV
uMOjBvi9l2jPZVsVr9zynj38EF5BBT2dAE86nfzWpQe9+wSpjIPq5mrkf5ji/7sPJMBQ5QX+7jUT
jJ2q3rEXRPSQR1m0qaFTO7FDWC6UXcpSZ5cWf/KT6T3Eo2k9/21Q4Jn1xA7xr4P6pLSeQ8uOT5Kj
+FLkWn+lQxu7GbQyl7NlRCDu6sRqQZ5GSvRVV2yWvDS2Row9qiON4dPQTCy1oCqCacrOAFeH3qug
hLqCiuldqyAytmkAIliy2chQLurW5aAG5eW6Q039PnCb7GnQxi2vTIBalV23Un+2y7B4t7tgbNtX
wNc9sQJ7yA/77P+7vahQv0bZqynxpbJXoLyEJvMwJcsq0NaehF8/zPmzrDOrbce8fjnnzyRSmIjC
xt5mTooJO3zJQrs/kmmyR8siQEUZ5dxGLUhPkVU+zJcWeOBsqyoalvM0ddB9npo6BiObpqaJdFA5
X4VjLkcDFYKNMyIwmAGScslKx1lqdZOjDqAPLlMPnlDDHnUtj7mykV9tBlBQBIJkSzNMY2mCj1kk
2H1Q0KQm/ThgeTrNNJvmOas43eJ94x6pEziwu4Rl4tShjH/V5y5W3GohM6088OIrBxupWWXywDO9
K7IBVF2qScsVxkPk2mSQHsnmeCA4ACj8hjonNzWvg1T4ZrZx8+c8rTZ4n6elQb6GYFYimxT7KCyD
aNoOjNbUSYf2Y9qgwVZhKLGq6luN7csWKztaz3ghcBDUpPUMNR2vkyhEQmpiblIvatlwv6QnL8Su
p0MF8Tbox29+iy1R6OrdCYTiWONR21VGOqNDHHBIxKb1loYGYFnHa0MNofY8Q1CA4N/q6rs/7NPM
ny4yZH68cD0uNwhxdPveDe9Nu9O/uhBi9QMWf89F0i3rPvEuEPxtT6DxQDnhUPjfjOpMDgyqxMvC
Bad81ZflmUNHZEUdztaCxtQrlJ2rlVPJ+OxHYX6JRmAPkNqKvzvmQ1ca4zcLRekr6NhytWwOtkgR
I/bQQLgT79zha67bzSJOrfDKuWNfqANbANRWqA4NJXZTR6mBfzkwUUfRVwfXiECtyBQEqm/kHdlk
y4CyG7rhrkJkcGOFmrwJssi8MWr9tlGL2gSpJGrJVos2GhjzoQgMkcfQdc0Doip7KmqZC12oCXVn
dgD5+dRJ/mSnw4DU0oHFzu5Pu5oW7NDaoTDa3Sd/ZacLpKMWHVGQM3X+MRzVu8gf63L6eHO9DbkB
EsmPY5lt52lNYOrPiSeXldb0Z8dBQqcHJv+mC/C6RqFZfNekPmC/BRQb+trnS8M2yme3qVHGJ+vs
q+cBBSAl/+6nIE/ijvgpbL5K09yFfugdkkEJdilZsyx9K/iJ1Blg3Fn62sdvqNGrHm0hhnWER+Op
0nlxNJBd3YyejUUlyAcWYe613y0zXGpjlv8EB/eTYIP97Gs9gvuIvF8cTdf3hY3SfRd7stuEe91S
trrxdbC7vXSM7Kfujgcx+NVXgDYh0AX2Q1c0i0h2471u8mQb2FV6qNwmvbG9KFwZfie/Akm/Hco0
+6EP0ReRJcNTJ/sBu0+Dn3xD2Cfc2cXa7dzi2RUIBypXqx33setFx6qO2bIMEwEKbNYcY88Y79vG
uAdPB/sKjWaoOQV2e4J+WHkHmrZXsuOPQVSmq+SZg7butm4iAKljb6X5KK4DAWZ40XIenysjwmbf
srrXmq2dJObfAa6BTJZyMBtn2KKGMlonZsqvKH7h1yJAgRcCDiXi9Sy/GtBe8xZljk88ZjdkQg2X
hsy09K1o0WvFLtTaZCMV6AP/1dqt6WXxAmFjebDUe2/qCFAtMAbFlVqRExTn3IzO86CswFt/iGKQ
eH5MxJEwXuFmSjYaQUSwoH6fmHzcyGgWuVd/J7K3UfFxlqkYjm2+4ExRvk3Eb9ORfOjwqV324Xhs
gHUVhneAhM2COWDxKDLrMmEWRkhjIDiQbAjjEHKzOaNA44k6yeRExtm0unf/Bgh3pMlCdtRqjy2J
jsIu6i9FbBt3JoJmp7/Yu4p/tidm+4Vlzbt/BQDQktgr8Lv54geJedeHqKaaIlk86Jp3flckQU6u
A25QwiRQqVoO/oW2bsE9EdhXfDHFYwdJpl2LEu5NO1jGlxEP3lC40SteYaBPaVLtNAg23kCl2gNR
BgqS1UjkdIvHXo1sCgSGQqecRpIDC1AERiMtICpuRALRcffXSLqm7gKiSCNZ5OlfGoCPyAErPdRe
hOs8rO07IMSTDf4z/JNMY/ANQ7x6ZzVWibxAZEEtXOjQo7ZAr2qZ6XdIF22G0h1D1CRGa3B0Gd8T
G5WFQMwmT2zU5co3pXlTyFDbdmPXHpyqHU7Is0N83C2quwqPeZTndfwFy4iHIAW4dxHdjaIGY1jp
lkpVxH5pNJ0v//bZRmH9y2cLS/3TZ4s1DSK7qvaLSreivsmXjRW1h6k4SzWBmm8PVPbVmNod6kia
fSnTVC4QWQWFHIXrvNqt1lYMxoDJ6CBtu/b6SFsgjc2xa23dTQ8xs2XUB/jWydgUMd7RITuNSsWr
VwcudHfThBA7d8t+a/UuP2iAhJylI/ozndFBJAUYygLHWc0dVRW8xo0eLPLa7TdWElp7zy2jO29Q
JW0DqH6BPDmhxLN8Jo/BtkzkN61HVP/IJfTYw0OPR4k1p/U/xfinU3Ia4UQpADeJ2Ub2Ebb9YKMb
ENxlrocalCBbVwpW3FhNuzBaIAM7wIIeHAaItJ2OX8gt0EFzysoSEbgOe404bttLq9y6ELV8avjf
3Hrc+VsOKCJkrFzxWOf5FqXcyOvhztuYLBq3uWrKrFwm0A15TnmlH1LTgey4NuovOut/DInvXZFo
7m/Apo2KdeVvGb6zbISLzJWaNhd8S/5D4r5PWyBuvBtzVLaDWhsMuxsPmLElsovxnra21Cz1JNlP
G1/Vi4qN+FMTscx4n1Q6MtEVqks9Aq6GMesWhtGxtc99/cQI7YqXROdsUJ5xfb8i1GmOYYs4TTaa
7QlFJqCXyEFUfYJAZ2BuwhJF5YXbyw3100Fz42+JU5rbnpsCNSw4xDzszkVTFSjlzxgYZDynX5Ax
Lpp3H8sRYlk2DbK/yps6hBv24L+E0kJaInkLrXVxFjIAmBD6Usu2gESjTIHmR+oep1h5tRswvrUL
D6HJfkHGWvXQmQekzL6o3JvZXhomqD+mXmGtjBJAwx4rA4bX+LGhGw23UHRuUxv3HJ1G3n1pZQkU
zhA3pwNyVJlESPdXuwW/EAevP1k+jaT2mMYGNMuXNNc8BkJCCMWrg5m71truMye7gB6s3ejgAr+U
RmCddfFoKLgXHchMZ2MkraWTDHwdY6XiYg8SeKcxzJfkkpJt8HkN/Z7IXs8z1LH+iN1JBJo+T/CF
BlWyg68OdBamrOVgUnBgxH7OX5O1HWsb8F3lxVwbSufNsCMfMtms+DWappzb5EPNosiZvZx7HMMt
VoYDQclaImEkefx+SBCNrFEvj3bWexUIh8Ifky2jHnJntVtsulz7SRHIT0HKNI6h8hOBPL0Fmv2E
vePnaOYfwU0a7LHwUYu1J6CgrbOpgR9QWtEApfghOVdDxsG9JLRbFKGZy6qNTMR4snABxkj+1ofp
GiBFDuxHDOEaFkQ/RFK9FqHTfqkH5O01J9LvsODxwD3Z6Ph/LNI9XlodWHBqVPO76drByxX3A+P4
LhI5nKZTzRLawaixpuJphUoi1UMHRwKZNYAWr8dusI1NFO2BDuMFwMtbiHXW995Y+icUC9ZLsmsC
5ItFHVU3aWCNV5/1WL+oARG4ApAxKtjRRn3xg1dATlfq/DEsxnrRg5HvRIdBavlJV4fZRk0hRbNk
mbkpRgDCJW/OjRMWjz5QsHeNFyx1s46Aa1nVDs8eWd8Wj4i8At5YijtyDIvsApSUd0OtOqnfel4N
0yTQqwOtahbhPlRzFmpDiweR3FMzG9m4AhbI3lKz9UqkBxHg3lBziIMGu7HaW1nqouAKjffIblhL
6kUmXjtUBegtqNdzuvjctlihUq/em/UNQga31Imla7wo2aDvck2zRrAtpzUKMupDi8UBQkl5Gpzx
2wrOdKbJ8gv4suXONAo2Lswq6BCAH8AEb+TYGOZQZlZndAihCnAIYhzm5t/85mE0glxo2Nz8f59q
vuQfU/3xCeZr/OFHHW4jxb4z7oMIIssaVEKKBZ3OBxB/sFVhlf0CQgnZce5wY1DSV0X+awi1525P
zTg36ezPC2QtMpKGC5bD/36aqPr4YHQV+iSTcb4qGZ26souFYxu3o4ixd1MfYh5CzcmFTmlIWSbP
UN6s9poVF9cW0pAMqaATV4yddCgHBhSIFpTLwbTebZLOknSjQdToPKg7ANho0WxqkaJW4mMsjSgS
oOV61zzP9lFH7faY4UlEV507BtDrSEemF+5FWJmLqHPWaRn7y+mKHxMjSoXCbXB4S7p2Jjh2yZWR
rKapaHAkXjJXRjfTVJkwynUUa9Xk4mv+xQIJ0RYME+LgCF0cpjM3697P/mIjl96z3Qw3NsbRgX+c
zTZHTTPPSh2zrQJL6DKxcceD3s2/KzsX3FQRmNSpGbDUvxMmJLRlat5EyqOCvNoualm3pM7K9vy7
AvGWvJL6eRokBZQCUcSDyBcgolw0/MazrAtoUqq3cmQXzdHLN1u4l8jFCYfFC5Lm5MYZuJl8Pdi7
df9IgHSCoYcKi45IwGSfTeRB9rwab1BlvtAHbAgyllxBoGffJnHiXvBAWlOLDtoINufMat+6IUyR
6WuByCv9qll6TgAWAzcPj3Vmq/185by0H2dpYrzb6KzLbOclioZsoRe5+zL1hlvd8O9TIdJbxlh6
C95r59S045FMEIdIb1sA8W8CPMugmteHS3LrutsIZExX8qJDWze71CrkmVp9nKS3NS+eC5eDSUPN
TKa+AWeFo5nhfrZ1hVUvvURPt+RCHZnIUXRRoIiHbDRnVEFONGztdDVfNXSFtU17MFDP84VWZu5d
owdey/DwgZNi9I62097SMPqTgIuooFRafprdqEDDm0wfYf4TUuwoJdi/LrOJB/W1993oNH8y4Qbx
wgBNImpS8YWRb+PUwULTHPfTX1WZAWCkJuiqyIUO/ggOkMZojOmvokndzofoXp6L5XxZveXeTquA
W5//0q7utIPuyS/zF4cAKXj/RbafP13PmX9ThC801/R/6PeliroON1NzLO0DGDakKqaRe9eESIJW
5P23pGkfzCxPHxJINh5cXQdCV9mhZ2dpRXsZsQ4H+NNrNi2ojPZeXtqPAkR35KQ7prFsHb0+xxbT
Vhor8oWAAN991xtPsh34WaqWU/rjBlgRMCdXvnFfO3199UB61XqpcU+mzgC1V5iH8ZFsfReWuzwu
9OU0gJnhfW9sAiEMMHECood1dZfsaXJw4qYHREWMBTVpgI8fi+YY/S2ZuhGhxKzv6i1NjmqT/JRY
/Ad10sfVYuOIFG54M129tSTQZrGzpsk8N5UX3S4v5E8HP0m+FalrnKjVY3m4DVyzA50I/qBR68Nb
IFVW1EmmAhKZC7sO+gM107G0dm6MYB250EeQqIzTx3syaC40Xvxq1Hf0AUDroR9C0WMriT2VjJ/1
2OpuR9sV13KUb4H0/S+Qdh/WUAQcdmGPZiS0FUi3gNFMfP9U1jkU+FBB/QU8hTYocfP2WHYxoGvm
7WTuoMAnqgp8IYjRLN933KBQ2004vRmbnyL1cex4ufgE1LOSBmLihnWn4WOXYfBM+etQ56+iEcVD
iSTbTjSQ+EGU1n9QDpTaxhrw1W6+aghyviYMAMhU2j9TK7tps8F8EUk7QA/U5LeOFXdbrzL7Q1A5
KeIUqQ7WQLt/SAco43IIdH5Xw6FRav+MMdzNEQzGTzTYBFaGn0amoyRB1ZHHngZmCyNF8VkW9U/Q
qACXM+yzm1TV55nvIo2IgNrk5qD2ntxQHfE+26Dc5tni5HtARAeQPB5A843yDm2RD2+5GwFd6pvP
kB2uAEo08l3Tt+lT1dkntzSiV9TzZMsS8OiLcE39XBgDUmvWEL9+jJQZxChoZOGEgG1blr7SkgQJ
opBnT3TGQyedzuRfbH/zC3VDx3OzzD7l2TTHGo5gBtt9yupNOTY23GtsdPaUXpt6XWTJ1kyrUGby
kaMjZ5olq5od2fskW/ARid1L2ZXl1gH9wLOZlxOflZN5xjq1vHoPFBLEebNi4rPCWhr2pAWBtulr
T8rfQ5wMVWqAKbChAI+yWUpzrbDzy8jxwYNdRem/actlIhZBLIKjn0J2BFCZtLjkI0PCxZAr6kCe
sLjE0BC0VsnYr4ChCo6zWzCwaDOEmbvsbVRzSgA1jiLvuodImnwNlrJ+MzVHELHZTo2PZLrdg5DG
CALX7ESddJAuCMNQ1HVLLZqtT4332WxDvs8WWlq46QRvEfHyzHRBnFmQHzpJz6gv1Gr0rNklfl4v
qUkHBHlBzBk2F7vyAdhUHg0IxJa2khIh21/mmDzUgN/n+NtVrArar2UH7slosMt7LTWOxM0QQJ10
l6LWat2rmwIafbGKRcubCqLd97YcjzrEX9d4OLrHqAmjZeuN9qlJC+tJB136RFsneHEAC2W5CoGa
+0JuQVbZJ0MPt55ZdCiqd17pjmkaCFdUiFnctrreHtuw81Z6mMavIj8XleV/7VLQro7tGB/0POP3
aiD112kBDR0TcCErTp19mmEepzGdtxABnyhq5SuypXLZ2X50TT3DgJjrCJZRqxghopy++zIosgjI
MfKVgeRpB4ZecH/Y+qqnMwtbVcmFh3ABzqZedWZF31jbQ8XdQ5mQOoAUU4TbBoDeLWttJGUFnkQt
lhHg93fHrY/nzG3lIrWu+NKm/4yoHVaNg6Ar/V9mUZfcQllOaXBdma+zrxm4diGmKL+aY68vRZpI
aOmFctc6nbbTkem8kSgJXyIvN75UfX8iDm2fg70zLuRXvcogB4n6C00m+QNH6T1Kt3EW1iVkQ/FI
ftAS8W6be+mM63qzlrwGM5CNByVKNPIDfeTAybKTU9Xfpk+s/hSnBNkXeeSR2EGxIHn08/JUFJr/
kIDw6YAniroL5fBV2TMdbwsziuyD44Iq5Xf7iETGojCaaofHX3/Ggr8/j8yR0Ie2i21qlvGi0vtk
WFCPG8Xjoq1YtC3kAF0zDToInq+CWqo529w0G3bAttW3nTo0INZH9gI2alLHbCsat9lUgdktCeVG
eDfsgW9d2wn2hG+b7ZqbjFsd2OFFRjSts7KVb9W3yK01ay7w9Ag1w7zhKdPWsToLneH9jGx/6wWw
FPQ5wEpuE/x6Dh5SB5tmdMvHuuZvFqKMb3HVbBCIk1+NPEhXwE8NF+F5iOwZRbPhmessTT5qi8DL
jZNHjAgUKKY2Q0QO65zwQCY6uCqKTGdIU0DLtRwhRAvw6iZxBaqVVcEdgbjIBgIA6N9YzhmBnOLi
q8cvF+aLCWW5XWIzPJJLrU/3tq7hLVGl0EDvmtCGmI6RvAW4KzzTYd9KP0pWBmP5xU917xiNRbPu
BReo9Ua9ONQ83+wm/zkUXfvgRXG7DYIi34c5g1Kamow8RguK63HDviG0n6wCd+QrV/eGHSgECaNO
B5/zah24zFxTU6J47855d7AttnXyHHDxob0feYDS/jTO98hpoMAQCg+3UAZ5t1XuWQuSPY+c9d80
KwILr1rVOapUvMsjfQXIotTuEV3DtyDjsFxR7X+K1NUOuV4TrzCoPIFIsb6NEIyZbNSkDqDb2521
1FwQIHR2Zz6iDLw72GapuKk9hA9rSEPMTQcEivherXNihUBIe46/TBXDOKRan5ymDu9d1manbkiD
JTF6O7/sorCyU2EpeSZE4Nfg8s0gSlgucNsar+DbEMD8m9nVFc4Arhf8R2Qs7u51rwbhkHrUDtG7
bxeB0dgyRXQXGSCvFgESWdgbjl9tHco8vRieIRfzbicgBjgyJzv5jzwJ1qE2osagbdOdLeNogyQH
8nreiOcicuVgt0FRSJplOyPN2y/kEbWxvU0gzrfAYitfTtTzrab327+2iXge+TJUyTDP35kOqOEi
p4H6GX2lov7cpF5E/OWevv8qlv/S+8fY2blTU1WeJrZjOB7kgKQrpNCrY48IwIbXhnXPAQmDzDEf
34rgpuxl8MMaq58W87xHkRnYWYZ9cAIKvJ7GiLzU1nxApRLdb/pg19tEiwrEntQaSKgFj1SHzB+t
pa5/m2um57rqEmQS+7yCuI+Nymvp5A0EigfxXok9+0GTAWvzLn+09UbH71TW4KbJrU3GAC6O06o8
owierwF7qp5q1/hOpY2a8x2PrfRtHqPHY7TSAvYiHPxnUtUaEMbVZm76TV9tII8cbTI3DE9sQOkV
658J/V4UHaTpomC4eLYnT6bARiauAuNbk04OVn+v98YC2YIKCBHcEgVWmAgL2+WJZGhy1WSqSb1W
h9pO6sVe0Xyk3r+NTZ0ImYucg0BV4xcsE7CuhACtWfXesRI6lprKLmsHhAFD+1IJr7B+itT17qBH
uwLDbZjfRqEqYBDxCUzdzP7OUUO8Aq2GfaOVUP0bNDd9DLOiXkNJajyj5Cs7OGXqbMeysK5WUrJl
x5zopTP5XZ4V9k8U9gPf6Iu3qPo13I0E4BtdaoLIH+8K8CP4CMX4+Ym1XQD0QP9Etz/ZTZs7W7es
J/UhfzDzK2q7j5xDGGkWJMrLqN0yEYEMd4Qg0dxhlDYEP7QrGGzARFUCtY/gyqJisTxSsx2K9yaV
HuLt8Ll3+L1JvYmO8rB/O7YYgdGpeL4Cte2JNS7f+2qBBTQiFNm8Ko/O1KaDcgmKke+T1I1PBhaf
xGeQCPkjYEV0dWRv3+ljeiEyBItLawvYaLIhryEff6BKL7xibTt5kdkcLHj1GbzUyvVjLvBXTF68
KZ2N8BprjQglAMJ9rT/HFrjhcF8HtzxqwMeNh/8ZNTLIQQVdhKCLtM4joOIQR2ysu7Zo2mVh8P5L
4lvfOt9Nf5hVi+EqD8WyClslPX1zfAit9iHTIcgW4p4OG3CjyAFpks6Iz4Ghfcu0wJ4WlF1q5Kci
ib7RMo02CB6qXBee1aUHWqz5Nn6DKIYv18TmRbxeog+ys1bjVaGYv8je9gKlHcpuS285u5IdMp0Z
Xgx+tQBh77hF0Uz+7EJenBte9JoHKIN2wcV2SbJIXjwUUANq0EavCaQBmA7uDdONg+3vI1MjHq88
t545VjZnUDDxM1a9/IwdSLJjvfbkWXF8tJJ4E5p5dZ9lSXd1UheAFgll0B4xl2Ud6PqOerWOtacw
9L5OvfrgvDUo/jhicYRdi2NrkLxEhIx86QDiug2TXLuhVlz5zuqf//if/+d/f+//V/ijuAJGGhb8
H1zk1yLmbfNf/3T0f/6jnMz7t//6p+17lseYDQ4L5oN9xHE89H//dockOLyN/xG14BuDGpF5bzdF
c9+aKwgQ5G8JD0LUpoUVQre+vbN8xaqASvq7Nh1QhiuE+4bUOdLn/HunraZ9bCij9IiKlW1KKyzJ
WLcD1IxlF2eM8q1HvHKQS7UX0VDF20llMI3b39qoI75EAMLMy4wkZckK2ZgcAiFgJqJDmAafbeRc
5dlKx2/8AHlioGfVgfG8P1vq0CdtvSnw0AMj06/erBZfQKaf71inY8XOcqcGHsnrJhcaS840AdQU
9MV//9Xb5r9+9Y5jO/hlMYYctGP//tWDHq/QZOM6962Mhx2SwCFQU8a4zm2teqlTJE3UckKOqIOu
PLu+koeDmieUauuAif3dq+aBdsgj79M8Ulc0G1YvIFasHRhropcsrs1VYqXy7EIS81iV4MkYkJt6
GkH6jK/XeVOu4J8Gxlu56gGURsJsONFtZtTDjYgS62DbJp65KGlw/8Pv0rf+/HJsHVFffDs2oCEO
c9jvX4700soDdJ7fT4t0p2Soyy/sJ2Qoilsoyna3KNV/pMdh3HBtQ488aiovwLX47VBCq9iM/G+I
AYu1w3IO1jQ8mCLeQKyBsfaLKeqzq9aIeCne8UQvnplWQjKolHAdCvvYuNdIK+orgPYbJOzZfaHY
9Ctw24LuIA2OZANlWLptS/A/Ui8NqON+wxQvP6JmUK2tYxt1e1a+RHAq2Y8uB2t/wFHy2AfgzLBk
Wi+bAFWEUXsP7Xp2/4evbVwbx9x7UO74Y2lPCnOmYP5BdZL83NiFqE6SCHpg+aufDDv+UUs/f2jV
AZHCsmYJCMDQyGOnW3QoPTzkfskfTGHUG80YizX10mgps2l0AfLemyneaJemvjbtNv1ELt+1rnoq
G+2GOipTj/7DL8L2f/tFMF33DPxjUMx2UYbsWup2+vSkwpPFHEAlE94zvKIgH6f3F2mAXpnqDOPq
yfAb8xstwmyt608hC/qLFvlYomk1pCCT9EyqspNKLInHTvKwdFr7ZVkuWqX2FgMECO2dKoG4TFod
aRB1UPPf2qbJQj0Ntk3jAWUzWF62c+VoHHXbM450ZvepVS14PPxfxs5ryW1jW8NPhKpGBm5JMA7J
yRqNblCSbSHnjKc/H5pjcyy7vI8uUOgIiEMC3Wv9AbQViSKxN5z4cGv+R59rhVF3u//x7Pn7Y3/5
MBGAsgxhOa6GEJ1r/f3DTMJaqGkm/Cd7bCZSsZm7UuEvPGiR4gL6ztRNn7r5eyHMjVzryh51HcLS
G4wBhVuEZ0kjlg7c477cN+QZludsvTxdPx0gGZ37Di83OshqPD4IOqkh4bRgztd1oiLvqonsUXWT
aCWDLbJBZMpHA9mZiCgBsu6K0eXruCzRsvHd9NEC5/Lfn4pr/+Mrphu2MG1VQ3JXGPovnworKiPI
29R6EtjlnvXFMANpkwQI2+JyKzVRAyuOvbF8jKw59T5JLxcYGki5ZFmHfh7EWAcpeSmt7NsTOLjR
ar2mjhW0uLNmLaGAhYk8B1bIwZ25IAbjYGd3pf1269VYoNNsgXXjsISGSj9GFCNSgr0sdkvd4MBQ
Cif9H3WyX7mEmq6dl36ybmocltqG8l4v8t4rO5iNZx7D+IpoQYxSl1UdZEtU4bHl19hwydZPvV2j
aTDINdxT2GnLV2D6xtep3MZaM+9zE6DKUi+K0eIZQVAR1RR2/Aj2O4DxTWfVN+74rC0EkhIiMqlb
dkpLaWkbJhyU0pawHBZhYZAj7zyo/gFz7/LStREy83Pr3zmZ/TXNu/ZJVhW8uryUHMZWFmWDmkKh
Eur3//6OaOY/fjoufhuuirmAaxrswpf2T8+hyRW87ia9egpDdYk6529xU0c/8gHQoT9a4oHMTwQ8
DwAw+nrhjxJFDPL7/ntJWmmLbyoqGbYVvfx9pFv3gg3MdHIzJYLjihaLNcQ1MSnkamXRieZNWHbz
cx/aqIoE+TZaHPHKQinOyMQCNV2K7DDavWMvKjdLMasRH60cc9zLIkSjjyllESvkTQTUbOPofMsl
IyjytWYTzVb7iXoNW5yVUV1fiUMEquZDakB1u1KvzQwhCZzA1Cv1Gre54t7XzU/U6zIYm003ZN31
EvI6E8QccN9aYr9rmt09Wpob3Cc9/NcREs+73mk4hQuRnUAo2C9qUB38sFTfURVptzxT/Z3sFsfo
n5fkuobWAe/Us4OQ9ZbRfr9NqwczEeBluJy27IqAUHx5ajpjBjeKdeNU9eELmusG+ByidbXdHKaG
jAC0AnuN+kX0O8unfJXNlf+a9LPm+cqY3udgQ/dd0WsHOZPZkgG8zTSILHhyyxFyMj5ZvT+uNUzj
CE7DTXaWg6w363baNKberVVr/qiTDbLfyChdCP06hxPtMLFq7p2ACEpudNk3BOCP0hmyjds7c5zd
d0CM1jq2pxD+BPapdlur+zEiYK9qus4dONk3J2qOjZ+/QmZI7gWPw8eJjRGeFxhcm0X/Qp4rwM4u
KF6KbG6wCSj7nSxaVdodmh7guCxiwqw/NI3Yxp1ePBJhV71CpPaTVhXpvajsnTqN9pOsGiO/9XzN
n7f6UqcZVYNzx7W7P6T5RSvzgwzWYhqEumFqHWTAKJQZsqWuHW2w0b2AEM5iyUG67V3J1ceoNgnq
Fc1B9+vqZ68l3/V4duC8Nv6abbrxUKl6szPSRgEPNCPXAItzW0Zd8fRv86TJYczKakfAot9UPZZ4
eVQ+lQsbBRgkLskLESVXCkwbmzTnJ0WdPJgYB8i+1sxTyokqcvLj9NUpCm+eiuk1TiBoOJWlkmth
x87q1oCgUfAiXcQNzbT0IBaNx6FuazJwQz8k5yYuqnWjCvcRfdJwpztlhONMMZ0Sjeg8kET72dJI
FFhF6PyAU7VJs8D4GXTuXd+SkZHDgQO4j0YQRjsATfP2v5+E+q9vS1YNhtAFLwZLVVWeKX9/EBKG
qlptVHoM41VCrINPeklSBpCbenDDTt0jFUZERNb1eEeFbf8yt1aF4Q0q+ZZdqo9xn7MeGKrst4Jv
JeAy4+3WAwx/QKLaj/b2IrEidVY6RFbZ//TuRoqqdIuBrTzDwhFj3HXQNNl1HaGDPl53xpRcurDV
HmSDIAPy8N8fg/rrunT5GEzBumH5Z1lyh/3pfWCPIzhvR3SXD0y77S5MUn7yAudjRLwIA+jajF7m
7UefBrpnjHr168NAjihTQP7y1x+W6NmRKYvX/33LhvrLOsdWHdVx+Ms5PDyMf+w8YZqqGA1G8eW6
oJ99u0YJPYi+ERNOl6A8ajvJrnJ9sfuzWr7jaxUo1T+rA3Qbr9VC76JvWG3cejdxa3tmVOVoNG1k
mDOz3ehVM9FyKdLNFDYIB5Py8PJEDZ+UoPo4wwjB8IYOmkceqIY3LWe3fjkWef9jOy73D7dIiMk7
nW2wwcZCt1xDUP7713mY5jGqZzPZTz5UL3OtY8rSz1ht2yw0CSDZT8M8YKi7EE6GLnkA9FZ/ufXw
FWMmP6SNqyHwcW3UoDJE44iVU4jAdMo7BxZoET6bIquOw9Iqi/IQkAierDE4hYbAq+qv8flgJvCE
VfWHGO7++zugLdGFv/93+fE6NiohhmbbcLL+/t+FapFNZLKC/ZXDpZfra0SG2L571oKcxCUaKvVy
SOagQQec+n7K4bQhUL1KLFQcg65HmE/YhK0DTd9NaDmH7Beg7n4q39olJ8yp/8e3mT+SvkQDPv1n
TKHxP3FdXSPCYzjOr1EsgatvYUdhs0u7xDh22IWvQQqBYBvM4GuUuUjgATx37BqmpDFGK1kPAsje
osVIAjrKw6+uKFLMjkzropJzeM3Ii8pueWHmd0FI2EUWCxNZ6iYeBKKOEavlsS2PZMx+ALaKf2bl
hUUjb6Q80MlI+c77IjW8JjLYPRl+2m4zUVWnNu3tI0nkYdfWxvwANzvweJRrb8s8fetHP+f5Yx5N
QenRIplYlhc1CHmBoCDZXwDan50gKY4av251CQ91KFAF3XlWXmt0Ny6yl6yWxamr5j3s5++yXlbJ
RnmY+sr3VJb96+sVZGWzTNmoY7/q8jzYybpPF3PsdtdNcXP3qS7r8+zUisozhwq/STlEXsqE/LXT
0jr7XCf7KGZdLB5oPQGLf941VtTsCR3h7lhpVYdAoIKYwhzDxVGFn+mkuQfbTzNPcakRrk9UH5m8
TunvZLlwimDdBmrE6nbapH5j4ao2J9MaAWXeKFabPdtdaJ9nw7+3jJDSUtWlvrpqWmHiFWJm5G8C
404xsp+3HoMpfiKCbfNoNxLWi4wkEWcfWhubZTmHu0yEcDqiBZ15lj2MtEr2xMYJQC+Nsk5PjA2h
q/DheqXMnbbZNM3edY6IFW88x/d2vYuaBKW4ZZzWOPlGdVV7c52h8KtHHX/L26S2OkceRM9yJ2c1
5tK/RGlwdExhFmvogDhSlP60T8X1Om3gGyesW95kdznPSFp/1SKkeZRFP3SMhbUDrnO5BXmoAvQ0
Uks7yVGBEyj7uuRvIu9K1ukadARy3RfZPzIixDl8NfTkZzON/je9aKKTgzYcz5h+q4WG8YTQo/Gk
z0hh4SfhblrLDPP1qCQrHFuyR9kFjIEOhQ030kjTio0WG+3O7VETbtLv6ZCm23E2ooOhaOWXdPZZ
gNjpdxCQjWe1hXaH6+j4pPT9D7Xyk+/golhK5K16cQI3uWd1aq1kQ26NP/vKVh4jv0hOc9OmnrwA
kfE7Z4EzFv10QaoPGfuRP4W8SOq/FKWro746pru0HNxdYyjlV6y315Oo/a2WNlBLXdI4Sns3xBW5
h45g4JqnS3xQE1vAseYjI/IoVuUYiWrt8xDz1SB/lK2qFfWexc5/J4uh4oJnwnj1OlXNd7giRnNx
3E48Y4gRbX2NQJ4sVnkt7qE07q992xF+NlYBxdZv9N/kbHZpKztMds01u3D1WVNG4ynT72TbtSaH
CZGBeLveqqO0+ZE9C1Yry53rKfsrRESgDTW8NInHftzzEhONSdbt5H10hTBOupF/3PNgOffAifPr
PS9fhy3aBsVGXjU1QbDPtk0mfbnAcpD3Tbx5uN7Xf92zHDQ2yj/uOUhqBPvJu923+bgdlMTcdbV7
KMnNwUHrSoAdSs/SQp5OaVcDWyUnUka2uXdli6MUsBXzFFu3a88WUkdsOgGubQsuZJljAFG99SPn
LdFDjKRlnUBeNDzJ02tt2WtiBdTOz5XECyNeAHryHDcVfI4alTeWIOkzvMv0ucpwpBzcR9kB0IC+
EVCpNrJYikR7YrDsKIfgAOZ4QzjkW1nXOCSLu2iNFep0KPp0/TGMeZuwBZfTVehua336LAKzvZ9U
a3frkVVTx3+zK/Zyrm5u3TOfSN6vq7K8k/3k0DoYsWMTY3OQdfkohtNkxO9zNXcHR69Sj8huvDPa
0TyKJM/OwVizUh89Py8PTlJgbyXybJWG5fRHOG/T3G5+Tun8Gzto7YtTkFyIaz8HE47w3dwYbCy1
NngcfXRk8l7LvmmqQ66YQQBm2em02vfY1BHib+fsSV55nArzGMejdUAacFc6FvJC2mzftXH4hz5o
FWlSBXFLyzHPEW+NrVEGKmw6LLOnpHLXwgfzoDSbykCYIwVl8d0JxAUJ7SX9SdTGGfmQY4ACYaQV
vytd8FuFs+tXaxTJ2hgm/7lBn9LDhkFA+5g/rg2Lvzz+ct2oC5xH+BDQ5sJw+AJKGIKzCqLgb9fD
ohs+X9GUW3cqUTBH/XxbowHi+SkWOnmvsuCeevU7xLyV32vNu9tAtQ9RjdsLYhlfXMM6Vtkya+2q
a2fG6Egfe/U+jxJyOXIksUg/rKZn31XLo42Z9EYOyPLdrMXON6glKQY5Q3MApu+8zK71INtnKyam
q1bDJSwJz8NuxO98uVLmBgh9GfYLP7v2MIow2VZa7X/z6+11oO70G62bi6MqiHBh8vf1eiOgZldK
zgeXsCE4a+Rv1sUyIcClYxF1+ZfZCae9BhV8m7Vd956U00p2UHT4eXj3ZXeIL1VProP5lLxUY0Le
blg1PARgIE4WCpiebFDMZuvy1HzrHN3YOUiV7sJkVN4Kg7/8ck0k7ipvDp2UFC6IHzySq+vHVWCs
vgLvEjxZCg41/mIiLEfUMYgfAknv7WwFu3Eu6z0uJNOXucBnZfmgkwxdBQQws7M1Ky4QvFhbzbyS
XklWvVYTDh4ReIJ9ESTYhl0T32S/TbQTiGdZpC4XIRjZoAb2szJizrm8TWslNp/K5eCkrO0qPVY2
8vUZuT0Nzm+hNTbXF2qZRfOuQPdnLQfJXj3o3Ynl5FmWrLFzcd0YeA0XhbZjmaseYVCtbFAxr6mh
KI9JUN6pfh+8jXbBhwPZ8xqLrGsVmJPIxo1stbIg9RRSdwcZfARJ+jMtHXGRpWVGDRTFa77MiDwd
wurEL82K6/5JFk9D/CYhhZzAnjqnzuxZnfbVqO0Hu7vXlga4bpDIPjUrY7nnoW8d5jLGww5clnPy
Te3P0ym0cNmZx98D9dtgBIh9d31GEMzVk3Voh+3a4R25q3RhJGvsGHda7+iXBr7J01yL8Kxn4v6j
c66Q8Bu7zLuWNeKFMDSrFqebZbImx4dUxI9p5KZPpMYJ+IfuH52V0qZ1TrbR2oavmbxQYxS/dWWr
bkCiiw14Zx0lLit+SwPF2mSKW2BsQ7EakGT3w6Q8yeKoa3swaKyiCt98zudyU0x58haENZmMxdSL
hXTyhluCs6uF/9Eap2Piodg0HWRrL+zvRhHW93KoEmxmXcBYSKvygeDLq7xOlhvVUd5UtswPZfzf
b0q2ZkQf5U0pKHyyWEiqnT/N4iRRnle851LMSYCvfHYyV7EA2eUqI/AJGRooPgH2pZMtxQRuE107
yTmjpZOZZbNXtcGGLf0aWFL8DA5kftVBuyct7GBZEkPBEg01dllyVP2gzyK5ltJyOulBMTzINr91
79Hrcu5lSQvEc4W05LUEqvKtG231ItvyIPuhhmZ0VQ0XOMyTGzGG8/USok5X/Db8k9QGR2C1XuXu
BCBkuTm/K9AsUFPnTrbmvOdXamaQp5Gt+L/zm0pB2naBeLVsN11n4txadXIgNVa8zJYd7xJFqJ4s
Bqloz07tf7WFFfEtxqc0mFAbk42i5VKF3rjHvFGKlzHpi20eE6KXrYOvZ6dm4ol2Hduik+KkL7Jr
liNVTqCehfty0bAb+g2ODynZdyZyUWA4gv5P66G5pDrWAmmSqR759eZiVvj8AsrhNA7BWEw4Nmyv
lVXo0lQ16kOc9caB0MOEJdwyhwAIkunZ13oID+MMRh1xxPxZdYfsUkXhRSiqUgAWndmwqTp2Qkur
GTXtnT+BOPOzqniWdRhdfTMzDSDWUhW5A6bxy0ZokhNMKqwFrWh4+jJ+VIFO+SHmjrIoR2jlNkx6
8SRr1JC13mSmyVa2hVMyPBAGuXaXPYYRw+uuJJIkiw5hT4T7+6fZHr8hldOeZHWrAGvkC9ofZTFo
KgOmEXQBWZSHodZe9DZNz/JK7gy9IuLtBWWJG5UHYXp4b3h8UdKHwRjFRhddv+FJU23ztrA9ObAv
VOVp+OP6v20qd/YmyObA8phljnXtPknjnRZO+bPsbuYkZjUxax+37wQGeyDzzU3wm1rDF4WPH6xx
dkLZ29b1h8RekNmKc7xVybNktLcg+cazLF2rMNwgbTiOOwi1H8PR+deBjk/9GqWDQ1iO9iY14DlM
oGAf+tjJrge/cRbDBf/odgUyM1mD3N045h/9dLcbtp2NsZ8blpE3JIF6Jp/dnkECZl4ypuFv/kGG
mW/twuj/s12O59WcsflLiy1ZLturSBHddS3cfOmOfitKEZ1bEeoQ8jNLZ2iKdGb5/XprlWMbYJle
7Yrx4JDBum909adMCVtOiERbXVs7mRJm1XaeMCJ4almFyl5+bL9OA3rFQTa426uHkqa+9l3UPrqG
Wz2mevpFImHKOHC2dlm6245XJynZ1WRBq4RkXOxuOlupUmenkG1LkkRhCQrozy5SYysZw8pDCmfc
TEORTCvbzR/QPYwPEiB1rZMwKWtsG+9q7obnNwCRckQB3RIOHxpCyuFsANnNIc6g+6e/ylYsxjA4
xtchTYZgOwbE6UplQE1T1QpxDhN3o5Ide9CXw4T6xUOQlT8mrU6OsiTrnU77GCrr5EFYyuhNbNru
TR2t4whx6rvJbvoXM+maTVuFzXZYioai2gcrDqK1bC2M2L2vauMoG2VV2feeqwv1UZbwy0Ged8qK
OzzYP88m1G0U1NYjTtntk5KcOy0fHtXF/nzISKG7fitWsk3WWYGCjVU0EBBa+ss6Nzm3daed+ji7
3AZa0yhWsvjLQD03SYszCD7YQJhi/riSHBBnub8vNMdJLznrBEQXVEJYgb1XlFy7y/3B+scZK/yt
avugv1qiR0TSiFIsLATgAUPVmydZ6kbFvMMY47ssyQOQ/2kd43S+07MBoe7eCZ564qnLYDmNH7XK
8uuOvL5JUN1eZmxD0zwNgxI+WSEgqTTHA3L+osn/UoystWeEloMEKh+fPMR1fZfqunKWpWmARzsO
6hdZqu2hP9WFM+9SMmenKAhxlFwOyV9nZuR2uzap3mWPVK0+esjilKZr0yhjbAmNFglaSEAzlrUr
F7Xsy1Cl7r1YGrKloTAAsyIIC02/GNx7yMYfI2C7/pxLDbqOmR76BaKgq7PxaKB+OWvNU7bAFGwe
7fumJIwiO8i6YREDUsDCXgc1hWI82u42t8+WOa6tRIsAS+fGRR4Gd8SGDQ/dbY+hEht6GkJnATpP
S4sBf3HUCanJfrIVcOFLjyvbXipr5a6FJYrl3ElhLVdFY38lG2R5aVX84Dcwn/DvQ7yEcnfQnm9n
gTKFXrnUKQGtRuJ+br31GwvzhNnNj3AYqneCs6RD+PNfyLtqTxXZSFlf40FP2Kwp92KMqveQbVI2
ltaXvmPBgwQnW+6l/jY8x6Xmrgaa/dBqKNbM+Di9sZFAAH05q5c6eSbrZKvsN/R1+Gur4w4fY4va
r9fuEGo7ZdYhybUhIkko8R8BoGxk1a1enhVWG5w7x2h2rpnML0bqnxVMOn5fToBMDvIEU/hrjV3j
5Hu1Ivf5S3RxFx6VWn1IffYQkfzLydPGnTHrcaaBAAl/U2s5yAZ91sKj++cIh//p5UoFsjFuAeOh
z55WjO1ucCr1hT+lshvSIPdkMW1AGpuEbVay2IwJ2zRWCkEdad1aV7TtMMQx2CGGuiAcVxW/vDul
1dUXOXEdVwRWl2JoMbGbE2v3ifCiEzw5DwiMbcpQGy/uQg5KRixChRl4PawnUtl+a+hvKIYhaZhk
5Vp1U+NNsXKitUpewXOr9Le6bN4nU08fAuKfL/8ySFEn4eWFZp1zbLUVJU5YK3lBAOqSX4wXyZNh
9nhjWXtLt8xtpmj5bgLjTXycl68s6o3Bzmp5+cpii5/qes7C6nGaUuOopa6yRgZq+ioQTVr3nZmd
CLn0b2DScgPPBNkrLA0Fupk7fnUdRHsRfMpOeq/IXnLwv/XSFbgguWqFREOS/s1QznKGsu0+LiuL
v1yWXk06FNtKGVSP/GF2uR1iHT24UpxvNZnKe3wFJmtd12Z5kg24i+QXyO/dSSDs+zXP+C3znnnF
JczaZ1NlbhMyn1/7uvHSBbMU25gYBGXrnGKUYO/HHsvzK5iJkX4dJ69p1X6MVP3sOlJ2SP8aWWmZ
fh0p0U5YTD5ORbuP8Kr43uS7EcGqnzVOlKuq7K1XE5WOTdEP0bmulOSuVkZt65pW8UykhdyW3Ru/
dXO3kqOSYnrvwjl6awnGe6DKwktokFpVTeJ3kGCTp7jxw3WQpdWPaHBQeSBzlvi8UZWy+TpHboVm
SxPeIxfZH5y6eGfRn3nVaBCLwngJvafJ+caCE0xtF/1cjE4SWG/veabaa78wowe19bW94yTWvtBV
kkTg77HpHcZ3wyqwseHdqir+e8cLoVNN9+JXavHSQyFYl3iE7FW3KF4EqSronu68Lo2wfBmmQdy3
uCXyuyteZA9zdPbBPKUPssqq3WYdO054kP3noDd3VaamnmwliN9ekEd7lJeSVU44eljtdI+y1Ia6
C98IHxM5dxTVytbCUxlpWG7GCvQCEGz5TfYdi6y+ZJEJ4ztSdMx0ouyF0NWlT/Pimx6BkTaQ9DnW
jgO2dobU0ajFt8mfUPPsDL4UeHl8LcUP2V1RwSaNDgt7WUSXwS7a4b3Qu2qPs16zldX4mHqtEWdw
KTLtUGhhtZGT9op5LPgxvlh5CyVPNw5gyJKnpDDw7TEAdzd2jz9V0fu8Cive1USTn8oWlFE49ZC8
8iFZW0Hd7VHxUkiQLuX/5+DrVMvV/nUCNcAFNG4L1FcWxYYWZj96Fq+xihhZp5bmStbn6jh7ZTDo
1251Pn7q1jrp524Wi6WDYJ18niJpCU4S8fcoad1VY6v4JbSz8SZw3s3Rg/4ihBveW1YVrublIcr6
oN+5cDM2smhVJnl4AgUnWfT11z6w2i+hXhuXMQsS0phM1lsmZOIOicO4X1nk/H+Dze4JLSc4AbDp
LlZd95uh4yaHdaJ4Qqyl345Jq9z5btXdQe52tnpUKo/xhOBbCMf7m9l3F02OnxNkoIao/r3MsagY
7XZAoRXv4dJ384tdTt0BGetpH/tNe59NCqrCWJF8IUH0Rxb34c9A7E1N5z4qVXt1UmfEjYbfnrKQ
zOK4UncwA7pjG864tfa5uYnQ/nwRy4OC3fv4Q7EatKyJieEX2e8TXfj7SakDr200/TWPWmdfVgQh
ZHECUrZPlCS+FjE51fea2yTX4hDwK82wPvNEERuvqRjJlut5zvuVYmvGI0WruHa2SVfvK4wUr61W
HbR7m4jQdWxY2Kzz0hCrwWVsaZE9aSYV+8flrqD3ZNjGKf21NTMhknaOQIVyaXXdMtoHqjJdW1PX
V3ZBr4pr65zG/o4UO2SMZebaJhGCJbh+bTVVnJ5NDcFxOVUYCX0nWnRUZZF3m7qbuwbZgmVsPg7z
TjN9TFOW66q9Nu6wb4OqNTWHxinbvT/lr3gPjeMKlmVzlgf+vB9nsX5vN/N4+rWH7BZCeV2RyEt3
stiUmAznoYlp0mIfmRmac3bnFpxR6d/z8tVtxFGsaFsFiJ/KStlPHoIi/mFHIEtlSTZaCvqTXTZs
42X8rWucEotKY3Jhtzp51mriRcuxNL3N3eDMeueE5rGJfN54spsfw7mt0Mrx5MRqxsNnFcEez2BZ
390u5hfYj1RK8ZCwIf90fSgcDSJHebyRfW8Xs7XkYDpNebrVd4GSHdGu/iKvfJs7yjVnTWBMvc5h
P/u2ClV0sVuRByXCaSV0ccmeFlbZn9VpGprtSpY1rDL+OjVJpaHfguSArmSeAGBxup7Krm2ZKquw
xY9PtvzHdG0a7TQ/ILWwXHJa5rGCjl2RLBuT4iAx4mobNXZYm6GD6w6qe6gCvuWyaJmJzb4pLM7C
dIMvNR5usl4dHf1Q1YJlLOCrr2oDFcxqgDuDcjZeM6IBsj7J3PEwhyPkQDk5tjzkSMAVEgNhQauS
CpCHso3dU70cZLFtzWorfIjism6oKpLU5PjLldCEQWQqts+x3drnJG28ztXnO17CBrGxpcHy7X5D
4Iv3SpKzzpYdZYsaYdu49A6Xsbd6eeb66scwWbyOrQPzaBRorv6o0mY3TZpyAtKQOkZ2lofJiBCs
Wg7yTNZFJIw8cND1+pcGpMYhIC5jZedY6XeTKIvjL/WyhxxKmtzf1iyXr1f8t4vJsWrt/iCAuETm
CP2mgz9txWKPOC0HcF0fh1IaKKbQSg5WIDa1LN76DHog1sJVhp3W2PHKVM0IQ+k6ONhllu6GMEi/
RH7yKCklc+PHfC3azz1cwOj/3cNXqtab5hZ5WBcFUbdrCV61QX7ShL0xdLx2b1V2GiOOcCvfRtRa
0u31ojpDj8lOsv7a2Z6E7fUZjnZm17UPaM3DbDFw7BiJnbik+2p7jy1Vsaoms324VpZ5swPQtwi5
Ulcsh6ZOow17bOHJaa4Nqo1/TIKa9iwWG6fF22lUJrFOU79b3+piJ7Tta7mQ3k23JlVFTnUlR8rK
T+2y3DRoYfwy3b92HJc7kC3yIGe0VOej7lbkV8eLXfZx8gpHmG0CAc1zybiMqzKYyvOIGyOZnaIS
dxXcFKGHFGVL5zda5wVtDbeSv/JWVlq1tZiCTHrsJTXap/rQPFWR4FmiRfbBcRPCJUOdPGrOV9km
a0CcxnubyOP6VmeZ+HhEOWw6NTHrpxCswFPxJLvLQ6q7LNuFY1+vIeuMUMSIhoTNXiucYa9mAgxM
lqVngnHpuSH2sQ9Rgaj8Qh347jocZYvsA5azBY/do+O89JYNcCfVbdHrSIZlqXYszKRvXvwMw1+z
wgrPdYLnzIzGdzUDs16bWUseusKULg0ASOTNdJwqSPUsHIMHhDQxaFRgYCZsnVdDZky/Q7RfQ0IZ
glXaDWCNdBfMkoGgQBp1L4pPEq/Xa6Q7bKS3RZrEB2VZd8FdKjb6OI0vZQOYPLJQ1led5HCdCaNT
gis+go8dP780yy/+nCGi2pZ3uqmRx7WntCQ79GdZnslDEzXF3mh0xJ6C4Gz9dSC0Bvd95LGWRY62
E07zLhtv9b/0nccqXLBt/zrHbWiYOP0RT76NnPtWL89udXPpRKcI2ezlDn650q1O3kwyI73s4EL4
V1cnN6JdZeUIbQVmc0YYFqN6O9C3o5M1mzqewe9nj64NkVMpWuelzLWHEvule0Ei9aXp1Hk12216
1w+Z+zL7XeMRd7H5DGg1msHa6iz/N9pSdBcv3VkBgiNnivtaxTcm/C4bTaSCnnx+Lqy5T3Viltiw
BfzU8V7n6C9ytmSgwDLIsjxFJn04gmhdeB+j+5r5+Hyn43CRJaicz1kuhvtrKTQIbDnjw7Vk2fts
LsSjLLkJERIL3YBct9/An0MbHtr5Xh40gLCb3NcFEAXq8sr4aKhBVGK54jibVpidBcN/aUFUZRXw
hNrfZqjQCbiPg3CXpxFm9H/NDDne3eQ66EsXE07oTpmxQXvMemgB3TwYhR3vJ8OGWdaXQEuWg05U
5JxhPa/57EZYlVLX6cFOr+eR5Skl2TeODG1VWxF0dex9HjpMk2JlPIloGryMyNYPVHgq1fpRo7Tn
iSTTTrpS2pepJ60mGyrY5vh2ivd+MOFwzu0fELKc3dS0xTHDrAERwNtpDDz7SFq3mddxoBXHVrXw
7hoV/4ClAzFnCJWWWZcvYQ8MnDd8fSC4V75kLHB2NVbYnmzNIBee6yH7QjA6bdfdMK+cLmqeyiWp
isrMvDJtXBz7wMUUAIYUtiJdLo6N6s/XQ5IPn4s/lNnKEPpVgjuiQvBSljN/LsJPRdnwS1269Cud
HAtaOUSd2w3PFnNfAwcaw5CMx5SFGzsUNazYKH5UzRomTNVUP5reenFHob8k3WjsE9vwt2nZ+28K
NIIRKM2PakZyNO+n9hKLTD+PZDvXVT3m92MUimYXBDDRclBe6GEM/kFtErwiG81/0JYDu6bqMixE
tphw/wYMLIv0ZsA1hkbZjVf0H4Sv46OcQx5CKwIEHmyhpYJLC40Zb3OkDA19+qaXJUqb/0fZeey2
zqTd+ooIMIcpKSrakm3Z3t7fhNiRxZzj1Z+H5e52o/FPzoRQFSlZlsQK612BQjqpUEN6SEYY4dFo
iWuKj8O1agSer11kg0TQ/DohtmZh9lCfDEKYvk4ottU8KhA3nabEObfsnA8jjvBaFq1zsREWf5uG
n/bWHZEBdRo2cJAqQePDYI6PGlpXHLAmhXRUW3lAPGyGU1xQ+NlOyD551tLY5mLWzjXQYZsAD0Jf
KVbn5vUwxF3HTH6qS/7SNY3yWkPtOnarqe/zplQ+SksJ5AULCdu7ocnMB/nMqISqI6NXiBl5KTSV
+u6/oiB6K2e2y4xbalv6DURy2seFQoLIf/rkozYVTbDBGfvFW0Y0hOyMxmV2+WHyXHmw2ly/etWr
bBgVA4RfQPo7zZXz22mXIQtZd+ehiYJv9/WsZnt+bNSj3y2Rc5An5FuJ4D4Q4RNjMr+lYjtI8ZWh
E+8Lme+3sdZin4I+gHO7Lgen6ZxQXuZGlAhs02Pe3c7+fz/LGpPmbSB8STH08QlzovEJNQJWHwY5
yVSSHr76h6SkULyuLttBLpMnslxVH4BYT/JJsp//F9OHftogLse4Ue0GYZ9c+5tqqR/SVCf1DvgO
OH+UuMO+X3Prd6dT7N3owa8zYtGfOhKjjjCzjJtVd/96Np/oB+zhv0Y8/OHl4sdPnz/pAOhs1jTC
IsUpiQj0/LIGlCf6cb6Veabu9FyDDNy5j4uGq5p0pEpH/RCrifsoW7J/65JXeauIDp+FX72sIPyZ
trjXix49K8ULJGEkL9thJZJplzZzspdN6KJbjHKzHJp0xdjSHR46rV9u1lpgZEnVPUBStZ7kycSZ
lz0pzGUoz5J3O1+KkhweebYtcPRa4HHJk7ILpQVUW3O5yZYVgTFE3UPE9qbUd1vedL7FaYwQSnc5
hPRANr/yqj+DbmR73q7pGqUPZKa16rgz2mhtubsutp26QpApS971rqDqYTMxvy1bS3apuv6OTWz+
KK/v+MkeiIln1tmucKERPY/CBMDnxTzEFJhswBTTidHRkyvxWCwBZ0afOn9eVJvVo5k8UpdSd7yh
6RlbO52Frc+4+Ty3Yw25Us+CpVjI21NGUgKGj7i3vKfsbDPYPDtou/NlodqaF87BBF3fu45n780q
/6jTWoGkbyuBoDx5pBx7wgg4efYiBncNjeI/LkC32ePQrOmmgceFOV/lI8WCbtTUGDjqNl9rqkwF
8e31ZnrsBeBPzNJAsSBnTMmTGpF23EXmzq10UNxsY5Ifnfl58bYVkYe1b8zfxwJjqc6G3q7Bm56g
8sY+48z9P/vQ2H5VWOy91KoRn2K3+O6N8Q+Rxt4hSjTvmEUK2BbbYWbJhF/R+mYlS36wNzaD282n
tK35X/HPcRNiik3LX7CTeqpRIu4FtgdZBPu80V4HQ/vH03TXV2GE7cwhAu1UHL81KBCpC8SfKR6C
ceLuASUoyZzqie3CM0R98jwV+3PqhL6+CgRAFCJCSM8OwtN67nZUOsJpGpiX1Ty9zNAWfVH1jwNw
fAxi/zuzSixmG6MP40pr9nWvFP5kQjDV8zHAVxKiU/Jds4f1R98MB/ILT91q3Yy6VS9eB7eVyWkM
vaQtfS1Z/kbDj7bEfZm97x+ssPksuu+4DB5Sr/w2FpBJ9HpAilu96LDV/KklXF5XvsVlFlhtw7TS
9MSPCfNHXn7g+7U3+GRKj9C82en+qCwTdpb5jhqgOUM5ZndC2ItvpiOQgaJMgb6WOQQr6x890VcI
36wpvaQSARd8R0wa1iUT7FIQNtXU2TWxYVavMXU7KyOjYK6GA2zRH8pUlq9D9LfBQveACO1NAR1l
nbBe6xkAqUg2w6k5Z/JYnZ2q6Vf4mPwna4MrE/ACFMnpT57G7VVbDMLQ8tdhHLU3wzmPMCgDJRKv
GrqQXYWzwW5mDADxNE/Ei1/NdT5XQiWJKyuuU0/mk4ZEJlwzvgwKveMhgU96TuKT1/ShoxOeGFUt
ETnm9DxoScvis28OiY3p4DgOT1A/dma7TLCQzbNWuYqvJkkB0264O2tFwXKp1t0Qle1ZpNOpHeDm
YrVEaRb6ujKox2lCY1aZJcRXeF3Y1lPtTxwiVGrKRP1AWtxIKkMS2VfXgeZMao4YGvvQDwnemYka
2DAgBdYLx3VFx2ASAeRrUamd2Za7wTQoLN2j9gSG7ZtNv8DiUM+pJ9CHN02ih83SdOchwzj9Jh82
6N5y/7/OrbpKR1nZ46FTh1NVA3TBjuRZ8lU0efrzBWIygtJI94t5nQ6IPUrUzmbrE/U+46Oxdmfh
JfreGtSbqtfNGSL5yh2WuMSlsD/edQskk0Ff/jBX2chkVu+5E5ubPCsDn9kvPts65gplHES1QwZV
7v5+Ic/pe+qygVucJvFL/aduO3cRDb5OTe8Uo1UNnXT8VXd8PcJbn2rTxsC3xruZCnxVbibZo3dr
8yzBP5jgVVu8lsnahPkAEbkd/hQOniUQdR1sU+s6XJXEvY1tdCpWV7lHGPxGS3LRjOGttPpqj3PJ
977MldCJOr48jB1x/xkfVVuMlPApVGtdde+S8Z+4NXucDBP7kNkUVOpp2EdjWwa83+xSFPPBS/hA
ihrPFr2wxsem4sPScvFaTNT19YatSyQOWVrsVwDloy26h6KosPbJqrepVgOxZcOQU0lMFJlpVDSz
fV9FD22Nq0TGzahq41MdaR+J7gDVdO1FZb8RDOs4higXrbOiKwLMPjNPucDkou2bv0KrKp9MakNt
/+LSk/qzmRJN3uUEpsbPfWloRxx623iwdjggV053V3Px3phq4nvGzNbXLa6JY8f71pjwF47hprZe
cdI1FgmZm330rbf6Q+YugdM91H3uu/Zi+8IrCXwvandfUe65DlAW27jrr6U1gOZiR4KZGjqsXqh4
UnbDG5h+6ovR+jCqGEUWkNNNqN5xyvE8cbtzpSx/PAf/K8v7bk0F8Z/GdCqpPPmJoFzM5DwHiwWd
r9I9NwCGno/svHKqa7jZ5EVzSaeeMdidzT3hGbo/bEmfRq69I+ie4a62D+bieru0HsnOyBCniim9
yMMorPRCdfSSF62NdNguoPGOdzdDYAGy5Be24g99+zc1rHdrWn61ek8NLDEfIGNfalSIzgKOaNpu
s8MH4VtH2GjolPkrtuLWdWa69/s2b4913BVPxQIPT0mGZzGsvjkUeViwqNvpCLMwxUpJ+NImuLSF
HQwaycqNLgwMgdzs2BZu/EAsTYTbj5FcVq+wThErtbNIMu2cTgYKzaRcL1WaTccSE+QHqOHGQRNi
eRyTImYxi6wVekyzHyeCEak1aWGdZs5T0cdJGLePzYCsxxQ2xVQCIPHOYElcNuQcJpj/BhsLMugz
lbq5CSXeEsJ6tQ2PuMBVNG9ddxwVm7yBMnXfeor2QetYA277CR7DAzQgYyGSCYt89dvasHPSmrH6
UBpqol7Wz6faMq0dktfO7xkuP2YLpU+CruUDWXEPORnuAzxVUv8GYXwwgZGsiFTrY7aHgQxfoZKt
aZGfAS7yEWOI4jOsTx/g6WzYsmb80Lxo9AtYUh+ehRWStbrtR1wxROBj2HwgIZsx1cbiLVaMM4GD
+hX/SQ9Awol2spmKVb+WCiqiOflY+6wO0CWZcLrjft+YM5OsaZ4Tmz1xFJvjtcfE9drxv15mt91D
OGOvzAS0q70CqWXuWI+stUGUvCdlbZXXPuMjm8xgtHmXWAxlWHnPEx7JmMIMsbGhoLj5QI2C9huT
oGfPphbYUMb3qqp0BKd0P9wxp8SMNwga/+pOTWfZj/iJ7GAK2QFpWIY/akZ+a6zJ8ReRGWEGBOwb
1njQq8wjkzyd9mt9HbNmOQ5dGl1X/hcltR/gLL7lSSSeAFIHH08qpqxWUW9YoePoV65PtrkwYVft
EgAkwK7DuZvCFDtZdUyHADFDvze2ENShTAMU8dnNnobq5K0krWLtSAZLvf5TDRU5I9V6aEjlC5fa
e4ccvBvaKUX4wv0frTB+l8YV/Cs23BACh/sVtrZjh1GWxH6UA7R2LT44gof7NEUyJCI8vrQpf7KV
7KpvQ3ecA1zZxdDuBrxDFXzYmLgFwgcAAbxYIysYvMLx1aKiEMn00KeR/TLVHqC6Vey7waj9qQLU
qLzY3WUEwPkdleWwS2p7t7jteMaow35MhZbyo1vhLXTAZZrJgFqyhL45VfpQGg0kXeNhwZouHK0l
vaDtaA4s/C3e2Q3ftOao4ZghlC669NyqmEPVv0xnHQhiE9ZxxIomSVIg5MXRwr6PqkMVizww07fO
1pqneJl1H0TtH0ZvKsyTWM6l5Y/LWPtJFys3u+6G62zPil9Srn/sxCQCPJv5x1XvnBC9UVbAPFnf
PoF2Q24YIP5ULQ6UpUWAtqNpONPjeeljSuuqWnZF3rjnJzFf+45qIzGK3jmOXBJTC/cRI/fDGCu5
P7rqzQTQCQ17WXytV869V70JYTsPZa/8aWe+qNnSjEezbsqwW7LfnQF/p8VUnOScp2po04d8nGZf
SRfHn0kZ6Jn3cYVgWlHt4kyQdxQuEelBYkQpPUQRoWtYdwhH+WPO5nQxI+hbc50EyTBbQSf4nQy1
XpwVMSIBNQBGl7k6uctIMohbNQ94jl3Vli2VAVXEIBJRJ3IDsiwrMlHYl3b2SHSZWTxp7dgdENmG
yawgWWvEeiysvINaWb/2XfWsqBDeMNjuDk7XfddErgdGq5ncYTk3n2fe1mFGJbfGJzcmtWjDRIcx
yULsoFnBx9qyU9l91F4izmiUVKpX6z9dZ8CVY1mw46ZAQ0HOerDOM+lDg/c9j0rT750RrAObpjnH
G7qzb5RK5+sMyRDPom6fu/G7g1lNOHs6aaYiD9c5ttkMj3xA4yj2dhypoXDydwKB5l0DZBZiuaqG
eQKbsFJijFb0+qGc8cPqIqaowjYN38ESbq+koxP0RdoHIkoOYHD5OcN611Z1+8Ia/4Gwyx4b8/TJ
0DTlUHMj+dHylEPgmIpUPHfsZ2OLQrPhUjcR6Er6pmPHqrY6K312drURz4eitrVdCsHGFy52sukt
FrPF8qYbgwKG5M5ysufEExfbctuwxyKXunWh7kfkeMfVUT0Uv5icMIYjpRmzYj9g/L4OdoWdV0oW
A37q+2hRw85xWx+5cr6PPIuRJBJxiMvTdw3fnbAZuumuFcBCBeqbRteJ+vI8MksNjL+aKJ13hD/e
+apcMBb3B/BnvhcKSReLsXNyODIxoBxsfacl0aTF0E6PCmg+s3hPwGfQuQYK3EBI7X0bjCwp9o2F
g3mDEwTs8Kp/aXIkXAaFQI+afzvDoM9nc/FVVtLmQDQY489PbBami0jzZyVq1mBUtehRdMZ326QO
v471OR0ycSoXhmtTgc5VUc2onYvDLhPp6YXs3Z1GCl3QNBqOSFWEdC6Cp5R1514vIXnNOZ6OceNH
GKweVIU9y9hY7efBWmFBmFVBNJJtPUdetu7RaBKGkSFIHVaFnfpcpBABvOZE5OVwnicxnuWjr0Ns
m8O5SKFOoalhpnaA2+G3H5Yydw98ufXZyNX6bIN37fu1ui6Y/Z6xRFrPacGmzUOXFMhXc3uKAUM+
HxoKjNjQXEAvXB+o/yo0rz1nTfneugUASmlO7XFNCrbIHqpmN1+wJR6W82QMeJk7HVm4tlYUvmXh
zqKX5mlUtkC8+jAva3lmFinZBM1RaA3Vu53ACujHuOL1gVo6cnYLswqUpErYS7nRWR5YvrIOTbKr
Bey+jxS1Pa9Di1/WZB1ahsNzq2ZwFxOWpX7TVq9p1v/q+nL4/KzkI/kxJauF9/kSrS7OL4M4RFsa
pdxnyEfu1tyi+fi+d21dzrxpDvYcTWc7fkPUVDPQhRpW/+wuqMp6TvpulHGpBZ3aZKe+Xym4rztt
yp41xUtJs+cfo/hmYUOJEwQr+K6LooBBansDzW2sumumMFxgoRsk2RIVfqJG0WHNm+PUNRgrlKQi
pslp6tElKizWoMHOxlm+A8w8qAs76xtlu5q8CsNdA/mw05Ka7W9k+EkPiRKrEOTfr1XpsbWaTPAa
AqnOEB30s0BjHtQOOrbmp7vmP8FdXD7ZCA+5Ubdcdse0ycAiBjURJ/ld1fpcndvtIJvyYGLmwc98
+yr/r9MRQfT/dfXkeN1+mQTgYnnQ6ikgbPk7m5Mh6Exc4UJbMTEYKbPj2BQeRR0uiGvyvys3xSx9
8VuvhZ8pnAbKHYcRxt9++S3IlKACOGtK/xDlQ3LKlQI799tATOB+SMbnMqofMsaBMy7ZJKTVxQ/s
5GKA8g6Z1kDG7KrfOrzhgcMVN3SyVvEhRlNOiNP1JWqKkrF7LfbaFD87VMWi4k7u+lurusZh3GAC
1bKK8xxjE9m2+mXRiLY5IERw7kPLPeyNLnzJonr1pAyS+IEyRkg5TielsjNuHXe5igVDNstROlZN
4Iwe5g3NmJ8jVeDL3SssqxBjXfhoTnjBKJa/UnX2lRmSlmvofubF5h3Ho7Kus7NXrb/5ssmngbR6
MqeSbE097XcJJTJ96r3rJFbjAKhcoxoLUrYQO6vtqptaIGoc2UYFIq9Tf8jj6malVJwxssK0vzwg
tF93VGE8rsLw2ZhxtiXjRnfX7APWf3uJytQMiEQud52yNg8ZxhmGVinvNcPs3plb95STS/RMdiY1
aWvtf82ZODhrT/Z8b94dR1QHboHyGIGjv1dlhGNCqvwYIrMOsKcdYYyK/Kqo7Hs6bwzrPBE/4jp5
A0kKSOA2v4+xeMYQ1flTCPA05gW9VOxbHrF8KeO08VuV2Dazs3+CzLtgAYxRjtoPR8CSF0qDaFyG
BqEVaMmuirvspOM4v3MKcz3iYroeVkoHO1iaxm5V+i5k+bir6ik9qM2Gd3ggUiVIay8G+wrRn7hC
Mb6U6EmMtEq+R0ptowSnmKDfs1qtNvFKEqqGvb50k/q977SPcuob3MkRTFLtpw5DVkvqph4+QFO5
w3M5exZpViBuzRYGqbBfivzSFPV0sTb0boHqOxltc/TGVnkj+joUngGkimJvFw15OMdp/AZT8Kcg
aOrRbHXl1VAthfgMdQrdoYDZaFXJPm9n93sLft16Ltz6LlouAJ/xLjexUxqpIB9x5N+5OLn/6LzJ
CJzM0W7sAIxTWyfdoUN7dk/MHtU7lfA/LfbBlpf+bgkkZj2tGc9elddb9oh59IxRPBtNBLShiPJX
Xv/BViChRprU/tra3h22cbSPEwfBcLOSsbVm6w2I4fei96d1Ef196nr3ecDYIinhMxM03R5wAmc4
kvXvnDd7ljXvjFpa7n+1P0/LK2WnbMuDvPzr2V99/+dLyNP2GslxHrMy5RSDfKL+2EKNPx9WE3HH
si0fyflmTFQuku3/evh1/uty2ScP/9MnX0f2LVpf7gy1nn32djneb2VZM6luD1WHJQxw6r97jdFk
QbCdzxUouyF5bP9qfz718ygWyoCKpezjTDRneai3aXYyK8zHZNvsln+3ca9mFTmmD9Wixy+WpnI7
uIURQCKKX2RfXdiM7qk5HWSfPKho09Vkih4+uwo7e4oZxr6e1JPceDJx8//skyfKbm2p72xex9uL
f/alSudr2qievvrYcQaY2Ru3ysy1MHHr+GDVWI1XSmNd1dpUr1HhJUx9c/+jdbX3AiLyXVeV+bxG
oghtAoieq2Vl+xQvPhZv1fcExsUhJQDySGEE1TLqREL2dprujbuxzcFSovLRrsbuwUzzg8sceyHJ
kyXSmuUnlGOHjC3/pcSy9YC5y1vZ5s4V+aEaKmy7GFZi+3Hq55QVvvqYzf0ZM5TiQnqvIFIHIjcs
qjU0PM0m9KTAP65afwgH20k+aO8OoP9Y9q36Hb+1cicmuwzVVXui3DywxRywaayyOehwNzyYbUWl
R8WQSdMRyrH03mXjqL41zgRhtM82NQVIUk4+FBFUsfGR1r+NbujYKUNoHGLrfZ3MelegnXvJE0wK
6rn6CZa/XGRXG+vD1cuLk2zJA0LheN8h/d7J62VfP+hvnjW2D7I1JtVKhWl+7PvFg6fWi11VZNNL
KaISGWwyhUo8TS+yL6lY7EKOusqWRyrnJWmKP9jQ/OuCdcaqGlQSDsr2GvJQ6H+TyRLP8mW8ek1O
KtGF/tcF40Dcg6m0+Un2Ndy3D70SXb2OGv5S7fBLjJ+0tVAJ8cyWvePGGzzBsC37Yit5LkoqqLLL
qkZYt3n1S47rsiuZ1iVQa00/yGa6dNXLAir++QolEdg6RCXJeZUkV+igT2mdOse0Y3zFsuXfpNvP
S7qV9bkWffvq/9/rgPhL6JCGvpev93XhqCX3mWocO5tiCnBwqh6xDDRPxrz55zTJ7Ms+eRgrtXrs
t0OcKtA59WXdPJ+Q5vznxNfFWrY6x1pXn7665KMlj6rHrz43Lf6oXsvqp00832279LHSKRkLwno/
H3312UoPiaD1zvIKhQrT52Vl3ORHRYcM0+u4jqe1SRiKWvRvMUBQGLFm2MumJqqCNIQB3bVjdW8i
ijaSz4YVbhcnkyiOqRCQqrfmJIaaxGB4Jlg1sfcS9pvh5fDbKhOEeWuaFNWPegdzv58G+20u2+ko
FFZs8mw+d9mxb+tlF5to5cfeds5Ry6LEzkDnVEUTmKTl9qszlmzBPPEuW1ahZfetTiBbiRvZr4Zp
4ZLUF8+yqxpiVhNFvT7IJowpMyDD8XuDz8NOnxvv1UpGBUuwRAktz3NfNZZGR7VkUSebFVYv+K+x
yJEXGwwXTygYLvJkBKPj9ZvOz3oMpsXgvqrrJ3V70axnudt7XvkgLySWmDXdMpCMRHChL/smZp5Q
dLhQeezvvaQeEdEw5c1yYpNzk6s7EXDnVsbpR+QigWHr69HJu71wxhzuZ5wcStxCXuPpua7bYu8p
BEPn0+Z7Odl3QAKL4q82hBWsrDclG0GncvXbEGfM7ktZvFnavLDOZ5QjNCZnLW44lzVB7oyPaP42
KjPFFi96xw6aCI4Z82dvMA+y1dRT++oYJ0bHJLTJsnRgBZ0dXfeQb2VYUZeReOtmkKy8oSSFjEY/
amXsBIKawIbyOcEI0yVMcnPYA2Nt2JjLcr64L4NRBqZexEdP32E+6j7ZWx6MPOj50TCVm1G23wZd
IYrHbZYbbxobjmoGr87ZuygGssiU4nEQ2zVSQx0PQVyzqh99OT5FUaO+kmQoGTd+a3rRvQDXyhrW
6qrS8PksGuyi7SAfiW2NYVfmY1zG+WeXNkfJWTHGl7TLf9W2axw7YiyuwsIfbmGJeyma4oO1d/fL
NcV1nAvtDzEb+8zrLDZLt25ZfRbkJTXsvocuYWW+h7nyt3jjX4uy9WOyMd7MtDslEHl/aQXGcMpT
TozJi25XF5x5y32lgdOWSlqG7pTWFL2Tbyz6msPoImQQvSfwp8/6J3OsWoAAO/nVih9qvNoHr9M2
dn7p7hYVjLBMRUVwtgtoq8KMtVf9eU2n8nUa0k1dmIuzbOYNfqOQJh5Q3ttP0bBQhxqmBq2GMT8l
rbnpy9JuDys4PXYNHiGWUh6JeyLEIbfbI6BfG5qbrJydufHC0p8/v1KDpECxgwQVpgqFfopauZ/q
fQJ4Y/um/kzq4Eu8MgIZDLX7ONIr0r5LWF+KVr/pTo9nbVE+W+zW3sbV1Z77Tt/Lc1ifepeBDG1/
tn8PDM5vpnC8e1Fjz09ExttoGQsp2oQwb+dmjODAmkk13VoqfosvzQhyv7VGisUvJUm8soUfcP3S
edleRLX11lcNYbtlcZDnBs9Sn52oPX62arN57qf1ZKqZiq2FfsyafL0W26FXp8ua9jpwDa166Mb9
6Co2Xka6fZ11zWHPuxQ+iA6eAbLT2M6kFnPMshSXQm/tqzppnI2Wfg3NJBkxrN3a8pQ8UMAk5mm8
ysbnSxVNZ1FUrYBRi0kcp7EAluwEgWmu1QoEQziHyWa1/QGKADbP3mjPVC2gE9Gce52rV1ddT4NY
Xj+b8ozW1uM5sbJrkY8fZpVWpwLE6zqOzb8OOGA6IblyTfA/JybVmx913srXtb3haIbfzVrjQyDH
WmR7laQHDJr1FMMAM4pvRubOezEiptRyNb5xJyESsMd1edgyjGSfvM4lGugmm25jPqG4A2XYnv/V
vzYd9kWtreDLGLcs5SJtJ5ZIoDjlUKZ9CcEYieWU1xSRt77EZPTECCiGzmH3r4VVvtVRI66y5XlL
tFErSSTfTk59qhyUyU7ZSJfDq2qX+qNN7geMkR7SC1c00FLZHN9lQ7TUmPCrXx9kU+uhciDGyw+y
WS9leoomD+bw9kxsPIvbOiWff1h22dYSJG0ev8iWVUxArBOeKLKZkP0e2uYGRG9PF7ZVn9Fi2L5s
5rpjPbVIcGVLvr8+1o+5XbRP8r0XG89rtlKFPM3tfW/EokXX6lA2a8Ll+WmWpN3I92YX2CClGEFt
LflqSTQ+5TUQL4VlSmuWVqqB0nTt2aZYAJC8NIzVZtUdVZvKUEz455szV4ufxrHzAwLxpeURmXTc
T521/gW3eF9AQr/XA3IRivLiTs43Uz1LQ5+MzvoKgyM/1pUdnXtjFZcoUpIjdcjyWGHiedOL9D3H
nu13vzgv5kJeu+PWv8uisolczuazVhNq7Kawb8B+kt8nCvEdCD4bAy1202s+lylMnDi+UCI9pPP6
aq+l4WPHCX2jzu3Hfh2q1S8ajZ83d+qYFzd5UGw7v4GGYpEd/XBweAzGDAW6OzXU0+JmhHAF9RwN
nYrH5oCKxevnC2T59dR2zU9iM5WTpRXLqzU0/OzmJ408+Hdy136VqxtQoMe5u472whZ/mqHIbkma
4FubO8oemb76XlupxqK132uubr8J+0BJLP9mrOu0N5QkDV0lv8SK94vluno22+SPmVQ/h1mYlHca
56jBGKXK5hKchdHY3KY5DkyIHzxhZP9MFInyxXKhIjUUKx1u7KyZvZ0uKC81EAFequoAIp9S8iP0
vC9Twl9wJ6ZKoH1r1tg7Wh6VT4jvedgI7DFNB7LSBBe+68bowfrHRfV9nUrtxVC7M0L0xqcKFe/V
CkTMwu4S4GUG71VZm7eOcZvnf3QST4znqrfd41IM2B/OEJTbAJxROWoKdTU0Tc0e7byOPUhknH9B
9VCvOQjYDn8le1fa5ZYju56YHrHYtOPvTeG291Vn0qZLvzkU7iF3OwLElINizuJh9tJfS0no4jzh
nUvU4t8VGUzd6x5pgHEXWKPonyneagerscQ5tkpQ+aR2d3GpGu8wP39OVlr/NXHBpBb0JxmGBvG3
AKyvaswhpn7wVUzqTiT3TS9qpSVPDSwV2ZKHxuq1PcJ5wLHtCnmIah2my+xdIsQqL9ioaND+0iPc
iDAli+E2aqZ6Xyithp5OrVs2LYwUr0WKF/x2coRdeJ8MxNizPT7ILgP1wcFJ7GbXuZl290ajh+UJ
gWhryS7NsDB86/PsLJ+wzT4ng5mZtUtyrLRoc/ush/sSQWk1k/pZtsikisPcjYjQ2U7O7GyoV/dn
2fJ0bbgnSg5DwMGSXvbpZIScRq+0UdHwBHlgUbLn1iBedHtC7CpLmDWZChuBK1hVp0+DTvVhO6ls
h3kC+FMQDZzkFUDd0zmqcIH6esnYzc+Yr2af77lIpipIvOW+pMAdi6Xp9y4iGq1sxTkvBDNd1ad/
7d7GV5q104sj7Jd8+l2TifsKphkshjUTTVIar/Vc/xIZRhPyHBCtGmBO6R1hjJqvtkaeoTJ6Uyiv
LQ09PjfE1ATy7KRS6SF+3TpE5hPzfQ0Zpl2KsydYQSBFS17kAXOUKmyyqAqz//TpS1L4ceNh3m3r
ycsSz7C8Ig/vb/OQi8S4u9Vg3LNVYdCH03KSzVTxhpO2Qg+Rl2iTbdyZwBanSD6vLzvKyDMurUd7
e3oTt3vo7hGG6GjbGmVwXuQhSztGu26aT06cOi893ujXOVWQmesQ0CozRh1NIs1BXgwiKJ7xkmNP
E/VlAOu3C/mA5hBi879erx3+VoUShSj7IUYRm/KClk4n4q4bPpuyrzfbXasxn8kWIabVYW0g2H02
9YhnrcUhgrhxk12zsVLOG1KVWI8mvsu+ZY3OWsmNIVttr4zH3morruCPysNoL7f6/zF2XsuV6mq7
viKqyOF05GwPp3b3CdWRnDNX/z+IORde3nPuWicqSQiGDUJI+t4AOOQ6V8GCxNGqc1aalQaPls1r
XqOdZQ6qviK2S6RY67wnkTiyv5czbbyJUu/a1S0o7X2mxkG0HqtpF7gsrJU4mgV85WNDZeusisLd
Uqc50W9HlvnotXl1VwJYZb8tvEX7Sn4SCf0IBY+WaPVS5+rdaxnI/QVFH/mp9dzwUirm+9IgYp2C
8kZV7Zc6G7uyup8vWrUdghXICK2N3hwuahA+1r2T3PgGJjdC6KcWEsRJlDDKNOWVyDqx/6TUen38
UCdOM6rsR1m73kbJiwSQT2rdRWKX7BJaEAJgqFOXyxIgXWIxZbeJ4Kg+l6GbP7tRzvaaEwZ7UZcE
KXuVIRBzP83y9VC48oq+7x5FY13DozVDpVjTgf/kMnZYMcPs1muC8rkc86eajcIreq/lcxYhcqv7
kruWoYPi9dCdrUZvuQEc9IFPbQikgpRSzPJZHsrwoQrtozgoqvAZU9i8r5yjMnT5bdD7s1n6Lc+z
014rvctPTl82oIIGL7mWXr5N860kd/mmqqxyoxjeCPDIrXa6pFnXNoKiEbZuNNmPbfFx+1JpbgYf
vr24eXs1Wg/Fdp+YFLyEH24T7gwfwYPIYKWTMQNwcqU49IH5a7RTEGzlUW49mBOSD6ZbbtVNzRxk
XTH7SB38hdRkNYISXveBBJHU5Wsuon3gY2DX62DQZak7gZh4VUor2Ht8ENjgloGkA1JuW/Usj2jN
1YqkEVyAnWRL+7hX31h3MdiAXtjkmnxLmviIGbV0KZocemzb2cekhQCnaa9h1YUs/2zWyaA9k9a3
n8fEUE4DEW32O2o2E7VslaRDDWdqJfc46aJOTPh2wA3AydtoVY98I1kMX+X2rviV8ziJ8A2QGMyh
0OE9etpFr0J5J2GMssqCt3EcX4gIbYJayXeZWdvnNsENho0AsksydCjAm1pxRrTsCwiLHhe6ut3l
lo+Pq6q6tzb9xWX8E3Ir2grd525t6RqR20xSLglz1cTo5bsWc+WuSMazgeCs5wMSSSQsFyMVTt4Q
HSqlK09l45Zb7CO7TWVZ3iW2y3Ej1+oXr8c/AMRUs/VGKBrymN8N4B/3QtVfpTAoDglqjRdkEsGV
8E3ZxpVVX/IsY5dE7eBvje7aK4b2ApDg0JQIMtZltE7LfO8kvXNMtaHYxMwbWFrp/krDTWtdts3B
KCZEoNcoW70zox0A4R9INX2fzEQPOlHyNXerXQOHa9aos7GDR78xKwm4XlTXZ4UUnQTgWmhJsGJv
NL72mgnbRv5RROoAr04vzx1Ag6M0bXho1V3MqJVpWs0UhW7UEAeJfYRZ0gjJiKCr5Vc1+d6a0i2O
4fkijrKOwzvo5T+jrRUn4m8yX8KoRHNNPg1ZoTzpMDx0uj3hXrPsIvA3VrHWUj+4NGnhnbyeGUai
8P4OPr48cZMjt9dNvTdP2LKyWjQprOAVo14mmBF7qGZRlnvfHH7Yumxfejuq12wF1j5boTPYAW81
YkumdfRaH0cIDzKNkmJalpXTTskXiADpuguDX1WS45Id6Ae+5W0EYgV5q3LHDf1TxljE9GzDE33A
lKMujEc2RtRVCLps44bVs2NXcMzsCvc3WcuOfsk4GEr6euzaap037AmU6SOapvKlDQLlUk+JpWNY
aUHCjNOVr3ruVm9A6vmKygpFshrGXqPaelFkrwFl7YLM+yUReUCJIUBRiK2Mn63R5W81suZ8tA9N
io2dZcNpUj1iIHIPPdVhenz1KoA8450VSb0m7lnk+g1b82SFG8BrHMo+P28ZE4R6M0AufugdNthL
tRmICntPCKvw+awLEEqu3IDD18NLD/JyhW0WswoWhU0kw+HRazavx9jbmc6kPlu0vzzbTRAo04A3
2moMiEFPAR66e3/EqlGFML9qFKhM9e8O0mAA7HdbOcD5StNi19la6WktrxGazrZy1oBQbiQMWBRZ
Qj4SvRjPcwks5PbzUAxPvW9WF7Yak/XYDIiiJfUD7OUndpqrlYGe/NEZVFCgqmscLdM+SW7rnKTI
tU/GhNMpwuZ7ZTuXPGCY1SuJYSwuisOIwhIWqt86gKj7omm+4X2gwQk2va2UR8O1w6voYrF5nE0E
Yi9Wn2PLPoN/GJhl9y53sPvWs2pnd8MDvhSGW1Vr3FWVQaJIwoKNitrTibrlxqGwi2xlRGa9B7qe
AYpzDEA3fAx2kJlPVkpQSs3Q3EI69jk3GptdnkzZRGG4z4da37dl4bzHzgtcpkau3Z+jWW7gvPMt
dSaIjPQz0Np1aiTeSe09/BELudqwUncOLcCzvQEOFNwJISnJZfHWQLi3jIxND1nfMGe8Or3RPcYd
GkUWJcRkom2tey9pIpnnJSm6zJqLJjP/o1lCEcPm62a4zB2dzgDHaCcAPQvH2bme66x9B/U1haFv
zZJ5pcoer6Kra+exDAmbMvv4FafqNvWi4SSPyDchFHVXQu+3MTlEQdW5oFssOiOrMz7EUzKJ5+hp
r1xkvazvXVsPtzqcRm5KTu7V9zJgqluU8T73LNlfxxaPEUzYUapZfzRtzMzDCN6iWEXnUM8eDa03
d30asP6eEte+jk4DD61Wwm3V3GOrik4+y4NT7FrBRssgAMDGDs6Gqd9VT4O94fT0KOweOxBX7O+F
204q7yMGlWzssThrJoEzJTkIDJg5RaShCgNL1I3J6woE5n8SqSFe1KJtmjnYZWg+klpuDlKjT5ya
bRb8Gixkz6dAgDSqW9XF1hXDLTgSmIE6cKy9FjTW4HUDK06Xc9kauSAofaSjZudKHx5lf+yhdrjm
pkeVZj1MRWQKhnWr87D02AZoZvkxvJIG6clRAV3k6NkZRMahG2CkAFe6NXpzl2r8n1I9jDYqJprj
WmDm/InAb4A/21rdkMIpGO1bHysKU8EmeXAIzZ3CqngbgRu94rUB2jD77ndB/CqnuMQ49S87c+nc
YpfAmrYKylFlpRPToSzHVq4iGfiEAbBypI0rWqMBjr1aLlIJsKcLUmAoU/0kLoNr5UtQeukxCXOG
7L6xNhh2Aw8hpAAILhvXGYppgZWZvBfmWmfIu3YKlN4SoAD+a90uqvg9JEfca8gG6yEa/TcfKTjE
R3cD1nIby+ohuE94IwDam0jh6aL/G0vruC3/sK6pz3WX7Mu+5DMJKjCysLSWI0hCNTzOsjxa/tcs
zbUvSMijyNk/qZFnHOJOehrZBJjorfK+0CfjgfCb3GiH0Ol9ovUbJxydox8Yt5BQ2jpWkVWq5RTh
Pw3EuHm2dXW4KHH40susUv3CQ0bRhzI8mTQVLro2UcXvAQV6mxUgvKRsdiYBb7BcuTkLR8TDn6az
lGdguzbS2NLAQkBnnFYmXH0at9Umi03nERaA9SAPLyMIvkcNMIKZetWuCKMvORMD5CsDoJU5wVRR
HGM1Yc6XJwA0JWkfNbbP/EmLgb8Ym9RrtHWRZ+0BdkT20uhldehhi6xFUY2sCrxxaeAXKlVXpsv8
P3VjbtTc+zWY0rDPwng8I/zx2I6AvXXbjB48pFwevEopiQwjhWm1Vrw1SrPY59DANQ92hhQhMZfw
501MDbtDKtjyCTJm3soa+2TLKvpBY5+DUXyTJA+ND1jse2q+YFpWH5MJM5NPuDofhMVRtx6CCTda
aoN8BBjhT0hSkQxq8CZJmrsN/1Ml6kXzZHrtylPucV+dGjrdKsliUgH0rFSQ00pZeBt3N+AIeTD8
l7ACKeA+95UX7zzovGatwS3q+meEylE3xPNu1tUQGCGBG0p0Fgx2aKHkPQluiAONG0OS7H8MduWd
wGUZ45bJKn+JyIo32ijgkh1ENhrZQYKFxb/XlRloX7tWURDKpf0wQQqZyyanrAVu7VV4PbirSFKm
fQRqPbBYW6IqXy0p3USyh0PuL73tQDFPN66arihyCz7RVCJ53Aqooqjsx2RIDqJlYNXcGWQRvb/O
r6eLiFaKLw8r00rijfgrI7SmCcAifDa5+u29St4LhRHLWUNy745gOH820/Pr9cA6pKhRixiwSCJx
/0U2ZIlMSAvjO1FMkmLv55KK/8z0N6XgPj28Mw7iJ8WfgfOyHxQd4iRtsXXy/Jc4L+49OObTY5yf
sKgUeKnUJepiTKTRpa7P1WaP1AqeTIA+Zuyv6A3QbolQ90Pcb2W1/C7wwCLpgFE3Jfw69lORHEmK
zsSMqLBixni72oqg94zz8mXvWwtzcetUPk/UREJ0V0fVs3j2ZmQ/dOz77MZSY1g3ugC9PabuhLey
U2yx/Kt9NNuWhwZ2WAVCXXkb8bjE0xC5HI/PaCWyohcYvuoSV25WTtamJ3wdHdBnIjslEBHoG9K+
wOudsaWLRoAIwJyxGsYI9ENWnG3hSAES2dbS05wd4xY0lBkcxO/1VcUedbUJ6+jL2KsncefmuwS1
dJUZ8bAR91rclajOWP/XCuIrEwZAPBNxhsiJurk7iLJItBjHkKrxgWgi+tg1T+LBz11T3JqlN4gj
JTufqwIM+0bcCvFHqm3J/am9TF2zg84s1yh+1JNtCHKX8/3VU6sdAV5pu4TZAL3uWSnSGqatv0tH
iM61Ojyp09AhPttJaFr70RtBAmPHt5Khc6KEW6EnZERp9v/88Ie/QWSxvYLsrvrq3HJ+eqjJ4FDa
aupGDAHi+94gN34wAWT1TzFc3vnmznCKD2/NB1DF5zuoEcbLAliTY7XT/FQZt6Htf5OaRN4ud5hB
8KRaNpTuZXCR28cEE8ud+Ftat3iIzVHeodHYjusq8S91p0rAPKZxaHqtxZki9691TpOPCAf40Ub0
hDaMd0xhWLpMHUHtkXbS4Vgv3WdqYBYjDXR13SHBdhA9uG+M7jCkBsuSYptaHcZH9gSu/NffNbP4
6PpghZ1UA64wAVKWvjeGV1udAIxaZpaTvA3D2zQsi54kiktdxu7PNCIZ6mhtXavowKzEj5YnMUaK
9iJZ3tYPXXTOiuNj4XQHp9LXoifMp2ArsJfe6ooAgRgLWbBXexS6j8sbvvRlUSeK3tQL5bbdVYD0
9r4V7MQxXXR20WI5/3MXFGXx1ERuPkeU5+yn46L4qW7utnlhmn8NPdjKEeCP9aMHV24VA4/JYkBu
rQnCefpwqA5EU09loTqoO3woiNMzLxBPvDNVjEGth3Ss7xZzA9aHF5Udi1HO8NiO7imglK5szsaE
VR37/J52drPT9ZGpRKXKG9nL2LtpEZhZEeDdCd7BkE52kfrYlRsvyB8szIuXBy9+VRTn12kpi8ql
m3w6Jevi+tBiPyg6o0jKabgWOTWCvqSHcJ7E3RcXycAzDmBW6HatC61+Ld4SWO3UiuyH2s7W3lMD
ESWxbhlwDd5CqvtqCi6Fzw1rQik+sg8ONSSc8A19pL4GLXB3ZEy24h6LRDz2cJqeIJTLGnmIf6SD
enJCLdnJY3+O9ByBMqc5iEFGYdSu4ezmqOdu/MybvwBa/QtSfnIUFxRPXuQY6euJDWMG3a+xcx4x
i7NnzLIbmc8unme7VPSIZTCQFdk6ct7y96l1r2zaAeL9chfzxGIkjabPTGInxsY1oAsJUgm8gHdw
yRozcQf5UdGE2BqUEw1dlF4xtrOOmZhsgdct9oNtHQeAOcRz99Aj0SgOzHWCY9g8u5pXUYHiZcTc
VGUehOFS30ot0nbi+uLvcs2gP9bqw6il9U7Wtbt4qsujFbm0aX6G2hCs+ixD6R8K+V8LtGXgkMS3
X5TniR3L0xxHGpYPYPy3SmKmsPPrtLsiyK4fgKYVJ8Ha6YKmONEX/uR+kszPVzyJZYxZHgwf6N8x
9Ex9cMqNAUEaWQxLw+Ek4yWwGcE3KARuc26ZeDKiW3sye48G8GA3wzfkP4O5aLCM6MuTnDv0NN4v
N2E5KnKiyf//UszVethL12WoF3+MKM5z8aUscnPlGGD7wYQWYQYx0ZUa8yDjsSiaiJ+dp1wii8Mm
r9qcJa79F6x+/lCKv/PDLGM+N0/tNbCACwFB7DH40Iv5K8ERtq7FazJmyMGsvUH/htYK+8l+Gx2y
yvflrWg+Z93pCxoABmm8eJ7HiZ4qZnRLstQNY0LIQUEpUgEmNk3CxL+zJDNKUpQ/zGXnvz4fe5g4
1z5D160lXwFP35lEqcY1er0ZQagftvhD9PKk2qp8FNMyMakTOZHMl56mhaJIIAjNaw8CyNJYNFmK
Ircky2Nc6pbf+HRukL42CHUwhjFmioGzAQiQHkRZvHnc8Yhl/HR8/uPHXMlWgdTJH6aR4hHOPW/8
7kG0P4ruGqCkC2h6egZ+0yC5IXrKP2fF2fNQBSinOth5vPlMBfFgiixLuE+cEEHwEEeXA8saUBwQ
ydJOFDv3Z6eU6XH+66eePJM9lndmns/MnVnUOmraED/5z3sncnMrkf1cFifNV/3Q6vMPfD5LUghs
1OaLMiI1K8aVZfYgzv2nuqWJODrPs0V2ScTzWIoiJ87716t+WM6I1qLhp5/6p7pPV/30S9404GM0
VzY+jL7pFcfDmVhFMc5rVfHCi4StFMiZ0IhYvE/bbEuy1I0JnqDQ72hT1BrZuZEYbsXFl6Yfjois
q3sghAjBzz1avCziPVleluWl+te65TTx3ol2/1T3v17KHdOJ3J+FoP36jY1DG9PaaS4sPlxLMq9k
l/KHvYp/av6pbl5PTJedf0Fc51Ob+Re6yLkoUvdHbhx/LYYGsQYVueUbLcaQpShyy4Rsafyp7lNR
tHNbBAPan0qJJEKUmRD5eDmJvTO9FV14zopaUR7ZymZZnRTJTnWy52V4B0wFbXwpS+NEIxdlMfIz
F/LYUTISw563jlzPqMe1GB7Y/UeStUIZ+C+62jxomDJ7CGJ0yfIREibib5t/Gm6XrmCJRf/SZukG
S92n7iKK4mjvVTFbFjZMr04e9U1jqfG4FuvfCIAB20VR/+LVXbCb33hxU5ZkHlaXsrhd/1oUB5ZX
VxQ9NlL+Gr5F+dMVRN2YRGAnlIjXaBns54n1fFw8n+XMCq8SFm/J0WBjRJt2SD6sHJdm4lyRiInB
UhS5T+3EILrUffjHxZFPp3ROIW1H7Qoq8LGESoFrgGjBTrmmgOSYPlw5jnj1sxi63CRKkoO4M3nU
pslhlK1VlVjGQbzsyxOd3/0Pm5kfpgpLU5ETjzfIWnb05kbzJldqIXqihQEyKSpa2d3o5IRjUHNR
hpt4Red9StED+lENq3fxIv+1q1XK3hbrbEInFcHBNE2OERLBsMQhrYmkrIhWrpaya3gS+me+scon
3WFrNDAgY0Bedj4MVfH2uuqeBWfbIAAQyGjXiLsqnkuZQGVSi+wlD+GZCD65Oj3gsUZ0p573Mz/d
fnFTPzyieek633WxZhHZ+TUPCE6Ojj5sxV0WP7sk4g9YiuLGfqqbV3XiyGcy59JSHF7+JdX31bWJ
td4KG0Os4rzUfWuysN9rCAFuVRizFKGeIUCaHfGZ5KihEjvTLGR6pqOOA8xTjSK8m0rvOVCSvTJd
Q47K5Jp7Zb0SrcYm6Q/SmOsbuU0A6XVdtqoCXnWROImtr00HgKcCpugSR/ZODnwj3SIZhOEyK/st
u5KghgfrWKle9QAni1gzorEQzxML96JQvsRu/zIh2p88ZGCf4N+UG1TjelQ5KIq6BMGjJCI8Ufao
QIRmET+FjoWyoN5chxAtBAvYwk4ltr93DHd8jIvqJ3zHQ6sr+Vuf6rhqxe63NGdKXuIDf3I9GaR4
Ur20zmh8d9itJ7LregQclBp1nK5beVVZfilHML0syfNXVY7NNYo6wKsCZLvkbLIF0NlKHlOjQL9J
ljcFEsEoQ+XguDFiLG79dIStJMwEOhwF/EjZV5mZ38YhKm4iJ5Ikyyx0z9IUYWE24Y0s9DZ5gfyQ
O3RfdYJn+1qepPwSudCwI0GJYzNtAK9sl5VbmIWoXssQPjUXI1EZBcNNnWRggpy6Yz1cZfYJpAbh
NYfN9hrVr6EdgsduSiC6BI+uHH1DVlM6iqo8waQb3UVUuTKEzzSDaI3lPVaoYT/KREIfY0lR1kPf
e6wgOBCaDtCq2ORepliK4iG7GrquuSlR4zyMU1ImwPZM+hbsalosB3w1iddKbuGK1hGd0QfM5vpe
RRfG/T1EwXibS6A5UP616HPL+UVgOA+ozATrwq9X6J5qW0sx9M0wVCkab4DpM03RT6YF1BlYq7JR
TTWqV1jBI4OBA3ju+PmlgGp3qaZkKdI/91HGHmqHtJEJNy1XT+mox9pa0TXlJJJs8P6uzNpCWg8O
LHfHj9lsRtTgpXUBjNpm336NuvRdI5QOLhy6P++WDp8ZZCJohaxAJaYdfxPu/OKnkfp1qCLQCgji
vHh9AuwaHayHUSGWbAyRcS7stD2pbVgf4jjMbjwCBcp/LT9VvUTnSmL9KmvtS4lq0NUOoofOLCqo
r1L5FLYEjizEHreiKA4QCn1Ffj3dlv2qxbhjNUzNQyXGlC8EyzWdRwSbKkuCdsuYsflwspF+s+JR
P4tLlZWu3CzHP0AOw6kzQRZtxwen2Cx/Qe1Ff3x/jObrltpYP1RNvU1lZG3WLhbLrZc8Y1Q4smmf
VayVTf0M0aJ6gnve3tg6PooSRrv1E6Z1kKGSHrGmqYWos7T880mR/SLb6HHhGghQG9oPOxZTVoJB
d0E/rb2UHdvKeYzaiThgoWRxRAYzAs3GrVB1qd4jtqmsRVHcniSWp0+VBSZsuj9m3wN0KaaJXrg3
+z/zvxNHqbs3sxLO2XT/UJ0GkZcMDv709Jm+01FOEVmRFN4Iw30pi97W10hIfqgUh8WRBnLHpnsA
OAMCz+tW4LqwVMgLBiW1fC9Lzz+0Zueh8e4X3/J8J46HnV/uYhXVpmKULDasJRu3cPYDj5UXeJdm
SroI3RNbc/cfDrRtjJ3Mm+ea4RYKQ3jO+wQPwykROVGns8rGssFEUS1Uggq/wX9pKE6ZWy9nNz3m
gP/LKbHdga+Qlf3ny9RNhsjtvb/lMruB609/nWgtfmTIcrW6xPXEoyDsqBs1DFgUKa/BlKQITFxF
cXBdFAsDt4O8Lodsrk+Hcxnl8tXSSORw0Dvz4WuII3NyaLOr4ueFgyfGIEkn680Aio+ylDj66VRR
FD9cozp6sBACn08Vv/bhjETVt00OQOPzgemvGvIQsuN9zMz3GHtSkEujHZ/roYjPdh8AOFFQ3mwS
4owy0YptlPnKs5z73cVWyx+pr8jPnZnJz6pf3hoG2BuxaZguiA7y9Ws19L+sslbPJtCSNzvhUgRz
8muMmsFbUEhf4CN7D+KgnntXNwvNR3EMpPA2hlD3lE4t+/It6hT9RXGD7FWJjqIJ35zkWa4q6Jc3
v4yHS+sp8bWfEsT91G6lRyVZsxpXjNmg8aaiaAPRlECOa/+Wow73Upu9S5hL8VvilOhoK1q9FkWt
rbqDhmvqJtcNFPFXptG0T9hYIV1k9Oo2gFD5VrXYIsjw9fYTv/INKFi+MRNXP/RYZj7mZv8ChKb5
auTfR7uyvxiSXZ+SPEA6yVSbr9UIkEK2jPQRER20dP32j2eZ9VcgW+pmDHERNyv3RQF8hoZt3YH3
JBf69XbEGha+8N9V0CL/OvipTjUsULHJeMk7p9zi15ajMGdlL4lkmKcqbgY0t9vsRYUx/YT1+0oc
lICxvYDA+AKTV76KKtOtiC/YXb4XxR41iaPiDNFaFMvQ1h9HonSiJK7YdPJVRutNhRF99oYRXEJm
+Nq5RCsGWnTposJmplc23cNmAxYPWU+kZbeF21kncaStXWerK51Bv8PtZHQZeRCMCd5auWjXcHyC
kyhagWwCUwjasyiaGBHhA6m6F1EcpeG7zTf/JkpDmzwyXqePWgi+x+29gx900j1OavkauNCIfRe7
qi4tHgH6bJGdaO+5U79GYS2fASt0d1WteVVCVOWLyL6IBqIeXcRdLpXJTVSJREflKDAhMJSNiuFq
hntsYnp30TyEjvaY6veqynZ2YxcYFpZbZMzzszlY2TloIMtNYsH5WZJJqqawkZmVh03otIiOm0H1
4CsWVuCD8YJCWPxVNgpni25mfhBFODpA6tXsLdd7JCm1FizB1ExpB3eFph+omrTHXVmuAYoX8VdQ
1MkeOr61U4l9fDUN7ZzakvGs+4l1zSMDgMXUrB7k3wNoySOfNuXKtE7BjYicPSWjErtrdvAq8Lt/
1y1NRM6Q6t9Fqyr7fzpfrQHANGb4UPZjdeulArh0ZiN9B6pL50v0O5XdV73vzLfK6tEHStXskvia
ibJxEYOI68YvbWHfRdNeiy9loDnvZZXKG7sMjWucOxiwlCVqKejCvkJH+ikhfrUNs7UNbOgi57xU
dh9+bxQAYoZmVw+O3ngnybSifRD78jOqKuVKXN4a3+XcqX42xI2AEekhOoyDdmDPNkd1Nzfujonm
OK+7hbClkq6ipMxQxkWj6pIzpl7M3N+0rhqeSsTJ/zowtxGH86UWHgngZ2T8N/LoyeFGHPfBPV7E
1ULLptIsoBMWln6ci+Kw6ihRv+PVDuaWnqLeDT0y9rLZwd1eLmFY+tkEXn6yfEPaxkqmYkvVWQcD
vO8Rr5vqomi6tTOjZHgc8HHZtLVcvfI2ykB/bOsbc+c72jzSn8p5sbuIKWmfGbv7s1ln+k84iYhF
6ozz9D5e2iSyIKl447YsivIWqnV50LWiOwV2beDu6+bYEjQW+liAVRn4YGaqObJYbut+Db3+NQp0
6bcE0nL+oSRVkIrLjF9D3H33Jcl6V8wqQe1YGZ99E21wpijeAxRqe59MouKy5MbnNg6NPdsB8YMN
FQiMc2Wwf8ZAZrqj/5UB+BvkQ+mX6uGDDDqJGTaT8Miz9d8Jyshq0754WHNU9VPbgFlGp7h6cWrW
hE1bKA/gNhrgOTgswbuyNmyuue5BVTU8qHprkjSQY9zilCY5i5xllYQAkUC4NhGyLvjXPClW57yk
sfOuDKF01VvH4R4g31v6cXkSxUZDeS61wuaohi3CVArzsmOTA3XLKtt59SCkr4rOl69tkbuvQTl+
VQ1PvYnSOCHALdV4EE0dxToHiuE+ipLfevs6zuMnPVPdV3cklpgZ1XOuWdaru+/dxPoa8qnc171c
7626875l6r7sSvNbDiILy5yiPHRel71jc7dujcB+Yh15weQhu5WuhHi+B3mjaX1lNddNB4KMiDPO
uhOTpd8jdjTwEiG8pgXab2F3aCCm5lte87o0qLRS2xRmY+w6LAVvzZTQMYZNhTfyRhTFAQK22a0a
cdvCsvoM2Ilf9poCdAOGoyv27rKbNiUmUrxnW9KuqVWMT+wCvDd5MHwbggnoUcPnQAcKyb1YfQ/H
bvjWl4Gx7qf6YKr/7/Y2kktLe9d2uQ7wtHXl2Qi+/X39pf7frv/f7cXvqkUHc9vRt3pqhOuOBfs9
74byrlq6ujenOuQyyrs4kLL4netEE4Qiq3s+1X06ly8nclaSsw9VvokiMSa2pVNU8o6ekfxVJ2Mf
7aT6bmkmDvah46zKEr6Blz9ISW1AmITz1Stl520t3vVNi47NJumV7EEkvc7zyto3daVUxVb1I/ni
FRDxGKREAYV2+VJPiSiamgTpfi4nxaZluYbW499HRf1SFGeIOrTtzmkAoG2pmq+0lGMGvbG3H3Ju
1/cW+w8UyZyvEXwmOlWeHh0XLqnaW0+D2TrfNQTo2C10ugfDtjEcjdBbyWI5IPoKmxji8bHKpZ2m
OuMXFBm6fcNVheDpG7Sso/gNPwHO1xa1ccUJ27m5jUKga7o25hUPKnftFdyIgeuApu3Uqu5Paumj
2T0Z7ghHndlcx/AzyLksvsQBkbRodW9tQFYw0VvrqMd6jrhO7d4TK5LuCEQ3G/XgYCMWjSOaLhra
MYiQW/qKKQi8mLAv91KRtHsWf8jia38Kvf6GxEj3JQhxgo+aun0IqlY5yGGdHN0+1m++p+KJIeXj
W+zHfwAdJn842ccO/iTpOupYWP/e8ZPZa33j3Yqsqu7ZlGgy00M/Qy5xaqCpExWpArJh1PlNieHF
I5ksbzsna26ivWiGwdMW08gBAzTEaaLJkx3IPF6ybXT3EOvAV62KHxEdwiDCwBhNa+R+hw9aeTO8
JtoXUGuuUQKpQuv18WLZIIthx5tnK+mCY4aU8dnRA+PItkd2coaxOyVF3x8lOcjPiZZh7OO2wSWq
XCSeOsu+RPmA12vJJknQRO4urGsZBwa53NlO1kN0RXQZAaj2kfhEvo1Dq7m7qD2hGwx2kBEHNFDR
ts9jg9UP5s79S2Agj9zoq7bx2ZTyMvm1Iga99ntZe+ttGy1vdE+/4D3Tropg6K8uPlRIUKfxphj8
ACUs9OP4NkH4cOPxR1TZWxc/snei1xW6NsHEtR+DZ7CkfwJTHn9IkfaDjV/o5YbHRrlnq7uk5uPs
dvq+na5gh/h3gAPLsXjoWVCZAyKdQEx+ZOAS1Ub/7oA1YAmYdGe0UfvHEiP1SY1/RHStvDrG0CCF
zBvAyig/JJWCkAziff0tRK2FSXl/SHUpeHElx7pZCmxaYQTv6y2UO8PtDm3cDe+6ydpJUbwXO+NN
UYY0QzZA7t8DAIBbL+/agzhLDaNjqXXKKbWUbsNeYnaCERSyVJ2QwYaDIYdbr+YqfUAQUTQRuQ+V
5nREVH4+sjTvE6FPyA8s1xF1RWHDQyOAt05wDLwZeY2VYy01bw0GlqfelRPkK7glCXrb7Ft2MD2m
Iop2znaoM3wup6KqD5CWdCM7iqIbl8oKdmK4wuQBkpxpsSiYEjX18XvK9SE/905U4GBBTiRLG5ET
dTiN07pSgSh1KWis/+G8EcGoHIL6f11bFD/8tIWPwJGZ0OpD3XKK+P0+yMdTEr9Xg++/MOa6qyy0
jKPqwq1oU+1Zdix3r3W+tB5THrPlZOGjWWQHURIn6ZrzXDeJczUM6YB00XhzmgpKYZ3WX9reKlZa
Z3nfa096gVDk/NIVZZfaDAfogK89JVUDGiDK2yThn/9j67yWG4W6bf1EVBEW6RZQsiSHdvYN5ba7
yRkW4en3B/2f7b9O7RuVkiUbE+aac4xv0My4gw6S/m6SNuWy0/Vva9y9n5lDfaXPfVaBuF8xCjTX
UmviPTjTxcuE2lx/XthepcD6z/sEkTxVb/vq8IJEhuTm9RO2H9ne+PNQWpPt2WPLzPJ/v+T/+2hl
yvAL6eFLjkYVYOb6JT8fsD3MR/XI8Cu9CZxRsS/DFBFARHQoiS+KjLGQ6Pa9gOR4n1vr2VerUBiI
2Pn3HE5fIpVy52jTKrjaKsElqQrq/9/D9TmSusdrst5szyHB1HbkojEFWV/9eWF73/Zc06rFXoyk
AmwPe8sodwlYmGBIZ9r7Tfs7wbjgVmr7rkUz9jdZzy92zaK9nbvwsVxKGSAVkw/6kELDtKfizjGA
qqRA3K6zKcdjhaoWgmOCZp/YqpOZuzBB1rP4aKvJbZmrzb5grXuvwtqlY0D3OjdbhcZ6VTzz28U+
PW/nNbMgoJiLEB9kir6FXW591WZ4o9LIjCDh4GvK2oxS+rmqewt8H00GBhrD32l2L2FZVl9Gl34q
gi41Z0sE9KiGTFOShiVALZggPYulGJ/DduxgmrOA2F6d7Lg+xwVWwO3VkgjPSyiXztteTfO4IPMS
ptz26txb+W2riI9s/SQmHuVd3jaP22upcOg5AVqiJk/u6l5VblOShLgfmUtyt93bbtQiel90tTn9
PLXdIw01DlJyfP791M+rql3Yh5RBlLc9Z3cxuEmnw3cKHNT/ed/P96hjce1EZd2Ei857l5RUKpxI
j1Pm1oyIQoYnWq6dXWfQzio+KjzriXbIF1Ax2wvbzeRADfKV9T2toszN/udntFD5qpcast3/fsx/
vcW0Uzxk24f/fJokpsOX9lwH/z53eznMU77iv965WIriE4clAsNyMYKtH6+MLRZBHKz/9YPbC/++
cvsF40IN964QL/+eM7bf4OfLZzdjFwztQT11cR/8n3/Tz7v/87nadxHBbfj3O6xbYbv3X7/s+sv9
+522V/596VAXdylgV6ziB7N31HO1vm17Qyha2jzb3e2V7WbeNv92VzgD6Ibxt8tE6KoM455qgzi1
qbt2WdL4LQEWUYLVLOrKT7PqZhh6aBqlerLicDnY7vAHWe4c5IAV1eRL6hnRkcIij8KFD+aOwynO
+++2CN09NdPZAWGaNHoSaNa8omzdL0shIjsdPKXlRA5oVoDDd1x6jB3pVk6bvbDOPGLCexaddD3J
YQfXY35qwwZx8fCsRRMfhs0PInZ2K9XuYqf4LxtUTzR0djndrUron3E1XhSmnnNFJOIMgqFeB36V
wtAhw+97xEfMMtXNzomiPbR9ptyrKUvemjyj+yY8C2oR4uXWp8ZJYpPKs+u/5zRCXLylGovTz09F
dPKCogW5RG6qcr+9gAfts19wXDW9xMq5PHbNY5eL8X6kEOrtFhZ6yZJ8XJCMAC9L+UWiZ6UmZIWE
HGIPmsGG7NBP3oTVVLjoDc38VmoTCWDrzZyHD+2Ij7+oznY0mqj+uanoFvt4zKa9XsEa254rITAc
FlLWaJj+v+eGhUICpKl+aEjRqxwzvCvWG3AUbm03970Frinv4eJM1DD3y3qT5EZ9dGZ79raHnEGM
+xQaBYah7t9TP893lnhNzN642Z5ylEaHSzYtxIV21W57brsx9FBnTASzcXvLf70AMc+Yu39fvD1t
6hXz3bkqT9sXb8+F8ehZbm8E/dwysV5/ye3FJFPLs2kBIFyfMmmr39q2EoxRnD5U9a7CEHzfa1ry
wMz875Q04WnUjCsg8vwyEVZ1v904C6x/sFbm/ue5fJYlIW6Q+TNVSRUsjaFB5vVwk5mZeU+z3/z3
s0Ni7ZYqJP0o7jtStBwWbWFOxtBi1s7h32MSkpp9W+XCR+fL63Ft6ue1eE47525xqQ7k0jAragZx
77qZcmcm52h9YCTpf24ms30f6FrezCJfl4X4fUj/Q5jx874pg3KUL5x6tw+y1coiuyK5J/BuuK2r
Ofi3Ry11EqE17j2oyN1d1RbRg6BJ9qCn1WMdRtN5e9t2Q0mme8QC1cft4fZeDcp6YDYox7ef2p7D
UZFjSciurOEm31Uj9z4vDfceLvdyYxjDRxS2UELW53W7kCRJpV6YOjj/t7dBwDwxuY+v2zuo/O7V
RDPOycL+V81Jf1Qi17rHLGrfkyDW7LTYIctgWuz77QWtB+6p1gxntofbCwBTxG2TUzCSvKFAjo17
RsmG4cuE828mzcvPe2N6p4SZdfYh15t078woJsBZxg81boiAeJZsZ9iQ0Xy7b8K94RqQw+G3PIB6
Th5E3+ENNTL6BxP9UMfICRVas0y2G2qXhbQs0jz1ZaLaqCPi8BTCQsKV1BcCHv7PvfUhfL3XsifL
j2wNF/3dGq0SEg59s90jrrlgfn3Try6hYZUwbve2m3ETSq43LGoRTm5Pgq4dDq7OxHtKAb5U81P8
T3i16rxVyu72TdUX2iw9q9jV+PBzQ42M1WF7XGyuBymKV7Eaj4bVSdOuvwLZRDiPrM1/ZDaA3aBB
0hSAu3uz3ehNPy0EHLUrf+N/7+q5+5VkOgyMrgT7uL0s5YJDdLubgp0B+Z+ljDkA5zO0g7L3b4s5
MxEkGZyR1LEYIW5b8d/LwF7Oa1fmAPuEuAMcZtgXxE6ZDQWL3fBnHsR3CC0ir5rDRPxXYGqPEbmO
N9Ug32w26zkhDmzfa+IjnoW7m1ZVbcbHVO6ZM06x2/7en6293dv+A8yw4p2I2FYKKWlnddCDNovE
sSeo7cYyqvpksUjImrT1FHU4jMJ6zvmrTXPCoY+pQ+U/zC6gtdTkDkD6RTGDtMXEvJrSylVxba//
rO1eAbRh14AF4bortZsOskXUWAy6jBoSX5ZPl//aMFiU2W6W24FQtDVfUYqQfj8NtyY2v0QRKzvD
vFRjO910sTX+uzFEMt2E+rrlivmj0PTmBstvc+OWDdDx7W7puFLbbXe36NXt3naT2WGD2smFhrFq
56s1jqU2Ggw6FB3/545Vu3Z5SgpAAKtHdP0zt5vtD/55OBQGZBmN3Mxw9TAtq0Zx2xzV5jnd7vYL
Da+ysOfg5z+z7ac/D7d7rjYSb4WBl5N3BSeQG2OV/f3cmIOID4Mwz9mqvd/2g+0mWR+OjDj2S9Jd
tqfq0CTcIXKoRrZYA7klGliK5P8rq+pXrnUt6aNGiQdsdY39u2sP+njKgHxhkmebrnyIRhBjsN1s
D9MECrGWKH9bSsrxTDBk7y2dLUlFUdLpbDtVYBDT1VfT7EUF0box+dSB6jSsYnQ1PND7+Xbz6Umr
V7Au9Qi5sRWBc1jpZ0bnO72Q+Eaza1E1sQejjEHpUscXCy3MNQoHn3l7541zcVtoXCJKtzEDF8rq
WW16n1NGzQidzmLdDCdwA+vSdlEfcN/rx2UkQchyyKS1X/u2L/eCIQwq9kGSxdJF+6QniFKUniIL
5iPIBAMuuJw00juha5Y/a7OyC5WeWBip72H/g6dbng2Rn8q6pn9HJFHSifdmbMgsnPM9+KVkZ2L0
q/rhEket6nFxxJkcV1XQYciIhwvgV/QkKSNdRWX0GqU0VfBS+UDZkv3YrBnRvYEKlxYFw2l/qfWR
fGOnC2oQFZ1Dr1FOfzubDeNIl6gUfn6R7iWas9RPCNgKy1SFa0pEaaLRrpYq4FsjhY5PaGYj/6Yh
jmwVJZU/LaZzCGHdKHV/7PWYjQCHLhEWW1rEeMW7UaCLGV9cZ21dEgRJPdZ921y613OLpsGOsa1T
mR0MZcYIrKD3H0blQEWx+MwfPyie450z49+vFSuDTYRMx1moPQXeHAc8GvJN/vCodOdj5jxMIJCO
TDzVC2Ja0jMcEhjUkn90jUsXz/wQAQx2Ikcla2sQMKdwPcXK3z4kW6adrusepKdWf83j5Y/Ji37Z
caFsWGQrdnhb6cNXU0BH0jlEfW2UhDXNI/PG2CYxR01FQEP0UmUdCbgWPjEc3EFOO8EQmMKXTM19
q1+RIrCWvUnvX0OuFwGUV49cZvJBC0Y4Dt9lNW4CE2KRPqqcGaKXeR0aZV9EXfgwQ1xfGud3nZOq
F6nR5yyVfe+wEBw1GawFoLSM+IxWbm+68bcCh9WrJrKJtWl5cxsaFjQgNeWPTUQiXCMjORkanTw3
VR8gLji+MedBGMunWXP2BOEiH4mRYilCZdrKCknJvrJGG/ZLMw3BHOf1XnFeYqUsPTMtwl2bl/Rn
ZLk3LaW6LDEfOPZ0BhNNu4umtAdNOZ8G9ZOVf+y7sy13Q/vYZUS1tuR10c/fWW79rvUSPAuAJMcg
9LiXLyhyDWBHaeyT4ll4VIOav8Bf9VwCU71+ngovteOjKRTVkyC7rFS8ABJrBCJJMF859VGjBmVK
+ooDMVTVhqNmRCavza+RKz/DqGmBOlXf6fK26BnwtTz+QpxbBJ3+TITis0QvydQFWup4dkGmrrON
fhqcgF7bNA82LTNEwFao/6V9A8LEek9H87aaGNrn7kXovK3QxquhUv1zTk93ktThvu4u4TIQIFvO
B+J5LdJly/g4/yY5m371U1YOH9pAoLzaz/cipfIflhXXW9EIJBqdQZ/gDF0CmRzQDAM2jNgn/LYa
AIKln5KN5LU1ocCKoZzqiSIrFlrj9we2vRrkNg1/IgXORr1vCzN8INuw3zHaSf2psZ+tqQiMcuBE
oIChzfM3Mu7zQHMZeHdtn3hdV7yiF8Xk2LOGnrKEvCTUm1ZLkPCaE4syetp1Sv4CzP8BdJrjda/S
gkDXJBm++/HkJPp3pWTfRaJ/dY1BWGALmV9lDUWH+1COw7x3CoYFiYaW3cnREcVz9KbRBZ0KYH/j
XD2qaXPbrI2qcl4HsX+MziZ6YeQXjpHKdlJ4cO/a3aRYq925vpNx6iWVRbdkFeo20XSqNC4KBRoh
C3gfrBfOmlbkp9qpLZI7GyGGV+fVbZFVfwvDPjWN9dklLLwmcR87eREINT8iVKEfFPbktYwhvnpn
vOlJM4tAVQcNCvTdYKQQeUaZBZZCGr2u9LOnmOUUhIby5UA2ikOJED0xdoJQKb23rcM8tU/EvDGG
LsSBLsDBXOhkxuVzOal7Qar33okt9MNoVhKT3Uyp3ly1Sm+kH8XOyhD7JY0Y2nj+Mi99HsCfeYrb
5auarFe9mh+k5euF1eytaLouoDkzC/JcR/6kZlnXCoy1U3VwBiudiZroTlkYItO2DmOiBE5C1v37
nNQfbpQ/WfVwmSw0jer4Evf5sUODk03sE2nf7UGygaaRlxhwIII2wGhtbgZZzQpcaQOj5fiEKm/m
x6arRpq4M8w4+NBAA8iuiMyPuZ8+yKYuPDtXnjsHkE2f6O9dkX2N4PSMZnrHX/YH2S66WOOwyOQ0
iOJpxkbu52r1qx6AlydwmGSGoprt8SgIETtUjAHQ/Bn0jrrlwAASmFp3iobhgUwjMgQd+uNjb//p
RAeagissGdtEvZcC5C8AZU8RI5GXagm2Kb/offmQgebxtGU0d8J1D5Plnt6LDkAftKFTNZk9vP0M
sfyMPCImR5M09jOhGNUtvmEkfDbYdJ0jsg7p7NAV7s0vtegvmTq+DfxSLP1eE0QYkD7zF7dVzpz5
HhGX1d4w2Gz66FYjmb4y9UOfjsepCvfdsRvLfcdm4STByp/Z4eQx20uo/0dQwHZ9m9ClOvbkqakd
wWKTe8kqWJ+DkTFPKfdjwtE7OuGfPCdCOUOfVk7tqzX0F93t7wcn98lzeKj76MMsWDdiISO6Yczf
bTz18Ekr6TOaIeVBEP25sG8wEQAbX1I2tNpIRTPtHENFYDwcBOuMk8tquSpuiR5tqQMSlV4Vh8vw
avU0lZfcmTw4PHd5OnVeY0MEVAWCI6OInior/1P3U+sVfT4GjTuQGInpsI3Vk1TdX7ZBETnHkLPL
SJ6Njiq7HsKPoee4WwZ9bwHztjt5NejeQU7JAhB3lpIzDW1CUKJop0DuvsIgROgU0UIz6B220mAj
22xGIk8WTuhaEQy67WL4dxxPpmMRFI9dASNKZoq61w2YDV2b/CIAvg9h23OBo5J8cL/VaRguGiAy
VmPm0Qn7J0XMYDfd4UP0kMZnJUH3Mny0nbuPJEjRLiGj2M3cIKdF0DLgyBHGB6WqcPBQhDUi9ZuI
jsCgqgUd6+xYLNI5ETL5aifAe7iCD7L+1npq43nk8Kzg66TJRSgVCXMjDMWU3aVJfmmcfgLcSaia
yO9ZkuYSJdVfQkZjT2gDYyXjOewcgkrK3xrkOmdpcUloJIKFiUM+Z3kdouZsUSxGfXkrXYaG5IuA
urpiIHqh1n5xGFr4ZrRmRejT12yyAsgcOd06Lpcaaw4yZ1gTBrmaWwRIpR0c1eY10xuOjtG32kW9
M2UxUYznmSccajArR7cRJX8l/ez+bFYrIcuc4L1N47NZjTtNNycKK0IzEhu2gzXcK+NUnxIluzci
CnIyaUvdLA8GnammWUYK2lgeMGkbnVUENISerTj6Dd8KdmqGZi/WGo4AdhrlL02/z6TKTqFlTCQD
90wrb4sajBmIe+HlqG2Pixm1QQcR0x1TP13Mazu4aFOHP6ZyQ9TyJSGYtaQJDfAR7V1W77Ay3qdS
iL1aNu9AFm6GcoH4XK2I5o9GEFw9uRpm/Sp+roVNJYQGyqFJ4DVqRN1ZJWAmkaCXzgHRkkk0pD36
qYW5x5pxhZif6QACUo4zme2WvhfG/KSr1qVJOQJjtnAmCJVgKvnHtEMZ5D3E4WIXa9YhsaaPZbpB
OfOco0j1yAVpdoXGdiJK/BYnBrKRhfW6hVepn9cWvPmqQOZbtW0+9JA3vTsr2t4i8MhzTeVRVGIv
AdyuJ6nKg4OKFWpGQH1Y6XKkf2Sc2BTjDDrwXcbGb91S5n2oS2DJWEghGrI8zXPwdlSEpsveXyl4
ByhMiE2M8a9Q4/dJDCMpM/4aVl961kS734SaxHmTFqIJXlBXHxJH1aHK2UFGyqmnuOwltql/0nD5
Q4ZyfZYZU2udwf1MVFGma78A9hUBUhkMlIYWqFllrj+wS+gRB7rOYN/JDsKES6tN09HWpEMdkNY+
qLkOekr/lmoNOOr+rCTsbVUrvC6vn9O8xI5k3QDGDJaK+nnsXVJ9aVJ4Vh4fRhLHoXYutxYS9lp8
z5r7VRdLGiBkq9lNhwe7HN/tbvyCJHpc5tm3dO2jmhITWvIIohfzRTi1JnySsfSZg6i1eJSZ/TB0
DraMtLhKZ2CA0qgMst331OxJtC+Mp7D/NQgVVDcMURLESNxR7TCY4vKam+IiNItDN+rJc2KO0ar2
Xc2qQ1blGMSJek/gyLMuScV0h3IfxfOvODQlWkD7gYEKAS5pCLN5eXPcX46lIBLRVxZf0U9+36cU
2BSY4OuiINWrYIZiS8y5J9uBeUN8UOryWubPYPNchp3hkX3Sb+vY2E2pxkpMarxVT8qdoluG79x0
EcBOmn5oF8gGdwc0J6W9Gxv1TclzRi2DfggnmHtTSBheDgatsQc/kv1X3CC9N40T9UVX5hQYo+2Z
VJWsvsY7NTtRSZtQh3NSqhLX1ypp8TXkIeSu4odoc8vG0HzHSb9nO36LmVPO81D4ioQNmLr6fLLn
10ok+S7UD7lgIF3iQ8WDGu0scmAqMbxlZbR2qFn5hyn/NddqfS4IzEpajU4reXXKIcVEOlvZ8zRx
9TZJ9d7XIyWHtHrGhB3j4ZiQaNd2YSh/1yEZGVlc3/ZRvDcIEtm783SuM/13rmDYjVPI7ytvqOm/
UCQ9MxCv9goaFa/hiN+5is3a0OVQGsfutpz3LhTgeabdjp6rCcIsgs5WYQtscCLkTLXSDu9fHtIL
SZLvKswvqq0ANU9rkoVCk9FT0h1jABseoiXbayv9ezTATuXPmmWXh6jSPmxNOdrLRP/ERc1j1N9V
BeoUXvc3vJlPKupx3+jx7QJyGLJvlvmkwUIhWO7amAjX+4mrKYcihsPyE0kM0m/5l3zL29AlYjnh
HKURdF5I+8XVpvPcAiOBM0eWvNHeyVZ8lvyzQKI8JJmrH5Q1cjmu50tuqlDfk3LYJwnrNJXav67H
F45RZCCI6tfTobVro/nAzzEFHyLAt/GJWKHnTNOVgASswwtG0tAbmxD10Lc7vTaO8Upv+8kuBqpN
hKnmguKM6GqsE+c8c1mmcooKDQpejk1EtvR6mxZ5zbtq6R+NhpaqQDNBw/ZXxcbzytF4UPKMlqEw
3iRzSy0aZUD6z8pTcaNLbIqnaLGOWk6BLiJC+Tg7UQFA2mMN6+iwW5vBQGgMSZiG1b0bRw/1H068
IZOfEWflFMuHXLBSs1r8NOlILIpQ3+KWoIZZr8iDGp8AkOZ7NFz3qS0vjBUw+in5rcijPmAReBlX
cutsPGqfUel82kP30qnsmJn5QvbFo26VgYjIKSQCGAo4QbLzTddytGDrQiF+7Az1bejN34ot6Suj
dOsMsutSlWZMyvXfXhIDx4Q8NcNt1sAB5wSADG6FN2vv4bp4dZToskAqBKl9yXRroXHXfdXNtG9s
5SUnktizY2P0x4rCWzVRM4TsLVQxQ1m5WMWF6pkiv6nC/ncpsFDEwwKUEvlTOzzauTgbhdX5ujJQ
U5XI71UA1VOqKIFY83kHV9thBSeKPq2+4iI+Aq64aZN4r2bmd+y09KlapoAkqRKlmBz0ub7NLAJF
2yY/1ZLI1EGtd6jCPzOtQy6qk9BtJrs0Y/Cc9ujfwhJwsLnjVzgP8Z2dlIiEx0upaPCdLC32MD2G
o/Er7LFQhOHfpVSedKKEJquKn5TsA2ZiaS66r0QqaqxRv51hjwVGr33ZQ3/S3eSxGpms4wD87sN1
Y8f5x6zJ16zEV03aAvSrir85GW/nbLxWKfK8MPqkhPgkWDX27EruzXr+GOrVl6dyIVcKF0XgUsEe
11HbUZuvncrpwBQvDoyZ1qya6ATA63QT4g/XJJEi68pLkROnVJm/CmcUTNCV9yUaL2oDQtotrzqn
cGE7h76qHL8YgdyV/S4Zk7ckb4X/tzHrL9PIf4d1jdZSrx4KaI29XXBysVrSlswePN55KcddSH48
Kie82lp9xmf0qCsScTrOX1wWx3kESxiTDZqmKk29oZTsjWjOF2EEKjNVGFwRXpBy9FW/X6aUpMQk
2y+RfcZB+WmJ5iNfljsJ54uxmnXlCHm1MmhtyhC4ZYUG04kOepv69jggOFZIi0qXW8xLN1Brl0Nj
GjsTvAHXH408ytx3dI4uuajySKYDFH1k4JMzAFnnj6oN99dk07yx6ad4BhUde3F5NfKXQWQBAar3
bdy/xZIR+LoLLjMRUwhL1H1ksaPgn7hd8vBAR/wttPtbOrd3IaB8Vgn40PJG25FCdM5F8djH+nsx
WYKFXkxZi5/KcaE8iZ4LY5k8blKBSKUpQ/O4PrIaeyRU+63u0y9Wv0+4QPsT2HwylZcwwPfyZtaX
tg7fKQ/QY8SUKCGN+ovCIKfVCFsZZjPbOYV+RGVEWy+dDUqGJiIfUrlUdq3cstZ8nQp6u8tg78nL
LoPKtEbW9JO7LxZQNIvIs2PZXstKYUDAB+ycTPli3evNeCFEEjrHaVHwTRYgKwnJiiYnupHJyKIR
cgKzfcWvU5PY4tk8zF2h3Sg5E6wGJwKTCJuFmhOr2DO0wzy7zQl7XOK1MxlMk2YUv5S5AxpvZ91h
e/jvOTD0Kcdll4eBjYUDEH+tc63qCRu3i4osgzX9aXpzRAKMmwALy55mv3HnU2VjScfk9GHRR9YE
+lPbGJQjf89+0ShUBxHS6QNiz9LmZcnb7iCp0NuRa5hsaUAm/SP5wp9Dn6/OLq4+izKehCbdgx3+
tcns9Odc+0RHxrWmQ+6WqiIi5zh/VwaAqpVBaW+N2p+wdDhoqLCLMPxtpGLwaRE5AdgA4RpAnNWS
v8nitOQ0N8m4lmyxco5tNHyh/RW7+pfskG/PnITDITxBYgaQTseqd/VXNwP6be7rWbk269cl6wTG
sJBPjZDvXecFfh7Yw5JkiaX05ZxeFtX6VdR3dSqkl+bjYxkxfc4d59TWgpamfZfpuMlt57udTCD+
UXM/m/lDuo4OXKWgbTi1Z6FGo9+1BkeESwo8rrIb8jHKoImaiRl+H1BcjxzWxqmUgkAdk9Xb0Yhi
AWwCZYdqQSTQ7BomambYEBqjdpea9V2byrepWIMWp1QeQqP4OyZLd+0hbUS0t1WTlbIRuVxgZ4P5
gGHs3Fh9S2b76kZ/9c5gJtuSh+aw4KwTp+T0mD4W40toJNCFHNZocWREHhZrb+phOUzV5DtuytrZ
NkePmeohTVTtNXM5W8OOZXVLi2UqyIfSkrMY6L5YUtyyxn6y1OK1K5x8p7QiQWgRvcEYwcLu6Afc
TKqP0IPT4Co6tIkdonNIk2rw17bnTuqY1XX+x/o6bV0UgiHNLDsQZMpP6WeDWdhedazPBSd/MdKq
DCXDFRAqWNyZuI/9xBpOIXfJKXPHzyxLw9Ekn7QcIKBqgHyRVY2sioaVWX9naQP7pRyP+UyfWctN
96SLU1/0gzdHDKa6heaTbWefA00+rjaV4pWIHrq8ik9RKtcCWn83sbh4dCsjcCdTe68WBYMV3fxd
raOn8KOhw+JrmULt2l86epbIZNubCGvgQDHyEFrslWVFs3NQ8Z3IW4m/zkejUu/c0oSSPjP2sNbE
mqGh45csw8i8jB0GMkJ2aGMoFZR33tRmw0NDZnrQEW+0AvnP9OWvkdn4+UDfZoKooY20Naml6lMq
G4gfXBHiRoR+MyTqtR/VfUFN6c02zulkIbFcqHduLYyDUIdmDyHytDSp7VlZuYt1AluWiItDFInu
PNJvzxwE7mk2vVglIlO1f2Zqxv+/XJD+0JENky69ySva6qxb4dSmFtErcg+LAYpEUyaX3mZ+2rQ0
7WtjUjDFwoPM3WK39AYX47F7A9GzK821/qywxi3yZGacSfOkeimtxTjaeoWaWVTzjejWmVCLnIb4
DTR8dtZS1+bkiePd2ImY3UIZBQbsjkYgBxrLLMt8KfK28G2tDH2QKyVaTlyvdeoT2VYCgFoPybt8
4iuymUPYyFvTF0KseQrNxRTpa2+xbUOtt45pkiFg4rDH5vPSWvzFjclX4ieiExNZnNYYyViOfDVd
E2FxVlxAfU7nqHpQaaGwR5VeyH9lF2cduO+uZbnHd2v1vCdoRDJ1psqymfXsLKeu/DSSR8HCnXjh
gojVQZQHhsUGjJi9K69VTHgLXtlP1RL9r0IPdzKdX40R16W05XMX4vVEBtQeSoJoOEX3d1Oy8Cbl
ryAliLZO9Ls2rCGwneEmYoZK49DVAaNEM21zq/6G38wmmtN7qQ4K4dMODhjpELtRYkxoavS0Oh06
nbCRgYTNkj3ZDMGtcSDh+q+vYu453UylfgJUUi2UFSb7nKi17ykyP1X9r5yWb9AzhFsACjeb+6Wz
VMg4IX3o8BP4Fj8tdGuv5jgoGBlCr+kwmdD3UEZ5OzJjtkjxSWO562Ll3W2Fsxu0lsC1JKuuTP7s
Xb44pOMJZjqMvXxVo9JhnYO5l4qVde0BsI/wYWJkAZftU2qE840Vqsw2WPqIEkmOHVXTXoEFjw75
sVdydd869zAuKAzV+UVO2nHpVLrCU/vcSyYi1tj7elR2/jS6GoVivvDbR9e4699zixGZ8VeXyb3D
ap9FMFdFKSekRiwHhokBdOwq1OzHFt/4XUQeiVIRZk24UzB2yndbyXcjItcrD6/ZgLZSDN+jQ0O/
TmnBo6586mkKkPfmwv0tLZofxrMMWR6m0Bt2GHQ+ldW9FtvzebKJLijS9EERNfR8c2aXW+rKq5Ci
BJpkzWevTPyuLv+oxvi7lyoVizUeNc49hxW6PVb5b7QbpFdCP2Xey8pYt9tf/EUpe1Wc0n4x80MM
AhexYZAp6bFQCXRuQ+O+6dz0purYt40miNjI3ly7yAMZgmuNa+7ifhxva2dnoJ4NnEmQtjF8znN1
xxU2pQo2PFFjn2urEh1IvZ/T1bDbs+4gtA2B/FJ/p5isWCqkj7rqhn7c0HqNKzPhHo2TPKqGu9LC
mat80WsfP5ToyPRVBe0kbmXHmG2Zyi/bXtksgqVR2yGsk/xXNHU5RO7S3SXrjUn3rUBJe7M9ZeUN
UUZ0HurM4q/t1giacDoWyB/R5OqcSwlWdxQXin8r56BuOA+HtfaUDknKfqC+duAlAk3XbT8yjo5l
mYFY3NcoiQUuN3raVVeMuzZkIVOM+CBSr52q5tRM3ZO06+Wgp0ayk21+OyEZY3bMdM5o8+bAwUOw
sTNkcIQnZrVM4ijhOMfi0gdTQXd4Z7TdcCtr51deskHLJfeKWmtv/4ey81iOXMnS9KuU3fWgGlq0
ddUidDAiGEGdzA2MTDKhhUMDTz8fnHmTN7Oqy2Y2MLiAh4TD/ZxfNF5T4uG9cXnouyWaLA3pDVTH
zpU/EuQnzNiEw2vfaqiIO6Tl41Z7NGyQhWX9tRQoucDoYimUrb3KOWdkxFblZNZLFq1rH+pgR4oV
zZzZaKN/j6tx5dtdg33hVVK1wwbhb5CL/rU3BafAZq/CtmyT6GW47JWEeIzWX2n4D7DIGd6ZchGP
ctyLZlQ3ok0Iw9jBYzqS/zR5LgUoSFfK+H3APzj2De06soxu1eRZsFFSnBGE5n53LDCaWfM4NJ2/
MJFBXjqjunTqkfnZmN7Mwd1VBjbZ8XfH5g86Zek3McCtVZ2GtZ+CiVE+BofeKB+qBDBFw59Lr+/h
cRy8CoRP4IdrP6pQ8Wj1heOZ32bGCQtx1ElqTzeWvu4cdZDXKfmXdRfYew/IzxVExQdtthkPSoVs
e8EX4JhvdQrZEh5RQfB1M/guojZxeu/Z5Kl1B48itECu7GI8dwbZA8v0n8MLCBRmlaXfT+tWB7rf
VaexTdItsIz92Pln7EKgvhCLSLQBqI7DmME4PmW59V5Nw8k02zOrVGSLw0Pi04N/pwIgqN4kZsu/
e16dkUc523FospytMyInxk5YzV4b8EHPhjtlnLRTCxZIBwe8KaJdVrHEbTzjXU+MdpHb9ZNSNBNx
roSHAd+bDjNTAHqq3PDQkEsj5vaim01z1DCLjUN33ChN463qqVh6Zsi/JbpJUWZYBsz1RbVFVmkP
ZpJHeaLq8PvLr6mNnZg/GDhOK++B1b4kZvLaVOHEv1/f9oLfxYwwL8RvfWNP9dfAIAgZxzOdPiaD
ZuDxpBdusDSRKCPCQMbW4mvuqm4D8IkZ9ipu4gd+/1vntSorbxUQLyBMS9C/9tSF0rOtsoL3oR5u
a915L9PmyR3rO7IQ/lKPFXTyHYyzPBSlhM92wNRm9A55VAXXYNsEko3lgbtos0mw5VfJOju+cUAo
7VXze3cpcnBiczYrb6Dns1NLV9ju7LvBRvzhajTGrcMdlAfFNmPi9m3li9FG3xE3y4k8i2FbqMDa
oL+H1Xvu1E/4TBGNzouzMDeaz5OTOR11ZW+XmR3qx/mrnrhg04d160ZA6lSzxJcB3mk5288oIwA7
X3tz9HcSmu46nLzTACRtlWtIIwC9joQKptcLrwZr0hZxFJ7KQsG10siONmy1JBfZthktdQ1szmJ1
0S/b3N5q/RCgNlYKLFjErc7AKKxx+yfmVcWmNIDRibtjCPHaEw0z/HYs4/ewELPoVLM3coXPjSun
aRPFYXnLJmz2QBv7R20KvQORjeVQ4z3uWpG2Hpz8Piyri9FiBIFMNW8jWvUZWFeXaDl8b+tkJ2yF
BOnyZTSqGFcZyRFNvRvg34j+DSUZq4EkxoC5E8iprWiUct2X52ZStUOedZs+V4KVSFiUlfWuyDXW
rcSEozzi1xvytRtOpyhjAvJDka/VsrkKXIzbAxXbBRBHmqfUay9VoCt3X9KhWlddzRKgCS6KxqK/
z4u3gISeiDGj9AIlWimj/mI34myqzS7z0nHdaKx30yaxiQcZkIVSFFn8/tIExmtpHgKDWROfQId0
2HcPjENhWtDcO+8dj5QXgl+mcB/JoGwHbODgtBwMNqVhwDJiCPQzhJVz2KvnqG9Be2j7MkizjUZ4
wM7sy6B7M5SH5WgpMFIcwbqWlf5UD9E9CEuWo+hQWU0HUSO3r/PJuPON+NZkTtm4TrtNqmnrldqV
z5McsuiyLUiQYU25jmOikTh2xlG10MVgrIBRUnIDFjsluJg6I2oOlzsqwu3YaRunaViVEGz08CxY
lEp6NIfqzY+7t6QmVxFPC03cpqJtuWmg/PnFFz2036LBem+7Ar1+fWWoablF/J582YiwgmDXboev
hGRJ2Jd5RfBMORvFdB9azmPsDDtVN/YiZKmqNPoR+R3oHiYYnZYHolW77eL4XTOVtVBLHhhIQ3Se
ubEET1i1f61yZAOTV9Mw8WFL9gR1b2yHSFzaFE+T762qcTK3YaM9ePiwCuE9h+2MiI/Co9IDpABo
hwtENhytDN/TQifAnbkPKipurV+cETzqQF51d6IjFtMEkGELxz5BHMPQzi9vM4gMC28aj3nrraLJ
wkWJLmRMjgY6KaRZ3Y3lVreGlb1UNV5liuqgtQ8gTe3uPZPwsuFBK7Dcu77RWLBZK6ZcMtBoJADD
NR8SDDqhmyAvZhnVS662KwWUqsA1dIj0s605eIaiGxgTc29Lfzc/8sgLPE15Yi3MMIebDtXHF9aN
MOprqxrcJblGtt2Y1i0UYVzS1q7XOZie3gX5ODQHvSUbHJBOqZRvKDlg9UhsddFXKEiCS9Udftqe
fHmaauxLnT0heObGSCt5rk3bVmsfM5UQGKpIMyN9q0Dsrj2bRQkLxR62ypwGRE8qQnZCDUaCA6x+
/fqrcLVNW5nH1nHQQylxhkyYsxG0cAoCmm1z6kuzOWlF1J4IQEyk9XplB3ykX9RKOeyz2ixvY1NJ
btlWz+eyoqjhP6JTxGPT9tGC9MNAW1aWWm9/NNNRGbo1tobiLKuAA5CHsMznz0HiPoiZx91hbU11
eUscRtwCF7srVcQ7ZJWBveu18NTdR4e5V4qB6YZ3G64+ByKQDku/15W97AfYergZBPb186jyALdk
F0KoJG3NO5N1tV03SxB2FjIuf9alkbvUEPU5yx5od42gXWIC2lbSn82h+3Fgb3fjmnl/9Vu9ydoA
KZ2ehNaf/TVho2JhHsmT6tef1SnWatcBCCM5qKxPixHrqdC6sBfZlLrwLzGenvfCBzhVlH1zJYu2
VySzB9y0joa4vfeqID3oglhiHvQtT47GvcEDYZlCv2mWuTOcepXJV146Vl69DADr7WUxTr14C7HB
XH0MHPj9Ea9Cgmbzy1YpqnOJ9tFVvpTrlU9kXcyTfKU+wrJx8t2AgATd+1ZkO7bTylIWI5inp97T
HzKh8D5U9WwIrb6T42hcSSijEkc5kJUD6hO5529kaxNbyxFML6yatLiRBysV1SapuLWQygrDZWsX
aF30Wb2UzSCaixteMNpVeDAzi899smgKQV2R1PocJ6nHgf1AviVIoW+axojOhNjDTdEP6YUU/Iwc
KMsbJOqcVRFE3W2CpOaqRlXhbqyEvfRh39yz9qqWQW+njw3RN+47q38KJ/TsnNRyvuSDlS9SpS2+
mlX5jqksdMkqf3K7OPs2lDm0wdh4yyeA7KlbfG8GVhQZORUyHMWyU0smjkm9+AMrmkV1JFoFJDdD
hca0Y+AHWBOz3OnoPRXbkFzIO4mIg9FM4i2tnBsHhP9r1MfPbh5WLyp7AlZvtfesk7tdJHE6bqIy
wBrF08QNZvLoaqYOU9BsuCzrgqSEUjkpLH46IW5kgxZoDpOEX65lUTZUEcGhOEgVljsM9dGvDIa1
DcRsJYvNPEDh6O66G1wU9X6+Bl7PBfBp8mhWL4pwOVWOulEMDRXiuY8c3yMnuB2E1X28VdmQ1367
zWtyWrKLHH9QVHD+XUi+vxDg2WCk76YuwS6SFOgZt6Bs1worxhK0DE/cZsq6UYb4DhGDaFlpVvM1
S5Vr3Sr7gBzxzeT64XeRWS8AvL2n3tZdLJAbaLO9kxJV8cRByQvj4Oi9u2Hz2nH/Zzp5caP70vvd
F6tAyiW01rAH+IGmZLrJndJ+Hmy9WAZBP916WlRsPDtDbieruyvQ/e4W12b/jK1pvTJEoj6CKIwR
TAovQk1u80nXr40yQ2jBsHtSE+QC2yQU1/xxSBQFRXKdsHXaGmgtnJLETLetQCUlzUlwZUk/nhLL
aLZGDqogN0n+t6aWnbR21Lco2wQnzdPtLTeKc0wSiAAFEy532VUO6GRbQu3fGVYc3rAaYUmnOfa3
IL1CV8J+a9iHL+omGG9l18iaFKIyf3Yduvq3rgY051sVj+9t11jMvm1yB3oqPuJ9tu19tE1RWyac
IesIeG47UfbhuscudFVWKlk/v7/J9Bpn5dif1no09TfygL2sszSQk9jIojb30zqYuIFRWtuSqQ3j
7phYNqo+wV6PxPBxXRgTVHZ1v7oiCf424eaHUBWRfrD+l6b0kL2Bp8Ru0N0VuKiAsewhA8NLuDFQ
FV4B2hnWsq4vXP+G1T0YfRQ3yQnRT9Y5vbHqR+SZZKkP/ewaibKdLMmB4Kd5uxj3PODMjCEPlmn5
GDdzD33WgeesSOXa+r792Y/8x0pH2u4sq0rPzZF0q3ZFhYX6kKbNStV70BUEUJqNEpv8dthBhmvY
iPAxlSkhlqXXZ4fHAkCAuZLYZLL8KNeiQoCPOO5HT1lEOJ9Q03z4HEI2FFbQnG1S6mhOu8jA9PVZ
80d1JwP3uZLyJvhj/i+VgWWrO0UjxC8vlB3lQTbAQyUdPF88TSXw8cSz98G8ARVhZVx3xH/OQSaA
taAa+JWoYU2SxyoueolQhTXBxylaEo6Gk7/neuHdRAHEG08QT5f1mePdIfeh3nnzclcIaDFK2NI/
Lw5FiSqUNeI27Y+5WMv6NmRH1LflE1kcB3GiAXvVmNRlZmE5q4W9cqgd/k0LedqMOJfmQ4eUuaUc
ZFUVJ7TK8seprP1s7zyIa2mmfP+tXhZ/q7N0V9tnIln3LjFUfK/GQ6iPPw6qWt9ELZ91MsGLZ6Fj
fdFiyAdqmZRfSdq9WWZpvyhO/thoWrM3bcPculocrr3MQPUDDfhHs9BIn8HwyHWX+TTQ0GWq0ugJ
x0tMjZkwQWUo69oYDy4qW/4YGytQ4cx/+XA9CpG9jyWinm2tfwmsWgVBWrjs2Hvlqn/a6VqHrKhK
6n6h9kaw87OcrXUDtcvVs5fS057xJ1duEcwuDrmOzGDkTAAShnYjsjJ96lSSaKOSahsFCtdX218y
QLZun7oqKK80UaUbFYLYvmiD7NEdxz3ByPxF640C1pPvH7Kwi299M/guX27SXX5BMRRnp8i6az8g
yzDMF8zvAwQlOa0YbGBuB+YWOcnXGEnSkzwY+dCehNkCr7VcJA4UdukCgOTJ0CNzWMg+cDnnU2Da
cODMw4/izyFk96wsn7IsLXafQ6cGsGBT6Zp1K6AGDMO0R7fFu5alPIGA5nTI3stiXIFiAZ667936
2iEh2OxrIiCgw9RoWQileho78qpxbopnZyJvHQ1p/VKk2RMwj/4bFs2nlvXoe93ZULLyAAf7YloU
LjSBhcJGfg5HewH8lmwAIeMG5ky3z+CJN/CUZ3G5whEozOlauYiwlt7K4mdDkioZPsjgLDvC3efo
UemwETcQpD66dii8TV0C8e0Hu96HRnslS/Igu1hzP1kUM7vI7APiZY1zEw2qss9deF0ZLHV26R0i
Cjrkq1U0N8s+leKryzQlJlpZFn14rH5jS69cfVyia+my0gPr/NGZ3+law1nCqiznBsIQg/x8jY/r
ez+r+GfxGjWQgsNQNv1m2YDDvg2SLL/15y1HpFZgdX7WuXXbrBJCYEB3kISDuaJfKtV1j0KPqyNc
lif2xNa9Cq0KvTH7UtYOkrIxeHKHP+JRNlqo2q/AgZQ7tQQn2HRGuc0d8K5pYwQPkV8467JDHEGP
B3hU0Dsxz+mgug2ZfT+loGy8IlDeN+TX/Pe8Y0lqVI11nzHWGoBschwsI1yVcQqBCKTAHdHM9cBY
F8MyrLup8gmcOjo7TEh27M0RdTfMJl7IVscg0zk2jn8kPY/AaBSl12VtV9cOiDVS6FX0Kpzsqspj
67EySgdORYAcyJRFT6VCAGHu4Px6JbnUmqC6G76CF/m40mbGWpZjrV/ILRFxd0R636cwlBDwjG5i
30c3SmsKUiSps+1HWz/EPCOAw2QtGe24ODK/NdsxU51rk+9n7SSJcVOk2N9FquLcD7NkEXq8CyFM
d1u3/jQustmDoXVG7USqMyVwierWXJWD4D+V8+GjX1OZBd4Wyo8rZEszjjgk96aPBSHkdnLcaxCJ
7a1ttOFdaaNZESH0tpZFeaCD6djtLSv7mQWE8NBnB1lHB80kHEgEpN/7XmviTNsFBztPq1Mf9tk6
ydLmUY/ib/Kn1ozvkdWHbzH/VYLpI0YX8zUuUkUHc74mdYgpVLFZP07GnD7o/Xcz/7gm91JtobvZ
j2uEDS4lSfMDlCrvoDWjdyDlSX6r10lIiDgPNgnPhgo3bJpy2fT7KYtgY6W00SYdRNZiUmDC48NV
d1Hz6VF5xkd9DBBhWFiqyzGfKz4PTRphAAzq9X6CSLtuBxzX62gwjkWuJ+vIipUnSPLnnn/hmxV1
F7PujSd4Czlp8fpfuvpZe5ZLVzMcLqUX/ej626jmpOKxXoiEMOKLXuXGg+pX5X3Q/aUQdS9aZ+sf
LZr3l5bfrym9st/WlQ8IZRIdzuK1OvCMhfFPQlQ11/I00RAEiOZD6cUoTLpnFd2uQ5XM+zV5mqNB
q+Cp+mutLKMMX11NBiFrb1Sucis4QBkxtymp4iuy8sqVrIf4TvBUVmrZ4KKLPPcm6eflC9mrtbXW
2skOtayVp/IgXItcmdPGixLljB/9ZcuoBV9brwoPI/P8JeDW2KUDgTktE/nFz7X8Is9YhT42JFOv
PusHP9B2rkHiXl76a1/Qpj/6Nmj3LtA4aJEddoOTPFgIffI/ysy1IzK0S5oW7rc8/exTj6Q7fu8j
m23VQqylw1gmAmYY3CuIvx/yvFGJT8+nugLiS57JQx3w7AKeFC4+6zrdHcXps5zYU7KJM3TM5MVQ
HFFq+m0cwpUkaeraZrpyyZH9ZQwWTs4yHwcVfE0JVwu5vs6LLggZ5JdADfOLSEcHjrhvrLxRz/7a
sGs6BPw+a0vDcFZkWo2VvFAekFbOL/WumnvKiroHH2az5NjC08hwmnmaSDeeMEMQC1mEylRsawOl
JVnUTSijClzNoyxGdrTiAanfl56uX5LMvJfVfYR2a2PiIReP+fhUa6R62UI4e9mqWOoZJ83pBqNs
867Op4+hvdRsD33clugpcREZj3GNrhD70fltaSlqgoWlGNc9vkpPuo8zyb++W3N+tyzDwg2ZpOHp
893KIRPebVYj0Cxg6W+lEnrG42LTFAG46Fks/UMdfdZT/yyKOoSJ5gGhka2yYRpSZnZZTtX8OdXS
fCdLYyYOTJVQfFJt7cWsdaEFRtEFbbdhVRPPXg+1MwJlCrOlj1DBdcFSCOsk3yL9UCGfJXt/XOgY
Idhp4c6+HtHFUuroAt4sYGvR3yT4XxwRkD+0yuA+qTovP3oDrCPPu4gueajn6tyDZ1MlpNObNnGf
hsaIlwTio6NsbewYT4wxeQw00NONicXO0CvuUwVpbJNX8bCRV+l6TziyjeNrT0m9xyk+ypd0lU49
ovRKBnB+KT+OSeRWubKVxTEZnyd8Z9Gwqsv7OvDX8iW9htyYNuF83Xap/mjCGksi99SkBhkPVYVc
jJHVCads59QLi9xLrNk+uFDzbhxTE7mhn82DAobh85JpmkYmUST2LR6thgXrJOzugrDt7jBaInSY
Ag71A4pI3mAg048vnz201n/oYyM9yf64ntRbo4NoKYvVPOCcxZ3Hktf0VWYt0RTxtp5hbZt2rM5D
Dt+eBQBQ+0rhblURyWwNO3gLb9qwK97wcMrACQaz14AJ23ZqXIj+ffxg2fWrZyj5W+LrwF9s8cXQ
LbFuUCY8Eo20T+WkCTyQPOdrrIiV7Cpc8nx6r7q3U4o33KhGPEmsqr+dSq9byNezISmmnS1e/BKo
oiIGFmNKYh1qSJXrIrLdJ4ADJ9m1ifXnzlXhIOq2xpsioiM/Q+H3Yumwj/rzMyTsoT4+Q5GxppKf
oYI19BDl4hX4brfxRWJuUjWZdoADspWOsMeDLHZVkq/0UNUfzKb+0Tp5gfGXoproYkfSKNvAdiZP
Yijxo4pP+kod1eoaMHy/F1pS75BNRkdUidKVg27el3HsnoBAm9/d+lCnyvTeCKYJRMhjCOVcPXl+
dV0TzyxaBBd6I3/pMxFu0cvKkL9L+/JIZA7LqPnst2KLyDM2w2azZB9AbyH6EXYENtB+k9nXqWas
/UGJjqSN3GVK3HUt64WrgwWC6JwfDatYF02PZUTQcoXhRRi/eIP7MUC/NxwTVy1tttdzHPVommBB
55KIA1A8RTV+NHZVqK2rqkORYG6QXWSr1+nFgQQCKvoxCSqUwDZpFVgnk/jmyZ4PshimvX2YMJeU
JVkve2gZ+SOSPg7K1HkM9X2+ti/wOAqtbBPierOUAuwwXR9KhP7vogDAZK2Bs5BC6M5UP9iem9yR
Tg8/6svUWbaaXn9FbQO2efeG2jjPMOAvN0Fp+rsA6aCtG6b5XdKT5GgUtXszenWJAHT7oqLatELG
UbtGOhUHtDaNNoNQ6sdK1R6CKumR1MEoa8y9JyvGQyXWnOTYlqLHA8QYUe0fgwt7DMjYeXADrbw/
Gnpj31jzwdTBLVrFzRhH9qwo1p6AYB7g/4G1rMyk2usTy4rP/m1dRxu1Ycsm6+RlXQgKf4zabCuL
skGNqndk662rz24OSCqnLrIz5E37JhV+fXY7ZfnZAWUZlmbx+O1zmNpwxLaZIPXJi2RD20bDKklD
H8oFA8k6rckHzK6jbC+LXeHbmzwqQUOoeON4gfXksqU79B4gAFmsxzFco1Sj7mTRSYqHhnTXBTKV
fwdDfVM3rfVUjgEENu9WG2LzROoCCf5A/Q4MS93GVcmWRtbJQxTl9RHOFbRl+qpTYWz8qSr3TZc/
gwWGeu75+kpT3fi2H3PrYuqvLbEFiDPYVeyRMYPyOjcWVZHcqmakrlSyQ2tZ99Hgl8/GqGsHWUJK
0bp4+avsLmsiS1P3LFr/Ok6cFiqoiEZZV07XQSRt6ucADtXHGGwugGuL6Rnyi7usPDLTMal/bZ6A
IvRe7z5Lvv9RknPVgMrFZ1v3S+nndXKS+9lTXkfOqb/Te3LV8wT4s+fH681ts+DOv7nOGwLQj0G/
D/oxOcFsTE5W4t+22djtkGNJTp/18uyjTgwkzHqQDXT/rM4rZvqFLNdT9y0NAObjz3DyM6s4yTN5
qMWIpoqethiI/dnga2o0/KVsOtGuUIPsKu7xofwY5nOErlbGtRbP2n3z+PIgx2JR0C3++Nt//fN/
vg3/HbwXlyIdgyL/G2zFS4GeVv2PP2ztj7+VH9X7t3/84YBu9GzPdHVDVSGRWppN+7eX2ygP6K39
n1xtQj8eSu+bGuuW/XXwB/gK89arW1WiUR8scN0PIwQ0zuVmjbiYN5x1O4EpDvTi2Z+XzOG8jM7m
BTU0s3uP0N9VItfaud51PGCA18ou8uBmwl3mFXhfsVCi3mOhgklAugnixLyuJsv4OGSTdm0ytV6R
G+a7Ri3JvAaVX24VLWgXn/1kAzk3DDSLCMnkMiIoauU7kbv9ycqz4STPjJ9ncw+UU3KWceBOQ7Ym
J1/X9k3UFjdlBJTWN8e/lLxc3VuhN27+8zdveb9/845p2LbpepbhOrrhur9+85E1guMLIuetwsb1
ZOtZcd23anqNu8V8Dnu7Jr8x14i1NeJMBmxjQDpkPvyojisP2UBR+yeF5OYqM1ULwZuhvvEip0JC
gbrBty3gpGoXwur7s1y21TeRVi3uM+GjAK5/jsiGP6r6Y5o07YMBaeo2Acsta922iU+aD8VQFlON
pMpgKIjnz9dYcA/WQVpXkPdb6xGsRbqcnDw9yNa8SP4y/lD+ZXzFUPd9W0G09DVcT32/Qayj7k5E
n//zF+0Z//JF25rK/9wxXQ3Kl2n++kW3bu6yYA3ydyIiPXoxfH/yGw4yjy/VQsoCYh9qefI7/mzu
C2RR6zy/+ugX1i1MYXREr0Jzqo6EdeDDJvzhMntsMc2cKzt3xg/LU98351NH/9GrtOz3TrDuEkHp
7dGsMtad20wvTbMYa+LhEwYxGzXT232bme695WsX2Z6xyyFirpcwOX37ukLeeFl37vTi18n9QIz5
njngtwFT4Ae3qmcANFwOKbqlkzVcOscJj21fnmQJkcDx8qO+u+DzjAJfV+b+ojNQfgTmYqx887ML
lzZm/nGprpjVamJ9sitiUB4h0iFI2EfDreqL+3HQNAzeOmJJbjN/lkD54jjrsbXUZxX1/x1gIfuj
aI/RdQ6H9c5wMQmKCivDMJWr/92o8+WVgRaC/Gv81y/TXy2nw29FOVZREDa/Ff95utvc/898xc8e
v/b/5259u/6PHbbvxfVL9l7/3umXQXnZH29r9dK8/FJY503UjDftezXevtdt2vw5f889/18b//Yu
R7kfy/d//PGCcBbxVVxZo2/NHz+a5vle112beejnE2J+hR/N80f4xx/X76/VS528/JuL3l/q5h9/
KJ71d0ACpmmZnkUsx5zH699lk6aaf4fZYtmG4+KV6+pMaTnSZ+E//jCNv6uqobuqbZDYdE2DphqW
ztyk/vHnB/7xwPr4if79A0xDUueX+5u4pWmploZ6rqMatsVb+/X+TtkooQwSYkLUmc0wImDhQ+ns
ERmV0pry7PPw/18nRUs9F6om7HpG/V+HrsxQ2RSwDirUtIws3sjXKgRI1I8rET2JFx2MjLFEedtP
b/wUdlfqTe0StMNWuBUcgr66D/vHgmTGPodRvO4MLne5MTJF3zMW6gpWCmIxr56yK9NxNnEpIJS/
tK2Sr8ktDVZkL6D6dFs1HBagJkDFeeU9cpBfypbIGMsY0DzGQ9OC3alFe7FK11hUM+q5r4Cj+3l3
SuPu0c2rfZpW9smLAbE3aARclb2z141K2YS+AkG8UNca9lfoUwH6JxvoePZLj0YAj5UBbrWdL8vR
dq4sle1IoivPmQ1gMWs8bd8aM8XWQJTIBnUDoorXWbSGnmzMAaqzGrDsUVwgg4U5w6ud9qwWfrdp
ogkFwymciUoIT2m1tao3Tuy2S5YOZIbK/FGPg12Nl+We/N53RCjNVdCzNVJjtvEthkF+AkwVzHbo
AnAvoUCDgo3XjnuVmCyyC6OH8psj16btkGFCNMba5H1+nSPssfCGYZ2T3oNi9YZqt7fpcMaByY/Y
AVI/R8dyHz2eFcvCdgUUjfvcBsQReCrakGpzGrG7Q1QghWvNbrltNlMGx7wyvKcu1u4mG7C5aZbb
2sluptJ97sA0L4ECTss8IGFVtR3rxIp8Pbmf/ZAoJzcGCyHQmUBg4VsXiXGNwznPaM38GnsIb/gz
5y21H8kBF5siR4fLVGH7tChY8ViCbtbGK8UByplr136lslUf3FVsTtkiKT02ZWKZxAESQziUq/hI
2RofHgvVDb6Ci6psQGio34quy1exRa4bcymkLstVxDp8rBJxdLtZIo8bcqEleFC1acKvV0DGzTx8
m110x10NOavINs+wcOwrbFcOzgxIzhpj30Y9Mlq9W6wDG1IgZO5di4Xvpu2Q/ShTZW/z+KxFtjaF
iJf6ZN0OKFYughD0fgr11rBGboEB5ruACmg7iHSO6FoBJEbMN7ORegP9d50F5KKgpuw04CtL3mq4
0oTzCnvwNRTtqjBFt+hM5zZu0ndVxeMqtPZtjg2SbY0lflAvuQOHBn0s0LLkTbwer6xxeos7dJ2M
5sbsoDsqMd53SerezFBSPUi/JohxqtrwOqXdczhgK2fN0kllk7/gRxCjCWYSqDEeXGR4l23Pb6Xo
wlrHqAZ5r4NW3s3z68JFzZkfzSSYxENZ9MOuaRHwQCMJCgLW7vngl4fGj77jbHjL9LgmMhRvydgX
CCF4S8VGIqYPke/o1yTY73UcUQkn+TsoB8tkVsz+OOBrvcjMJyDqLcBFEoSVfZM0ireKAayDZ56t
5lpXvbL1Ld4U0cVJum1vejig2So2qATMqsC8GgruCdDiyarKAQOQwY+N5L7J2m8xd5epTBsmAMPS
bpWCcAH0MpLd5gF6L+zvJ4vQOekvbG5jgbYfS6VDCr9zhT/qpKNZY/TwJeN+PBI+If9pvE1BZ54w
U7seIp+/BhGwVpjLoBmI8pNmd4IaM+EMxUknecDus4RyUhqryLNOgeO+OgJEaWXNUk7xTvXRpolt
97aIwCMHqY7wpHCQXSCYZhlntnTuIu5slr+JO64ViwWhOdXjTdT1+Rmw8lJtVqUqciSZ4mfT67DG
RViFdCZ6PoRUYtgPy9As+0XmQkR2sWPUpvcywymta8lpEaxH5dP8WvrDsm5P1chKH3fAEqWwVTn6
SA9lxAIiqLGVgxiWBsOkb7sF4lvZtYHwnIbuNkF5ZJDaCjz2pLy2JgIEU6np8F9qwM9+FK30ro1W
petdch/+NYAc4AlEkQyIBQ7YCk0Z8XcfoEx3rYMKDiCwCVcQo8WkHZzYZr61BojMaOPYpBbiNz1T
974FW2PSw6Vmo4rRFsq7ALvChERtjFZbqx2LEE2ioj/zMDhWAel2qJ1IUZgptm5pA4zq6MUjiJL+
e6T/X+rOa8ltbcuyX4Qb8OYVljbJ9OYFkUop4b3H19cAde7VqRPVHV2PHaGAQDJpAGxss9ZcY1KO
XxbtL9in4FND8Kxy/72EWLJ1WfwEbBKI/9C4lRStfq/33+kMSUowTQrhDCBrWv1WUp2bGQn+L0Iy
QNyVaOVQhDyYyN9rXyg2fmXM5ccIW4ZxlxYoVgSUHBJsFTou7QK8iFAjhG4mqHF1jlXpxzTLD+2y
nPpo8woZl/I0Ih6IIlg6cv4i9SreXZmCoWRJiX2aLFczLJ8bkRhJiPccED4YzSsQtgX0sK0DvVim
8NxDQ+vMmht5cmE0zUQ6ZwPXs18WESI3o/RlNGTgAKt6tDLu5dKc33tsSYOwVT5DGIbqwGdHxvBd
WyC1sMY4IVRdT2uX3C+IdWRKxhiADHUlDE2tqpct+reWzwYm6DhXjvII/LflNGnGAx8ZUGNHpzeJ
6TVBQ2FLcnTKpkY44eh2FGsSlaQHrZ2azRTvInbMFpSzTYNmqX+Y8HOnlLF1R3DoTpGzKhS5n2AL
QaJNKgi/CzbgtSThmWt5FnWxzqTXb0VDyceYlt8WEIRuomy3Z0rnrBpMb6uPdmPX4YVZjBMp88QR
UXVSxTe2zC5a1OQEyLNOyl3SSSOwP+UJk4hjElWCT3EndPoNEh5bjpKNV+aRlAzNcUKZabwgPsyp
LE6mHcWTn2EfzjYUVMMflekXLrkSZnlQ/S23WoV3OU0TpAfGcGSuoFOFpdYM9pbFwSi922ADCea/
+SHl2xTP7Hch4OqTIBZHjEgvy1bntCqF5Q6R6Bm6ILks9yzcBdZgicgssfQOll4EDsnFgiRJyt5U
ayL2KVWDClVHnD9ggmbzaxjoMBSlAuGaGJpLX4ZMYpHiu0YDuIQqGIkTEf8AtE117sHhSVJpUEJA
GRO+CXAAleKXsVDQNCcDfdFOnJKfJVeyWSlmU5diQt2RDP6UW2ChZkpBJ6NVfFOjfFETZG4jQfaW
BvDJBC/BqSOD6pyMahW+16JwlYRr12AEUMouTFIMy1RA0tos3gsdUAG1wbai1aUWgXj8UNZtdtKE
mpLBjgkDQZ8zbYA5SL5vVjHzmogq17ocfxpd9pMU2I+uNR7DeM4dLKCZMg/DRxNjhroMpnZoSSeA
yZJjT9OWZ4GAzk7fQj8UJD9B4KxdSi4lp2bhH44UfFqe0EN6plPvwNCyaZc4YAybPD1BH6cMX3KP
ismCglZYCF30WngqCrO+x5Q0CbU9DN/CxqIM0J1lnpsqqVy4bKmzRjWOOWYpcrmj4dQZs6+nkCka
uOsY+ybCESyuQx6huBBimwLNIHWIHwagqpU5fbQK45MwY2bbtndErCOQ1Wq1E/HFBKPmAMSv/DgG
UNuHfXLHOhyCEoA0xxBi6hWFYnTEWuLmrSgap1gNmJIeb8V+NbA63DhPIrQBf8yaX+JmidelSnO8
7QFguiiaKO1lYWbaiMTWhnm6MFvQFCeqpldhKYRgypaTirTqLja4sTWMTJZ0GfYTwyYhwbwMwHEJ
EI3Tu7nIlL1hbtN2w6I2TGEqJ1exSDAqPC/SQDZ7rCmz1LAExIFwx0BB/YbRH3NMjXdduBKkH8Pd
nIVU74jGYTZ6xab6aj30o/EAaq50cWwCw5k24kthYuaDwH2GruplchR7ckrsAULMuIjKcajn9NyE
5rmgIxmgf3UVJQBzEzuKtBAbUfT3PgFsJqoYG2dz9dTgsHss6uZRwwpsFUtjJxcPnWiu1xXrSQ/7
s8Y3S8DnllWVQSLrOlic0PAncyULqwuPIk6cTsjKwi9HxAs5yJVe9kZmbnY7FtPdJFN9WU4n6kE6
B1l8Q1lTwzxh26ybS8pt84/nzCz/SnDb8kLRGA+1OTIsRkMYUY5LQgfvFZ4Va8PFY27aYfg6H/Q5
nA5iXmYFvLp/Px6LJNnr8rZ+kIEYj8XSeGUZfaeQImm0m+PIbVMV0YKjwyhj3KN8Jr0y4LG6JbaF
zdrFwn6VXRGzj9+P+waEq7J6+mYBASsFb0yVsXaXaDE1YUZzuL1w2yRQAYQxGnaDioTrSEeu7TRU
8MZM5buTb9YUBTovpHjb7ojDGMyH7pUKHtwqN3+LP5uJ+v7fD0mx3Teq1voDiCpniKAU6ys+mLfP
uG1EOnYWIJjibB/7ZwOBE+zIGAvuvBnO3D48FETqY267f54EJ4dkXVwCyLwYzjAvODDXCheoPewS
kl33kXQqsBrNSCxh7mH18r93w80PpMmSGT6ecAH4yoGpPfjBvpt1sGeCn3V6f7CGsOB0USJWK6ME
dKaJelb8IusN4oc99DmK/YwhHkDScupvG2E7HB2EMSpyL1uZMSImopY+5Sptl+q2R9xxxZcQwi2j
NgQ53EzIoTIxu/maiNq4OupsvA304J6Si/UBelN9qHBiqXaLuTpRSIUY40JziBV8VCChcIFvj2XM
ZA7MT9YdigJnjhBN9Y3WHm57KnmsnUZWdJCm9tBtm9te3vaq18vADbc/DYHn9zgB4ZH0V+O77SUm
BkJ4qJWQVdM8c26tLWKuI0Gn5ei5SFtDrGPk6Qqqte2I+62pDZY217upAE+RAj2jarc53DbaiHFJ
DRDjMHXhYRKjMrg9hY0w+WmWoZQnP2s3yxOlxCDV3FqQtO3dHpZqDVheGX5qptgD0uzvG8SizGG3
lolCI/737vZ4IbcIYhYq17C5C1GoS1vott3b49vm9hACACq9FszUiQJwCke3hZi4DicWcaF/azjQ
46FmhMUbdgFVbrfbEdwO6HYs88NQSdmhUdKCa3KzbZEJ6h7oEOpDKpdloA/6Ac5xdzAEA35gYuXY
ZagpXYn8oKmThPvGklH9VvU96wA2GTeK21Yp7M6trd823NN/7S365pT05/HtZYTnPImH8eRZC2vk
/7xPF7Gcp0iTz+kHSive/vFpa6cU+078NcMho5mrtLvfu2pj5fTiA3OT7cl0jEO7aBP6+T9/OXZ5
c5i3zW3v9oe47qUO0ZvFiUSahJwOXq3pxe72SLRoNLc9S2nfqM00vNujNiPU5omRCOt0raHoCtS0
g8ymQIXp7O93YCgIKfC/P9SlMgDOgESWgn9ouf/5eEXpAC6odfb73N5Oq2Vy+m+n+rYhzwhV7D+b
f/xJXK3abizp0bXtXiTMRDOspFAkCd3qO4OAJ8tstbhUMZ3nLDUQB/Gjz+2bYZGhDbTM226zyOiA
Ut235muFF+n+5lAU3jonaDDlwbztEsYFRdwwJvTVvXC7msN20f62e3MrMltW0gm8bByr6CQZwtlW
VqnuMpjM2cC1UPTR9GpBfGXoqw9/fv7tYbL9xW3vtonr5n2dBsUDM0l0pcaSdKTLyu0/j8NpwWBi
EILfh7N1nre9kv5zBvu7I0zcopERh98HfHsRCPuMbyJFeFO0sMKDVhdv/Qs3UNxi4MDuLCggagyz
p5aTzheLF+6Bbe/2cI7I5tpFkg6HPv+MMVrZj2o70G+zURj16Zu23Umixi22/9kItzapR8NmhcSF
g9k4+dKkXv/Wvm+7pAh0O5t0KA/b38FTzoJcwg3zz31wa9nipuVAsuf/rfHf/ubPdzRSLTplAUPl
9lwSR9xPJSAgL1FReN1+4O0tnV6DepkxYAYkh39H2sWggHBeLA8wz3FC2/b+8fD2gpJREva/T8X8
f5RIkWDfyf+3RMq+/Jl8lv8tj/LXe/7Ko5jqvyDAKJohWxaYPn3L//6VRzHNf9E/GKoqSqZGhmV7
6d95FOlfhkaiQzQMUh5bJuU/eRTF+BeSJtGyCAFCldIM83+TVwE4v+VN/kgDNLKlimTycSSoZdDt
Wzbn79KAgXJJSnspe4D+u6pDkDN7twWUMpdwiXHII7KdU9B112Fd6ukpKzF1QZm0SAWA4BR2wqwG
KlWSLharkE96orzDlAfFoBPnbD/7roAlCYGa9re4aomDqS6r3PTJZ2PEsT9NMRU2qtkfKyKXbl4M
lNkUrDUnPSZcLSS4U5IraMqu2/fzG6Kb7IRQLqgHZTwuU3RAhdC6WdEwWhiwp5SCoFJexsiwUCti
c+uLGMXBgxTPKFFlV5BhUxJP/rHIPZZv6tw53RwCOUF4WPfDg9ACi7QIGxjJqLsIMiQIpBahMsUE
7DMsUBBDd9GMj0pAK4udkxvVbU4gk3i0YjZBFU0Bq54UNwapOksd+jOs5FK1/Knp2nuaw6wroPui
Sf8eXy1R8glR5MehSk2qbgg+kG1H/Yq98SKkKVTWprVD+v1AhUjhjJK2m3C3zq0JDZ02Avgi/iCO
n2hTf2VUFjWgh4o8C8ZSuojEMoOGW39Vp+ZFwxu6rrMdicn4HEpzf6emw4mEA/4hSXwtWjX35Er9
Ealxf4lVXD3wjGl2FZV9wiNScRzQOhU8LbJ03NGGg4m0bpFL684KWe43w3faXyxZjl5ZHlaAHslN
KIb8NZC6OkzEKJUGcBky/fVOxUCtWI2HJalB9Beqfmny+wx3CmMk9atn+eR16+begzfBvuiFB0Ep
Jaepsp86YD57XIfWsTRCYKkwRUFiFA/ViJtFLEnrLkbYQQw57Fwyl/edmRCmYUFOfCr/CisrP6RG
HVDzIdrSNBGzMKA8JqaAEpPlXdkq93GMpGdgmeQnS1QeR50fjQO2171Uc6Xv5Xx56Jmru0o1dfvQ
kDp04kghwbZYXWgS1G8Gul6N4Qmjn0WcorvSkiyPdQPCFVF/nJAfv1Y2bPLMNfNocDEfUv1wG1rH
SCUN1FN0uiIGWA28mEx1AbM7ELASkpesrh67laUw5ezTXu46gFcGEGpR03c64nWYlSWY7tgmnYvf
kUI5U1yQtcJY7k7XPoxJnZ8GaqkRdoIOjMDTp3hNMNBulYWMttFm9wBcwjBVPN9KmDJD0eCSbRgn
CUSC1uXEuguMWCaxiE+J2H0mq/4KMYVlPtYXBix2OR0voEyhyCUplRQ9yAoz0iiEvjem1LwDk04Q
ism9rWHE447GryxK0v1UEJFcRzmQVIMqlz76IWB/BFwgDqy1+BJwiogVYSHf0e5krjfUREikGHCT
T8AXEGlaUjJBzWpIqZKEYFACSzovqJ51LKSO2qBfl1JEyKDi5TASK8UAx5l6A/F407+BoT2mg4kN
fVfZg7l+gSFV3WTQz1EKO7qcQZVNUX8/aMOvDAtYR5B7FYwlWkVNmB0KOohXq3iQ6Yb60JwVTpfa
41g2brRBokIwW06y3N1RNuvCn7nrmzFyIZ4gA1l31GSYLlO/zAMe2zgA101PMvHyQIwjKMTWFb2O
vXwcDpIoqtQhV/iPU4RF0ugk0Tr2cznv0s1NRYj0yU1BL8alsThIVPCDSe15kySqOV17ggLa7uFd
jZLyQODgXQO9C0mmOE7Cay5TWlQM2augyioR1BgOMCJEZ83Ue8FqQMkoGHNlzF2smfpgsS/pI/Tq
KRatt3iaNa+URmIn8mgGc0tooJHvxiSePMw1KB6tiauOmuDGGWKsKfklVdV0Dx2UBO9qPhWjEJIf
6s1HIhkYOBRToFTRFQefhzkhbA4OrvKktp8OFv04XmngB1FQQhfDAtj8jqQkxK8ToW1fqPda8svs
Z+J38PjqCT14SnQtSNXhbWOadqv+ZtXpuRJzWCriQy82P1Vz4HYci54kh3kKsRbh5hz6wzJfJBFQ
kcSUNqpnmAgYXnugVSoKAYKIgKWfyuRpxLsJv7DLIBnPZSytZ1PCfmOtYyFQmvcSneYxlYSTklms
+av1c27SOlil+JeyVlieGt/SCiAut/YlfvIu1jn7pZa8MpWGewoDK6dZLwoEowc1pA/FU4DiLeBm
0pAuu3YtMW7okipIJu2SWpSIa8Yy22KeT/bamp3XUTTOCtqZZ+MRRSPRPrghQMpImmoE0fOhpqaM
FH+MXvxEauozVMv0kNXZi26I051Va/uoBrak1TOUmjnZZZmZB6pKbwBUEwI8sue2Ke8neEqIDESg
2xbQybIVcq8T618kD8RTm8n0/rgz2LI+fOqtDsOMqCpE7y1MRzgUrhrG8AMBppwwTtqHna9rClGA
0MK5DmTSqmh3+MAJL4reeoNq/RgNCvt76qkCI5VrXyugepRVeRU0/QA7vDqAQPgJoPgH4UoVfFy6
0b3K5UindEihoYUkCI5kKR+X1JpdKlxh8Q8MFcMqTe7SN09ixhRHKPTR0why1RK41plQA2rv9amp
M8Eb+vxaY+ppg/fWfaCjoRtJwGIsGcdDurN+C0K2JDVTXdD3c1uQ9UpjEEIZFRxr2hfuLH3Lm8zR
rPWz0Yu7aDB0d8HUBos+QI0FA3Szs1YJx0sFNjUJaWZfimgEKXIbcuBZjMmmeSkB9jrS8ta1Ea5Q
SEjSBHdUrcPjnfnTcTHEa7QoRCVXSM89Dmx7Y5TJIoGH0o3BOEfYftpqJ0iEprMNh9L/lCJtPgG0
TFwtJz+ocSTpU9VYeNxU7c/ZADhSSdWzDtu+J261y7AAtCNUkF5vHZaqzx+TngwmvaEpTSZL6+I1
ToDPEZ9AQ4K+PR6xtYQmSZ9dzzBwhfVH0pHUl9Lyrq0AtVpaLzlSor7IvST7cg2LKPdHq32pr2K4
sTUKrJ56KB9SLVGT2VOHl465N0QAZMVq/YqnFPoTMz2qsIdjKqOOrw1sGPK6PExYrQX1AnwN5SlY
c1zslgJZCqk23AryfPO3iBwrwWKnJ1IbSvRrUgNoQ6BqdhhFoMKNn1cK/PRBH/ajBmdQL2V6WpEA
rcAcpFrTF1NpxEtanGPBekxIpu+VpB9dXVrQMkz4RnfHIjWJbi8Jrh3rCHmYhJm1vKx09LMGHdqq
Jt/MTX+UpMgphVTGfz0VfLNiFmjMzb5vG3nfh+cY64Y7/Nc+4qQmCsUsH14Pyf9U1ZPlGMYantGC
eABT/ygbSEQoO8LmBKl7dYAIWx2ICteiR7y48+Yi/lmQBTvoOfCceQifEjV+SsIZWDZoRDB8GdFn
U20piqLW0UbPNwDXZaNVrKJ94nN/Pb49yRxb2mfAxCaLQBUo35qIKJ0p7029yOB4hQrUh6OpM+7R
AAGh+PEyBpyirw3ipRmI3jGKsKTe9v6nh//Tc0QIDMeiss6+vTfHdA44t14Dzf4/fMrt78JGkrEO
mwc8FqjI+dtfa9SlE6j6z7t75vAu1pDg7f688rfdPz8q0oFSo/bK3T/vFgQZ48iokh2RWuK/Pvf/
9Sil39aPk+5wC3wsDaj0P9/2+whuH5XVA81bQcLx5+WqLXU7NPAp61TilZhsOE1fKTvt1hTaLbB5
e6HaWsBtj5BGAfmS4ezPC21Ld7NBU+1cDQtH6vve0aWbc45Fst2+BZhvmzAtjxWT+QBfnPqwdXV/
29yesyg2xOaAbGJB0TPlYPlO3uL9t1gp8HpIU3HSM0eXsQnGKy0G65GjTueCxiBboAYQrrKKufgd
nL/t/eM5VTV3aMKGYDGYtxzR2JRk/Yj6LzkzQExKnFtsnlRZdZDxfuN7Wla/cUmOLS4gSCVkTeUq
gqK9fc+fzbLlAHD+/PtzlW75ubFqwe8g7uYLHq0Y94ZTdrpFef88P454UyyVfLolDgajZsVd8J3C
zUw81h9iqQRuhDgzo7E0hGturyiE1hV5bHe3H1xvwfzb3j8eyrhQ+agHaNEnbQuzbb8g7/okuCVv
bhmC2565hdRvD2NkAba5xbBvOZtbCucWd749/P1cDbWEUp8g218Xfz1Qi2CjFdqkfqik/FfRsgPy
nHYXP7Te5Gcn+Avn1/lQ2tF+8cF+uVowLh7CnAkhn+Zf18Pr5AdYLdk6DssehuKYOVihJ6378DEY
s0NxAsMehI+tp90Ts/ZPuo3OxB0d3FWD9dC5ut1679uXneicUVVcAce/pqZzmp1s/1oa7qsp+Ppl
+eKJweULczt81AhzVD8p3heyR27soDi9ho99TviA8jf8QUxnPSR7ZsH3/DYpYApwH/DZtO3vzkUM
4UqH1ZncHuWa28DMaykfeixAAcWci0VxOLrpLWnOannhtKxF0K3XSvvi9CyZ6K3YYWpvOE/MH/Ny
Ka3JW8mrxvKh6TCQ9KrFFwUf/ucIaHm5NOtVN0CFerBLRBkibHXHd4fnvI+8nJn6dJ18LokUepNC
jRseNjsMnMdvMKfELLC9lmJHlFxzeuV3UPJlBvwMlbKKBSaiPfk6g8I+nTgs1ECdQs0HbBKANGDE
sFPya4gpizPHRAjsHhneJS4DEXNk7HgrLAApXHF062yyYP5SNAZcRJQsh3fSB+gMntUguk5uGLlt
9jj11Nlt/s6HBOgjUkuoc3wZuJDc5SpUbysejzlJfodvrzpP0F3ylpG7ENHJXaqeGddwnvSsZE+z
IBOK8sCDHowrr40tmfloXpq9aV7y8MqIBVH9qr5WnhzQ38n3eNpr+Jfl7toH2QvuecmLcsE/qnZC
WOu2+lCeEdyM5/ggcKQH1bSnJ1aYGClP5g/xSySpxbk2g/iHeN08mCZ3/EU+ufzg7BTLS/hAr4gi
6C6PPwcPWubT6GLqsvzYdU+iD0fK7k7VPmnPlFlZxa+6coGcYNHykDn5j7I4p1jiFtmL1PoAqygr
PIsPgw2f08X7+jv8YrKocb1W564+x/Kxvyuf8/ok7L8hgdvN9D7u5/y+l3eGXxV7jR6jDh2DigCW
oDH8uRBDbkWB2mNr+UH5nr8VfrldndJPmsCgCb5o4ABDWNgbHse74mcNzO1FSvdmHxQK0l6P65S+
6PW9RcIjq5+kIoia+47SbVIHLWT67Xyolw46T+ty1WE50Xjn+UPIEbDhs2ZzyQbndT2IXwEvDm/E
Sj6kdDc6cBixS8/A39ZOvu7QA+UuMqDuQaoxfL7w3fDvTYKC31z+ukTLtjU5QohqfaZxRbEbG9tX
alxZ87Fcz/ELB8dHckPEXFijewDo3ahbi85Qsgk+DX9d4beNNjYPfGjZ+t10VAWfzgA8roDrdD98
0pI7ChslONunOILN7+SGu5maqj5PUrbMjzma3SG/naUyQ0j53NRPVv2FNBHNZIANRtPuAbiSozAI
bIHVQZ2UnoT2B5lIlQ+Aoaq0fiGf8GZ1xrxDnxtI07KThk8lvI4KU8B1XzT3uFc49BVN+S4iF8LD
Sa7PgF+xH9pMv7kiU14BdXjFXpzICpBoMocSDLsryrvXDVvz0nVe1DIRc7n3iAVSZ8g9Cbze5rrj
Uzg66pcJCMKnlHNYr9aHeeEKw0DjvI7OZ+KYl96+S+IHLVi+uIN1IOdbyJAFEULyXU/UFQrxZVK9
T+VeCTYQhUNXnp1wFZXgxm1X2AjGw+htfTd97DtNie8IpMPwRb+KsRHXmTeth/Jb44HHTzmVL8SZ
Fl9mNmarHGlkfZLokB+FXy2Bug9uFZSNy5fo115tdy3qNObkd4uvPuoX44zUi3aSDIFCwKDwFGw3
Mfm258PyRlrojnNA3I0oRrCqb4Pkwo4OL4s/yXb0RM+JnK7dlzayDMcYnvkJKn+sGQ4ELxqvSU7f
zxe+nN6HrhS2PMeVmQyL4Q64bbCNHGrkjl7iQPwtvPKFznJwWdwPNlG+NGbUCj0jMJOTDoidkZRW
L1DQHZTfwkfF4A5N/8DFIowjA83FJs8r9sjreH+Rfryrj8L5F9pj8YtTh0CLInfJ5U7idtw+HmcT
85FuV0v2GINwB/MqXfXt65UiELAeOGGB+Gl84DBnC8/GPYTbN9O2PgBCMXSBAwk4QfHn9MVOgOF8
u40iWYKfkN/baLx9BnaRC72NhKpL74Ah1jOFZ6ZN21DKa43i2LykID+ZJtyvXFGaFr8VLxynOLGw
pzmgd+NyKJwuppLZfjtkR/z6pOUxXBgO4OxDc2L8AuHSBxZ2Is7KSNz5q5OdjPuCz2M8CF6ND5Zh
J5hZ6Bdx0nLpFJRAvAhn4Vk6cJH495q+zM4XJ0F/nHHEdTlN2pkzzi7Hz2HR+BlCRzKu3KrH2iOl
iuD5nuFF0+FWvOQv8iOXsToxPIePxrn3aNEKfVRgpXRZnCvjzOin3XOXFSc+Nv2My6PM9cM3BCj5
jm9cA4YyEwMxfvRk0WZoLKxJeSddJXFWn160e3vnzcxRCpq0VRzpKiNKQ3bJiQtP55O/0A1KB+48
8iUnjow+4I3BXTu/cxTKB0eD8pkxlDMLad3rBJ+vMj7e2+6UMKB+sCHiuTh0qNETzZ5SaCzn7geB
Bl17XBeoVqoff5bQDhgn972nuvSSNFZyPvwAI+AMF62r3NP/8655a6T67NPM8m9+FoM/X8FSfN0N
7a4Or90Xt3VoBFyVErHM4CwZ0wbUPa51Hj0h2TOLEk68c9GRYuMSR+bfy6VApqGfFPSuzZ6g8cxk
QfWna/5NLN5kthc9UKKDkHKdH4kfQFrTh2fGzZ4+tflAnmJr2nTlFFSn5JpC7J+CAfLpfsTK1iuP
4bDfYvq0ehwHVJkraVNBURhYcuOQ+wDROdnNnGJNgiLUnQh+gB6x467j79rBx6bsmMfJblVYwu97
wyep1YhO3V3b1un1p5r0QQ6mNZUc7fxpPrJIp77EpmuYt05OlmzLmea7yHi+Ls1bWQQIp5KPiQsv
Eg1ANo7uTaicBO3y5pMXrqft5EvlbYrmJ9Pjaw6qt/GZNtUew6o5HuVHWTrpCAwNh2ote/qaD2gC
LQxrUxWSe5K+M5xOfMyU4P1DhUzLqDY3Hma4FrT+F4gH1qHmIpIQkYIQFVt5Z82eOm7NwKzOdbvF
hp3nqJPs1byLW39ZrszMkTPKyKRprsyI1aPqiopX0fkzc+X6PEQgYTylOMbFL9LRwgtDq/GcsqKk
AUeewn0auaR+mNNsDezU0I8w1/+izTKcM8+m7Ra72XKna6v6WEQvcMbRLFMEH+Sa37yhRESD7nOh
h2GXqv4M0Wuxy/IYmyBZfHjV5p1ERdJkj5arK14QBHRyffsgPLetT0ur3uivaAGzSJGDLc7+YJ0L
pkOg+3E6QjLsZUGFjpdegG5lcVYCYPKepCArDGYrsyP+NJNAQaAhPk3jkR/MioO2FUC/6FjvMLwy
d8MWzTafEHMSd2SSzojRDTsJLofN3CBnnsJEeGKAcpTzvOzkyC1O3dfcfYNz1IV7snulxsnstYP8
JH00LjelEYTYdFAY0B43Z3WmxnTI6kFRVzskyp6LFEEQke5DdWf8sFoU1mr83si6l35i5aSylEms
xzw9aP1LFvDGiCWqnxQPa3vkVJj74qOu9rNxUDUXyGCM31bvFBiEHNfsktwLHnNLT6Nx7ZjYth4N
sEd1XWDhx4REOXfvPbd7ETCQMmvtH/QdKYtcd7CbEu36DqjPF7dcRTEWgxW17yKfrRVIk6l7RmYN
d8QtS9hdPgLjV+JNC/H4CJM8u/nqvxmmjCO2YvjFCmc6Ey5urAZY3ld4nAi7XHKK83Qm+Eiys7sH
3bgW1Lrb2NKhVrHxDhAJIDJ1wfBts4vCXIyyB2dpPZ2U2ES4Vt8vuJBNtkAxLolavCWv4vumyLfc
mVu5sMfhp2nF9rURglj1EcmmPBFfe6QYw8tEpls7pMJbRrOhKFc5C3iMaoeFlfcLDlra3VL68KdU
ev4OhOTbjIWijArcFQevs37hjGMv74PmSHWQVgh1HPCRQBdhZ4mU2w2YCV8s8ZOEOoeiJ9jU7CJm
z7prVJ4u+qARnx4sp/Pju9vEBJ4Li6MPaohGx3iwtKD4FT1To0AfBLQpwfTwmBLZpT4/QypLIIBR
t6AebihPqcI0JBCc5WdEkP5hUN3sWDIM2uWrMPgWzmlP1BFRsjz4QwwTtNLzg5ii0xf6iWTPvfbQ
ERgGhN4ERc+d1It213wY9D/Nx7jCIo9YOcUwrpjDUvDmaA/hvY4n6M9ccYqX8EMV6DIKu6X05hFe
WWlrDxbKsPqHScVYua+bYCIZ+SitSFZdujHpIzxZD30jOdWmS2s9CjzAmSkfXGZ13CeBKZ8oPQ8f
5wP9D03BsPkkrnWu7BrjpPV3LYn29riM94l2jSagj2/q6FXxEsTxOwJvm4gupvIUSjVUXSI6OElY
kl/yr1Vxh/vyffpocpbyLiMwveRxtlm/nnBHxZb40J0YlWVI273d/uD/+JJf5Of+SiKmw3O+sAlG
6+PFGu+QPYSqq07OTH+ResK5kN2k9xoibQgPPjfF02SnqKwnuyFE2+F752E5car3erAcOHcTtYHh
x+rjD3GK6d28/hRJ9ISwV5kefJrBGXOsp8zLJtaWkHgjzsi47ww30j9QL7gNtXrGAYgqc2XWe84a
f3aCeRUpCnDrvepUH5Yv+fSZDOZe8xKZLkyDZ4Is1FygLjqrGisMNHh2/9qDNYK1TaadwB15VMuH
gUoJDNEOnyo+Skd1wW7zc5IR3M+OERN66yIcj0uxJ42h30fHJoie5WHXpG4WZKmLeWd8oTdV37Pz
fNREW9kVmafsFLd4QIdnx6eY7syVIK4etYvkEvGmV8CzYjcDOiTX+anYiUjzcRAl7kuSP2743gQi
emA1qLxOP9QBpg4YedvN9TG809z4ZFwEQgq2cYFHdIRbNj8mOwrtYmah8qn4nlneXZrZnZ8SL/f1
yYnWN/09+hiee/As2Ai5zbPKGd/xi2F5ricRPQIeCRhpnetX6QEZenVesrtKPlam13aPXOjOMek9
bBy4KNpMfFJbuEe0FUoMJltBBd7r1iduVkkH5a7GoWZveN1b+kovKr6TIYsCahUor8SJLG2PlYoO
wwbnPjQfdfIEx427WHpo1CsecZJhr+relL6ZdZntjjmC2O4BfcMLCYpC5JEi2u8snRj+mCEI47aI
KSpEHy3FV6SEt/8r6mypc+BuPpleeaBQDtrVHiP7jD7zSHFyTlyF3xLtC11hOW+vOL06w2l6M5Ag
MKc1X4tTEhSa6QzJErSvaBSqCB9zAP42jjI4x8K8sDVSOqTaTIRBsBTs4V413eUsW05EYobiDN0W
S28GFz3s5Bm/12CSuFvTZ6abrNCXt0x2VySwg117hnVdpXtC/eK+3NbsKEk87C9YpzH+E80Qzov/
SSuQbbo4owhI2yzpB+6i/8Xdee1GjqTb+ok4oDe36Y2U8qZ0Q0glid57Pv35IrKnU1On9wD7dgNV
RNCko8hgxPqXQTS1Dk/hbvik9MesCf9Hh7rJInhKe+aezrp98ewDFItF9EwYcUBK7XWx8H+J3jt4
aikNLaD0vSbf0Uv3QW5RAfy+0n5boCcrb5eQTeMt/WmvNlfJ9NZ8pwgXDRgT9OPetcLPqZbcF9/k
YNLHwS5gxHGFyRllcQpQeoO4lzrfLg/X1SLdU2aCHwR8AAOIEQK9PIyOUlnFr+UDtu4Nip6FtXP3
DPIf5urQLLP7iCsDOXv5XtzVCANLyDhH+E+AQ94pvDEHguh26YvLs2pYusIpbuF/xjmqu33mIn7B
znbJacyxIzlEvwh/ASkyxOwlfO61baevrHkZ3yvQmJg+e9Wv8hlI9Xcb3zHSUraZeYtpVGCePEjY
DZBwSZlp3tF1JAfc2XwlXvb74aS9uL86ZbGttkzvr7gljU3/0L7Yv3CKwy4mR5mPpHbTWeMuiG+T
DvaaRc7rovviDDAL/M5OevFloflrzSuDwOyj9+Sgouuvk3edeW+wnrlEioW2IRN+6ddrigSkiOYv
5Uf5Ufz2rtEeMbMH17iBLgBbwKgehBqKEG6y6dcMVb5iT+AjQ3TrnYwjV0e0E8ndW+tmLO8C8IVD
e1C1b/+q/YieypdyLUZlN/5jbuzwgA+qhW/gEYXto/9VNSZ3i+gMeCRh6pXrT27ULr4IDEV7tAuO
QAPOWsSJr006twUjADrgXbTtP9rFvOi5fXjXkKLbEfHwboSLgFZ5SUbQuA3uGN5ee6eqWjyWm+KU
OK9EaLsb1Vxhk41muH+4907BG/Wq0KGu+kt9AGN7fqcAZIve9jl8YQiFuhwa/RJCffXk3qbehmwf
9MR0+/2Lc7KKFbg4USWw8hcIABnnbXTm8dvs2noZPyHcFm/GffHk7zsS3l+iw/jIlfhVxbd9Lkzb
ns3g4Nw/mgq/7Xe1jJ6I2Tv5sBuapXJKDsqp44nMpeDfIj2bV9UW+T/xEG8ZlMXFTRLuen2tq6/z
0V7aBwZnoBuJftcOCH+Gfes9OoVy1SrBbSAKQEE2MveXzcEQtaB6YgypOt4mwCQGmS/+WIOo+0wE
uUHw6il9DFSA5Davio4kJfGgEiUsSamFIgEgo9dAksiWp+VlTyaOuayaQQ/vQX1s1TxbtqI6J18v
F/LQ1hSk6ylBXGOMFf3Af74eWaSG9dUhEvz3VrGr80IS3eU2vxwYooeu9e7BGVrbTIdRlfw49I9X
yvewBPP98m5EIhA0kjQP8Lsh/2EfQ6F25xPudJCLoBKfIZsWBXtCnMUul+Bzbe2oqBKaMTxeDu//
/pqXbYgmqr/eQm6UxyADj3Y8avBI/PdHye2X1XMrzJCb/bEnMUMDhgyPpssO0kj4ELleDIzLtLL0
8DjjvX98vPzZMEID5soTt1UTMIDkns7wiVzDjAL8EhhulE8blK8AelW2J6J5Z1kObq+xq251o7oO
MmpeUQx2NRuPiKQYjw4PjebtupLpX2KYe8zprVUHfaK2CVBsebTboXsfBcoHed3Xjam/eSQJTjk8
ylYFRiNvOuuMl9DAUMmgZOEpHoQRE/xnUsidgMuLq4YXz2DN7rbPNA3EuDc3fa/t1BpaAfo6jyAS
aLJh8pIO8bi0G2vfTjUcPPWxlFyfpMcozxyfDE+jFyzih2GYj5nP8ExFOoZFX6zt9Bh/c5OxZZXc
xtlrEDBOAeUYmLzh4r9XGlJeizgDlUvrjVdjsRFGN2GTbUzNoe8ygtv5HcOXg9MhwEZRcDCz+qmM
FGKPyXmxko0ffAy9QS0oZ95Mh+PpN3OdF8j5PcKg8Yhc2+RsOUR4rewZUMd33kbookssmW+hmgXk
aZYWkyPYkcwAqL7yFLG8X0EAWa80AXSKoVeuw5TMYedrakd9lZT6J0ySazVwXgOysVd6N2/H5Lem
HYIh/Z0PNb4A+cwgAIso/grfYe5+UEbOj52KArxQ53AbRtGmVHZzBTURX9Hj2OrQdNv8xUGiorXa
oa6mA2SSfZZRZ5l9RLn6fVP3t9OkL6Khhh2VH6aEihBeGiGio6xNlvWAj29Gd+/XsBpN/anztj2J
7eYcL0gEWnfWvNVs9xiAebbWG6fpo4H0p3npjabHHyajrXT0sIjRAowGlkMJ6pFxzoxY+yrj7qMJ
VJ9ig8loj2d8DcmFM4ahCwHfeJKTXB4eUd0u/FYjZRnq7MKrDHtVjndI1MzfM0ZVtW/dZ+30ijcz
OKjXgaYaKTyj/EsL8mwRdspxaDDIMIt8h2nmdsT6YWF1zKlMUadmYBnHyrQPq/izyJam7gibmQHn
TJ6uU2uVi5wY332fxFcjfKBVY+EHrNTlIiO17xQ16q+51JNVpbvKqjeYT2b684jwc99k8xum0nQp
wvfNR6YODUDBs3n4xVyf6lNAgjzMy6iOCWc3v7iSiBtqnwnhfG8n+8anKo1UTF/O6vg0jv2xT6N1
bVcwd5Ep4oxyPTnBgxPmhwxROIgV8AeZaffjc50B6KS4jO4JM16Xeqsvg8h8MjDgWlSW/l79Vg3v
u0qyfp8UnK4RD5KQ9BHd0vzNUPHm3jTx8OqFLW+E3Uc1zuvQOmihcsJXfQPD18eqoD56cfulEQu2
8pk8pKX9BJsc2y7U64z8guu5t97tHPrCWDCOpiI2E6i5Vmo8apyp+IynDEs2o7tJ1MJdJvMJ8vMN
oZOMP+rJ25iB/+0bQ3w1dK+WRjdXYbpupba91gyq2yFmLLDRvXyZZt+145MAO/AUd9272m8YZBCV
kvffZjM/wHYm1DNgWkio2LiMi/hoExIbdcwuMn1AeQ6jl4o1xY7UJY4FAzktwyDYmjHfVZ5D7k3O
rvWK7Uy50RT1VxWpezeYqFXa0bLr4rdp0F4QjM08btuAJEdmzFFoIU6YDOAhtFN+g2tsY19brna0
I71hRqOesjBlpDoEt8VXX5effkudx6IAmR2McCaE2IycZUhGKIE0ZKQ5zVrvU7A2C+l8EVNxQbx8
8NzurZipfloKsKdC37OrUx/EbIxuw7R6s8rmqcqHE+f8NNf6rmJAO3YxVVMEU4EL6JV4jzgG32bz
vFXK8jYycUpUch4MtYOg2s+ib3N8MIrRXASGjTiiCG9100igBqcg8mqyjD3NXugwTJeK1cPostWF
ZSaExPXpb6VwQ8jV7bdpA29VabUPzOQjofNetkb44WLVsYcajC+cz5Sf/jutCoxqEhMyIlQ4p31o
CJdtI3261Vqu/jmArW56BMaKpyC0h2KTuX0EPNjF67ipXpOxHJZNm98Yt7hNzAqKuCD7sjJdX37a
JuWCKvyVth92OHOrq/qwKCZCyLRsXkPUP+jZHfrIUzBWBEAqo2CVAqhrBdpkQoF2/kCyAmbBz0QJ
fVi6Ua4w1OIZK7A67Or6LE0xX8J+o5qGp4jkX0an3g20T33hQ5wrqXuWEwR2fa2kqM9GxyGimkjU
PFEIjwIxJ+2PShnc3rEsbo2c2hdU3Bynq+FFHUn7Rlq1rwsfo9RRb+BUWy9qrTJiV3Ou2q4FCKmT
R3XW8UwK10XTHbwQkSxgLakWmzSFXOJoCQyCybaujBgkvWX2GYKIrYsshm/kp/0+NwttOTRLwzgo
3ZVDctPSUCkzIMqFazKmOy2x/OsAyNHLIH06xvTbS0Gn1AbISGQnKz2AfuKeMoyQVmHfeXxb6iR5
PhLLXWkA7WV+3zVVs+lNFV+SBgjA1Q+qP9MhRuO4inw0/LWG9QHksHXTlb+1xN79n1aCGQwxnP+m
BHuZCtz4gp+Oen+95i8l2Nk2D60VPna8l2MgxPpLCYbxtHDU81wDTZdpONZFCGb9S6UztZFn2aqJ
IQVqtL8N9f7leZ4D7x+3SxUrPuN/IwQTKq8fKjDIhtg9YK5nkaXE5xh8hZ8qMG3Wm6TGY+pkVK/g
/Q7C8wo+z0hPcgux9ceZ+cvd76cdrSHsZv/bp/1hR1sFXNDjwKfhDvENv9RGXUNy/EIkwC0Y+1hY
kx+Da2NbPEYAfq/lOvpC6rMHcacgWSzdZXg1PGtXxNfs1QWU/CGkqwEvAKX7718Vz6r/z3hQIzbI
0HQDJ01y41T1P0/NpGE2Y6Wmdu00KhC0EFajCGqQIxhUQEyhse6D0KHv0F3q349OM5Pzhfcw9Bqh
d2+lDl604sADkB/xDQx50vN8gTaE8iIhx5ZFr82AL1B5K+HeoAQDBXJtHpZZXKIDENtyH+xLs6dy
ReSdR3xEg+9EVfWb2QWPaoWYUy5cqfAk3yZem5oZwKBivhlJxXokxOpyvRdmCnK1VPvb3K3g7Elv
ASuaCQ+CBmQIrf9lga8Y1H2hLA5m4AKh65WLrPYheljB7rKp1iIQkpm+Dud4anjooxCoCyIoXEfq
4V1XJmtcjxiai4+0nEHf5RVYm1DgY+kHYcuWS7mB2WNJhZGnTJhS2Rzc2idmoN8UQhhvCpG/Eod/
tTzRkqsN2VAMF/eWsKjIjBBwrBF2AXJRiZY2KiViJjyb0TYLXwJcBhxpenFZL8zUW6ej/8Kjc9dW
qr7t6cAPWY1sfrbUazVqfUjabGpnRaX4rsOD993ol6tWzSFok2+iSiuqM6zJTXJxWdWq+NUS81AF
Nu5C/lxLnIQYF2DBeuWXy7+KW2M9SPD1Vv5e+StlyydOgYtQnATVTcpNNscPl1+oJ2JGLdcdHCcB
rbAzQJvSMDtndu+OJRfp5cfKlkbY9o7bYT0JcxBFRTktW1FV9NvenPfuWAUbz7Ge5b408pFblwZR
LIBVttJQOovQQYfSM8LT22CDwub5vGoIs4NpK5XgUicuW/LqQM+t7wYRoC2U73ITf3FXDCpt6D+C
XFwJwmvlpx2Kh7DFWrAh8WUMFIcA+ooEaatNyB6sQDGNbhwOw+DQDHIcTyKM7YX4kNGeiAcaTAfP
SbgVUmUvL9tefOdza+7uMstvNz+u1zJ2uGrll2qKggQKrEfltynkV/p7YQkcyROidrnXb4wUGywh
7Beyfxwum0MmDBfkqlyMYsdl9Y9DcJ0C1GwmZWUKNIaMErwJsoTyp5WDcBNdvNWEBYHcO4vWH6s5
vt0Lz2uiFYV/bDRTA5KHwXxoLV8CdduBeNu9Xt5etgSNGqUo9VHxsXXYcNcJmwXJ4h8ghh9wPxC2
Gizktkl6NOTCrgEZKgpaQfefhZmDJW0d5O4fR7bql9IrgCaiz0qkAF20RjMu61e5EfWlNiPfYqtc
oPZBlV+hDZXWGpcd8tXVZePl3eQxiosnRyoMLuSZT/4+/bZ0wlD0+y6sRESGqs5L7hHUXpbooshY
8nb4oywG+d0doe2Xv1cudKNPtl6gHs97TXKOAdhQtELIEydFD+GARLXxUkwjMWWxceUTQGaJNzkf
K4+S64WGw8plVbbktvPb/XhNrogEhSE9arXuQDyAghOn3N//9DaXbfpg4OjCvOiTbIVyZXgtnBAu
U3ewhrWWOu9yLRabVHG9piGMB7lt0LjfZOuy+HObxEyRa1Hh5mxkCokJC3lMPoffk/jx//ha+bLL
nkK+7rIuW39+lPiGl21BZ6I+5DRMer+sVf27oDdbS4MZA2kyfP90p+Tqq+lj3Hm2bBGPPmkhVM0k
XaWKPpbbXmeyhO3OAn9OvD/nqO4hBk7NapBmD2LhWuo9Ziv1RrrCXBbScOWyevaMiaov5ICQGMXT
VS0LrEkQzi9j8ZjLhzZT1+0AvwmzMCIBxcUtFxfdw5/bxFMPo1UYY9JoKHYwBCF+GI7aQIZvN1X6
srHmXQxosNE9BvIp8qykbt84Hf1eIb40tsN0G9nOCHsck96sp0/vH8wbk5zi86dLgyNH3kEV2j6c
TLEVdJEgEQ3H6anrZD1ZlbPLI2rRqOYDijF0NX3WUGOSzYs9ETbRFFHsYF65E2qjAbOvsv8tzw2G
dTllzBxWeQNXWpwReZakcVPiNEgY53gbNI21zgbruxNuZR1ipWl030mSCjaDE+w8ZME7grfAd4ID
NbUQw9C9dBqSDkSe02XAwKV/j/tgtZHbxOVg6Ga6q8eYL0xsr7cf9KtB4xHSVE6zwg7jzta855ax
7jQFCZDAsajx2OmbzN5aQbivrEA/aMRqnxfYJNxgmw3Zvp2gnhbuqaQUGOqIAzP8i4FVDv1Q3kca
A5xCc+qVBfZb+7lzF5t1CeNj1FbSRUou/tCsnHdEU0/BAKsCqRCRi/MVIJuRnTAITgbiIkNUsLqj
nBxM6JdqM9cYSplXg48GzNGTftHOzb4noPqmHS1QN3wkF6POuNXunBuwsXFbqsIOSsu072ZU0Vb/
rdSRIh2pH5HbcoMi3my727wwP8tRu81TA9IIaVYH2ariDCPRMKzRMzPWzfgF0IBnPKB+rHsqnR3K
cLE58cLmvI/44GNv1en2skkecX6PDI8C/mw2+a9NUFjLRkrJxCJNXcDhSjQ73AwIj+hbdIcdIyJV
qs7koaWQlcmDZGsU/bNsXXbI484vmcfoM42Z3MttTlV5VMbNjV0KzwOxUOfc5PSJJhe7hptrDkF/
9tuD3OYoJrtLUgImzdrLTXJnGAwI5cRhhZIEy75C/JV2dQBgpq7rwXcpXFu35DiYG64UHul6uE9r
f9gOdpCoYKxiW0tmjhvUa71kZC43WZmmQLzzYFyIIy47LqvDTckI18QDmfB4VCtrcFIuABglzlZz
+1O6DeJNaxyxKbDc9fCSf7kkm0MShx6sb1HZPKYnph33ytr3cL4BZbmfQHXHbRuvaeg+sW0Mz1dT
fd8MV3V0ErMkUe8/TP1zp7/3lKGFzY1L7Q3mBNllN1q8zSg4K8civnEwr9S5Z7aOdnT7ZqH43N9X
eXyqxqtuvALl9r1VBhCq7F1vacOzJY7Kg0a4T7J9MhXLetzg5Nlv7EN+5SIp54m9bH/P8HvX2Tcy
jbrdgi46yhscL4vf/4CthIW3hjrdUMTJkhcdhiU58avwyYZm9qEpeNkte/2xC9eY7pkYgCxGwlp1
jGU3UFNMY+uoGzvbd5RuI7I7oa3euJQ2n+r4tlE/0mto6Ysr61C+Q186YUvELbqEiwbf2VqCVV41
q/h72hjvGA7AMVoptxY9Ub4Y37ztCAFP/4R+vB72yau6Kp/Bo1YjSmDIL8au3wkKNh7Ma8gz9i2T
Tigbe3dFEv2u/IiYWLYnDR4dnGsTnt/GV/YwhuwrWFJlt9EYYberAnfa1QcI6E2+tzbzI/wAyqJ3
yin4mj7D5/K7uKquRmb+y3qdvUI/tJlmP7X5yjrpj82rufpqd/Nx3735e75VBEk8WvKFGYccituD
Me4c9LWkRq7VYA2WCBF8Roe+JV3arl7beIeWYKAUUa2gYeIw4m886ECwWjPoJ9DcYSPAzga9/DQL
7DiW06+gQFuK+Bn+xopyOnSxoduhF6UGPmLdDDgwHsBRY8wVNcioLbSVt/oITxxewV2+t5f5gz0e
SOD21tEehbfivxjIdIMtfBB6SIzmnScKEf5VuPPu9FV+HWzGtxYi3ad+hX0DVbzE2wX4J4+r6SGl
MO9tWsrp3nrwid9dFPY9pMr83SiP6rz5hVwn1u/yZFcS4LJRf5fKupzX65Anqfgf5Yvpw/kkSLwf
oM4cEwc2/dFnKExJ7wZwjiiVaXm0HnvSIo/aBifTF+sz5DkIpt5wJV359/jwO7/gMU1Ej7157QrS
MDuh4Jq7/m1Ch3Klmzv1irHXXfqmfSEcAZlQPwRSf+jfVa7KCkuPJaOfbZ6syqUX7FPGKPYyHJcI
3wlba8KF/pJv0SwHcBWf7Y/+Lrt1X6v9eA0tCDPrMr/i9ldwF/NXw0OPv7+/6D6DZf3lcfvgYGAv
fUo+GrIMDO+3fEPeHmcXbH61a+NgwK/HlgBGwG6IF9GXej28K7/TW1i5SyZpj/pr8Jk8UhyE1d5h
Rblol/4pealeYGEJOVewCdfdkdKQfSp2KXbXr+nePD1P99aDsjNu46+8wgQc05mFtVK/SdGwD+Om
WMOOo6Opn9ptf6fvzKO6p3RaP+sUiN+ZHSf7ZoWf7lp5haflbHxEfngZPmJLQV9ILRXDvwn72FWF
pAJJBF028/a7/g0L4BoDM34iZO6FeoXKYBu8mNoB7PsBDJafXqzhjvYLndkvDvELfePu8jvvV7Ly
nkcInDDE3sjVXMM3itwbCLIqoqglneYqwI4PuSHOrz6Mdm63eANIR2kTkIzr8KqNFvBu10AS0HOC
hR5v51OMGGPcWNvx7jfJcVfMPHf5buZGxVbRvcUEeD/Q89QbXGYR+qERQRWor6oHzukepghWKiu9
WJILPgU76HkB2m9SVbmtb71XyO54TEBUrMgvw36fK5/izMnZ+dbS5Trc+sA7W0ynl9U2/jVcF/UT
c69YwVZ2CQfQetF6QuuWJfq3K+L99tWVv8kO9rPJd96SLYYJ7PLGwSXpWJWbcmfwTFmaPNWhxm9y
yjDx+mu6Sa68d/M2eQquA0R5uANZpzHNhuXl8ecSaExZXTwTDbqNrE/bHeDRQTWdehsa/klzEca2
YobjF8zXTTE3wokfFk1jd7hLuq/kJTK23pk2wiASdpHegoAdevES2ZJMEdkaLKPNd+emp0bqOk77
Y2I28TYSk5ZUzm7+51dLsknVUAtxWiteFZ0N+b9ojq7zHRa5w4Qq9LpD9/cirtXuoBhpf5AtuaNp
yjelIP5BqdwKa+YaXveMFDFJ9H0DcuUOigYPwaSnlM1RBXtsrLJaObbZoJDDLgv2qA97xu3HQ1g6
GMhkOVJ92wCDiOW677ALW5LVlCTTzq49htNwVoBCXaAi2cKVgY2X9RqbzG2EE4Xdm0gWUgR4ujAh
VMXCibBNla3LNs3rh21Wd7eEWa0ijYvfnvgDMz1hplvl2DFMsaYgE7rBGEaFYJIyBrFzbR+HdbOV
FoZy0SbWqZoUbTMIdOGyIBKJWeDf2/Qh5Cxh6yBRtlHM2mSrLoVPwmWjaVPCpFKM2bDA5Gw8TVRz
NncSDm4F/idbtkCDo0RXd8KCXLO1h1Q1/I1LfCuPDwhEU8ljwu/K6lirmrYxDfrj7nmkXrUfomGj
WCPhqH8DSKqbC9WMLW5G4hMhILfzIZtBYoy2plf3IPqFOiPPro9Wo9UZ51VMvvuly1DJ6/1HshDU
Q5iNSLPDWXssa7faUANAvSMWnjYaWyNyCZgUf/HatF4yIt3WfToWsPUEXmficL/Ap6hcSSdJ6SF5
WVy29b2KxYxPph6kKK2vHYZKXQEH2sRQpWlODrMew/HtHbHMQNsCohN2eEur74VYj1G52QhP0DN4
fAGTdb1/g1hDx6oUxGYUo3HIJ+J7J9TXsV19TG3icY9gi4KxuPHSN67GzI2FmsHbUwfoijVOCRJW
lX9gubisugTK8SOZGApDBvnn1YSXqjI5GhMjCs8oFAd3MU0u8E4lQOfzQmDIBIKzMQiQU3lIho2q
9ZfKrIHQSYQ11qFknddddczW/6draLrmuP81luq6yNs/3BT/es3PGhoIuoNnIgUZOusfNTSbGpqm
kQ5lepquiTLOv90UPVKpsFpEIf+30eK/i2jmvwzbxGrR0JlX27ap/W+KaLqh8QX+o7Jl2aqtGfwz
LFd3pXHjzzpaSTq37mOceGNDHvS1GpU5SDPFjXmEXEyOJzE3CN2NY9a58Trtoze3cVtGzbByCjx9
iECAUJT3G3yh4lWXf7uwNtKytX7p5C3gSIzRWg9KPvWWDhUCbW3rAdVWznNjFXfgJjdeqMMpAN9T
H5Op/ZjndF04RExrEbLYpDZ+hcn4O9exCTaz9iZNJvUu9JRVDnqfKAkjcb/D3tGed1pqjuu+hVg6
lNy5yW01z8+Klb0YkxJti29Ykethqre1O5Ea0Zn5BgeEeVuliAMCnxEQLwMQsC0IzMFrionZMnKm
z9EMmUxB9mZaDTW+Z2SKAyKE4OkQ9O8jxlp3GYW8zmNuDJwRw7R3jkofmrtu9kke6CbEcgMj7siL
PqvOPZLaJLwyqFL2KxJ01a3qFtti9Jhzed06M5sEgXUxbvUSJZCV2Ac1xAoj9OBDUB2DsMYvN8eu
u4JnXQaWvbEVeD5BmbkMCJK1bhX0M/AfwnSTp3j1V8z39TKxCDsQbF7De8A1QDgoqLfkyFcLArpa
nNPCApDgoeEaWCuaRaHPTF+1uhnXlZ6+ax3KSiMC1IJDgIhJOLT6rrsx4uaXF2NCZM8GyR+detBx
AroqMT+hsCyCe8nqwZ5nE9k1oyzOAIPfbliPzpuW9vf2bCJRj4HAwAiRzveIi6aZCU7hYiYxoBgj
4+Y7ThQFDRQudxjIha1n7iaiaNZzUj87JYStzCG5Ikz1d9CWEbpgvyZJot+nSZiv1LTwd6kFlTq0
x5NiVL0gt66I4YEJnavkaI2uJkwZN9wp19nsfWhB3G3txHnL5zZfFmHAHHzCOEA9hVUQo4kr3zMI
riucQ1HSNcz7NZQDdjnbm5FoRh3ibsCEw6vR87hEKixT/dtTw3IfZt2rGqXzuqYgtXAtYz0WGJgY
tY6WzA6Orb1rit+J0hLAmutIShhMbbFqna4op+NpEep3XkG8dlj3+X0YPvuhlx7NqtGW5AMwSyRO
QYkpHnSNBmsL4s0Y3aPiUG0GRZX5G2elPGy7lVrfOMpAMIQGvx7fqjDj/nbQ5TouQBej3ZCY5P3k
Fi+eiNsprQQVvOUvIU5RrjKdd+qnny0dGIkvmBfWk74RRujNNCJUmqwvJx+vDZW0+DYeYBxX0OvG
aOBS7xMkRY1G/BqmxRsNFUbvleVOqYrVxGM0yEm50Axc4+PXynLHvYNh/209lFhV5e2q7is0Fhmq
k8iDUxMW9Rogi+lOuuOvBkuS6izamBqtgau+gfyuCuask2ts6IFR9VqfnHEMtlpdOybDbdsW+xqf
20XfOv2GWsByys39yDVbBzvDt3WexKhckmh4TwnEgRoz7qwugpFmN2R3qcwjuijDEKMvhn2sh6+l
F55gpYEmug5cvYJLLkpKdWWmnbFycyQJBVOGNC7WU9sEsNZzoEwvWyqdP2zgxTIvT1+DAhLLkDPE
qTr/pmIGrmBzQUFtPyJVT01zqal9y3BIeXcNwlAx8LDy6CbPDOtGcfBzGfyGtJdguou76Tp8Igc0
ZRaBxgjfI9BSZs7ttoLcuFHtyN3qwIHt1Pm72qRgBlygdPvOSuubEA+yQysQzFyCmbkER1OBgpKI
WR9SAYUOAgEVNaXLJnlEA70I1PT8mvM+8cIf67pAXacZmC8WcCyljOEgW9pg3M6K/Wkk/jYODaTV
ogYv65iX8qvcltR2Rn3K/G77mVgGYPFxOzXejWaq2HyQZ71oBH7cCSS5AVK2BbbcC5S5Am6eBe5s
CwTaFVh0CCitziroNNOfpRwrupAjkACIUb9cNITBUG1h0jELSr1cyIFjI1ydLts0gZXnIZCeMs7O
ncZjlDIAmL3oCeO5vjci7HUF6h4AvxfA8IbA42dqImETpbsJqF4VwL1cwFLQqRqE+04g+7nA+Cvr
yHWVHELLvrWD4KX1s7tmDFCiQA9gnnsNKdgjcF5lWlOXQbbDz3AtKR3kaVcb6IYPo03w3lJuawTN
g0kOo/n2KUsJX3DzlStqFoQU7Ww9B1qinNEyt2hFfSOl0FFM2P0rrh1vY4ogl3GpnHyozon5xrw3
ZfFEDk4d/bfX2/4OBucmEJUWnHXxChAZCXIhq/idLM6cC/qiYlMHBTpCY3J2Sp2Cg8ARdESFZxC1
nlJUfWxZADrPnURhyhD1IfPOscYHU1SNMmqBoooUiXoSUddXQWID/zj9m6qpsABbex+JKpSaarss
7/VlJipUmahV9X6irc9XgKEilGlFVUsTpJQLZ0W2/timiypZI+plmSydSbJIJupps6isyXF8Lapt
GWU3eW4ui1kM4S+r55ao4jmU86STu1zMotY3iapfLAuApqgFxjVBROZgUx/MoDpemDJn9oyoKDqa
/ponkPHE5TAr3L44IJZrCCLfuqhITmS1qLm/JScgCj/CNPytjKE7LfHrpMwtLnlXTH4vq1nS5+jd
xZ7RGet5LXdllUgVneVkysE+4a8j5L4aeymzbwiKaiZzd3mnPu+zla0bIz4QvJsh7jnZOr/N+SPk
54jFj4+Re7qse3IHGB5/HCff5vx1Lh91OUZuI6+EOCAsf7dZDCH/Pz/jf1yVO/54z/NXPX+c3H/e
IM/Zj5/xoymP8t1uZgQyJuNVWivF+XRe3vrH4f/4S/55/z8e+k9fGg4qelAXk4iUgXllNOERQkN4
JIlqDDaVir9BPdc7ucOftNI+H5MFEVL2Qhwud1nZEzcJt3xoPTgUq6BbkVSAGaTOQ/0fm03JEE+p
Yn2Za/hhQf0nWW5sKeY7wplR0VNHRZrKu8h1udDCvN/B3AKj7TXsOlKXGMNmJCy8OuaD+BHmTPhr
oyNk5TG6NvteoA12tpFuc1MuxFImDyIqMSWAHYwfEYIjPfGoH6GBEqtjpAIDXNblRkVc+bL1x0uK
AZSuFywe4YMnF7WIf5AtPYlHWCyMA6QNn3yTAi3qtJTN3g/J5pEfn8mtsvlj6+AaFDMYkEg3u8nz
jLVbVL/+ci9EEtJhh71v+zIWuIenrMdEf4r68D3QbeZB4r6VC1muxcMaZ1Tfi9f6hIfXpB+82KDv
m0dwP9jqjdftZIKRNupkWEEsdsuWwihOQ+LcGO1nNkB/kW8oC76yhW1565rO3o6Gz3nwbqkmuyhV
gFP8xH7wqyHZ5LJDkNvkaaDvxSCuWV2+n6wu9xOVl8tZLDOH8bmM+8zczFr5VgbWI2hLjJReiR4y
qFF4aMzkIaYALWsjfaXKa63VOm0IaZN8BmWstpPrEBWAcrKOtwwJxlUbQdMW4U+jQNX0rkIhGGkB
PhOOsNCSxokJAnsjMTby/eX38u1o3LfIeowcqpVp3F3MFeXfU67mHfGhBgqssSjQghQxQbnyUyRN
ohefp0iuo1xP5olfqWVUXpIpBYseSC7OyCeerDYfrjuyGHapwJlcQTEbBOOLa+G7DLPs/PeVfwmZ
0vPHHwYB0VeKatWEgLWyQuJ4zcpBNiwplW7vV6uQZyk5w6/yLyMv60BFwGQxvfBBreSvkfvk4mIf
eflLni9o8ceWB/+xKo+7nJj/8a3avB8Ze2BDzWUmrzX5ZeTqj6yqyx153jhHiI+RPqXnv1egdPZO
pWwnXyw/lrkmd7JsjvJWOzfl/S2/DSO/f9+AZ6bC5SsHJW4gI+NExeseTfHcl4ScUPGJdJG3CbAJ
cGMwmRhg5eXWIyZ0VzRhqCID5/Bz0xcPFBivMutGGnfKK1W2LovLtmnOzM0EkxED5+XlF8vfJBdt
T/DpmWHxI7zr/O3Lebyx4usRP+NNT7sppnljjx4ZqRVO8Xvb/HDlFzGpurs6VjTijHui45Kty7m/
bHMK5Mh5QLX3crD8IpfVy2tl6/JnvOy4vN8fr43ypy5RiMkQfabsOLv/R92ZLDeubFn2X2pceIUe
8LTKHLCnqL5XTGAKRQhwwNHD0X19LTBepu6LvHav5bAmMpKiSIoAvDln77WDpCkO5/vnK49vPOtO
5/u/PjwxsRRSjMEET82gfD6mX+eWmN9jwyiO59NV2mYwcSlxDBKtWcqcT9M/v3l+iV9D1VhO7YHC
KfhgBD9nHdR5LPnS/5wf+7r7pQn6Hz3v/OQh+hispjie3//8+frzCfp1+SHN5TT+dTKfHxV2oeft
1x+cb/161vnm7/f/8Kp/eNbvb/D7XxkWpnHwUNZsIjxYvsPzNHK+df7bP3vs6ynn3wJ+5aOfb379
OB+Pr7vnW78Jir5e5vxOlYUp9w8vc37w6znnV/izx3571d/eKV4G/BEly5JWd75mF56v09fz/kt8
d741h04FxHSZT377zddjwPrZNvzS6v2euXZ+8a+n/nqNrzS2CDf1ylrCrc5nNJ4+bFlfF8of7v+6
eb6u/vDo+f75+efr7J9/iS5hlGqts9mipMfiGAcf4B3bdG/VnPlsnrqdR+zmvqspvonhKRsL2qqt
Np8YTpDfjFVwR114kXjr+gkM/NGtcb/NqPnfCrc4+LVjPNkg7297uwQ0H/UPWVrJXdmQXWqmWXIk
CXc0fe++GHEzWU5EUa+FAzpPdLeDuEuPuZtfzrSoANuSDJVMbQwdLIeUE1Ct60d/Z5z34L//w7+G
kxl2ll42VXM+bkII4uSRLNPreWL9+iG+Zts/TLnnm3/29N8eO0/d58d+vcOf/d2vdxgycem3exM4
/dljf/4Rnq/dr/tiWUeOlM7/acQ/3z+78X89+Ke//+3Pfa8jyGPJxjK6ZVA7/3keBkV6c34m4ant
zh7ru/Mv4KBz7fz5TRmreO2p8sOSjQ8qH1tBOw1oHjq4j9LF4T8kHwGpf0bFgS6fh9QNDrJ4zXLl
kq3THCjYEZVjOmrNPuqiDzv3ua3krdX4l4gxr52if5dhWn0LDdLT2tx78zTYpBGFiU3vfRmet5Kl
/2GwwnJNgg5cf1nASiiwwWkrMTdGbLSbutXtuvZyUH5pR12TOuO+M/Sp+ebHibezSQTB+RMi9Gxv
Y2XGeO66bKumEo7r3HWbgbSSnVTtQUQtiZVedrKYZw9M8a+Zb88bWRJTbBjRs6/1W5yMNP4VFCPP
saHBAHLQsqcKRiEcMvpSgY/QYInA58IYR0wE0XTdJzFVCt/JKBnm5S5CLVdFFC2miltLj9ONh3nR
icLtaSOFHLb8YVjixjVgwMz9Obz3Mzcw7+aGLbdVwidX3rPyXRRvFObqqgxu+wRM49THh2B21hQH
tm0ZvWi/vgvzdBOmsoZZxreK43dtf3dE0RFl3c1rUQOnB14dNJG/VXnxg57g0TP6alUm47hjk6y3
U1bc1qUpbtj3fQQiMS7MMggPAaqH2aZ+bQ3KPaqejJ/FVNAW1a7GfN3OPmyMCAIEOekwsYjQYNtG
5RwpTl0W/kHR0jfSHlTwaDa7ocT3adJEECS97KwqwckSYJQOjX0WU7awsENCOjBxkjoPQ1mHJ2+q
3U1QFJumbp/EDIYsCGKxdUPxkI6gBzOzlXepp0mdTPdZPhqPpYANMofWo1EWi5p00RCy5TlpK7oq
8JnvdAzurnKG9ZRI81Q0HsGPRFQBtHP3oajfpxwASDVD3qlGlwaqn7eXgQWQ0TeKNx1eEx4N41R1
7YqWBIVyMlTItn5n98mu0lXQo6CIjVGDJ5qu7zqCiZ5r6Ii51X/3BxCEwkWQoQz/snaGHaHDGYRP
nNTOMupRb9qMKJ6AHXSTKi4bjVbEtVC4DPh8nSPdRQO9jXxzx3jcZRRYa7CV+Y3bEQShfHoVwmre
4Dz+yIXXwqX0H92INk9b/AgqK/k+Oeb3tBqLhwZn+kXhld3GLy3yxaR13U3Uyum3rN0GXPYswweM
q5fBwPYkcoGtDDFYx6I9DDAbx5IOm7aRo036ZxzI4jYbsh9EZxwkKfHbtClpznX+9dQAwPWHB1ub
32e/sK8YKRDZONDqmIbeshFU9hKVsW3q+lWlnos9tQnWRiPZHKZHb+Jky3TyPnc+fFFHsVZV6baJ
3NeSABP8ppnffvMHWgnp9BoPAaTkzr5E/PLNCLXYlgZKIOgXZns/VR8F8bN3qZnD1cWYtosJMCfB
wlj3TtNcBiFdfcsf3uzA5yShRkyMO1AkI/iwosTfYfzIbnwPa4zvNNsArxkG1+Bxit18Y7U2Jr6I
0G+DRCvRMmLYJudsapKTvvQSCVwnqK0SP3JKbaga9lU0zZcqKe6COjtRjh23QXDMfPaalnoRktmQ
WKii4fQzGuMhxDFLpZRkX+qeheftcVLf2aGC4SGvmf58L2tWfh0cY44jyecPpdnYH3GxqvryZSjI
fiNc0SQvPVq3ii/SsNRpSPsRkT5Iznh6hgvzIgY4UmqatqPN4M8C8zb3yFkaGUgdYy5XbkUYSeh2
qGprrlrtOg4f2nvuvdLE4PQyz7SPVAA9s31GTRyiLQvQoM32KWyMjCJIdGdHcguSJcVc1WFWmKtT
o5YiOciZU1NaV6GWB7Tm47U7GhHJci0zxMS8lMeAbWgATLAnEDP0zadbuv6h7pMVaQtAJirAIU6G
fZ6E7c6dC5JG4Hfkgy6OtcuO0LddTUOTqzwuUSsqexr2HQd1qofhKqq6GjYVCfIVTRspquYgNdbj
VOfUV2TPFajR+ykKu0ueCaNL4NKUHRF4heKt6uiZwsuBVGfGn0bcfZCfgCnHuesHJzg6ZY9lvLEh
fWbo4lGCFh50bme2nzyzqlcFqqSTNhAXTvgFKuNa2TOnS6KuBsPQazdP+yNNOfLpex/AnrtXQBwp
FODoz/to3ROVDdAc2RXhJCtNvf+F8fHkY7ImWZYTtZgInXIYrGzLgJcbZPdU5jcdAdx7k29sk6HC
3jtZ8i21yus0LC24MQOowwbqF7X8K9vob+cuPYlm8X5E/nd2zPu2plgr5BVNcXvtpT76wozZyIji
K9u3q7Wuw2s4QosZc04IprPoVvkjOVdeAlybbCcXRhb2CnG6sCp6wSOX48k0npTFtxtTpifuDe2g
I1/Mdgi36j2K6Oobs1aYh1hjS4K55fTcm34FPeeuVpkkCcO/GwEn0JjLktjZUTyC22ZPl2LgEq9D
sW2npXszIgG2Gi7QiBcq3dw4RBA4UaQ/QVzo7uJoUUWW9j5MhqNWfEMFg0sjxvRkmdBSjWjbVJfD
2Ir7WJJo1xB1R+DX1vYhvQe4goe8LDeRGA6pOV1kdJQVUsM09m4nX/YM4w7qyRqvVY6laVCsx3sv
2xY2QU5Vl4/bSFoMfbN80PYEMy/3WU3XBj3MAiO/ZbRokA14Cm1dP0XWbTCrawwVyCu+OYI0h8np
KW3Z9RYUxLg1/XEp/HgevagUSoQE7FiPxtK0RIaKiWhdZWDkX6chC4CeDVz1ymjID2lJuzVXdePM
j+Nk3MqWTJWigFvKSWJvmLv2hV1Blgm9twmlxphX5LEpEh5HQCbOmKuD7IdnDL0HKyiI/UkB7vlB
hhrcIX6wNujsJ/oo/GnjiZgFs0yC1WjcJtBVOtZNlYg3jlXN9ylqzQ51mAFQLDavAyMaAWnVO5HR
fALng81weqfSRmiAl/yoCrjDaLW29Gv5JqS1S45lEM8coP5mzpGlOw+oJIC5SoizY8eEqmCXxlnD
ArOaL5iV6ATrmktQArXL29ce9cUGZ91bSCKx0IGFwjXcCJF85lP2htIE/Ax1icum6O7tyRG7xCMn
fozD70mePXp5lG0RxJgrUvu6XatGlkmW95AEqNVkQTsaYE8D/2SLb/ky965Q+wdxUu8RzV3kk3Ey
hnm4HJZe1WT4u5YUpVXcsRRjNC2LLLmXfXsKyjmAuIziO0u6rZwYlGu7RuxoBXR98dpYGuxufms7
DpmFgybZLvxsat9CzOo7a9HXzFDTVY8MIGvwHfhhh9bYw5uO3UxkujpK4xY6R72efOZiYkuPdqBJ
X0vh2cUj4ZKt8C7ZXLBnyHuqyxcjh+qgQgIijddisFmol0Si2ZJmeh4emQ3dB8noEIRHRvSnfA43
PmWqk9ncZiOh8ChiP2btfkZF1K8kEiCZIh/K3atOJelmrmCkGr3Y1WkJ5xsIVemJ6ThE0bXZkgYT
18dg6RWiZgRsqod9kdYNUEsDO6405RZLNSMQg5/TDrd6RErIOohVldrPpC9v+CI578k3yY3M3Buj
7lcOwLAxzd27fN4geqERiuDeSN6Kqbluvbi5JqMNKUnSwNyMrV1TFTs/qarrjg20FZrFdSbHndst
W5OB9M8p/JbnZL+2DqyTyg9BecrwKVmA+KwAxqi6T4NpX1pkp/aAhbUzVhRj23Sj/OFSFXAqaUui
ILSfp9r6Ecwx+lQvZbMQRGpXeQ4QuTwlDtd9rUtU1hrNgTJ9yHPZAIx/YPq0ZiLaimY/apQEAhIk
n//CnvXTgGjhokhvNX5rVuigR8Iify/y4DIAtbYmvDQjJw6VhbY8AN5jSbINGnzNWTjY3XwtVP4w
6vDDC73htQzFS03qEQEt6odMSUaJNMZ6lruH0eH8Uu51k3n2s2qClxZlDw1Sa9vFEHnnwt4kBQwt
o2uxIozokqI6PlhF+lx1bv7QdoO3yYmkHWfETqk0nop0krvWBCJbwgYyQ6ro2HBf/KSpt+aodglo
M8P3Us6csiUaYJq30aiBEbMeaCYk1CHCNPTdF5O1QNec68EZYNU6qsITgv69ADxk9PAabIijcSBQ
EWPw0WoE++AvAleXhY49jpBUPTPcBA1kzj6+s5lvdkYw0IdRTLmwiNlmrEzKm4hVoMzMdrwrCbRk
OgOqCzwmJBQGjKhOgmw7UA1VzP4XDfkaQ4YbJ+4IzJw6is8qvMzMOiH4p0P4ynYpjWnll6jS1l7T
QK9Hwjb3NSIYs8sPjoQ629AWG4mxXPlp22/yGPUY6+CbjujaUbH5YCQDkwfTYPJ2SQ7hW+VTtGnm
ASAC1tqV77JL7kMYiKAtVJ5Ph6lN73IfhnMixiMXdblNI0C1aRfcFFGOenh0jLXvm+ugavq7FEyp
FyHeSgKXzgkC640pkI2zO+eC4wzcWZLRPy486yIRTrKLJvVspg7DPJPWkMB1FgFcvDZMooumvB+H
9jmU94nbPaddWax1jLcwI3muSP0jR6OJgXFG6doQMQfPDedN1kLb9zUg5C5wcACQhxAm4jmp2mRL
3/vOsmN/j6KsAMeLAcNKs41uXDSCs2XBJFu4zxGLGVzMNmnt2ylIPhXf5RpsmthXMvspB/87/fv9
8hGPqa+/eVS5IPiop2YcqIZN3cED8yTyFOgwEv8NgCqb2Mg+EJcSXKPnkMhRd97ps66N7CKK4iX6
LLy32YJgvU0r0FaQAaLYWXlAHNBk9Tv2Fch42+Ral9AuvbFPAZnOaPAazTSgn2Zbv+ZWbF+XfHs3
3dxcm6NcOgJkpFse8XkIlgtYd85DGi49WD+AEEb6TG5MN7ouCSyxHHMj6xGcmQOKLdCpOoVW9wut
8n8+xn+Lf5b/ZKu0//F/uf9RVlMj46T77e5//H8UsO5AdfjLgPXnn02OKvhfsDq//uafkuDA+gep
wA5x6KZl+4SYW/8lCQ6cf7iOG5g4GMC6WJ7vfEmCF64ODwPjCUxgFuBu/lMRbP+DSoYFhwcFlAVI
LfifKIJ/A93YwgOMJoD9OK6zJL0v4esf7/eAgtp//1/W/w6tXs+yDEER+uIj1Jx98o6QUYRace38
HVXnvyW5IzvmP3XhCAmT7+O3JPdI97VNdG50mBA27eyQoFgMGw4SdkduF56p+aNtzaPOkKlMV6LA
z2WMRwVGbyX7/Buyz4tSEZHcDC2MrG4gZxetrZvFgg20fJIoitlyeAxFzomKmthUdj1waQNCd8nZ
Gkc2V6lHfE4MF641gWzRht72RnP710ye4DeRtRvyjyIfDeEoCSvg8P7rt5qwfBqdLBQHSgaHsQtZ
Kachg4wkx4EMbXbiau1J+wPt2qeSzqEam1tTLnDVqMAtWHW7OMoPiZl/LjVzlMkDGi0wW37jbbPC
zlmgyXprI6K0S+yTTW69UDkhInDPRe4e7dA59rhmyBBw7W3ZOVcBmasqBYJCI93SJeAuG0mUCNJn
6bv6Qs3kRZIqiEOpShxz7UIkVQ3weiMQfFKXj931IeiywGS/lrFHoaD/Sr5ju0ri+pCE1hNqP2DY
RZKvQ2Jn0hC9gkCDzp/IT4sw4KIabnufA5CwHNrQIJjmnyBrbkms/vQzu10Banyo9LSxh7Ff828B
z3azt7ImOT0S/TvgBJaGPsKRvzlWv4GlzscqcDlOnkCejwL/X4+V2biVk3ezOCSJEVLviB5TJ8O0
iAGtYKosMsjsDX3+dYy2Y9MzBWclCVWz7x1agzSWSHdESCYY3pwQ/GdiHpoAws7A3GHL4aJKCn/r
1eHr2PrEq7iE5Jk06tMkBd7sx/umaoCBk5e3C6c766U3Fdnssfz0UtEinAWORCOfAkXJeV/3Bk7s
QWxnV3xXCe4Yp6GUlhSXLtAXivjMsiGBkHSsT7ldPTPD3eYlJ14wopyY+ktpZd9ar7iN2qnd4Ybt
h+Nk+xvbUtdpZNxou7uk4Mfm5cJhiU32ZJWseALwaI6ii3oaRq+4My12jOiDOPhpeiME/QlXPY4t
KKEGJkENbJOC5N8MHn92SYWBj9U2RGFC4+pfD1PrOlpPwSAO0iE8qjFRIJPcPu0shPad/QCV+PWv
T4zfnRLnEwPpsOO5yC08Ef52Yni91eYV7MqDMzqnyvdv51BS31kuBr/QL5Usrh0DlY0M9Ws2cQZL
QiYATdvZVhfhkZnxE7RwzHq2129//dn+7JwVbJs4W0CuCYcZ6o+jtm21RZEbShyA/Iu2JFYg4aMx
k8EW9QLq2yUI5WL+Oyzan7ytu0DYKEI5cKLc346BYD0UqsEID7mnPkcvfDQrxoOwTD9b5MvbeIQu
3YaPf/2/wrHhv/kDjG05EB5+GabJZZr6b3NUGlu2GLhwD2aHWl1irFvCgkD3XkaQwVh0Wgtgij2W
+xS1wWOWwjeoRzSOZWB+WpY45f1MQCrTEpddfuWn5alOGWQiUrSJJleXyhL7SaDXZXeBYdAMloQ4
P2Mflt+6LX1NNckXQsPvChcPf89XDVdVbbC9bWvel1oImWnK9XdphX0dm4XvlMR9+a0GkZFT/GAC
iJ0TAnNimr/FEzq5oCCEwEnGekGK0T9BCueHzUdHO7bKQBvo4UZEdcRCGhLCXAffOsqSmccno4CT
sXikuRSJTKxx+JDy4J2sCMRsKsHGVpSWQrLTV9VK+2wCCQBXXNMz0V9MBqYLbHXisFX1zvAJO5Aj
aGdHTY9OX5JFsDyXqZWs5+k+6JhzaqM3qSKJRxeXA9Uuvlyvdl79iaIh6KS1NxEVM9QE2tgkaIDE
PTS41Eqt4Xi4i8iqydd/c0bYuJ5+OyVCE4MVJ6IdhL4Q3jJa/GHZEtlAtpK5GQ+xsKnDObu06G80
TpK9EbVgKsUdbjYSSazqCpoUxsIuuEI2TpxKHR+n0RXE36keO3BiFg0B7+bBCqmJsZ/W4LGZiFir
rL1hwMifIyoydXxZ2taTTjFf2HlG822nGdA3nU4RULlLx7CmSGJ4HzJQ1E8Q4UxtTsEUOTobWDY+
dB2R1gUQo2EVZ2WcsPeaPrvCvwhsiWvAE99L89gkwz1+mnone4uWXdvt7cxtrsrZ/YFwxlvToX8c
K+iXjFmwC/xVm21kNT84ZnKpvOI+rBGYUwp0SAjIiKREBCy0GjAQBKTQFwHuJAHYLjVwFc3RetYs
sWKLnLDZwrpsTTujKDR2U+PFp5UxNsm0D3PnqZ3Lt6gk96dpvReo82TRKvkAFJnMVIzWfkRqQxRc
hiojcLU1rutZH8c8orrZBXe8b0sBDEKBbkgoCklRS4YHJ60Odi+3oZmT6ZsRijSlehPyDQWKr8p9
7gbVrse6v6eV8znVssR0W+2KqgG3Wgk2swGfO0qTu4SF9TrwOuBumbXLBDxzBS0SPRcO/shmdpph
N5b+hh5xtjYh4NJ3nvU2cgCBxyy+quw4Ushce/wtHazpnaUZQXRUP1Iac8vqFB+sFZGVQzbZbCXh
JoThR2+xv8HVLFFfUeHL0gboobMEUxG/VNScEqgUE05/V+6GFMe84+TVOkM0QRnSPjWFZx6rZXJ2
JJtERUUvdKtkk1n568SWLx3r5JmSzwOC0hOMdraZib2uswlXgaSqoOuDqp1NF1W7IfBoHHIy4GjZ
mGi4WOQSz0BptjYFq6ew1Gt7EncipoaeG/1D3NYIPi0qcgvBurecu2QIDMSe9Mpbe36HHAO/h9jS
wPNpX7nPXu1dgwTMti2AZ4YhYBkms0s9Un3M7Njem8kSuEGNt5RPqM6JceiBApSmg8mlehrtGsaG
UCADxtJZ5draBxTGIBMxlyZZ7sOJD8ZdQqxVvAQe0nZdDRNojX4m2EZWpzlxbrCAgYg23vNyvGPR
SkESMoV0bFZPY46AJOrferu4j02Of96Y5skDpNcG5tHuWaF6rFZKr8p3hTYenIiReS4YYl0SUFq5
2HRoLYcEkLfhcN8aOAG1JuHJNezLuaHB7Vtc1R2ZsFMGfLJejW8Ol81qJBuJ9h4xLEN6laVArTPS
HuryjR5RS+0ZoLRPdXdVRlj7RuW8C1AHif5RM9ocYeoY6G7afetF16quH4rQO96RiZhcVZND2rVR
XJkjCJIU4XOQPAPj/lkHICd6Mzowsl234wlBwFtX60fR2t8y94JQiIt6sgmwEwSYZbAw6e4Q7TYH
w4uiN6A7IjtUtydJ/Bq19cyXQK5g2tPPmDRU5SR/alQf0BsQ71mIK8PLxgcl4K3nqEl9J/cRbAO2
VAz1hRHaNySrzZupT+xtnEW4Okdrb9hknVKGJO5SXfZF9IiOGDhfOV+TU0jAkq3e0oJvJ3GfK3PI
L/NGogT2UQSxtH0BFQVhJ8VjWRn4RoOyRU5t1QSWEsGJVxuRdXIwRhgmmrw99o0raqg+4BJancrt
eH1zwB7QIlBw+vs6oR/jcjFXJfSL2u2eAlHcGV11kznUwwpip9KBgNAuDLd169SLKuUpYH+DDTYn
hAvXIEyCFo409X2qPZrQ4URtLeGSXItAI5KPTbs0d8gzTxKYITEuuTnWKx+qNz7SvZWkjwHoxzFt
fHhSNFRlFXXof8W07Ujb7nrMcF7gBtteO6AdQiAfA2R5MXmr1ta0+GfAChbGlaVHNxl7OXKsMjF9
N+Q3rnI4melA8pQQz7oVd0jl2YSJ7An30t4dSZrCtxev7swmj4/42PZZLenaJlO5Saq6WVe93pm5
eWkid1qzjlwZrm4pOTm429y30KVfD882LJk3ZU8fyS8uKif+QCrTq/gjd7Fw5DVWAlZTT12VoyBU
gJUqjyJz1L6YhviADn7wK+i3U2Q8w7oHIWERxTLDl9qWY3bQpvvaN9NjzvBCMm9ILCul1i5QB0Gk
XTawjczUhRbBJ4xsSHghwRLt0ukWjrEKcM3T8r4uneQ1il9b+6RwPGJodst16oi9VUEJ6hKbqDX+
dpgkyYlMb+0sttOoYP4IlgaD5SGxJZWmzigfxsNLsvA0GgNzZJ8alA4oKR4aPT8ZtCTxNSaHQihi
oPl9Ac4Cc/8n/VoagiobDtZkvZRzAtrJpJxZw5nBO3wxM8ZRiyCURobhaWzE57i82RyWXGqxojCJ
3bSuSDWoAcbZbNcgB1np8NZBzGDqfLXpJb0azV0qzft8mFHQBbDhbGMW68FliC+aPH/LSmNvMecO
U5ru/T4kBLFSZI0J62eSms2Fnt6RadwOA1lXAVWEo1GNr10AfoU6K56cnSiIPio942maLKyRZkeS
SEVmEAuerQVLYsM0QJsiAGxSneyuOLoNlC+DnWsLc933MDYvPiM2gLD3lh/ULjvyHPN+08F6YLk6
70rHGQHDTflan3G0IwgEE0zEkX9XX4xD0l+cb339iJcCRZ5mGFl1T1OGyFG0Z4hRChXu/UUo7yye
Qb9m/d3B/Z3GbL5IFg5Fmst0LdRMQNTy4mFHO5tK/r4GBYyq6BSHOW5y1V2f6YBZXTw3YU6G0YLO
lRGKaXsAJ5YECfmDKflQjn1VeRB1C2dDs4u+WGdf4QTlDM2fOMWZdiFR0NWkd6djViMeeXo1UpKN
aXenOex3WHeR9hrZT93I22HOYQ6FxU/PUldBcldJ9h7zFN9G0XjFMmmkYZPcDmX7VLTZQ51JHPnl
z2YYT9ImRC6030Ptf3MvwmX72cNt1nn501bxrQ143bKHnO1PQAqmJVesMq567TOv66dRq5+soU59
vSxTXErd5szURzEsNCt6rCFGnSljMO14l1nm3hbT6jf2fRNsRj1dDI4utn0AbKT0LaR4HkDszsZK
2xvwXqpq/2V/8G1SoD3YumdDzi+RNwc6a71TnHOJGrKUm3YKo4vzj2JQKNFkds26OwIMxik7a4Yx
LIh7ijTw5MxM4NzISYqvm/IxzboPOP761wlzvnU+V+QMupr+N+tsKJYJVsD/NPucb4UuCj0yTnKS
TUFoNeLRt5tw4+Xzd7vMLVRGSFkb8y1Oqf4MffEchdG+WAoaqFw/U4AlbJgOrirpqBXepd3FT8LR
cj/BtJ+16R3kyOyGMpAau8ZeOVHfiTu6s7D/9JqL4JjmLOJkCcUccY23dp0OWUzhbT17/uHizDzX
MLs0DMlHw8ALsBitBhs2CQyt0a/s2lgemQtxbL7yAT+l/MJh3NwOPtsTUlhWTZd+9i4FOc8zftIp
EDAy+Qc621h5eGZwaWH0dlliXgRsL4nGIHuciJdt7X9my7S+lP7Om8SI6OHKJ20MFMOBPi9G7GXL
Pfe8tiURg+R9d6xsmnPj8nYycp4swuhESBbRUsI7l7mIOHisTfUNPAPr2gwSuKnSjzbKyI2Yt0Gn
jv7I/5c214lpEBEZ0061UdYuAU73qR1SYxt4UjDdGAuqT5TMrn6Cr1wzHm51RAiepMc9xvNOF6hE
OvLgLF8keAxvow4n5zCxhAMg+x520YOH4SCdACzj9zkESr/n/gThq7ePihL5pS0vseAArAPl0IeF
vU58ezgE1FM7cHjsoJYzZpwTf1MvdUx/trd5AmCb6kHT5dXWI/zFbSaJJIeos/OhDCOOflqYilBw
rnG9lBWHMhH8W+NdFzQ/cJ8vvNTpVFkx6/WeQgW9uxeINvtg4uv2zPLZ0mSKuTV+qzQbTo1rRxvV
MWsDUtqWDosmau4F6ddYnDODD+Ub3e3YH6E0aYuL+3x4EkYamchu7Ufpt44Dse3n4tk2mcpSKoOD
V4I4JdUxMyEmGNFwP7vjIuuquDwyB5hCeGfSeFrLmtV0KMJ7Q1pEVQuqEh3fSpBSxVC+fJNakpJB
rfd81mVjss2xsa+ikdXJMBKoa5mf88z6IYHbsxRCsoaTZ3ZQsUVUHOk/YISPwkeVuigvl9+xa6s5
oY4hIYvLAXCSZUu9VGKC3LtrGvdDVdSGRERkpGn+lIZJJvdD0hOMNyVid/5KJSTWrYNInULlFHON
4qQHJMerldk7a1u6lnNPoma+1HENMmD91oQ10XdbBMYP+Thep7Bhtz1GSNKEkYtqU9kbNZPdF+fW
laqyQ0GxgeAgB0ECJ/xq7Diu5+J2QTGOyjaZboNcmxkVHsPPi22ZaZsGMXE69YBTb6QwXFauPIDn
6Sg6ZZSNcu+oyd26KAl4jF2qMJZx2VsUJRoCeFXu3kcE0tD2VkzHCUyywUq2hVE267QPycGV7aZ1
iw4x9EOCc31PBA0XLYp8tl+FLgGDpmW2UwM7hZnmriWnY2N4rzGtB3YF+IWLCHRh9n2IM6KANFGk
Kpw/c/OpW05gL6GwRqzMNzlEEzAztscFb5JRN7Ma826ogn3uUJ0zU8pKM1Fj1IUoWXDiUb/w1kV2
OvdklJF+Ul7hMA/ho1Swd2fvrgUqsGUB1aq82wYVgiVDZ6vzOTa7RLmPKIYsctG4dBt7a+r6rm3R
Vydl9mnOjLS6uXIYKlemRN0dTR7VMMs+2Ui8NxTsTRS4tk2gygguLzcJzhyM6jhlZOaZCYdOlO1H
FEVXSxU3yi67erpP+vjFzLmoR98mxVqAJezbpY7GKjjuwyNy7GQzcT3zHxIRWGUNstKEfMoKcSY9
vkPqUiAV6XAwGFPWCbAr6g+02vK4h4QhiJka5H3mj+9N3V8wxW4i8Cds+JG1lUtWES1hM2CVOLLN
ad0p2tudcROLAwK/Y1kfYEzXmxG4sjvs44qIbDoFL9Lt7hDWHUoqUqRtkW265DMGbDv2FkqxFZNz
l7MYi0E2Dv5bYykaHWp68ufgYOXBO3rtDzJWYDxbhru2WcHVztG3WBbKVFKKIlGzYX9T2elLpUjt
lNP4LfAGcKF9diRl6zIjegqmpNWvBJLyVe+311BaaY/bj3VTrMMZHGutrlF23ekS1Y4iqHsWgAoj
1RxEY8anuvS/W1q9djGbRfAwW9GbRPkQRJOR27eJzBk/jfReLeJhdkNbXxvCrfeUbNMTYQNiY+DR
cDvkPZyo5WmcWKb43Z10qWciqzhgDpi2tuf8RL5aExof1TP4BD5q5JTzxflHbNZIP77uN4KyZg3D
wmjL8NTAg9k7Rnzf8AkurFxNqBAYQ/rRmE4tilTGknrjMC6RYgYRrkycidhwvzHRT3FfJNENfiDC
73SYU110isuIhuw8hKR96WBrUixYJdImKnMw9/6A5GVagBHd/+PuTJobV7Is/VfKeo9qTO4AFrUh
Cc6kRIUoRWgDk0IKzJNjxq/vD3qZ1lUvF2Vlves0S1m8GCQSBNz93nvOd9LU4o5YfvmNjfj+1feX
NEUsFbN3+1mL8/f7S9BlxK42ZLq2UWr99XvffzBH8ZmeP8mgCX1CRXhAElo/ws6Kz9UmrIcagq6W
EjJG7EW3LwLmk7RMKY2bQ8d2JE66xw9CMQ5RrEj04//9IjxULJbdjX5U1sVJw4j43Qj+/1VLsMzs
mW38729xBGKJzXv7/m9fRRu30/U9//qP/3V5j4uv/6wk+Me/+IeSQMp/9yzkNdJC4OpawmOs/I+A
HkQGTJtdg/6o/KfI4J9wMeffbeE6puvArnbBiCEy+KeUwIJIhm5bd3RiF5iB/o+kBMbftAS2Sz1h
gTH7nu9L5vz/tSnfOomutaM27zvSBdHdL0njZkvZtjJ/Ey341j1rB9BYyUochvC/GQ8a/zIRIGBI
LooI1AxIKYy//fASf0NNdA5aY2p+HaF4C7vkij1HtsjukFzBG/wyhv/XH/u3WKLODkSvYn6s+tnV
oJUeOm3nE9xMTzBo4L+CYf5vfuS/DOH+9kb/Fk2USk8Fbs9PbC1q6BsJ2XGDUnA1EZydvPyn2+8f
Wp1/K7r8sYyLFsEHQpV/+XGugQjFcUzsWTZMu79d1ybTqiTsa9xfpNIugBU0U9bD2FI9WmTyXOIm
jXyrpCSRsIY2k5UmFy9HVh45Il8xDL04OVLGRAtchOEwz4oJnuuAx2k9K5z+hmsBGmt0+MaO/grA
01iViaFvp5wI7cT+pE5dUXDRrBkcMHVM2TeKef2OBsYqSOvAj5LhIdBqE7vYcLElPa94RkNJbwyo
bo1MjP9tUJVELfMVuzSfgKTaS2Ii+s4pJDBOjCtL5tegjSNQqwSq2eo19ZrFSz7eLbfihDM5P0Yn
C35cuph+MyaW/TDMuh84ergJESgYUWPspXpfmFjr2cK4xXi6LCZ0/xK8U8doMhPHRhIHY1jNxRnK
tSnEsUAZjZzyt0VguRlw4vQK60vk3SWu6jfL7O9E2G2aprloYnidTFSdTsuVnaGsrRtJYqih1t2A
YloCBOJ8xUxLfnRxwxBm4lAy96jb3G64jw098apSbzp5qPRKoXXG2naaaPfkJeZLObrjxir3dfrb
KMwvS+PfDRafhJkymzH5VmbIZMdlezKK+VYa5a4asgkv7RD4XDaQXtPPQjvKMs39tiWeo6vWbIQG
+fCgyaoy9m27RPBMWy4mz7KbvtJ5RAlrbQSavViN92lYuvABxOcCuUHqzF+MS+5h9Qm99Z0oOFTO
7sKNTaiGOw3kaJL7zlC9BXQLNYfY9cK1t5bs7/T4v3TAf3GLpHb5Prk13vVJPEzlo6w9XBANVSzA
iLgSDHKQeaB+fUL4Xa1QYpAsrfFXytK3iSuf46CgwEBzgieSIGeJjCKzQJXnDVfNrVAHSv1PY/Ie
IYkBgMhL+0tzXHNHFCF+DgK/U+0xMAeDc2v8p6Gljvg1sKF8teeUE8E6t6gezIxIGcseEXk0n16J
EkeLqOY78EZ5yt/WZutLzxYxZsg9Z86MS2SyMoyyWtcuL4TOF21qKoy13od+oifmJfOcfU0Q6Dqq
ec1OA8rZUE/2zG2SGca5TDwI/5qX+ZaOiCjTokObkdthGjbpntw/dcoIOMJ5QvghaXv0OaO0Jg1w
4h/09e77g/ZcFp06eKcQfOR7EWnbssYHXIzBVLtKs/H41u3GiIZLWJm3yYn/un0Lk2ZVUONDTWRP
HzW7hXQs0Rc3M5Hn7lOqmDqPGe8u0JYh6EwZZAnGTY5MD8t9M07Fc5oP18kkINXK2je6OeGaqQ0T
0Yp+igPhW/MA+fYmiN7RqdaF6L4yDaPdhDyn7/Itj++J2XJy6Ch1cQhKv0/VY1wwv8B+eoGFctew
C+IL4vJ933kUbRvWXaarYfVmmjyGWVznuyQJiNEJQl8sTxyCA24YqHTRlkMqpfHEM1vbZrLHOYWH
Dup9iP/PbaGEzSmgQaXpX7nR/jCH5JqaAJDJF1obyxdr0Xc3hC92Nhh6Tw53xKO8S6HesOCpjeN1
NzWRB5B4zGiLkO65xsCzfwmWcqgT2LZy+hHrEPMSpjGxNkJGNUGXH5bbiZZ+T34mixkug41TxffM
elG1aTPBh6YscnkTpbZNJA9kxCB5KqeXtoJyiGaCxlkwb+eCJf97OSL8YaKxydC7vXSCGo2TJkCs
gDcFkEenC4iY0P5qGxYq+kawul0W/3HYFGbw5IKxgGw13u3Z/MIhxlrsefvZkk+ckneSF9aO/Gbh
lZzY45uCvdyp4q6ZqdqqGNGtFzPAWm6KGYO7A8PQHO51P92VBxZfCx6YRFVrItTgcyfjHZvXFgvj
j24mZZasEbou9peJj3TVDcsao/I3FYt7TYszrByYjtZXmUx3EJvcRLFx0EfrNtjZjfrxRlLtH292
NoBOV7DdeI5tPtF55HI1Wgr5ilqXwcoEMhWHVoDU39YA5cwNoBcuBdgZ3FPJuYm4rOOyuJP2tqow
inBZaSqL70nxIMEKsv8gXh8vKsNbOnshriVlfsWOxtpJFZa1D323q+f2ZUr3Y8/6qXm8tdBNGqw2
06Hx1NtySaaaLca0e6IkeJrylEIl7efvNwioFXlZFx2/b3hRtW8ITI6F54A6mX0GJuF6MthHofvt
nKb9xY4crnMz8lXCB+4FU4DvMr85dnNha3+LrPCnSoENxo69k86cnie28Y6AWgPP+84DzYR1yYJ0
mH1AGKjWybKqiUAvGcekQNbVDMppZioSDzFaOoIIhiG9uYOa9mXVNOu2QvA9OM0tmQp0Ph5x7q6S
jNvEGVcGj1CkJnzM+U0VPBTmODzaJcrpoLnUBfP/JWkuW3a+qM0uVtLebK3sfDiqP9ijT3yEIPF7
ECXMtjFS3EFNkgxOe5Y5AAL0dvT+tGGx6BGwL+R6tTEK/NEubwGLIqM1UWFgo1GAepIG8KLrlO10
p51PhAEdS1ZZbVdVtCVcAKtLq3o7NSc1PM8hlgYnfWhNBaFf1mQUje5PhQCQtWMJUhcrJuk93TSS
axy01+s2bDJfJ7x2w6b6SdCSX+X2I+Mugw1wPKf8v2wJAZiWoaPZm68Y5DauyHdZz7EmSDq8oW13
glLNXSqQ1OcMvDWJnqoDthTHdg1w4BfSf9I2gV9hsTDfBmM4NigpCvT061Ih9eglw7wh9IhAH2/R
HGmssfb7SO+V4V0IBHRoCILI4PW7Fm+KYHIu50Lqwtb13M8gaemjBmilsg+Nlhg78sxeASRmRTS3
zqKtgP/btKJLRiZ4juwjJtxu1Q/tIanBWHjaINehc+tk8GFPmI7TVnsDJsFZR5u4GlO/Jyi5DGtE
IfmA0dY0nzQ6NspraVGbgqC+ioxdbdw6MFS518KKTuoAcKib3T1169mc6wdrkAX1fPrCBEdt+9HU
fGtO/Mpej6LX9y7YSGwm1aYqMOePDvAM2ZD7UhvYNg2aX3tSjn7PAGyPiaVA3wrD76EMT23/7Lad
jd9K27A7lNxEOjJZ3T1OFnu6sgfNn5tPVrsBSP14Di1SRFrmOCskS88Jct41uNb3culD/fUiYsxd
/cSQYnpgRnj2xvjNyL2YoeQQMm7IBp4PejVRWRLiG3vmuozDbULcsxYSDB231V5ao76fqzZbezrt
q7GICG5o1a6kCMV9Zj/juXuyIod0X+Y6R2XaWKBbgxwrLyg2BnYkZssWxqPRvdqLRye2SOnT9wkA
/0OcRPTJcUCVzgc+EbHJtNzcVWoDPPOzd3iogkW4FSfZgQWYQ0FL2KHbMlKIwkrft2b5VGRkbGh1
87vh0fTL6jPOuSGiPvptm7Q4phl3eMJYECw8IFZOvBs8GYGPwSoV4yfkTwMvFGYYLSpZt0k3jpcl
t9a8mAMeL/77jmKhiB035nkJLmg7k41HkI+j6H+zeoTT2RgqYq27gi6WbaJVaHvMJhIgb2QgG0rC
ID7jbX7MxGeY8WE3Ek2GKIqLSDFS0haJ1w3zj7EUsc8QDCNnHH+kbb+YLGMqkIRoH09qvkdbekVx
y8kGEThNltZCESgBRYYNO73RWHj69XvMQLwLEZ/iqsO8lZFjnw7iPWf6ymHrMLuqfySvimVA5GsR
BruALXybNJLT1dD+gejIwW1MP6iKcBKaBRKyGr97mivCUYhorqqQHX1icu+iOGitqqD0Aaesmy/C
NBd1DFMTFbqYFsurE6ca8sZFrhnQIq6i9KnS2wKpSfCMsijaoekgKLfj2GI2dbntE9YjQui9CBaD
m+NtKYV1tuP0Iyqw6dTzoXOQvXcZqs7Rtq+yFJ8dBevaqTNvp4SJeopyS9nOZx6afwp7To9KcLSF
GENGi8nnih6e9CJZY2ACuN3oS8BS2r1msn9yKuYnRulwXYLoELr4yTMzaG/I3za9Ywx+5CRXLez+
ICliolk1FLZTcsdKGG21pavPGfUqimxrZtjvYLGVJBn19anhaNEaZAPVLcVmShxNwXAuqJjSJfCF
NzPylUh2SwM63copbnCcBVtLjf06a9yfbWqQsW5rP+LKeTIrMmxSLW92mYVJa3DCrR1VnJoZxQBB
5hA7VWSbJOgmRHyxRPAjuGTwA54a5OprEuSiTUEeR2ITal4iJFzouGEyU3OAQxGQrw/814czA5U2
cKAOXm/7pAFDKZoSVpt+Z9mvnju072Pm/ZDW1B44WdEGHeUiUmUclngOS/ggzhyE810/8lx7g/cw
4IrFNWc9YKyf1rKh54tQ3t22uvksTPtBc8cPW2Wo9AyTzze8JoM3HAoI2wE2yF1ejWDMhMeiyHNm
NDpE2IDU5xHH8Yary+3eDn6ZJBIReugxX2GO49qKYSfOJ99u2jM6Jx63RA172RFkkwN0NwmSX6pN
bk+CW9djCK/EEdquH5Y7LbP1jYGawaoZiguxHSIqRmVAbB5YLdczNYYeY+PvmK/NGmf9qHanLR8V
+MQNHYh9QZg1Jmh6Dw39BpLXcRSy1iTOukU3t/fc9FQOFS7XbFrhjN6ZDHGduEpRkoIp1qMtuhV9
IwvrF3EivgKkTZZh9uFo0RtjojT+jfz9aHOqwRhWv5e2Rl0wEuZj2MdaD86dmfuzO+60vnbokeQ3
fa6/0mk62GzBaw9+HcJ9HdFLyf1Lv3Avm+KXPoWIP4gpwSR5K2PtHZSwQ74axVeu12wn9hpPI3sa
x5xVI72nNuqbzYNRSoLClPrUAfWuimoZ3RYGxrq43s6pUxMWM3r4LZ86QSUbMDXC25F+JFbIPL2w
MW/bwLb4MT8Km84hhMR9EPg9HoCN7CzjzBQRqaS+68WLNjoF+X4Cw6CRX02XFlg8cX8GbebnBchb
rV6XHZY3u+q+8qZ66vPoh1MEL0UCxl2isFu5mDFWYcai6mgnS8canke2OsSifCXBgGFeIeH5uPh3
aVrWg4gg/6SQM9z5VIHhyUJeAVcXNop1a2L7YkksmEovISNXxrbLrPEADsPPM8TqtrDP3oJ5LsPk
AtYu3iR8bJxqrcdKy3iVIcJAG0iEmjQcwFQoqHLybZ7Vd72gfzIynQnGZN6mTW+TcpU/ygbttkE3
CdIQ5V3bF96m42C/Yibg7QJyvGTdP7bWqOgOsYh3unyRHJK2RqEhiewUc4lOnixXP8SPmu72eygI
jJ+S7o+McCUnO6coadBVXC6zCTkjOZ3LgBORuJUlO4qjfq3XRnDMghG5CQPoPAUMVmIwpPt8ryas
jUt9l4paQSZ5NelgrCVZT1HB8pYk7i4gIHhtR7yDurp2Do9jNGUolxOOP5OtHUvdfMqG5qdTtEii
p5mUu3y6po7yWFA6k8OK3E3ABTDf2yCjkACg9CPAJWYJi4J4nRZ2s7HQtMp07C9jO45UbYt8h5bg
fsqxnk5GOe41S609i/9CnGq9dolz7oCDbGdNwd+35/JUpmReJbO3svQKXaxInoj3yQ+lKW5WbaHk
5xAULEt9qjtHPSD+bUwanrmEE6sTGOuGcePWCpls11oo9pY+wnCerY+oUc9DUz2YhGFurEB5mKyn
U0b++tZ0HASHwrsM+awO3ZAdetN8YMokTuNsbmwmMbsqZ3fNJ5SSfUTDqT6x4FDYL3u17JDiD5Rp
SUTV5Hls2KKJOOoivKadpkcgWGqkaaTY4QXnQWBlH2dKeEOhdMdcwUnOCR49q9yAxbbWuc6DhFbz
rCABlOM8PYyoM4MEGaJEMMBwOjpWHtiP0rHUoR6+18Xk3i8v3jPoFEu8x40CGjQEfbvuzTzzlU2r
tRavQTkDCBtJGJDqs8q1XxmTr00DrPoIiulZ4Nzzh+UCmkIdjIZjhcFUCs33OkwnezN4sbcrnAR6
xZI6EQVi2xTeiysa1C0217RIm8YXbrrNofMno33MJnWSIr8B18/9xmPHRI/KiQXDBJ02rkyxHaTD
45Pi44eORUHZQPHSNQLnkmmL8rjZ2Mv91TIV2+k2EnbSlzN/4M4hO6uhfPstA5t2HS53L6R/m8Hr
CmPU3CqkNPollTEQukbFPe5GpQ7ojPRjO9B8LOaEZ8XI/hQSy04KamErBMdyXGUtamvueW7uRU/t
fIqupimY8coAa18yS3voE9TB43guCiOHdmKmj3alfZDaEIepszH16p0BKvaIUGV7tiLjGL5J7Y85
gwF0MhbgEA4CA/PI24mE4bLVM1RwlhgJk/HpFF0Mle9R8aBlifk7dHtvMcNJDUUWulQM9bWXfgKz
Bp/k1cmuuJeASHKnAlUj0DqiVS7X3z6cFNXK2IlxbRmQhhsnPwsvoj1HsgkqZ3kVTo0Uziy0ZwdA
2Ca2BrFu9Sjy5wB3l6PyxXxPJwgSIAtQiPmusP9y+Oit+9y4U+uPNZfXTH8Pw0gY4pTf4ul9buDd
0EW5QPPSOJR7rCbZR6x5xCLAndOa2UCLLoiWc5YmIALQFdaLh8F0wW8NsgUQX96HFsJTqBgHBAa7
hNEtZ2tTbpUhH5AMvAWtfsg8kF99/qx9iiA4IQhx1nk2O1DHxK2GV9BWFiZNaOiij7Z1VR06u36v
xQFoQEiPlJIcCfiHDIjDTNwrh6utZ5N24Qlo3RDzVqF0XxcTmoS71jsYb4rWOGuSNjbsvxy0lTfw
LtxSvacKxWLisZzSG0VqAYKp//RQ75GZSEjqkt+Thhzck2bycdbLsyUnjRb/SECfwPdeOOx5LTyz
SjbnsCJtze2MZw1xtomjc9MvRUakLeHA0Q2z50GAcqIzEJWcpa3XIIV4V9fvLm4DPnDtxgn1HWkA
4vLpNQndM3OCW2Ow2A3ascIps5pN9T6mU0UYRbmXMW9NjeU7jcHXeLSeZ81+HlJUt+1w0dA3rSAY
gRivkmrDHf/eyPmHDajNVvxGqqmTB85yMwltGfVXKKCqp4WutG7YLNNZaIh+DeJmjJ9tvQjFY++c
cy8ANi9/Wxr4rlaxnimLL9NLbhhv9eRyWXDQMtWkSkwRIzklK3m3IHZr/CJE3K+/9x1UIkeV4Zyk
vtIDm12kTpqFUollf4wuvRf4BmVtxnwIWwa5j8J+KrH24URAPBRTBGqsLkVQIxFo3BRTKGduwZhF
ohtH0GbGG3WYeCRROAX9TtehhQ1u7qyrJBluBEnvHWd8M5NgQ6H90NBf8hOMYUj3xkcKSVzdgsk9
MqPYlJe0KefL1Divs5A/dUkwm5lzdIqicvDt4hotWkU7wkLUEwMFc7nj0FktOia2mUh2CcAFloQs
pItgI+pq9WQbafGHSqcRSgrLfryQ2PIQjYZN7TdPNdRwx6nwq5U/jB4RmUjp6E3hiAJfTtXBNPGi
yaD1bkO+0/Ovofc+Ctd61JCVrkCR/BrB1vDpUO24zxoh2dsITswq89DtiRAjHAejmc40vL0BXBRe
awIgvwvb1tqLQOUrg8cqsxCiOPnNBee36RIWyBHHtJtKqv2OY4ljOM+9gYqj7mig9gNanur4fWCp
a1pExtBnJ6HdmgKjj1Y7jyMuhvPAxOEmdZQu+gs4TtAkSpdHMcavSVeHR+BrzTadrC06bjD7zOpW
upJ3UQ+Avm3wlSLeAWoMTkjnwbIzyqkrE/9c+tQj0blKDAfgnRXAmjDZ2cYucWftkpbWczSNn3DA
mQ3R9D9x2FMnYaHcHQlGKjRGMAHVPIx+dpOmZNOFU7Y2A8lKxTVzndKjAaielbjnWhweLBtFtAbD
BZQQMTmzco9BRf+qXs6p33thqPENEvMJBQC7wSivoWDLdrsUCywN4Jymqp+JS22RtqqJwt1olfMs
bJRyaowA0XveNg4aZqMjY0SdD+97oUexUKyaIbi1ghCxOoo/vm9djahY+4oRGqs1+VmbLKLtN2h/
MsPmIGR5Z1RYj7pBRhCZFNcY1U+dN2jEhgDjRdW/2aNzdXt0k9/POfXKH0vxuZvJh4oN+sp19acL
I98N+LbQXJN1UpUWErFo93039Jn37C2vsVyOW3U6b1qX1kVdLici+ojgiEqgTPitoolGKDm8ZEHx
fAis/jH2Jg9FGAVWRYiyhSLVcCWsOmEezcR79wbGpHFg+8QZTHsUzEv8MFpc3UBgVFqYCQObfkfW
B7fO/mHRWCQRYaZBl/ksP0Cfso6gLkWppru+N7Mrz03H6FsNlOwa6uRhOhpT3IHwmnHIOTyDVj5z
PuFFmtQb5jxo+xb/vldTPlF7cXLUNd8dyaA1KsP3Is9BenY0Wvk5N5F3tBooSagCLGgu7Xj9/lXX
9MaGG9VYSG/x1gtiXAFuUWIyJdJMZ4tow37Yg74w0Smzh1QWITPaVN0FmiUE4HtnvJkaz2zS5gTD
RA3IkXGCyeOyWofGqxkHJ+aV2dHoNZ7kiDaF6enGAyq6EHR2HyKND8Anh1Q97I97pY2PwgUvGyJ4
fGj17Cuz2WVGIshoKbgbGZjZT8x5O6V7O1KVfhFkN95mMVFKxo8RnRkiLJLPQncYk+IWQmhjbewu
eBM9PBaTl7+u8rdpCDta2eQrJ86liDbz3MGIk21y9TwUg/UM/S+M69ciDehGUUwtavZmSQJKfk68
cp7JLsGVRm1Xhd4mTila2bTPUK1A9tVW63d1Fe+cUv4eGMALM+OZrYDFCTfcFkOS/XLK+nFYNrRZ
PFiV0tnwUPRFVkJydKwKVHDTn67tT0kLMQBdxGNPHQELrvlVFABHI+0zqOILOWbGJrPw25iRgJzo
MdeIw5nqMAxew1aDTNZvHQtaaDI/l3VPnJfTfHnM5TfYYVybfm/VonJkQI8uPOk5IDNaBfoYY8Bw
xBv4r/lIqODMi6LcL2idG3F9roqIIVLeNwekkde8qk3IcnXHgaTBFcIACwffOzllxfPY0Yr10mxH
X+teTIuSMTbBsIa078loWOse88/YQmrW4IajMXZ10inZCyucYMvSHHK9sT/blU1c8OAXlR3cTcqz
qrfR4gXRs2GrYMPGB54VZOIh4P9A/a9Mx4+BxC6FGNY7hoV7mQxURFVuvGdtRwePZK3dwN24ybh5
F+wvWHanVzsAYrQxivRspdMfk4HIpoMhfURdmu7stPhZRAw7PXOkOcSUfxuN2z6Qw8msvUMTlgEm
lpbTkWnuxgQChY7hjDlRifE0hBCVaJ2O2gQnS0UMC7E+vrDReHtTMfyodIxcUrCFcrDx1opZn+vM
9ZNj+1FXy11Xeo+DSaNTziNFuCv3hWal2zbpHxCJIhuEqrWm4+oXc0AzhXooJIhta2TOQ+UQL3VK
ltiv7y8luzhJPQVOv4XX/M9fmlAoV0ZjYzmpKgw4ddFc//qnzA/5o++/W7cKR9n3d4j152TJSESs
QGVBYsmStLRSfI704/m2Sd7GeBmCux5WAhPe5bnAE/eQDRawoiK0dlQ2cDN6Ew7TMGNp5QlYW5Ux
rcao8vaGt8W8FwLPDImZVNo7gYNwoZvGC67TYp0szI+idb7S2xRquOpa0MTVFDxUzXBKI29+5D3E
R70iZCYhQmlhaWB38B50s0Lt64KCgrp6K2Kmx/jPUwQwX0KwjuW6jcE1SZnv8/N+GGzos6v9CAbC
vjLvrA32oRBtCR+g+pVGaUsnYfhFdN86H4P+osuo3w2unaMOiHEMe9YlVKCzpozP0Irn+1gNHRp2
WqcYTUB75OPOi7kieZVTvOSiv9RlUqBoGXEWUuuZHJnypCC60Topgg85WadPhM6oLUJO3LgIM5Yw
hRndF2szDhCo0K9tGZxlWv2YMJr7htk+SpW2q0GSURI06kRPCsPF3Pd+m/UCfgz22MhI7QOMLYBx
+rhUWGS62O06dco/tBY5pAsAt2jM89jZDiKo+HiPKuzolNYrgu9Oer486TbyPM8a46fCKq/94DjE
AKeOb4SNd2SKf6h1psuDWW7xGFD6YKhPwOqBYJVI+hbvp4cUbIgHdwvmqLl2MyeosGmvlm7mu3n2
8PePibdrGKvRfRDdHZUO3r152iKqJaXRVvFDpHv7ARcDFemx1KavqXDTVwQVeJHJ6o3C8QDpuVjF
ZBKtQZiRQi/o5RV92/vSM7ttinkJg2G1qrO8PnVNxOgLGrgvl2DBTuP5T6vqExuzs60i96mqiCVK
Kqa45Co/2skiQ+ojkZzsUUBFxCs6mTLfxM3wx0wGcB4QFTxmd85c/gGU9iKG6XcX1ciKYhtiiwAr
TJLZBOdMGRZa40C9IsuL/LArnrmJxdWejIATNJLqNprtH/LR1eLu1sW4bjAg+rluJBtLn4sNlHHC
AozBORTYsjWH5JmM6dZRoUflUemdCwSIYQeIgqYZBfke04t7ItAzPkSN5h37PvAONVFRx0HwNrj9
80MIG+tU6mVDDeJBbO6CeUd2kXVJgPluCW8W1zJgwp5El6a2gyt6KNNXZqI/OkZQ+EVtEQ7PtAeF
C0YtgsfDJ/isEIhhEz7Rge02gya0J2twIfpxnAehPAKEYbSutDZ+ruGuQ5mu9efOqycwPk5+R7Kj
1rVTcgAG1rT2GJQfjICCyuYJW8siUC8DZQyxQWSOegoqpRBx9RIGnE1HvSteWqTUWI5k9gKwJqVT
wFxYJ2kZeEaTvDTLN4UJiGkb8cfaMNLwJZiYL7UcUu9jgYggSzz3zsJEQ76pnDvyqnJtkPj2GKQe
bM/SpMONPMpVKBK//zOJZvMqglL3x/hnl0m5qgZm64GnMVqsIaomQhxi2QzXILT7a9vGw3UoKuvc
Rcwxl99v66Fd3Hw9cypHXBqjPakEmX8n3Zc2de/tgC6ymD+ycYg3XbqMFzQj9XM3/JXMLRzHSDE+
DhtnI0fb4ColI6RwgN5NhwHf7fkgtBHCOFq338wrp22M/4c2tbT9umQ2qnRjupicS2iMpJaftvm7
Bhpb143yMZHJsJurKwH35S6rU+dx5hVriTwXYXL0kjp7ygXLMRPgnN6rx3rWF+iieP1BqhwSPs2A
jYiJoF2hlLALsQh2tHZdRooGONykOFpS653+Iuye6ckQuJAwW6ycqntqw+S0YJB3NUBkhEHpo4rj
faeG5Dgumq9gZpHve+bJowV1pnSHNf7SoF5AT2nMyY7jFJtA+wbiZcZtbDd+PqlPF5uV1NKruaza
YVZpK5kvaGXyebUKMGYcLHUtUxJwkyi0rOW0VvTNuQbotZZRzdRP7uYQIRZCsAqBACZ2N7I8HxWl
XIEY4MCe9SQ7Ou58toSUl4TD5oJl2brW1J0Me7ChTgfOg1MmZyZfp0apmUgDt9wSH28eWBDGPbcf
1Owcc91YI2Kdt0Mf0zx3MCkCYkAKQiIIuRGR2HdSUtOPhOySPO7j/aFyIPmDo9+9kUb9GE6jubJo
irFszzurrCdAu2hH45cZTvYTXMPs7NRoWwpLDy5NBH/eAhrfebp3RBK3LkrLZvafsZSEao3byNlM
Iz0B3uR8gJAxA0E2TDp1F1c30mvjQvUeOvuMOZ1znuO4R7vHid3FUb7K9GnXh/ggpDAfmAoiVLWs
Vy2pvqZM3SOEzNxZ0wPe9BT9hmFdtJkVN2pggAIoy/ZZKGhalvRqO5Wc9aChKZBMDm634QGhxeiw
HHu6hN6r24E/yahY61P/Wo7MRyad0DcYl4r5jj2c7IDSw3QeWtLmN03EwKbDMnnUIuxwfdSdR+Rl
B7ikA3bgsj5zMruGM4GhHfcbo/V0Dd2lfKasM1AbyROBK+MRuoCid983uwrcOePYbktlkh0FSFx/
mFDileEvTfeQvdMyhtxfP05jztagDHvPHvoTI9QvnCju0vzZK0ddPVMD/NZkCRFuLgGaqVX7XoC4
qpXhEWcKm2elbo1FBdxzINjkHeBUrYiszTyOzGID/czJZuJm7M+O026HMVOnsZEP34UjV3KlctCe
UT3jusxD2gUoCHqxQ5Mqb5pUwE2IovU73g98CeciHOS4WdFLP9Wpo2vdRBmuhdcZstkZIM3sa/ho
/FzatHUCjy4hYrz1kKMb75PkxSLhm6DZ4iB1U5482Z6nRLR7O0keRTnRJclCubZquzs48UAt1IaZ
cQrLzjjNPfPBatn8v3/v+0u//Gkwe8jShJpoVucNYFrpWHslm30Iw/GEjM2FgqqSrR3U+cHCP3uK
lz/4/hWM/WyDi3jpiLfBxr24amvfelAc/4ey8+ptHN2i7F8ZzDsB5vAqURIVbVmyJfuFcGTOmb9+
FmsGmC6Vx8Y83ELfqu6yRH7xnL3XlgFG2CgV9E0A1pPm9bG9dsjdz5gC14Et3adX86V9t3YS7UL/
IglLgcLvgmOV+sR1QT0WDAR10R3NYe++KiAfumNVrCy0hMJsKqsMc+z5mPWkZ69d5qvQAdm8Shf6
O79xl510/lNk9BL3jWyWPMnHoDqMz/gBmRiI7LT7FPcw5etHYxcsx70gLgXnqSQPEhwfB/y7BI/9
mRah+Gas5UOozJVT9KYbSzWD4DwTV71dRHb6kZ8jCm3F3sjvWt/Wj96TmjhV8dbmexYEMA8A7Cta
mSkImgUuWRgTjbeEX9DsUUZD56dszTCzzFWAq6iMl+GOCHekMPJDATlp1jhJvDeNsyC889UR5y2V
R5BgSHuoMXUfxRphSU0r8rXGl3lQkWmBv9jkqyI6JydO3SopYhOtYYVhIz7iIWnW6VP4JLwgJaCU
hO1hka0abaE8qW8xPkIR+Pl89D/rvfJobUh+jJ0GOpzheDQTZ+222KFvi4tZ+NK+JqClj75t3vPl
hrn63q+6S95v2qt/bp7gSCtzpLZ7gZr0OBtO7GpIiFbcOKUFcpH2oBqzfA7oml5t+ihCz6hnwjkk
IT2c9e2irW23Pox3IDHDnZXSz6HhQ7lyFgNfJHp1M546B/tLtqTZQ7o03a0t0Tu8m2GT7pIn6U47
p91c1Y94UWMUvnt1g221hcZAH+IkHo0zDCWZgSOsRcZ1YV+bDd6Akdow0N1dsjX3FI65SJ7DdYxJ
VqFN5+gECl9o2LXL9LPcF8/CsYdxvFRWyXpcqNtHhJMLf5/wZS5BNUdQQzX5veLI+1ra1P4O0kdP
uX+m2QU2h7uSPe4FO8SFBThR1lm+kIIVGS4oMeBg6Adr7SO+rubGGmedqKzDR1OcN9xk+41BkZmp
ajfnYpkeuIejJSCRU9z48KjRVdu8kYoWC5juHbCYjXfqH4VVeNBWwdp4LNN7LVjrnu169kU64idf
czaNyHK41PUs+iy3sG26GRncU2116ansO7PqubKza7l1KQNeyCm1hQcwNRjviH2HMrlETeIf+td4
U+6N+3z12vvzaqes8gWq3MLGSn+BP3mQT8YRjUt2JXWAWrS3AKsTeAvfnNdf4VcMWKObA8dBhHgQ
lfvakbYUfboXljLljT7fJKhHAb6i+g2tXzlMVkGUmk56st40Ylleskey3LdWvlLP9RaHYQG95K16
EaMFjVZrIeyLtdjAEp/hkZ2DCVubJ8mfd+8g7Oxy1dwlp8nRgxR3nIlOdIqxtZ6pFQErogQGrOOs
LuX36gokhzbVwlhpx9GYlbhEbfPEPXH8whdck+W+E0/K0Tr64ZoymLseKSAfeEJc1sNNBMD/TVAn
w+7CTxe0ifSNv8nu9Gu3NF7cXbn1VqmTf1VL352Hb7iTB3Dmydage8JfPssJxABVmTn06baN8RAf
Y2pd5LvM4kfq9leC4qO7ELAJhyacNk7CAoR5BjXQlycSeTEPG7bEmfGBjnMYMMAcOqQ1yhzaennG
s1Cw1zBoZORgsxw/f2prnD0nq+iaJz/Ln/xXwcBrNK/eubH2i3qYoU6kGQtsdVE50r2P+ngFflrf
Nrug5GUzmFJpPm1Nk/ZhZt7lR2DnhAe4bFkBMQEriBEIoJHX6Ytq4z6q+ZzIKLF8QBDZj/fCSabv
+BA+oucWKAWDtFtV6kLaDw7GOxXk2hzsxFv77h3MPaye1gZCtBNO/b21G+8EmqicGPbWztP27mdn
zsOdsOSWiA9DObMjSpzdrtrZuDeevRNbwjOpJx/CrnKYfyGXegoGMNKrue+UT+SME8aNUnQu3lkL
zAxz/1n/8rbIxD2arzP5WaLQ383oSLT0SB3pAMkmWNHItTYVCc0YkTMmMxkMC/NUJnb5JXoLYRO+
YKR1H6S1dFc0r+EuuQDxoWpHdFHQzUBpBHNkMpnN/8nqu5ilbHCdgvVQ7Fbquipsb50My/DLqp+E
cQbZoGPLVPc9n2WyjZABYTOzoByadvOcrKscbh1X5xnQbXEt7GnBorIebAWxDA0QZzz66Uok8GDh
2XU39xcG0uyjMszkZf1k7SVxNbFyYDzNilW/01cW00S6E67RgiRh2qr3wae3J+DA/BDbtc6aej9I
JNQsG9tIVuiEOQSp70Rkbulx4voPikeoMsS2yem83yLz9RfZIX22rpzRpV0BE8mY0wYUXqnzI8d1
PzRCQ2byfaRizx/Rs8zqN0tEp4fAeF+6LAu2cNRPXnvU+824jW1wZHMPA9Cq2Huz9i29yOfhCqTH
fKP042/MbXpI1EX17D/lw6J6Z8pJ3qzeKm/CA093KcE3s3lgRnfHgxiLOQCC4Bz5jmUdww4L/lqm
jUaCucBbYk7PlIsYbHRz0a+1aEeEkiOtRkQa19qpUe5C7gK+9gGfJOrtaq6LW1e0jX37RVKDS+1L
pha0Sp8qBIPz9lF4HnnS7QJ8RHJnbgOFfhOpOA8xXKit61jc/WfFznfUN9U6NncIE7OexNAlVv+1
IsytYNk8hJojdMvqUcCBkcxqFwPNLOHhbTEoDgvQal7udHdas9P9FW4MeWd8ZYztYKZpM2NPT147
TkkSwmngvBHMtafy2CGTf0vRXC4EnB73wtJDUoOy1kCZDB5pwcRMV/kKrGrtlOMdI6y6T/K1BFlS
nNOwQv7QbGMSiLAikV/8wL9vCLMUt0G7GB76dmtEy0lbGRE3N6OPpPtLJV2a2oY7e6AfOSmE2aNO
qkZtQ2flIik0ew5s+Wf5UFunOnRcjqEvYbKWjixQyJ/k4JGiYPpQ3QV3KZ7KTVcsvFNziYpVRONF
Y43COGQba5ODS/4uGnOfTf9Ju4PlXQ5LbsUoA3THyw5FtKE4x3EOFVJw8F7NF3nPIhF/hsf2xaB2
57QL5SXbFWt/02zrZ/Uhj1cDHWE0pScFIBlUOjxQ/uj4ELQWheFYL3WyMlEUJdtMmQ/pXWrYWAAJ
sHDvvPGUfeQvuY9zYzZZ4E2O5p+etsDukX7h7UrUT7xlwxXvIjYsMrVQySEcnATf+axeGnelPBM3
lEnPKcks2+pEt9O9EFkx7sevbKefsmtozl3HPHscvzbpEx7UOfgemPkxbCg752VhHSE3ncnKW2Kw
HQtpXqJAmcePnOPq9NXzZ8RQpPueut6Fz4k5FPMA29cGeBQGHROEIRrhi9YehfvkhFOmV2ccx+le
h0hF3xB7jp9sbAXGiK3HUYKEga14Qbdyqrh1bAQyA+i1H0yHeCQeHwFV2lEjhWoWPg1LlzPqGwNf
2LQErG1CDD82BfP0JSjs8rPZVbbElGF7QlWHIP8pZaneuA7nFjs5RluFkKEl3JGluQ725i7HC2Zy
Cp4be/+Ok4P3wpyJt222ybHAqCsgLflJHzd5SLgHtEQU7At4K+QWoqaTtI12MIAobqmrU6dQHRcH
X76MmBHyPD/R/vVeJBYsTlShjbEk3UbmKn4iEn7MPp6Fl7x/EbMj/I7iStXZE9bukhNUsEKigJCa
41lfnntQEOZDky+gE8bHOqXtNufJWR+8DHbViGM8F5o1BMd9cu4fTeiKL5ZhlxviIKiyf8Dh084Y
WuhOSvCw7ktafsviIjq8RvfBRVLUsd9tfQ5+8pJCsCk7/iMTFFRhu1Q3ydFbIbI1WT838TreZQA1
Zt42PnsHoEqZxVmpQbDzSSHgQX2jP8NFdOISQsO3rR2KZeBiiMU3wX36wMeW7sUX8aicKWbwY3FH
cUd4xuvTokhGzr7NbF6usI1fqN1xUYg/K3eLgGTqsp+9D1bjRNigqKoP5gXD7lv4VTohLb01PJZ3
d2di1nS583FGnmV76wEvI3U9ErA2STXX7Grhf5A9yXVbbJ16hkrmWm7CBXsU46W5Uipgv26ulD7q
Yl5ibLFl27tTH4RncuffxWEJuqRiqt5HrIcIP3nk9WtIfem9/GLX6gobICWhLd3ab21l4b672+ri
ldsQMe9a3gm2sUmwufl20c4acy0ui2dLnwJb3AsP+wsJvaDNrA0+EAOthO32S21lHctj/YiY82IO
dob/EeEncxVF6HLY+a+cqsMvVj8ptvXAjt8GCnze7LOFIMquoJIqOmOXry/N0Vd28Yd2ZXQ+BK/u
KgGoY/eBbW2NA+mA4ge9BUQX1vjkU8BcGApS+Jn6IuxEh/AWZUGgV2Cz+utbWie2v2dYwW4M19XG
xwJ/L52mxWYSiXGHM9bSfT5dYk06DCvqed5heJSu10KiLW9T9qFpi+ecjbF4IeFKnpM5dGDg8JL8
o7z1P7G/mg8xsdlf4bl9ZxMQTiRVPqfnIVll7BNHd9WvjRNrFJPC+KDrtlN2wybEKPxMyroGqufE
X9Y/157djGsVRCzIkXDuQxiau58ox7muo70NP6HTk7BIu5G9x99jrxIfWOUh1GC32Id4YM7ZIXtF
jm7tpvqmQNdn4T54J5/5NHMv8SdjuCV6i6soekzxGNyxHMksOVjOgO7Pq0t10Z6rC8uj/yBuMRLc
F8vuwt1V3ac7aWls19FRXBjXktlWICjNliyeLJbaM2frx/alc+jGXPJHBGqCPaAj3bQcpZfDlQu7
G8yqXY5OsrCrpUjLj2bfk7VhNL2VR4LLRo+gBlZsuzub16HfWnZ7IL67v4TVUkhWmrjKVO6WM1T9
jnGIKP0zbXD4cInrsDHOxOdpAvWHotvmX+5Sk51RXSacAGBuFo634l/MVtp2OOR3rIJoDq3NwIct
V+WDtulXPAFxpywgl8WPeIz9WUQ9KH3qNbxA64CNkubWYTo+4yV8SzmW+Qti4D4KEwb7ggX8IrCQ
T8KFWe4Y+/y1umKnkLl4SkfhMdDIL6pbplKjrgxE0J0VuxuB1szmzz9FvU7AV5RbdjWK4CJLpjTi
fQxNL4BeeXlK1JET2ZFgt8Ur64vRNvjz+xEirCSqC4aKFW0rqTWngFAUQBEXOzDGlK3H+CrESrU0
ao3vDS5a3ohayj96ZrTBcUjHL8RdEnD2QqWMQrRrSIkIQfqQXw23tMXqTCDWppt+CZHdzBs6G3i8
RwUZXLVTpZ7jUp/9n196s9w3aq5DpfJjCJMpLUqVA2VcxsXG+rQ+s8pqd5bQmA1UtowiLPqERZIL
3FT+/KKPj7EheCuaCxQxERjni7oMOD745gWRZen4OQdzdI9YECk8q3hPUXJQoh3GD1ELz0J071Gx
6HLPRDQgYX0uD50qf8iRCCcw5DKnm0eX77shfEdDy9TYWcGdCwJiMyddgRvR8Knk7t6tXZkjrNdg
HrsSC1YxVUT8x7yIRpUd9MoJIGKiOcf+aFRNtBqxWlCZoXHm5k9qdRlU1KvTPwdmDzE5qD6EMDxb
cX4q++qBuCnC5kZ1nvXxa6fnlFCHy5ALoGxV0aGyvpQG4x4elZML8kHh4mm17kMqqSfD5XJkyNos
0gduLKXiyLF7dGnugE4zn/Jm1JaRhxrI7cfHbpTveB0cYDLVpU6Uf5gCtCWjbexS7N9NWRM2luvj
6PMdVyl3VdpDGsJlxToTx+vS4Ohq9E4nDv6BsFHODyVOcbdoVq3oBfOASFCYGcbejK1+26YcMq2W
YmCRUA4SRnVlWfL7QNF4QbqlC5nK721PcvGPXsZG+1I7hI8w5Jlu4F61mONCIzYbDOyHsPC5DUvm
bzT7f+INTMRLkLQtmKNgO40boAuhXHLaCmbpdCp8iMwCU9CyXxCguq6ASCaQyko1BLwrsxmXw+P/
/L+EoW8QL//yXaafbkmKaOp0iNQbvovRa32tZUbpiFH35fYAxCuP0kFIFUOYBErgJKl2iXilf/65
Etihv1Md+NqSrBgWzD5EEvL0wf6D8BcrPe/lXirptCQkrOAUK/VVYHSEZ+KFH0XU9Em5x4a31y30
nLSTudlmylq1uv+Nkforkep//IdyI03f8a+AiT8fxSDRQrUsPtHNG5AiTRyQh5YOQaYQoQsBLITw
6Wcmqsg7/87L6U9OQBiGb0/3rH3UgITNLU7CrTf8Mhz+yTnhs8gSWlTFVDXZuv0sWuBKspAF9MqL
FENVyAY/YQXiIX/18aK5gqn+8iaU7wagjMXDwGIi6uptAk5Ex27Mc6F09JRyn9Elj4aioZPkpNWM
NeJNHr8h1S957gKMSeGVA6LsOdojB8BlEgPgdUMkxhPJlwtMJHPWVzX+IzciqhnmtVeWJLghfRhQ
pgKtRHXS0AIvIEdwIUIctgjM+vjz+PruncqKYmCRNSfq1c24JngpZ1fyKsckaX2hg4eZ6UX3y+T5
M0hvR44iM3c0Ef6WYch/D+Iep/NQW7AU21I7w6Y5tomx7QyK3zUzJqcEa3TpcczBCnqQx8fOXPeh
tsf/0WNfj4+6z4iKq/y+27mquePdr3JT/bTqiVmSv8RFuR8HABq5Tnhk5d6Ljf+VlUm5/Plhyf/Q
sxh1iqxrsmiZkiWp0xD5z2S0NGDhnqxwHZjI456RQSsgP76h1UKWBcihMkgcGPDrHtoTaNtVacJJ
jp88qUPgGEEY0ftPsjg+zah8rCbmguJBKxg7cMaJWf4yR75dO4ifkfWJOSbrf/78Px9XqSw9MwI+
LiNr3khQbTBczccJOyUl7WNES33y9L/02jZUqF16COCoycCuFOvfPst3s0dh4RZVFPUIQ2+GgIew
RBKg/DqRRvfEIKHBnmgjg09NqJCLlacxn+qWFrtHG6Pzk4+f392301exNJlgHI01XLx9d/hN/vcY
7BEU2aUkU2QGeluNw6PZhOFMJq+6mmYevqwIIMj0clqZFEDqShNOpscmh429/3QnIMqI2H9eh9Jn
bQDS9Lx9HueweyCeF1aNvX84t777Bidii42SgmnYbibKUj1hqH7+YtL3T9bUDXZjmRSgmx0iQoPK
ABJLp8q2YKSpzRNQqKJaW/agZuoQLfEoWeuYwnkI+eXnn/7dvsgIm4hnIsA95WZPUHtXbdSEPWGY
OD0CpYlupJvaduFK8ozHUEspkHT/Jx3x/7kVfbdqqSLEJEKWAN0YNzi5qG/Sdoi70hl73iWCmxfd
zF5+/ma//YybbxaA3sQnyoBF5LcfdQjbZvLL4vvtmGQySIrFvKDJfTsmrRBWi1wzKQppqXS0AAZW
EatngGlZeuz/YILUgGC0Zo9f5oipiWY8+mEyI2KXwJOy3bci/lBTlgDak86qGlQM/MF/CXJvWVco
gFtyDGCBDY9+zt48TMAoz3jIA/dtAo6ZLiqNnx+cNE3lv1d7RRQ1sq9Yeywk+zd7iqrljSIAC3I8
xOmzmm18psYJOXxAfcOEaWZU8SPubloO4G48oaBrknP0zSEz//xRrO8+iWFaHFaJxjJuF51CN0Rz
yJXCKVJy6Gm2+zL1a6OW6OMOx76s3a0CsMJXtj//3H9PJ6gmTYR1hk4AmPnnCf1n4bU8iWDRKC6c
cfRtQ2ZOVjzseZa3+NFYdEv3t/PQNOJvnjnfz9QMjPOaot6eji3it8ZhMHGHqUQbhSizOcpe8zJ8
+vmbfftzVFmUeMGs5upNopTOHU6xSiNzTGo3oyuvhA4zQ+H+ctY0/z32KpLxn59zs6gJSqy7U5au
A5KihlRro/nmlq/PhB5ZgJSp9BUf4iCD3B2S/T7kz2q4NorwzNen1tA27RKOLZorJVko6LEkxReX
ISchwnsTPnE6mPwZ5IMOBRuJJ3SxPGpGqtVjv8/FdAU/VFj0moiiF7pPY5mIKlzv5BHDJMsu1/xQ
WWtF5S3HdpklfrLrVDp0UmtMLHoVAXxWw3Md3/GZC+uOCyWeyQ55JL38vHlvTRF5QeR7XIjxiwEU
ee0Mm+sprTavr9Grmc+SgVIC7GOOuYm8tGyNDEk642PcmJ7/3BEFgnAVuo7Wq0cv979EmHh25NLB
NjSTGuYoGctS067iUg7Hey7NxcqlwpqRJQxfGLtNGCEeMHv/KRjHsxfc/TxSpG82Jg6UhsZiIKIM
025PS3E8CsDWm8wJE4AAst+d2jg9Kp18MkvrjWpEOxOH6Iid50IE8H1l+SqQpg6r/y4LtA0xTSfM
61dNKhaSnz+OQvwi6bDTZaUuCUySV+PgU9gpdDsQvaey1VNertvATZdWvSt+lBX+aiM6YmujS6X6
T1lL61QACKpYb3HXnbTaOox1c5IjSq6tu1TDlIZIYh3Kwl+o2AjrKTUkjIO50je23+HlDI+JrO7w
khzluj1hmfPKj3BI14oifQyetHIF4wAPhljvUn5tUmmVg3XPAh6769LFCgIy85JFUY6IK/AskLwl
fshqF9mV0Zx8Xfr489+1+q7KqiPqW7tqIVTIyPnq2Nr0iutotAWbUnytwtZxe9Y0Sb0qcrrGZ7GJ
g3Q/+vK9p6l3XgQbwi8fhTHb43aBueP7j34XPZd+PhJmApPH9YSHOq32amN8WJpONd8sLxl2xHuS
MvBupfdY47IH7qCMKRfD1S8j5JuNQragpVJ80lBlGjeLiZtALZWJG3dKMGQZKeSbGnLpnEwCjMKl
tgwS6yNAwI4ko0TOIvLao6qnCeoqnfPLZ5m285sFVJENFdyEBcvDur2iUGVp2y5PMgccCPL0TSQI
wWRUSxYmerlGl9oNwntxLuTda2/U71ImnqoSZY3vm0QLtDndRFPw1l3d/7KJSf/eOhRuaKKuy5IJ
FfN2bS+9oRX8Rk/JTjWoBwu5iVSWxgvicm/r9uWzm4zQCQ05dioDzpYvdOumEd1fNrUpgfn2EcG3
ZT8zTY3/3d4V6yEy4dc34GXNR4gAyQr/XyIs/nBDMHXM+rAftmmMOFHJ1uVE06gnzzmxf8iK4xBH
o/6uJdsYOwFl+f4e3t+4z1wB+RPGEvKw5rKFctYta2JjhXuljfkuQS1DnIOtpWbj0m30GZaN+P//
cqJwP1JAMmjUNmT55hxWRXVOLFGaQmhtDrVs0XovX2FQzdq4PBddeo6bAemPQm5im73+PPL+PUET
FsoCaYCENsiZvjlnRm2Ou0kKsaOYtJvwK9lkjJyp1i0Dvdh1cvIwCoiHfv6h34wpTu3grg2Dg5Ei
6jffOK+yrPHaJnayCMknWsI8ql5HvQH6Ed5pLjrpFI9c/5qExhEV9cfPP/7PEfDv2aaKCl9bllRJ
17Xbg5kXxHmqxkXsjFqt0ltsGR26jPROnFNavQtj/dhiDqC9rdGTFkBbdFQnilad9aJ5KRvl3Ex/
bAbR3VDh5c97k4pJ9koap9LswfhtwgyLvlH+9rb+XSb44Fw6OLRrGh9/WtL+c7IrNOrWekNm4GS6
9xXcwKP5EWLC9zr9l9vBdwNDoein85g4CWk3P8pHKuyatRU5UQTXwMDh4ZEToTV7A503ljFulLV1
+fnF/Htg5utBTFeAnE+Lze2xS80BawpmhBKIv97KX7NBOoNksMWcWM/pkUduslBl45fx+O+xUhW5
kividFjnB99MAq2iiFG7RuQITbMZ4tZR1egu0MXdz19P+u6ZaiLlLsWELCjflnE5dvUBkQaR46Xa
UW+5w2dMNApubJXZcyEou0iVl6GoLU3YAmrFKlsqOK2aYR0gCgRSRT6QMhoXwf1tZH1zXOIZSCLn
d1MWdW6Efw+tXpD7NCRgBq20sh0D/6RoPWuAu4OMv23aZ4kUTwJvYERJvw01bdppb+fjtPQZGpAw
dpqbn80GUltQjiLH0oBLqBj9qIDAWiAmk3U9I5AFptsMgya4BkgkqeKxS5MLKyfenY8JngQod5wD
H9z/Ad6aEkZAk0mtSHiP+ySCWMNO4AUzpj0FM0kubZxxiELyJl26VfoQq5jI+4kg8wc6VhPvQg8H
DhQAmcnRdv7DMhAKc6F1wIv+/OsA8SzYSUCfMJFTagUH13UvdaVtyhYkw5iJkyneI/WFyELYxyA5
gjfqeijfeuB+QtY6gLisuSwVrwCel/l0DfhlwE2T9J8Ha1pTaUYyLfV2wI0hDFdfZaEbOuHFnSKX
fW2hD5ukRI1WAERxtWaTpZBIME194M5ZKHl1//OH+HZyETlA+4JcyH9uo4lacHjwstjB04mkiq8t
RtLZNOpfLm3f1BsZwZbOvZdFXafW9/cIxu2mpHmRxk6n0HRCm2g2IDtYNCqSWjhCnWEeoAfn3dSK
dvQbeUcWzq4zx98+yL8nlalCL9EmMil+8vT//iBjKGIjBs3qSBXci4Zf7L5cVd5rlAxXbbJyVlX8
VhbaYTLCJ+bb//8D5ymobOgqCcy3FTmmgd5GPqvZELkf0/Mu0ZclpfvLYi3/e0mmCMbKSJ+B8r18
O2tJaEqlMWPF0CNaDBac/1mcx6izjGM0SFAeWLNCpXaCVrdmXc0ohzxPLupAgAkU8QjDAzcHZ7Q4
8k7tu0C1LgnMHNklbKBHHlhJCJx+X4a/W22IoVC54dPE+acsY+qlCcKvjVB2NhuhqzdCnr/yKOep
LO8I3f5t1f/2OckKrDuwF+Y/nZuYh2ToVL+cob8TpAYkcpS/NpRNQUKaKGvi4K2J31TAL50Arqrj
RKoXmyBFAPPzwDCmGXC7HPCiaPKqkkI4yc0+ZzUygCeviBxMxrh0AP2bgB8gUBZQKwO0X5iksrq6
9zlNcCQ4Wma1Es1nw1TPCdqa7LP3sK4ESetUHJdCNkhQ0z5RDvzSWqSMdb221yx3PxAcZPYUM3IG
g6jkr2odPVlKfUry7NXqxV0OqH5WoZxUy+eSlOzCE1DXcl6iVE0J0jqPUvGgQGvKrWACD3+SQkjc
mJkoi0zWd3iMH1oFBExulFu/UcBbiEs6/LZrGABP9UsacM1l2IsoTnsRrKW88xkOs0gLYO28/Pln
g3TBP085L6io+NlbKP62q6rfvnuDCivrH96+26N96VZTSSFhZyvKDanGRzNqNx1NTnuaEGVH5mrh
D44mNSUXmDedJx1a0jks09fQK98bv1qPonoWAk6ZdceCXZTFCRbH/aiWHcdSi1Q2/z18kyyQI42P
KEEf7nF4ORkssmjiTBmxjjJa0D+IflyYuVbNWwXd47QWKwZ/JELABy9FqmTc4iTIvIe6op9lCL9s
A98dMCRR5RqJwduarnF/r4qx0fRhAEDEEWppJvWEQPfuRgwXklc8ZuXwKuZoddz4aGXDL3cc+Zst
SGIxnA7NNGuV2/O+LDGrVezbzuhKH+DarsD+nwwy2AorPYX5SyMpjuIMn/pkLNMQ7vhXMTN2mau8
mm19SguAemZO1y+fKlWrqkdAIbvpknoPliqrPvllvP55rn63ulLTknTO+5zH/rl2t9BW+9LLMqcL
UbQZ6bogkNtNulMZEXycRxuxM5aKj0MLleaQ8uHQkcw6sTnFNeoIw8c649/Fxvge9uo1McWPERZc
aD5KyfAaVeIvd6pvX68k0ZakF8Od7nb3VQUrDEqzyhzsdIdC70pEQ09enW9FMTh6HLbSuF8MIZGw
pvZrrtA3B2t+9lR5liXNYq3+e2yx5HV1pRaMLcJT5jKjWerVHbNmpZHcLIQnnPUbfxQ/8lj8oE69
hNi2Sjv3oMnNCWv+LKpNZMzApxUx3f/8Jr+77PLhuM4onMG4ud2suolbqgDneZNjnV3BjS2HUbuG
Gsul5xsz7qc7MaW25GnEt3vWRu29p18+wTf3Kt6MaCmmzgXLvD0G5oYa1ElKdakY2tP0fjrdcrwK
iHl9Va32JIrRU5bouz4yDwF+MnQeWahcw2r8IHr4KKTqNQWyL6i4Zg3pl9n5zXYsKahqLEVlT/qn
O9/Ct0xH6tAooRvu1dmnphXnuGIABV5xNJv0t2bwd4NFIWZL1iQZdcvtQsTIcDO5GlOH6sCy9FDD
wzOZQV61c90/hf7Ab/a/TOfpHd/svPTrRU1R6ECrsjWtUP+5uOdj15eiS/EKx/JlRMfY4w036r2X
pb8Vvo3v3vZ/f9bNeLOEMApVdSqUWfCxqsDFYCpB6uKGIwWvRZ8BYDORNarKyheJmM8zAxOOuTUH
i0mr21jWzxPRN1GNpUc/r8yHtZipF0D1CZ180kmm7PlxlUtNAIZHXFdCfsYS64PQV2qKtVAktsY2
b8rzH/IxEs2E9iNsvvxTTSVnUDgXai3YlXBcV760LlJjkWbt3RB8eLKxsKoUJZ2xMfFgU3KR+8yp
s2ElFtY2L9uDRdqxIQyrcqwOQlecIwA+jYDVFANo3O6TdlgrDS61oiGNvD63FZ/SSw99CsEkcceT
FtMpkS0ijTJM2vPAAGET9+MsfzPXfsT1LFMtmC+ueCXK5jmqdKcEWSYMyjAHpG31disSkqNApFkW
+NH+sDMtvspSRSWJG0/d6GiCjNArlkmPUlpMXnOkWVQWK3Kw6u3oDTEs1JR9RC9I8skYgeAFVqoy
ykCRvGDDDMYJSqtlFXodws26g00HKIrMcAIimuihSTgkKpYKGCQWY/6KibqPLBFWgnbwe8NfQRZC
Mk4Fe0YIw9Ut0FmHlrJKiQUyhfwIRg+PDqN+NNMjqHNbyTmPGWK/rlK2Qg1qXIRfuCU7yIo+LexB
RlCdTdfcamb52QbZ0SvTo1DVaClcNE8qlvbsvTKlixzjW0yj7Cns17AMZ4YO7pbGwcUAjuTmmLyB
FFu+42v8XZG7Fwm1agAHKL62rIX1NCR6vThag7E19QETKR9yWgeApK/Qt66UCO6h6++6oLlmhtfb
aTOsfl4uv50/kmFILA4KspXpUv2fuaoXVVEPOguSXLl2qbMi+939kJN4gUpIHfRFM1pbvuIv6+B3
hxTqH9xeEVOgVbr5sZo/wFDxBlxktH8k0TqkUUI9P/1lJfp2O9I4YdLhpOQM+Obvr0e8qQ+83kqd
brCcpmvwREGCJ+1VopqSIacDuukfrVLeB8TiFNLvJ4XvVnw2VUPnGVOFvb04WnlSJHmn0VHAwxEX
KE4b9O+doO/47QNCAS595v8i7cyW20a2bfsrN+od+6BvIk7tB/Yi1be2XxCyJaFvM5Fovv4O0Pue
smmFdCLuQ7FIShYIEEhkrjXnmIswmm4Z/NdxguIVJOK53gJI9ik+dgTySNleZyaRWr57CAuTDpYD
LDkkiKaHnLkojJJLUIS7KC9fqkjednG0hyt+CEYFTIG0KeW0OBRKqvkRQSERBuKi71Zj5d5bHRi4
jOGyG+ceYa4tzRZaaTzOTid9fLbKaVdOBO7E3tIIvMsi1hHyv5giQ5ijMOCT67XwrOS2qW9av0LD
bmMa0OX0PH+bFWQw/F9DtvJT95GlVFaQlF6P4LPSmxbeEuReZiLfQq1HuDB37GLGDQuO3sqIEgo1
Kr3wmaSSVZCCU6AKJQpPrsxURVQZwDgaIITzMNkS+UEKAQJ1mdevGKkAk+qwuQcFlh9hRB/ZRBpI
+74e+mYzovn3ahmBdwhwaBtwKOg9esrdCx0TZd5Gi27AY6vSxymroW8Us0gcz2cSsoEZK/jxNfje
/dK1WKIH6N04Vedr9JdrMNGFU5SZKqEf0mMyHwo3P4y9vs0M4mr+vzZ1ukRTNbzhCuTjLvYgKZbw
hUtq7GASl73UPtmtd2fJLusqdCnI0VjO/b5femPWVWO37Fe2EzFpelG5jokDnuftqTF+NSLixXCy
gxv+ZDffm/VQpaEkxVSLddjJFNltkRWUOcPLQNsXAnpRYHmR8tKLg4NR8/3y+uMD+/4WHSr5c7Dp
H9UG4NSoW+AY7tq0xQDW3kOVeTbC8anK21fJPQSq0/rjTR6HjtN51qyPpdaJWtk7Ff9MoobqT4LC
Lh3yeGkTcqjQOGK2DAga1dvFJN07AZuJLLg+v/P9+yaD4tiOzBHafm71EfBbyxuNG5XA7IrPtJDM
SJNpG4xIGxytgjpB8ohXOIcM0RuFrhBT3HTm1p67nNppG4W1XHo+11uPK42sAWrbBwVHd8W1ckgS
+FI0b8XSCO/aHGOchAlXBBbZz+bDEDTXpVaOi5BKLILmVSxjaMKBRoY9+QnUZntcx7P7vBFAkxAA
EhJWLVl9lks4/l9TH+qEAxzv46P67lnLOWvRCqI1jQb197O2H0Ky0uKg2PVN/ZqPjwG0kSyczsDX
XZr2WnarFL/j9Fkh870TCB4QhUwKuvYfKwOhtDGuTbfYQah+TSe+vmASz2Mun4tZgzG09Q3cn/uP
d/a9uz+dJxTv+vxwnF3/MvLoQZshSIZ8mHELqcDVLAN0WvOtv62cfeobV3nV3M/zk4+3+96I98t2
T9fP6WTnqnL0AmPzsPVzzrHUF5e9aTy1lbr8eFvBOxVqUohdRGIsSxkVTkrlsvcJ9CCUaWeV6e0w
qH6VIFuPqMaaLaH2Mq7fHMLc6D5N21GP8bL7MDOoGxp80WEovIUjdlb0klfQj1x3uCKN+gZW5VCE
AE6tHJGfZrxELl4sYQPLC52vKRrJtWkiyxuI3RMwBuMUcI4zPcgOpMmU3TE2wu6FPLWJyzPmtNii
cZsI3Noktz0dzSWun+rEPmG7Cy6zCjdSo7HeMMBfL1h5UTCumOtr5T0xGwJLCHXn0NhGyiHjTgrS
9AiGREq1Lp3+q5rsnhA4lj2GdLbIvS5DN4Lk3AO/JNOEW7CEMZEtIxOGcGYNN3Ye7+d5c9NaTz4z
4kFwbhCpsI7i4cmOJmKw5H1adZfEPdRrL9MOQ+ase/CziRa/aVM7rp1Y7smYlZdOG5MWhfmVhN5P
bjHvXTTBHEBN44Gr9VTUmee1QHdZU1evWV1V1pMCRyF1+8mpnQMN3ydJRNknI7353skboMnADeHR
Kj49n1hfRuQWMkC4uXdpArxHdhuaK0MsG0i4yZwOZcwtOJEEOzdMiTQswsshSdNdlBZ3bUdbszZp
+xakdpjpG/nlX9DbE26lphktkR1g8cJL6ACqg81a5woLsOFAg/j4unjHKWDjsUDnYTLcUKs8uS4i
bczRVOYwj8Jig34Kh7tOxXtojUu7YK/I3yKOHlOfNsJfz7SYsL0gQJg9VlTII4yIWiC3qmMUluUd
qXrot7A6bUktwIkLv51Ij/xRWZvQtYDH1xAvpUYARa7P0dA6ua+Jincf79Sfid+gHxENGPNkyqf8
M58xv4xogTv6hTStfDeY6bqhqA5Kzb+XFVEWrTlsjCCsV1UBOrwwjfsYvgJr+BJ7b0Q2iCyzbZKx
DIBa6cf+J+PQe0IMRNu0juZZgvdHYTYanKkOFYNt7cfnXZI/a3lzE1cYox0bI7Ik46SF4y2c4R74
41U8yAuH1tdChaw8pfAe+00Rl68y44uCUo/MrXgdSSvwev5EV/oHQmtQ+9ja2yfHVH9nBEUbgVQA
gRuNnVMlhp6GkUvZqECf3RKklOH360aGjVDfk/yMRoSjO0xVctbH+6AHPVCl2XQR6LAb+vhFHxvz
igYa3e0cYpAVzvmcXYPqzRifo4nLZcy/kw9ZrvtSXkFHhXtCsmJQU+MoXa4WJ1HaKoWrSm4nF9sI
ddzxk1sGKwCVZeXt8iywSdstWUv51r4yScixYurCc+cLbkq8B6AGpC+nQKHUzDUNX/Ep3j6JxorR
GgbaWm9qlKeades7yVOJDGlhdbax6GvmSr7mn2fBD69nCHbT7iVy9FXoMJsp1Q4h26pxv0EsfY3C
aD9EsJ+i1FlFVnUz30+U90AM5rd5Uihz60m07b3RdS8mvT765k8qMQ26//xhS5f3MXP+vldnQS1p
kMcHqPVqFSX920WoW5cBd4PITrMt1UIs6W1DZErg3RCHzPIRIiBDrIL5VcvdlM/c0VH/Vlbjj0/O
hfdOBQRplo5ohUXtaVdtpJmQC2kVuyGtcrCQ1gK8720RiWHLeo7jkwQ3ytYI8ZzHL3w2WWF80mN8
Z9KCQdBHZ+7Md/TTAi9x101TzBO0oOLr6/P60fVADKug4dggJ90FY7Oe8JEuEljLn13F74z+lEro
6VDGZYZ4Wn0v6bF3fZGUu6wjRLIu051dwTDzAN2vrAZ7VYUZ6dx37hyugU0RxsBDxS6sK3KfY+lv
zTK9DLvGPLPGOQJQBUAIyeXSnTPVDeEFtMwVgUn3iU9wKHOLLbMa5oRt+/Mu9l+/+TrEv/+b1z+q
muDVKJYnL/+9fa0un4tX8d/zv/qf3/r37y/5R//5o6tn+fzbi3WJHGa86V7b8fZVdLk8bi56rebf
/N/+8P+8Hv/K/Vi//v3X8wtHDogwbuUf8q///Ojs5e+/6A7NE/H/+nUL//nxvAt//7XJqzZ5oQr1
88/98m9en4X8+y/N1/+l05OgxUTVyZ27Zv3rzx94/8JN4xL4YJhUmqzZ4VJWrYz//ssy/oVQij4G
vUyGbdvlVBRVN//ItP/FqpYJFEpKb64sOX/9v892/XON9vNoczT+8/pXv+cf9wZ4ww6odXp2Fk/1
0xE26gd9IoO62zkZWJ2mAACtpVV6EHVzRdQhmqk8jrcJXPdzss+NZWcC563AGKb1NbPb+GB23aUm
icbz67Zfek5bnuOqWTY5C8KgK8WZNNSFcBp/1+qQ94OYVKNfjvc7+3ByWaLQs1luU0FkKcEBPnXP
NiR6BGoa5Fbnq1pSiAZ8DmJMC4mFRWxA7ArFry7wXrxKyz/Z9umi7efG8e3qOrpivpKT235rpcow
CgcXIAFcvqq2DZmULHXjdW4C2urC6Kp2oU9mDXxiK+k+mUu9u32+Nuai3NtRIM2jxi/TjskYsnq0
bYkOR1xbs8jc6A1oeIT7FQS1Edh31iT9Sk8KsfYdTMwfH3vD5u//Ugo47r/F3s+SQpOS9cn+D0p2
WY5veotkHUZcq26pWVPzGJk/6Hbss2IAneH5BDUqn1i2EbxNYW99fV0WFjK7uv2s+vP+J5rtMVxc
BpL234+IHOIwtGopQVLZLnE3aPMx5jef3AuMk0IyO45D1EBqhdaEPvupmlFEviVUE3bbYTKqFd3O
dN0ObvpYh/0yc2W016MyvJxo//mmMigBa/2117bDMvca87y27HhLYKh7SBPb/6S0Ph/z378TByEa
NwmLhA40UvMR+uWccBplkjcru61oXrwwItdEi3+gmqE4Gd4nNLWWrA7qT86EPw87KxL82g5eN/vP
cnMYZ2lP2mu3RVjpkN9EBl+NW+WT0tN7R53Od0DJQA9sx5p//suu6b4wUU9m7Fo0+KvJZzfayhUk
FRvNJ5fWe0fx102dnEf0eKMmcvJu6xPmuOhyZkRd+lLPIni0p2IxMgdI4vGTPrZ1UrY/nldzuQD5
MV0D93RABgfu+n3PBW16NDDjubIXFPpBUtLaTLVpIwG6Iomvu6jr/l56dkq8pNoxNARAbr2M2Z1j
rftUw7TlmrssB1KGg2ijXMZdv6MfOA7ZeeMMYJa6QK1DLXmjO4voPTQvwhF9ZdlGb8JwicTJrims
Q4nPsLMbo5mcU56I5I3Rad/shhDvj4eS41B1ctrSt/UoQzG7QtJ3ctoSquaaleTCzU2ZbYwhubEk
vqk4Yq8ARN9ISlNND2jbU8G9yCngp/Z43ZeK+KoB1J3LWlDIZqFrAYUFz1jUfsXUaCR+LEqYMqEE
XpiQyxeiBf+UO9UlCSE7vDuLpiHldjKtc3yO6cUgfiQFxobI7yHrfRld5IVm2p1rZvr08S4jD/jz
UsUxb1CrJsGR/072OQ1ylzi2XG6rxivWXTcd+iZ9HSqwMqIHnkW2/NTBUu4dZ9iVI4dDc97GQFzS
VtzUU6qdR9VLmfF/Xf9qJi480tr4GofEoicWxZ3AMTZuB2qZlvEmsnLvPuig/+nfsdrFD8VAnb/3
uE/iiSBWhtFMkjJK6w+upC6LQxEIjEgaP7PT4mZQPrqhmlLSuTHH25Uj1nLLuzClbhDqgeL2kE5R
sCQM3QRA2ez7TuFa6x98dcCG1tJt7ZJVZaOEcB58J79r4fTvyPWGM1p2a6lgG1XlPs/KeNnamrch
Id5akQ/CfdROHgmkQ3O88OWwmfzowUqT685TV60LxSpRYMXG/sdYm/VSq8txFjwRBNktci/bm/41
+HQXurequ3v0rZI+mLyK+uSAPrLYDPVDk8BtGed89goanD3HVKeTxEvrtGS0KO2WTOwAX92PuHV+
wAi5dux7txLOomicb6bh3tuT/YX4KrxnwXBWUGpdhHQG6drwR1rVPbgRa6rUaZNtVVBzYbwigqWF
yhmPn5xVfw5cPrYFC+XFXJ36o6A7AC3pnJ7rqCM4pSYgxVcgUo1kuMdH5K8iGlQh6cefjP/vbpWu
Gq57+p7cCH4fmQOSuokhzrjt6o/C6m+6Kn/rWvdymDSyyLOnLHC/fHL1nAgtGSrxwnInQA4FHAT7
xO+bFFGgSi3vmHvZgEBp5DK2pXetJsUaZ4+nSF3C2imhH9bOdP3xxv+8cFn/UMSiuhkgHjtVH0ed
o9JeVeyuV2HBRac5mtoZWetQICUUJzhY2os2r9w/3u6p/vq407O8lXkujjEO9e87XeihVsie44yh
7zLgCltb5NqTQTgOZ1mZPBesGZaOArCcx9OlYPBcWGX+7KrH1OmMzz7Nn3d9DgNqK1BEVGWZEv3+
abJEm4C9B2I7wP9YYRIFPwsyKoggPhTYshdkgBiXwtPVIrKrqywkKTn303UR9/eVa5ZbJ9dXHx8h
872vhvkwFgu0asYfAI8Gm9+UKE9sZ7XwMs8h2FNf2pDk8FhH4xs+NFK7m4qMDNeMuO/lT/jVb0cP
ar/Ija8Z+I/FTthyH/sa/IjOgDnpwjvge11JPbo3UvNCJjol2NRQW0pgwKiKi2aK32I7HNZOxp/+
eJeO05rfb40+gju83/gtcNufzmkjW9NI67LE1rMnAn9XMuouDQ+XTqmoduRGVi1VmhBNbsEqSvMh
200I9cCezxd+wWpN6O4zQBraCKqEmEwZp64BdQcigLRtrbw+zzeQx/RVFgFs7mz/XjcrQuSAsqwG
e2QIC84DLJE7Zy4bRvYZEmUKtXm+o5pLAycuPpl92Sf1nuN5zsoY+I9n2Qxn889/memFBsEZo9+L
rYKRSIOOxjHo1FgD3twY5woIW+TE9lmMmnvZlUBYq/gtTTTCr5nwg3LTdkzPASuGA0H3jdkvODY4
qtRogoKvvhRDA6B7XszikoW18F3z+4c2zmFTljjlun6e/7gWuVJUmkwHubRj1tYSzf/ej/poXYeI
6+Njsi65fXlmt8s8FNbK1MVdX33mpTvO+v44AX45GifXWS/z3o6qUWyjzoBbRorz0pwMHNJe0a/q
zC/WjAswwSE/42KlhmkKc4kv8EGl8hPpm/PeSM8EnJs0o5BBbfb3b4Z0DrsfnU5sg8IjrIsI6INt
Zk9dGODeM8bzxMGoUCcdJKsIBKGeG1dItLIrL6jPAhtXHR+c4BidQ1oHkqXqePAC8ifbCQh1Mc9x
0rJZDnb2Hd0oWLKmepZGR3USjtEibFwMP719z5+9b4G6rCYPjm2ssI8aflYS0ZO85SXhG6FH2Enu
QBss3C9F7bTIvqgLW1M4bLMYLoWln8UmQxSQi2LlUPfbDEEHNFV/suzw2QD8Q8Ir9/Y6WHuyeeqk
gMsRJ+dJYyGoj158DJ2f9ID/XN5QJ9ING8Ok4+p/iKIc3JxZCF9r69vZcwRlcKVNKMeriTn9x0PK
O4MkaR8YoWc1L4up+Uv+5fISeeaWbWWQmRKVb2kNSsCrdwyd1z5YnkUMUbMsQFzapX3/8YbfmfKy
j8gjKGHaSLBOF85NGHW1FzoMz6Wz7lQKp9kf7LNMih+m5Q2I5cKVZ9LccUvUm06kJ+tiZCUPkAwd
fg5awfNfbKdLthOhU8CF2hTzPb0epL4ff9R3TnRXt2frDfGcVOFOjpEkwdIMU11siWvEW9Mc4FA8
Kz2/HjRnWSTJm/CgMXy8zeOk5eRKp+JnImHGrEyb5eRKD5QmsC9ydRmqu8RMuWLsx/edYJf2ziM/
lEvTFTXgC2tHleHWDP0zU5SKKPgsJAfJvh4svNVxLNWmnU17UzLeJ0Z/AGn4yRTopCA9j9B80tnh
w/eC0/hk+pUAHHBI8BHb3q8k5lHwgnnmIQPRacM5cfr28ZF594xliTQjSRyQE6fr8SDNogJ51NYq
L3ppXtg2WzVLItMVtOh8VpsF05CvtM9O2D9X5D6qDCbT9vyFQLb6/VJJhYF3G7vkFgPlUz/aN4bH
6jDE+7WMBwIZs5J4Staf2RCTRBDJcJE6kMCUxjo8jMB7FIIMA11tdKCe00SqwscH5p1SFB8QhxU1
ONvz/zBa92PnTLHIuKI0+5lRBVWMLVNYO+KCdeNrnDA7Vra/caEm+t54V9uEeNgT7fMWFgmj2Js1
cgg//lT2e9/X7FcDDkI3F4Df74eN3NvQtEq9JXApgnldjPGZVjpnuZgw6o1MXoUMgmUK+2ETgatc
MXE8q02KiB04rmv4vKXpJOT+Dq9dClakM6KbOBTiMioPgWZNh8aPLydGmvMmaDpybR045Uw0L0vu
C0FqXEgfaUlCiu/FVHObKBVTuERHWBq7gaIDd1HS914nAxWeMyHlcz44JAfk1RnueO/RbGZIdLLO
lBFve8iYFzncFzK6pvocZrlomAN8fMDeOV54SF26nTqKTe/UwBBrfjLSXm2I6oIPPCXpuqOLSGuy
i5dV59wncXfjau0bWaKfjDmnYtX5Skb9Y5MxjVTU/4MulqQG5f7Wa7YAOL1dqnf2LtHCcItHMFv6
lWuc9W27V6ro0TxS36QR5uzj0fpkQHnnCLCWgiHjzt2IP+4MdVlPskaVvc2S8aq1iQpqMl1fJz3C
Ry82ngcSKC/HqjxPbVN8crq+U0jnGNC2t1nEoEo4rT6ZUxghK2Hj0gP7Ryj21vQxq9VRdF5EjblO
NPIJo2k6QwJKcGXzmaLknVGG3iKSOtdwDRuv5++XCzOlEpmKA9q3m4plHZzBXkKbJBZJWpirVv90
j1kKWfzNk3sNc0q0E/Rr8c2criX9zAYQgQeQkO0i+F6ZpJf2tXSvB4o2m0S2d2SO5VDwmwBXrw+2
oQtfLDxPB28IofkNYXCdas9lqpMuXIykBSdoLTMCaq87U54Lg1B2YsRAhHgxSHHP0h78UCxpGjoL
5snZuZYN3qOgxCT0sL4z4/xJjCQSeaJNn+UQbCwy925EDijasiqHO6DOsrcckodS1v0ahUi0K8zB
esps+7tyMV332Ou50jv/IjLmP2Qb4XPmkWGkloap67dUc7R7O2Qa6fXOI6HE6RnlL3DCSU7/tLK1
a0dX7c1kAkXueuuGxkbzIN+sCiAyml73ybceu8lIXxV1faSMi7ZL7j1WEDdV72gXPVZn0D8la24/
DoPb1ANeG0Uj5snkeppG41GUBvjq0Qq+hCItt5aH7EmCMLgqg/yRmUx31qbRdDmY+sGpO2MvZfCN
RVB2URtDeu5PcLW5Q4K+HtN7nfzYFWmbASFZcvwaM28rRnAedjVnxzElByKvJYtMz0mZHLvqLk28
HyZgoB9Yw29KP/8qi0TblKadXIxel1x0g3ypR0FyC+mLePGKqgP+TBQbIma1T6qSFZjMJ0I4s3Zc
pEYxuOtEDUss4URrVTWz+i5/klpKgPX86viWF0/EIoR2Qaiql1xyZ08uZVXJPe7V/fEtA7/kXvom
UOukP0/nh0q31c9nx/fCOfFEteE2GfxNmlnOOaVH9/z47J+HvojUuu6pyflOXWzGhNwDZVbJRdiP
yUVko8nuEVCtozCrDvGga9Ui0GR1aLz22+BWrF4mmCJJ1Hf747OpKPJ1nhNvlqmIQKCKQBIUJGYV
NlfHd+j8jVdAb+ydP81uX/dclqFz/c9DU3bLhLkK0Q7EVzkiG7YE5qJJHsuBOW5tPwyZFe8k8Ta9
xFoq+9AOFxlLqj127UcURdUm9jwCAg0yQGwcdcZYGk9aXFUHgWfI0pgm6/Bqb2VtaLdD1aAAxu9E
ArJ2bSCrm4JEwmbQrJUTOeF9RLTqPhYiWh5fYlazL8aJxHpUuK3SCoI8vKy/ZprQAhokuz5NumuR
rTw9PZgiDm+aPHAWQhvyM4Wdd2k0LkHOupve2JVKbygwqfUwJtNqGtET1q6KD5aeKNICkdVIaMOP
uILybV3VpFKVZvjowoldljYxJoRE49QZpsfRNihhRGq6KLVwejQz0iFtI7gp9LZ9LL7l85u2IBgT
PiQXQ+1tG5YvD1EYjHeuLBetZzQPzdhCsicAnRo5EjC3Im1yZEl85YrEujo+Y+ras9ZYeL5INkYv
mSOlo9USyjl5G9Cl36yc2BjPl+6+iHOX89te2DIklnkooiXttXaLuXBVsC9wDuk2mBl08dgh5i0t
LeNOR1m/0NR1V9ViHUzsNojw4EFhj1jpg+/hsWHDKiELcTD6+kIbzekw1GIjzIPR9tDKqNTfSKW6
b9Fgf1FdfzCmsrxye9O6rATnSWXi6tGw1V2InrBpt45fYpfYrhmSTA1CbzZoJIu1Emgy01IWd1PR
3Yz+4H4tUr9cC1UPZ9qgiS/O8OjAn3+0Ehv1s0bhuEwVLtjG/9rF+8Yc3W/0f4cNujy5E1qUfXFc
Gu3z+67FLBfpz4QBnGHV8ivx4NraiJnDHHddDAykndLHcky+MZDk30or5Nezu9Ss2mvfyNzHON1Y
UVI8Dl3f3Vh+chGPj7XdwK5og+rKL4aHqGvDB8Th2WUqtR/HVzmWjYtS5CVes8pc9aXGt0Ht9Yab
zMKL3PAumB9GSWBDRcrzDGiNV3UKndgqO9BTFJd2NY7lhyB07VWS1Bb9tmp8yG0nW+ee/n3oh2JJ
lLi464bYuAjs5LYVStzJ+cEA+AExxQdBHxGsWCmHsnMJjLsvTXpU88u0k+ldUtYrt9e/BUWrto0/
eDssoV8GC8/Fqne5Fk3MLBpBiUaUJd/FK190v0NJ2nHz8e3rEDbitU9EeC6cS9pyMLDxjm6Rn9Om
QIe1ZsBzzx3Nr9eOTGJCOEhxjfxmvDo+UzETmYowBgdN0mYcLPp5qOGuh6KOr0hrDpoo2hTKCSiN
ReZBV5ZxqJGnAe71ppWruebeNbj3gjCZkDZBc7aor2V1fOmNXkXeTlYf7LrQ16A3gi22uWWXOYQt
CVPcmImerazBRshr+vWBZFLOUm+Kr443u8rmp4Qfs9AP9eny+ODQNzAyIgl10UbndtCs/cgwz+ww
fJ5g47ixLNZp81pp6ocbGtxzqLOxA4dAgcSHDruZac6ryhvWiS2jA2rlaOWUKMPKqtjDm9m1LCMW
DqBVTQVby6pfkiy7zWAp0tsdN9GUvGojgRP1gP+gt9elsPkUzPsU6SSV5+8mc6L5GqbnIhZPkrCv
0AQLqM4BCiJ+1peDtL+qxL3VkbeuKH/dMJ1flQOSFC+DEDAqB8MJc0itsM/9Tj6Zo7ye+rmrXGMg
j+a7Lp2l0EZJgvDby558M9zZk/PDNOOtLZLtYO5DkH0i095KlVyOpv8ySXjFIOuWWhQyafUIY25z
g1huoNm0QpOFGVVq7XVTu9RGIh7iIN0b1fTYje5146ppZeT1WdZiDBxzZIXkfrBkyuseMrcNYXQA
WFtOW5Fo61GZ2yxyV05Oy9EbX1lx3tQW/dXRa+1lUdtUIIvR4rAxZXXYrRrz1hlZGOTC9+duDYi6
UUs3dW5TW5+WncBWaaiQWYFDvTYs9JVI/B++AY4jIe5gMeXypgzCW3ecGqK0R2MrUmYmml7MRUYi
cqjGNZV/hfTUX09TL5dlUJwBw90XlqvoTWpXyTA8J5O7cSpyIPR2ZIcs41tZ65eUStTS97elbq68
ibVngAc7JuWc5p95JhXnF/ck4u21KSfDAcA3quILQirSFYoQ8BC1da23pEsJB+SdIrsvN7+YnX85
CoQ/yuFUzYq8XptZKtZN3Fz2nlZudAj/G1pVCryfgmhErrmjsY5AR55shIJIhx9yj2b6VZMKsbBv
vWmkQy99p7IW2YQWX003OgTNZYfxaRFCPLXh4y+zUka7LMTCSeEfqWbckFaXaN16JP2ldqcLL54T
TOM4WU5WtG366tw0kgc5zUD70tlTCXwjn7mKMNQSX/7qp+mbJWbMwUSUTsfMAkdau8kKvmNbiUdX
Wd8ao0ZggDjQubWvyBZPNlGgGOv6YTVg7lgkMHh9vwYmQhz9sk7lIfA3VSbqld53+YUKYaqa7jMq
DvTHjZNtWhdeQdMpbrsGQaRp75PWK88taEqrVB8AhGra1uv7q7ZW1iqh87kwSJPpKu5LtfLOCjNp
tyHpS1ako8hvuh8lN8C0HpMbObZXKs2xFSYxAWlNPRCRTojN8ZlI9FUbBcSBCm49QwvVdYrqQz1Y
1SHxWOZSZ3QgXR1y39aQgsSHAFDFotG9dh0kwIwrnZqxn5LfXBDQ5HdRi8pARMQuOpTgj292qdUc
sP2dW0Pvb+ndNAdDIz2rr/VmpQdZc0D0CYOr6KFfwOi58OYNNvZYH3B3Mnoag8NV6hPR11IYr2aI
zrwXcTGUG8tLf9AaSA5pNCQHl7X7okxEt1KtMhmuIn2FpUQcnIZsz6aYZR/tMK1V4l9WWbYzo1Zb
I8P/rqK6XHtRRnaS6qpDNx+ELKW5EJT2zPzWukPsAPOvRmcb02wvBrM/K/yIWg73TMKvU33vt9BZ
LfzZKz/odmONbKTvQ+yQnikOxwf6ghtPmMGu1Zz1IIrkrJWOjUStwFtFiEy4bFq/JCtae2q1kOzB
+dXxLZbg50nppeupLQ5J1ZSHCU36wR+mb77DZMnqEJZRiKrXnes2SNTBQJCsyFFuhKhWRj2VBz4e
UA8cE54kOTf1ufHHen6QUZsfsvmZ0cdbKDtyl5XdF3zZ1YZX4f74UE0EeWOsfyQtu2A4wWp/fD/N
A4bK49PeQY4LgBQS9RgdxiyLD8dnAZl9WoJxLextorSMfpfUauu1Dfljqm2e4loMm58vtTjID5xS
3dK2HDjgMas8H0mElqSH48OoOclhqJ7yKip+vu1L2ycBMW1XUNnzciNtS7DWCBEAdp22b5vsu8HC
dE0zw99bncoZx9WllZGcHnviokm2fklEGbPpno4n9zXD4/TJpUVqJt/4oi4SGFus4NZmb5NGkmuI
3XX/IqdidZEPdbZIA73eNFptcpFnCDaEh9U3fp18g9gyGbTrPINo0JZnqdvomyPusbP8/ajN1p7M
9xc2vQetYa2aZ/qPvtMIQJYMrKNO6JwpN4MfD+uMjKoea++yBYE0Ibpvyj2YjyBjPcLTKbErceAi
Lvfu8d0gAnG4UONU7o/vdvNvOY1BSltIqUIj4XqCyrM7vm/FQLaYKfOvdbfzLQQn868fH45//vhM
7y17mQaZ//OnP7fz8/H4TyuNJLCi09rlzzeP/6g+ftx//lzdeu7K7Al7++ezDccPf/ydn5/EGfMn
x5y8nx/pn1+MQ8ycEJ+eKlMlzLnnD5xpzg7rBrfpqJZETA6SyFie5fOzf14enx3fO/k9pBz5puvK
h+P7x4c+asmK/effepEgjGmIr45vTUk+rdui+o5vhaUycKtFAS1mtrF0+38eppSFdDU1wD2PTxnT
uz3sbWfl53glcHTs4ob8lKAn17qtmnOla/YFGkp3VU+O2GSSPNOhMMJVPXg+eSr0Aod0tJeI496G
1CBqMjJI9SzcH9yIiFdncN7CaTqzinJaeVFnXUugp9jiyuHC9VmJ1zS5i4LiTCsCY2vXEn82Aisz
619zfdC3UMNpnxI1h49C6+j2Jvp3n6XLVUypg3X2XeF9ZcYWr1oG8kVTwAwWBcYl3WbscTMiBgd5
2TrmDYIVZJ9Dkq/COHyqqNgv/i9357HsNhOm51vxDWAKQCNuSYBgDidLG5QiMtDIaFy9H2rG5fHC
C2+9YdUfdCSRYPf3vVFzVm2nry6Ninfb0HfN0v6Ml6Q8xqodQwJ32P7j4b2kjE0bO5q3JieLKpwt
abc6ke7br/WAuKheW8yD5n1VRMf6RHf0SRxjdzAjYQxneryGrYd7njoqLxBOPG0KGuPFDAmc0bDY
Tc9uWLfqqKtvf2av89Q+MivGoSIE81NyF81yN/Pm72DZYVVphBSo7M80GXH0dBDgzhiCqbeO+dqy
VeCVxzROrRrR4qQ2KPRZc8eENLCUalNokHJwroT8toy3Ua9fSK6boy7xvAAw0r+7U/NzqvM0LLz2
t0zGN21oVTjqs9xmNT2YeUouLeVyHd1v3lOWOFqB2dEnVlFv5Ta1f0o6tAkZs5FR0/A7mn+cOjb2
6fSeIt96SQzGGRoQCOOXeK/VQU0NaiShn30qZcKCIKVtNjZZoLdVHYxZZnA9X3P5u7GSJexZgXeG
TX9fYTeUAGYG7fP65EZ+0vWbqtBpISLZzeiJTeu7AljLKK6a1iV42tY/aByLq2vJ5mh1JLxMdAAq
olgeAuFZVslPDfvgybXGBa5jZNohU+lSZnJvT5Z+UEW2B3r60PgjnGygjw3mLWjA2FtC7KvWrnHz
eN+b8gfb7UQfndlQ8WlORKlu9JGRr9ag5eVIzEC9uHRDQG8iSG9hFCsymJqG3R0IrAo70AH+Q/bG
QqOiDJpok8PLnuLpgY7JZzJhNkBqcHI6530yvX5DI6LSCJjCh5SPlXZYEdRvs6W2DpVTy3OdSW6i
iuhqRamyiNF3ryCJqKLSb27ucMOvIgtE3nXnAXyo91BmWc9KHGknqNNn72sxZHn0fhYYjm9tHBET
nW9X27yOCQhDv5DWXejNVTdQf2A35ehP02WbK0rNsGv5EdpXWvEK6/tcYuHqLSclW5p5f4TAZa3Y
rkb2KRbEpVk92gENWri6G4bULqmpLCSEVNPKHvQjk4GLMRcYq1ZRI8e7bZZdmPJDfHAucrf7jaX3
M09N6YWqpnOu9MxraUILF7rFaE/c1DZuOJhLncx/nkOtYxjh3WGvA9Ev1781VDLdVt+0Rv4d58U6
jsZKkfGQOBEpDD+capXEZfgVXyN+vb+QkK0Z6a80i3dLbbchIzfG9cynbXYmjqIUBPi1NXJOu4OT
Bvc7o3PyAolgm6vTIve+W9Qem98a5UNWBLE5/86yRj04ARHCTOO46dqFeMgiJ6dinoptt1bOQWOb
w5pnnCp2dwITm5MxMYARu/tBIlq8q/C1HBpjJPNz1fy9muJTO+ZzkPh5+jos4ndMw5O89jk8jjbZ
tFDHVn4nz9K/pI2gv4DkMKOr+Go/v0WzaOdDuxg3N+lY4iirg6N0I0coZJkMypf2+TJv89QCmiPp
9Di4vhVpLdV4viwu//licjYOwv8btykDFiQE7lEqYtk3wVIjt03PTY1MxSYqx4UOdKEAAQfbmrW1
oHsU4fyJhXIJTA/+okrijopHkg751tNJxzRpRnaX4EMGWTGzZ9WDVhNMncxh7bp7R9Xarsvaw4A1
brPUPywjN7ZSyAyaPDWDj36qnV2JCAtoK96OqZfukqZLkLlyWmsqBxjyZwoMxx+qXtODG0/8LIJs
Y78PuVfMkH8bejKToRxJC/N6spR0dyhPmSgaQjWynZMl/a+5mn6Z+rLFVsqtoWfssUttMCeqP40p
DsoRkSqUAxbqYbzV5BmVczQxwd4NSkdzdpnNiHRzY44CdU23fmVmYu3yrP5ch/xCIh+Fy3OVR3A5
Go8bRo+KEogE1GuH8qpTb33MKVumgx1CN38DbKR7NfXR7pj03i6rCZvjdwT8RGTgRDXOWbgUvpmU
RESC4/HW8vap9MaYOu/kqCd4MJ2cPk0KL/r8Hcgb85GPe1jc/NXzUda6JZA6QS6unK9z0vRMDL4X
ztVzx/JKdfSJmHG1cbmn/WlQ/rYxB+9WMAEmpdbhmZS/ssLnobOm4rIU/VfR5lmkAF92DUUjNqhZ
yJycBITMuWGnpEcwlXFJLbaQhrLFuZmLkwuZHpYc2kFCsPFu7qbjlC5mqEDqtzbq51vvc7mI6cVY
E/Rz9ChyxTI9TDIzQvUNS0f1MkEgBXlRW1u3ruttA+S1aywEbN6wOy9oxA9TUvyeDarphUF5JN8J
CJ5S/CxL34ysueOMBevaG91KObI7kzDTdwdwGXWwx44mUtoDp0HGB61aV1RRy0/N9sWpHXL/vPh+
sivRVKLGMiHbFp8mH3R/V6AA/UzbzdYY4/zeWuywsTJvht+Qyq6NTX5/6Bn5XgX0Kk3j+ZRy2uor
ORmLuce51d1F/DJ1onqVZRKUeWLe0SjUr2jji51X08dujN+6MZZvdp6PlyXNvvF1a98Gb2Sst9N6
48d/zSmvvrJxak+61Jat/vxHlHFVMDhmcRRTsxxSHO1B6yY7vMnGXy0rT54cKNomUKy13a9K0deL
CBCUxGVXVc1yI1anw94wsBMAJdkxdnkCFObANeb1JnibN3ZuVYeyZoRU/KDIJwZNtel3e5kOZe5N
DwLtkiuc6XVYZPWWleMeCIo8Ba/8O9jDtBUjaQtWpf8thluOiP/czj8BJPpLkWPTovPj7Ke1f8yr
0draozBDEjwPutGPfLt07BvaOJ1yyKwZBUxUIeqB22LsVNjFOSNnSBKWlzqJs72QDkc7Y4rNg3vU
zV8Z6cy2muipLhMjtLKYBTcevtODdnXMqrnaBnBhXA2ksPTrYc7r3ZJhVirUutNk6tyn3I4sJZwD
pO2eiLQX2yJYQeUdTmTTmHayUeYmIYEsi22XgEyRRlTF+Gfa+ij+rb/IRsW3D3iJqtLfV9L86Q66
OPi5uCwCGEEsInTmsYt0NU7HEr5pI/qUJd6zztWS/MFaByDqunNY5Cuh4vUclXrjHIY0q3dJOYxI
/IkRchOLCzdWdKIOi7UXRE9OVLHAo+S3iVPXyAz7kZG+sdFjcvUqmVs7/LBWoEGBITRRoZNZNHPN
/bhfuzI+IOU5rGlpBqVXIqvipKCScyeAqgKbNI5DV9h0sMXqI20NAh9wLGwqEylzulT+rib5abv0
mXw1qMTqHSDlBnVLJJ2KBusY922C3vFGDRFxfW2vAhfizdBp9h68BemHMwF8TOmLRzK9jqy6t/0/
Bl2bh4mYersX9mZQGUMf9XSByZa9JUidacHjGtUrSwtNa7wYhaZ21djS7866fFpZZ5G7xpAEdvbd
BGI9YLj/nszxdOns0Ejz9E5OgLErRzLaIdorhgsXREWy3bHRdnsdsbZY2vo8qyPCaRa/nKoxN7W7
SGRZhAgTxblDHB15uNu2d9Vurv0imIt7nrcubTvOFvHJ8k4oT5x32icBkafS7R65auOdJpZfilnx
XDcsnoBrZy+P15De2Sbig4n3nfUZN3YcalmsfXfm37FbO59G/kuqKg59e1Fny5u8Q1ev8HBJzKVe
pJe0xgFjWPV7RW8ulcGF8TLNb5JSToazUbukuVdcq4GTBCg/KhCcEJY0Ag+VmXOZyqtNfNyDJmYk
ovjMmWz74fEsxPqrys69apkCwbYRrzpkFmU09x5LCbww2TEhf9WKm+j50lvJsOvc1d0wNvpXX39A
e50rpVPY2NADsK5vMh3yMxSFeumsdautGrvGmEM/2dZX26/e498LsN0+L8w/shGQd3rpIkIlIpHZ
HTNQot7WOF8u3AfTizXpx9RMv8/AxKDWEwxNiirN1fz+so5xxV6gdQFqIN5WUT8aURhbzR1noOER
jn0txbYp0T57ko5OJgYJKhd3d3MNRntH+6IfWrVQoevo9W5MKyrT0z4cCm891QDFYWbqggoPME9d
m6BzbOjm1k4jQ8Xzo0A3MkNStvninfGOLkc/QbydyflP1tJ7L5bVCltZL0ebhZXIRZIT0hZbbZUY
wZiayc6g32o2TkWZyNfazniXtqRtqLMq8X+IOt11tow3ZmYzv8epvx20ODlnXn0nkS/bpxAMIKBU
vwv5BfnOKWLV2W7J84re+0HdRKMGMumcfEdx8xjWY95tUwUZZNg/0aJqBzuVXkTG5xG9QXf696J1
RERT4euHNMBVj0o1oYPw5m3iG3/Mp37ERaBPR5V53+o4+UNxsncnTQCpZC1plQJPVrQdMTLWMlyL
qgrULAiZ7kyYYzoNDtVAjmZXtUnkrmO7t+VMGbEDcqcUHeha+uT4yaYkXGgg/zIaZqbDNvO+1n69
lCNBfauYu9PiZhJSpP7CGEtIDBkkYaoZP5WlM//StHgc2Imj3PDaIHeqh7mO3bWasuUWx81JKcMM
VCXsXc0pRKpvoQeTk29QD6WfqtcMDsmyD4WGgI8GMkahfHZJvujKm5388M2/rTuJT7+Z0fU55bdG
wx+6WEv+DVxdElm5bWfLObBYO5zeGP7mlD6HQYhul1bzW2Xk3aVhpLCrLBqdwaFBLfYPWGBAB6Ji
mLI9Hvu3Ok1lEBOhsJ3dmdlj8JxdVgzjIS9apCs+OazjSa/cP95oIt5sYzswbfVmOZV1GAeiJ/Ue
sYKJCLmqaz7RYWDv8NAJjAjekNoMNilDTgJdu/52LFS4DeQ426NsuONUGzXasIWfQPiOGWRIGrmL
85ICy9ZFss5WVAw0WQyI8MC1iCEFr2g3ohvroMiMH20c9obJpK9B+w3Sj0pp0hvsN3tpqQahQTpu
JTrTqIzX/VRLGSwS0TvhqLOXwH7KyLEa6++sH/CPbAqQfjvOxF0zaHmJW23f6GVYlABX5gL+48Tj
pau0b0u1/EpMsJBqTMZtvVJVLFfLODSauhGz6F+kVnRnun29ADVVBaEJidoaxq4WZhZy3z+/uvW2
WCjiFctX3piMKe6xHSrOe6sNOqdtuepdSvD8XO4F4xTJSGEz18t+EDjkndhEcgkkwyyBvk7O26GB
za2a3NsUefrVjhpILRg/Syp6HkmsEiqga9mt6ij1IipiQsISe2cYPdpxra8Dtwb8Mm1/2Gt+Rqda
U4so7mJKEbijjo09/AYP1yNPtP0Go/QczpBsJUmj0GROpBIBrKVhrWEKChMzFRvKEU6VXdBPJcb4
pQVcUgt87Yh74aRNQ8qaN7y0RUrKQJEghxg165UyZ3LzyiMy2InWIspn2lTa+/G512sAa9OQkYWO
vXerZbgWbKBwPLc5MHrL5Fi5n6nme8CLso5anV72VlIaWj274DgNT3xYC76Gjt1Eb8VtqgkFw16/
gVWdmWURiXd45wgfpsI+TXtxtlDlEL1Z3SnGbM51nYP8kAlzdV1mTmdYzhzC62aJC/9WZuAgGdha
lrf2ZukHWm5RNTi1QCxDUr7wzDyw8PJDfiZhMnR+tOoVcopl47WNG2hV211Hd30zYMqeiJR7NMyy
Cixqa9mpeeNmqVj/HS0G8jTIBlyHIyfckdDXZ5vG/GMkj22b54227QXwHjV9sZ+GZsv4ljTGz7Qc
qIux6t89S3u0yDomUP9PXfTpGYmdt3Pt/Pf8jBtvSMfZ51jubW9ugme4ys4i3cQ06xvNjk/cFiBb
mfBkfYr5d+Sp9jXdORh1am8XH/6lasp+mwxSO/V2ziCLtXC7JrXFOVv9gedlyaoYX+I1596eAIs8
LQdYkMtFDN/BMLY5g8inOx/U0LlHYjWNrWHnfDpeCyuaVm2Igf/or+JH5+b6LtPT4rhIZ0DIb4Rm
No2kNufEWHccJcyRjzr+a9B39dAtW6GG8LqwlnkeOQnfTJeELDBHn4UagaqPbSSh9hWRpH8oyvnb
QNjdKSFVRdbuNulaeS5xFmxzp4EhXNmHvR4Z1mwL3mPmgawEDFKF9Ss2gGgsItSidbb3jTtPG8de
6IiafHG0Pe1niZFYx9O6A3LkPpiUd1oEfz1r8Rz8I+0QVLHVBQmU443+ob1wkXSB0CaB1caknkK2
FKlzTCqv2czKaA6UD5VRDuy3m6xvutK8U7sMPgbWOTu41pXYJVRHnDia9kgMm0wJ0+cJMHu+yGVH
iVY8HzH2NZFcdWfbQD8tlgOhL1qJikRy7ltkRf57KWf7twRbA/vL2h3gRXaAL7rHnqT+sRM/mSn1
X2VnPexYT6+par2dkWYXl+Zj7tfJCIGEpl39TGDGccYH3Mclu6azB2/JPnO/ua4z9RkE811y+aTH
huRtQM7KwFTmR7OuDm1BZ3yiJ92hXuyHqN0lMlsOrbVoofe2XBkpobIlOo9fA+Pa2HmfcdkxnM+i
iJaCOr3K1xbmAPGeu/W+GvsfZtMXbxJIiEinAYXHJNprRYAjQ5U6LHqFlKAuP2pmJMqgxGEiUG+D
ETykmYs1TaY9J9JsbacCwFR5GOzbmLbhwUyPnc4tSlYQu2FrYzDvC1aBFReGkeTHlkCDM5K53VPI
HtZL4j36tJm22iL1nVL+dxfh2lYnpGpjLXgPsG4R/9oM+9ZsxGlRib3x2cWGHPitIBYBoGEmOF6w
01DydPFXg3vQlVGVwMWoQsvJxJ7ci0Mued/4rDr4y/mM45drGZcOOdyjGVot3/JemiA0aR1fKn3Z
64vlH0tm6cNEdCne8R69k1le06nU9kuy48/BXq7lL6pxa/Q2Kr36WAbTHP+EmRhlVMFTQkEtVIZI
i1VZu+QNAWq2buWBMFZ5GOph3hEeZQQeeXPYQSYgTeer5Ltyr4xnp0WfHmoUVLdKatdKddNhdIr+
6icJ0QcyLS8z38tULMaRIlnEJktMEAJauLS4poM1bvvSzs5FLPl4psGMurrktKr1fPvv4PcmtklX
k5RADaZ54O6gbIBRUW/lvUnymzABfVdrCkpKYE58mC6P0MBBLqW+l8V4AZVvt13bOa+xAzmRduYr
3VU1qc+Ij6YCZmjKjJ91Lut75vbhRNLuNw+gZYsViD8S/o6wJmLwQ5/2w/RnkIP11hIydveIia97
9FPsw+a2EEn5YZfpn8Zxpj9NA75nK3+zduhhbY1VmKrj86Q54tCbS3HxTCta/UV+4xqkw4AohrBw
mvQ4ig50fFTuNS3QlMRJQ+7eNAaJ0ZYHDSo9zsw38hBf0mrlIdLZzlUj5BaDtEKyWInr0HF/xPlg
3yZJaFtKEEEDlHdrny9Kr0rcst1yt5bZBB/QrfcV1fgmnT/wyfnPHZdYjbkkuVws+36RfytKd7Ze
7rYOSz+CIkst99k3kmun6xV0w0sds/kC3bgnG5yTfGqLgAGSp7emXqehloxuwGptH9q+yzAB4G1b
JXN/h5Y2Z6hFB9eQoTCw1Jmzho83Kb4btnHDnaxF2DbTndkhcuO4/+4aq81E3gyHrJmTYMi6IlzN
wsFBlfZ7C6/Ta1GtfyXPd+ZN9Zvlj2LfskeTxOmdV33Sb/PC8ZO7BZrVdcb/mBXNpeqewhbLG6FW
1/hUdRKWZc3OGBqLq2mckw5yuyGqDQGJT/pc0txmp+mOxcRTh2OoJ3M+1i+TVfdXsy8Petu8CupD
Itog/YPXdQw0JJWbLhOX4SfifVH+C2D/cJwoaLawCGxUk8SvaIQ/rNkj9Ltoi1Pr0Gpj9nzhG+HT
lCro41WgeRc/Jxx8MjHoLqlZneFo2bHktK98Q+3GfDAfzfLPFGwH7VhSz+Ek/XXU9YvBmRH0Y2OG
JFd3oVYC3TpJhvIObdMMgWWXawMuOA4v9CrpDz899k6E2ar8VQBPbZ1F7+/9dG/+NbljLmDxLIwv
hIkYuI1uwAu2zp/si9N8iaXlfRP50MD+cCkawD9Mhy7sUpJswSzHHzW9PiFcpnWsjP47G4F+Mjvu
BD8TIcmsV3dWzWlAT86nwuFUlFN6n+msbDxmPQotQUieLx4EFZEb4yPn/r5jg3gYgjQ4MkKOVt6j
IsqN7DQp390OLX6j3iYGOU5mnlpekoF9W1vneV+OYzRNBa0Svp2/xAjjHL0NXc7FbSWm9eQAYOyV
k8xAMtVx1rAFSl9Q4JwBuyZVH5/51GscjBQi4HWtv5cxgwhhHdmjqkcz6mFHP+C2kek9QPYcq7iZ
FYK7ajhKz5Uf1fjcnkkX6Ka9hm3oYiX6ewyh+bcRLVega99p8HQ3U6/zU2NPXGGFHsXMMOQNsQoV
KVFBM1bXZp0y5idW9KaQ+kUH698kxfg6IFDmfa2zz7QF3mk9/GKz6naWoQQbrbG1GUKnapIXWZRd
UKHKhIfyOYRzO753lfPDS5wmSp3p1dSSW0et5sdY1EsUOz1LW8xv01nlw1aed4Knb2CC5xycpIz3
dUnwz2Sp6THjLpnxHXw5HcBnUWQPA7chRIlJrUnh4PKID7j/dk5vOr9HfApOHBYN2NS/l5w+2quV
WPqFNKYgCTT4oK/SaruTU/LAG0Wtfw3dNCJSS72TmJH3jaTtR6U2VReZ5Wi3bXt8T3m4AXuLD8RU
eQR8yEq1Ju5B9omx8Wdf/lRQRCoz9HOaE30gPZ+KDLGOLHIO+s4eql5U4peHVOi9B8JhGrDbLZHU
HZqKeXlRymlO2hD/WYCDXrKYkg9ZI1Tw/+FVNRrTWqYC7gb4yun66uypv65LR3wgBMpOQmWMLQl3
Y9QOT9dBlot3e53TbWZO4tjHk3inXuG//tGR3HekxdE+QxHXXm+QhZf1QrfTrDALVMl3NYrsvZQv
vvSbj4n67JeZImqzy/OHP6fajeCDSKbxG6iOOvfCT5HnkYZZ1HH6YfzjIsZFHqe43vr4Pt/Skh5u
33aBUwr1VjQgbZjMTl2JCIM1R5xmF0tU4nft1xpDYWEukEe8mVPUdWAOPmo2ggVGf1eMrNA2Iuz6
KS9f7W6J+mr28JeU9dVW+CBrAZOrkJqHE8GCO9hdFJV231zNpiLst/Wilir3yDdncWAi5yvBsLFZ
Kgj+WGkcM0y6W31Y1t3os8syW6uLw8C/lc08Md9pxt43rOE2ray8skjMDwX3MIze+MIf7K/qOj9Y
kYeEY5HO+xoZ2qYbiviM7HsIYTUhWOPOuRUoir1iO0xjfJoSBt6qH//ycQIQJn3Pg0TRXF1RQIIm
S9zZdK07a+WI5cc+VZq9hMPSFKH1qeyqeKPRjsR7E/eWrpVpZEvmo7lmx57XYb3aC0DZoNzPUejj
OxJbVly3UhSzzMZ1jZtgLNz8goXDhoEkLNUZjMu/F20yIHvwQIJf8O+gyfbEnk6Rl60nPqvyiFrP
eIntYzaOxUP2saAeY+FMM1hrHFdQrPc6+Jr5afwq+/HqUfPwkWpmciNR5HNxfBmUVLngb0vn29j1
863y1jMO2Ng/EnmTWyTo4yOpFSPqivEVmrjWd33b9f8SDU56sXIrC9LpbZmZ99Eqf+Q+2ssll+IT
nVSKyO51mNhIcsdIdo2Yukva1zfXmrQbCwMioHQC41nz7mQk2rGXfPKEpnw6qzHurcklQtGdvrFZ
GAeMY8RFO2WyXxaj2vkLnpmuXOvQRwcKcFJYzsKqmrqhmcRt0OCdw23WfaSg4lvI7h+lZabv63h3
hrQKMf7P4dqPfyY5vChpeMFiNfOFpIrj1Aib8LjkPfFb/TRSmrGxlbYG3BNeNJvW9J+26f9fg0hN
4Tx9u//3INLrMzr0f2x/dE2Z1f9HHul//dL/yiN17f/AjO24FhlzBDURNPG/E0mt/6DC1iEB0LAc
jO6CxIP/lUjq/Mcz6EcQ96MTLWU6/Kr/SiQV4j/4X2ldM4WPzsm3xf9LIqkwzKcz/L/ZUil+shA8
01PsEOtJkfPTtvrfsincYiGHtOzzfUYoA55k+W57Ko70fALuMBld8KA+knw+1hULGeSHQbOSLl7q
sZIbJtqRxUniQ62dF8mdzPNm1rts1Z7cFcEW82rZd0BaL5ETU0KyYyDLXxsNgXWZzUyIo5Sforv4
JK0Umb5+p1EMVyk6xas51MiiV5xdSd6rzZAZ7gN3jL9l0qxe3WIkP8fhJDVi8eKZMHAD7eInm4ID
JqJh3BlMqYGZtvZOUnG/IdCFvd6HifIQ2VNRU54svmr7dYkpCzLU/IXpLYj7bPmWeZKQtqeaAo1f
lFdOQ488+HCbutNBlA2lAMnIpPyvAVnJyzisw3tPOe+mkYMdSI8mGQb09L1OKKSxy6is1or2jeaq
1oeKU+swee0PjMI10oMiMtoFrWRme+fcWdOoG7XdPMNuDMZViOzTlyhyXScN2rWazn51nrxCnXqk
1TFv1oc+dORBs7vl/vrGECBCzZ66gPqJP9rssV/x2+k9kdoF0DglQE815RTUpI5Q+TO/jGBLoWu+
zi6LSUI+Ww0ZvtOsvom05pz3o/+hn/IHosj6nozLVzxT91ct5RSqKkcK0aFE8aNi5gjtZ6Yt36CP
ZZkMlrjppe4mAzwENM+puDF8/gpUnWpeaXOnteHQaPV26GiIUFhSj737zH60uvwjHr3AykCHNK9L
NxjUnrj8b75H7R6dvLVHSqTfMj9G89mIN8bBuAtZj9Eu9zfPrEjjsWPyb+Qzd9k2l4ioAyBcPpwd
tu/I0tW0c3y9O5QL2FmSF4jBKoxEWt6O+6GgFEmTdopCXfvb9PpPqelqr5JWPHTtSNKCOBhm7Z/t
kYydhR/KzMBeMAC3HIX5jBLP2pKSFuy+Gvky0eB49fbfBiAk4iWEVrCyovzeCb0gm5QXdx1OcQGv
wkJMu2RR8tynW93vxbHCP3t0/Ze1dM2Lly3mRQi7CkhkLDBm5K8FZHTGk3X0YuUFc66OnoVmJAO0
c1rPeSxCwZymZGg4fYtotOog/WVdktaWUcjS9vMGxmO55wlMWKWBH2uTzsdfPYtTMzdIV20M6KrD
VWhqwcRbvnWztUUt+PxMMc/ljJCRSagXAg+4dHekdUsCo77NSz2eqG/6KeIBqUC7NuhTcA55eYmP
AxE8sGy0urDdan2ZcZ21rXTvLlbObWU8//oKIxd2q26/aO0aILwfouH5sErcN0FTYyXsDeLP1FR4
p2wuPvXU6u5+Y746SXHMYiEuZuIxCUColXMa9D2g/uQkxFE1BoaAvt6CstsXvjufNvEznFzInYxy
fayLqQ5EbfBw4wSguSHd4bxMQyjuMrDH2IkQT8kgz+m6HHXau3RVekFMLtVBtzgmAJAdEssX8wpZ
315ydBq03363rJYrm+zao96ir3yHlQsHKxsvDdlmGyY67+CPeajp4pmGlqkAnuKjXmrJKEEmAxU7
235epqO++l+kKxHJU6NWzO2KInv2KwfdYetpzTdm8o3S3d3YCnlJqqG+Ov6yvCB6qsjDlenZVSv9
XF46bBEbusRB2mDHWjXeBvStD6vQb2Y71Ddvdh8rPs9t16wJBzjVJ60fkzTXuj8RZodtYx8SmX8k
c7KGHkrUEIPOlOcH1T/9cUaRHSbX7QPKvPwQQDxD9opHFbdSvs+l9tPOm/k1j81bU9o7KxXjxdEd
QkrKDkYXuu3sdOJRq/FTV5z8xh/dTc2b5OkPUz3Trz3L8Kb2AOASQKgo8VccomNH8PhEqecTNrFa
90eSxf4HJoT4anXGsSvEDJMXz/uRGifIM+ZIp9LYkqhh3z0pocrVl/uaes333J6t2zNGQekC3MUZ
35Gi9SbNZ5g24LyMnJCZgUbGzB93mm7CO/dNerZxC200fc32VWEpglOKrzIzXpNs0U4ekpCpKIu3
Tv2Cubyxn3nvuaZ9Ve54ktIlX6tw0mNhzpBl6TMk1OatRUXPTbtC9JhpdUxAZIp1Vt9Xvf6uHP7P
id6r3cjIfEhsiFQiEPptkw3ZHqMdDGjsdw+fqgRL/E6a1P9ok9be48P7n4ydyXLcypZlfyWt5jBD
4+gGOQkEokGwDfacwChRQt86AAfw9bVAlWWVpeWgBo8mvSvdyyYCfnyfvdd+yDxKbcbCoyB0KQC1
Ldl1Rt051j3/q3PtloLsfUXRIYEef7oIaaanrKvfY8AZREmqJmqLdAombyU6QOr1OMUt1+M+N49O
ap4kdtPnsRwxu0u4mI7R+PcePZk6PYUEcFzm6cnGIN61w45dLo731VGhy7L2nBCP2dNobuCYrpM7
pfnitmgoYDBAx1Ly8KKMZo4gqTysGfnwXjg2t6KDSJQ6OA0rWFZd2D1t02b3m+DbKTV/rzrzr7ks
X9VYGK+LQQS39l/ZxF8ZjL7WOq2DboHQJwr5kkx+2u4GfZQ3awfRsPDog1xU1GjqvZWRZlj+3ulY
of54YE1hXP4dJO6Sn1OPXOiSuxjAup4tguRMHEek45Ii+H3BLihMhWQ3WJZ0d5lfZqfbaCW6cS7Z
Lt6YhZUd8o6TOhVEC4WsYbkPyA29kTbPTZbD2cS8HY4mqLyqwSgGD6K59KaVnxtsG2xFl0iPS+/E
2x01Sf12yuuPdIi0nR+HzdDR46W8YukgmjUhF2D4mFTvR8hPfeRa98ko9Cs1arNsk4vAe9EvTXNu
C/bzY6NdyJ6vbGbgQNuylY/Sjy8+D6CtWnoM0qLa6hmkczPVaUQCaQjyFmnILcs/3doxFWjwZkf1
iMVkDVsKJa6JjgAkNfu5NzA1DY4e1AbJJW8AF+k2w02Vf5aWXiMlLd+9bjchSVUqFNnupZkHQHjF
xka/d8vnA4OAbqcGQQcj2ZGf824CY/WJ2YF9AkHYViVe4GBJussoFQrAZlCRt8z6gZ+0RQT6g65S
yaOxGTFXDFpyVhSfBJvjdQJKcj85I8Njrm6IkRinGN7UTva2YD/bcU2bzPTGsZs/Yz/HJE5AAVOM
w5JY1GfM4VgyNe1NsW2/iO5pcDUIIcefMQKTPWk145pXtXHQO/iROKPr96kL2WYlMyQxwy5+E0Ow
zsKU+0607i200mzfJm1/TFdcra7/UdtXLRXqXsTiyxbpCOPhpHudDHQjl4/gz3bzMFBASiqn4/Jz
g8d3oFTuUk7LX8u20pshTtxdnawcCm5mBbAscCYjDVwGo8V7j4xXG23KtJYPD+DtyUUBZUry8YGZ
tcJiNQM6d1lrC8EeOLWKItA1qBmk3fG5uc5rZeJu14pVP1UNy14EZ/bdkz5cCraK04ZPFsTsTizB
XgS1AkfLjJ9drc9OQ6eTCs3VfcrsBsV3PdftiDNs4D0/8Bk5pka9VQSbrX93u5Z/w76d8u6+FXVo
JerRNzGIF21kjHlz0gsR79Gi9cg2I8Aoxl3HrR23ybjuyTXVOH2m+VqJ9jUl9FqMdnv2poqzs12v
W3uanqXLbZNhNk/mmRVPHaBgGWc5Cwu8gx/6DuBhS2MI71XDvkYW+iGlr7OuOXJjzWKXhNCAKwMX
SzqwYB28aeS0c5BpFlwTnmZhe0/BMUuPGrx8O1FkMb1VfS7OP8MQn++uxQccTkP7JLMRD048mvdE
SIMYPM0NTBEsNCUW+N5sn2AHJUFmZHgd0vKRVHF+yz+PaBSkbKIgbKMVuGAye+1DQ+FcrcXSBT9D
Gaae+SZPk4ZvCYySFsPyRVfVZ94M2Bm0mlqYMe/OU61jAsFWcWPT61tzJwp9d2Hj6BAwAktonUbs
XjtnKlihw2fD/28/9Ra2J6dZ/JCWCngKSxwikTbqavmLcUdmb/fzDzNWEHxa7W6t2uVYx1qIT6C6
Jj7wzYbHcerow7lJ/IbdXDvuOobtA+GIlRGjK5kqfehiDL5jxkyt9dZWHtyc5opXZaeJ7Jha5skd
vFs6pdXmQJB7Q59CbwHX0Yyfk8mEZXMPYFemh7mY/7pe6+1pSKO6dSh+AzHkDWm1085t6XXKC3h0
tXCQF6W1kg6FPc2CqKcIC3Wt01gw+9PZTAA3UIxi3jW4F9dd06XxydJMXgKp2e3LJH/PCy8JY7nV
N2yPAX50oSxfc6db7+Vq2mCGvP48dOBm0oS+LZIzJ6c3yHSYCYTiun422vqdvAQIoYlGdAbGvTnz
rAc3n17EPD9VujMdm0H38DZBrxOMK8PMhUUvW5eddva8smomytA3B9sl3Tv6wP/dp9aRY0CdHU/R
Yqw4wJ2eaTruj66G8bDMlzc/74y7eHBJ98iYLPP2siQvtTOUNUVVAVZpad+y1Hd4+dX4v2oru7Am
/5DVRLqSJcsFRdsBaTHjOVwpqO6y4n30PQz7vpPti3GVh8lzbm1TI1yqGt4oceMeSifHzjIX1KyJ
7mx09rfhIcvOMavGJkGoq7OfbTMJ57wDGks0jQo8uf+5cGfeUgQxuJZlIWGiJuNvw/wSTnmah5gB
fi92y4+79LFhCSyUXD7xgNKy58NrOY1O5t+QoWOwrdgiKHTdAzwJHUZsne+KAmdUk1YYyIlzEevw
TlJSYkfIjC4DuHSnojUZ7AzntjCy5lYTVuS4TCsYx/WDIaCigTz4nVk4ZtnfEAhOzCNuo/7kHH1D
Jse04LgfeG4fYtF9sdH9jat84N4Jj3jGS4apAMJ77d92sXZuSVmc+jm39qNrzVfDnB1+hou6LK3k
Wj7wEG7lFkNd49s5nj65ufIHyolAtje8ee6EK920h4e+eYAZdeQUH+5jzqOjQMrBMMX3BdHqOFp7
a8Vjvyr4fYPDe9Hedjc6uzgU19mnFWiFecAmYe5m4uwtl7B8wctgasazkzgW5tG1PGYukNSCuymn
R31N4/5s2Sb49hLbyjSAi3O8Yu/DemTjdTc3prgxlVueszqWLDvglG+5am8nl3XL8XD4NcTfcfNj
udREOTOpg1oBAEiHPF44IPL7oUrj1xRE66i3xSHB0bA3LKadpt5Ss+sNTYC0xrUkDXFdHke/3JrG
Ep224LUNhoVcnWNhdTa2I3DuTf0m9vMXp8fs1dL9NdGNuy79w1INy6UCEbZiHX12ll0lLapVU9++
5d5BWKz2HoZZv7altuk5r8XM0KU7nnMeEwLyHt620E+Ncg+fs3vb9j8GWzuOy/WIv5JlumSvlfXm
dHK5ZlZ1qs4almajksZD431u5lhCn81Di7hsyMEPm7UifstxcDZIpfajuNDtp52I4im685wZriUi
lSs0CBA4ghbjltRIepsV6r0cNPnaeSuCQf1r0LTsSZTZe5xP1SWJ08+fEyvHJhzL2g0No6sPzaq9
TFuhgOH0T2nB88XqrdvCXCFXjMN05CFnnnmsMLI/WskAow3bLsyTvbJ8vrZ+GVrWmccqm8x7zAEq
aGScHGlIqoeD0tMuoiPgBNHUeF6BaHMRYWGr8aLmrGb3zVc7axbB41pkZCLUcKQ6oTtny9GdmfcS
ZSwnFeM6FQnjXAeumr7U5K+zustDWWIzsjR5nRkBzeVa2WP7kbOq84Yc7cgqkoM3l2hToqHPLf+b
i16/tWHk2VXa7QQS7zk3akG0kJzPIPE3gRPxRw+zCqliolYSxB+Ydu0sQS9dMqhFNIH4wyGZO/e2
JpWEVWB8otOZz78v9PNU9ScqgurjlNIimRc5trEFtxQmK/PYlkW5A1FPMnkW4tdIXVknzq2t5Lsh
ffbTqJoYT9d7Uc3pqcxjRnzp7j18wuxkvz0Khua5W4JeYkRNdf8j1fhuERBqcbAhBSScbg+yMq76
WmTAILjNMNmoh+7TEyvFzxY8sN6qI3BCzQ3JZvuapuk+l/pbOg3WZ6K9xxviIrPsiELp+OyYbnLJ
vZL4lq+ghokzQm5/FLmnn0rwEyQCwfJCZUeMqfRHLbdZiWXudKeM6ZyXCjXX8oqneqTxaiUgKu12
DqeY12yzibWWklc76xEzvYkak5rtyZqbZL3wywWuXr/K4nF2li2J7kBFTlU0aW59D/IWNVI9Z0nh
3gt1TtDQb3zOZdNQ8cmWIKuks3C1+UFSOBqW12oGtu95MXrjiIpVu/xH8hIcDM3nQaKKOdCSRDuB
cCEmOC7JoS5iIt2TwkI/yORgtySZfhSLaQUOVJFmPWoZLDQE/SGcEq06dH1fHFry5UeXt/raoJVT
hPGAg/hKTx7VBI64G+dxel18JmXO5zsAd78n/P1PRW744GhRCGa0CZBXyoEdZhiav0nO+UFuEVTC
f4Hmxd1Tag87jeHuViXFm8Q8E/G4xLmMzvCIPhI022JQrWxzsR7i5yO93TSLdaoLtddYEESLsZEf
LPBCWVcdPWV+mKjmu3x0QkrmWH/BofCK/rWzf0/Tii9x7bz9pOt/HeLiSJbIH17C5JzO/tnd+F1N
2905jmKwlXX5mM/Nk7MO7pHpaz6Xi7hj1EnOiV6kJz9NcQ1NjbyJS+xdZWOiuHamc5400w9GUI82
MVC04F7s4invTxoGAc+tmY84K3KTXYSs5S9ygg7+WdCF02JA8rKqg6fVX55m7tKVdFhmNhEnDqZ0
jUeyWcIOGWawLSWhHLqAyrNDDLtLXHXME/fO1TsZTRhjRhIbMkc2LsqrttJOstFBoHHNkf49Z0iD
VbGcTHdqoyGzn3QklMMQx59aN2uhaHhMjkazY7hfKfNFcdX4Q/+IMCM2lgpyaN8pnHgYiphArIMS
/Ri5UmCUIlsUSKk1J3vsQmfg+II+QnMc6tUuy30mfwd8QMJUPafewc79BdkoC2fQU9GYJCqa4R55
fNvQbnvySH36wLViz+5cO1qVuNMT3z7ouXMnMdnB9uke4R1w4S0bSm+qpAl/Ps9icla+Xps7Nubi
QLf4/vvNizs2t7nA7DF3zp463PnESM3DtTFt7Kj4YhPdSoPfAw/tyCEAEOXLqo7VAtCmW2X08yFh
XKdEmVx/98PDKSTYtpD1J2D6qXijxPK7bcAQ5BLQrHRAdmRcHS27/Os24xriypdciz0XnaaG6z1A
6CkW96jm7jfZD05RPGaU8+W9/7HG72keQztbXXFqIATamisjd/uQFDQKJeli7q26biNdI82PBDbu
xfYS+fmA5DvsfPYve81fpkjYTXHEpnJTmHkfLeB+wiZVv4bUB+5iFk8uc1DAuEcRFlAkQ4nmLHQv
ACKluDRM3AgNg590XVxrWop3Tlbbe2BLOzyFEepgc5h4vUdrVd2AJLSOjLrWnPDiXcKCS9ZuhsoR
ZuzoD1rt/0q6Ei7Dehxa9xmU4p9YB6bRTADVVhYZnJIOr5XzoqUyMmiiP5ip/hrr7hRh+yJcMy2f
dopI2WJQUABwIAk8yNljud1uDEjTQLiptGjR53EXJzNksYUfRFe/6NYq9njByOw7Yow8fICklAls
27c/tBaHWqSDkPGlUVCajbxdj+gTvHiS5BW3m/nSrIOxSwv3ZPMQOAPWGw+kRWKavEAPEgHa/+xI
Vtn0F0hr/Lfuboxs0e80j6L5Dauea0wftiu1qDXs51SbzYOuuVak18urqQCw6tlAetCzBWuM5Fho
imc2non3xTFTbo9RYsRib2FI26FYLTquc1LdanW8QKQ+5N2qTUKDdHM4NjTFdej02Uhz0/ZhwRcA
WEG//ntdbjyZBZ0RYqHzIjKCg4v7XPnf9oCtK71SIx/De+i+XN9QKBf+uKtrB4KjbmNiKP7O+rIX
NDDsnS3/oPm6A6nSOyMLazspBwdLeTyw1xHWCYu6GWn85dSk21lIfsbOlvbnMMaC2DAU8aKEHYH9
kHYr7u2/GVN8xwp9KY19pokbVYorimNQjmUHP9T/8sz2ExQpb976MhUMwM7TLB/WZP5kHc2jwMWl
jNzwrtXtm/wNWpwKpzHU8KnJfHN3b5dq86XX5RMVSJFGT2+8TNfWg8BrzvuUIyEgpMCre9zrBtH1
rvJfih6ynea9pPzRCIB1qKy8ONl+1nL8tuqkVi2o5ruk66wz240R0KjJt9ipqTbDd2gcRybeFYWs
645pjaLNkpmwRkbX5o0auA52Bg1c9tI8esVsBCabJIoszMrfc2HVd1VxSFcoiKpIC9T35FqY3ZaY
x9qCXe0OP6K5coQv2VOC/MT4kgg8V9jfLLXuU2tidbz6JAlprIhcAA8tDVqhHOfvnIqbqD4RW9zj
1kQy0Gq++jTZt4tVnftVnCjJ8o8kJ/eGM6gTcEEcLIk4Gduzp6Q+OdJziBcwzFDRTO3kahYN8OXB
yf36NCnO7bbruCZZ/neVahJnycrMXJmKSz7SF/pAoDk5l0rfv80c952BONmDpL73eGBEY+uBO5ht
g4Rloh8zAzpxGS8fbCa4YuTkW+0l4b2BaxEk2JiEkhANk5ISkd92tOwt+s0UC6IvlYGGN+rHxGr+
QcCo0kkOsytwK8/zG8av6WB58Eq3vxYnEgRax09Hao9MCCMKc3yv8/z5Oe5+PmBOg4GU5XWY295D
p6eX2SQ7acbgCnrRdpG0yidyLjxiY4uBuEmN/SSSkGcdNNfV5F4IiblhQ719th1koyCFXMk0Wt3j
WqDFg3aoHVDvOx2qfuwnEYaoe/CsxdEpeKMXzfLlqTZMMvZoQ91zad64bdtn/vMrVX5NGTwgV2LR
nhvtnQVmE+g1eFbCCWXg8I1tWwkhhMG3ZZxBngXaZtbySOKbHDK2pMq9cl6psB+6q98QtOZSuka2
PrIEMIwM5cy99WdjprFoejPd6mtMHDgVeMkCrWT8rUxTcEO2fhHXY8ILfcDmAckIDaOov9cYTyNs
dF4Uu1N93oKXAhvdcTQUEFvODB7nzW6NC/R4v+ixKtGIVLVAQErPw2AJeWBf+gAei3LBYgYLNCoN
0onCPgsbHXNerePPuY2ANYI/+bJ0iOGEINPtleJZ8SVJnFNniKvEh3N0pRuTEyxW1DK2CO603I+y
xOWZH2bdYTnZOkdhgXKe8oSXd39XDPPFQhG6CKDpi9WLKw72jo1EzKPYmW/4SQ4YAdRzMuEK6zsS
ycygnt0DPqIpLxBZ/dc2eEBwV977OrF3dy3fPN5J3dgujI7LrRLtaXgr9NE8r3Jxg1rhz3SSqQ6F
/kcqSg3mJiPlQQQEtzJinorjp54r4K7wZH+PItrHGVcW6Z1iMio7v2zniBzLsSw7noKbMAe3PDng
vsvBWhC6fOQ5ESMrImPYbLY9lO3W4MmIoe8MzIpgYyF2+QDFC/G2emgqKkg1Rzv25DWONhGYU2Jk
boBiJwJT0w5jZetn3ZOHOpHIBZX3AWinOOsGQ4y73E+sRC595qEm4LgZM3U/JJgAGEzKfvyK8/qX
zo8YkteyBLYxyj3+DYC5U/dZO+anBq3TGmwQEpa20/NftYGFhdAvbgFPU+d5C/pxYZekpB2+Oix4
2nSlhPDMjcfglNxwd9NBZHAaOB/rvU8SicPAnejqsV59JZaTMX7rBhgUw4zPVosXBlxWTa/XFoUv
94Nb9BuLCRZAlz+7LGwBgo+nAuxopOw/cRNrbNqSs81dMugdkF5+87dv4vLdr5FXZHUmQVJ8+sfO
L5MgZ4I8KXp6Dqtl//Fb6YS5lO6OqiPU+/iSpRh5nXX2gikjbCyNJuQLSA66g0AG7XiHuAwgwaXN
ZPAxZ4tZJ3UqnFdeBHgCEYRSEjTcjzAGQHsEGOpw0lX3+E6Tkzlc9QnrjtbXAdwqBjwBGxvVWU++
LAbWbZ3ym4gOMCl+QzCUOppkOZYDJJ0pHpEadbAKGplAXvdnunwVGyIj5tupEpSmpx4a/hkL1kI+
U+DKz6eHxJUHIvwg54xv5Hv7wRvdiqvU7bBCHgNjqR1Vhlw30s/FSu3e4IJNA5Szl0ly5AGVnzz8
ngFX6fdqPLel/h33Cm3CmvNj5vt4kvSmPW5tIjHCEE8rphTs7eV661EwFPvuFLrrcpnnngEEPKLW
95IkM64tS2AbMwXpjD6u97bnrMFgU5lmWu6f6XYN5wz9r6/A/CxCGEHj5CzLQZiFOgs0ksLi0+yf
Ldfqz6PCo5DNOdFMl7ythvsj1KVT7QxEroZUn1PUj5gryDpiPmehjIWh8k6F0DiOihDxkRuUjQOb
rQzXeGr/iLso9o2KdVctLrO+3dZw6DTkvd0yARvavLsUpVXO6O94CrodbA5m6pRbB2QePPVkDwTL
JllUv3wF/V/fPjG79bHGL8uNWcdUhsiuC7LU/PbQg7Fw4tWtQ5Dzz2XbGZelIaffadzvKHTbdRpD
Mscc7WJ77GCgfmB15Xk/7uuku3LL45DWySHBlgsNsezLbFzOtBDoh14aIYDmHbHwOshW0vYIBXsr
m365vf20YmgPkPn3bZuf43vHsypEU9ZG6I5BCeZVJzPribmPGmmGzqIXp2GsfZwyNDjGiu2hTWeh
sORhLvjeJYa6AnXzKfrB9V3YEYvRMuji9pgLzTjGRn2mSbcN8FlC/XIJgyfS+M3ql6a41rX2Mq8A
Y5nzg77xBeYrN5w+AmUe4DHJCKOun8QIJ2il3YDoNb87zW3iS/ARrfhVQsMiWuTqBzBjCVHU6QPz
D91cg0vDUOlfWARrR8KAocdfOZTefO3reWTSm7Ehbf8WRbvVoQMs2wlcTkNTukhB59zS2kenqh/y
cvAj9jcObLnlb0NS7GTVzi0lhDi1R9YRip5Ay0w5eIsGXkoCjUl1uzgexGnEnleVE7Fhj+S/mLod
NJWg7Vq117WGRTN7i30CXahHSNm1qgoTLfnozcd6qNeXtjquvKKEYrRWpmkcsrwBWO1yFtmVjtbr
Kh2ChH+DbwyeaNvP4ZaXh5z1XpfLSFQVIpM+PyVVzuXeNtONtsJ2t9peDdJlC1+agR3jtCMBGep6
/jw6xpvH+qgS2IpjbKKe0aS8515KfIgHLBpc03l9YCKz5KMFlAu61XyrMB7uutLJDr5pbKmlt9Rv
4v04uId/tF1Bqqmy09Om4g/SwRgzJlaQM/+vEDZWg41RtaiG50NawDacHrq2vI/dWRJX52XjiT7G
3Ndph67KoqpX6V3fLh/53TyK31bJ23Vp65d2gN2iT/5nBo/8kPogetNywQZnbDJkdSlXrhY1cJ7d
5gYjbc7lLSKmELbdZWAVn5mcyz6rMOb57DW2HSqjLdBhZYLOqdsD1PrtnTgzQ/PsIxKQbRN6p4/T
cGmdF891h7O+Te7uNl3/fPj3W5eLk0M1257EcxMBGC8QOWBqVlUCh3kTFn4+GP/1q//f/69CxdgN
XDxXvxT71EO4jZupjqZcdwOd6A6Pi9E4eL33pHMlpHCTJFcPBaMvVJTng4p+fpX+169+fvs//X8/
f+T//o3/6Y8IMXNZyOxxD7oXqH3Wmbtc9uk9MHUvTIwVEFVDXo1y9XWvAYQs0jUP67R/EUp8JwCh
78nSqDB2CncnOu9SeynqyAZPgfCMWYA/JSZspgNBLGYlPERtRGc8guDC2nUcUAvVlN/wyqPgqjMP
8xYLIKIx3yut2+GqF/uaAMgORymbSmQOm1XtTozEvfnnhHzHAz6WYFwJq/bx56dRQN8TlH5t3S2N
zmNulIsdOt1wtAWkPNP4SnL4I0ssk32tUJGMnKck7CHFnRDx3Yia2PzweHScYwcihPXZmvHDksQu
GCA0KpbY2qh+ma1jXOKMePDAEtRx0YVI2fDtuSdIZKEZWpgfJxxFpuPtwKozIMfa61j91aVfPSnj
YzCWP4ir6X7V45eEdA+i+nIk9tBGsKtzosj4atbeFOTpj0U7ikOsuNmruflel/yW2YVjUJev2kL9
CLRzwv5eCZqAJyY3ol1quEWYGeO1igOPhmdcRNaeL+pF9c6RWzpEFUPvA9PMfksECupBMjow/Kki
DeQ91xpkiEGpBXBZNpDXne6ttfrwRvU0w9Pa6XbGxFOBOWnI9gWCqgIvHS3wOqsdwXwh8DB6hO4a
77nUjJGZlxsdNI5hk4toh5kX7zBDaCBpp0Wd745BPDqKxfB3Z/PGHbbuA4LHWtTAwj0vROGhkrtD
fwFpZrKr3vHQHEEvc9Dss6qggKDx6zCdq8d1GZ8g8UnW6+a07yeKrzVjduEmA6LxFqAE0gbpmbNu
KTLkVOWDjOYpyGeHll5VC4QBsFK+b569DVe9+A30n+oHWrgQ4yBi305DDGQAr4Tf8L0wksq8CHd9
46JItMU3woQs1amN+6htCzzfM0Hq7es3+nvLcZFQZv2ObTlK5kLzil29uUXxYM/WA1z4rzR9FTEu
IE9vdWwJCMuI0tcxZ94xkZ9+/kW+fWM5fE2aQnIGNXEY0AymtHdO+DYWAvVosb4LjKRfvDgaNPNY
zb46dek0nSYQ55atLyytTLbqzaXIbB5nd3mdR4TN+O9OaPrLzk1cJ9DsOHI7CnZW5mE8rtz+C9Lo
8fTRp9wFhQst1lNTsLSMb2Ux7/Ls1rONt2G268Dy4y/ZAp7NneNQAheuy/d5i35mc3NyVfxhwQ9m
i52PTxN5R33VSTynFLTbrMyEJbA8gzOSY/xudKN+cK0ccT9bPoq2Xdj4o0dNuVaEcQ7Ey9NT/amx
uz/wb459WuTXESPDTofLRaPcURU0nNQpm61xLV9dD/KLVjKvc30IXTZSrKa9/L4q8pNOE/EBhFB6
mw/kdec602mCRXVR4qaZfUi8Wc/GsfeRhGAzOTK9N8gwne0vxyyLm3r9oqArXDr3OiPlJGwcW0wd
B7mkj+V2i1JuA05nxbfgsXlg75jvWag9eyU6RznmMJe3rUPT+r9y0ge4ucY6BLW3ROYmMQw2Ur0v
+bYn9SohZMOtNwnDJwXqls5EGsTMGTQFyLs0cdhbtflb3rYWSUYY/qQpugjQO6cYfWYrTz+Kg23D
qYI8wQc8OmwdljksCa8EMDNA+OfQrXQ8M+x21MfkZ3NkjbP698FvV2wjJrpBm/W3tTFNR4NNhGdh
Ciq7c12ueRQPps4aoX2cDPs8bAuNnw/QpzkAdA1cvxe/zsXs7MgdtDvXzsbQmubvSm/cwPOxOnfj
emFkaortBCmGvTCT57piUCQ5ociRsmpxRh3ZafuwNhMS4cBmcdzY4YaZva4tf7YiHMfgb44XExrX
WvXfJlgaxFX+Dg4ALlbbM422xb++5w2BysQrQNldxkvj5HcWO08iZh7+po+2ZYPXYjQj5/7Wbxvs
xoN6pKviG7tUep68Vr+HTZvu3VEgBmbaK37Fao2zB0zGQL01UJe6W4iDko7k1JzZA+h5E7RePe6R
49LLqv1d0Ou5SYiLIzPn3h9Yader0f+hCgfMsD0lgVAGp4r1rkYWxbqOGctWXnZfiO4G/bw84sio
mcvGW/LK596vm2vs2r9maT0lIl3h8jYX31Xzn8rKbv0HRd/JR1+x014B8LPBaXEne1Rgs7V7NdMl
yFdbHaYcBX8hMrCmLFF9s81oBfE/LGX334t8c9MmKGv9IRmEw21J2Xs4an9jFzNq3iTaLu+9PIwn
k7thjWHLIouyN9IkRfOO/xSrwEcNBjldsAEmzVpT2oZFtDdW/8ndLOB+03ufBhixVj4Mun0FEDbu
QdUWZ+l5B6/qXtCoWFwRtT7CITrgjPuy8wcxZ+lz3RvI6Jm9z1jq887gyeZ2+ZdZ9snFjnFTgsIa
DxvT8GwnmEqKpnlq8Mi1MdjC1JN0AzrdVWEbpXF4+u0NxPI99r2w7VrAlsAg7frqLONwE8Oq7Baj
jvIMrPiUYuxaujYhAWMQiuLn6KRue048NFhz+eNb5U2d5MeGUrS/ZpeePYiSJy7v5FsV3yiIBfb9
6BnGmUfheBQ4LJ7IfHHPJdP0x04oLtDa08qECxF+HS9JapOYGY2H3saqPfesFV3HuTHH5rg0qrud
Umt9gCgJSd5MkYCR2249R38csEtjX5b1bdIVbFfphQynXvd4po/GhzTXDNCY6f6DEv+QiSvuhFHx
ptKhva2LvAWbkDmh16Ku/vstQv5RDmIJLGaVRazqwRvS93Qh41V5bHjG1rzmHogyy6dxMu5gupVa
t8VEfOg36RDEmu3yvJuL0J6HPihiZzgPrnx33bW4Seztew50Bve4IW66QnuxRwB16AB1OKRghJzt
iARguWKW2UFwdyaBW9pmHTzGrJsYWVvYKQUm13KNZGrHdxN+AAtOXJYuxYP3pBwKRFYbRK1HcebZ
9OeSkgcjlAo7JuENRmJToCW1hGYaHsYnraq90Ithhv8/OceHf8nA/yC899Bk9SD/83/ZW9PwfwsM
2uQZTWKDpkt48L8VNY9pDD19yPKTY0pCPKs0b6dBjzJz8B/5dh1GtKmogHU47NBtQkcsMCiAJuzW
mlAKoxRm9nLJShwt+eskPQbcqjRhYWfaCftKRYevQzWAaq3/E4WyytQMCNqX+6SVJ2fO8mhhhMcx
UDoQfijwplLGgAuKD5+mAx0hQadfYsDbYrbxR1lbClh1l5/BK/9v7s5jy22k29Lv0nPcBRsABj1o
MumSNr1SEyy5C+89nr4/BPUXpay6qtXTnkBAIMBMJUmYc/b+9rnwJv94WzhpVm8Tv32GYUJfy+Q+
qUMBp462AOTX1oCfVe2xtYEe/fnPaH5IH6fRZTqGNv9jOwZ/yg9Bx32AIWLSCRNqevt70fnae1uR
nBkboNgw3QgqHF34afpERiSaH1IfSa4bjEfUjrC2EpJzMSIbj/Rf67MN/RjNAgYWE7p+SLH7iS8u
ZpzWflbBBe5iQoLQl/iXIY7EHX97QraE+JZoVX2PODh40LEhIrkIPoMQRFM0TOmrBrzwDsYdhVMz
IGJe1N7J1tqdM4zlHknopdHx6Zk1wGz6ztyf1dqrY9I///PfycB2+/Hj5hoOt4C6wCZr2x+SjTMo
cHmALmDb6t7dkKXdSkBdLHowRCLSR24lrWiJ4qjZdypS1oBEQD4Dm95owx3l4ZOXubAS6FDYWO63
0sAWWQ1cR99yVyn9xuV3Aiwxi6/KYRpf0iE8wW0a7rwYLaPipe9KFHVPSm/u0fD8+f/Gz/3H/5zg
PyiQC0N6/t18C5gIjW83IXsXSbJDXkr5dN3nRvg5KGoskH5e8lXijaB7Za5h6AEMVELlq1NqXLty
boKrpNiaERmkmUOzlf5pt8Aypb5ULkhOu0opdfOxWtRTjniFji1IBTv5ZS22gpOtG2CG2whWuB43
3zpOkUIdszfReNXa2SD+Ge5x5eLizyH+EZ5rv3tFuktNunHZoL6qTfQO/yF84e6m3ZAs5GxNu9Uf
E4TgC7RICDF76OeTr7xR9RFPWCXiRRsRgEgk9ghz29UgUhpIthOxA4XKN0fb68GlcmAIlL7mPHHR
u0daDm6gTIJD4YrgxMMsJwQPL2UVDUTflNlbV0M36mh2eWbzOW9HOIACKahuPTYQoH/EtlUuNKsx
nwpq+ZuCQKd7hwfqO0XDSApqKucuqROfyiE/g/O2fnBqBY/Ue3shBgy1IeEfTev4z5FnQgPRLHHC
ZofjQkm3mC5DrhPUIIM11+1qPSlYVMhUmor6HdsbwvF6x3cX/27vNgc9wuViQsYGFVp8ymzhLlxE
CmixyPsIrBRaYzVurAYpZhfpNsqqBtQhtxmBl2vvf/4UGn8/E1m2TbqQ4eoqOMyP3zAaPKFi4Mnd
uhRMtyrSZYPS5tHu3pJOBzvlxUgiK7GimKjvEy0mxyGM/S0Sep74nR7g99xzDFX9a2pR5zXp3W1s
lT65SiQisNgRZD32Dr3GKdDOqvqpAW7Y1OkyHalB1pWzMnKQjI0XvCNsQ7RBdXRpptNRbZiZOKDw
UnqV//Lfnq9Tv1/HUFPgehOGaRuaqn04sSgWgXOtbgfbCToY5H79rI+hvxQkP518q92nmZ5uMz97
znUXmXynts880ZwJjOQBs6rbS23isexsCC2j5R8VQGhzsdJAJoNnuehQf/tph3JwFkJOwxcN99/C
AIHS+VH0wpeouHPpicVVfRJGcK/n1pZydLxOBo/+tA2PJNFTkoCsTU3/626infUvfwJN/P2th0hg
Wi5B6BrVR+1DDrbdqQWO4DLYdnrRncfEd45tBREp1T8Ju2keJl8E96UffrNNtBtmWLz1IZgOGyCm
sFUKcqlbvCfxuem0p2SMUTGnuvGcQggnHyOh7hsOhKFV3ZsbvnvIFC5d330tB1Xd6uWIz00x1Vcj
su9QpMwgsgi/ypifG0BcmMzurSCHnUfj7TyF1ZviN4TIeHF0XytV++Ta9x4I3+eWitAdWWvFtm3z
S1Ko/Rkk13AY/PGzMyNmQ2R7dQGtPLTEaz1G1lnGYnK+hM9DIJ3QNT6mTdg8oh8yDrAGTnoJoanx
U+whvXJscRUBojQtwtGn4lzTqrlrRv0otSWcs3d1wiN/R84s8pByeiws7dFpC3LdyurRMBrnMCCI
ekx5GCzcCcUxeskNvda9Qlot9bos3DithZuCVN52cveNWtIq6NWQUx5AJq2NN4po1GXQ+OaqVxCk
YlP0C0hmhV04B92qFURLyF8GpGVr6h/f7dFV4ToTvoQFLFsSAuhdklQ7U3EA9tgRr1I4KInrzAcg
zeP7SoWseTc4NuI7TSGxRY+zixq2WySnyPdCnsu9iWK3RXTqYgr6aI+mu14IhaK5FTjeSis1whCa
mFPBKzdX3P8lVPSUAONz/dXSCipf04iUa+reVduoCX9ChIIzknu/FoNjkUFS6CKeG2aWb5noF3Sb
Rw3J1rlPKY6aOEwdhDmLkseuS5W07krYlrEaRgou4ajFtNZhNqU2aosxVJ/xmecPSTDADhQcGXiC
e/XJeUUptjBsnvtQmIpD2o40eApPefnzmUXT3b+fWmzdNoXmmJpJyvyHW+RAUygMgQbc0E0dlrOJ
kNBRz1ui6NYX42R+73iIfoQm6t0RmpWsCtvM7vtA+9xl9ox+oXCnRHAlctcdLvD3gl3rcllLA/fZ
cp1wW4EsWHd2r20NQ7w1GXmosNmPVm7BrAHjsmnKrl7AvWxOrqcsXcvJecC7DEEcXOZ23wM3pHgr
iNdchRmqX4/mvKPq0cbpGviUxDMDSKScMthZwlXIiEETIX7orL6967FKHy0zpW2eaxqd4fwLbXMq
1U5+bEFCo+7n8xjOOCw9acqlIcJ6HZBVtRg1rNuEpr+lvW5f+jhcGbjNZp/eOg3uU6Wtv9ljvSMo
fonQ8qLrXylfdFsFQjUy6vXETQQ5T+AB9Lon1Q8OxWoSRLhwQl71HT/F10kCUlOIzYbwSQaPkNzw
CEZrbgTRRhaa9MFbROsKynqJV0zblIoNJP2esGwDFOVI0LliPmQTmituvI37wHKxAzZ2ucU+T+yA
7xorEDvpYioJQwHqtZkQJh3QYS41peBmA6NXlaCM6bEm7UXmq2tk7LOobVZCIK5G72I9RzhvqHw5
6V3nocWM4pzMXycuTyF6kAlsxcr0MeOhkoz8KP3mxggD3EgnYsHT97qNV1F+Yv9/pfNo6nyj/D/D
ef5P8qWOf4PyXI/4yeTh+/pfrq07gqRwQzWFw9ez/1E3//t/ce/zXya1D5WgJpL4XMEX+yeSx9b+
y+CBTTV59LUMi5u7v5A8FrsslW+5YRi2qeqG+f+E5LF/fyiYfx/w6ZapcfrgP+oYHy7KeK3GNG1V
88dUN/8NPd8/BJMVnro2wfdDBepLiGgAvHH0nch7wOaBZjxUUR3t0JXg7KvogAb98OAHHYrmNh2I
bLBy1B1d/dDCk/Ow/T/Jhd/SSWuTlJBRfyye/LIwjy1SOe4WI0xNnKSor4PSv05WnPG+BcVK+cJP
lk6RFGuaWv5xKrD4JPnxtrCLLj+ClyCNBKyXC7WiTAHr/H2OHOs4UR645ZEb8tA5rL6y0xZDv9Lf
1aR+fEps7cSNRPtDi4f9qLUt7Xkei7qBm/DEj5P7WDXSjU8y95M5EzlKMtqQjpD4kql5dUx1NCtm
4xVbBD8vtyE5Lhe3sdJJVnVpufdynCjR+tC3D4qRCw90MUmwMg62jv1hLzf5pHHrXKV/G3d05ON9
Xsxdg3m2XFy384GE5oV8odAB25j07daW863rUVk27DLLQNZY1XgT8rp+ALNBoRXZNXmCZgoLvbXw
EMfYrUidEn9f9cI03Zuck3boeGm+VZnTH0WWDke5NvU5tTWHOPH9vFfuaMrc32RW4yDiV4JFFVfl
O7JwQENdh8fS9Z1P9JvkTZ/rUUYcIOzZbjuc6HSN+B/t4h3RoUvIsknNJ2rNV02HXNIX5TvGimyL
3MZfy2l9qD7kqI8f7Uj0vxxe+p25VKhqbAq7tQgQVuAPcOm/XDe9MDZPNC7pymPU3ohMxYthOmch
dCpm6Ib5RJQKHnnXOdszcMKaFy6t0aDVAMH+NQ7jjVaS7j/IIblop8k9m7h16eDBepVjAZdBspoH
7iAzfP+EBPYkZ1rdARJTslIGPl8fdsgpt7E6TCcuxHXONT6y97VhQt6ryze51U5mU3ETx46P24GS
sAufjL1PEkrWBDIad7eZWZUiOLc6/eeRck/YjCuv5A5N3szKhQq+qsKTcILz2Ty2hdbsqywEvuBG
3zut5vk1SL8YXNoWSeH6L2OdEvec2zwKoVzfCBh0ey/qSUYOfdTDPJvt6Z4o/QttbohLHpTQU8Bj
HbCsUdsOqJsv10WS0XtKZk7+X0PzmuLQo4LSgBPvrx0hfZzLd30Ygp/HznvSqPZWUZaQAAtPcVE2
pbPCvfTc8R96lAtT531uRWCubmOhNx3cSDGOaTs0jxA/24PqKNeDvBBxmx2iEBpnu6jbTtkhTqlD
swFUI5wxt3+tygiS0S14wKmwSMs9/bwb/XTAs2DgDag6NBusP1Y+Z/RTFdnPMWo576GBD07oO4MT
4FLGPQcBczbGJgb/eV5LTsp1f1qr3w1Uz2MXNNyoAN2oq2R8tO/k+nXR6wWPCuhK4UJoj3Jssjk7
xl51yOehwU+zAyLHT7eDGgThOOJ/e1GynufZud+dKagYvI1BdnES6LyAa47exNZ1KG7rNWEi3VJu
JhThLyC509vc27g1ZvU6xf1NFWO079MpQ29sdt6xj3BZBYOVfnNybHvJ9FVtBMHybQpbekyYYP28
Kvz7BCtCkkRa+S/3A5frU/6vRWxN/XiRdVV3pu9hNxGWye3uh4tsXlN+bUDU/BB0+7cNf/3DYFQa
T1NuNxufLbEp0+ZFATmDrMiEM9WEE5j7+a/YOsodHh3rSkohlijfUS4zr1wVf6anBD4sE3sAgTL1
oXXU0ohqWRU7uyyKvtIPR+aqVjDz/S+xzic06crhoYCJKrfkoifuTLTp83WjCA9qMIWXJuD5z8Ks
TQ6d2+IW4mCKl/0ShGu1k5sq+qVaYF20IyfDMW0p98Y0ArFJ1OhtSsqLH6TRd00NP8Vxq73kIoQA
Gsb2mjSHQxp0AkpKpF7CyKRzTdLlvVd32pFqTEHhVc1eNMJQUKkO8WZEJ0g0KWFwek+xn26++Uh6
mvloOxoY/dT2diOySjaJd0on/yC35DSnTqAdFPzosbZNEj7mabtWCxGKkMqHV7k2N4OIgGw3of1i
2epZVH731fNhuvDpmi5TWU371vW9Oycd8q/eqac4vcLobN9NCaDbhyYWpz9/aPQPz3U8ydnYaWh+
WI4lUOb9rVwS6UOa15X/HaGghketih8p3E+YlUlM04nxLDtyIaamvCCHTtdoepqVEQ3ps1qkzcHO
oMr2foQmnSomaGfT23M+Ufbci7ro5BRiS3IyPW875Jock/Pk5oex27EfdvzT5NsYd5hI/AZ7l4R6
RsfctI6FGSs7zcK9OrPDL6lSOqQ3KJibbKotEIv/u+rxitSG/w1ZhIbE2DesQx/Exj2WKeO+lx06
uR1wi5Au7Hn0uipHRWPVGz0ID9fp84Fy3MVatYjDNjn0kYiIKKDLWSAbPCNcoi4bG+DO8uZMWoX3
I1SyjdaVxQ59frrU8EOTBItzr4+6GgBqymYzqxfl6pCU54iQvns5Tw6NkK+RPSJ05COfcmmgC13G
7oGGa/pMjTzAn9IZiDjU+MGPWajFDH/PuSuozDx+MDolfiAqLt3EoQ25fx6T80wi1bcpz8+IH/5z
bA/h7r6Nxk+3IaCI6dGejJ3Bn5yI5V7fMj0CwhcbWJgKLEpC7OUCJwM6Nno0i2y+Q7jtkGtyDPxL
9c+7iZ7UsfUFCgCv/7ygXGt0H7GqqI0vEzzvg3D9HwARtNNACerVTjAHG374TGBm/xSQrIXmU3ks
UJlSdDf8pdYE2leB4dHzHf3NBh6wDjo/2fX+rHeBlyEn6KRzF5ZVP7kW6B3yutV1QYX5rWqdjVn0
2lfX8+nZ6LPZO3aKA1ef6U7uSDY+IaX+BJMGpDGBInO3Lh6z4IjDLkcAEOi7voZ0wq1x8FR6zSXM
A/WI5DZ40rCvbyObLEy5Uy46BeZCpeHFn+ffZpRGyOHzUX+9hpyhZ5l3fY0moobZ66m+Kr1yylDl
YoW5rkazIUYxHEZ/WYUaBwBkY8NKX5VWq7x6XUCGG6aRLRJX5VU1DPT+DlcDuVdUZI/bjgIHIVMe
+7TdUEhTXjsyxzf/dtr6rRpl2iBkeZwENkOB1xU81/7eZPKCeAiVOMl+xBSyL4TZF4se/MRX6G24
8yp0e/FJC8k3WnR+d8A5or84bW7eN5FyCBLobksYJERQFklObAtXNycmUx4JUXJP2Y0+HMrPcT2h
jp+l8v3qz7/+/DT+S51+/vUhWpqmKyzN4aTrfOiRkTQH9FUM3nelj44l2pHXYQS7lDjGp9oo2l0G
1OtOGIb5KVJ5YqUvxAMFD8zPZZ7uJq8wP9FeDLdklzsruem1+XeqPRC5HFJtbMt/uh6NEXJtNtQs
5WtTanyo1SN8xvus/0zaKr7etKj3aqXT1ZKr121UAHu5FltgUPDw0+9u8hbV1Jh16O3zqEO9SpKI
hRI1ai1+CcxOsUPzH8fGzK5MbPu6iIa6rzBSsN1HIJKmQsdNkKLxkVc/0/NXIS2RT4QLoJnXSWB1
0Ws/8R36LidUfLsXNn7jxwle6M7LYQWAgqnfyUPBzOTGX2rMLOt44BRnTY3+gpVIXWd1QapBJ37d
JB4KppGhPKX4747EFARHuSYXQcHjpuOQSfFhRzj56f2f334x98FvbRr59vPMa6hceQz6YHL/L3xi
HMaj6g6R+I5UoBInJFkLDM/VcUjVcx2GI8yohgUUBkI0yQ8mimx8lDsSpVlFuhiv0yi4e7vAT9qF
wIHiauqOYl2jOw+I9rwH3KPgrdr0FdCbRyJ77z2MwEU3Fm7NZZeQAo8xrzeWMU7IjTxCTsTx+cb5
FYPZfIQcFwuKvM71JTLfdOSryt3yCPmqqYai4fYqwYiFIbLIjZHziP2g51KvpW5VI8bOXF5XZx2r
XJMLEq6t+x4XKsrXeRVNJsYfw9q2MWKyP78LmpQj/P42UPgCTUSzTHdQ3H04iehhlsRFaOnfIUFU
tGHKGMNc8kg1Gj47sShnueioxZ8j8nLR4TrFWo7JuXKtoju26vFxLj/sGMq+2XXB+OnD+DiQU170
Tx+G4/mn6350gEsb7G+vL6fVCvYzPTGU60+XY9eFAYOsnhXev4zNv3mtZBPmKnKlPuzIaj8++jzf
3MZvP0zRio2Tacpe7pTjodmkkFsrcouysuPWP2DRxC76Rrn9cVVO8ITGhI+rvxwWGHkJhPDji83b
DSXnO1EAtwQ6SDyTmsz9O9YwaelmOxwtxKzh4D8ZyIMPZY5e3ulbuDtBg3JdzwPnIPcAKaePNG/i
nyjWeBoQ1pPXChki6F9qXXub3Np/pAI1nGzwCkQeTep7krr1UiOX5DD5TvaMgHcvx3mYjtZ94xTb
NAi1d108jnpHrAZVql2hVcqdnPUPr6plcH7//MFFvf6384erQV6Cv65zDeF89vvVL8pzfFydnn6n
6ME7LDwATW2rO3DwIIDgQdjLrTwCY3BHZk1CV8lHwD9P+WVPH20H9L/XoWYEQIv20yEozYUGdps8
TL57nYOaC9pChGQg8NqNik1kocctBumhOWlT7zyACuT+xyYhw87cBzmEX6eGBYHa3swc50GfF8Uk
CGiMFDL95k05Lyaom3QvgQZvHkMMvU+5HqPXy6x9pvXWXq7dFnJMBASwcoqG5TvPs4HkkQczr8rF
h+N+2Y3TdwTRwcNs6JkfX//DYf/0UmXNJXHEvPAPv5nbgBpI+BvtJ3VQDuSAKYQhsRaG9WsXWyCi
fx/HMflzhpxrVNwBu7k535pQR74d/2FebwJIrHph3X3YkeclJkH5Q2of0avDb4sk5a9B+YqCEhks
KYKvWssE1Y0aiBJVtKdb69d08NdKw7jc6QwxeEiErNZ13u0Iqm8PnofU/TZ0O0y+ZmBuQu+J6q56
AH3TrlSl6V8b3Xo35tI3umT6zpn5RWDmXlJEKDceVcrL4JODJxzoS6MzYfuoeMJoS/sQ1DZsL9MT
7y6FGvnYLxK4tkqgJk8gRuItqtNmm2E87JPSO+s0zgqHvB+lrv1zkTTvqZeXr5EfF4e27ICVzZst
6RNEx4K4uc5NCRCqWkw48by3r3aKfUiBNs3hXv0Fo2e1G1XwloUFIQxpE6AKO7G/Q5WKHOAfCZ1j
wJjh9OiAF9l1ERB9KM3zFb2llY4gbIGTW9nKMSuqp8sYOtcD5BDF/nadBSUpZH40PcpX8nzjwcXO
f5QzuiHnP0iJa0VkRr8UbkSVeKz86u56xhusAaO1RxVo1Eoe5TlTyoXcezsz3nbEXFssnbr0baiX
L3I7od5+0m1Mztb+enlvq+3kdduf8Kj0jYsTWl7Xr9vzFX1umG5AihxvQ7fLv/YPdwNy3u3m4MPL
3Y7lT5D8/Gmm1gf/crPwQbLHLZtlCGwVlmFrdPOtj6o2hZQTG/+j8c03lL0gQsOBdxF32zglV+G6
7aKJutSlWROj0uQQLOdJTukU8HxB+TdjjH09MILLpE4oFkdqI/KQJgbsDI8c63pF3HxppkQZcEcO
c1VEZzkmFyJxxQYCToHihh3WvLAr3d9Aq8bv/C/lRGO++/nt7oigDgsBDZp8x6Kz+KHhbxCggc0q
rr+Zlb/TRUjeJ9pjCOzRj6FyJ3VtlXVxuK767ltTKPY91wb1m694zznXrVctMPDXDJa7r12bTrRT
oNOvcv2uistgb7caABfkbcdpMNxnkerrkI77pwzIx7ZDibAagAh+asz2S+HV4gJJN3nwXf+dsv7D
n6+ocw/04/9Vs1xUq9wOqpr4WDnV3NjRB+LzvolowAwWDeLRi4HR4Py5yC1VdXRorYm2TLApwkET
OYYp3lq5N+1FdY+yqZrt3eY6LqMANTXRduhKvb1cK4z+3KkThah5nI4nVB65KhfWWN8JsCH3vW8B
NKAtd18qXbVv4kbddHnTnANY63c2VYhnJyjJ83ELcwEYPgDd6Sj8XCv0D75gQSVV2cs1OTaZerRr
bW9zG7pNk3MJy/Axu8zHgr3ktcKwO/ljWL5w22mtbSfM1lNUKq/NmBJzbHr1vdwk0eVNUVzrLLdU
/Q6tafPqDqpxacvpgTvQaPvnt0n72EbmW+jygeSGCGkbVI6PxUpP0dShqCzla6hYxabNlM9G0mUP
cuERKkuDJgJIqbqUdeCXHkM12xLFnj2EVpQ9VK2fnmMrBVJTghCGMioAxoM16MKRrvIXq1e8s3wt
bX5VlL+0EszqdPsZVsh76nBPKV9PjpN0/ALQ866B+fjQFn7L2++5+9azUG5HzUSankA2GqUEiPVd
/6VvtG2akLPtJP0mg1L5Re+RSqLc9Z/GaGrWnZZ5ezW2IesQn3Bnivx0aweZEwji1tDiX1tElXh0
CdVB/EOLaHSz9pho5T8eFLaNmgDTFI/2fIB8XcVBGDn/lCZINIipI6nVt59gKeUltHoyvMq8eUzT
sj1WYXUKY7V5lEN8KcZVCRwbtzAztM7N15RR/CG/K1Gc48CuiFYu8ktvhO7DYCD751v1qRLYplvs
GnyrWvSpQXvsOjfC+hgk56p3oAXN4x3a5ZWJ63KXedjuIjRYsz8835sjtJ9ZyXZbBKr4uVk1wwvZ
I9TYnwK9M/bUsX8u5qiDfdJaeKDB7Zi7xAJyN4/JKWOTGvugDrRNTPAJJo28fdO/VXZnvKlNOR7T
UqVxPW8qSjGsK9JByAYIjTcgtLjlO7j+P4/J/dJ81PxAbII+KHFsleYy4b/xrRbHCdvhZ7DNaHiU
7tBVbf4kRsobapR9LkdrxA2NZNbum/EF8cM2pefy2aD7slKMON3lbRh+ipAhyPkpHlS+nQXhpvPh
rrWYD37PgLRtKeS2/6auRN79u3jdtPnW2Za8BrrOHK/04eHD8nv0lW2Vf3VqnuGMwhFnbV6UEwrX
JlWjtRzr26Kimajq28rhOnGbFzhFv/cS74A8utk7FH8WrT1oG39s3bfO71cRMWvEkaXwA1THP5iY
s++NMdv5il5doIdwQcrEzg7C+iKHGpNAms6qtcVtTO6wJsEXOOmOHsS+S1m5IfQM2ALo8nkYTA1k
F7QL+r0WOCaNZ3QkctMnAAQX0QwSvq7KUSHIyVj+MkGugky6S6Jo2MmtZn616+z5aHdmW0VeLPYd
EQE4WrziCS94uK1Jfd5SAlYf0SA3GM/m4IjIHteSjS4XHhMPmPdngoVJpNIMTZdjcg0ARUCO0f8w
ZsR9vPfE822WnEqPbFziPXXvEOKrtCBbe6UoJbm/ZmJj2xSevrPmZy9vfngTBAvVnoZEZR4a7SQ/
KymesnlLDhHNRjp9OmH310nn0bGbPuc8iBp5Pb6X6Ke3pm+U67YQ43sQBvs53e15DpSh7WegoZun
8cZYi8yJw1OfecZjN9OM5nHUMPCfRtvfyU2dZ7oIb7SFj4RMMXRjebyPLOD73RgEz828IEx7QN3z
dB0JUmLIE3IUA1FZaNrSYg/8c68PbcVbwEIxeW8SZJ/3ktxbB756X0XACOXeYOpQN6hjsVMczbob
Iz88IVOp7ushyTcN1KBHfVJdpKjC+9qXzTJsTO+HEOUbLenqra+x5qnzQWDva9BJIlpjVAR/qlcx
j4ZyVZq8rguFPjyIZ54aDdWDtBrhjKSGXRp3umU6dKGAnqNEVTeFj4zSQZsveztZR8fRQucExZnG
DylDMIaIynBQ5bxxE5EsB/gHRy9wpidKuKdsLl34Xmat4kYZUKA60b01TPZlzjI/aJYCi4QtQkDs
i1xz1HzpQiw5OUlIV8IBnawCKVjIcy5pPt220cN3ed61iAj9uUNup9NwN42Fvv9wfg4t4xEUFODJ
KCy4RqUemK28f4DtDA2z0onOdGn0YgcP3jHpfbdjtfg25NjCnZRsCrd/IG+hI+KFDdF03kkunFKk
h8gDZmh3lnHdoeCsPuWZ9imcDJrZcofSuvqpKLuNOztovHFi4aTaQW46TTKBb5y3Cfuot6VdXK7z
5qHrXrnN14OMl3kh5/ERu8iXGurkHFZJjucyMsFhq92TXGjc6CP7ehQ5HShvJjjhfKs2ch/xNfmx
0LoXudV6WfdUVtFXgq0BbxsUPQvH8s5ygd2rvnOQoaB0/s9YK2Ll3Hvu2gexeLiN27E9P7V2P/hJ
yllXS545OZeny3GwtLUclJPVrIt2VZSdYmJJdghBkk+j4W4bKCpPOUXlS9tGX+Uw1pZ4E6ewIORm
xwd9EXEyO4vMc57dBpjxfHTj2Pk9XfT4TsdT/SkeAm0GOxFoDstrupBk8zlXCpdaKicCDKTupchS
JGWaW33xsJ3jgA/8B7RPyBaMniTIoevXRNmG4PmUhrhxFrEuDEw4f22TJwJauic5E0Bys0/lbj8q
5hx4vdlrBdjaFhr7CtxYdrFdBcpxpYTf8cLaQzN8w4WJN8ML23Me1YLOass1DNjt65AOD3JmqKuv
Ue86L5Y2jmuFgPh7N1A/vJZPDjHF9OJi95O27xPNLtdyFZC/US7kKn5Q4L6tT6gWfiDRfWtt3pna
Fd3O9kX5UqYwqETSh1sMa9WLCv0C2W0s1ty2Vi/56PCHDAAYyb0uxIPN5FnqndxrOxVOXeCPS7lZ
p5zSTA22mNwMOjU7tICBr5sZb5idmOLRn8NWzKwLfrg46lqvr4lC9SjWOI79OfKyOWrDyZ4mGLsr
iwgiPvMdrBYn8Lc9yMgWO3Bsn0pAJKvezfVnMwNY2tjF+KVu1D3OC+VzrJs7WmL+M1Z+5zIZ44rn
7YhAJyV+90SdHknPCp5z6Jorq4X/lWfky9CCHfc5loV0xDw8LzT6fdc1udlqdnro58VtioLbe6VZ
GcWvxh/XWhatVOSde7mg8t3szQAR+qJxBA2t1CFyuTLbrUHB4CwXuZuS8JU1X25Dcg0ajwayLdfw
oKYNfkRj/Jzq7hkhTvzc2GG5l+P+PB6pylmJx6ehq0jnRbJzh4UaCsMY5CcKyvlJrql2lZ9Iqvm5
d5w35Zjc64KaOvReNX0y66BY6gjUT/Ao6iM+EHepFHX5tauU5QQU4n3022pd62m3s4pSfyoM/4s+
cQeMXHQLobU65SPcQLmmU++Dfu6IJbUy3ifFYbfc44iIdh6mX07HjN12yIPHGpuZYY/ZRu6QY9dX
sPTwiSg3b0NuwsHlMoZCNzyjr6NnXTrGdZP8ceKU502PUj0ei+LQkyh0n0/VuG+KHusIKJXLVHQ9
FWiVX53HZVCoA4akhgSxGHoO5RZymTPHKqlJptaCGLtfN5VK9GtvpKyXfvGcnA9xmRrPqp6H750x
h4qTBfxgNolYD2Vj7nOwTXu3HcNNAgWEPB36YFMpKICHQb7hm5sACTRfszBTd8a8JYdCsi9xPbTR
UrRRtc4sWuH8WdidBkQ/Otr8h63Ko1OI4BEYLKYFLEVrJM3te5AmyMlE+6yFnX0o1CRf6mnZvZMt
An63DYdjqIvpCR/P0SV1813PcDcOoY54ZD4c/c4Cn3X0UBJKJhv3FCice9mslws7yNzrptwBEYxe
/m2OmZDTllnlSiM++kk3o3WXdM1bwvdznyK3wl8YNG+R0ZN8HCjOdS9vpbaoy97m1pO9agbT0Eid
Z7MpvUtWouuLRvWYqx6oqCT3LrRlo2Mu6F/PW3JILrLsfRyEcTYRCl4mxS2wLrgXNc5wOelpvvPK
un7FGGYumrSy93Iz0YcvGB2sk9zKPH2rqiVJ8fNUR1mR+9w+qakIlxEJhEaBB78ee3GYe3QdSDlW
5bZchP3gLcoKV8ptotzxYbO1cwNtWPHL691e5MPcf3pNYFn6UoXkzH1IYp1b3Q+3RhU2i5DCSrxK
uG9eEnCZrtT4bRSt+N7APcPOF/oLimnnklCXdyIAq+VkGMSGz5/WrlfH/ZgUVN7zXluT8hRvvYE6
96BB7rIK2vEEkY+ffSs6V75SPMvxMAh/jmdacra4T3rUuy9NOtN4BspuRTFUXyGdnOxo8F8tOE1b
M+MZrCaq6rWi/iAnKIQ2c/Y3h3M4RtpBTAQzmTi1vmZWuBjQpn1OFYHhNXLyey2YU+fmWCR5qBNF
3309LZ4GooN2Zos/l0SP4R18yFJOMCrFWw7NRJqjYtqnwkBUnc2/VZ/8X77Oa8lxXcmiX8QIevMq
76tUvvqF0Zbee379LEB9Wuf23JkXBJFIkFIVRQKZO/eG/beIKOXpyRkpMVhwCQiXjcR/S6i4PLoP
/OX3V1c6VxEsxq49Bqv7qeTRX+e7XwMN4wpk3lyuIltNNlYxjbummtpPt94UfZd8aajD3CI/ZgMa
cJMvBHmWve9MxEINFL2GqlpLtwzFN48gyotvp9EhNyBlidqpPo6DUx8jNWmO924vbImrdCxwxKHs
3xz/TLnbygLl2yKpqSL/L85hi9RYbUWAymDEiRKDu0D3tJeuib+HpZWfTdGDwMhC69iad63iGwsl
4pUF30KbOUsZUOLPY60sKoX/FXJyx+hYRaJiWYCXXYgb2I1G77cI0n3CrR8rwRGSlfCizqW64icd
Iq+iLsnwwdMf6fPvI2FTzLj6ZRrlEhCEB7uEw7ZENLJ7b4oA4Hur/bxb/vKazRHO8DYdgLl1i7Iu
mqdEbJEmsEQLGDW6g+xqrWKyuIRdVKpM2bWbg7tSPuEzQi3FQJY5KlLtrGiJulJgv/qEo/gQwpPx
YxqdNwqyhrc8sK21WTf6Ed5i9dxFlYqQLSoRQ0mpk+5kILR9SItzw1YebBP5dNmgYeIuBnYtaEim
waO0tSiSPKioTQqvKTZ9B67aetgQtDs0XrzM26BGPEhNfmrtoQy99FcfhT8j1SW7pSTsCsJ5Pock
4w71PECQCE/zE9BEFOB5QX9LR2ryxCTWSI8t5eYfamPGKw/mt4fOBkhujLAmR/Um9OEwDZW5/Vb1
G4l4htLFWY5ZFV1sgerTKMuZirm4mkoK2ZuZ69/aWXlAWcB/1drI3Fqqyfo10epX0/Wfmtwuv4yO
9TqrWfHkJH3+pDouC4UKEh3ZlQNK3exgveov0qQ4Gdl7EoGt8c5uGdyDVv7Qkua9znyKXZym3Rhe
MKIbm8wPbA3HZQy3w3ekatw5qX5kfUWSGv3ta+or1Z6P3mw9EuYvYQuZrXRpJntrtNrwSSkHxBSV
46OHpMOLzutu1fVz+2lB1CavS0CcG5U1KmWw1Iw3KFBeULf73RTAu46ZkIr+Y/fckcq2PgbhX7Ft
Wt6d7z7TQLqgmOCq7RLrijxWvI3HKnxjqYfY1hhmu1vXhZAkDfkSsjtrMHTBVDMfZNdKDAieGtU7
EkwL36wWfEOlJfVZjkat/0FA2rnwKI3e2AZfytFB3FBchpXINsiC5ElO1AyU/KAGuHbTuLy9tzNS
WEOiaAv50pa2bojJmtb2+W6SdkByQ0U0ubWDPRu+uH2iAhHN70T/qrU98NFqgq2qSOfvAIfnXac2
2UNR8UOpCpitu0kTwmKN92MiyaxPKH7y24Orl0jylyiH5Uydq+7J98VGUAFqa/tDfvQIXmxLLW+v
RNXVpQrgFIpd11/Z/gSWpwJrXSKm+yQbr0v3Kkioy60XNcRpbWVvz2lyc3AVa94acd8tHWicgw7x
ACsZz7Lx9TaFpVf0J++jR093bgL/rfCd8Dg0FJWZyey9RfrkbfTcQTpCdL3Bd5bcXt5ejtYGIh25
6V7kVIuy404lXEbgo3wyUuvmZLulfiqNBL1JcQp03lLY8vJgrbbQOJosTWY44E8DGoPaBpKoChru
VFsYMXwz7Aqj5gTLFVVpcqjwCm0h/Q35L8imEj7VFBnxhoUQhGpuf4iN7Cp7hRW0D/9pV/UBpgNp
01Moe4SvEerNzQ3M6r/OIe3SNMLCfiJU9VqoELaKzRBZLKTnOnLojp5F7+Oc3uyZCiWxXRT13hP2
//SX9r4uipca9VPFhjS96ztQ5OJIh9H/qKfU6igJwXLqpeddUSG2c7tvxcrTMkluzEN1lCbXcb1H
ecvWMPWR4dtXJfTBpFeG9/9zeScH9Nb6WTZayLroP9aT96VglwwasecOvQX7g6DJ8EkEvN/5VowA
veiGkIsTH2UhlMb6OWhI9Ui7kXjc2DXilpFq5y896/ya/UagG69KmEUUuZlUl8Bl+5noypfa762r
4RnJJfJqNgLCLugPFmzNSwJaXr/Wi94+DKrnH7j1CHSLog6JbG00oV6YTO1OdllvKI++XnGXA3uV
tR9lrELuMSBDIW2ZY+moSaEfplX9GjCK/liPUCPHCG2vLA8lZf681jNBc/VY2XBwBqViPkuXPxNG
4JxslWMgmp6avYx6s551J7rqopfUPBOLLH6JlWGGJh5dDnsmbJe3o3/JnMynzCh7HC1IZME5HPI0
hQgnsKEvLNszDCjJg2x0sfFKLOfDH/pmL02x2KCFooHHK1+C+ExI0JDCU2Y40WclmLxVXnTawfDH
860r44dmUp6j0tYPslfPOg9UF4px8oRbFkH+s2yAdL4bo11RVuD5z3MCERmLd2ddi27ns2IxS+WL
mbROvQzKcsPqanqUvgXE4DC8dcrtbAiLEXd2YD0izao8G3qvP8/fx0G166UyFWjcoI6CMNFgbbza
s/dm/IYElflL9alV8az2IwjLYOXk9g87apDJjDO21xHUfVZv2hepjlvnZn1FcOpmyvOe/bjwaMfW
uchB6SZMLrTx1HbAuSMhdJQDuyfHhlN7BY/Ss1qrxY4FzQy4TgA95PDNs9Jm2McNo1n+a6Z0soLg
RzJ0ynIkrPZUN8Y1M83pY1bZ6hM+6jeyS73Al5SH1yMCcTcviCMeHbcFdh6xURQNaxpuxrkHOPzH
BoFJuCdDWlHG2KJCoqYzVBVge8eYZenQREd/tMOj7MpmRtSWtFIKwWmBVtLNUUvhctjI8QQMDiyW
Yrqc2cLFpqKB0NjVLg375imoQupvTaf/ATSKA73/pqYqYIDagJ3A7wZUcng9+YMNtLBXvpCa6H/o
sX7wE+2apeifZAHMztuut0ihR2T73bwOqVw1WVD13fxoDOqw1uvceO2pYMhSS320ctV4HekloifH
Bipu5Bhk+Lexsk6029j/nifHbtLi/8wzPVTyoMwLl01SNggm5WTUJh9Wc68dtrwGyufC8JpFIeBM
Nio7JjHB2G7XXRaZ3wZwUYupy/RHZa6L45Cg4KmBh/lSsTYrZ+MbWlP8y1ViGX0fJRdgpkjgigEN
lSsb0o8v8DnO67oJjUNktdyglcOrUJw7RQx5DJQIvUrCJvqgFTutTZQTIKaERa9pHeIqsw5N2v8+
Gu1ihwRduDOgWgP4I1zuo/LoPi00S8iJcj++sFxfjJVhfwQORFtlkozb0Uv9jzFDZik3s6+8ptq1
rmXJwebx/MKf6dHmwYf2lZ8uqnjuX/w6BJyWwJfqTUr/osTJSOS8gTlVjPZqQz0i4Qgjh8uYoFcD
V4mRPFmU175QJ08gWDXn4/1MjQNevRBT8Yf7yqiPNURdp8zzELWBf3VZym7j8M8XDXqxSLvIw5uj
MCZK/KZxJ22l/d5Uc3AFbUepfVm/8dhvftUi5kBlww+WvP0C0rn0pUSjFQBtV56aMVIhR4njZamM
l6R2xmvvZNN1TGuWRAAFpEk21lgt9bDpHmSPCPZ4vY3KCWHNCqFXEYT7c47a4/GdVuPhfo4Iuq2j
F9Zv0pTxKLloMMBnshQYgLpz7EW5cCuaezdTgvdIhXQpkBXFcgBcv9puTFE9LPuyaRI/AUNeLeUJ
/j7rv/ox4kaVbroUpENUBbO7i6CFor6ZOjAMu9X6rR+02luvIVCAdrB1qGYt3U8iuB7oIJXCPCo2
aR5mr6Hjzdu0Q387tPP0Nc6F/GeIwsM0qOlrbyXhyc4N5ApkN6RKSUcnTvYqBfSuV9XtcvaS6ljH
RnWUR/dGiVxSJLKPcorn3jyboKuOcdvGi6jstLWtdC8+otIwe7TDa9TEzaEe3WQpu7FtpagK59ai
ghHutQihYvBNk3pQ4eyMinvqxzSFP8QaXofItc5QSnzPRS8n3HGJ4+lNjkFxazx4UfkoJybIDUHg
HR7lGBxE1rVylI0cK8rSefIDmAbEWbycN16b/5RDgtb+VeNpFMQRFKgwOTuZ+SL9YHyDz5SIqLy2
M5gr0uxId8JfuDE6O3/1BxhQLFKVVAsUr3NIfLLwmoscc2NgwHo8QmMpBvmZQ8zl1TG0usxUnAhp
UVbUO9kteuIE+TgKWhNkveoShnW/jGBU/I8Gzq9eHbSTNM9dXRKhNuffbrFG/RQUDqsuiBC0lz5q
rOADa/i8S/X6+rsrJ8pxOTvuYnXjh2gMEZHxDqU9qAeWA8SceGUD6bFS42R0rlDZRM2h9VGNXUjj
UNU+uFPphAj4ylRngouDPp/vzTwG6lmPzfQAwm+viZ4clPZkIv5NHbhXb4cZvQ9pzDWq2Bd3J+Ln
0bqpO7GgUX71kPpsSPmC1B1gsi9GO4WxmSYMAIb3N+yjbN2uzW5DWZU/RZMj+Dj++MhDpE+zE2RP
/F6n8SFxUFPSo6A8VGbcvEUVb3f0ywPiMXRrvXqaEzV+lD2zS1ez0U/PrF7YahSnJKigaqirYoXe
EFJ7s2KIJ5Z5DeFa3UxRFqxiD/nrJUudfGX0RbFBDYZ6vcwh0x6o5M1ufa32HsLMnU+ZqZtXeR63
5AWeG4+zOF8RR+0FaXcg51xCmii4mg9T0v6SppsdXqltEZrIuohJ0ta76D64fdCtw14rNpo3mKya
eEYmcwCB4Uy1qOkb51ZszmrRSLsCBQUc8sZZuprVMKAFiWaMtN3d5Kw/vtKeuVN10nTu+66Mpi/Q
isHRXqgfY4SgzNghwxtT2yftgW/PH249tztLrbqNZ1bRgoVKeDKreFi2VWXC9tv3T5OTDU+htgvd
1rxKCysUfUecU1k4s4eAUpyrKjklq9krgdM/mYD4HjX2/7dRAEEUHyGWvpSTwyz52QMlXtmwq751
YwUTeKZfjS5NKCxEQoZN2rOWRcjffZXGJkIuGLZ5ki9MyEfCFYXdHuWYzXr/wVOmdzkWEK4963qT
L7o20p/c3npDSuQHKmn9S1wF9nMJXbjSeu2S070q8EmdTTFmp2h/oFXS7qQrSqPzFrIS9J/EKBTT
3unPefSpkedB2759HCJKhxtNfzDEzqgSu6UyN561eDDOsheoLbGgFipqpWCz5EWI2Ap/OVgIf7Wx
/vYnfotmphj0jbm+OJP5gC4uoKXUj1GdHN2DXaK/VA6l+cRLynyCrsBCZcAr9m0dWk+5pgcPUxnt
5KB0CzWh7RIQjr/PsobngmK1q5yjl0a3nZMJ3nVxRuk1avWT6+vxWfZ8pXAPrriwKTz+urDsQgZ4
Suro1bZ77aG2apQCEqTIoUv55dXG/DM0XgrFgOmzpPJYgxHzs42CDrSKAfiI18ymqq35iCoHgTWF
TVABQvIaORO84Y5rvUHUuQvyHvqHMXuGzD17roOBmhMFhAwCJtmz57KQ0CPrJHvSw6mQtPI8s0VZ
lQmIMMSnevK+OaZjFZy2YMucVB1ILWfYUw1cLnRUDy9Itur7zOkfQESgiFjLNkIX76ypn9LjZqL0
MrnIfkWWCWScetSESdrtmc1JHlfjSi26/qEwGrYgaVJ9zo1RrypVmw5NY/jvQ/3iZnr5CU+evxv6
tltbUVIRgxTE1Mnc8AhV1CWScOVTIRrTb1EZn8NyL22GphHwZRsEn+cTBYAQkhOEBd1R9PCiMSa9
SogeKMyoztbQGw+GaJDk6peD1cYbaWu0xHiATMJ4cELnysZFP9xNldGZl0i76g3rgoWcXgIV5wef
LflFU1LzY7YT6yQbxUVtcCEP0R/ksDCDaQWjZoMq7z9Ozdj9diffa7EC/acbBt1+JDO7R8TnO8+N
nyNkPcQ95/mk+WHEL7jonyn4RarMVf2vue1sNd1Qflm9hyKYWn2bbBvCsTaznqcw8daz4tin2Gi0
A3TCvYBVB1coFw4w8IPTgiZ7bJzPMM1cNB6tcauJrkLyDpYk6x3hPmcf91qwLhKS7EUIJUU6+8bO
Qtb+3QvyV0oMrUd9zOOXmeyqNDdJGB+VEJFF2Q0M31tBmWj+v5OMMsmX1lyD3iI4XWrhNzu09FXZ
tga/hil4CJA0pVN+sK/8NJEfeuxNy3qqKl+QrJcftUZdwoSq2Brdp+ojT2wYdsfBJsE8Rm9kYm6z
Rx3dJJ7p3WPqZoeRZMwnoRgYPMAJbdJyCj6NKXz0BzB5Co/RB8L4FZQ62GG70Vb8MERwMwg/K/SP
Yqv8CHPNZqExx6uwGFHv6E1tDd7ypPoEUHp2jOceuYAlanzdZz0QApp6Iz6DnE1eeL0cZZobHdh+
M7uttZXJcerbkAqIprcW1PtxKmsEe0U23KD6h7q3GkVzmDyu02R9yNNWRZKtoUACyiSu0q3dzq8+
G+hW947dxmuZWYcM+5PM9kDsE+5gJ5vhYBQnnaEhXlmgA/bN9M3q1XhaaMb0HCehEJQtx2Ib6m64
y6l5OiH/ES2SrvW2ahualDUIfsG2p4RhjIcjwVVBI3izFdG5Rc6oED3L7PsN6+Fkr9iTcqxL5DKa
IfNeompSHiwvPcleYpjzi+A8EUNuP3THosjQjxljqoko0TsVNXl6FOqCJx8CZu6uIvzIXO972VvK
D99HmzEm8bNoWei4Qz19h2cEddxosN7gjokEwKgCmjvCMRiN9fOsjBNUWhWUE6LbU5n86KkhPI5a
S3jbAK2ZU7CwDg3fv5S62z8HQKt4kD9F40BngGgzMSA5kGNKWI7n0Kwo0mQwbBI8Eu1H4k3JKaGk
AN0tQiVkI1tUXthfzFVmPpQdQlkSBKaP1a9cnTL4A0iqOSxwV9Ku9eMGQcXiXaubEqk8C8zbaNif
dUHItWm+8itGVyOknJxH6y/dDyfqYpDhgMuhRkfNmHgCJ/B3akLURTSUbwDIlIc4clhMtnNAuPl/
j//L9T7faDt47+99Of3WrVviBVWuX92OuNFYJv1XRwUWAoOwICZwK7glAGqHD5GnhF/1INcXVW96
L3VFxTdIGPWB8Li29aiYhYGtbo5K3MCzq9rpoc4s/wrlVL8NvZAV89j6V2kbqIZA7LcyNn2OMjIV
DNyHKfw7eTlX2w7I88dU219dGJYea0oYnvPM2KJzVrFb7eZlMtsgkXnuoWQ/EiQCxdCdfL0Z3PNU
AmPwwmFlTSQgc7AfTy0giZ0a6sUO3I3yFA78hkrWTa9GgmiGZjQZuTW/fp/LEf1A20rOlugqkANX
bhG9QvkDxLR3nqS5zUdvn5RZuPJZK7zzjvcB5Rv9To66nvWLslzvIgelSXbbYjiaVPy/juMA1eSQ
uGtz6LRPImLnrvetZz3XgrMTNi/J6EI3raLcCMiBi+tavOlQmlkjVRIJjF29Q3AxoRiVLoUJykHx
yYRDcBW9GlEZXLSQuL5ifeZF+K5ak/UCzau+AStWrOHttV8MXyBpoatFLkaxUJphdWeWaMMNjYd8
4jBulNo4dZaDDI9AeOYQ1ADwjZPjJECisEkF+zlVE9ADjEq/GGLgmgXgVfaGSYcPAvFg6sm8KyDh
8gDOzn4MgQJw3zbjdw0Va7fPsy++GYdr1vYsb3RXvXSlhdCA8ChhlVOK+HtL1GrZuOTjfUhcT07t
6JBZQ9vUdAh0KfMF2Y+TXzf5hxNrIWixpDtYhp99DKhQDbyGXjvH7i9DidRGwB/io08tf81KVN9C
8F2j0Ep8BNKvYDFrQFyKPlynFbd5pFPm5piGcolBdh7GktcMv3/rRQ+QUTKqsryaaRjvMkNRzt6g
/W4QcXyy4OTY3+0tyMvUHNv9hLwOFQjj+KnMxUMHxvkXuk6r2lbT73lERM+uATtRdQmzbMc+UR3V
4WjPXFjVM/upRXVsoUPc8s0pUW/UremXEfiHiWjMl0Yv6qU6Bd7JsqA6VRI4VVXKq98iAxUnqHmm
pezWoW1vwayQpROjegIjR5j51gZ8Wv1G4hYCds1xd5MYtXUCRrZZEdwRoyyGqFtu+U8oBCfeZjCv
RVUmV3mmsqMGoWiGF2A608tkILgp5uiGnu/8srAfunH8CqCr++W7e1Ntm58kg7PFmGjlq005zbqZ
zPycaQT3rTDLtxNx3qsKXHI5hVbxNUFjkxq99ldWWfuBQMuXOAzqZR7V8zXRobyPlKw95GU4nU01
KSD46PRXQ6RqXYpVf0Jbz/qv/cUj4EdmJ+pbm6YOYAKv4I6jJh6lX387wtzwaHkggPXY2VhCBx0Y
f39Q8hdAo1q0rxzkxmCraYhpTU5MisRM6qNs5NC9a+sRoCoX3rJ/zclTqiq0CsUoXh/FpRZNA+Zk
pdVDv4KpsrgQXwLCJoe1RsiJ/xmJ2NOxYsdHjlLV8uqxMWjHfeHyLr41VhGwOhraTTWk4FXFwFD5
ADPyRv+EMMvfd7Jbx7ELCyGAVeGiWrMJPabfk3zRoiMZcTS85eEUaOJwRu668PvLbaTq/ejY934V
buThv/xD92EiwHL1zGYTER15n1UjP5NTBFImulEbNDvD4OGg+X3wrna6sSJoMu/kKG/qajEX3XCW
oyTVYe5S1GcYvatnccqx1ZQ3ecqom5E2EV15yoHs10p2A5Y3t1PKLuwQaPxVzo7foHpoWqJVAeVY
kJSp0eJuk0eDI/jOh3pEilF43xs5796VR3cbC5Zd47VnMjwmZAKvbZlREG707mMXOO6jSy1Xahfz
6W43xxE93xTMhPRgf+s+pgKV2BKJJUP1z1S95k+j2/2wkH7jwTRIyvJ8TrZD2LnnWhxpbvz7SNrY
Kv0e/cvvv40CSnBv50PH4uzD5poIUZ92pJ4QJiIqZF3PNM2lPDTNmVWHPLw5SF+SefoidHt0hMVU
2dRyvjz81yTSJc6hRPxhNYVORqEAkrhRD1A3Q3Tpcc7QRgGwzLISKlZWuB7Jxz8DU+IEF8rnl9Lt
bvcSOGZ5XgC3J1SNaos4S2vqZ1DFw/Hup8R6dGii6WO0LGff+h7icY06HvTEGw+9ZaL6Lfuz0FWL
1MI31/dxs8wZl67SePO/9XUzQDiecD9VkygJqw9w2s9fg8Ku12qat4cwioZnXWs/pN1H0cyaprHR
Kc1nmZfqQXDNBNN27sKgxs3erurGVlh2hEazI/WowlY3Qjo7owZ5BGV585ZTWFx6D0n5Ijvk/pgF
qePGI8V1ljbZGCnYYiC8PFVUdER7txHBU1Eluxia3CTIk3j8snLl0A+ILEP18+obWXstVb26pmXy
Zpbl9AFnAuyEmyos1df2tUaK/rXxe4NjPen7V4l1/n1sGxBPZsH8QJm2u4ztQt8MBuphQQ9RFJCl
n7XROSc9SseXqAahGarsnqLYH19Y5SIxwwp8JUcVBOfPzex9k4NpZWgskY7gEtIOHeR6oxnBgzH1
IBrNyjvLJutIci8sf2q3veLFi1v/Pi6PnKrbqSZyR12XqN22VZBTKNHcWnpx2R+tnlgFmr9Kd5R9
Rxjl0V82N9UppScyyULMgEJEN8H7uEZ0ansnQKJr+N1YDnTBYzxXm78GKBiA56py1cV9gPhe8JCZ
eXzmfln+ZZfn9MPieYKrYy97o60Pp9onkCxqg2SNz6wNxd4yC6S5/in7kXaLTRqlaPdCInz2Bn53
0+3IpXrofjppk+f84ytNf51dD4OjZlfNzhxRTqKaGbIOy+92XpLFJZUI3USabigK5PAScUhfHuUw
paI1GZ30sOTp4/jGBQov82IiiAiHEGKjvVJe7MmHiFiLcm0VK8gW3kZN1g9D7wlhnfQMVplvV0/R
+6RzG6Hskq1lN/etYgV5S7UHNxy/G1r8UxfQJjmYWE/8SpxXfPxHEoyPlaZE72AZvYPdQ2conYKx
qnlcoUQru/ys0yV4yOYonVHnPdeko6+ubZNP456Q5iazamhp7ej2oXSTvZzy5QZ9KPPPKrGTRwlp
YI3SXLFQwZM+3pEOYND/shTaZ5z0ySNg4eYqHf/v89yu01gf93MMI8VilCsjIzSBKSDQHB5r1Z/s
JQB6oGGiobKxXeVzynMiL9GR6pUuPmUUrJ7kUSuN84zWQKK3ITs34STHo0Zvf/vfvOSEJCOjDtUZ
0Ny/TiKHb5NiJ0xO3aFgR3RMvK7Z9p33QoBXOYbmaNVneRgNeUCFFcaJHyQPDYoaQPs5PRg7Ch25
DyKfaEjsK8eI6Aj6a5fR+9G6frwSYUSU3UTSUWYi/3tSUg4BCKiO0lMxwk071OjGeCMEKRSoVrpA
k9bsz280bLf+n+FGHZTh8qc7RvBULyQ3mwb/UbNCCnU5VFZyHLW4DdDJgNNNNq2BDoK4QGyRZbn8
6d7OAIPRCF1ONlDUOQ9X7dO2LOMqm9rWu3NshsDtQ55efYjKWOTUKITmnXHNm9S8JujGbFPFV5d3
m8czeNUkDolXcSo5UDg1EtM6Gca7TVXtDy+Z26M8k7TzXF0htQxaScw0tCJ+VBxEU8T1pKl2zZz0
bPck58QOBbd9q+8j9lgU75fjyWh5XvW+17NCreJFDmFHx4WHmFatLZJdwmHyg5VSxuMhEBNL6SQP
fSQ+F1rsNuv7aqz+z7XaX4uzu999wfb/uzQJ0scAulB/7Nn4zOAbpKa1D5wZtmHR2MNjMFkIcvGa
twCmYasK540IrLmXPSep64fc0KoHx6t+jFYFqvqPSXpMupGCJJnL3WRBRZz0pXKGZTVa+GE/vaNw
jp5I57dP45DZ67RU/LPX9trORKrkoEPgfGrcOdgaRVs/KiYyYzECqK/zjFS32VvuW9qN/VHpVCjG
SJC4wDRpgmzMTmV11PLIO+l+wCBUwb8HpYeuT/EJbY2FysZYTRHLLERiMY5i5+La/Vr2ZKPwFDik
Rvujn4IkBoYaDdvSqxoqFpDIbuzUPDQBxeZBFCpbc5rdl16p2bTm+rFFzNchpf3oRRfHshLoH2kS
3sbXFupetCDbB9m72QPvwF5QOZGAmEWtXfPFR7fzID3UNE2vLuTLC1LXFopngRosKdAAkoBg+fZ+
djWDCHTISZzfbUWTKuvZSDN0oTmNPGFXddOWtDrfSHwoSzRjnrT7MgyLxe0jeKrB2sDWXsxmnhCr
gpniHLb99v6ZO9vIHwvCp//57YZxgkAmAzT/53rwsN++3d305xveP0FsuqREUOTd3S6Zs90AqMLy
4X7N2HFg4MnJwN2v2keKv6YU7vc3lCeso/z3N7z9tSJ03W7f7nZu3QpY7/DtpLc8v/yGDcRp9w85
iG+Ytbf/3+3PMpQUgSfj728nZ6uOdVACF1SU+EPI2UWWf4n12jrcT++QdlyMtRKjLRtUz+CORL2r
Wp5Lu3OfSJU9N7rjfVJ8A8de7gOw1PzqvdDyZWkr2aXQPXPtzUgJtIiI8WCynnOdiFw4+zxlooSs
Z2rqJ0UzvspB2VSAMQzLm27+NVrEq5YA6EbmQ4c47E5umfy4+3sa8UPe+Sw4XXXVGQprvUrQtGfj
uGpiV4NuvNCf4NA6uWOrnGPRmypnOIQxN44clG62D2U9q+0QHkxc/DaEjgLZcDkoG70tx3XWO+W/
bH7SbDzbaR5uV5nihpi/j4CxOIec1ZoRqiB2mR1kd9Sm5gK4+daTs8YWOqPKrqAj/fN5Q1Slollz
H6UphvBhB5kE4nJ/zgtn+K9CTZuj9EjbODw7enO7pjTB7U4cdExCsn3/fBjjMwn67vYnAexfbtU4
A8ZvfBm9s+Hn+aVRNApYpyB6kEdWmlE6hQzfTnYdK4XJvdJBIERmG6/+8vYSddzXVDveTyA9ZMMV
/Hz6fYW72U5K9M//XOE+kFbd76sUFKHAH896SO3hSFbDbA2UmdA2i46NbikGJfVIC7Och8x69sYj
WWeXdHtdXTwPqYRRDdurAbpgRT7HflFCN1j2qPh9WGg/L7TRmL7FRXuu3d7/5c3kanLEsaiRJKvM
0ixAY09nfaKG3x1T+9k6gfIRZuiVG8h9v+rU9awy+FWvlC6xNTUM9cLH1bZ22DtHR+ndvZe79X5U
uHONwpEyLKy8NP87P67pBFSr7BaNbDWW/K3RZ3s5MhqeqDjKySUv9D6bTjcrQoWLkRfBGkRFzr+g
5b+cLyPke1eaoqWbTmN5sqxykc7WrnnSmE8V/EPbqCn3Ua1FxEy94EH1wIOAL1YgoOzTZaJn7Xlu
bPUpVptXaXeDxFjFc90eeLpr1FQaq7x0lE/wrNrG0xFulm7jcC70DtLdwQz3/DS0tTSzQzwOSNm9
xFfkql3KwOy0hfzVo85ywzKRICQZ3/Q4oMp2bJqypUZZHM46rBWupR0GLSiIL4aryO3L9Tzl2Su6
lsauGxFHcB07fUXc2znYBfgO2e07Sq7iQv0le7PSujCke2c5E84X6wmW9CXcyLyLRePmO5Al7Yvs
DEm5hbm9vcq5WTy/mkGkXmSPbwITsR/GJ+maDoAAO0L1e8IHykvG/nPPT6FUF2bZRMTqaYxRi5aq
kxvrOYp+2+aMei4YrhuAwhZhP+kYj/o/w8LR7uby4E8FeOM/9tISgYZeTXiQzm8JaisLx6zS916Z
dOj/efPLrlES8zQQgj0EgLTeWQO8qVYVP1KuPr91KE6LOVqOWKBR9tzH9Fw9pp7J1lgJiCmpa5HO
V3xQAmJ00ng4DsjCneXoTP4bHFLwOoGuuloootZtmr2bmhsd5zaqCcczqejnYmODsdjISVapKqB8
IzYPKKwcYe/3N4GQ5JFNLHV5vAgdnlRI9kijAZaQ6ChUMHNQ188xYa0p6fRrlxg1bMtRskYVMNrI
wWFy/QfyjLeeNNXdECzzdOInJKZ7pLSP/8PaeS25rWRr+okQAW9u6b0pq9INoiSV4L3H058PSW1R
XbN3n+6ZuUEgM1cmUSySQK71G6U2qHj1OQVIhFCfpcYLebxnJRLBzjaEXACC+adiVN9QdgD2E0w0
cd3KL/izG2vTHSfOXI/socQt22nMamJWOzOkvfP3yoI+pUxldKXBLAro0nfTxWc3SjL5OfdNSi26
qpLI1p1Nh0LU1pHGCU+SB0u0ZLPnKmZrxoey+05+bXFbqUijbd61+nukw1TA9l5/bGqyXnUcJEdN
zqjcRb23CWTLPfuWli1sJUpeA1P6kViW8RH319s6mF5dJaxW3hoDL/u6aKWrg+rDwh1HXJr6+HnE
1uopwA/iqa1wgoqs9EF0hZWOu3PYgKyeBosmKVYZ6fSlGOW3MTq0egdEdBrN0VN+qvf3tajHTVmt
qD6IcctJkmVj8SGT3lKnaZ8GjB4LBJxfG8NWgF8E2kw0tdywVqbfFEh319UrOzGsnKIe+sQUrCXu
isJH+6i4SfkAterW3ZuJv0+zCR09RcWY1S+hj/TrQW6MfSfV8Uw3pO446VMs5Mrv5ro59kfRJw5A
EfpjPB3GsDYXWDoRMs3okO4dwK4yItqqjETrfVj0iVHk4EBPpeZeruJw3nSje6pMzzrWmdXPB220
30nB7TwcO19yDPk2mVsVaziZwRdPH/GWiO13CULzIlVHvHZaJbxgJKtA61Wt9zQcXhXMJzwqGzPf
TTtwjV1wuR+s2j1WPOjsITMW9iyynWg7SqY/EyFxYP0K9gJUl3U5PUYmrKaZSapuVhh1xfdftNld
rIqEtycw0uFSIWi2GzugPIId0A7x93JEWUkwB2paQHp81JxgFQxO8F02m+Ak2AHTWD1F/l/ME6vo
Rr+1lTI4yyNUAamiEO8akfPgG53zYFfAR2zzKnoGmaQPMjn1QoyJPtOuV71Tj2fRig084asO5TIf
E7h0jjH2BZne/hhOi2Wuaq9GXKQC1TAffDxWkNBM2JhotfmgZqN9jS1gLoyJnso0pKULn30RZ5gp
AzAOlxoEkKMCKtsuy3AehlH5omTprzPRB82qeRz6fA6GIvjqdD81Myu/WLmZbi0IbkvR7XrB3rEa
nWIvv1ZYx0yGrV3wNRzl71D226sfNdlp0AZrJuKrVEMqIrO6k6PJydVV9Q/Rbzi5y3NAYSJbw/fM
sYuD6Oe3tUY7M2m2oZF4X0Kd4vx0OVInxesYCba1aHJ1xu+r6zq7X2bTVaAwsy8a69fVtTxKzTvV
XVWoqIRFl30UlnImI5t9GcMMC8mol49u7RT7IkPsseuC6HlsgSiQRsk+YIPPo7rXz42mJotG11yk
Lj1MQKaz+yFppGFtttHBMZs/+0WsLusvnm77z22r75XYVL+4fYEOWRr5x0JpoMfLbrZUE9d67dX4
7Aa28iPUsgdQccmr5vFndWUm7UNt7I6oU8Ac1f3qDaz81uPZ+4fi5l+x5tKf5VJKV3ZO8l0LavnU
eWMwiWa6XyPJW4pQ5JBwdHLy6imD/b1q9cbbyVDZz6hH9XNVGfgSD3qL+PjggmobdWurhc6GDUYk
xIJex7SsZ904xF+NPPiWJ5X7jUzCKUOg46NQx6XMzz4e0u0R0ZMsnDUm8jcwRmZQP1Z6lpQfji9f
MFNrvmlt8DG2vrGRTKdbyTiPPLqA97L8EbmI7LEtCzagg6usRF876uUZ4tgmzbrsFoFcoTd3Yp00
Bg5zQxY8+GnonPPAAMU8ncHErxZNnAXL2kZOBPduqHYATfalSlGa2yv7RqOIHm6jtQsvKbTrYBlZ
iBdR7m5Y568ptz7e1dsUsb6vZMoy7IN6FdutNAulWDq7dqfu4wGgXORl5XsbvoA/tr7FZePOERtX
jvzDzKOO0PK8nAaa4XsCD/k9NLsQazL2AeYARCWXO+TVotD6Nuo5jIzG/5J3UbsK7FDeSrmBY0fo
Yxk1RfSt+aTBwXwOUt3boA9qA94zy+cmUR5FAJJEyQxRPyBnVVWuVSlQeQuoFwHFBF5XfbHAZG+k
OMlXJUYwVhP5Lyj+q9tYd7ql3cvGV3NoFoGVDq9u2esbW8U3RPSX8re6D+K3Bju3dQP8aK04gfk1
ThLjq2aTUehj2VoXTRe/DfE3MRbBcV6xrdY2WLaMr4OGYfI0RzHYqIZVopLz6v0XEsob8RLkd6xF
IAVrzYyleWn4WJ2xl9iLs3xq3vvEgO6X/0dIpzs6fIpGX3ya24O036Fjj6MlEn/iUIbglIsgx874
dx9usDiKS0G4po6AF9HvgXgawJ/ARmfb+PGpX62h3PpeffzU73pZemxA/LfYwM4rWMvzruteU6Mq
r8XEXLTR8Nn/7oL1Xl0xp7l1UWUrSSLBipXY1vr6oCxyHPWuXoZ9cq33CJ60jrPKNT0/Ouz0NrBi
+71c8/+kLO5uPdPJ90nmt5sKlc+j4aKoU0c5FQwJF78ILeSLH1ZoAril95goLQqxIQ+joSqfgAFk
59LU5JWptO4sTQ2XjfXtvZCHDRoJ7ExNMz2LPnHmxo6xgxl0Ei3NCT2kjBK/OFYUpIK4S8+3vrBM
sBBM5HjhD4P8CBnc29VjCYDVxVGYvZ4/BwDdXcWogQvxwsIFfC2aWmR3h3zIvmVlIj9WetmcEFs8
xJ6Laq8aBlR0jWgjmrqudLPJpfk2ivv3Wnci94HqqfdUq81CRNkjzy+lznO8DFsR4BdaM4MxUifs
3PDgl3r9EujlPBo05JgtMoWj3jZL0Wzq6Afc+OFiJ210Tdl7GnUMSNTRtWVuFjW6l0xKcKvKqJhs
5Ax/V8s0qofSJgusx8GxmTRFotoIji03fzEmDl5Xl8tG9culaSpjDBC6ueiGKa89ECTbNHCTszgo
ehEt5MLE0E7L0ltfUI8JbCXPxwXUBM44BYs+cQaDs9zIDQXOe58r+e4CtRdlBvIwH5dt3FMbmTR4
EqdJdiGkpnVM+8I85OzapuEHynl2VM39GcQ7bhj2R1i4P9Wml1+SUhqBJVX+uc4qe4MifIDWoqmf
OgX+bq7lxYsS5gH1jaL9AMtraJrzUyvDp/ApLWWdO9Rg3g51YqFQ1ybXIsqwNP3X/nYa/NRHbsOA
mTSLDf9nYXiVenLAM0PJkMelDrDgmI2aAjYy/EDgfEDVZRj24ux+sAwlWStRA4saezdnOvg8h8B6
nE5DrXxqVSrEd6M30a9K8PRF3y34d5wYvQf3pVIsY1l3ccUGtInZ6gDayAxeVUWS0A6UjW1YecGr
HyXvgelUZ27cwas+VcHj6sVzrZ7UcPIopoxFpe4oGXZzERSzgwX5BduDLCz3lIHbxtjBLDJ6S3s2
Q11ZJNFQnWNFjTeKXCTgFzTzUIRxvPLLXnmwIInNO+gkb91oPZBkn4D8PH5RtJq5MNkDl8cQX9fK
OXTH+kGvuIMkhSIfFLRqd6kteZuxkMdz7qfDYsDI9KXr2CXnX/jNSQ66gSs2koPdjASXHC2At8YH
b6JJOQ1UyJloiwOQvBCEAybZA1qCv0bEGiJcxNzmiLYqodjatW9DpSdXf5K+VvouO/RpcRZd4dQF
AsE4hl29Fl3i0OlqcyZXMBNz7v3iTJ00sW99RNxCf6+PNNj6tqCckKdLoups+2l2EPHyGEgr1xgr
gFiaszZIbO3HIix2ddY5pOAb/2hXmrYC3xZd0MW3F2xchsdsMGoKxlox3XNzzJk0b2E38M70SFf2
KLYgYpBMaiFKWUcr0RkqqV3cTm0PhWaXbNqwlwcVCJrCfjrzmuqx7WKQ4LpLsjqRk7XcdAgj9rm+
HZKy2KZTZjJEkXE1OmV8ySWRyla9J13OkrkpV8UXfIR9dEJJLbYIk8LmTHlUHtbutImaASxctl2B
1Bhu6WvLHmbGBPhoCynYsQHH721qWn7jzuBLSIcwTtqX32GNBbrQ7mHMZL72K8ytTBfTMsIcVhP9
YjVzCgPX8mcYTyEmOIExPkR1jVV8bFPcjwb1MTDN8urzC27WvlHMXRVSQIsiwa50YvXRMlN1k3kG
TP4p2Mbc5jGF2jOF6nmSzRWwbhsRqsh1vGsk4NqiqVs1hpdOoW46i5IQskHyY+KjrGk4RvSSe+x6
mlE1v9QhD8P8+5X3aERKwq+VH1La8swVI7RNrmJmk+YKZ165ZpuB6Sp4mmUVJcVVkip9XjVQzcuw
TZ/wDyV1SBHgHRL5MfMb8hahvfHKzP5Jfe7Z7cPiLU+MfG5Jhf6ggZJb1eioHs0w0rbNkGgbLBja
k1gRqZ8UUS4X1ey299/LjKdT7l1T7vi2YpGA3plW1Fsnnw+TSKEOLGor9jh/twv61EdFrNj5Cant
0dj4kBTDTO9THHaGZJmgP4RKt6TlyTWo8+y5aIrnrNPU0+C26TNXmQFuNMjITIOjlCF1Z2vlToxa
TRWi32m0GzFK1aNA3ck18edkLmlYY1WR6+6r5gSGpgD/rsVvdiAfjMl1xbTYnniu8yXVzUluNGhO
TlgBzGwVl+15DSEsKtpZpVn1x7hyPSn/KOO4n+kaklhy3r1B7XAOrlT+OtRNNSzjLNZmnwY+Nc2y
YrcFOVL0j0GGdoiDhWAy6s7Br0lDI77OpjU02OEXQf+DJzIEmfvuJ8qHLxiK+1+cBJ1geEXdOYx7
Y1PBy4HrYufnhILwApltc23qgzPn9sbbPh0aCAZ7U7HRkes17MVFZ4YrKsbSQ0Rl2nC5f43BLNA9
/dBVlfvket30RVFrjBlpJq1TLsvGwPJiCsYlwFyPmo7cxtT0G8faWZgh35aycqc5+VLzLKaO7Iof
EDyaW1OoWTfdnEefYBWzn4AX6Y3RIo/ZeGaa1GuvTcLPT7Vg39D7MyDJPc4PAaIDxiKPhu5DzpXH
lCrju9ua1Uy1TOcFB7Nhjudu8ig3crBEeHrvJBY6gf6AZms4ZtseJA7KJ4qUzeuy3fGoYYNnZ1Sx
9HgtGXa8yCI3fUymw0BlgUrDVfTIrndwrHErM3T0fdM5qkpmjPh2Q5+WTTdZABHq5IUYLwcywlmL
XnHVuMeQvPy80Ht7lvryU2TBvjIr/u8D5aeV6ablXCgLCeGgcCLA1lk+WccDa5XHCn+VWH2xdP48
O1LPoiWTQgd5/YSnanVR0BzelVlaLrzUMt6GNvthJUZyzZ1KOiEPTdHb6Pge4fMwZSOvVJOrb4nf
/DB4z964uTR4XwILCLUmmKPYfMFtvjtlkJiWgW2DJHYsLDOVrtqWHnRrF73JAbcgDIbk8cC35asy
8gOJDwiOd3XrrUwHhCV6b8EPh3+MVkrKJlJCaUMC8NtQImye6AiQF+ih/+KyoBCZqrn1qg+6u8bq
JF2bRd5cfTM/xu6gYkOmsfUvk+9yjbILSWf/YoXFtZP8cNv3gblHxBtFyOlgxGcvf88Kv/ZmXgdf
NAvan526kjV53QeF88XP3G5Za3K5t9lAnD0ucR42PGRpKDiscN3Wz+XYePOOXCRsoSJEKdrxo1nd
RBa0T/msKc34rkwWq4inoClq5TmfqGGVyfarj9buN9sOUFbpIJxxQwnXZokyiisb3atjAtcqdb/9
7hnDuvQKCneN9tSmugNLT7p6ZrqpdcQWBgvRkSFS53WNyXSX+PY6QpN8n/VVvzFtaeeOWbpUBmc/
xlU7k0l6kIhp+lUbaOYqc5svvpXWOLzbwaxKh+AbukwX2yisj5wvD1LOeMAig75ypLreIf26c+A3
nwiYzMxhKJzSAVx6BAyk9/zwKg4IlCl7KUKVfuqKJAlZscQ2ltR2lGNnDcpR7vIvvZ1fCjMlG5+V
T9DH4zPCzvJzJikIeCnWSQ3z6jgY5aULgfLkSRjuA+cjlJv0ICM64YT9sPUsFFCA92f6QTq5DUxF
30zeOlAZa7DpSDNNTWkwz1Nm68FU2+7UmDXEdQlQmy6FwaKUG3+vOs1RqRsbzfoJcTgBE32HMx4R
fkS5D0ZqQL5A9IsDZCzw9CJEtB2/+spDf4qK9vDc46Z0LuLwuVay6kSilW/S2FHh66r2RbbTcAbJ
IlmXQfvDphJyxSZYO/a9BbVR94M5TxvZgbOrGEQ0vrviiwBceYy+kdYnolOMYesEUT67tQPV6mdD
pcaA6tJ2mfd28VJoYbPEBjNfi6apmdx+HAV9WW+E/+bkw7yroYGSZdPS/e3UYte6d3WYfvMJVLGP
PP2BUrA09ztsF31nl1bDpRhC42wnoFq7eqk72g/2dcVMDutvnW60l7FOKDtlyHyWwdtY8j0MJXU+
NGH1s9MfO9tC5SfynUNBmWmGClW76CPIM02IFXkgNe4GazwSTnydLwlKnpd0OqMMfUnUuIDESZcY
bDOIUl3Hb6VoyqqenCSl/BaB6slwOnsqI7nlHoQslGhagTceB5tkGfe5JzCf3UPSZHNoEOZTnsnJ
LAAmQOG8/9NNbpyacaRx1/XN978zkxMRYsDh9rDVBl79t2edhVL2EMQ/Cze3d32B9qPd4G8D6ybZ
BDoMK/iZMJNLtMnYcg8rLdeK82iXFmRLuSGH412cusg2GY/q+9SmLufz9d9wD6E4lyGlgODheEaU
OVu6QSA/NGNk4TLUyU95fC1LHkAnu95r24bhptVxhA89pz4PwVR8ceLyTXXTo1zwTY/iHrd14Exk
ubS5aWG5rjWGvmncUd6AlcbJPFPjpWJYxVYxWQ1w93TL6Aoq0zyXQkheqnJpfth58qgM2ARVmSxj
WyMtOyPMf7LLO/n8Fr55LVfY+VGGRFPQbMqhPtl8ldaRanfr3rCHi2zZ3gINaPVVpkCpmkn4MzWP
VLKAjvNlvph9bb1ZPjqnRatUDxSYmlUR1xlYlxJsNGksnrmqS1bpzTytrOhbkfVzPyvjD9kvMUFI
g/jZBBq4alE32Y+jhkqLAZbXdzqFmv5wVGvdfrIdR+Ene0WWq3gPfAN6py0XO1fvLPCE3YfiRfxQ
2hZQfKMyAcI34R4p4nBJ5mY4JY6Zz1rD+BYqufcEFXHYKAinrhE9dZ7ZoyMVmXrfkbEAQJgmw8OQ
6B20n1JelWnbvKKLuhMRgVmPsNbIz6ldla2bvtrIlhdv0YQwtwr1hwP/y4jSX22ekZ5wFgFC/sum
J+k+qMFwSEn7zvrAcZ8MXScdVPa7CXvSaSgEFz1owb6OjwFAPRg1Zb0sDWyqPd7LhYnj55abi/TS
hKM/s1ub8vc0WjU2jjOG/iTLkxapm/FQVHMjLYFUaHrbbZuG7PVoK+mbE1sfHUjTS+GE+iXT/B+Y
tacQoJ1ZDo56Do8PhQVHNreYSA3rvo3SB0+dMtdZU303Ec9Kgkb5YJfzUciB9Vwg/bRUlOjNHsp8
Qd3TuSTTAcwySqrUjjauKakS+h6VshhLMEu+WzoXEeg4JtD8kCL2vS+XepPsLz8s0yoiLCavdLFv
a98Wi03MdZpz33YkmyXPX9pZnh4lr8KAYIwRfmq1+ADq4qsFYPIYaMYy86tHJKiDuTqqh7Fy9npC
HtdybOWYY+o+HwdfWRh13W+cuFK3+JAM53w6BJt0IOUCyiDY5J4TLHSzUV/NAT39su9/QoYb/Y4d
O7JWzyX59llVO9myQyCJn8vYG3dUEOa+LhkYReXaRh4AscWFqZCr8ayNG0npnI8831cl/uI7KjIw
NiYwmpwPhxGy6jzRKEeHptYvOiMiQy8PFpS6pmlnUd08IhaUbETf/QAr7K+Qyla7ZWd12oynkaNO
qeDVrjqSLZYevExqlIs2MbRL5PjOyoec7SbGmorUeIBglG48A8ebTi1Q/AnqY1dqySOKCjxX47IH
9krvt6JPSYC+oC4LHFSyL2wFrA9FJQ01TnZk9oOn8ZSM28S7LEnDztezcQcem3fHpYIRQOo/NGCP
eBCMvkgVZYcOEu6yRYB5kxS9fZUxNJUttWXTg9M8vFdypQF7HD9o5rGXBAcww+k2GElY2MA8FoU1
qgvNd1zEXboHj2y4Y5iU8MdQMo81CEUXvtpVyrzsyrP0xHbGNmI0eWryQO8+mxgBYG7o85AX1+Uz
Ll8k0SP9ic+PCUZnjsJ7erGbyUm5ebYgI1/IfCa3Q0FdelGgELYcpigxEBaVe6rz76KBtau8pGAa
LSyrHC8oTDkzTal7qizaeLn1yYa5VmNbB/9KiBhgt6CfDSCSU0/ehdFcNjBwr6WmPPSOVRyaJv51
FiO1gEI3MoyIXgNSFjG3U36J+FzFcruKuRMeSwM/Y0k28nWiOC6sSg58DJxtU1vk79PxaJQmN4Ak
vNaFFPH152eRJ1gLb1sUujE2gUJSGtZV9NV2RqKxQrY0tFW2SZVLkY6sLqi/9Sin6SIrhlODHNBF
Rtlgrrm+d/W56jWpuZhqYYdqvjdebMBEB750Vacs0BXUuU27+t7J1WRdh/pb67fR0W9/kAQvT3Ez
5CvHdlGLCXAgqlxEN8UZmsrI5IjT+6G2Tn3RD6ROsR/pTdnEaMJCr1qK31xUUb4a2FvMDF2qX/i9
V+Z16HqPhV3i1BaW7tmU+VAEEaI9QbQ3G9yI1cbg1jI1xaFD1AMWpJP12UwMqT1567RbSF2sXrTq
IRDiTLIZY8/DG3zTbpJJx21hhVG+GCGVsOtVp1QfBm5CYEkcCl/hscA3m5XiydpNeamsG+xXexV9
od9qTB2+VuhFm4coQ0cgD7140ViKvqsD+PoOYK4nxTerB7bTM7lPsieUH5fAJKXr9KDuNpXyqsVO
cSiTwL01jTxJ5uHQhSsEXPBYSdteWmLXKq1jYLoPlZ59hzoBRiztuh3ftWDWUam6GlkEXs6Jx7Xh
uACuSunFx9vqoRuSud6U1ZM3DOVTltiXHDHhU+5J5ZOjdca8HYaGX1iatq24a0oU4cKt3ZOR5d2x
zQf3lGIvjz5n+OolYbkNZD+HuOFFr2ZEbpI8ZLARoxE8ajDylMrEqCthXJVG0qNs6/ID94+N6O6t
Nj3EfgayiY0mAMnRR7yBCqahVfECPoT5bMQRAt4q2uEwqsznpCL3DdBMXthT0xhkZZ1n3N6lyDKe
E1hKQEKVeCnmqk7rrVH4bpa3uQ3IYe72Ggq/BPOEV62y0fXQSWOpqO0DRNvhf4mmiknlEmV+eSWC
0w5Muo7s6G1U9qKU1I2fr29z+95dIPgjr0WwBpliUfq2exuNzapZWNDsNyJYDjpAT+1UhhWvO/rS
XK/raA1udGNYTntuvcFaJcGYH+xon5Ghe8Ltq1Xk7mli0jwlZf9Cfc45ZigLbFB4QF1f67tzU8db
KO3O3tIk1FhEX628FyPMrFtXq3XRSQep4Mq5GiBdmup7qiM7u7O7s4hPyyBesH8OMGzH3cRKOx7x
AurEchhjW0ftIlH672lutO957qsYo2vGGV56uAnQjaoph10aI3puZKzCTCdVd+TU23no9N5rSep4
paFzsBKjSoXtR13EuItMo5kOpK/K2osX2NpL814VibdR/QzR8o60XZiY5aKSinINmpn7lu2Nw87B
psJYhob112k8nepKUqjzPwL+ONUTJV9FE9vLMx4wt/VeTP48SMvDQkIG6EXj03Z1Y4yIppZkdPo5
9IYH0QrHNDsVoPNEC4yVcdBw6JkFQve8ROTJ7nv0zqdVMejUVpO61iI0Je08uPKvgy5tLQnK4b2b
B/58F7uAKaege3+so7noD4E5/zSQeaE8K9xkWN+DRQj5CPY6Jlrzv1/ObdkwGqWiPGNMsILfPbzZ
o+kuxtrpDoOSykdZJd3VqAAHQ/bI/oDYRDA5ColDMdkKibNYMyYdDIxhRwtHIdGn/D6Ls6nI3GJP
+2lABItRVHsx/ZhWFtPw/PXQUUDIYjkCor6tWpFbBvZEUaqZgWReRMOY7rIq+HWAG5juyHynO3F2
H7jH3Qc+xf0HIfflgZsheC/Wv88TzXvM/ZX+g5BPS93n/uNV/uOr3a/gHvJp+cqT/rr8f3yl+zL3
kE/L3EP+u/fjH5f5968kpon3Q2kH/B394EF03S/j3vzHl/jHkPvAp7f8v1/q/md8WurvrvRTyN+9
2qe+/49X+o9L/fsrtT2/5OlQyzDtHXi0C6avoTj8m/YfQ1HlMyulRnibdWs3epT92b5N+GPa376C
6BRL3Vb53+Lvr3q/arnDhWZ5H/lzpf9tvf/t9dnMsPXu9JCn8/sr3lb9/D782fv/+rq3V/zzLxGv
Xg/jxSi6dnX/a+9X9anv3vx8of84RQz8cen3JcRIPP3LP/WJgf+g7z8I+e+Xsp0S6dxSex8kI9g3
UjspJAI228e/D2IkGoZip2oX0S16xFklJtxjTbcM92K4pIC0dWJs2bTOe8i0Rp97lQG3qjakaxbE
CKjV/RO7YIRsp1acw1xswbdM42LOGOjmjur7TzEu+l10olZjiSKW6BOHqkctw9QBgdWI7R+Qiz4j
6hGfC1uKt53tYPjcwfO1zeh2QKEyPuYpCqRTlBZFOMmJ0cCSgLN58uHWJ4bVSP9oAVCROWuQlhFL
5X4PzzlX5eUt0EVVclEZgY1OsgG/JBux2GFnDw4TM9WVH+HlaqN3Y8Cf74qzTtKAun0Iu2dqDoFV
nAslLs6K0mhrTy+ArovZrVYNG7cA2fDHbKt3ACanzRvigqwoJlZmji2RUV/va4ml/U6rSGp6+9t6
QVI0hzCNkeX96yVFWNp3/VHlweIWpo9s0Sx148hlD4kZvyBvcqi/mdUjjwxF/Q/j+kaGfzUO3drg
/7YHlOsd/GrysncNJolOMf0+XIATcSRH3yVdA6rCzgtIpylKH5m1zQvLvzUcJXBAw0z9OXBcBK5I
Xt1miM77NMkaozlFj3r5x5xbZDWUyy5O0v3niaMy+NsmlK6f1hJNIzOPZLqNrVIZeNXHGK2Ncued
gibxTuIMsJeHb2vprV0gs9S1Gb0PiLjOGaPjCLN0Cr3PvC2ktQ+2HcXkTQN9Jw4jqbMdzsj6Tpxh
mDZsEymZicHkd5hourrupRBOmJFBjsZsVpq1jgy8DLcxH+GxplBPrSQpJ9HbYia3BFOrzcXAbXQK
F2fdKJPyVr2DiL1HUHEyV1KOpAd4jV+x99FI8R8xGVJJ2P7LoDZm+kZX7fd7vwmeUEVPK82o8rjy
WozcX8zBwxBUXYeEyXTVv6/r1kyh6kE1tJfiIgzLU3lHygSFLdvdiYORZTjW34733i4y6c3ghJAt
nGITkC0YXw84341xJ/2xgF7kJAziLpZuC94m/bFg2aP1KqHQsFBRRt/r0yEM82YvmuLsfvjUB08P
2Vg2YvP7wH+1wH3a7TXU3lllSNulbHzK/pCwRcQBWU0uvuynl9BI2V2FGEqIAfJtER7UmNRmaKSj
S2vvoAJgTinaYE9/dVqG/4TRgrwS/aDHnN19xj22FMaWYhkx9x7zqZl7PWwMp96OcvQmNSmVjNxA
yU0Po8cAgNrWtkgayHzCXotW24gICFwOe27Hv1gTjD3NYNflZlwCqbKQ8J/gJO0EJ2kGQD35mJuU
HqdT0VlPI+LsHiOmVP3K6rFvuoeK7r9rBgKicl8plseT29bDdXSMi14n3VPBhnuX62q5HMo4ffd0
g5ISACtSZwMib1MJSo7cL4UBcDUqkF8L69qdSfWwFWBjgUIWh7qy3blhOMny3idgyymsumUCfmsu
Bm7wZNdxw7Vm89H/A/Ts1W20RXnx2y2wgcVdBSjmYnDl7pzCcXbsXPV0Jk7FAS12AwhBhaf9rbeE
6t0XqrHS7pGInbrYcE4x1I2wiZ0OYrpd1AEAS9ICuVn1KIamCKrLo1djmxNUpzJH91mciUM+JLBt
Ux1Uh1v9Goh+n8UeIAeUnPW1CJY1DTvoyEcTtbaqc5/GL6HrWIgPx0BOpXjAN+SvvpBS1lkM+NPZ
P/UnffoS/14jap9IW+aH2smjI9r/0bEprUXlkPpE1OtXlxgci24ET1Ip+RYR2oM82kM3EzFVB4Ka
uifO8KkTwQ+c1kraugrW4jRujA87ULP1H33ipcKfObrgB3EukTLtey1B6E53dsl06E0FRcp7W5zh
E4wviVltPvdLrbP7u77e8N2dhOkTnu5TzG1V0SvaYo44tAPUk7kYKYpB3lBVbg1Tuei6n7/U5Jt9
GSC7Gfv6M1mP2mzyF89LZRzUO3D9cvaiYCF/NjrzUcwIczs+ljkPjblOttZs+KHRoVzv/dR39+Is
6fKvg2ebK9HqhsLdexWQZG7uf4WEv8/ufR0wU9xwXNwnptH7wG2yWEes+Onlatg6i7ROJk38f5l3
D/41N5BxobCClewH2boYde8qySUq9IUTfyF792b0uvITc23H0Cn92l74GFtR/ea0ESWdsPUf/NDm
N9MIpb1Zm/H+0zoNol97vyvRu+FDfFDkytp2Uk7+CdmBWY15ziHAXmI4NqgCrtoQ6CVYBLN8DSPJ
Wcaodc0sEuX/Q9p5bLmta2n4ibgWc5gqh5JUucqecNk+NnPOfPr+ANlW2ffc7kF7gEVsbECySiIR
/sCBaZas0R3r7jpRcFj3sbjFZIqmauukdpX9LS473KoyTcby0rB3c+Lh1fbHkFY5f3yFW38j5jii
zbJ737IgQqWYOziokm9lNVXL7Oxl6RmAbVIuuxw3iyDEbSs0WnS+Rhy4NCMaF4hqDRyc/1EU+PXi
92qh7b2QTfGgoWMtL8sgwwW2YlvtQ9CvCnttDDEoN6/pNpGWaIJyED7JojMRkMDr/kHWggoBnFvG
INIGMiJn/pXBrAn8o4a9t1blzYpjx+BUS5Gkqk2ZtvvFuJZBpDPD0yQFkVKRJIP/PefW55bTCNkl
2RDHRrBTweqhIFQaL2iFJL5WvvQNTnS/Kr9aKqVSNjnsKMgw4r5nBMU6RsphKW+Dt7tiMaGMG4qG
W+x6HxUN5uSzkS5uq7K4DXVruHW7DXVLLjBsYr82y7mvt/MTXP9x4XLifpgT/GL0zAk4a4VSlDp+
Vy0btErCTn8cRSPCGO6y00Bmy9xRsa1j1Ai/28LoK45VoqNb69FFtkYlf5E8Q8ZcVh1O5s9mMB4x
DlKf6mndw49pQNIBWRB2525hrPzODvc5Rhd3mYMKF2uiMlnJS4TFp2bhFiA7oaHWm3bKx2ZRGerP
1Gv7rau8GiKhwTCxVpFVdtlhM42A8BKleHRhG5/91tCeJw49l0bimHtQU9pzWDsuaveBj+N0iVSY
ag5LW5y+Wli+7i2j+lbNqstyVcTANAaAwLp6P4tzWFmYgWbuo7b9JmudOLOVuRHUnX/NFWPeussr
Oa5WKPUela70OCZDBX+d+ZTG53AxawAzMtZrsDVbz/e2c1Uo5xKe7npqe9zmxqBcjk2mHWZZpA0A
p0LYCS5k4EOTaC/Q+jgEWf/zSqZ8yDaS6D0v1HoHeqc+6CrCkr/dBqXloKwWUXHkWCQ8ylArXQmb
jKMzW82FBP8vf0KZXNsw55RRB3qMZeGHHqNWHi3bCY7XAWTLbZQ5R+569fttTH3DQfkcpEsrKr9z
lFo+cQJVPSlK+pmz/v7OFDVNtcYdkEmsrERGWenVUxF1K6TP53uZr1UzRsQjFCnZqFh286C3bN2L
7rKT76cagCO8vq8v4KbZKcstuP1GWS4HtkoWduIVR5kMimDe6xNMIfn6OESo+8nlWBLhaqc33rqm
Nk6OAjxWVp0AUeW5hZUjq5XnNAvVTJxTHijq288+fa8ZJyVDZ9yvPOPt1odJbHyv67j9hWhaRk76
NQODcylEwRGmdgn1zFqPwr30FpMNmVngk5Dg8iOrspApoRk9jaATD7eQvIIzOtpsztzG4ezQPfg5
kr+/X+6aqcM190cPrKt4C7IYHRMF9TzcDr7SHi3WniVqA3p71Md6Zw/BtHO1tkWellCq2wasFVmX
lzJ67SO72w2HiEBxq2YdzuCfu7b4lw6FCucziZSd1rGEkEXaBz6oK1FvVEW/BqG7/Gy+Jf4Vm0WP
zu68n51ls2mk+lYDl//30FbquRnenn8MW0J92RkT+o3ogqSrBMeZd63zBp60JiaddlC8a+4LosjO
K0Jn9amJsQx0xjR/z/2pXLsB9HKW2Ag91+rCKVRt5QlkPlbQ+dESyE15JWMzQHRgxaJFFsXvK1lF
Jo1mz0qR5RnEg7cY9ipz5jt0qbt7Lcz6e12z/NUw4Hhzi9lqFZya0t/K0ADpEpVZIelqTO64l0FZ
xAhDbG0AHULnuru/FfZT3PrFPehMh6WiBYmzaGoPwD0vWMW2esos0GxQTFcx8pq7ktPq167hE2pi
C8th4cQM/xd2td+1R1NUhxYEKwxh/0622m74ZZi86Sy7goC9ZLVe3cs21yy3nWmnj7ItUtoFCJz0
WfM072XAfhiFF89WniOU8u4BbDbHwgeRKmoZ0gbXq85LMSHQ+mYvG0YrqO+92u12KGkxHxHJt4Yu
VPaqZnYYXpAmc8GxBZsuAJhyy5WjYyJXJWF47X1tC2vgGIqhrZUg8DfeEKJDkAbFRRaqhTXU3GKg
K6sYGv9saMoGaRpVDTa35Fy0YjkxrMKkRHru9yjJqBWXINS99dCVGAT9bpA9rIFdu1hxEGMylY2N
0vae17H3uYZrjBCnVIXVHrZceAVLWctb/daMcSGCl7I+tW21a0zIy2EybwvO/1F5Cvp739D5vokr
IznFeABeOFP+GYn9YhC7PvyBZIJo6Mu2hsEAmJTd4rWvpPD0Yw+dQARo94PXOveTKGDl4gJcszuW
apFzH2aWc29pvrNtx8RZ3GKmpmh3MJyOMiS7ylxkbBZtrodgFBlNNmpBEF1f5ha7vYzXwzju0aY5
eqHT7yFmQ05Py/nNZsq9ysyO/UhRdVGjgrZvPoy90jwlprMNVH0Ga9IHxxSE6TKSVdNJ1mkXNDvZ
GlXjl9gXR/Wgc14qvr0yC20VhO9ZEGJawdBVo+UbZDmirazOcQWKUgu9k6xqNYhPJX/LjbA786RK
r53wZ0F5GKWGtcwqDUtZ1DV4flnNHQQ7dQy3zYqvrV0WOC0gB7RvSiffctM1njhs4E6OkMA/kY38
NoL4X9EIHJcOVt+Xv3JNdALwYiE3T3F5Z/q4grzrrVp1No69KOSVLCKsqI5OFfoVGui0KMCtFr2R
tAhuUk3q5tHw2vhtSFovfi7zrn0r1e671kUb16mqh3JQ9Wdo6cAj64aZYhQazyNoj1VgDf5WtkYm
631cSwwAGCRPOH8fEx+YVCKSa/YQ76GAH2Sj7B9X31KX1ZCMhGX8KagVFK5FtlIi7D8jLK9alrpK
+ak9ygLylWqFj4PVl4+QOWf2klTELmc/SZduynI1N02EUX/nt32xNULLOuuO/t3PMCQbBy29DAV3
SqaTqOODRrx0opANY57b+2DMXlq7+hUSHfLcLU+1HS+v+Z0dHOJwPnVSolSIz8urW9H+S2zKrP8r
79Ytjvn+F0o7rsw0SMBK+yjuTCaMYcE51ZtQRzGIQl71JeckC1n/qxksaLQLI/9Oxq8jyC5/5d1i
H3JKtDo2/B6+a2qlM8nghT+80q2LvPr73eQme0Mj0zqUMXmf//X1bmPLPCNUrHXFXQWlbjwCloOL
qjTf2qTcWEJbWtaRNokADwNovMWG0cDD6ENddOxkUPa5FbXrxIeyHJQHgIPWU9/k35TCGu5kjS1X
fcPazFr1fG+eMA7ZRUkx3uWdq+GSA1NjsmMdf9Ncv8iYLPrcQuTS1Yu1rJbKDHa36uc9e7Z8/7s6
fAUNHcFQ0zq8Aot8Y3pTd0qSxoOnEgUHRSi/Migb1wCEwrkOwKAH4UVeWTpPm0LrUEf+swGXMXaP
fetNxu05i5GhECla+qMZOEiSY2SFGyIOMerc5hQbB1m4odeBZW49cWDgf0sxJjlmbVocnTF+iEwr
28a/QzJe2XVYLv6+HGG0E+WDvvaW7R+Sfo8mY/99yNL3fo3elsEWkJO71gYvPzVp1CO0ANOghGOy
iOw+/J4D84RE9IO/zLuBNtbbrBXtytfc9FIUKAki7qfvJrvSLjZztJXdd+US6r7H4UM734Um8OxN
HUIlchpnXH0IyktZGAEA9b41fOBaYLbBduvz3a15QuK+W3Q+HxO+yV9uDRHysDix4XmpZsUjT1tu
x8iRyhpMCfPYFPMnWZPFUJriSzPUa72ZikcZUyOEYOrZ5cdNyMdsm6PaaC3bTBFC/kTfzorRLW+x
LGvdxdQDVr8NNCZffQ3v8uuo0MEO0OTihRxDxnIPbVk/HeONjDE5ipaVHrU7dEYuRTlh8YHN0mPv
2eMJ3cxTLGrQ5KvHCRX+DaJp80pWZcEe/neA8jG7k6SljeVdfE68ZScZamFbb1E26Jc1wtDwhMcJ
JJmPNeNY6pcUdLxZztG5FTUZ10PbPDJ3OMiaq84mKEV9qrYOllsLGbwWjapffB2rMKNDaU7GwkE1
zuYUL5qsjte2p1TnqLQ4nUWad5c6mnHm/+0CeHa0l97mAEXtzfCfqdSWGWIokLl785CbUfElrCCu
uqhSIXakKOtkrpw7E4WSg9eo5tZhU+S+hw+5QoJFfbOK6CsnXPUPJ97iqBFsuM/UWwf23H3n6fay
qAJidtd5i4K5+V3XegfZaisJivfpxFccr1F7p4KF3KdY3KwMvbbvoM1/R1IhhEChYektQrfiFrPR
aN8VagffnAwZV8ap7NGy/tUN7ub/Z7h/e1UZE++QdZe+DkDK1+L4shVFJ05eZQHZaBUD+L27hWRG
oE/aptNV/qAiV8Zkf1mFCPoI3t3ay9ptXFgyOVog2wK61KEDVi5slrPnqk8hizqfkbL3Lg0nbFOT
V7tCV6NzPrSwfy3DfmA3COcpz0dcCR/SBbYY1ufR6p6GhG+wMjZLa+CMk1X+8aqv+kFqVV5OXqav
68qEKiOUVXXDopBXopAps1Bn7cSudTRnP2a9nC7c0ZC5HsP+K2SVQwWt8i1A3GgLv7zfVZEfY2Oj
frX4ju1y10F+p3CK1xEC0tZz52ktq83Y9muMmvKtrPrzEK9Uy4j3surpQvwKo4vjxK3yNUDJCroR
0luVqion/J/BNefIr1Wqq7+MWv6zWov9Vln1Es9Hiqz/2Sqr2X1prqdA/d7Ps4fyq63iOpSaYH3b
PAEdPbCCsTUcS/jPrDKlV0+yJosszISQhf49How8W4/OXrfZ6GfbwIAOoxrXKzFZhxhTDRwCQTST
Daaem9dWfmomFCWRndaWvi71Ae3Z381eZRnlSo54HRZm7WLKfWXdYhWz7NO+OFhJhk8gdrGrGfz5
V9VChEH3PivzYK1nLYwOXe3mT0ZifMXEM9uWQQBOpwuKkyxcf2zvBvciK1NTVd3q1mgogba0aiyW
xq4adggavvp5BZnQq/WFpzvKuRWGIZwGBJc8RW3J0owP8bLKA3MxuIhPRm3HvgFpshcKtP1+7nG6
5Pgi/tTpaFTalvulHQIedEmJTnwPL6Mb2h7NiML7gkzQF63s6yfTmJIDUyVtjcTz8CVhepwa3heT
nTpOaksVLKyuPZqz+132Yx3A4xvaycMI45HziM7kuRtZV0kydXwyNVv7DKMU704gInu5dJRFxlIo
dEoeU2I1KYuogvapthUG4bnjojRczs6p9OyVXIS6sbBry4Ol5rfqpUli9VI0/qc6CrS9rMlCNsaJ
vxjgxp1ucUPXzbuuNOYKq0q18V7t2ZhPth9Ni17FVHBGZG7t6aO7ldVMsV5wdV7ixoonhpCtMbU4
5FPTwzt5lcxh1izkZRC4SbO4Naluy6Kl1kCG0+VD4s9LbP8WZmt7qDnO410sioBdmHxVG8O7U9jd
VjbgvuVjfRIVb7aZwzgs67Dhbz2AHpKXoZDdiYWphXjg3F0LoeRzrV+TOo7cNLy+EMQSmGmJim7Q
c9NYfoYOHqPoUitsFePnOuu7Vnj3NMDlearHxq7NdP1F7f2frUjfxYdpwBmOeYK7gEsXfJ2dZFvH
pvkDhf19E3ds8iHSwPLR39uNU9zLjfxUr+aFGuThUVYDLQzXlYo0mZs4L80444+UzJ9t3y03aTuy
+eg59buIF5U+fYYyiywrX2GOd5YVCKlDoY7Ru+kmiBl7zXM3oQKZRf13GXazIdyWxriwsp3NGu2A
cjdKzeLK/LM6KeMg7Atpvl5e00PgVliHI577u89f41yzNewF8sVtzMBzHhx4ENs6d4Y7JSgGDO+x
srIG7dLhZW5i5ktMtibqONzJoqjzZ2UMnG3SxLZ/kjGkQcDQ6GW9kD0AmURsT4tRq3xOdhrnPyXm
r3h9w0kq02GT/CZz8Qd05oVstaL4U9Go3W5uNR1Wg+gRhS0nQaUdwdL7nShZYEj62ADMvrCMTRKk
LXsmNCWTkLrlEGOr1Im9KdEzQ+1a19RVELQ/ypKtfCWt8AmE9wKz4pfZO/9XbN+74WeDNIC/xoRC
xl8Nbu5Afr0NI7OlS/zVOP7P8f9tmFvsah//u0duoazCb5d3E4l3Ewl7aJl9e69WqD8GZm4sNKWp
VuwxFPc4jOX3jrgCXwCByb7IiCzmEBe5erCdD6le2k6sh3bXLr9HGKsp4zbmd2vZUw5tump/ntjL
kiEz60McLyyTbeQojDdzbAXeQuO5eirdYa3JquyXlWnBcaZqbtQA2jg0v767i0CE3t6ZfHX4vg43
/Lnf3hq8tuuPDZuO17dhqsIETFlh5Ow8ZGw7dR4bpbpVuQ9p45kncC8H2aaKUDE4CHUYE7MjUZUN
bdkN61rzvJUeMw9fsoLzFw3twg3auebwR73YiPfcyVG4K3QPuNnc2sH+tXtUXU6Om+zcqLPOrVWk
PF8zjkC1RgWig7LBOZ5N6yyv3KA29kHbPl3zZJdgSP/J/XzeZfwz2Pimh8NPYtc2RrSwxagy7zaU
wIVOTlkcri+poZURwcpaDeK0cei7AApeWe5kFa9zjIAtqEiy6mZIfdTdE4YB7hF/Ceda/FWVDTLW
e3G0KacwRnkQ7J8RD+kCf5v6AY+5+iGKOfMySx3G1zDVfMwU8Ew+xmQyT8F2lQ6odciqzJN925i5
h8kG87XvX+M1TdhuywYutobr+dEs+p+F1znHgUkDFHiUliBT/WoQluUVRgjIcVpxU9QbtMvRnEBm
sNKqYCVH+HAph5XZssVHQYQfGtZIs4p5FOabWGKWGZ7wbezdQZlmk22wcEsvh0xdXeuwUN27a9bk
BShY2OHXDy2W7FSI/qies/yGJ8g0PGW+Yta+cpxhFTK/orCSUsGGmVM/BH107ZCMZXQXwXNFfd44
xFm6Cdjj3MUOtKq5rKwDZ7b2LjCHR8UYYFmjirww5r7dsICaPifsIsA/nd71AE0EviHtpk77azy3
6/kaHzL9Q1zmz8BJrvlm2iknXBWRZBmRTxqq6lwLd900YXncllN0mIX37uBgLaBhoLdphNmuwcJl
xy8qXMnWAGnWO99OeECJvlU+2feqEu06kYtzgntwA/8VCdP5obF7Y9HUqPagBbdAsdv4Ymgd9hhB
HyFnbkJx1Rt9kcZecu6jMn3CcelSoSb+CZhVvrGDRkFgzSs/eTCZ2T8qIfvh0c6BP66J2QmKZn1C
uhoDoQoToMGtr6HADhEo4iS/Pmm1wl5aBjxbJssc2SCrsigdeOx+gCNPEArNl1uivFKEpHMxfLsN
L8NykFtsCKPPnfMpHYt5UxtNoG2q2Ya0qLBcW2FEWi25jzZMo0STFSfV3dgZ3MUzL043bCBli//o
BZYqPhiesboOIse7JplJ/6YpRr2LjTg63wq7AEU9TMtbBHmk6IyOJV4Jc2Q9syUZ7GXsliKvmtKd
l76mKatbgza5dGPXNNhafQbvULzYNSgvixpkB+pNKyM1P74Lw2Erriu7L26dDIfAn/qDpzo/CxmT
Vdlwq35IiSslXXyo/x5GmX1z6WOrtZStt87/dSxHvLDSluEOz+Y90h7zNhqdcFELCa0WZX+kANxy
VSqeccxDD+ktKbWVIBp1SjjfWU5WxGavX08qLpf0UQv+KNOsH2UK8gMRykoYMAVBae3G1HGYPdbK
p2HQ9jDnUONWw5HDL6FdLuLVXH03EpQ6ojjUz2VrHpqw2wxKf4gbq/gaZm7DU9JQXqLYrFZjowz3
tmpFWwdtjaOL9cSyS6cSazsd8fu2/ZI1TvxilIpzX0AkzpF7e/E5j3kugoNskgXSD0Ca1QbfQLKZ
Vzw0jbnAc/dbhVfwc4K5Lc4VylLWLMyMnp2RH5mbdKuJufbKMRa2EiVPQdj1T8mYxSs389ttmtn9
k1oU8Yk74KtslMUY+J9dZot3soYch7NtTLibscq20JLBXDGY54Q/B5ubtNuyEXyaupYDv7lgDiNE
fHoUssGciCrKJ2un1bdVihpQFCkDD+FfTjzSGEdLG4SdLfClt4aqKb9g8+IgscwugJKFnDKNyb1E
WoEyvFRtltxLEJZoa0RNtgVxfGnUVF1MLbMOx2pLjgsTdQFWv3x0CrN4ZC4NWSKf862sygajgCcc
x85Zhhqrr+/01nm+5otOgSLsUgMWPenUx+lyMNuvsRd0R5nCSYZ7aWd7eeugqe1S5SZ512jmInGY
BCdl1FtIBaf+3suUS1wHCoslgJ9nLMv6czY0nP+rKaQVHynPreHAWcCjqN76vmbwIfrNsrJCjsjE
wzTVE7SNY2x/RE0WsrEQGbe0/z029bjwjQ3k3kRZF7aLOiFrahe5kfUUZ+5xHMPqgkdJtcSlNfv2
f2dkjDH+OUanVXiSGEWwq5K0fWom5d3nPd4VolbnXbibh1FbKorZPBnF2D4l6btupsmjjFh4jOBk
aA0b2RZNnnM2R3SSgqZ9SGMdWHNlnlmb4syd9f3XgUd2aCnxe+t4xqbxjGhfJKp97rgZ2IPrH2se
czV0XS7H2VPWbgkAEtd3FznMGbOludVfJqSXrlW9t/WXrvedD9Vbq0z+t745e387NG+zWW/vZOGp
KB/w0C2QcvwVk1dqh+IFW8E+pyC5AHhOGba6KsqSq2uwE2jSuHN2mW3Mh7lEHVuKsnc4IPFMcp57
bVZ2U98B1c/16JNaGUtEP8OvACeBg0Xui+7EWCSWYHCSHmFXIzpbg6KfExRkIDfxM7nLgnJ9bbTj
1tnbgfoWQmngqMd/LRpuEZ49d9seA5tV4c3GcxWazZHjj34hqzri4PdRk2DSUyvd0jDeNL3snmRb
jcBColThWda0ciqX7nmOuJXfo4HjHqdESZYAALAXmezp1FezscRuKfzqGM6GmZL11rclqiI6Cln2
pISvpTAEEwmyZyKMSeoRRSfZk6l19HWurE0+OdbbMAzltk/WYYD09wxiuP4nqvA5nFpNebX74Wtt
1clF1lT9tela9QVIXffA4dopTQucvzufk0w9DZayqudDtgUKbK/B6b1n8OP3VW3nMyh7Zd6VoK71
lK0hVRRWOKI59ftqzFDKYDEwbGSDLLQyta95DoIfR0TDlrf+acMhCvZHXYMChB9unBwXrdHtWBnX
U3L2OlXnjplqjyg1D8ukbFw+9DlYNE5tIsdljMvSDYqj3VWVe73M/LI4aq7FFrRTosiofOsM1LnZ
cCuwGhqBgU88pQpjwBana4cn3Ree4ZkZf0t9f8nWY/cji/t7EzGqT/PED8Y0qvK+9ZJy1w82e4Ra
pp+NuFJXocaBPZrdX2Snyd2XqBB9d6whW4RqXr/kPUbrteP3izrAAZzzwR5FUX5zzWTWuzaxu2f2
JITXGNh22VoXYcAhj/lNNjpF4D3xwcgmWWB3/op/t3eSNcNu3KXhDiDOxNBIF//rWLKxUmb3z7Ei
DE9MQ/NOpugsx4r15yDNzJXcduutLsXdKGp/7td9qPej4i6zDsWhRsytWx3tjxk9mB1aEdZzqsXO
purzZN2KuXYf10jfKtyBe1FVR2M+s2vNuS81RSv1pzF5kB3lYI5V7nHwGHjm0Y5BUAVbK/OOcizV
GP/9lYKXMoh49BiBfy0CvbWAjoZJtOn6plvIFq+vfjbL6jVHzRptD85jf+scl6wsAvSDFtpkcBut
wbgddRtvM2CsnAWm3F9FyBey52qoTRG2TFxes7MIcK2ixYcZiTzV1T5ZagjMuO38zRAU02djRnvq
V7irUNqVYdX51/Af2XKQXOzp/ZEtw2Ec/+MVaBuPqtvvWDlZ2wQ1+mdzCr71dj19QyTkUUGA6NXU
YwtylaXC3KxZ/nTzvJAZyCxuht6DzemHJYD27s2ItXFpcAJ/YjaJ8qqqtMVJ1jtw44PQhfKGb0yt
se0qzB95UJ7xlXE/DXqN21HFrrbDfuq2Rmfn4DSdctf3nr6ei6F5Rth8QFeuGb8VtSFuPOYPNoa2
qA4vutybn3uALeiTqGC8xKdm1cA9/iWOh9qpNUv1OXDRgh0s62d+hFHULf8WF/m9yPcd8uX48gP9
M//2ugHj/JUv38+f+f8yvnz/tXj/zlSsRw5Qng3P+h4a3fCtQwV6TlL8YdwFTLoIwX8r37FloH/D
P/2fMTadAyK3PRNOy9qhHhRvfNefPqPXhhRbrbw5OprHlYhjXjx9RpFnaf6O5xDtrnGRP7tmv2P3
pF1kGK4cGzOp60WaKfaxGgwHA49eX8kWWciGW1Ve1Y1Bl7+ai7g7dOE47m7xSRssdspC9QnXZXSZ
skT/VPbNi8up6g/0djPFQW+sm4fdiEfNckSGZZOWXo20HwV+WvWdrMorWSgDx+WB2TYoofBIUqBo
lXN7kkVSeu0pEoWs+tZoLZF4aVe3WG127GPLeqDM8cYwg3kh+8kusmEqUZWF01kj7++on/rZwOqt
Dl4K14ru+sHRrvEpRuJkTG3sNFUcSVgbmOd+QP4lSbND5XS4qKegubZejnE32u3KHRu98OYcqMiz
IfTv8vlpjFjeeAXLLWd6wh1kfnLxLoBS2mO+KGLQbiaMXZlwRDY0P1u/h9w2PbWjhwQusAyUj726
WgajC6Mg1c+y1Y4EzwqU2FozwvmpQ4hLrIaZTLZLQzW89zic3jR0CX+kyb2DkmGwsG3wEbPgCSKr
v+5S5i16AeygV7vPOgy3YYvzXHhGAkosMY0BK1+UuMad6oQgAzSE3dSqPMjayNbIRV5Vl6avxuu1
wjN2Zekpn9kIEAgOP6yhLIB6XsFMPNV5ORbbup+YMiOot+RwcjxZ0LZytKBQ+jH6r35TLMdyMtG7
LZV1oGbRIdGG+bGxYiRnEZbbjarlrd02bDbuiGOspgTja5sIwcc2D/d63I2vkxtrCxaAOT4MtM5V
whMFAzwzi0ZcSiqeGL8LTCB/VlkfxQfFq9CjRwvoDA2qf2mcbslchFOTWOO2kQR44ogqPHtE7/p8
FY8G/yXDEeqaBVhituDXdtno76UiPMSbxLtw4FYfTdAleEMpPXzJMNwweLuoWtgRuevqD7Jgcn8x
VA0pwwDtsmsc2QFTKe8bkNsPRQoxJdJnZLd/dTGjamDfMHy/hWZEOneqwYb2bRjOSTG24cl47dog
TLlM5y5faT5GyDVgnFMy68YbUvxVoLZvhaUHZxcxz4UMq4mOg4Zpv2uoWnLe726wYAc3lbChuFJ0
AVdW832d1J6y6uKaNVKRm5u517KLmwT5tciwOsEYGglsGyjKuQBZuVUNfNisppsuWdDbsG805zMS
zZvSDIrvxdC+F7U2vpqOOqwVPW7ucHgb7oq2qFaD3rXPfZX5K47Io12jRfMr+wvAaIIa8sWgTa+h
231WwJpAE6SmBhbzm2x4MvPWfFbBTvHnnV9znHnuw9l7lEmV+MrAedAWToTSsp53W0Udk01lot8H
92V8MXrvTuG5+8V20cE0RsA5UYTrJJRMdOnGof1STVDoCid1H0aUxY6DBg5gAqn9pWLzzfCc8g3l
/XQXOEG0bVqr/SSOjGQCLr1o4E55f6h7XX/So+q1Y991G7AXsKuF8GvradqzQBxtktqJDpj+QoJE
zGqJ2Zf+dVR+VLoy/QOglLsffPHH0HOinVFGxs5tfPWhDdD2Rnhs/gf8EAJayrc6cFNwN41+HzjY
Vje9g+UsUIe8aOKjJxSkZeFPs3oH9ifbTAJacYtdr1xEpt2WL9S1xRKJocZH7BgmQef3OHw2Nkao
2KtVZT4egtlha/HvS1mXhW6a40GFRvKfSWqrqBw7B8N4sOKKUQAwhmCEkEpQAZkZkdafgzqyHsp6
7O9j70tsGtiqp1mY3wWT/yjbHK+1HsKyV3d1DiZ1gFIQLxMrNNd9YWucYYl6gMrskltzgewb6Z6J
xmPpbrMKlb+p1LXdXHMkDZndYR6sceLTzOC/MbDsu/umiYD9q8NZ1hC87e5L22WHOU/0tYzJQugp
4FWgnTEyYSgZa339PdOU9nDNsN71LDiwQzGjJdrD3SrAWuAdI/CPle48cHofX1LVw2QmdB8yo3Ie
8sxqD3hqRwtZDZxRv+CmyBZe785fGm04jDpIF8VL5l2rmOaGSYf6CQAi8qfKvhmVB3ae+ofRqZKD
a+neIvCDH2aZiCmf8LC2nuyKuUnLudliREH5RU/idNX4VcPrpxgBgBI8OQ0TFseBsq5mtXvsQrXh
xLboL76wK0AidnrqOlCCk6lk70GAbbPjIFRn26gLwPN+KP0m+YqLX7DoMxNjjwFJtcRtdMwgYqAZ
Tp89IxeLF1YXOw8dG3/raQR+CG1c27RVAxsD4MHOznXj2DPp3Qc9H6OrinuEarc7cx6SE/RvbkX2
mFywWuSxyCrgYRJmJlVQzk/Ym6lsj2DINjquhfbKqL3jn5DAOORH7SBk24ZO9Y+pTvsyFyL8vgVj
uJuxOMjCaWH3mvMy29jjRl3NojqoYUjrycprgvodBBLOEEaB+LDh1O9lumAtFLxPql3cISWSLmVW
6sD5NlIX2xHRCcmXlZvmyKLqTX+2Gr/mN23XWKFWyqsbepAiPXYnCr1/sgJlqU53oXXu0zLCs2bM
DzoWSt+MMv/HUq34k6oBX4xiF19ZzebcNU1ngLI2UhdZUJ+lXY+OaL9ju1VpLNSh6S+uoJFJJq1k
3ILF7JHD7x9dQceVoSEJUGdJe/3guWn5NMNdPGAy3S+qOul3I5i4DfZI6iVpowj9Cu0sayBlAaaI
AuXCdpugT8wTMjDjdWUM+kIpM/sROZb/Iey8ltxG0jZ9K3/M8SIWLmE2dvaA3hXJ8lU6QUitanjv
cfX7INmjkjQTPX2ARjpQRRCJzO97jb4YB8v70rXlBRcIx1/wqrVmQVs+9S7MYpgjZRZuMiPnTdkb
sQI4KsHTVY9siBmNfUeYyphWPoQr1ont6VYsO0/fNAJBJoe0NLchijZOrKnqQY1rfLaQGV0kulfe
yUM6J28qvvnhVhlnO9RrzJNsVFMT9RFiZOtSYOaROKBCGtOPzomRbiwF6fsRHBiPcW5eo841rkHe
lWcIhqi6/quqns8aFCa9YbSPn/VDrJhLq+6KjRbGPjrRGHbubpdjRgS7M4rbpeSFsRxtT3XV/6nV
E9r6Q5B/pOe6d5oPJRbtwnTK8dGpJpe/1OwP7GzdVd/k31gBWLhokELu1CwgEwbFThY/G25Fklex
W2d3v9UPZquuInS1V7Lb5yHPCWGY2VXWmE5aOKth1NqlbrrZevAOqu53D/IQOHy1nt6pe1lEqVxD
8RclnqHuHhR+hQ/IXGZb33Fwl59HyTrUNGGva5F7kP36BuJLPHmb24C5W64H2aaevHElR/WV2T1U
lfqCJWl+klWDg9dsV0dnOQjsXo7bSLAryFCctZ5A3KjhXGlUPcFYZPmZPfV3xU/9jWkZ/oGwsvag
Tci7yh6DXX8juqU+1qpT7StR9xuvwStYzaN9nRfCwORF985lA9+/dcUJVRIkXPESWAlzFqnCmnCF
DGy1J27pvFm8XMLCNl+CUItOPRi0ZeFZzpsR1EyFahWxy87Fi/CwP0mdYNnkIOY1zYn3dWpoJ/Bp
4TaKov6SN02xRm1UfSBaby3Nuo5eyjLU0JdJ0aW3xi8KhhB/1F20L2LD4N3mjNvQmzx4JRzagMnZ
zUad3Q3ReMtDWD8Z3z2ROMtmcqdjGXf2c5hY66CYqEd/ZatN6KaKzBjeM52odIesq0ckAhdygxTI
PHzMgYUFxVBc2mKq7r2g/yqHF45urVKBLLtO9joO0zuCzcbedYGat8XQnQ3bztYBbrtPotQEFNYs
/FpbuEfLLU/V78Out/5E5OBZWHH+HuZ5uVRrTX/IhtHfyCv2bD1uV7TRbT0raY/51GDlT+UwCKD9
WvhVBN2dHutsorhiBqriu0bGa/xj9p4x9MB5t0KD+9FbxslIA/Mx6IFh9In93htAWRTUB/YmKtKP
qp+wi0SgYCrUDEOv7Iai8zOzPTJztEuJogPV2i7H7JvnlCEGVJ6zrLRK3/kuxb5LEEvqe1yTideA
oW7MbahgES5bh5gdWgAkeylbjRJSuw21EG8/cVRc3VmhWex/S4I1L3/tW9lqDaZdqXoSYZ1cRsXM
Zqra8DQjzIpc31e1NT6z1y8Ovh4Fawks+7U+nOslEO3X+oL1wn+ql/2VoajISKZipyaRv0ldLcCC
3oieg85Qtm2M/oHtRfFzryvFwdIxv5StuZYo7DtG3khzq+vquKkPyd2kzUmcpv4m4R6m0iWHvkem
4BP9IevId5KO/4H+UAYzOcg6CRCRDbUgL1ADDrUNhI5dHNrunMkgjaxE+nvpMLPXuoXlSfHe4Hj9
Us0C+gQBUTibuyYfIt60OahGGSkwx9Y8yzN9PkPQ/zIoU3KQVZ/1eWY12/7HKNlAQvyvoV4jfhql
B9P3aqrNna5p0aVNY3uVQ/dZiQKVdVknDz7Uhp1euLhaQeK51FXXssCF+wfPy1x2U9zxF/4YgjvY
1i1b53jrJ6/leZAmm5m48lOlonrWyp7AO7SiDpVVZ+bVrkLodpG4dYDh5vwJMZ8gry2vcxs9f4JZ
dPYq9TTiTkbr3luTBtNOG6rvrvFR5NHwTRSZseRrSC+klsUhwCBso2O3ewm0WOCRVttrJXXZWWpd
9mKpHeycUm93w1zMRIX0cuxUB9mKmEMHlCnoT6MaZi+iTb+4UW+d4XRnL2bEVp6n6tAE/GzUhE+t
J7V4B8OHvFFgRudIcdNHmEMXWS+cPAehAWl4wlHp3e6L1eha2Qu27+ax6MO/hnspEmMhKupnw0r+
43AfUMu7NeW34Yiwm0ffdvWlnRqgMYzQW8Yu0Z7YGNkLOG30WrdvLqJGz01VK1c/IZGeOtFrawTO
gRBPg6dNEb8O7Fo3ql2DluKeLFzFqrf66OEwZ1TBeWhwZx/Qh97VIxZJij92qyYoxMsUWn8WCe4U
ZXIPNZkl9kzCgK+xiKz87BjmcJJOu9KPd67i944dh/iXRe+PqqrEs7BPIw8Ia9Xuq6R8iFCnVrdw
ApqfinjHtHusoh7KVs3PQVzBMPTcdGWYJgqI8yFN2y8Jcin7sSsxDhybKL1oKI4vI9tuN7Io+6lz
QzrqJBErI7tdoBqqlWskoPA6Y3waPKIIkVG/4UBYkiEfxQo00hxQQHAbTe7kbuCl9iKaZBGLuHkz
DUs9eIOjLOUo39fbZSqwiZat6tuIvN8bgZbwlCY4qcHxbli9R+lqrL3iUIeqtSKsGWy6hDc4GgOd
BY+RHZht3k5zhLprALkn8ENESTqy/3FQp3tjlslZsfZ2Fk1f8X5Ho2xJ9DF6dpoYZBZeqR9pDVLP
s75HwBAIG9vTo5FhQzsMpn80BXw2pCLCtWLDuRdVjl/RRLiZbDr6iOJbzyxMatBH2hLbhO3gFfYe
7rZ1rkO3XLljor9VurjIDzLDYBfDhcQajhdpoU5ADXIvusgzqy6/K0pgkwj8pb6sGhcDe9zFU0Kf
u0Fhw9mpojt1Vt2f5FmbRX+d2b1QjmoIVJwOn9W/dcUdvb+1tt2sq2IVBCZj0mZxG6Q7FyurW9qs
5wbdlXr0JhuLGS6Sh4sxcZInmfyyFfMrS6XsTjbhH5CtdPwttrKRJUhyu1YZusohHUgnB7HuXzGx
EyuMmoA2hbDZZZ03nxF3XyuqTroYl8Jbfenp9a4je7uQPT4HJCHSUq49lKA0/3WRMOWf4oSI/Mwf
I+vlqLhzzJUbY0cuG366Oh9oXsJILe7ZSrTPdebchWMHEmQuOVr6rKihe5Ylu86/e+msyTGm3bON
oztek8V0EnOxAM+8KE2nBzrBSBXRmqXuu92hrafuOe6CcZnik7eXY4l4Yy0ZmdNOjh1UJuyxD8zt
7d+goTDidbgmyLEOSa5Na6jJRrb2sSeAPs7+eiUWnFVqYaHY9cWLZ0W7SdXtL5apWKsE8APkoaB4
gj94vdWjyrGK2c+f1CFrHhxT/yrr5XXCsUad022mq5XBve6ayfkytKbGbNtUlyCM3bOlC4swhIaG
YJMOq3rAVrJ0gv4KC7O/KjM9v+I1OakukLMf9UIXwYrEpWCFRg/Z4AsNs4oMBZa5yi9UxUXYdbxk
mJUcZV1qxtGCGVOsyn0TAf7WWMWvS1cf9zGJzac+n+6bqscnqCEWONp192TZkBFxCDj1c+lWFaBm
UqE5K0sRfDW8zJP+KIujF2VrPwnGjReDQXTa1tpkkrmjBl67KOZTzOM3ZtUF8xKGunZm92jgeotV
EwWAcGYcrjbF29SdDllhK+8NU6pIWZGztd4hMsqvC0Tke5O6O0zU8mdeEvURhdjZYZd6NIL+GHG9
UbVH0Wd5sBqvQVlqx5Bl9tGAJ+O0RMh1Ju2F6IfqIVMydxeM0bAdomR8SvXhD0L/1h+RxTyCXsJr
XpjJxgF5cSCYHl6RwEVOxoqtP5zswVKH9lujY/Fre1ZydjVAAXUN6lWxU/OINkK98Fj3MM1RlAcv
7s3jHJgB7j9X/nTqylqjLdMN+WE0H+f2Rmjx0p23mizvlxgSeCfi16az6m01XIWKYq/atLHPOHi3
7HkinpagKHedYdjga2jwRQ1gtBMDJEUm652sJKPl3JpFEEA2ca1uMaDUtWo19E5Uw5oe8M4V29lY
CguvsUmZjYcPzF0qbBqi6cF32XAisnKWJTmA7KG6GuatqqoUbcrCtl2WSV1dZRePd9h+yjVrYaAG
/CDmg68jvuFnsbuXRaPzk3Og7mA8X6HcE9avXgTqC/4C4vyDyj/5PfDjGLukMH9U4a6s1RSLgQJV
lr3tTcGe3ZJ/TtwQPyRiL4+BXyoLHvzmS1cmf11RJwfyryvW6GZt3SlT11iF6jtTi9G0qCrvDSHm
j8oyqmsAkwC7R/dFVo+GSnglndytM/cqbGMr9FB7Yrc9YfquC+419R36uKsBLPcBZ6r6LUtX8v9h
cuoHy2DLC53Ozgu42MnwcxF3S2VBEspapuOE0VJvVqdIgXC6GefTbrYCkodaK228Q+hTIIDSLGTl
Zx8D5d6tKFJ1GWaEHaUzsKaPu6whURXxTC4EGM3n0U508kATPGA/99d91TgvjTX/gvJXjMXcs9+H
f95KgDZ3Nau9VWC2+etYpg1Tq5ftfU8JV47ndRulBHetuzh1pR1vKq/vtvxk87cM0ZN2DtyaUGBW
cRFj/4kQ7b3w7XiBtdn0tQVJyhssTe71OE5In/qwFX9INcozKbh4U2W8tbDRZpXrbT77dVGfLkMr
NZYZ3nx9m/XXcT4kpUMc3S8+2hQNEFmS9YYfwiItR9ai6C/furlJVV4K8SZ7fVY3Iwscoefp7rOh
LAhgRTYARnk1+Xm12mngXY0s/lr0/tpkajgn9YDPVTuGDxlYnqVugUIdKwAMfZCXXzStecH0MvzI
DLKhesus62rbrNUKtoCmf9CdGlMpRXwYY2C8ueUYEMFJhye9j4dVVpTmtUMCZqPXUX3X6jBK9N6c
CZ19t/rEy3fB0C6dwoWiR8KMDEsf1HeyuYYPijNM/1GzQdyWhIOR4sljbOLy+6m18NHRgHFlSkHs
PdYxf8NokrsdNocWPN4bzDzZPSLOso+7OlhWdZ/vmKWQXawjcxXME648NE1UBLdyLKqsWhg1TPJ/
/M///n//94/h//gf+ZVQip9n/5O16TUPs6b+5z8s5x//U9yq99//+Q/T1lhtkh92DdXVbaGZKu1/
fH0IAR3+8x/a/3JYGfcejrbfEo3VzZAxP8mDcJBW1JV67+fVcKcIw+xXWq4Nd1oenWs3a/affWW9
WujP/FCJ3Tse90WUKsSzwX7CEyXZkUBOVrLYakI/Vpjv8JXTCjLBuxhedJKlvvbsJ2jv4I1urQYr
SyQvL7Ih1weoVWWOrpmDUJfZJeu2MYo33wmdvTMlzUoW0RrMlpWTRqfBLIq3dgWiOn2LDZJByaQl
S9lJjbtu5RIK3ZtZ+Jw52XlqhuqqmV6xc/28W2hGDn1cVmalA10t8E6yREi1ulaaMq6z2o1XTplW
19zuvv79fZHf++/3xUHm03FMTXdsW//1vowFaiiEZptvDco5YOry+2KsuvteyZ+lKbyRgSnKJmFt
pMV81Kkvshe7iYTNNDsCX8s+ipkzIw+i01o8feIPoHnVPbec+ihuDz96iTlS8qNK9S0TVV61XRZ+
NLwk6FZMHukCWQIbDBklfAmapH3IJgcyL318xavPkTCJilz//suw7H/7kdqao+uu4Wi65hjq/CP+
6UeqA3qcOraK36aqbjaa2aYbk7XhnjBm8hz1+cUxI/Vr5qQkWFoREs8OokvgJspCNhSO+Yy2rvcI
3Tg6dKk7ruOhxGavah4xH8WyckqCh66Jkv2tGMypA5k/UAnIblslwngmSFo4mD9aZI5hRM897rEq
+8w4yDNdMey7z7Fy1OdFf+rMePm5ssdnvTcAZ0U6kN87UI5jkY3+0YZpnt/KgYGNJd/WVrZac5fP
fgjkBbcRrhzx2ZxEaWYtMZ33/8ssouvzNPHrz9U1bM0Quj1vnh3D+vUO1apWo2cOubtTwnLTp6qL
exD6P44LoZIwA/tSrNHOkVd1p6JxIel3efNm13p4NJIuuw9FlN1rCe6fSe+ae1l3O3QwP/ygwJB0
7ifrELdNiV107VYW29HK7vtCdwiiJs1mlB/ueQVJ3bzs1lBCPGQwoCnHppE1i6FS0GU2Yk5LEPWE
SJ16GdtacXKTAh7MT6cNgsO7aPKunlqDdo8yvvE+ETueTes0DWW8HXojvORRoq+Bjfb3EU/ECiPG
+MnvCFGxS/delKKHYjZMynsSBN8UFfC5ojsn9KanJ7hYD5WpNbsJYBRhzja+6sQ6r/IMrsx3LoAy
44+qvEHkMGrSF9OdBuc2oCh9mJkpuNDP8U0HrdAjDBcqPI35LPg2WXkZfyWsAjHZRmTJV0t7aYoe
n19dQPudz2J7QqpdntZT6N4qZRGguXlo/hQxuV9/CVY7nsOBydptAiDM8uDHO9MZlT3JzRgFa6U2
lpoTYAEAif6EBL53SpSmOxJvhgBPSdZbfsUa+qdTQM1r1Ninw2ef3GXRtpJlS7e+RaZfb7282Ydq
ETwHalusBLH3Uz6ZztklP7w05mB3m86Gkol44xWTb8gemnsMucmPei35ysoabzB9icwfPB+LPgcq
5wzkHzuXOGsN3Eg2Ar6NLn0F3194U7E0q3RcjGqE/dXc2Whc0qxZ+AWMd3Oa3F49g5b865BlGNCw
17W37FMnfVF3qXqONGB5yLZvZD9L+1DHJrjYTezcjRnW7INnBV/cHtZHPAq2G10trvaAjpubG+GX
qsshHnlOAj7GVB5JM53NzvOeicl0Czc6kCMaz4pXqf66wzuStCYwMrcsLoYCbwBJWqyz06k8yroM
LCdal1pxIVLx3BdoR1TsQP01WzwCO2A7dyMixf66ECzalAxchBwnh8gzN4gg0iT8NZ/XmhwE4RMe
lnUSJHyxEdiytTl5wcpmubzWGp03N6rxZ1gO+VF4lXWpbd26jBFour9/c5jG7/OSYeiqZrqaapga
DG7z13lpqLy08XtbfB08b23MPgrafCDy1rLt50wgbueBTftXZekMwaoiPf5Tnezdgg47xrliojYy
j5ZleRYMyMqrU0ryaTKQFmzaDdHvhC2kFZ+rgGlPHrohi/DLkOfIKqgqQjz0kmW/cmEV+d1RjpH1
ty5AiJ7Rs/JR1Kk1dZGLDD6bgdH1339Pcjnxy/xtWLbhOsJyXE03HblM/OkNK8oId2PFKr4qZpQt
baJC27ws8BYFyPTeCRTs0LV7yR2nPRJPRr9grncilBLVQkyXZFK8qy/M731hjfjUsn9hOVEfhD6o
r1FZLGR94BnhjmhosZFFLcMiFATHE1E742QGQ3W7bKkVLMgbNT1PIkg3ia71GC8k4UZ3fIe5N7Zf
e+SN4hkU+1t96i/Nos2/+GPsrHuMgfYJuouvoZrfAMYRWqW3etzM29eEeLIE+v7WP6NeAobdUInQ
cTiGlZM/znnJVZGF5kYWlbHJL7BSdzHxrgLhZR2Gd9Dl+6jNi0cMssmwNPXHOCra+u/vlvNv6yHe
tTaJMMH9EjppjF9/1VVZGw5ZzOBrF7Q4QWv562TV3n2Ulva5z6t+0Yi2fx/aAPyA71qwlR3tGY2c
DZbY/bvohmTrtHq4FWbarOsApIsBvuSozQeHzNpRFuWZrAuETq7Gtg+RHmdX1jtIuqg8NiVeyFfE
ArGLHZhc+lItTp429qcCs4znZhSXoIqmC6JE+bOriw/yHc2dLAVzkLIpgvooi2kb9svKtft9NY8s
fbZq/mTYW9kaghtfG2lVb3xXTw/BDDkDA9meuplPZM3a8e2yqfv6BGoPqKWskW2fvcpeR0bcYbeQ
1ShNtVH/nUnfmvN7qW6RHyO2+cB7rNjFUU0wJVEJYcQqXY24m7vWjb+zPciZtTvadzZSbtNCmLl9
l1fmucrFuC/nBtkq67XGsv/LjZc39ufHVCdGKTTVNlSTzZr2+0K4R4q6613f+DLqfrXKrQJErVD6
2yHmB48aifuSV5G1YUsR3VmlY92nE8K7NgKLskQePLmIzgQOyhZ4NpXq1rlnhousBlcz9kiZyQNa
UdnZsZn7/cZUWIziOe6gOkWoZTh3LIn3f/+j/repWheGys/ZUGHCGoah/baEjE1ROoYWaV9szXut
ITXfNcwyPx2GHnU++I4aC7nJXqSIS9+BGulXZua51zLV803M9h4jJTRIRZZ7h9IJrYMKhGbXJdN0
53VDtSmwZr5CP+sXvTE2xyLUiMWbRb0DdA1KKJnWjpd6exP83kGeFWrU3c6yH2f/qfWz7rMfibX4
v7zS/u3h14Vr6Y5mOoZw5837b680FnATe/ax+hKl6UeWXQjPe3dDFFnncMbySHyO0NN4heKRWH3W
ybO4dfSThsHWbUCJRs1CnkbTDCI2ynEjLyA7ywaUbOboh3ccSVqPf0G9OxQGymAM0Fpx+rsb/Fue
qkM9SzWNybonBgruAMKoDqAHbpheX2ypYzLX2WGr3d26gPq6FY25i4/mygKt2REZ2Dq7VnX6pDvC
PEizIZyIs6uvimYnENGFgEVRHmTfPI1vfVPw/s5ClEG785Vh00d6Dd3XabVFO5R3IOWdL4GaYE/v
AMYjQmKziRVvZuO7X6zebpYwF1AX0XrnWiWIsepzA2JDhIPzILuArPEvxeQhujk3ZCNrvMYbMQMX
QX7XDuocHqIhmopXE0Dk3z8mtnwOfpkDLNY0LsBW23YAIRq/RwaQrEw0tGy/WAPI8bIOCX7hLrCO
lN5+KU2vX4m6tnbBXFR6MNyq0WR3spVXN+69RIXHQoinjCWmrB4tsFO83L6hBmq/tBr4Dyc31aVs
dHVsWDweFQ5zq5PfB33/hDtReRalsO+EH+rLFmXlb8DcYVQZ49tUF6D+cE3ZZ6FfPFVK9So7dEpW
L6x2bO6Re4yPgT8l68QblK9NuJAdcj1zV4UbjEevyFx84j1e/fOl8dN7Yh9gPbGKMXaDoeBGJomX
TmoR9vN77i8yR1tVi+r7cT5A//mrrsrM6l4ekEr5uU52/hyrRF196/dZp0coJbGm+OVav1+/tEEF
sZ3UyZ4/2rZ6DuCEvCcG9kJxOWT7vFbstz5CN76237sGDl3SqRVqTZ71bpfYgUNZZAHfgSvBYASR
M+qhV0JNqDPr2mUDmtcJ1FDXLfddQeIPoZCEx8TwsYuG7h9Bn6vG/sjCow9e3Lx5dHSwL3pev7gQ
BO4ms3EegbMZ695F3C3Ejfhx9KsOmzt8jyKkK5YsXECYD+1F9h0mHLySSvFgrdLX10iGVfmULGTr
7ZA3S9ONpvuEjeNJDJqx1X8IpUi9k9/kTz5FVjDSnrZYMV8/q+SA38b/Vvztci2MvlUpdGshx0qZ
lc/rpViOHdQCS6PcbtZdnxtXUWgNCQ4+1pjPhrlOtqqFq9/O/r5fjmb4xlXJsXkzxt2ScHd56ufe
s9Fa5q2B2LR2ciVCXrY6c295Vgw+4BT6xeSIJgMSxMRaDBS1Gt3LQ+41iBl4Ybqc0TS3ukaY097O
Zrjw3K+dD2rTwm+J9cvn0MhulbM+tcs+GvU16kbPpuOO97Y61Uut7+qtLMrDkGntou+cdN81xXQv
67QUeLAC6UmWZH0xuvvcKca7z6pWROjnt9E1M0RzFdmHp5EqrhMcjQi1jm/Yen2Qb/SvrqKZD4MW
nJvRHt5EaRmgaVBvwiHl5159zEwDtfI8pgW4fBiDy2g00nKZ+GcPabMHV1WGx9qPiDaQMtz63TQ8
6uVonGb+oeN2WUl8Eg8ocC4gBenb5YoDGYWXkxY/6rwj0OUf79kuF4/qkLZrS+v1tSyObhzeZ2O5
lKVbj7HUlqavK1sYy4QYfWIJCHvZ1cbwTOMY6h2rvz7bYRNp74Rp9fVeNshD0gP73LjCmLWs+moh
e8uWxlbvgqQoHzQX8eyyEf1dbDva2WsBJAEiLb8lCJClyDq+5mmabTP0FHdCzYtnrL/uZYcvoe7b
h8CulRA1OngdbmPeDY4zEHsahwsU2PQMGWBx66GxkjkqsXn67CG7+UWGi5rVgEw2VYfFcuUQRQiw
Jh/EMH9nSXXUfETkg5RiYjXePst6Y41aQ4myJgEde/DSbwYCOmVsDd8xKgJYjKXmQzf5yOOkjbXz
InVk7nXsW5eEZ8617D8sksqSXXHNsnTc8z5OUax4bWF6YdI3IABY538d3Ln4WVekJrdxJlpuQLi5
i4Bc7htWfUupHJBWNrp7KkDMqMztS6DyWpaKAdOYPNhpqZ+Knm95KnoUn1Ft/DI5M2VJU4ZzqhLS
MzET0U02qSC/l0WjlV/gDYE+CtwcLk3bvkPNtZKs/DIB8t969VRsZTHRD8XgAQ8bxnI3jWa9kYOR
hFzm8Nxee0VB3smLx7WsD+pw10SaeC4mtTskvSlW8jJaZZ/VhHChl/VIB7ToTibCMmELesO7iY3x
orSlQdE03mPk/kXWaz7YbfDd0thgeIuHYzB31xtF3bkY9q1lr0IVF7O2SPmCgL4zrEJBsbMf3kfR
IAFQLmL81pZ97IhnS23txdDU01vj1zFuT+H4VUQ+vPVK/25E2Y40iQ8IU/kzhxsZEdC5lOzYgwVp
7k2fp9VH7Kf3ytAZ95MfZjCmxXDNgM0vIUx4mzjWZ21fpfV2o97krPWGoF57UbKo0E+8uELJvIWh
wRCs+Eo3ceajkh+964HqssMqK+XO6zXlbrDRAYv18iirPuvlmdp7PX8UC87fGszAUNYTH7atBguH
rim+OEmIbI+peM9jZiQgml3l6uaFf88Ox1kYUDjIxFJn+X12FnpwT4ryFKlGfzQGzbyojS8u+IXE
syzbWlbJQwrQBpuWoT2QiiSC3bJkcFUteO5jALdAX2JQJG34jFKHfYm7kvmKRsuLh0ff+MjLMHwu
VL1aOWOK55E7NHfDfCj0CHmHrNqpXtbcqY7NYT6TjbJbaRrFUkDiW8u63/qVyYDtpfUEaUc7Vbo6
HXs3LTHQqaOnaSAN7gO++AjxzWhM76MTQbjwkJ4i3+pPax/E2G0QBL5yEyXaQgCVPto6wrEajLQO
wUqj2ylmc70VUZU3T2ONOszCXpvw7Z6bDAODquAxiURaPZcQBdcYgwVbx7fK58xAzpJZ3cYthqJe
mhiJOjmil3MxtG17F6AlvZRFp+3KAwvM6FZEUdE9wksEfzR3TidLvdML/3uiP3nxpH4FCv5HBETz
fahLb+FXwn5KKr1e5Y4V3MP+yzdRP6h3g1IOBPlH9ZCM3KTEKpBYwc9naal6e4VhG+9U/ttb2tic
IeWJlV+NGpvs7rumBf2fPBpKlSR/RqzsFjHWCC9lOAbrqgAi/KeT6ekqthKeADWy3FNf6jtsFnkA
CtN6ycrMOBTeOF7nUtkUfFN+kD2DAk4WimZMiJiq6bPtm0CifaU6yFZXy9BcRNceSDytejf0qNy5
00YWyRpH256A3noas/QZPSpzkbZKfHLzOrjouvYnk2H3GgZpvivg2awthClf/dzVCPsVKqostLpd
cNKDJn9oMmYQ4SNsM1fbpVkdYTPLCbV7bdC7XRdDrW5lKz8WVO6TKgGfxSX7flUBU3oxkdG72L35
0+dCCkzXcozRDhsde0ZL7eoHHMdyoMklll2xFZ59pBZXTpXWr8ilv8JM4vcZ9Usy3u43Z/IAas2D
BNyT7RAIrMLnQYEDUsvA1vh1CpLbIMvpl05VON/8PkWgwo7qB3/+pFQPfv4kQHD1a1b5r5biKx9p
2f30SbB6d5NiLZhLBSjRORkvU/TyUKXN5r9s8uZYRy6T9besPGk03VQtAmcAkP49ztNmXhEoKnwK
OwoMhD/b+KhXmf6S6tH75Ef1BeE//SUwYhCsdfU0lCx9+tFbyU5wsbE1Bmp9GxI04yEyQRXJ4gyY
3KJCZ3DjuIQzKP0KbRJjJ6+IRCQoiyImSTe3jmF0ibGguWrsyg9Ef8JznnvZLkjwWWC1hvCHmMKT
7yb5IojYUubhALs0HXDGSqwn2cMfXtF86x5le4DtCJ/dnGUp1HgVpaOaHEY3eHFq10IwxWA3rlpb
rzKUGUjonOCWQg+ai7WSRbs4jiLwRhTdpByQ13TtnSyajQUztGj0Y+CMj0zEL7pjZQ923GUPMVsO
kJhkMrqCZ2HpRzy8YZYeZSuIkfbu7++gZvyeeZgzoa6rCmI1Fiwh8Vs4K7KZTcra6dnhDeOWAOFk
kL2dmBi9FHGsBjPt6K4Vqnm0qowfFX8rRDuPRLM1iquXfdNVJ3ooqjx+KDGx3juxaEgjRhDLXbRE
VYSJt7UaKusxL7o3tePF3KZGc/FrB7WVYtonit69TV0/7SYBjDNAHO6tNFDemAiBnS0Thxzw4bfh
0EOavVPz6PTz1YoWhqzrWOVdjz3Jywg8Ww6viyk/FGTRMeCiWznDKTIzrU4p6NNX56/PdN06Pjpu
Zv5/zs6ruW0u3dJ/Zarv0YO0sYGqOecCYBCjoi3LNygHCTln/Pp5ALvbx3LX903NDQuJFEWCwN7v
u9azvPWoQAD007g6ntbXgIlEU3PaKHY8eiOVwDsdwtxdSfhCwOXt+muTI9DEGCPQtnXb+uATxbMz
oev+eCo4Z+1sVtazSojuOSBf8aYwMnhvy9Kvbf9p6a+Pk7Hz8/Wcfy+9e5UkcsQe6TS9VvW+6RV/
H4dR5DFBm5dZ2nyvZWG6E11fbH5tC7Ru3vSdZmzXp607elOvPDOT/f7XNilsgGmTXu3EMH9HBw4e
s9EEv7xAPQiDMtYsBkjVTWQ/wH8vPCsPuxe9F0/ox0JEOMqWDRiYVLu6GlXffP7r8/uPhr9hMEeg
rWbhQqdsu+7/Hw2j3GKSE+lt+AKoJkqOlrxpjPwJg1f7atndXkyN9lkNbOGFujRuK5j6hzqcrT1m
/+JcQL93C4SDLgorTvLlQQHrv7ESlKDrqt60179+y8b7rokhHSENipuWYZu2Kd4VzixNDaKQrtTn
eRo3sTM3SER4MNOSzGcp2xumyYk7qP7Pbeooifgmz87VM7N/kXlzwtqH3FzDYkUbAfNUlg0vAXp9
NxOZehlghj0qU3ZrZerwUtZ8QTqRMjdZuME2XQa5fpnamtLmaJKvXaTc5C3H1ohNZM+6tD6sB6JU
GMitioq/kWoY9rsLE/+4LS0gypY06YrSZ/y9eYSLHiVGvsQPWFwwRVoVZ/ozwRLkzaJcHjI9KM5+
ieecAvbh3fZ1dT3i17HrtlQUsFpTk6y/5UXeHfdr9ddzCwfjDq6mGCasOTwYwM1PoXBeMA5QA2nM
iYAGGYidbTbsXQ7BCeqNOOfv1k2otcYDV9IZNi071xcZVGKcGjsyb8DRjQ9qWQ3ANO5EXPCSSs+5
GdQd1JblCeuLKH4VusgngtP6IjjMpmtCdNy6UzRdsvXLwVwbJaeUGiFDTmQMyfKwLrWNWbhglrvt
ux15BqvdXQ+0+Kl4ugZItu5KCU4vmb3QiPonmVrTlQ/koct66F7LQzW+4JhKHn/styiNMkhuzus+
RCx6nrfnIiXzxqpaWK5BqJHZYKjnVKt+Lq3b1odk2fvu4HXburdpTXkQAXSaYQ7Kk+p0FB+m9F5o
ZUld/F8P687ZBni/K8ypPK3rv3arMUhjmgYjTVqHvF1lVnbGcufVlgcV/UqsddnVXu7DyGiSy9zm
t8OP2zAi+R1hrR06hWXvkuYDgjOnk4iqYn2RvsrUe9Ht1n3rUVE21weoqxMDleVe/p/+qtZPh8g3
f/7VOBtVzx4Fko1sniHoEtCYgtx7aVD84EornVuMm/btujrok/KiD1TxDQAM537U89ssb7+QL2xc
ocqb13XJ8k1mgKRkWFVpMk2cEeGsO2Lm+cRINNV2Xf31sD6jhuv6a5NK88HttARMSjsoF4RAwNj0
3N6FqqVc1m2/HkIrCL2gjNIj1ePkBMOLBMBlaX1oFH8q3HWRrlW6g416G3dheo6DHAKWXeZbm69h
U8dlvc3AbECVgAdNkWvE+Na9BVUBP2Po88empW49TLq6/bHadN29Q2yQbph+4Ym8pvRSlT15dBwc
OkN3zeP5TPEnvQT08MCeCtv1W9N4Hkfd2naimffrakE4oGvOU3JbhU3wsWbEojmp+ZzOU49h+bdn
Wf1dhkmG4WYbUxfQm6/8mo8T4r5n3yrqfTEw/SmKsIRoGT2sB0B6m1wZ+tbdGDn9SZQFCOHRKb+i
Bl1ewC4Ve5MjnDoBFtLvusmc3XUHUrF7KiXth94PSugyAGWTHPV6ZOvH9QBRwaRWKLr0NnmqpZdk
vtk/DQ6TVh9GGzPnereYcL6MG8CJiKwSDGwMmY0bP9LNj2aDNGvZHdsJam6L+Uo21NbWDsV4XMTF
+L5AzymhcqpW4tyobnIJPGs1ZgRlcgibMsOX67SnsQh+Gjb0sf9OP6G8JwNtutZVRXsKCeZLY85b
LWqVW3gL08PkUFcq0ZDeJLk+PuhQFu8787zuW7fUmixRJ4WWt65Su7g3TdM6kqkYHprIMHaJqhWf
przZrZ+FNXa9F7Zzc83SihbeJMSPjxcQ8ybPi/xFM/hRk8qjHsZwrB4FgU/rM3MtAYFWCjwJDUIl
xQycrTNO4We8Gj++CN0HsjfYMDoNsjpu1bTKPasGjKD0IC9zE7ZpU+GTw9xaOT8WpnWBJKEfC//e
Nan/P8f8+Sd4nbzp6mVY8OtPKIEu/ua2rP95VyaZylARuZrSsJz3d2UhgtbJrG78YJqzfZuk3S3x
HdWL1pGP2cNo2a+rOdgOq9YpmNV0Br2howQ5DRu/CJQ+4eORpZcDxMMkqMRI4v+1pJjSYZQxxft1
6cfeyvqb1iSYkt+nrcvIirakJQnIRUJkvJ/zMHdoqhIN9ZNZD4A3oe6qtaHdSBMY57r0a5vzH7at
xznFLamh7qRkdKVgxqSHiOL0sZ8rKo+p4x97vTxM+Rwbe2305W7quPP8WCedZgfPGCbKmL70XZtu
jKaWx8oBKCqax1gqKaMyKz9EYZRxeWY1nvrvpC9qd1iZDEx/0ff1KCoA2dawSTJbV2v/SSJpeS6R
Ve76xq6tazrmFay5qHzWO8YfTdiS/7isRmWxCQy/fgqy2bzn98eYbxHoTJLkpcIhcTNkpmcnfroP
ITndDnR5z9Ifd+valHTO7bpUd7YKZYw8vUSCn3bXjYqVvUDQ8g+/Dl6fT5Vqpy5P/XHs+ty04268
buxHUsejwMAla2j+PojUirHKUD5TApYoAcr0uP4nseM80Lk0Kd5G/Ye+zanw8h9Z5BV4eMpHiFu5
FC9lFn0J4zn7Fs3xi1kXJsP+0ecEtVGAEg75tBwQcZ/4EImKS93gIJlbhks/FtcxlD4lfLPa1DWe
afAmfg2saq0rfe/XUApCKZkLuOP2c2dmOzuaqwPjcfuJNvG9YUTGl1L4CcTEwLgaRlheg6rhJrTs
6ML5WvLD+uCoeXCQUd3vqoELThN/W/fTeg63c0okvdmqSzaDP2wNhv/XNGVcMWhO+UV34mdcXj1Y
P10caeQqm3U7n7oXEw/8aWGp7odONntZOsqnEHjNekBKftRWH4z6CF89fsojCjTLC6qBWXv2NNsX
3MPGbVP2tGSWHZ1PwxeSlXKv+41/mrOs2liZcO7iAYcLXNKPTV004MvK4INgblAG2vTcS1mep9qE
nzTl0zM2j2jXRkaOIp+9UQlYVSH66brurfE8STN/hrI0XmtiE5iScFQSzfN+ChRgSF00P7dxl3gq
8Ten9UnSCbYd6LYnpRmUO5mTJLv+YXwvB+mE/WZ9EqGL6ab1besA0qy51DFslnmaEXY0y6wpio0P
v1bJifq5WpV+faK09D9X171RTclhfW67pCtFVUBJN6P36Jg0/kXoH6OgFz8XufX1Sz515R81bNzK
9o996zMUX2yNxFLRhByS3PfFp2psapAdAOcQqlKyT2jQ9Lp1SIsFTeeXKrlSMj6Vky8ek9l++LE9
dSyqbiiJ7Xb07xlNv67bG4YkXtYABMC0lN5lbdm64SI1USbiWrLQNm+tuRqu6GTJg4jB6vYdwhrg
vFuZt/L4Y5G8Gnlc132aMXtiN2HkcJMFhmNe8gmMZVMR1fNjW1VZl0idleP/ENcs2wLtfkLS7nOx
YPiKyq2Po6/1EDzI2I9e+6Hak1RchG6Zfc0ICI/dsrtlZixCt0hiiBbB/NpM/q1V28NX0ne+z3Wh
veizOUIFA3A3UvZ2ocSD2fWlBCmYMoPAwOZwH1J9eJq9TZFrWVwPWpcaoyUryrYzb92m1FhmXCXk
NbL1NeggRHv4nW/r7l/Psweix8JwLra9n42uA+Ycr2kSbBWrMq/McVXcrJp2yJ24u6DbAhMnwuZR
CRkr23Pdf4YUd+sHqBVdZRPkff/D3RQtpqbV2bS6mIIg007hjPJn8T+1E9EUlpEVbl+PEgEaDxT7
sImUZNY5QcxABDOrzsvfQVDrj0HYfNKWfLb1wVmcxF2QXQiIV07rpvVQKwQK6cM53fw6VoYkD2oi
vEnjWmx0fQpu9aydSa+yJpLpUvPSxmq/1Z0ifyIXS8d7awRfjREJTMMY2u2TcpOA9flWjMlC4NPM
D04E/HB9pTrQfr5SsQS0Gpai7y2lFhdKW4WIwou9rKQMQy/ZMKeA3YYq2jVSWXIR2CNTM8aHSD6n
hxKSqknc3rCQncdlKdaq7ByUdXtTkED4Yyn897Z3e4ugGbYqVn7UAerRoTaK+2ZZDC1VPSqCh3V1
fRCGnVvbHwdBNhQ6QRscaieW5hVaGd31oDdT20ifkfzoR9vsmo1uYXWGlwEZLKQ6gF0tu7NTgxzW
ZQc8tHIzOJ19rILQ+VinnZda5khGChaJfOin3bqK7utAkpx4Itsnpl2MASyFvt2R58pHzei7iBr/
M6HtkZcVC6BMMepdnkb5GSwvWmawu/tqDvp7zZknLwxxr6spzQdjqTAFS62pHSLzYOf1869N65Jd
DeYmWtIMVQJ/tCSzzySS20z68c1BmhOevqyu29aHuWTk4uI5JCLSBs4HMei+pgDmafTDAOmWoBTW
9XlZH5sAFdO6zl38X+tBVj+bag7zK1c/qeiHs1rN35ggAu3MBfMlhAZhYloPaIWtXWiX0cmSWXDp
7KXhpLT1h67IoV9A9n3tvqZpUrzlOhrSutbtDwqXPYQDaXsJhlo/FjJL9mnVVQ/MOkF8ZFX6tSdw
c32W1pe3wcTVCuGe73Fp3f915U8Xv9uT6BKajtRVysKOEIbK6fR7zYsaZdjbaul/E8WCP5iN4JRR
68MD86Y3QfM1S+btJ9GBuY4JWPeS6DLpRONpDbZiRWjRbaePB5KQiPyrfIMRWXGN4ro5dM7GkGW0
z8oifAjzhzRpbwsjMI+qIowj1QICXYoy9aK+QwFjYspg1mRuCnWC+jWmKpcOXg4HLYzPXfesmYq5
aSf4bdTt2j32E8rJRo2lpg2JtdCO1iK+kSruKYDSn3QNuFZufIpfUc4ad3PxgTA6B6UPBGOd/ibJ
UXZ+VjVf22d190FxZoKKAhqYeO3FDd3UzMNYqZxk/EjRA6q3PjS3YiKJy++xI0VQpE+KKmm5Q0h1
c3JadxnK1M3gk09lh6nnC63YYXVTd4OfGrtZfOtMPT/0lFq2kvq4JwCZ7qiAj56sS8beojv4c5Te
4MVFKzOjG0pE4YLoxdBJhpoS8Zabgh5PImA4Z5U7qtH8OACNjhXSG6eQez72XpgieiK36JiULcK7
cjcZtu4m4UDrPmmrjQqQjeQHWDLKoH9JCpB9vZVX2zzwc1dRqmyTBXr5EKMGRFKgX4BY65cWL1ii
RR2JDKEH4WY8Ijh2TiQYAj5vMJLRMwwfE0yTXjrqlBzJdUOEWNUHOHwbeJg08+P2MMOxB9ZQutZI
xSCeu2+ZWhln5DNfg9DYy5Axk1UVce76/VQdqYYHbZCdM8P8OMaWcQxaVW4SAb6XUUvgxZrTkh1p
NfRYnpjVZWfM/Nm54iI9hUBfOxwZdeyXj6FZPgnRZkcR0ar2zRPl61uwWNYnrr2H0CbcndxxO8wv
hWHFz7WS7jU5DIRaRY1X0I68NxHT9bXppqFE/VCGBMCRoIdTNnb7vm8vnXWckUFsF5rnjlDfS5fa
8yUsEKgokq44FrZz6ZMyq+Jc28nRFMeyij8WmT9c/ImibAIzw9Zq/6ab9Hub+ajLJdk+gC0FCq2P
j1pcd9f1QZeQE8cqJ4IvrBFdVapxMqYGqZwhzyXd2NsBJcpmskLw/ZIYWsS23uDPbqtegsoWH7Fp
unYYniqq2EclU8bD5PQvGf7xi6mPaKMNvkYDgaunGwQLM6NH3Ih+ctPXABL82db3IyPZTaZLL1KM
b+pQbfVI5/YyjeNFzbO7Fu8i6fToazHJg8eYjHaT5B1B6Fm4pWDh7NNAFhsgyhtrDL5YutH/zWVN
+71mwFUNK4AhNIEYHIvCH6ZLKmtOkeBH+56B1zpCALRO6Ec2pJrHRASl0JmIDvHdHJeqS/HQJ4c7
JWBbt/ELCtv764uso/02+V/fDSnhAFsdR6P1+d5JPiI513tO7+8OY2IoHF1NnHTx2tvhYqGZ2s1s
OolrxXBD7NF+M5TkW9e247kbnPlQmPa+UiUjaIpYN4xUxqOvhMif2kjutLCCcj7DNuz68BOKJPXa
zOE1aaSG1KCPLlmnp/uOXAixXSfjBCc+K0Xku3oZP0Vd9cg11dkG5ZCRr5WKfa0az1FK7GBswhAz
rQSG2VLujjun4+MCidNVlrrVgv6QZY3uhULtvSnQapKjJKaWZbW2rHTbDPIUYEQihSBzs5FsQrCR
b04bhXsRtS96PgP6K4uHwjadox5oxyFSHiFVxR8TziFXs52vWQG6zpg69YRKxLzJAy5nhZLGe+Hr
9SkOtvWisu26NzGZt5ydeLLqdDsN0ExrP+nOutq2KDwdIgTU8tRWXXtJM8KBraDoPOi5iZuodkTV
QrsD5a/QTYjIzWym+e2vv3/tj3ssZ+JyPqJON3Up7Xf32AJup6xEkH/PpTre9bVTEvbkm4NHl+Gx
CXUG6SU1Xn05O8uqCO+FHf+NP0b7vQC1noNCCozi1NEIRXqvjYfNl0undvLvCPH052JCYUiakuwV
LGqtVChDYOOHqrYtfT5ZsxflG0kych8yxiM5KDlrapIcE3QnXdRP+Oi52/31x6T/8TNZmqWIOvit
GPQg3zdONUU2Iz7Z+btWpN+IQWvPyB1ScGxZgKwTtMrazdWT+oIyYs+UJTiEkzZuqQGjFx4KexcJ
/Ssk/+4yki4LS2VSTikm/HjK1c0w9Pp5HsjR/Ou3rb2r7fHRgupWcVLauuYszcN3egYtYf6FEEh+
j2p+H2oivjjdoG9I6oOq4QfVIZcWmpK5/SjCLdXuA7Rx43NhjwfudbhgCe7jrl0OV6UvXcqVzrGR
U+rGNjB/6P+exmnF2NHWnqJKU7dTWNwAVFI3bROcNBtYg0/mn9VkGwJHrMMYzM2GUqO9H2yKY0Ob
AibJCNgkzWjhYqfPvjLmOzmALw5p7p4q9JbbyvdBlwRRf5bWRAOEviseXzI8uyJu3CqevuYmzcAQ
C6GXKFO3nYJR7gphh0zcin7TxH2FfXBydkFn7MJC1PfG0GaY8lO5HQm62vmmGXMLdxjeiWCgHDa3
GMSMalObQev5JSM9J/6Cky5sqq+KaYpLlTIgUxTybjWbpM0K/7sr42iieOQ/4S1zDoMZvXUMlLD5
rIPNcTrArC1vyqZFfkuZYs8tVjsCnY2g7H5TDXJwIWoYdU8QVdGGB2tpTpnMT4mLjIhkDM1DMwTj
doD55TmWyB8dMOY3Tt+9CtiDGaMAXbvRcJDdlQ1Du1sUO0yIVISmR386O3qZ3ITVoLlTb0Yz5YXc
E1XqTWSF3xlSIYe1Av44qE6Yu5T6lfso/5SbdPyJbtCyEwGVDKZybRMMb9C5s8emMK0bs29mr6Vm
qwrtDiL8kguE/a6Y2+Zv7lTvHDQ/TmUTnoSkXu3AqXvnoOpU3+F3Kf3vVh2FDD/63E2k4uwSJDs7
TY06urR9f7Us0V/NQCMQMw5ORYpnnmvLbjT7x35J6MPq95Txpfz1L03/Xfu1vjsK6Dh8NJ3mvTTf
mTs1VU/rrCrj15EwRVIwiOkd1OKe86Qg5n0abnRJ8FhJ68QrKbfuUq1xjQFx8kreL2dAVvFEDoeR
7gzNanZoFKj0RW12X6i5s1XnUN/Ny/QkT4aIrz81tmYmiM0rwueWS87f/Dt/XO8kzQXhIDjQLF3+
AZgx9GGek3FIXoeou0U2rD1qDnL3GoWx53On3Exdnd610NDQSfSepk840jRb81rBBVsxSPVuGq34
PNodCtpEGogg4/5RDk9OYX+dgql8Cuj5/51YxHk/muGDN3Q6MYZhOyYXkt9njJYWNVlDZMGrEgC+
mUEqDoX80KYxQwXwpTtr1Ec3VPzigGeH9hCy2Edow3cydY65ZonDOpnqVeOiNCN6vfygD6RlFR3z
HY18CjdAXSnbobkYWnmIKRzuNTtYgCUYayCmOcd6mFXX8Js90UDfJpRiL0ZiI1xp60uc+fWe2nDy
lPU1ZTMupm03Pv/1N/dOwbaeiLbJ5M1WhY7W1Xmnl5mzDnLCmMSvdqY3WyexAu7gPrbvxr43ojI5
WaNmbfFKvU4KQVHdeFSmRpyysd7iXgJAPIQXY1Trs8jCEr619kkSXH9n2MqBxMJeac2PmH1Jg8Ss
sUG9GLlVk/YeRRXYJ3FQXefc/9ypHddon0kVPtcPPr6eU93BIv/r/5Xz54/vG/0Pgxbd5iS1NOvd
NaEeMtHYQZ6/pkKoG5S0wxU3sEPQdh/IQ8Qw8zaLkg06mfzizMGj2YZvfjXrXqLqYpeaTnBZHwqH
0i7kHmAPAmUldqu465J7rrz+obSbFyKYx7NCuddus22k1FcClUdAFZRHcTdeTd7bnQlwKOLcunHM
gEz7VDHvRtp91yR/ieSB+3RKmiU5DlANcsdwRWljd1WND5XVbX169EZiaidCydHyt70KaZeUsA7d
TI49vpTcGql73fhBHHodoSFuE+RL84Mp1vwgstydTEsh1CQDlYJB5xbsQ35uF+pRkDkVEfYAwdHS
8MZEp3xUprTa0KK4Rb9YXPXxqW3n6IYpZ0Cd3sLUneUlKcN96iEE173Z+MCQEIlnM7x2Vndyqpos
H24+wMBdmorJbcow2p0RtG5jEk/cbOHwW6ImqrjKr4zZnZNtFdGJJlbhtokpbrTQH4+TPb2NUafT
dci1o78kuvp6/hp2FagL6pguoQHjuSSlw6/IpWxh+41c2XeCURcWOQoeKnCfpRRqiqUC1/fSJXrm
NPY1ULE4/WiZNZmWSwKvblNzQzOEN0Y7NeHUXMz+jQZ9e5syGHLBiBxgvQ1706+Tjwj9j35NjbiY
vtqpEpy5gle7MYDqXSOtc+MJdgS1cfUklgcc0i4JreU58MuvMIpea3zgN1ohroCdzQez68YbCU11
gEt7q0dIKkeRfcu7+mJaUOlbO7gbyNm6A5bqNVr2QHJE8SYDbu3Wldq+fM612XInWg+nXNWvo9D0
x0kL95NdJncDc0yYZ1N7w2WJ+vYQDkQIhThp0evdWBGlf/CkjC3KzNnGjExOKN6nS9BRqpptp7kL
yD/7mxG9/GNWIS1NGIKboXQ09IbvrsM9yZScdWb3ahEf4yXhxCguw5dlOx3XUEZAt7ZdcUI2O50s
99KNA4AnlhZsQoIZ91Y0f8vGSOzTBOB8LACPf6bqIV0wWc4hiZcKFTMnbudnEiIxg4DC4xIXXPBm
uImVD6S/+JarG9ikg2GyN1owge/PhumsNp+TNL8xEH0+gAgoCBDMuwsMErGLC+1tpebgGtmTXWIc
xEgPCHxZ8pI1fbrBOsZdpAuZhvC3hiwSOzwx+h7zAN7QICpOA1CtZMn7zJu6e+xiXfPm/imj8wV3
bYy3ag5CKZzz19FGaWSNfbsPfBpKyXIK+3V07eN+ukSWuGvnsv4xh/nfv1HjmpUi960AK4YYrH23
+t/71+L6JXtt/s/yrH8f9d+/r/Kkny+6+dJ++W1lm7dRO913r/X08Np0afsvaN1y5P/rzv/1ur7K
01S+/tc/vnzPonwTNW0dfWv/8XPXIqeX0uGs+TcVb/kDP/cu/8F//QNHVv76rY0oN/z5tNcvTftf
/1Ck9k+0+AxhJGMCUqiXWgyIv3WX8U+pC6mqhoTVJh2LoURe1G0IXk//pwqvwZCWsUyJwVX/4381
BI4uu9R/OjZja1QSQkJ4o5zyr0/gJ7bvxyf+nzF+6Ml/u38J00Yp7TCxNJnuUN9+P61kFmg5XBf7
mzpVbxAjBF4XVGczktFymnCet+2nVnlDU/VgIxZ3SwbW27wbkRdQXHRzmyDMSKHb0dv5c1ksPif7
iZ4DQbjc9E999TZ26Rl4Mcl3CqiBIh1cNTqkKk5sSQCJB/Oe/lzgsNoTSkEtAy2hjWIALKibzx8i
p4vdSZuvWqjc0yonO9CQX5ox+SAd/T7VDBUv0XAxlZpMojt1K/yh3egA0sF20nhkJOvWWXYeFjO6
9iXWcnKEimSjjsugIPb0yLx3poc+dZ7qgQnVnD/Vc/gWItWwRPyVItNtY4WXoYZF1ebHROXOq809
2qhsdju4jV7Z159mKMWhXzz06GqatN5P6rhtcNtu6FJ+NI3wrpPJW1/z5i1RfkqL6I0BAbeSgo8Z
YMu9VZJDL7Qz/qjGTQLecyDrT2axJZBnZ2Q6FRGM+vjKWqfeMtve24KIQSf+lPboMvCmQrVpVBqV
3w0MPHVtA7niYyMnL3YNnhL7AiKy42+DNjOQ2WJAsyaiKhRunnR5XTO5sU0iupGEe2rFe0gXwAOi
2RvVzDeBPrhjSN5PqdoHc7Q++7L95tc8j5iw0k1jlH1DdsIXgWwbOshisOFMURr85fNnuhkbmLHl
LgkXNtVIj7SyIjD85j3j5JmvU79ZXjg2fYgRy7ftN8p3s3ymtdO4ZWq022q0n+NOJ3InHm1SedJ7
bGVHUY29l8WASIcluTEXBzFUm6Ef3cZsMjdqhitKpgqNb77t6H5vjNLii5+DD0nDAM2Xnb2hQfrW
GBT54E7dFCgeyGkjXqoM9q3dCBd9BhOKQj6Da+1PThp881MCy9vaeYolpPAouATYMxqyg2TYDW6j
xrEXZjHMZe7nlJinO6XXvun1N0RsyoPe+BstdUI3YKC4McJN5RCMIvyjSfzJrpYEsTnjkSGT4RoN
73UQ8kDw9iFkprz+WHzHGT0VneVcaaY3q2+l7NWNNhn3Wc9vplYdZMDBczSnV3pReqLxAanivo9q
HRlxcF9RGtkllDk25nJfq3L+zXJHZzr0pkUTraffxt73yjKn2ZDrD07b1m7woA4dQe6OJAgywxNV
pQQ3Oa/kaKGHeih1Ywsca4+A+83yrdGd9eWHVyWHFMIVCndxHafkbXQSwwVJZLu1XjyLAUtC4SKG
5ZegPmtWceQcHd1eU/IN+F1z4BSRfQEfKeO7CvK6cOchIFywsTdtYfWcpg1QrKYGkGARSnPIyHh1
+5SfmMKPzrPVPRwqWHacDpHxRHWPbgT1B3rbxzn5mlTBLkFVoFd81h3vQtXILau1TTfszDl6IsF1
p5EnRC8A8gMwXgLRGGmGGWmHRXaozJFcpcw/tYZMUIGwn8i2r4YmKeuP2EGHyv+U1+F00/EVMtN9
0nEeebSct+zJsS/gSIaMnGxSi+upkfv0ykO8xhDp6GA3n2TC37Uk4kyutfuwQTXC1TOxZOwN5R2c
X77YxtZ2DBjhEifZV4ULGcqi6pCVXFhymTleEXqp3ghAPJXq6io5Qmpo7Wrysjua4B4zJSwGjH08
qmto5Oqp9xx9+c12ZeVOkbyOMRfLoq6/6IXzpo9p4im0lZsQ+5RfTYg+CLsoTOVkN8q4bwPjLgnn
Yx0a+hZNDSWC8GPTcDmi66l702Cco4HuVd4VzaYC9e3iRd+h+Mm5GSQXgw/CFZl9CUhNjhCvO5Hx
iLpjO7Z0M20kQQCjwYzHyZtB2coLlZy4DULLQKKjYDVF4+WB1dFVzuk+T/YHtaOybWuhh9WmuqgZ
dKuiA4SpZnRWHFlwecsG4cqg2wYkcu8HtMbeCJO616iHEhJSeIPp3FFe3JnGrZLxVRB4dNZpBqO1
gZKqJRsqJt+7PH00Br6tRHwaWuK9Z5nMu6KsnX01lV9LCvZIQXG8cfP1LCPkp5fak6vogYeArVmv
JUGj3091Em8Cp32Qafio1t33EVFnTZCra7ctFwsruJPJ9/UsHx38boA6YoAerbUfTJr0WTMRayWL
2wgpFwNNLrfgSw6VYY/uesNiCBh5s8IbLZTG9/qmopPowEOLRfTVoJM+TiTVdflbaGZ72o8viLUr
V9PS76rCbxGLmOMFerbPTF1so948+PibGU4rwk1VGmaxw6yn8fdiFPuKq/3kdwclQIXj69Z1HuRl
GFTKi+ScwRLXvSr0t12EskpS1if96ZWkvY82PnA3TKf72QCWOOfVS9RBbCoDbkaKlnApHzVcIha/
5bmv8Tab6VVpHP6v3GZ8EWdf1CF5rkv1qMGjjEbukwk/NlV9RU2MeNIfPxOZSHaKSZy9FXxBsdx7
fXkWwwum1XRT1wKCvFYh8CYZ0xvIUCdzwTo4Hc+WbZvvYAvdBBnl5RrmhMKQ25MBVJCu5OIzSOWp
6cH91DZ1U7/T7/uu9qpuHAmj4QJpjQtypuFOrJKF4KX9qRp9t4LvTkuXf2LoqMjF4RDsJ1O6qUZo
Fd9rqra7TKbMI5bbIT8ewy0YcaTL6AuXsjsq2r6PuCCiPX2aSS8Zkzk5jv+Xu/PajVvL1vWrnBfg
AjmZLw9DBZZKsoIlWzeELdvMOUyST78/lle3uxvYONjncgMLXFUKVlWRnHOMf/yhmZg+Y1nQm8aj
qhRBppHBAPK+eal+Ncdmr98oGxSzfVYk7yV1rzoUdla3kvD6Tq3vBi1MGiW930uXrBVXG886zxba
PTmfX25Xjqs3DVcAvESFmQc2gKG9KI03scXhs0u2HRluBKQrwwNuzW9Zjqc3RH8vuXdtncQBgxgp
vJxHPAniT2KTKZEENucf9DbHlDts4OX3Wf3TkVqHiabVHjo1/jZOJkDxnIbpFOceKYqd/VrR+4aF
QpllFQfwbg9ZIkHA7ZwfRgxF+Mjrk7Cs8TLSS/0+dGszXghoGzxz7WtKppBmyI10bTg6Y6udqMC/
ph3NcYG3wp4xsBfHMup7V4NdW76V6hKkyrD/a09man9LbBO3+rYVuz0wU9Vk4PD7OdHdZVDPOf0g
9k9R2pQPeW5g/q+rz7jRDVG76kOk1dUA3eVAL56HuFzh1WP0U2QCZEVtlk/R7entMO3fiA9rMkyR
ZXyXWjFGNvOhCGUPir5Vbj4GsekFOtCDgSr0UKBSIGaxd0GkNZgpOo5BoncOpOgichYnCBXhMhj3
KA+1o0r3B38H203D6NCkQFxw0TzXx8EY9ZIxIK+FqfsYLVX52exdUj1u3yDQw/DHrCcEoEvGaBs1
ou4QN5GayPlMEu4kND0ZKJADMf6S1vdrMaphLXAOsciEYrYygrSkk9+XcUfRPiR38VjeKY1Qj3qq
W5GDW3/kGnqYQsI6WRhc93VNmuRPixiz52HTKcDc+aNBYn+X2rgv4DKUWvdtpxce0ZhmxF/5jElq
i+4/0nH8gPCJdTP+zWHXc8E4g7pE4xwrmn97WNiCEscqf92eZW1ZUPHbm6dt+XNeWZKEin6Jbo9K
vFVq7JQhuTMOZsgGO8r+SmDOFHR7PA0O719sHOUOjdD0SKaFHlmqjknYn+diSUiFrtMf1biKSM1Q
EXq/HxrMmVe7oHaM+TtK34pIU2BpwrhwIUcPWUCZU7DeORsjHXGHGkSB3GEQx2bW5O7xTODPR9ZM
YtX+4sxtMAMqXW4H/KP+frRHsBAvFZOxNtohjQoRxdUoL6M7akyVcBJSbQs2tjrTG6JOhraQyTsr
Tm1PFybU+x7C8KaajN1c89LhGf37UWz0dmCMME9uX7v9yATpth42qE65Ed6+ApxuXqwaiQKUnwX3
X/WKbzQeHvn8s+XFIizvvxImXQeOqVr3Mo6ZN6EvushOWtdVUe7yjSoced4zIWDK/ViZl1oCthMM
Wl46e9KgIuMSJhorOd6emuCmxPC1oS2pzVqpipcyy7U7cjDha8xMw1bskQ8lrtMB5Gj53m7J0V7s
4rEwReH3xfK1muzqtZ1cM8TrhTyQ2qQ8twgOmPi0U9t6+Rd84e/2/V9d9/9jVm7u3fquQtUti4vF
YVz979OF0lXEZjT9hF3jUB/Jk9l7VaLunECvnZepp6rRyQhlBt14Rsbu9f/z9w0NuNtycFtU/2NW
766GWN2xnU6EG3w2N8TFNsUkzZ6eFT8o9gUpkd5kMe7Ttv/HQGgH7P5YG/z91gH1LGEw6GGU/O9v
neJfYWhYT6dypU/cG8Zhcl8QXZIJb6w+JLmTCrX198zvfytkpbkmA4r/HrL6v33xrR6+Df+KV/3+
nb/xKsf9yzJMgxEtITdi9x/4J17lGn/x6bsWJ8AGy2Y090+8Srf+MtXdWlJj7GXi6M5v/Y1X6fpf
qqbx01yt4GkO1qT/A7xK4Nv/79cBqnH+g4uJxNEk4PQ/By5d1gmjFdMuL3YclNSGGyTVcEkz87U0
7OyMP20SAkl/6NvBHqi4NetMlD2OS4DM04yhUmKtzw6sUWSbKRlhTu+R9gm1SUk+u5p+pcXNzvo2
LaHQsQFNszJwmFKpK5MFUc0BBuzktU02+AQpRi5GvykIN75rTkQP5K2mvV2DFJeCA/wxhzqODRhO
R4G8CJC40L4zB6AOHu7UOkMSV6mLN9o5EwtNx0ursX8Vs249DxjbSmEEqITSh9KMT+UwxgE8sX2E
izVLvuAFh8bB47QsWM5AO7LX9JNRu4J+KuyL6h1P3PRz227WxemcFWqSxA8LHSo+OdunnJUuKEgu
DIbH1JLjHb4KGws8c42mKdxTg7lGVuTnrMmzTxu2WRlyHL8R+fJgNg+u5jQHFB956KqV5gvDIpG8
islAn5qftWn/jG29pA1ovpDAyjYma+zDt8u6bSBETa1i6k9VcK/NUAwb6hs3xn2jH67DTPspkGjZ
+foqK/FcKZYe1FX65qLjohcsDHz6FeR9MAsOm/zFSOph7ONPZc722KmFejTmFL7ODOkF2O9UTKSm
7/gQuSLug+0ag4/JpCcnAR5maG9xU2ThWKu9HxfxIU6yA/ys7kBc9aHq0CMa7gxNQppXU3MOJOQd
c9eJ5kbvDm1KoPxS5nhQ9Uty1EATCE7qcCBaoQonpvvSmjWtZ08QRCbRdlkt6Wayfm/U4qkZyFAa
2vfemZheVu52Hys2E7VR3YLNJbppdYd7Acbl5uz9lkXXuKn1e6ecsGRPPg/50a63QCT1Rw7FDX7W
0ziCxa75CUIZ4ztzeU8dIslLqO+ywqS3UrUHiR34alHbjuQBq0zhDmXPpABroh8KkbEuKgMX083S
aSJmJru3lv3NWJBqObA/rImz25nNN3tG+JHIog5ihzDpPRLrBCv2WjVr4VtbTPueEz0UFyG+OmzI
WA56S2d8Vdvs5yb6ig0YLxO9NQ5SYXxo0OGULXxXnGHzVQHeqJJvs0jMcxF/UnLYJm61fsnBCEVl
HTECC2RnZh7sHvfJruaTrvxkH1efhsX8mLMSj8Q6OeX18CNOGUPBzEj5QMXjIJ3nktFO+Npg5nyo
edXehJ8TRHvpL5P1qS+QRTa+RjcZKISD+12RX2ZCPmB7Em8Wpx8FrG7PMBzWj5YoZaG/G7kJRRHV
od+41kFrYYztGEVv7iNpHMtk/dRYciZKkJSmeSL4BAZUbTFVXLihU1G+tqrxtSltH+0Bk8nEc1vE
c7t8T155TyiDrhpGHTl3HHAi6bviPu5tSNomgGDtapm3zKTOlrA4BGJwhQn5XNqPhuKGRiL9tZvy
02J0k7cQk46YZG+uqg8xA/fgFvaps0cnxCD9JVEgF4PyYoEMQlLVe/pqd5thw3aVtfyl6Bty47L7
SjtCMauFutLnkaMY7wPhFPcG6dPx185aSIEHKI6MHJLsmE2nDOTP00bzFwkVUPjKJb4kT04bE6gZ
d8qzISJb2D/KOncOFT1RSOYxtw7xZw3WVaEKiIgXGmTKuCQrgQyAxU2+FI5OcoLRcpkboIk0w4i4
NjKU6/VpWRgHcFPKM2YYXi5j/Zo7IIrVDf7lAgUOvCL4Nv0VCA4pThOf7LTRvGrbxXJktbKWZciu
suVdYtAbqGaPo5b93ciuvdn/QC+ZIGopAHnw3GqGEmt0GIpHztribuWhmvIHvSCday2Auqxk6JkA
5ApOeMwjBtU953Uf4aCFB0EB1NHvzPURzQd2bvGpQLfslchKobMmsoFm5uBxYwF8lkS9kSHuEPBm
M3qYZmRMrnOZkGbhjKcEQ6HMhzwWPtaEc6tcV3XdAj3LEBAsAIutZkU2uKAHglAeF5Mro1kQUA3X
1KHnQKbZBk7ZZ4cFZvNxXNdQcw2DCzqFXpc2mV/KNDmMXfUawxdgM1v8EWfCUI+l7i+zZaFEz0XQ
ZPyFtC8PohLKt0UrCfrcEwHJfVEJ/MBxemm/Zpnt3LlyvF+6pqPpXL4oU4nke/qijPXglw6W+02t
+EByjAbS1PFNrbAgYD70SWIQoLyyKNe67mdCQnXtEftarHhMcvulgMtIIALqK+wQdfPVaZLXzlLs
sGP0QoxUlQRYaeheHjftIVsd4tem+xKG9VGWRRJIS8GyJSFQLJOf86bfXjfnNMBspFPPiN8qwlmX
EG3z6SSYlhzGmtQqaz4567R4xtI91DO+xKYbJfrQBTBKr1ajsCNaWRQ7GGXVHIo2O8lMZojh3NfZ
ShlvOQcs+b3Mco+qQY660853oKK81CnhzG7wfqCa002w7GIlUR7xseSvCpNPp8RwoXvtHLYXrAfj
oN34wXZTbKYrlQbyBldrfUag/2DB8/EUFhImvZlyAr8LINL0GL2PXlnE6+NaWe9JBxO+X+R5yzR4
MxCYlgbqda+uftxzIzcq3H869GucW3fZWo13gzn7o4ohHAB2ILPu24pEIheXOra1xGuNX66+T+LW
Q5Omw+cUhzZsV1lzaRUWsqlgy7qQZpDaCURrV2gRaCCZGCz6Nd70E6IKC8qP7jvo94Nsck/4qP10
x7cqNw2/xzbGB+8DmMEaaimrs4aTfagwczEfppULr8CW01KBDRUwNU0q2DywmAV530L4RxVYTITd
iz3jgWwX1hbje8+NGOCq+mXGMsBfS1w7p9IKNnr38X1tDIJHY+dTQ/V2KasVjuMer2sW7ruWd8BT
DD64c4uXXFFc5nrs2hjZdWdHVd0o5wO08X8I7YQpkF4NXzZFV4/IL6429lz85EtHyOpBrX6Kjmzw
fDWPWDufY1l+M4qqCYaWnbQuEgJVbBarIRvyEza9+M24j9CaF98sqQQzY31bM4ij9oC+vd6Y1TAp
wYdfXRYKnWGFQCbOec8UK5602I9ReAQi1RLf7ZbzBgEkzMfUwR05Pjv2lvkNlo/+Rkd2pgoEX3fO
i85ZL1aFSxQ1jzeTVOjO2XTXkv0TYMqAWQgZtQFuo6fJdV2g43bPRUu/lSht/KLpD9CO79mXlhAY
fg0SgB+uSC7Qso7fhMHQcHqZQeP8eJDqFYpsnOb2Ya7zJsBl94tpd21YA1I5zrD8rrkKkhFX6fBR
5wNXbRwNCnK0FsqcWTLkIHWJoXF+lhA3yeDBrXcjDCLs4ZlqmjFRL+lZgFGIEcRtqMTpgytn4Plx
5SV16tNWtqcx7p/SjAwjc9McLx+2oOMk9MN4njT9bZjG9awRa3LI67jcEz0pJaQdKHMHoXVy51M5
QrnGRTuwOJl+tVguuqCkPOOWBUzKHDfjzs6J/BMLBtv2Zr9rGPxOEKSDvk6+Z9sUijkePC136uNS
1Oxu5XJZJzwuV1oOvxLzL21IbEZlQxNiFQFdR8Kshpe8l20G5SalZox4cW6kfi9/Sb39tjIP6hr9
WgmLWW4JEp9O+pfOqU9TMRqBkY9Ri8yHxQ2ssMuQQYIb7xQ1xH6HQZISLTTmT/M0wSBPtydAoSUo
qz4/EKUUmcPyUswtwVYtphvmaACzLo5O19ExuVNnXKzs4mloWN5NJX/e7NmEpQjo646U4FgWfstU
9aGmWNl3Q1QCREiX8M4Wq1P9+mz/2FMmTHXScC2ruU+gojoSv02A9ab6saWu4plzCxXWcS50rurL
Ks8miDmEm/6QNcMHtdI7lV694JnWNMzmsKcISCyyw36dhpDMDBSNiQZGl8QMWpqOqRMBwsLqwnm3
AeWyjitY6SptS2CTe56s6m5aZF2nuCEwTcYfmyWbA36xTJJrPazBCv1hOJQjed6AeY2HTUo62wd4
I5W/kg3rVeX4AO7qmdvssMQxCCM76FJwA557XTwgODBxIRzfGExWHhKr92qQTD6U9qpvYE4V/qSe
aTK+HSaM3dkYH6c1vyqpO52B2rk8cBZUJwi8er+d+lb/hQj7ee5YSi3tijaPFhHSF0bCjMQL9SEZ
Dmpmj5DShrva2i0qep2EHMTu89rfxVl8Vgo1Ozqd/ppgdeF1k2xwOmbQzx660YXB6rhY4mFOqCUS
VUR6vVh+0qtZuI5bkJjKB46a6kgpWw+zEQ5F1YYNF/LBiOOA0cGRufn3XGpwFEwiamO4856pU5PQ
7GjhhG7oINQkMsKRZn5cEZ/BIPGGDoMwilr2cy3VvJRCzC9wwIH0VHldzSTaQM3hs53+chz7Ph3s
A6xB98hIc/ExMP+aGeJNU+Px2bWVJ7WGww9xHqImM9bks11z5oosloeElr1e6U26JwPvWt/d5o2F
P7aCpF2ZubbftELgwZoV7sEaqLLyrYYMAVBeNsWLa893DIL7E8OaF8XFdKHtVzykPWNSX/Jc94YF
TmMHrHdItfSiTlnhVRVe7a7Tva4rYPy6jm2YZOZ3ZTA/Yy7AaRdfXLPKgzTv2fcoo3QNLZxWh1Lm
WaC1zXrAgzuYSysqCrJgpgHedGoa2GlpGMc1X8FOY7/J1Pkg5LvM0ubSsBRkJOLgUyienWXxSxXN
IFPCWSVHILMsJl7qJ3Vw7GDeIOJPRbCYYxESp5L6Tf5RJ+lbTkT3HXjfdVMQULBfLtovV+nfkymO
nFE9GP3WHRlbZkCIMhSVjnhbm+5cc89bM7mHU7xdNF6jNwkHiihqQSCI+JwMn+riXY4ruWZyaBG6
5Pe2KpnK/hLSdYNGEtiiThOS02L2TSnNEN9ef7GgtWzk5gbbaB9qa9EgvuezNzT3tiXjxximcGov
fVQIIto7DUL55FzB5EO6NyWsFMLcTQdnh3hXJQ6MR3cehdOptKfrRPrZZAVNOd6NCDlYU8GoBoKa
oRG/CNnZZ0ff3ioEIkoRQ2BhcWli7VpUoziNVDxWruXBLBX20cTZHXva+3ivS5KYvkkv66tmKsZx
dFaN9VR9bWf3cw+1xWOAanXOdtAt8SGbhC/kXMtGdyd3CvyEP9cVo6DQFMm1aisG0ixRGSMIlVQe
P6ny5wVxhlenwDJ+XibPJVkI9GLrdeyAhsZ2JZuaITahJ9mXQqjDk5ZiOZ3X8ttmHuWQt2e4Zl8s
ffGvjAyesy192cCyOaMsYBmaWWwqm2hgeoVgY394O+TVj4JwkLOSjfmpU7YQawC2nf2gWc7R4p47
3p6ViWiiTqvHo2MwL1RHf61s9RynNRI5gsQO6Esf5gwxIL7F56EytHOsVbwF2GQbVxMPZekcR7C3
Y6plrGTFdLo1kw6c1EOZEA+dkvlDTAn0h07+qvUBCy3N6sNEpJ8GW7xOQ58ELdpp6JuUDvO84nk/
mR8S3WtqTt9lSbYoPh/7lLeGP4zjhzpZPRCHRJqdgVtX08LC1GGaMCb9h2UvZ0vZACzMiRVNM0M+
6TrUKoeuWRQP++3qpS5u8MqzaqNZVVX5SY/tqyItakhMf2AgtWeIZoBAWkZLp55wal2fYgXeaD+E
s1qOT4rZfbAU1V6iW4QyVFEhSwJr5D3uTzJoFJVRRnIv7EufGZ+l7hTHLZvIjEuxp2y5tFunClNX
bL6qvmcaSzu6VUJeSkbuqyOemI+IYLTbr2wPF00doy5HFAUHaoOlRppkizuWRarAsW81N7BL574Y
ra9uK760bvXUtS0ylHb+gDbTebK5ZE2l+oalTce8Q+kL7VVw0bOsbCSYeFaAwU6mfprc/qqtM1St
xtbAZ5Fs1lqLPnC4t1dVP5ll/bwpISXZ42wqxbEZRwWYdf5S6alv63tuY1UVkZTTmZlPwpDoQFQv
An0zLckK3mDVlQVsef3e0MUdWWwYqs4M1KSrQ29nSBmo9txG4p8Hva7bSN9/5PY12BbwA/SlhroS
N5FcKtw4HOWjrUgAQFf1MHApHW/P4q76PFTO92wGNUHJMARYC027PWwTWbhCRYbqCBaZwb/NP/FB
0KMxUpe+jWpXgspIpj9L90UvVV7f5lZsevs3ia5ag8GwWKn2l6UsmzxmG73fZmsbQAhfG+e1LGmK
UnQDiU5MRvHeGNsj2Wv8MdMhZGM/VAWMO+/Pc40ThSl5ev5zE6/1wuf2+34WJwM4HWVuAjsqdw9d
EvRigd/lFnj3z4tlH/q4v8J5yTc/28Ecus3uPDpvt5tRt0G0xNyfsJD6e4lgePyPf33/2xg/ApAm
TjVdOv5IqdTV8faOTegr+wrJ53B7XqcuBntifTL16bs7i8uUAp/IgbNrTgif0i6r2GsXSWioQTlF
P4b9G6+IZiyRkeGOZ4mh1FFpZl7k/kpvq8jtKeK8zSeDJPH7/UTdXnqvl186diu2GKb6rpj8yZoN
xHzGeKrjJnRsll9ogpSNYnoch9g4LGa+R31WVVJ6y8qCq7hufehq94lJRR3Nq4HCoZmP1GCsCZXr
ticstIClzCpaq0U56tbQSx9+PawpxPtaD7FqXlIZuqSpRip8TxhGthVU24pHdIrzR3T7O1vS08sQ
bM3C8Q/6gKmQ1qcMgtG6AbEVcHFtT3uFcVt/i1RAIqgHsllup7AF8u9cqtEiRauQc7g9uh1uVxwm
07820lPQ7BFmCbICwOyo5en3rXK7X/aDsFYWzNa2/XUYm2hqnQx5577Yu/yy5ySDHdwIEE2mxzgq
YO6cT/ruMhAaRXMmISClwzB/Vskkoqo07x2QggNOGXN0O5Ar24QmzGbPtss50tvO4ZrXF9vPkeWx
9Q4JeDerzbhF2UCpTnPV+FMZH4slz+A00UlqI13P7Wa8Hdr9er49SpHinEYoIkpfFyVC3Iyheweb
8XbY9kvjA70Ku6w2NZg0tIseTdZntcbx4XYeROnUf58R0BxHKB/KbNIKWtn3TrrrHa3edgfzAp4K
LsHHRN0+L7DKAzOrHlbF0a+k7+jXDprwpIj1MAzpq2rS0i0YC/z+ntYrRzO3nLO9NOZdGYvZ2xQ1
dFoapgpE4g670tetzCxm2/wAWR/DRZCGePueVsm7wYp/SWNkzeiUo9HL9Yi3A6lVMpkNDzOYGXaG
C8+nrav72dDJzHOHE5yXgzb3DQtUbKbXzgSDMJcJ6+lif1dNG4BePYMtgODu5qZif9Fqz4yrVXZy
I4XGNV1oS5WZp4qxfXchk3S5Pt2NtnGZ4WEV2JJgQwV8UWs1ThG/mklL7yyMWSD3Unds6Vqcsz4/
QfcgVH6ke5ZyNeDeDUJDYdaJ69xPdkBOXAYDurxLi247TR0ebiTNQsSBYmc7ytcusemmoO8oTXVx
4tqB4tTHXdAu5qPqMvDWluq9XUF7TLX8MnWbDM2Wi0GTzkfWVxiSNqAOw5wfJ/RtvnqXOS2u8lZ2
R6Z9e5nI2vIEyWqBpQ057UmaMNdEXeGrQq8ufw42tqie7pDKWMd3WCbs3jruI8AtiiYsQcpLpZEi
M20jNUgyQwFiq9tV0uYqcDsaFEEpxCMDoZmiCeukqmWFd7FT/j7YDiCna1KcTfbPZbWzIDWRmhH/
4DVrAuXE0DXkSDzq9sPt0Z9vpAOslCWuYaIzMfVv31BJzoHzZFbBn5+7/Su3Hza07HUAX4fVpVjR
bAgrEsipIfHuDwmeVE6rkQalYkK7Uv3bV/8cetnYv3+p7nGka4gm8LVZp0Rb7KiGMYln/r6TgJNH
Saw6EbkExYGA8VOPiXxJRbjivAZPV8WiqR+/A64Y/AMaThLy6MqYKPSVO8Zt9ZCtgPMyRDgeK5HK
xnmG/I+hB8tmpRgloLy0oAEW8qIhTDdySTRXRTGpxfK8yzv8USmag8kq4OHK8WGmKrf38JaNJcQW
ADZr/KI3HbeXM2KiNrxkBT1u4bhvsnBiv9SxGuauAm7FMTdOf5QtRtULLFFfly2jtz4UQ2XdMMxI
L8p3TV5zvD3NAiRttnr0gTurW+26UOcjK/vhw7WZeTsjLqr6S+5+MVaA8cw0chwX1s9s2cKz3XGn
7IJ0Nf2zTcyBhzcQyMlIn13BS0KkgeflS6rC3wfMMH3ao3BpqrdyyNFZwLqp9YlNlhXPRIw3DC2f
ggncVuefnAF6SJnuE7b0Za7eM6jrrGsP+qrAJlSrh0YoatBWMXEm+83ehNA8Q9bB9qzVC+hQR7Gw
wevNbaKA7Lq9d3ZtbA/zPN7TJkSJ3S11wV7163r7y1Zahl/2yeryT/pKgpKw2Uq3cvzOziAPjngo
lSVijv8JsdVR5umXbmXG5pYvI4NTLizuGMvrJcIQm6isOCuIqG+4Algpj/DxLY/WAefIOH/A/uVh
Bl2sF8QoDc50Q9uAGJf4E4TqYFxsFkUkvKbYLQjb9R7nEwb7LwOsuWDWxaeNBZA7eKf1cAOLbgS8
3dQr9gNfR7LX8qwLm646L8h5d69MDCw9u0oPTd3dlw3THOWTIloc0Rh5u+VjFwfjRPTOGNf3luZ6
GiLQdHF/zHZ938U5I4U5+wZxI1wmCKz6zI5G4plT+MWghwgjEH1q+kWB36ms8PhTCNGw2SYwA2c+
akB+Ta54htuGpiHuAAKRsjnqVcbzcZKUn7oaMoW4Az43xHJf/iJW4oQP2ufY7D/Imbg6WD8WMrmQ
G/7aW9qzZt3FtvkD8+YCKwsP/O95wZiB5qY4d4ubX1bFWgITyRTkX13DIY/D7dHtgI2LuKwOa2mV
5lC1NASpNiVbYWzpARLCmzDjxst3O4fFTVMm66lX7UsAM4eOe3xSj85ATl53cndO5rK6fYTXyhDh
JIwtxu35MNhbkDVU3VKMLlqWafFzEMZJGntMESuvTAr9a0rt4ZU7i492LtD3PhOsgpM5gpZG/X4Q
KTYIabvm3J1Dj/OkfT8peZDpoovIyegjzaWPzazaAVCgLLwdkF4/DriYH6D4Uy9mezG3Onq7+cPy
3dpUUnkrmhh77zjmuT05sb0e0xZP+tXF45vwAAqf/ZvLQz5UZQTi2kbafsC/kAoNZt/oV0DNftXl
UE+yGlM17pU6RXrTkcfj2TX3cLGzHhVL5cQzoIP3aPpzvREJUBWuDyUfWrG7YeRJYEDNRBeeZLIf
KlqeSH3X93p73JRnp+ad1Mq+5d1+qK8YGKQQFFOR99EAwzCiWRvIL9wf4jaLhLEPtaKMQxTXb0LC
22RQ21Mtmrc39bt6ZBhkTLAylNLWp8uCm4gnpgoofq9Q9QHrrNlo6Gf+PK8186zKZDy6IxHV3p8/
n+8vhMEek27WFpULoiqQulod0k5XUfvo9rXbo9tBEURUcOtTHyHjoVSxT4uNBUi5fdWNYaRzrV/N
Wcsu7AUaEBwgU4O4OaobHbelacJMLwMSnvdhIeWvtVN/gQKnKLGJ11kzkyEQIRLR7ZBs3LAJwosa
bDi6HeAh4yyu5Kfx9g6HramDkpIHJCAX/pgowFhanh2yVv9cKiyL4VIuEpVS0wdtr7JOT7PCBQDB
l96LdiOzknAgF2b/nPliudOI5eg+3yho/1s5dgg5d+eP/55kd7+LOP9PgD/c+O1fiXZ//+LfTDsX
zhw2IiaMeQMtJwypfzLtNNX4SzXgd2IB4Nj8D6uPfyhD3b9UVcXnmwZMYEhoQ5P8m2lnmH+5OtQ4
m1/DggJg93/CtNPs/3DuIZ0Tc1IUqIJXaKJQ/U+yKYPvdrAWW9xRxN166v1QwoQFvtO3I0ibOIq9
4VGwY4jmQnA//nl+++KoJrB0ldoKhr0VWnudqb7ZR/OOzjWYspKb1sexXxAySyr6tGxh2ZQsOfYO
1/VFtiBwVh5AWOvodpCSCuGU6TMq7BWDTJqnpEfKcrothrfnpohJ3OvSI16qybljsWY9eyK4hG07
rV7LhhTnVX9SEwSv9Xy/tCjCqNBDOOjmOZ4fCqXGmSjHyJCIhs9Dsr2QyjIhIK3OuALiZ5GpnrVi
i5enuDzZyM78xHAeZZZfjBjrMXsPbCrAwsh1HwMkmFO4xMZp1BiMJiuROw0u2dhyd0w+WOOFZX9q
dYupG7OwLnlc1fGtNBkbCrNreYcwjJDF+HaFMkHJMtpQM77rarDuMXN/sSNWPYgPOELDFxzNq9vx
iogyAEy/GqOphMpmvnXV+mAW9aOmZ+9ma5UsC9Vj3dpBLeLytKlPlgrZzZneZxdOg24IhqiJxJks
3477Pwjd420x0widubeyWbDWox8sJOUYRKz1UGWte7TNZYPASFO4E5+URvPjRus9BJ1Grt+lY/3e
Jnyqi50gyLfKnWCG6UzWfyV1+yVeu2et66kO7c9uqr0yTUApIvOTS1q7q8V87jl1afcolJ4GjgIZ
6c62kCoie6YdSfejG/XFa/T6BxlUS9NDpdnisMS1fZTyA4nLh6ODn1fTeEiKY5rX4TaUUTyY7Lcw
X5T2oIPvYxeFBsa2zr2KLHnQ0gJFmUmgjYHjp4DluKrgmunEkCZ5xDsUezDtp1lytsoWUxUKhbGG
kZym5i8gHZ+++5KPScf4j2m8JVvkYbxpiBiBW2p8lvbEhden75lEUGfbTGd6MeoHu0EdCC8MD/Tv
rVmiTJL9Q11/kapeQRLLel/jesApo3nW3pCj4XSuVS6dk3VQ5/hOX4DduJ5IlcDdzXnEeRtJr8o4
Rmzlp6w811J5QJwTzJUVKbb1IGaMn3VShWGNK0fZ3FwX1x+bRuFmUYwlY/6Ar7x6JGcN9w+T39Sq
x35ZcdpTi9dei9/02r1neqH4MGUZSSELk4DdntKKH8aoflKmyB61vegHfGyd/GTqcOgNh5HnYmu7
cuazKa0f9D+McStB2x8zgunLZ0c1toMJE9XdlgcdJ2ivkQ2+mXoWKbP0u86i/vov7s5jyXEl27L/
0uPGM2gx6Am1Di0yJrCIyEho7ZBf3wvOqht5s+q9sp72hAaCIAgCDof7Ofus3cCed3zSj9hdYxjE
rCh5wQqmX7bJroavu1RHY6vpiLhc8dgnELcxaF+bOS3Z1gE05zZaPBG4i2aZgTpepQWGgQLBZv0A
lXpmwDmAsBDmjShBp4oAYQLrpLeCOzGAP0nVI2UrFidVzXUsYxLUpWk5/uIHfmSReasAIlwkdfRh
ZsNexcPQb+oHwCcfLKPk6O2di2JkMcQc7548YoJxcHyKquAe+GLXbuHpTIti/j+NFXChdLfnJk0G
xGoUbFuWscrGEMugPL5pNJhnQfUrFsou8C65Vz+KWr33sANZUpHTL7rYAOh3TmtmT1Ha3NlG9Nxj
yEpRoIdqsd33JBcWatHf6gjqnJa6XsOhecVvnYFAIGvsX42L3+UkIEcz/gA/qD54MY1Zt2bZiei/
VLAj3rhj7HXTpBFmz4NGHXd/L4waOkYuHrXCQEo56snKg68Cog5TEyBg3Ff+Qxd2n41R3Ktl9zZA
nZnLty+UHSA0Urwt/3zl4jQQevm+pyB+7bTZuzLUT1pvrDrdfCrS6oCVibtE9kOyiMhIqt77PASc
bvyl6fljD8bcjOJfQ5Af42HaMGOifi/gaSKEaZMBxWh2TlO0uOZRN4SuBzOuC+oHEv/oXpo2f1LZ
ve460DR8DSWjoe7SzF7XfgvFeel92jF9RRvexq71icXvsB5gIEMBjc6em45rK6f/m6hYXAjE2Cix
jgE8kCQ2X/xI/XIQbaFFUNbhhCABn4WTr3cbb+iPzohcp8um28hnXKvWa4oXK44JEVQ2LDs9fQ8x
c1Cp1vYTuOriZBj7Iclu0WUXnDMGm21prevWO0SFudSFtsXO6y7t0q8gNs4TceSN1w3vLuillTsU
t/NENprvrmHCsUKBiY0h59dkTesOABxOPUyGiaAyP4ERrrzZTewuKKzfVagpREBqNQFrumS8cnFz
/5MZQg5apnTRJH0IpnzDEN0HLgGrjgmAaCtjF6EbWDSO+pr7wt1YBlM5xR33Q2XgCOx0e2q1T4OS
3KJaWTU9dfNU4C9yxV+hX9+q1nSPAzPzlLjbFX61JB7AfhMT6CrMgFgkTO3tXdlTM205WAzV6GJo
7UDptG2DyGwVxOMmGPQfQU8cLGiMj8yo7zp4REEUb73sNQ/VnTMOX7jrrpXMOae98VRq1kM+IHVz
hvZH7OAANLmMz/EqBA2RLwim35PECueuYS88uNBuuByG4s4o9Hvmpbgd4v2qYT+J5Gvj1fatptf+
EsXA4OaPXuVtmjJ5N3v8Ue0ofsZF8aJgm7Uo7ezYKGq7cqyS/m6wZguXalvk86B9UkniWrSbDpVE
7QsigdMUwhqsXq0eNDLhYRgaKi03h657YkiB8Fnl6UYLMUxCzHm6s0uT+jTz0NkccBlNT96QUS1p
wslBG6F10T6e7J+ovLbUqKdwnJQP/GncZWndWHEIejAxzggy7EVTpW+it9DQlzHzawM0TY+7CEL9
TR9U6db0cv0ImBI7CL2ANpc/2iW3uJ1V74aJ/cVIl1PX1RcQ34T8+pORqDCESnTGeZqeSsF4yEcf
M6jGU9Fxu4al++wQ8izdpwh55dJw/JcksfF3DusfupvejDah56CI7+3M/8rzWl0rHsMnh4l6Pb7Y
wj34kYmPiBrR3/RiYWTDh1GC4tYD9VIaHxNiYbNPH7HeAKTxQ0a8GQuQCwa4RY+Ymc0j4tB5Kq6+
KIpK/wVCmtljAEqVr6iF+zKUBYFc8JPMt6HvC1JN5iCoLSQzVNiow4zuQXPLT8u7NTz1rbfcnw1V
EyiHevzOXWjvZnwew1lKXzz5XoiDWqjeNk6pLuIpWbhGWC90YSN8gA6vJIO+GFwMAsJda6Z7IMyM
j5LgR2okH6RY36tkuoRGfC/0+KL56tkZbW+JDTdcemJHgDPrqaAh6khw7HB4HnOPEMtUPUyu8UbN
77GwLGJLafqAUvIEZ3+WrQATixQk3f0tQoQXqxjGdZ6ER6sy6HdJndP9rZQc0YseIme0zTWw2maF
2cmrFU9oIkR56888B9cgnTXaNbKKmIdQGNwU1gwjybaeTo43+ZlrGlbUExEGh4eWO37GBBDUAAIg
kcF0Ay+VyLt1ZESuoPghZFJAu0ACAyMzgqFKfBwDFz+MzqoHMm0KLbzqu7sZxb6MGzo4ovok0xGg
eCLgB6wc0kjnv6NOfyRtwjAlR55qjeRrzaZ4SbQi2NjVZ96Y97FS6Ys0Dd8Ht391wu4nhkNf+mSv
GGl/RB5uHqXKuQr9+L5VIJimbXbAs2rbmeggNL+91yi2H63+BPgaBZXlAxKu39qAhElP0Dwqtkmx
BF0V7+LIedXj7OhX1a9Q8IgdtfSt15Gyae5ODAzoJz2509oSO+za/QwFMF8178+amlDIA7DMCe0P
kdpLP3fa9TT7zwBe5zletKqLnrVuCERle9fGBwLxJI//9sEs3A8jpkaY/NWWDneAhqNrhE0TFY5M
3zYO2oDhkw7n3iAA7Pl3fUlqgKKEXGDDW4QgDaM4WTlJdQcVwlsaXlHvQsLvVvw0mPnjGAQ8/pd+
ZqVLL5uo2e9xmg5VhfYSm0cGBJu6taivsYZ9BB6CsKl+M4Wgy331RkdUAB6w2YtqYBLU2OSZs02n
t5TG9g96DS8B0vaunfSVq3qfZjDeN0Zq7eq2uiXq/ayW7g+/jE9KbNO/qNxgbocNSY5WusENfuoB
4Cv6vqPIGhKD/RPT0rtEcbc1rKNFgrNxmNNDVd6zrvnBBmRJvDbQMi5Vx7ypjWiZCO05ITJku7AS
fAglXZ/tYic7Dv5j3JvWwk7nUS3KVHDlPACjHoVkdEZ+Em4iY6C4ohh2xkgf5XnCXfg/cLpHiErt
loYN+Dp8VFSbLJFDUVAzuv7Bzk5GnzmoFZ0nw8Qy2e8g9jgXCloXQdlCuEm/Wqqstao75fqLqXdf
Uej/DKb+1XOsjza0nwOT8Ta5FObft2bp/KqScg4WD+geS2y08V9oGCGFXmEB3PiM9XyvacOpjm4G
jedlgHedW3hERf2tZrS7SmewQP14TugUvwfinIg8i/IRG7CDiG0LUzkmtZ5a1cvJSd8zClm4OQeF
GV/4I6xvzKQh8VzymPeU8CSi5F6fDFiTY/gVu+YGLbXFcw8Xwc+217LDAM+KDDxuxLGfHeQLnAPC
DHKRzCA6fsida/kWAyWCprT1YcrGbJeXWIf7I4lBpSIhP0civOAmjKp+L3Kwvl5Z/pTfQ9SuI+BD
7kDy5J/7Luafz30vXlt2DTJw/n25bih1FC7KQK1Y15bXY3LnoEcHAmdcDmM6rFW9fpeKg7/ES22N
SpISorlKpyLr5E6VA0A3dJu1ErHrwIsIKYRq8Nb1JUUXTUjSH8lathFJ89DNkWQ7cakE62BSXIMx
KBzgJiVX8UbqjAJJUwTy4K9/m8//y7Ka4Ko6EPMZkPqDkvLRhD6RDImXDRgIhGQzDBqtN+slPMv0
Zmu5eXF+KZQgx4tii5iu4uHd42Qq/1bakNxd/7Yot3akaEtqLq6LE9lxO7ejnfy9oWkoomzmYd3L
NJDdnM/c9SxFVJUVVjqigOSEyLOSCJ75jQCp8H3+5TfklZDrrs1BvpcvRuqljPXDXYV2T/TtVY5x
VWHIU/PdGmSToGqC2aeXTit5KuRBImLh/IgA+o0uCHdg9/AhhmbtUjN1Pb9m7nTTWjGNDTxgi1ZH
CCQX+wBj1HwqppVAuyIFAiBj8kMW2852CqZNQKEGJ5450A6cdYt8OsmLf/nh345BLsIQQbOmh/p1
y+vVi6izWeTknlZSjSD1IW2tFDu7AVl5j81KdD25gxTW/XbXwEP1Mav544a6nrwqvBSIgpWp2Rgh
6Mg1hMw3pc3U9fcZ5hY5kInLecb9swFh934Lp6fbyGOBpXYDFEjdlKqFqrbJuNF7XdnIEyz3I78p
l/7bdV5LrUfI42YlWwIuf8QSCp/4D41DR4u0M/25hvafzWfewJ7lX6HJsLgMxp1swUMLsGok0TG1
1Tp3CEv57nyn/be/axcpykQ0j15uYCE135vfbW+Kzy5DN4aGhT2bHcz9ynxrypYk336vKxz4CPRI
OMVSB+FU/SZ00lsnUOhh5Pby5ftu/a2JXhfl5xNh0J03x0Hmk339igitrfIsmnxzvap5hXGYHtT7
7zv8uy3LdfJtMLdCtes2JDQ4TVixyM9M2djlFt/f/7MJyvfyqsml63fk++viH5/Lt3+suzbbsrJJ
+suPioxRFKUv+6AkTU3NGXz8canOVWnyf+qe1S4CvUFioW9ivK9cq2E2NF/xHvD02nZu8kncQb0l
XOme9JRh4IyI7ZO7uWCrr9ujVDMRa7zLs2PRDC32s9ShouBW650x56orpd0pI0gU+VJ4hSDLVyOh
ku+RPJJBKaEUrlArCkZjPoCRHCpIYld8Irf/94u565eb3tUfkrSc9qn9OJpxeOznFx+aVgFzd17U
bcoN5GKrg0WKanXbG0MfbNBPB0f5QRDwoLDddmNn9NDZ/FiSL97cNL/ffq8bjIFTLD++LsqPXNns
v7f/Hz7/3jMok2Jn1tSOn6yhnjbfX/9td9dFZz6c39Zef/q3Fd8H+L2Xf7fu+9flp4NtveU+YKat
ARHtjw+/v3/9OX1uHH/sfqIKZwMN/em6u++T88d2vx3q924EITBSxsylvn8qpnEhpv0R5ik1WnCW
KxBKfy0OUVsd9GykhApOjfpX+kWblZ3yRa6TSzI5I982Q7JpfRXT15biTwLF5GWqWasmX0a5kgQ1
IcchCNYEzXmMhLOukYPJD7+9pwrDxrKZcqJW9vu5HMbML55sAMHcfXp1WW8KQ7uTmRkr63nei7kz
U3nAra1mtmWQfdsUE9OwHYpg5rGD25NQHa45nUoOIUTSBTucpdfMl8kI5U0YqmuZ0AnmFLfaKoCj
c3snc9fXNHYy6wPle3XWEMq3ZOzfMnIHa5nS1meBq1xCCLKlOqkmUkmJNcaH0QaPE2bmda4CUsCc
dZVXU3NwKZQ7lH8t/bGurvFXIuSYEdMggyVT+fKln9P113WxOmwp1Vuqk3nN9Xezej2sGEvO11Nm
9+USmjxS2n+ti3qdNoBfGAUdcb5varLzDLnQ3g5XPe98/eV7u9af/aKgzHG+tjLbFkldrbzC39m3
sayh9aEyWMrEWzVn3+SSvNJ/rDPm8SNzn89YDoqvGbjrsrzQXU5MTbgUbc2XU17i74wcOWgeRdf3
cnyJ6jjMRbWTyTho20h35SIV54gWujlLn0TVVxeVkHfmxL2JBzF3wF9XVK6M84LYLGPVVlE5GRN0
COqKzL1M25vztcX+E7WvfA+JIwaFCI5qzu+nnSj6Y1kgsRztH3/k6P9d3l6uIwKzUyIst0MNGtc4
K3jli0BzRVQSfsf3unEGXGGQXjBF8U3KNEp4V1D0Aq/cE4O01n3TvVoajmXkP7hOgbxEcrGlCwFB
F0KSa2jr31dCXpjvqxPWoAupZQUlMd9r3y/O3Dl9v5V3JgVz8M/G5EteBnmB/t2laufr0xd6uYM5
BzaAMWVpg2orISvIO+16ieSd58Z4o+bUVF7lF90cUR+dcZf4eYr4f1ZGzKPzPZV7C4NRKMmEpPyE
hUBJ8nzuAg25ROralGDJ99dFL0CArYbMn+UpVOfzeD3f85J8q5kdc0d0EPJuiWLdpSgMbfjcQco7
xhsptV/Kxeu9VNg4lxXEz0rqapZ25g5Lg6u/1OeeIUTqCG0EO6sQASAF6f36KnaRn0oFjJ8Pytqe
ymfZliqzxF1tfvl+K5fkOkuh1LBnACFbmpSKKLOA5v9rRQQBPsQL/70gYvmeAjSu8+hvcojrt/6h
hqDM9r+oFoZB7dlSDoFD0z842Zpu/peJ1AFjJhv3I2uWPPxTDQEnW3N1jMNUpgqz5uEvNYSh/xeO
Ui5BZ9XFDeX/kZOt/93Ww1I5LFBEGAkAvSL9bc4Y7c/3+ygPmv/zv7T/LcjplxUU/UveG95aK5iV
iME8dWo5bIMy7J4Kc8j3rRm5qyqy0FxCi1hogtgI2ZqHzi8yVATpZ5AVpw75GRrJ/BLZ4Qrtemzp
+U2mesrBN8e3SHHxvKjTbk89+q7xyqeeKMtNHo/DDbEee/Pbhfg3RDEL5crvWK35j5mqhwrVMVXT
1e0Zt/TbHzPzsUy8sO0uAWLjbe9x2wjzE26jRV19kJ/wQApXJFawha8pDGzbxj3V/aBdytD8ErhK
H72huynscjjr2sy1b4EKunpnn2sCiSrD51snCs2lZ1Kprw3U7dWun5591/9JKoDp/IBWYIazOVlB
VltvurXPI/kYuRR62fiKiiLsjzXmWIx1SbzkxF0CHkhHo+3jYyKadjk4jbMdR8x9qeND+xH2t76i
uJj+dcYTZUXUGzpmeGRIkitYkWCG/MDdbuxyk6RiEMC9+J/PqU1b/Zdzajvod5hbOBTn/IEqI9gU
ujbij0sAj3PTtWFEZo1sXiCc4LEL1KVVTuNBmUwONlIiFBbxG48shAvMwCKv0o8NZm44gVPPhgHo
ThSipeC900luEWOsrQdkjMm9FhDm72z9yaMedFH7FqbioqPuh8h/V3b5MRjUNdIUUKg9BXyYYvWP
VN8ThbKRVqLARbkKhWSbhghkHT0rLuaAp0MFVWPFTQdUuSBhAm6C0vhOxKtKc4LFqPfao+FwLr0J
OrKdPY/4BndO1lP6X4ZnQuA3Y0eyv4ySZTROAs6NdZ8Qot3FociedXGprLYiOZk+RLMs8PsFBiqG
HGMcXRluf3Md+Bs1719vXpRMqkMrt7mHjT99mxxQBbCG0uaCO20STLhZgrPn1AFmqUk5wwPRo2NH
ffF56Mxom9REZn38IkBoigrODa62l1aYCPdFvjZCBaHgChWy+vwf2s0fzcbBGYvxLjh++hhe5mb1
261oqUNglpiqXFRdaQ5xYp1zjNzJXIELaUnK/Iefg7z292Y6/x5aMYLOLvJfx/3j1qcub5yqOiwu
BKO08EbRviqRUB2hAPjVas28jCJBwAkd/aHihlqoYM5sry2OnkrOpTXVe+feGL3gWRhqhoJy5pk7
pJSYhYtIeWbgR6FT7ZfbwkcIiuuVcy6mDPWqDkOzUX37Pzhgyb7qN0SgytnDycDSTcMkXMvT5O8n
0HGMKAzyLLpYpvGGQD48OngYkPzSarqroFoGdgImzbG6dQMm52TQEx3rCaOg2K7uSYQGq07FhG6G
BxsjvWFTarfyJTG9LypPnb0RcQviRgCbHZD8cZhysWzCeqO3NT27xr8DzNVv+paJhV/1h8qtsyUK
d+0A7UOD6lmZmwbpxQUbsQrucey8eBmgbgTJpPcpvY1bh6xb6mIdIPANw/sZJW+zwYOSOL+VDJR+
pktNeIBTNcwuNac0lkrT/hKNGl6UmqpYnwcqYJVIO7muj/BiTCaQVWlz9Iu8h8ki8v/geWX9a0Ny
ATPqGsUUsAEdc77/fmu4qt2iAbZ8uEPuUuCHstCo2bhzrfq1x0b9GHaoT3tM4Vd6OP5MNDf+MjJt
pcdFT/LR0Sg/Ne2bUInVfdIr3VYQWbyHBQa4fd62a5aDoYw/2za5mAmaBmAVb3EBQzsDtXaDtct4
W6UZnBorpSeCr/Vuaj4Zu/IeQyRrRcUDrI1uchDUj7dxSUXTlMBlJT6t7INce+j1mSqnV5TaTS6i
MuDHO8VSq01uDuaOiSfz0rzfDXj2rk07Ty8QqhadX//okqG8oT6jfjadu1pvhhc8AwQeMOv/uWPA
g3Juun9r2oaJq5hjw0vBS9FyGOj8foop44jUGtDNWWR+tKy0VDsiU9eOajOo6OQixByT7e7kB/Jl
cH1fWSrzNjWe2tXm+zuaTx3qxNz9e9Vvm1gOHuwLufPvvXUNPgsd/nGr637lxz7wOwUWAT9x3XKy
FWWJTag5l91Ae52PUulrdJN6uvnti/KD60/KA4SB6G8gTj1f10Fq4Qi+f3z0Ei6G77TqvgmptPt3
/+l763/sV5tR6SP14vMx/HWIvx3s/MH1mOQ21x9ty+wGLqJWI7qyBMZKxbyZ3ACKratcz7z8RL6M
8vTLRZNbNqkuIc/4LXVEpDTgFyuGf4w03dtZlA007bnT6Pow7jLWEDv8jYCcsuwZxz531vSLkpRk
M4qnUel/dQUC2TYxTrE5/VIHAbFhjB6hvr+nA9yMMBk+SpwdVnHbgcyjoAVZybH11PLJb51L3OgI
axtAt4StXvSI4WphTee8JaxSa8EWSOCRB345o7oBh+XK2tD9OReNLqEUqGqCimFC4usXXQeKNw53
vcLjPIC7HlGOLXq7pd4ogrsufAW5JGWArgn3y8elwVWHhz6nG2079hG5DuGQ+IvR2bSkut9YZ9GB
tMeygSHygpbhYkc/kexcusSJz5EhfRzEJrHrW63Tb8DbjGtA5UglBF4EmS3GldMq24zbYJUTi9rq
SMVCA7FWYHcbbt83M31zM8zBrBEcSQRExUL/t61MwPexScy88HBecMuYnaFXUWqUpEl5KpLKXjdR
6KGt0F6nYcJRzzgkiJeCoAmPilChLRfjGtApHoQgAZq81k9WhbSTOPBr4quLsOkoQUuHnzFMdd2s
21Vh6/dxUJ+9Cpc2Ajn3U2BygptyW5GZ21KMinzgEeiivwrgtBVqj7NO9+kA0alx4NoKLQV5RzH1
jWG+JYJseFEa8NlwPQ3RurpATQbFzrfUN2rHAoiarkGdGCPAnzulwtQ5tO0DT+xj0qJpbMMU+223
pjIMsV6H88wUD5/ITO8zJ1fOWA2tx4JCs9IZNoGmqPvRqZqVMtDAcpcaY1+csrbA57iz9kMYlAuT
8u06EDstxrYdV4hTZY1be+z8fQsCgF4950xDt6M+Eumu3oTBampjRjcZXXHiPGkVGJUJiOUCyk2W
DtQZ6U1LTKjAg9tQByqr9X3tKDrhalKikz78cvrkkA7PphX/tIt2Q7FFt6Zw7T4nBndyLecAXBNJ
WV+5SDxaeK3dBxD9EzWE6VKJ7kktV4su0U55lTx0lAjG6AQiE5tZrR/1BVaSsL+PIrWwVA+rm740
gay1INWa7rau7HolmOmRHXgIDdQMbWHb66AuL4qlt2s4qR2eM1TfOYG36ahMP3i+tu7i/NHoyi1e
ysGqwRZi0apmsRJRCmRiABAqTLrWeEp/TmYHIrEUBCjEciJdsCxz7NErrbu0GYJLs1dPAXUgZY0F
uzraF0tX643tIL5xQzRBiRscelBreex8dEpwQ4eVUvaZPI8tAAToreMu143D6GOFBuToALTTWppO
yk1qB3fwvsjlA3QN/XcksGJlMNhAD+duKF4gNDOCN7GD8dI9OnF6g+EFVXnYC4x97iNmJAKIKoS6
1yG+IMbVlxmUj0VsNY8VmLmNNml4F1JrNTjcykNe7ibGlwvbK54YbG3i2Hvq7SDewNXBSbnJ9kKv
ftCGqPWHO7MzKAhDcQ5JruopWJ8q64eCnG32Bk7WZZng0DGbdmeABFE2nfD5q9cQTDUMP8wHgNXB
gsd2vptxNUtdqUABeu5X3yDF5wgRIkXOkenQh4VRHMBzyq4se1qbLiaFEdLD0Q5eOsfcMhWDDTRh
g2FOWyuKz0PlQswJHJUOEg0cvIyVOo7m0crpJ1NmRVNsxncpdeqdPja3DVxU3O/2LXQ/LoBRb227
TFYlaEzElJ63mTAjGAQ6/lYkb0nX9QtOZEOiixLLlxAWyZC0GDo45gzpS+qV14rLaN0WFVKUwW9A
xpV2s+6nQUMReScmImfGyKRRYIJZjyV5eY8aezUdIWRiMGdSUehUFfB37Blc/ZiVS8o+rYcIyl9A
f7gMwYIsTX9W9mC2C9eMEagwYVSgevFTP99q1htos5PekkZIcuPR0t2T43OFJ8yD3Q524+h7yaqJ
pge9QtI+COok9UIbNp3xzg3WbdM2ekroOJdj3eiLREd5wah6Sqg8K3tTW6FT22aADwcPqvlYt5Sg
xrytnfK5StT72Y3sR05xPWkCAFKokGFu2K91NVxCus4ym7YtqIWN4wDnKzA5ajMLEViYUgkMK1CK
3QdK4RaYPo+3BTGHtRqhXsSFG+aj8aApaUgAp6AH0JVwNRbisVUMhbGJUq1wE3Q2nvCOwi/JpObV
rRMPD3E37YoiPCPD/2rz5EtrCRZq3bCzpilbool5ValWR0pL3XFk9tUiKtFHxUN7riDCrMy+RW3f
UmFj5S92DX4FUT69tQWKrGbWFFrVPsxODWALOhgKucxPGD47XEK1V91SujWVQ/2xCzzlAgdOXcot
5It8m0x5cAOgfjj6AMbW8mvz9zVOzKcLvBlA9KTcCwobdyV4tG2QBPFjJNRfch9NP57Jh7cvFc/T
jZnB8+oBZAEiSHNS4+wjd+86EGYfdpxEq8LSwssgiuaUtga8Gq9WfnQZ1Y7zYTuoa6gn9FwqOoYC
zGOabdsMAEwc5upiVv1QuFv/1DPtaEeNeFVMIFbwEQp8pL3+rKDKWnlqm70pmHTITTn1GFMlAeGR
sBuZvfXge6apvquRTyyue+uojW7STx05NBgr8HIYIoqDG8JP1Qi1PPml92rNvwsN8Iz1Vvg6tmqz
HtQgPPWtsM5BwiOjNL3xbQrSda/Z1c/BoUJibKv2gSHPERsdUgUYuuxQ8mh3aovsSG6mmi+GWZof
I8rdpRHl9Q0u4drBakS16dU6enZ091luaaELj7NQf2kDd1hHzmAeM6UJLhAtFbhVmtcpbzlEyIJE
1E83iOqFahvxg1dDetBHcGSOsJU7s9I1ZGP8FzPkllHz5gOcJ9zMyQ1vWqfwDjZIkE2n1oIZvPso
T5CWVrc8ripKkCgC5j7oj1VS1RcLzcOqmAVJBdpAuWlpY7FMoaF1XyYUEdmz2WfeRtU9jm1c2fmH
PUa7GIH674oVIT7UFPPiGXZyVJRUWVduYT2jXn2QmwZtcA+hjLBBpbrrurSKY0a7u9RGRkmi3Zrv
IvX+cSJdlMrIybt7zZ8a6A5hudN6gcy/QIUr99Z32bJsXW/RBuzDaqiPb7WxPDWY28EvGRCuqFnx
2ZsvypTq750fqquqq9VTkRbiohMdvG6Q46NhmOlHHOHlpyiYAHYKljgjx7j0RyP/hGGa1r32kdkw
dE2zL86j2RvnrtDClfyJbDl0NDj0ePEqdcV09m2nOfetjSF9PDofVHJcD6Vuia4Kxzu7GFWewaw2
q6yY9XUoE9Fy7+RWDPmspeC3LsWgGCe5gerF7vuo3MvjsXFlIm0TqZckNcXJa6gNwUi7ee9gJV0P
KISnURSefxlLLT6pleOtcmG5bw4XS25BHAJLHzerbug8rWM46vFaFKN4w5D6+q8tjwwOk07tJmU6
jUGIU65DerwfoI2vfxu6UbTkBIW3gWtlx2zumubJ/Q87KtiUcz+RUKRc0G9uk8BwD9TQ6OvRTMMf
+Yit7nxufcO1Fnph76IY8WNkVNOhi3AipzFBBB9IrM77EYqlLSrHTu4w8oFBwzN3Y9tK/NoFQCHn
/aAbxLktroe7RlfwpEE0t0Glrr8wPMCXni3w+GkXEbfE3VSV5l6HyY8Zq71sdad4LmD8UNk2vEdu
4oH4GKMjQE39HqI84K9keOfmUYkH2P6NGzLaV0NCGs78BRzZT8QlradUN/ydasN38EOoelpzlF/U
rRgmK3GNA8/zdG3gX7Gx3fxJflgWSO+jscTqxHLBJYPRuO41TqZ7vLTax7hu7L1VpeYaiP34jjes
Tl/4LoY624DpxmE8VasnnQCfPHzVFj1ckcw454E/3GhphPvZfJhdhy2W5SQPbWMYFIegVpXrc0qK
cB3of5QjAvAJZM2uHyz9eXLMnTxE4K1Qk4NRO8VUhd5aARUb8ptoDEGTo3u5i1DQHruRvvr6gY8B
S9qGr+5A/Umu1NNW9ezkFU36Su6yQxC5cuEPH6mv9u/ECGTVs5mkKW7j3ZY5au+qqbTbsomM0yR6
nCfn/z6U4Z4wz/Rc5BbzM22A50iW8EepMrQn7XlLmqNFCAmVfihr/RDFZvbQwna5HhUEGLgORX+j
RpZ5dhXyAvKDJpwuSeDkT91klxRwJMxxhzZ5hy4ij7aFl7uumsjaY2aIcYLuEyPWi/vr2aFUaElq
uKEv952LFVJ+J/daa+1TT2D0wdH69DCAb79eQExudB70by7GfBsDT0CSI4X95NYR01P+pKIp6Ibm
JtYGvX8jmx3l/+abHm9VPfwcOh7dgZYAszD1Gjq39ip8F4esEk0TJIhyX8f2GxXgUEMMqzoXYcDQ
JDcA1JuFcy4T29q4DuTwqut4qrb3HqUi+9iBeNbj1wAARtv26qzq8HAFZ+Tn3sRiuh9FbZ4L3ANU
lyLQnBksj5gPKmQV6OVIO40ePS9GD+YKVsa4Iv3y5rgl6Rktgrveu8VT4Xr7CGzKAnts4zB0Lqxs
5oDo15yzg7MR9bUtTIGIxNukdw9Kar4RxtilFFg9t3oImlvvul1rCx1xHPdoY5VwtmD7YEKVVOji
nfL6EgCVWDjEk+aLlh8g3qDhk4vDrItrQYTVc+WwO6uQvtf/uZ3cWL4YczL++rY1Q0pnpqP8mtyB
XI9PHb8hF79X0o17y8LBM6kFJ8ncCZDVAREM9BhAKZ2Ccc/kNuOZfRWwKpV03SX5c+7gHBBFzIBC
ReD05IrnKHylyBJbLyejRtQmEQ1esTxU80uCep/RZceYPwcFpgFTpng/4uSqyspyJ/jJnKJNar87
Qh33iqeJQ1Gn6NPMolx3bdryEMAy2u1uHBMspdygm6k3FL6Dvplf5FJyVAlO7Yxhlqn1S+R1zUGo
X4Wi8IfCmeImX0bQbZOF+SnZGH0DAh4UWjau8Qd7jZqgOGL9Bg5lrgCDAIpP3E3mGCeH6m6Mxzg9
3GUNlhLQgAtcoCAKMmGIq+5J/jmio3DqMBpRyznkWEwHYX4kSG+PCjOVTe5ET1qHgVXTiEc1Dodl
k/AFcA+cK01VJ5wztVOkFcpGrpOf5g1DdNsAVNWOyQrA3TJ0YKriL/l/uTuP5siNrkv/l9njCyAz
4RazKW9Y9KbJDYKtbsH7hP3186CkeSXxm1HHbCdCgSDZQQpVBSBv3nvOczYUCkg+5Pp6Ynhn4IxW
7OLKbFG4zIkR8qHtKcee25Qfy9a4Jyu035aiv1VQWPOOraXrL7Gp8EX+ioArQxZe0lH6dUDcxilI
ka3SvYLLsLwBf/x1u0E/c/0+B5u3TkbUjZHSRytIDi0jw8NsdcUWwQkvFsATm+Wu2zg2LYckzkBw
za6xdvqkXfe6eehU0e2RYyTnpMvGvWjdG8eYYNfE6SKYaDIGIkQuIxUfXmMVY0uuvUMZ+v6JzaLS
dnyKTIQgsJXBmvQjTUiSCNe2h9/zmopWLRQJKxHT1ookTuMx+G1o2x8Y5fK1t4TA6Vreoveo9k3p
3GUz2nkxDq9X3eZV3HnVtV6/aq5KscYYip2OEJlgu5gPRSNf59h3LkEGxaxz742yjs6zIGO6SCoP
r5NtX9qh79dZ66tdUxvs02HHb8kZBLYCX34fuM0BCTU2P1SUcL/SaW9bvb+VvdXdGvGcHAFtvGq7
m886kdkZa0/1OE81iYpT6Fxsp5S7RBqI8LvIxuDhu7ugDOSpBwt+CnB1IVehthgDtsYsDWt/MuQe
NUFx53X2jtAwEjFSKuuqxpQzPYdqCO7TEr+AzDKwdQCWHg0ANSv+P9Wp6ejZplESn6yJCUdik1SZ
DZZ1qBasZKT8C7Q+d0cKC4+TK8qyq8ts38r0nCxKuusBNNW935oW21lxc9XB/iXivn6VGvi0hxLu
j+kav4Vp/EIcl15TgAUno+xenchAkjMybKAh4i6iOdPglnf7D9tLrd00ivsIQ+PJXbJnwSwfIslG
Z1tT+XNf94Bhlvi7XljNfpDlzTXj7q8D8WwA6iBGroy8/B5E2NqLcoIK43h/nP+wKMjGnkTMruqj
P9CAVz7gNRYxdl8xEIzHdtFkaZ3cxUVm7zKBOPf6o2ty4fUr4rPRYbj267zolbIRywU+PrRf8XIQ
kzS2pjt+C1Nm4nRr7nML8EOrwmqTkTxJO7hdEoCu17kLTZunoeFP/WmBKOpwNo+Dl05nOx9v0qT0
V6YIKI4WACGA2O6Pw/VbEw0LUs3lX0za5w7u9uNA9/iPvMdcGvYmKIql2RUFp3k5VKQWbnOioFaW
Gck1ToHbsjefr8DHKOAUrgfy2/78KvjPV/wxsoFrZvlpgutQLzCZ61dqJNvyr2+vX5ngIbAcIBb7
D89QLrSPFF5pqEQCkxqJ1/WQ1zzHgoWI89fPvJR0oCTCSGfUgH8CiRIsAqOG4NSFaCadly4k8pec
h2nlLb8KP4Tfl3O5tvN6BPkHHHeGsOtaVXW2sE6TdZqH+YapG61Rj2e7gNpTga+pxG4eylfVzzRq
lPkQaCiOeQCCY7Bgb+mJ50W4zGANDZMra5ZBKSvi9eBQrRNsEed/vCXdwjAiv5Qu5XJVXF9O2nAP
BWzXTeNQSCTUY5x+mp2dIAwPN/VkDX/zBpEUS+ODniGDkOCe9lpHOIrMyBgexpONz/OE0CVgGjBg
D17IPUkCpSSF7soWiYd27nKricLM//x+yUMPgy47CmxyG5Ou2lrlEkCTX51wA20zGbAWL2hO3QmI
4JkbFrso6J6vuOQrUfP6OLh+9eVnocOF6OuaiSvXRUco7LZCbXBJ5jwh1BqHdFqmxQ2zQp/gAbCH
RkTgzmyG497NTc10l82YKNVzWqT1zhwT7250xK5jm/vJDAa1s4+XzU8BLOQBMLyhNm5qZtKXDuEe
LeCQn8vw4LhzCrKC/NKgbncxFOoPPxeXmBHrc24349nrJaiwp8j2x0dCI6EaoDEopdHDlGUgKCNm
S4qROIE7QFKmOJzuhroiVUcT/RN4DglkyKDqbSsGxjRZD8wZGQH0xXKf4w2+z4cUb2gpcr2JIEds
q2TZrrj2LYqX4UHQ4d0SEUAodDYMD2TjsY2CDQ+ratqJ2SjwrBR0iR15H3jECQif0U0TA8ui+fKN
JB3ssvXytE5GsYZCnt5Y6MQIRZHlzhFZeuOCRWE6A0W5z0P/OeuTH40ZVJfrd/TiKQFLHioZAN11
69vqbSzIAzVc66NTZO5KZaG+EHn8RqQGIlV+7lY9UwQRWUdHps1rkzf7skzsR38o3xvgjRs/lfSU
au0cxIQARsz2My6b5k0x5wdAYS3BJUX7VlqzDQimYCi0/KuXmusau/lKVkBq2zwkhy6zIuNoLiAb
AAvNG+z7E+W8/71WJDU7ct6ih073pqkjWjm7OB+IKiPHPGnvrgfZVjHiidE/JjW5GBSL1qc2GsQD
uf0MHL5jY0Dh0WLouu8Yt7P3eK214b1iCI8PBQFZDFK6rVFG4j5cvpriGVp1PJaHRi2mQkD0pzZV
00OUNcZa2PDkp3kiSGTqNW91Cws+SyaoGCYytyWe1515AmXd1BzNyBaHtsh+5k1nrrqiql59KEcA
slqabWo2gJAgOvM86BnUDXplslZ+78MnP+0PYSXN19GLT2jyo3XihPWzS4T6sRj7Zo2Ci36yeYsE
2OYkAComFllppNPNyP5GfYHGNm4dUGcrgu1YCn3dPjQ1wOPRKoOfMtX5toWQQwXZAuxo6uq1YcAB
OC67U3OC6AtwteMXoL+FeI4jqZ+dmEcDzut40skRn2p7V/AqHBeHo5a6uLne6bHjyXMMqH5i1DXx
O3xqLHXFY1Zk3UWKhuQfvrNcRHuGWTO5cQkZkCE++2CO7g7GmKk3d8z2WMbz74NPny3ok/C2z8b3
eqymG8ai9L5t6R5dzxYP9nIgMuHGTuij5yYegGXXt0YNz2tOMn2P9mndIa1YWU0zbOLAmR6kPVfH
PmLaFsh0E5SIRYqJgbYIqD2DvpDfBM3KVTSaa7eyou9eSylBNAZz7e4d3ZWzwT1onwI/LJ99n7aF
U3sf4dJKoFVZ3TAg6qAtEehWpbbJ6GOafvOyBVASze++36OIyrDeh57sNvB12p2hJv2kl3x40K/x
b2MYb7zKdX4aSY0dA0bNlfPtnUo4IzzIoncEkOEu96L8BHTwms/Bvmh8s/xQvtS2GTNAZCEQ6JVf
7KD+89vrvzLhZEhqUyqWbVA/EXt8U42T+qZkO2MkDpGsLN/WzfitbywUd2L4vbXN+baPMPr2PvgD
xABnL/EpcBUdYJvsrDu6lvkadyqz0niib0J713R+83PG90g8omdF6vCeKcl0CE3PfZwtLPNNUtYr
Jefhudjbdqh+N3X/vWSY/FYUU79BvJPfZeGC9vMLY5U3MXOcKU2+DXGzQ5uYvKh4fDfTMsGKknqf
ovUeak/UPwenZDQTILmfSwx3MUl6bUq2cmXzWC4zWqR2CqCJ6OvT5DrOc0Au7DahItgbLm7u0DXI
phv74S7OrHfsHvNRza2+qNndEDVcvVY82fNEvWAPG55y7vlCKn0X403Fq+VZRy4i8JK2V24bM81J
x+j0aVKOfa56/VTWcB9qqbeJnD8yUUakdQn2Na2OH1ujtTYN/DwsmVX/xu98SxsQUrrmxmgYFa9r
fA3rSdPfmvyKLZpS3ttcjkQttWuIm843yYQ/L7B7k9Uo63afhZG5q1UABsaMDpJW0oE2U7y2nUFB
LivMZX0tt4ZO7W0k6MvAt2rvmAqzYezJaFNpoLdlIdynZlI+2RaFc8pSIoyUDQhWp8RB0j2a9zjf
L0lqYqwOCYyZM+N7ZBnM6JKRvWs4GZuJJ/Jv7fhDYXIFnC/JmjFUuS6a3rptk+51NESw8srcvkm6
9qPB+vaUhRUOjaW/6XiN/em9Q3wO9622refBEtnZ17lFkIRRQBYEw2U2hXyZZ/czqayNESHmdxyH
ZDqcEkdQxaAvkiTZtzONOa+s9bG3JSFMQCOOofayPWMRFjEznG6QytBXiEt3z/SrvKjOJ/pTGZcE
kfaWeXH1WDWy2YFFFus/P0Et4NeE4tnJ23Hj+SnxuXGyQ40MNnuIsqNXLu+KKZ/qNJZHEyfeuQqY
41pWu5G9PT5G82jcWhoM9vKd7ZBsyprSXtpCIwEBcLRiuLWx3Vj+SOfyR2Nbapfz6W/DlqjBrHU/
BySxgCUoxdYQNutbrRlk1PX80o4ILywvVu9+/1JEyXTjDN6EoLI1LtJU+Xma2kVKZJ7hgv7vQ1Pu
XaP7ySTjfgDRgI0Fe28fz+PZKKebLLKSl9iYXGRRUMyiIvHvCJLw77grJ8TfFrxnNFs/R3vxeURq
PjCmSp6IV2ua1js1wN9PoWk8tTAyDkXb0iF1xHxbFumlsIFEttgr1nOgox2WjXkncD+trpvpFvTa
OcjEcRha/ymzDAQwcXzfgf8l0om8Ux5RbundZgPbqmp5heifDOC3FFj1sE2Glxye+4XmhXfbajdn
X9Hbr00U7XMfzMcYWNWRoXG1mWsSsOKC39V27RP6kb+k5vAWs6l6FSMRvQHcqDGoq/dl8vgZR/C8
VDI426mdqNByBgi8muyiKngsmv7CyRgmvber4jc6vHc6i8UD8Y3eLqU9tqla8kQ6D8qGDaxhpZ32
VKi6fSXe/RSHebTOl9sEXjk5fnE9PqST/d3EcbNs4YcHJPb5WVHaE8S2ZJKU7V73NHhTGbyEUAxZ
tLPot2CpKA0i7xHAws0AduE9SFm7q6bv++8eCwtw6WhLvyhDHmQR2Nsv8/vA2Jhi7l6MINmCuo1Z
6oiRseeSbDOef7uoSJMbu5VPymXK4sTGfCcM4o4HRNjAw8ZglzH7YITffuYDQ6CuyX+nR8NUzXJz
UmWoloQTP9ZeFW8ylZQH24PIVkge2LNjZ2e1BF3C5XWPcHDKQ+tZhM4NHXKx2RjmVSxGeVCR2lRu
mb2RLEmLhX59oVPWfEf7300WCzMK86fKTe4atzU3qnf8u1hIva9AqpynMg6hnofO3iLT6050zLKc
/j0v65DhbZ6dRxe4k69Zw+Lwmx26AyccoPo2NoBq2kucyG1m4jgh/6Mv7gUxLMQZpsyfLLZCvGxO
Sr6EeobeVoQPVZJaW04929LAsh6B5JqP3MANSYKayahSbPxUc3OVigPibWAytCkJ0z0JJX6EWboy
+z3rB7IofLpnWevmXMWs8mUzHUME+HsqjmBxFxMhV2REVvEv58YbmzN75VuQu8cp0MPL2GSXOu3k
kdqk2BRK0OZLInmmzGJ1a98jDep67Oz6bKbGJYtEeuulmWaFU9GFzhfBYZkZ3aQZ/KVct2eLGC/L
zA2YO7NF6gO3MjEBzluTMqMsulcd7uIszm+1JzNIaLN1hOUNRpAf5amFnDaHcFBl020l0ucQw+hz
T6IX8lL/rY8b5yGu3/pxP9I6eUzikgYwtud9P5bttlLp1ivpk7ikEkclN0w1Q8Juin1oUOrk9l4w
rviQDhPfpLQ/AOfWj8kCQG/z3Pm+JPnJMgyfsKYJ8vqw0YTxR9L14A9tp1iCGcY3jS4pKUZyCHPw
R4ah2qfU5oJl/HHwyKhywEWEtP5yWaN2KZ54N2hKgXg9o4RZhdN33S3bXfkxhoC+kjEIDqSsjKc4
Tm+mnjqnbDx3TS3TfGpkxb1JNLKduoK0EfByfs87kUzd+IbxZF4l6CkYMLnjGzULQsqgeeyU3Aji
wx/YQxSboSDBFDt3c7BpYCy9g/ByPcQjuSR2YfUbP9TrRmn3+XpIae1OolkNcT6+DRDFd3USJvsF
/h+GpAyag2Ge4JJmlzZgOVYFChiQLCmJhJF5SoOBrN+cKGo6VfdaBt8M24Ba3PaUVjwKko7tq9d5
2W3xISYedwm0TORUxH+3C/qcHpiBbKvP9lPuE9bA2OdZzwxqfHYCfW2sWKWs26AyiO4xFHv1OCfp
LC0JM3PvkxDptmZD46fGdIq7dlh7VVOdhZGyUQlNNOSDkkeNaK/QlnWZWraZxCXX1CZGskdka3NN
sm8bh+yhc5S+JL1/EzojmXBdicgsZ+BsIGpxXbTZuqpzrMnr3m+50dJenhRBMhfXY0ZFE9N/9Fq9
9rPwowWx+9qVLrBbyhE0omXwOo92sXtlk1/gbsmKOwQm294Vw020t8wyvAujOn2xoxgupjlcarFM
A/PWIrRWuUcCFb9ZTWTdoWM5Fzquj7JzCmLkrFMBXZqBTB1u42msaFYk8fdxgoGzx/UfPNfDNDwL
mF6iSX8wx9IXAwDkAzvgnPkeia9jYNBeyMsSs09SX9yBwavZDsAu7Y4RhKldElPc+JCWU7Pi4ZEd
tPYbCgwOTpvSHJPjGWdQfmOnJGVQA6GKHkfaZyVwJXcw7edI67uwUPmnLzyJ+AtBShM+VXLOINek
5XtRhQxwXPunZMzuFH5FIQpma7D9fV14ySm3S+tCm8q85IxaLsjxgEg3xo0uQGnQlnp3e4S1NdSZ
cxkGb5qe8IEJHu0+tu/0nO9jIG1hLfPnQIvuQRreys4LpvTUobnZmJ8d0fWrzGBm3Fkm4jampke4
yrSM6ly+mp6EeD0ZtP9ThtfCQS5AukX2NOQWrXqv/RHP2YtbIdMhontm+9qCXKC1saOv11giuGmt
3nvK3eoSpfmWppV9GsnnTqZmgjrMk25F04PqzQzlTtDVuRt7Aglb3b45banurj8i/dbbkiJYHeyq
pGfIqpnFZrBlWQXLWQ10NZFZ3kzC/k3R0lqXnfGW1/N4Crp6uI9VON5bdgXPAQsgk5sOERHT5MT2
0P2PZvbKju8WqxJZoTHEU+Yx7kojvDwwfZd0PkLnJhH1nYsEQnvEvw3YtR41/QwcjcaLCxJ3bokA
xJpGcqchCS7u4jMC5+rRsbmZCqPcCEPZtLYyhiITzcmCpurBWyIT8TaKjZGVL6BluflmYsVxpmyV
Ikg986wXJ47rQxiSBDBYJVoGIoWYiiFGbGKwusEcXohV/PNAFqJ/IvAmX9is1Weeg5e7HgzC6wg5
qnpaLn62QY5NG6GsnxD7Ww9uV6YHMwYeWYWZk5PvGdcIIEAVz6OnHqaE2UGjH5LlsMQ/GgoFkls7
G81UdWNZ52gw03erQNo4TRaYoWm2TppqhVa3TFBxkkqvnS5cyTyBuKM6a5t5tb1uYDjdxY3M1rj9
9KE3aBtOgzHs22kkQpROKgaewjvBAvN2Vlw/dY7rkVgweWc/jJJNm8w1Qd4lTOC0LW9io5if2uRZ
Lc/dkNz3fZ8PzTPSEDbyrRZrQ7c/cgeZiZqieVMNI0wAMlvZYbX5AZX6Cd4DKpjisw3y8DKRMYIY
dOruhpgbMzBfZN/pC2xQY5vWwjgaVvg4zYZ7O5YdYBHN/R5jFPtjX91H07xmIk2PGg2cbj78up/f
R4c9qB3IZHf9FoHIjQOmyBhpEazMsohA6ljqrpITjFVrVuvCrr7JVsv7YfgxDFZ3P7chVoYSNVBH
C/bCXnKXWm6JnWoikTLz64XuerBVFLwlaux36WCaRxF399xoTPKF2W+CDr2o0wTu3lou1aisVkx3
5tPQ1wRM9csAe0nCGq+H8ZauT33SjFbLVYSc54DeFgaWMG8Jm9QbYj1eczIZ1wiN5Tvkn0M+S+eB
FFUPkdSxLKXzQ4UhuuIuGR8Ht76hOvAPRNAhty3T5IVxoH8bL3JyTzYnu6G29oA+PML8QqlNTy+V
EeQmhqlkErhBghZSVt2+mICSzqL4EdchW564vSW0Xq24LvqjRUPl5HY9NE7hP6KbTtZWGinQWnyL
2KvfuFhz72fPuhmrAs1a38h16nGvAKO5oGaGBTDC7yDczbzAVCJCeRA80ROWREuG7ROsUhIs40fh
tu1TSYlshOK9cEzzJXZ4K0Kj+POr68+M3mtWcy73rjaQT2K6eoKOdaGN0r/PEy2uauoRNlnNmtgT
34HjxiPDQoOEGRX+qxtOHzRGn+TQjE9xTTxzn6UYABwEy92QN3d2K2LCjGGmzm1vvygPsea0hOLw
khiMxUn52Wnvhfj3h5hbfR/ZM/1FU9+DNdX0HbBAbXTgwJWPRu/74pIViYtCOyJdOTPRPJkE18KN
qINn1aKdFpFzcqNsvJUmZrMobhfnALgmTLbNSZhWcEp3mVTDTZL1xcbTXfCp7QRtfOV86xOb2E7t
/BhcOr9Wl6F8EQiw6sw0Hmkhw+Kdi/Qd4eJbyHDyXMz8iYHd+NHRyBNK3wgfeH4ityeDEQFqbNOj
ZFSQ1WP0dD0YU4n9ZvbdkxjyejO7/rwZKje+uR7ijgFHHcnPawc3QmdpGSGRlF33U/CIPNbhvebp
dUiNsTsk9F+Zp/feNnAYM0vD2JZM2pBXW7gg45p00NnK9yixcFsFOUPdXvfMs1KDDZ6isa1dvTcT
Y8EQG/beYfZ1sGn7rtOGMV4d+WyBmEwevO940PwHTYNr3WYe8Rel2255pJEmZ9NQJkTGXtrDtRrE
6uqM+/81OoKdm4dz7/9OSrgpu7iNP4vPv+dG/Plbf5ISPO+/PMuBeaAWuoFDhsR/SAn+EhvhCf4D
iGDZQEH/Q0qQ8r9IhRCI6Rh34YT2MRe3Zaej//k/BH/QVx58BSF8E+fx/1tuhCn+aVW0LIsHEUMn
26WR5dpf3dbx1AxdGVvNsbB73DVR6++9Znqu53SXTl68doRjbIso9fcTz0d7zIcdjLtqXfcbM6pn
qiyxm9zIQveHl8PCU1TUl1F39kMT5C9Wkm0AoWN0wqCx9TPdbrQmmzioaMAj0jnmJMSslN7XXcmD
XjTvmapzPLeiZ7qEbJ8mRrdmlnWHYyndu01L6m+ucRJ8y5x4xj0j+3XRWcekN/w16polwM69YV7L
3JcVzavylsKy8zbekhhUMNr3G06izj9RYnYHR7Fk161ekd27WLqwi/TKwyxliX3YIzOsSeSyCvpz
pJGax44FNYviEI65BBlv0H/PQYRBgvpEOgG/uZpOYz3lu6n2FyNePZ4tHsdOeap8b7hrpvZgQqNY
jz5yhbgfqPjGH633HllNtUGaT7M3gcnvlYKk8ZJ+EkEuxP6yDGzCPsLs5jS7HAYstk0sg6B84Fw6
wdYLXdY3T31MqS0Pf7ui7/8wrf7Djv/fLxClHBAaXCVcc9J2/ullTSav6SmF6dZJ/5lGAUSY5UCe
bEFvu4UqP3X+es66O7PjpBSunjnGrnZ9M//9XL6QAbhWqUMXoodCfeta5uJs/ptzWRgWpnv8f8fB
gAgQV8W7tNaKQG6ju6ch82L4xc8YW9i//1+tL9CN5X/rSmFhufds32JE8M//7dw51txGTnZsjRgF
NqZ7LmxKYXCKzVbTS9pPBjKCZIDPWjU1++p2KPbBgA+L+/tYl/OvWABf/MXXM1K+a1oONyxBDl/4
JolJ7HZetNlRRbwROEIVo2YyL6dB70eqIPKvMTU5ikEY1o7zUNDaNbIUqCFpUaN0BJxg/2c/whh2
nNna+0gmrn+KjuN2lAIjU5A8/fvbKJeT+psp+nrStoLKoixPUTt/+fRC7oC4yBNO2ocqF7fTQSfe
tGXnQ2c0gYCL9jreyKF+dyxEdVRaOEID01kp32TAI37UzlTspU80cGeUDxDBkSvWL1kgt/VI5FUZ
bQKBHiSrk+8agDl0wTY9waVsN6Mxffe7FpbF8kaI+Acac4ogG48bGNRH4dWECmT+8y9e8XJhfHnF
AHd5pWBoMKKqL68YOxSzx9SMj4UejqjO1Kohw3YfDi8RNOobSZibX6ASNYVK0OvOEAgNiyHyzPi3
GlwIdvhGaRrnO9epo5XZ2Lu4k5t4BKotRv+5Z2e6ToJbHF3sgyoeAn7VVZsiCz79Cr8Y5I70hH/U
3KGz/qzLcaaXSmZWCeABjcM6DtVW9cGv7pcvQBU+aNtktAiiBv2cy6r3z/sls1rm1J1Mjrrxn0u/
G3jL57smyL4bSAT29e8FE/1CWMZ2bKeWLrrdbLEAkt2z83EibEbnrNl4rHPLVr+AH1ypHP/8SGyT
8xNoxJn0K/EF9tIAfZW6AdNcTwezSV2cDOW30mtYElrnuTLA3s0GuQvLciB6ZnNOpVZF6JB6nSGV
HnoGeMtt3omP1o2+q3lKt7DGH7gs203X1+xDKD/X1tz8biuT+ATxPPvTiXxxz7Pv69BqDga6Fvyn
CG68LL9vkx7qO/aLyqpylO7xB0D7X7E2/g+PMNtEDGL5luP4rmMuj7i/PTlpYxKT4FTJcXaIl7Cz
5B7xgr/GZMAMa44fUDZuFAifQcuzj6x7M5NourLq6DHJFVTlGF3Tv98c1pd1BSwCp7GwoChlbDK0
vpwSyTWD1Ud+fIzgLRN3M9+ZkUPsODPVInPVMSJC+RD25ln4YCG029zGLlP/FqPoL85kuQ3/dk1c
z8S2BJeD55rKtr5cr0mO/6oxuE11TEyFgt4/YmzPwm6HzB2bBs+hdIrC00zSQ1gRpFhiYdJ5Bf5m
gMMutfsCMzRAID07O9IitzjJf3GOcrku/9s5SiBFDisfT5Pl3fzbB9hBBGmccuRR0tq3vrb8U2Ok
G+WXr4bw2g+iXObQBBMQ18Ghir4DKq6YcLFvJnn4loLyR5q08cqrfqS2D07IIuq+WdJlvPxeGAiH
A3Aqa/xmmPbmvD8nwnjpuqgmGVa0l2yk2vMIbjKQaPzilVlfloXl3UcOyJpuOa5YYtL++cr6yYIv
aOv4aKoJr6ZG1VX3E0QpL9yAuwVHSBZTAZIZRmNNWZHheg4wxmDFK42VYEg0FAc3TYxf8GnsL9XG
cmICOgpKME9Si3tfLtAeREE5B258HBLSsvSE+CEpwckY07NtDsl6TFKivLH3EEdiLW8g41mOO9Xs
RtHlFKEhC5tb2BsSFowjYdPoztHSKDFZhzlr8ehYa8cdsjtyheqd2zvot5dMMHoDB8Y13TPZLtaq
o6P1CTb3aEvYKtmkf4ypqrYK5fg6UN3NoMRqIPeULMyS6MwS+rwuU9gX4FvWfjk0N5GnfwRE0QAW
IJNWpNZd0fM5MlSo7Up/egCOR3Hird6WOsoOPq25zg/9vZHOyUYzE8dtg8MC/I3x8O+3nrtctl8u
a1BxbI9cdkgk53358ClXgwGNu3FQlB+HoY9ZvXPUJDMvPOts517m/UPgO8EaCD5J64SB7+a8rnaO
BWXUCsW+bZAW++loH10mM3aUJ/eTZ26mvsRAUxY/S6nqnaPCt2DJueZ+JiPBb4iVpcxcDf4QHz2t
GJumAVMos2Ku3qj3Knh2g03LzukGOHm2a2b/WxISZJM0dD/w+gTHqZflaW4VZYcw6WejX8QBwPNh
PA8I76pu+H1oXb2xBxvahXLVxjHRPA4QhQT38mfUTndzNkzrxmO/IPFbh60fkk8gMRkbNJXDoEFG
UgNs8IiTqhyj3wyZ/2GHhnhAYn3HGeOuasrdbJTJSdF99irbX//7B2R9Wcu5CTyT699k50at6nz9
gEy/wBCc8S4ZeCrXukAIGBTmoSIbnOCKaZ/YiFYwUK1qT1PIjMUzrDPUhV75ENkW81pXXFKjzNYy
VS2s2FZvf3GGX4qs6xmyjlNvCOCB7tdNQQz/SgZGG/9RC9dD/5QH4HJLk7Xdw+o3cJvhw5l2QwCj
NGuof8K6/JhiymR3ksRlV+BsZxfp8swG7Bdnx/b+ywWOctv1BFsHsnl978sFPnmt3aox4SprhNrH
semvw274yBI33QXMEdfVOExnZm3TGRQW4SQJLc2Fv3Fd9CIsFv9+QvKPHf0/7zlPStM1fZutFKf2
pSrNGtIS+hr4P142sThW0sd8pOyyvCMyJeMb/4RpIy5uwjhGrVH99DNRfcry3UoQ5JZSNr8RLkep
GuWMVr3orMqflDPdOXCHYhH9ZbsIfyEkgnE7RLA9UMFzX/fcFcwA5brPXpGKEkEZobBjrnrfuDFb
Ku7qIx/lJRnbHyVA0AuxCQwf9HwfiJL7POxRe/JO7qIw9Naz38u9Q0Zbk0TRzWgjW2Gki6E+oQpG
PnySiXvfUWGcIp/z7JvN1CrvNwZOoi9WCieRInbvUBfhucv4U4mPNtBWCCQTMrl8Z/aOkAyHdR4q
xH0BGJwqCVASl/O4j/r2dz7udg0JhyHS5P2QDRKxLGt4UeBBIBGBN8C4ezClyaTasxmVxYRPRmQk
CcRVTRhdZDE8BqYKdi6w402o03TtsIFmkaNR7FTaJog2HF4DN9t1bauOftFs4r2DGtgTVXNmQf0w
3GF+kKO9Ui4tCXueyBEbIvtEnLzNrjyJ0Vlk7y7qsHOMi3OZOVPP5kFxmnv1zlDOptaLN6nvbqrU
cC7MX8Zz7uFUqFl9D37nsGLhNCLJJ4j2ZRM432axT5XYNwxUjzoXv09zKh67LPl052mgDzQZxEYp
pnrOsoY43t4ZpNqQZGXf5pbhX4DPHNtBB7fZAiEhkQMv18j80/H6nfATcZBBXm2aCClc5foLWwUG
Bdrd6L4S9FelKg6BwNjI7kagg+eunovOOM4qqUg1C8xNVLqvoWU6m6kqbtthNHYxZvt1bWKGNm3n
HbF7tl5YwKcp9rFaDSTsqKzCczakNxT9/4urM1tuVFm37hMRQZvArVDfWHJv1w1hl6voexISnv4M
VP9/9ol9sRTLVS7ZlgX5NXOOWVD05i3Td9W+0DYXWyEZf+vOxAYLwOI2HHgvx2XVH0TLksSFPBVp
AqOnU4ODKHHYQo25Mry42EsGR+J2J0tlxd6fxld7boiWXK5psSgPGtyxHc0UvBHAMXktTrbfMRYa
O7FuYWSivr3oaQ6kUYDqNlNg4aLU2IARTRw5APMhASMySuxH02Kk75borTNJxufMPnKdKgzDOaul
oyqa2yyXLyHcs5tX+iNCDDBvtI29uflXdLdluE19iZnUIM3RE66LhAYxjhubhwrX+DpsjU2koayp
W/BBnivNTetaOAvCzNsyc3kPjdJF5RySRw4Z8pbnvbOaO44vy3urhiZ5bA0cJjLLlzWuPhASOhlv
rJkn9jyvGL3Vm9lB17dRxgEfUiG6QjA5aojMbSW6XRZG4VkShSRqqKq51dDXquehnASqwXONZ3fv
a6wahLKvPr7qi178HnSiEcF2IorP2Fm6yzeddD5eatcLYlhhq841KMHokreZRUY9uttm7S85EHBi
G4wKD+b0WwC/m5rGuGQDmCl0UwVyDjS9Wlo6Z71kH1hLIF3JPLzYhbmPqzQFGmvZG13jKPfRgrKc
DHKWMxAHFUABrJRmGeuPDP3X7APUW9UWIxAyj4zAVKo3BGIZVNX5NTPMM/Wjto8L5FJsgps1ANDw
Pe7nN23W/ZWLyfMyeyigsfMfpJk4u2KcrTcEWNCoKyRXg0WXy2mYoDULuKy2deeUZ4E6NXCTzH4v
TRZ8lpWWp8mMWABonf7ZhIhI0kzccGjbO1p3XieEAUzJun2SsaY0DBOZo/J+V6NFvE1kE1Sd9nrA
0OepjQz/Ge0Io44pNU+Gk/6q8z7aUan1lJIPk5uwAWWkrJr5w2659TRyWOc58uc2/FMMTA3oGn/M
Cm9J41jyYHXacE3mlpew8BHdLOGTropXtNl0OGW0lz4EnXKyUdCVe8eNXzAttFe9qvq1nVgl/bhV
77Lx4oZXfpX5gTz3b9dXDgNKJIi55D40aAMx9ob+YVDIFE7fHcc4iS9FmZ9QD+7mvHl0Yq7BqrU0
uCiO4l7PVrNNO5xoIwFPOBOtdvwqK/utH/XykqU1Gs4W6UttA5LP0lXNZPzh/qyqc9NAT7yQtd/Y
YsMmPsY2ftmq5V41Oljnch0uCDFeaIbry9yZB8sq7HVvkV9miuJYm/7xvoTXB9URjYHHssZGmabt
YzNh+yG37zgbobHr5fDcFiLd5ggzgoLAwu1ksPWeK/FUT61xjRmHu9LDOWza+XGccf4kVqsfDL/S
EQEAONKAnKGgo/wWfhjkIj9NSY2qm6FrWNl+IMtmuoxV+5q78M4ya/jI5VdfMLy5B320XvagYuLW
0kXfnhR6MBaOCJhBtVvuFyMhfPBje4JQq9Y5l0Kk5zEuWso1PMehRcBnlcWcahyCTVFZz/Ffykgs
w2DmlrSpQ6pVm7EsvHMHzMSw3L3dVIs/hlVibH6wljPOsatXQRYfdbdvNkZBCWj5nNG1X/W0kbLf
4/851d6LH9M9QAE+wm4hMzDhuNV1Aesn9eTSgrobhPCo1grZnnQkziJptU0YA20BVmDtjU5Da52R
jevP3mum/B9XxuXFt+Mj5BxGQynBXRKdUZSF02keu3anDUSSZrGkC3cEfYwMKhGpa26X/s4fibYd
/na9nt4yOAG5DeW2K9ihTFncrHOwabU7QKLoHHhrak4DIhEPdu4jJmaHs2KbEm89vDyYDsf64Kft
m5eMv0btXRUCKRvhX5qcAuxdznO2LDy4jx+4CjB0+FSGThu+EqTVou4uXXffWXyuGdnG2Sww0CTP
iWTMyCWHpJpbcjXh82OtgzZ9rHci67/0BM8nJ7GaiqvG/HtF58fYifwJLW+2k1cKptAsSDqSysa5
wt8fEkQ2h48uCuCscMj57TUtCBWoqklFW9nXDxbCF0habbRtDeL+bOeZknptsgM/S0wLUVJ4W7ih
rD9l/j1twlJ+11GLP59hzNRZn5ELRVCBvvHs7KVlNLLSNfkhR7T2A8fAYcy9aDX0qIsdqyRNahJd
oIWUbWZ2anU0s8Xs7rJkXpbGoM5akhXBl8lww1bA2UM7TwLX2OiK8M4B3UP9Pg7wwhqmG+s652hO
EK2P84cpcQNlkUzWtlUNKyOzrUC5Rb8Zm+mnHi3CzHPxY9j1Wzpi6XNUF25CLd1C1GBKg/ZnyioE
LfonPqFtk2G+h5i6SxOQeUxYa9y6VRCb6qz7S/7aqH3YPXB+MX3R2xt0Pt4u7mi3c3XwSpOIrSzD
PVaiSAyt7jWmgVugBgi4vO0wICSC1vMNpPnkojVb4dYCRkNFMgDvWqVil2LHCLomRmiV+sfSB2JY
sbgj9QrlpXaFR+zPIBI0/NquW5Ck5za87DJzAlWEtxHRRQ+qGjt/Pq6z2SChlsn/itPrakU7RQLe
1EJjoHGSsXvOl2GQX5tfiawvDRCroM+qM3i930Qfo9E5T8ImHWtCdWjogEio3B6AdC3qy1ZHXv2d
efmTcNEnI9cEvvDaM29YzYw11o1Pk26XD0DQyVkt9L2PnHHjM5bBU8PlQgbKb0TD6wIb6IxEO+4B
mDFLNNZWmNGaaP5BZJGx/tVVRflYeP4+5lawFhkARsg0JtGh5rBr6/i5blHxT6HTXlgBckk0CsPG
3P6iOFpSDh0EyLGPCkvn6DTKnVwiPO62+rvLnmjeCT4xkv37h/e/uH/K/cN/D0tqBK6s5Vi7/+8I
yqD3HHR3PJW4x77cP9H/F0q1fM7946nRk+UudLp/9O8Tkab5pBnr538f/p8vdc+mgGEIJjRGYmto
A/ecMd2h2uRXcY+7+t9nNvvaJIZ4YXj8v6edOkyNS8DZ/Q/v3+f9//79y3+f9H+eJfLN53Im6wsk
QzIH929DdxIMD1EaIZz5/z/Cf31//+cp/+tz/uuF+++X5t/zLE8byfJ1cd+vpugSIenDuAo82+m6
4cpWeD+kqANGV32htNtTq8qd0rBQ1148H7WWNO5pYLIPgnJiVdprBFrZeRAZw3izPAr8tBg/ilhu
4yz5QtxGyjdj0K52dCJVty305DW65rexV4K3uvQ2ep/1KyRI/cZQwzvZkYuuJ183+hge0JOUHG0Q
SxP83asyq3HhWcNNn7OW0krDEIK5pPNqQgLYvQsXMZhXFDfLPyjhZRvkIsOWBiTeeDEcamHqf7vY
j5DJfLejQw8MFB6Cg12tQt9WW++AU4aCRM1fbZI/ZireROMQYDZDVQoGpWHat7Yw2K7TXF1yJx0P
uYG/oB31U9paj+207CHCqgs8de7jmDDhXN9XC/e5mXJaKZQ8pBW3JLthG+O9ctEnrG5OWm06e4D5
ot2kKRsQn0jqF7M6ghsW5NY+IvPjKULPB4QgqsgGbjTXZdvFi9aFGttNOVGp5jdi0KHcL3G57m9v
AFjTW8SaQixeifEgeOvA2P9BJI8Wi1ejJ6wbSWcDiiKPWLn1F4QThM9iwNipUrYXBhPUPUO4rgrt
oVCNf9W8Q1OMF+YaX7ox7CrynyMsKKuiow+Kl0xut39NLUgTsV9sk5ZXz/Knz9rwbw7bpF2bGkxy
C207jNDMKBXbTShhUVZ99lhbITLpyHf3Kpxuds4N1c6jU2xW20G0D2PpYF0NoR211rs5oMsSA4VI
42YV3y3jdAthW0tHffWqcRs1D64eJmd7spyVwbt+pSqv2YUF7vcIR4Sap5R/6x9MbqDbpFYhXCr9
NSPvikRLLUG4XWFOadjkCFseM4iVBrOH0Bg9UijqYBa4cz1C7K2YTebkl2u3TMWqkJyBhPQMaMJI
pbnXi0ITw0qbsGrh9grxvkTJvjaSn0yV5RZR/084pfFOTaOxN3rhPcQWDN+B7xidybw2iSOD7Fff
+NG6S8E2AbQnRoxUZ6Dh/unwD6+1cOS9jDALOS7sKfz/G4BOZe2b61CTvDJNQ5wNImufN5bXROmz
i5NO7+6yRvTXqsgAwlSwd8WvYWjIuoChPz+385zvm9ljgG91C1i9xkqxmaOe49Scvxw8iSQ6jNcc
gnAW2T9skewWAVbsTofMIUskBlLVFHm4H1y41bFNFlEdeSx0QzKOy9mvQahUH0qWvPWtBHB7KcAQ
983VSk25TI5WbJqzc2jAa2vZCGCT4SBuiYWYmvZk2pWxSedvT2d0VuK5LBAxtGZWbsnaeTe7Du7d
kkvOmu6l6/A2sB6YJIgn1xXJ1kq6lww8toMVyorRRU7aDSxhy5fES+xaJeCxqbRXOna+TRIN1zbv
Jvx6BYnQem3sm4Y0NwmnmMQMMm+dqFi5CZoRJHNyY9X9B3rJU+8aaiet+UdPFfrF6dmsx13yV4aR
ASxbQGiBWSVc4y9vwDEYVU4NkdpvWP63IXX+DtZpsZFEMG19ywSgNU/70DJ5AyJFwZ+Nz4kBP20y
Qb9Yrlgo5cUm/6bGUH2ElD23j7PItSDpfQzH9C+R2T75JZl93DDecscqtlny5uukuZvkFJGHgGkj
NS6Vq3bDbB5N22eKag8HZ0petERrA3aK0dolioF9jl3s2h8nGbGKeBSh2AfXZQpeRivI5sBS95Iy
trCa9G+heY9er/NGC20Fqdfe4FUtmmabNx3XyJQ/FllxmXCNblgWWK7x01uWuel6aM9R8+5PRbVK
I9QAaDVf6lkPd2mRkm8zMgP3w15s1Ixc3tVy4EAYcAsQFK3NMMHAk2bwZbKpq24o1nCx6A+JToh9
3bGdsMavENnEysyJfJ7kxOp6jt7SzP5jNlO47ZbR0zyLY1pSdnS56T5ZOApdK9DV2GycBjRUxxUQ
t9p3l3J/GN0PrS1pWFqzugx9Dy/YeXMNSabUr0lHswjgHDNfgc8KGpPeJM3OM/TjnGEMpwxvghA3
BiVdKyG5em8xPO5ToxefgkKv6XUTQwn5iV3IuGxU4oUIaDK6LfwvXKHZ3KB6QSReJZUdxP5IP1uw
J61StddTwK15n9PQh1+xHeurzOphleXVJZHgcxngbv0+Y/Xh7hiKfgxkBp0y3/yDiQXmACaeuaJJ
TEI/6Oq0of5mLowfFMaB74AjNyHDIMiD6GZuRUm/4SWTvh0lqZ4DHt8QHsUcxtWaMh+bHuO8JJvO
I65piNdVtAmb/skUzDQaO3/p5FYTmoVlR0tpVRPJiL095KlJhEC8tHhdZ6Kk7l9qn77ek5kKZE2W
hiUGfZfYVPwcVThsfLVKk4l+sE0Q9oLL0vQh3zt99Dd05wNCFXdHKcJteWSzPXctTUSP9l5fMq+X
CdUIc3jrVxycejydVFqAnBoOdTmsbEX6nn4QuRTrMkOI5wAnChlkBmB9vMBM1M20p5dyQZR3VjJu
K51pHrfvUQwBdtEscCPrqGFaWmE/g+Pu9xv8ns4qAyQ0LBep7of5hq84ATrYsW+FPgj53faifZbG
BS8sTk1paNQ0OOk3uhE5mwKX85phRcsaZlWypjs30Z8yye313LoeDPI62TATekpl6e2kUUOwV89z
ZZU/zMXzJtYDZBY1+XF58h5l0TuOK8GQoKM4MpqTplijl/UhnB1qoDbfOaE/X/FurRqhuScuoh+n
ijz2IjCVplJXWBnNB20s4g08AG4Ng/mBmWDrHbFm2Hu6HQZ12L0wOyty3uuHxHfSB/iZhzYFvEQ1
P247Vy8PorG2sJt6bMHHNY2bWHuF7p58M71MQJn2kz49qRBAcIZwuG13Im0H2pmYQ+KXmQBXLuD8
EoVXGJJAZo2VUO8P69aSdZDX9huBtE9T1b01MevsJhbvslbmFgeqtEML/VIPR5OSBH/iBQnfCXPN
TYN337Sjuxr7+Cq4/AMW7g+pM4B3cZpw7S3zzq57D6VQ3NncNfEdRsCdBLYr/RjvEYNYezVvnA7R
mmuUIA2jc6X6F/YEaeBpfrFm7g/g4Na3gLZsA8VT0y/48ClcDynfjqzd/ay1Z/SB9mZQC53In5dS
vHkI9Tq+OPhqpIEx1ayYR7J5N7Sr6v3nohP9sUxSufhKGEqXiQBbsNDR/v0h3AB+NMRBOBRYLOVq
XBWaVnPE1vhPTXZUMtI08HUkqRTjOHEaVeVaQt+lgaWZ34Mx2txxQvcH4oEV8jtKpwXzdH/AogSa
1YUf70ideKblobtnaOoWkBOM+JWUHyj9whXYebjOOZbLvseO349dchrFa5/E7Am0fP5EnbvJLOnu
jQwfZA1vdBdZ1fkOgLo/aDpkqPv/cVwJWgfbC+5/liGPw/H2j/XUxy6jTBPqE6ZWlqjGGPW7ynAO
9pLiGDGWgoG1/IT/+diShbueIo+NK3RAknklroqhBsWHkaw63klHZUL/sLLGPkXg4UXvJhiVDSOh
Ka3Dw/1rllZMXuF/vjzx86iAQn9/h3kxssYh65dzu5Wz9mxLNR67TxbN0KmWwKr7JymF4k0BcVnN
VsgNuu80L0C+gc2RlGhR03+ADao3udGyRi/jklORaUQ7TAQskbK9AgAdlE1qr8uENyPMvx5MI2UF
7wAojvrykJECepwfsFlXx8IO+XFmn8lLHSYHP3QBXGMn+/eXS//uzjqLQvU9e1bNDmzBvTW9BY+w
L/hJWHY/3lO17w8pRwVJLsRhmC1BpFOCRaZI0zVq34dUQOjuaxhhVHHGiuDQ9qiWhwwTVs6Mwuv3
LfGRd2JbMlFtj5pnfmbO3B+8JNuj5XaOuCO+GtGQKwLXIep7gLQLOPL+wDx7bUiXUnlsYFPmISSH
Cnra/S/v/we5gABlD++l6P0YNTZLz5gMm8BaZmvuoN66vGaVQ/CNsUxwzLimuHythEXw89x/csZ9
cgf8TdwRAihENEOOl9GFIlNiTdcG/W8EXHc1DyN0/hPZHW92Dj6DuQZTXv1tpq9dIVm94U9/N0zj
DWZdR7DREPiFeAqTYTvNChezKQ/UxH8wLa6jX5EjP5qCdaiV89ROWV5dbXxEgfnWAfJHrvOqBBWI
O3zpg8/XNhqSbJpv17a/EF8+qlbQbNaEXqBZOhReeSJwhXvSyMjcNK3iZPUI2CnNZq4GVn0FJSN3
JaiQ7nTO4pmmbvmj/zx0zKNYOsiYwDvSipa/xDjb7IiyPN7/7r8+FagNb777U97/Wpe9u2kVJt7/
fd5//wwEEqfn8of3jzEOelu9wQeTFWyFygKH3IQljlXD38YZL3aO2qXxkw+I6Mm6ZdpU1BOeQyqA
FZSd/ji0+trTTkUaeqdWYgwTuJZUWAgoSeUjKNRr2IoVIgtz1TULijbiF4J3i2yX8AnwDWscR9tG
mU8Pq3N3s/irzmO1MSQNa+O+dp+55Az9rxyq/lqrICkVQRVVezG4eZyFe7RHDHdeBt/fH9InqwBK
gwlGBSX+rqNQ6Ul1hYLfy2XVLrO7KC/ZY9T9d4PMc1ch+WzMYs8gwSQsvnmh7V9yAYhsd2xud72+
NdEor4uknME0GM9G2qi9LXHoOSFnMfx2VNZFvLPEg9X6e/Bn3U3N+a7pdMJRQyJQnNhdO57f7lJP
QR2jN/FjFNcxIvMdk0h6/d7467qKa9Se1l3GJim10o8aH2wb4m52OfOn8V03vOGI1+7LSPJ+awrx
u8u9iys6rDv5TfTRjw3v4KTH2jqKzjVH+euYmTs965wDwbTBCDd2nABUgHk40M6+Fq1nshtmUWcU
00/VeW+NaUXbZlkEdJX7wNXxmvgxegMjwqVseXBX4u+0Gz+42/MjVgfbMuklYvgMvrq5DiIn9v1z
ruagyLjO+rHeDlWDy9qd5Q7J1x/thz4La5YnXgwRjRtEqO4a78QLjpMevh6uRa3P40BE7t+6GkOY
MZew7JCttdaRPWbha+iC23DrZPOzTbNSOKaxM4p3SxBJUJZQPJgLBuzVsCSjhe7ZxiqX78cKk0VL
RSCDZIkkB2Ltkra4MeqlyqU5t+LNqJl7gEHnUs3V1tHgvmj2ENh6ciP67ZdrxbcxGm4pYgAnp6Ec
7dhfhyEhjqPfMLqGzKHpG43k6JmvnYkT7O/rbLG8ylCSmA6cNtdUL5HBErhs4x/NmiGrkN9RQuCc
PXlRhfq0M8rV2BphiLqPrWBW0TtP+ji8g737KGPwD47ap8zsnbT2V+lU/PJc9GfzUK8sjcsCFtS5
KssvfvuEv9vRowA/Qq2Fu66MD+aUnbnR6+yVfjA3n+Gm/sHw+UeykucG/aVyBG2dM7I7wepZFgR6
9pjqsQec3WL6Ljrvb43QvEZI4LctpsreuFndDxqY78EQv8yXXnYp4x1ulHNT/Z503Lwq/qO8jOFZ
CHcPk/tDXFif2byMAkx2Ft3wNvmmoidKEQt4EZdoz4TCclcI3D95XyabVHcZslfWwxTpb0SoErmK
Tpg5PHSl5XnQi7QU9VHKZig7WV77bHi4Hjq2iYxOADHC1F+h1VlkgC61nh6QRmKyu8UvkJvz2XIt
lvR841mn12vyN17Spq93JBSw6m9Osew/+1wvWf2/g5DPNpJjtTCAOLpDSDILVMCsrUlOd66xspqd
UZqMQeHSKTTkRjn669HArDgIpmA5vzKZ7Ya2OQvFYoPm+hpH5lFN13qxDdnNa8uQV0TOuZ+YXbnL
Pct0OhCSMTw7InfYSTFaIzVER4Zjpg08bqIKzEhS++ryxevSp7EbVw2TV4WTP5XYEUuN0S9OHu5W
vAFT+E2Ifpq91np7rtJFJ3xIx+5RWtpX6HtPvMITlQhn+3CbIm49Rb3RJhIYYJdqsr/KDEZg5Owr
k8nXCNCmGN8YMFmu/hfxcymJwvHd7Kmqpuehn9/rsaYcM3Lg/8W5zVmAaPx6Bgf9o8EAy0h+IwzJ
cuvRgmDACNT/xk3QBQm5q0E8Wtsu0VHUOANxSkm3K60KlWuHlOQrQku38ofw1zzqw8bg+4CTTmLh
Deoadn5AJA37Sml9M5o4zQ4WJTusf/cgRWzmOkRHQQ6Z/gB+1oNWhOyuXGJg+u4tTsQrWwuGaJIJ
cpKPf3rIYavB8B51OGiyIZM8BEHt6g9AVy6pMf/2Ev9NRaxC2RQiiNuEvbMQjco3GKW4K/z692IY
H6j9OHha+BdQNLcdg/1gIv3GtrsPlkl2MKYe/mzTxOY1DOjaTJ3qQU0H0xx+wp7+JZPzrRUgC+Dq
6rDzdIbl5V+dsSiH6/AYteSYKdQEU9psaZNf5u63lmA7khmQG7PvT8YAJ4HNPfOj4rloDYxjDaI2
sj4JssMznRbD1xS5xDX47XtUGt1KdLp/jZimrtglfxssBfa4n5JNUlQF8SyMzjUWEQgTCnzkzbSe
NV7PNDRm1KCMQGfTOlckI611d2rWA9BEf5HR63V4jDznwVPCfm5wJJME5RNZf8oN1HhO2KfsKcSG
nxLdzzJekq74HVLUnJq54yUe8YrIcNzNMiKpnkZs42aLD9eKQBTVyNfJ9gLnrOsG6+fuL5Sbfe4j
e0oybLyxadZrFy3jaiaCYV0Sz3VMes/eKq9uAsfwX0Jotc99mjFCsbuBOCVCoHwpGUADNzqVzvTY
sM87wwaFuJ005hZvCSz+xiH/qvBr7P/mBQrQdzS48znER0HAE9gZH/+5XB68KiEZjqisFd49cYQO
4h4JoTpVihG5Xs/lieSqcp1ly2RpYQa3ufS3iw1zIhdrz/zsKlLUc/cHD/aYZkJrbUB2ZI47HZPO
QhPEWD8So0NpzSFq2LJAjtAxH+Moebg/GBPKPc1HaW7PN4/FvVj54+JKRPRJ+LV/hr2OVkQonIXk
2ewHVL8mOUxnxWEYYMRvyY+BEalkpz9Tqw7P7qGO9fnZcwDAAGYyT0JWJqlTbL+GBYbQG6rY4oqg
SkxTc0dIPeLr3tEereo1kpV7u38gImLQwKAj6NZINLIdnPWAv4q1baLozhZmWTzHnKuCaqbWLU66
npdHmKV9jofyT2eDCYZ2Kc75jLPKaJO9YEMXiKabSa9H/OOG1oPvAjxHd0p2/IITyJkEE6c22pt5
NPudadLu9eksVuPQ2pSWGsv1oufZBhbDc8WWf9KZufT+g/LgYNfTM89CKGq/nzjUr1naGOCujAoZ
3qACMQqec0fmonGOJo44Eh4XxKtW80tWGs48ScsQzweAD/qe4Gtw/ViMYsqJPDXSk1QDB5bAE948
EWYeMwg0tvHis8RExxJj1i6qdeTai6ndhUR5hzymX3OZ2dxSQ8ie6cybtCHgL9pAGsHY2/GPLT3a
Cl6yXS0YxGs1c8WuI+xwHFBfIB7AREnESoKgsrPg9c+g43L7Vg3pwWDwRwWldbiX3jyd3uNu6JW1
nQR61AXjTOc3WhJ/HgfoxoZzgSd9OmA/uESqgfuQwhmd+/Zaz/Z57opyq9z2Mxu0H6LGbbSkxYr4
JOQtVU5DUPBCoNehdQ2zE9mKPovpsFh5ijvMLL/taXrAqv9clUPGzlOFq6qLvHVMDWdVHJslppbE
1TYOsTYbr5iiVT7Yf4EntfueaR4SJ/XgpuFp+W92OH1Tl8DExm/eY0RirDXjdsxPXmi+1FMyXb1R
o/vk/m/VsO+m+BN+ylPVaStlRCFClgyFFzRyDteYmWflrRMiPAO7ss01Aig4XuUCPJb2evCib1CD
CGqtidHAVM2XNPmdl45/YO3GAHWhLMyEv+3sEhlmEmJC04RzycqGjrjFkh35DMHa7MjgtUOrlcJ5
D9nxOKHOjky845JJb300fjQh5Ucs5b6MaNjmMT37aVdshsI+AbhfLNM+eVyUTMLoq30EZpJqpo/3
lqKzTqFFs5WItmYzhkdLkPs46Hn/ZBnmPrV/QhLoqcFRXCtWq6cwjW/SGbRDyE66j4wmYNGPTyk2
Tl0KNqOC/R1k+VBsAHiy+dRsfSMtRsOznzWnaSGPlRwYEDYOsazh+GK+AvrPsmeYH3Mjv8VNIfal
30F0cY3kDKSEEFPlXjkPX3VVf3IJ6YdYQ+vpza1/cMF+Ie7UrqZZvZlsoXZC9t9lmo5H6SRPqIoX
t4k6T6l9AZzj0QVTX3Tl+NZmkDPEiOqEnYcSDGcBqPBcPQCTlA3JPP9qyOBgrOgQTYV9wK7pqEzJ
9c0WOcRKmR55fyXM8uqb086BaiTmH5f0FA8CkpyR0kSPZT3Y+Medk0cwqINoma2E856jiLCcwcNh
MmDoLu1vUhhhdWUeM3Q2Eptk4U35/ffdGn9/xYqyJ6UpuRIX1oUdttD5tXb2us7UrvbcU8dLuy7b
qltXNiVibgADzaisUJjj/kQhwhyYIYVnp+TTOY+DhNZ59wDfzX762DsnwRs8CB0SEVzHmfcOiv6H
2n66f1bbtyg0fTytYAoQe5fUIEPcoYCKGwI2PFCwTo8QwfR27ij8HTYMqgJgkOD6K/LY7VVjl+nF
1dmbNALhSOYZ4FfCaQmnsfi34AWIWrtbM/VI+46m4oVen53ZHO/ZvZyIRaXYxE1TZd/xGOl7iLFP
czcbG3hx36WNiBVJS/zPa28M9nYc0cCXBRKmkCugTlBXibkvd/GGuwPgxwUlgAEckyYyPc128Cz8
suoRmzey0U01ZSvqwJ7fDea5yP3MGcYFdJgvqc1TgokZgqgJD7nFK44u6lhgtFp1OGClQDOb5C92
o/jSGVZjZiZ7ux5u0qLiyjv+eRzWgC7betP5ITFty2e6GQ3t/ZaaOQ35XXb4mQ7hS9RP3OnYISFf
o9uVEwBIX/trDQPIvKYsgmFmQ5NhoG6xhqCzCuCdMrsyf7ifLha27GbUzOLMEeq+4fE1siZdxzFS
iNGs1kk6nBPH+nLJT6eqbh/A5rI2JkUvMrnPx+yPkTNyLThXbYQQBxboqeFNMvFdeZ32onI85XU6
ffaSXkzUbH20hF+2XeubeEopjDRUZl23Xl4ZlpHpit87KwmlJYFC4cGAcwe7ZW0VuUcIXPx9P0/m
xj3kBIRN6W0AuhXXtA4knSTBfXzXWmiC+FRQiKSVDh/xzO/OqDSwkVWJHRoRSsKv78FMr7ZhlTtR
q+KUEj+5bzEQwAxW2yKmyfVMynkvH7VXEffqOBr2vtH1h7kT3aVtZH+p2LkX7EwPblaqw1IDi3xs
buBnaBwm+5OgJ/s2UEbqymwx/OUbWK7DLeuXDc+8ZtcGXmZU6b6U4rOL2vx0f9AG+SuOl6wzrXY2
MIPPWiT1MGAyN6wNmhDANO57PBJEiGzEvExKT/bhjBOc++gTy/ZhN5v6U+30Ysu9xDlZMjwhRqEe
UqQf0uLvGw9Kf26YQdMZj7HkLdpP2mYUHJLLm0pfiA6xtD80l2Vi2i+vH+O1ozPhTLMJsgBzBt8I
o40Pu773d0vPP6neXSFw0g+9t3fJydgx5BcrtAgs7uDv56PeHqYMx9NddmvIwQoMEzqC5LdHYTCs
fMqEcenUzNaMNiC8cC6y+uNCjA6EPHykA0rQjATpNfXjo5PVD66KsJTN6xZ3TwfkbbEA8V4atYeK
SgaJA0VTLrJnm0BOZDh/cNh5a2EhwDbo1lcu2iG+N8IGqrbZNKN462uvpQ2iXIpQ95Rd89ZSGQeN
4h50vxExXqmAK1jwoTqO45BwYi7277lculHp0vsnybVvuPr/h7szWY5b2bLsv+Qc1+DoUVZZg+j7
IEWKojSBiZIu+r5xAF9fy8H7HpU33yuzmuYEBgTJYDSAw/2cvdd26UvQu2dyC6BnjFncmsUxd+n6
U1kbtm4O7xJkiQym+qBDiWCmiF4EEvSeLjDzPZ/RuG+HL0LDcB0wLQMgRf2b5aEANd1lzQnXC2rb
gZvq8jk5zqsm0aZZAs+8gWNoecEVcdirkNmWLsPPMxPBDVNX7vUwUESerWKa6LuIUwBhivg1TWS9
cU1utNLCjdUjlvBkwKR1pJCJq46KAtdqrNvYE4uEmgEDlkHgDoMGdmmIUcx6aDpEFT1T9wga1N3E
VXRq3OhNmf+7NnvLC84mhLSIvQUM/knZzr3hKRTdC5xrZhIlJJW/TkG9oemd4PkG2/YsyA5hxEon
xsdi1xT1LfUn7o/eMRbRKy76dlNIjGhQIZiW8Etl58K1tFn6BgR2UVv7pWNgp1rmbfSGIT+45fPE
mOzIK6XrCXhz6a9jlJ92iMgEfUC7UmXvtYfVReSfWMfftBCDoCsQzKnxamh3A6IINPuMz+3Egi/l
162GKR8GEUqVRvLmt9N1KaljI1GxJugxYH5SgkumjWY5F0h2DLmKXRPAl10To/BQuf01ZpAhQuet
E32NjZh3U+n5diY6oobpnAdttLEpn6809T2+j4k9mSgilWRzJW8ZTat1DRcbBvAmNgbznCUIKGzp
rzPIrRtvurMmiW41XahVTt32yzBENW6RMtyRQTJ9yfEc6tJT5Yz+V0xB51CPtv7glfqvcXwK/dL4
RqECxXMxz5fYcpKDbc7NOsSsvtEoUJWkV53KujzGpGtfzXE45gOLP19YxnVgjpNnMzrrcgr2PkkH
uHkhpBTIN9H2czqDiHVIhYShG8psEzdtTX+3eIOfCsADViQ96OCZIL4fnT99NoziClPgJskZIuhl
IGWN+64O45vaN4ucXtDWo84s1dlj6zWDFLNEXY0EI3y3VcCgYmZEdHQZV5wVet/mfjq5GT5nx0q/
qPGQ6wTVgbutovgtcoPnMq0fi9l67aboZ5Y5h0gWjGrwh1dUNdaIZga+UvepZnptSiqEZqwq+xnT
XUtdRPXIP2pLCnuzrayQeXUHcL7G6svpXTHtwHcLB2+i+EaGE5ikBhije1hu2AFrW904Y5qDrxna
Krk6WfXJeTgbjfdW6d4xtXzcgcYRIjX2rK76EbTk5wpOLr23n0ePPrlFGGWwIXp5WhU1QzSZequ5
4ObrDZzaFo0Ubn7Jm4OZWtHMDuraNZJ23uW8nFHznseO4a7RQatrWnfrdeaKvZpOjGaws2rcyl55
DyouBkDIu6al1E3KwK1Eh7daXnmjAqASZ7rXnvbUD5ZGOx77G7OIioAYQ3mDAaGhgHSxb3Y+g1yE
12p0b3XK6b+AqJbLJUz8FQaJq4Z2mtoi32+ICaHvCbC3K4alAHE8ho0XAjwgehBktRoac4OxhNEB
f+0mB/xREsRG8Ddo5IxPwXIbBjA9+JPww2KvHtcnpFZMXb1NNiAVQjLUBDXfJLFt3nQl8avfLP9L
/W7LAAceaVWGJMwvy53K1cErm1xJfXzFEaWq9Nx0oqJNV57ZoaGiHFIQYNw5DLZVz0nh4WnKwF2u
mC2phVf2ZuTmqUk97GOKk5XExSFzqSgGoRLYObzt2U+m7ZSfbQ8+VaTW9rk2X9PS/mFXrFQC8utW
ESVoNyLkMdN0Z8vM52Xwg63WsLjj7F9lGZaBxZrrweXjBFKVwrHYBinB7S1L8TxjiuB6/sYFfkRz
B0OGJs2n2rDjFfI2h7t4o8oVAPM1lgLqtsnJUeJJh/gn+IrnGvdZimujqL+VfHMkP/ifW4w1ItYe
4xaAUgyFmBVIz5IR8haYfn0varLeAkiHZGu/dGqVlTXuuRvInYpDbtOeiv+L5EOCt3uTzfGbNLjo
G8vZEx7Aio1kc1QgCKnKvDmESPzRWM5ISmafkrE6H+XCRyoHkq60P5exGy8dhQaBgn0sD0NXTMwb
+cpG03zy6iq5uZP1K8vfwJiNr7RB9cm94KJDiJ+h6cXJfDTJ+zzVAgA3FEtCZ92kWiNrSO8JtQeS
gCqKMI4Luoh0tFCU3hPtnHUhI2PDU+wwCiMPwn0nuIKOVkJOtT9+Tvsp2hAShghnamnx6128pngo
N0h6troUAZxpRizDnZ49E00UFz9ujYHWSu3Ph6FtQdBiiyC873s02c3RimW9a6Z7S8VrRrfkJcGL
X4jmWGHLQYfj7IcQ1+BcwdOAGSHgZWM19ZtdZ/bcY0MmQJgbSlJXink31t0D2CNMLVOafRImypuS
4RsjzYCoz+iTK4Dadm1SxCs0vXgYWS1+mhFw9uhJ3pE+/1OhgpDUHHBe/x4qeG9+hWXxO1Hwrz/5
iygohPOHBcVHRwwB/stU4Bz5q+3+8z80YVh/2I5tO4oM5iim4D+JgpbzB6xkx/aRgxouAnJew19E
QUv84UPfcF3Tc+BQgKH4j//zv3+M/yv8VT68cwPavx3/F16c7ygwym+AAZ2JCC8B0I0OLs77b0QX
qs5zKntMwEXwzVOBgwVV/JPDamTdyukwZSEW4P4lUgmFs8oqtJr0szfGP0MildfIJYu1r5JaPzZe
ORSnIDEvIzzoTUYkYqwUM8umMVUwJQAzGjooBW2lv1E6gp0YoemHvYEfnk3pqmGTaQ5z5wZrT1Mf
EfKV2472KzxTx9k74+ytUDS7uzYlkKtq8/TQm8MZH+KPJNOIh6PSw+Xgv8DJRt1jr2sncB8cf9OE
cnroa0zOlGuOKJFvuGO9i9HmV5teDFgF8y12olMVzBpTWypVNYrcXS08vEos2HJgPphzlr2e6hkg
xPGlkiqujqBNsg6qvZ3ZtxRYPVVjNI1c3j8xx/0gUNA5jRkUNYgJKc4PBE+WyvPE2YQiI+h3hZCk
4aiNjyn5ZGbfZR42Z/wQ+qYh3mkd8m605GSr4FdTbVo0RO+Hy54oiucx7aBVqO8AEpZ2oMa1Guow
PKdz222YPFWrgtAExsf8/T3A1HEO00xvfHEILW+O+VmDxrQiHJdY2y3ZV8/STC5JpOMpnYyefEtV
TFOtEbwC9gbg8J0MkI0ABZ4qWZbQJqaoIfEvOXOzXJnsVD/FaTdSg5KjNE9x5xzDwKNtaBdKoQYF
bmP32K9G6TZnsguNjZvWWHxJAzHy0N0j3BJH0//9o//bN/Hx7ZT4pbl79n8CIaBpM2F68rkFCm+s
tk1X9KdlM45WQ0aC/Ut3UWuDzG1PIVpL2oh2c3LUxbDsfWxGFcZpZGWwtyZ7Z/LvT8tmeUN/O4xN
cjqbObDoEgufUmpFp5/clvr0vjuPxoPMcHrHwvgK0RuZ6qhIF2rv41Cox2YkPQcvZwagvvPSGP/6
zpfDj5Nh2QMbXG+EDXpzuSKXi9GdC+aQkWf+dZkuZ4dM7FcTigmtfU7i5aP72Hw8ZuLJPSLWkYvD
Sl3I2Tzh9KSYU5yE2iw/oZuDSrQiHAzrJAmp/9yMSjy4XOf5Ih4EjE+x0Y3irTGQpNyYCfN3oTR5
vx1n6c6ZukfudHJGfgDPKEIrOG+b7DvVMpSeQ2ltYk0ZdEhAPJmemE8A2+fTcrhsAFS0K2IxSMiy
vyYiPwgR7CvyN4iP68yNB3kRdZuHX35U8jmvaditSTvbF2N3bmTwxSvHLS0ynXZkr53AtDyTMoFO
uTPQzS8vytp2cUzCkrrYlgeEGgmXjfnPveWQXASURQ0zJuoMp0n9gRG0xj5P4is3iE0G2P24hCpj
eyeaQtdCylFkLUcWG13TppNfy3g3W+NrnENyhzoUnaz5M59sKqg3EnEamGyGiATUiQt+F0T2a9V2
IaYX69lL8EQsL7FW3za923E1OjQmRzWgLT8YCC+pXyHR1MdJ1o64CZk8T1M3c0XrcFnnx9anRFxK
eFb90N6SeaRsAMwScYvEM3mJwwZ6Kne6tWEEP2NkBce5rugYkP3IIv8JH2xM96J/0a36QGvMJIvT
/55jtqfnkT/6u95vshO+84vM44z8Xn6jjjtCv+Cg95LFBKv4K9XyYu+N49dRzhsxpl9DwtaO5piY
GyzXdPZJOckMdSqM491s0mItev1rMAmI+OAyaIj2t5gMiV2ZeOnJoLiH2g3xQsi7W3VhZW2JYQoh
Hg73NCouWTUjHSgHHFcFXRCXsynMr31JA9uo5nNsa/AqrPg4dcZV1OOTR1Wdwp9itueuv5IJGIup
5/5GcjMEL4n1X/aniuAr7NFRe/bT6WVsIkIuE62hRVj8JD7SXI1e/0PTQ3wulXC3puJ2k6yHfxPA
lodE3iCzKp6B7FK9vWuJ1x3DSQ4EfGIdIS1G4pnAlmsm5pmk4PxIZwJKhIm8DnBGQbzL1lZWWJtF
ZWJY3WmaSPNufKpoRT0oG3O9b3syI80WtotNos4mlHdWBQbroxrRkUUcNRkDKBwQdA12jF7a7DUm
z55gDAdO3VimiROlN9denv5CbYBOxJ+e+2y6Z40jnzPUadvZJBO8xFQzgn3Y6QRNTQ5mbKiu/cFI
gmpXVzzp1GYP3WxT7AWacjaKVLvR1uOPw58RYPubl5E8XQcK/A7DeKy6cZu6idiJ0vpWMpvfyVk7
FeZMpQYd3sNExpgJ9Gc3g9XQQAneeifVV6H0WqwlsHiw9Y5PMqFhYlv9tAlzHyFhL64Au6pNLuhs
CeZJb5lDi2Zm2k5nr892RiQNMt3NLxJaSX8ufR2TDet8uB7K7/EzDWEHyJwwi8glfQtZs5jqCSmn
xy165AIaiuhrmw+InGbpEg1ei6NWoEaHB781UkeDnDL9dC3AdoNB9UqohPT5pyjMBzcP6FO5V3Q6
xhbr/rfOb796Na2x0Qf3kJ8AJRFLZNSIrAmMlGbkoSQGv6AuVXI3YPhFkUtbsr/Aa7Q/0x3TQNOB
ZgBfdnSK6nNKL6DH+NY3owDPpvWbjDQLI0HiJEliKHsreikd/0dmEPrU6nirPd3WbrNaHwPhcyeH
a1LkOOiQRm1hyVPsmPoHfzYoLWA0YGYgf5CDQlsWVQO4PZvkDgyK4otsdWNTadbX0eFGA3x75Yyo
5fEPjhpN4sa1Hwug0FN0qfxw3LqgmY4N2oMN81LjRCoILzcJYCKYMaUkMkYq79BoxvhgpP4TL/Qh
jkMWtJqsrwm6iXgKj23u/Eom83WuQgNZgn4x9cDbWjrZoiGJ9XFk3XrB3BJUAY74vNdWTa5r1zyQ
FAey+KybNfJIbhHNoEe7MnM0jPJ4AEyUAXNu1NsGF+JoB3dEIvVu1OtrjKt9SxEFzkIqLl2PIm1q
EUMW6aOBWKvRM8Jph+7Z6jd4XjGoxM05Qr7XuLlLCms5HmU6CPw97cypAve+8SStzA7ZQODVYltX
DTOwsf0iU1BG1T2m9EtJgAb8ZEE3dNpsb6a9dkUh9d22v5mo285UUdD6RJJbEVc9S/SYW236IF2m
MrpFSpJg5l20b8TUYE+bte90DFGPFK9RiFC9ny2KYgRoC9f/Enk17o64VZ2JYFNFEnk6qXramLob
OIPuNtXqn7gmuyMfRLbWkjvNEYopWkMOA1ngOCzdxL6CEKcFWHE7IoZhpaX1SHUACr+Z0WcfRmo1
quNPOJFxJjZ6y/DUg7EiM6LqHxqF3RFBTEm7MPhgkbJKR2BPg31xILWLZQ4ytXQsdzTImaBJoBIr
W81PluNlbzFNLIcSPWJL6s27Q2CxCSymgmVv2XBLLHayLV5GC4s1iu6Ebn5hU7QlaHrxDywbqeZG
fzsse+iI4XgqDOZ7mCkE1RA0WMggQI9UeB2UZcTtXeqwOO1WmppKVEOYsUpC2NM6vXJhh5/HIvts
lvq006hxI3nFtlGLCtsFmtOQru57EvsSz75skiWjHZtPcyj4lnCltyfXIpvBaGOgJSoEG1Nmd1oy
sYU9pPs4ii+NVdUnQkm/06uetqaRH2M5wE5QDzcipvNqDIccKjRtlunkhPN0gkKACEqnZYxNU51e
2Fk8z/g5ZXOrWukYt0Rc2cdBP/XQf37bdGpWbmBOUcu6q6OmwsumUvPhvCq8NdVqWGoqUn1JU+8s
e1LxRhz7WTDt0ty9QxqumCWyolktu2amV6dEzcqXQ5EodubOUjN7StJQCxYXB2MXXjKdiWEvSQUq
59vU6mfyTMWTbZYvQUYqMXcRLB2jDntgqK+zlVvPFoqTxPQeNPQ+x1jJHBI3/tljhN7XsnTPU9uX
O68icAdR3Xjz1AZzMY0wsHyZjVqMVqS+FQqDOEe9Lylyku0YBfq3uGD6JJwfBHKDF50G4k1jRN7U
qgpA22W9R/fu3MWAsbZgvlBEzve+tOxLDZhPQfFvhEmxNM0R86daVjBvk+0OjcH3kSWXK9vy04Vb
Q/UEEIZqZfNFdEn47JCutuqQGCMPBemJpN3+PAROyhIY/rA1/InjpLx2Arg5LpKQ0ETWi7ppAK62
kWbh/G3uUR82d+nQ+Bn1ssc4b5/HifZxHDFkOrEouCrL2dnEjh1uLC0ar4Y/PY5Ze62c8sYX4R9K
CAUPlvhltk16s+pjUswm4tIKOFaRIPnmFr+qZyff5a2rstQmWnwV0qBkVmAA8KRDKnrQb+P4CPma
HOKxvg4yZ/3PCbOypdatq9qo17igt7o+52ctzJvjSPE2KKzm5k9EyvTl2O6qeOB+Tvfw2jrkEOmy
+WVPFA38MNi7666eu2vXmvOB4OCHNvbKs5nhYkrgMJAZyUu3VWCszxBMy+bkML9fVy1JjYwKx3bw
9OfJnSmaZ4ZxdMr2Zw0qaZcYaXnQZLDThsjaljWxaBNqfthi0wMaxlci1x6ifhRolIhmlrb9mIxR
tPPS8Xvjh9+0YjIfuqkebgXgtMIttKutm/R5eutnDG1vX1q6taIP3D+aGGbiyR5pogfznunDbcAR
hMByYD6HMV3v8H3RRiW0ViJOSBmpCM3Cn2uK+o4Egor5vYu7iz311i0xtDOt5umAzfQHVhsCQf2M
5B4vSW6GB6WhAF34mNZhcUB7RDUFSI0hposL6xY/f7gdiq5dz40QxyZ7nbyE5UnJ95rZ5ObRCwfV
JwOD4npCs5x3tPISoHxNUpFCE3n+Kq95NThoVsD1W4wLE27nFP3d1Pgk+rBgNSg6HPo6+VI6LGTn
tLs4q0pLg0cr1D/VVGkOPC1SnJCOn5cRagoxZI+LpUYLL7ciHdO7EbfE4wbBxQtGk3q/dXJF+5ji
qr404LMuyx5LFDTpUA421OQLcojxqxVMU1n3UHyWk39g1XfVCNjBqvhpSBJQn4FOBwnIDX1fCCrc
jMSpnOB/lHF/9ZMacSudix09hiABeU5eTLcyHP9k5bXzlKZ99EnQWvlSp/be78ofmQeyLFVrHC1M
7r2PiVLqV10Mn6Mx0D/pxdceKPoD3OxdPeC1HhwElYyuGIGbN6HP7dqi/bErCEKL4GXOR9lSKTcG
bPKjFNm9zUJQFVWU3rL2Tephth47szlGnRticg9PQKWAbTQ8RZaUP6W4ZIOHRqeIXOJcuwH+WVPe
dMveJ9CmEffV3RnP2nc3E+bF75N57feIPhNh861mQbWl1tEf7FL7iYF02vUWXnJSiV5S4EaEXSVP
vcrjE5FdHntLkHPHGNvO7afQpq6hhba8iQRrtTelMIyC+dQVzVov8+lk6RknQg/vs/PEAxX58Nrb
xg7FUP4QmTrxBM3XlmimU+GNj3RexDUmrS3qkAShOcOn1uVyO1lUIRqX2B+Mp9XOdf3PDDRw7Sbj
yBL4B/X87DqRB7uh5zDugoyu+HH2ie9LlBKtlMAKPKAzBHjQCtY9l282hmJWvqYWi91mgG3SGqQf
pr7YJ+mAP8Fy0c7nmsBwTsq2H8lmUxnNfZxl/0lVU8cDUG73R+fIfUcvi2sKUqCDiF6WsTqHy31Y
vFlkg3E5DIewjMRpFG9MMeQhJQvgoBNmlidRAZ3eixFotySjk4iLJmgkTaaESO3+Spi2f7aY3UNr
zNeRBq9U2KeowtkwFdN3uCz2OgDlCOoEGZHVQmgEOxR8Tq+5jyEqdrLbQH/skek1GP8mTQBtdgE+
15GehuH/2c5JuCqcDlyUF4HycmyXaC3cjgTm1dteFM+0E2lSTip4XqasaA1v1+WOtR1j/IatwQR2
dpjNO2o6UMvG3MnGwO9MeYtcx3lV2F0HI6l96TLP2URNKU4Qej8TFHNCHAp1rOyBUVQhbo4+hLqi
lxfgQVA35Himv0Qxhsl611G3tgOvBCFqX2fDFhR9tA1YMky9ffZjbCZ/k0/DJ7czXjLH6M5kf5/9
pMeblimjwdxgrcyqo2cnwTOu4nETye+WnKOzzOgMVyTqMYzF+X2Yq40IfeuqmsYoxz3mnBFMPJHO
J9c/F7qy5LW3aihdJr7BgNx4mJ5CE0Zam8gDpSilDHSHbdkqYiqGxVtmM/dGfJ7ufJavdayjCIk0
qAT5n7SWMfR4vvxuN9WnOK3yrV0DHYgdINfeGDyTs2BS1gQUk1pJdCV3goKDr1/IgAy2NM2j48z0
Zx0jXbimxhMrqT+HWR8vLmnv3P2Tlnw440+/MyibGOYRNeJWnzQinNPc4p4BHsXsKHT0EIi3iJrH
c99rO1xPiE6FV3xuYJvcexN1sPW9S5L+i9Un3Nlm3GF0xn+Q1xuJFaMkBq6ISlSBCKtoEU/p1vCI
U3xaazYe3kRYwd5OyTO2qoYiZ0uoOje6sM6JYhyiLxOJeidZ01+VGhs3KOszotlVS8McZEk261cW
R9wPxwzMixGR99dn2iW08RYlftsccowPlbCodKkT1oSPl1rjlkC18arYsvu0qF712msuoLqiM3oL
JeEt172Tg6ukbHbI5uB7Thj8Z6KfNjFI0mNk++MnrcZ7UWnhUxIUB9nanGMF/Q+hmr9z65V7tOaQ
A+EUyVxam4ylLWrf0MaGi1wGTsdIy8JCfyoBkkq/GM5Rk2JQMKW2CTrTuMbqv7RUbleFQkTrJZN5
j5ZvSmwd1XVbPJtxGG2cUYXO0qxh+VD3pGV8Kokw3Rb807U3tNBXY2aoaV3evPA2Zo19RtMb0MzP
smOXZo8Cewx6Gb4A1+/sjQw1lkD0jbGIQcj0oBEdY0STURhlVwoTewzMQL5qo0XWUXS0SQFNDdGY
0ApyiVV2yh+GzaQIdmu3DzQ7uDk+JYmsFuGBWdHOlCGfyNxin5nRT1jGAMW/9FivlU0DhnMmG1Bq
JsJ1DRmq+ghElK5NISbECcGKGDj9TOAcq5ezO3Anmot4Z2EHPHROfgkIdn0UiA1kVTHcKueH802z
/HpdeOWzniUIdkNTOyUkgA+TgXoxl1+HjDjo2cHEGiwpkHk/E99FGfUi2/QV3SlJfEQqXoI8Jw92
Qo+Up81KnyBN+WjAqUcWdE7M4hI7TC4CyqtgG5rkXMpyJ7RKo/RNx/KYupV+tHWaTmVy554cntEY
ZFcnt7a+lpY3utkIC6t4X41oMmo7BIWdu9dC55OSr8jH5cVLu2rlBGaNmaAja9LFptuV2ic7Sdzz
svGQ/vB0DTRV08rvdlWlO0uqFnXIFBL9Bo4F6bpXA2DAlbft9bF2J1/rK+An/xioo85Nvo6cD2cW
9SRcjIwF0nS+oHopbnWvl7fEND5VIYneSYwKfGLNivNo3FbGJD8VajPS1M6K/pM/sFItxqQhNw/+
rt+fLbusNywejIvmQpTBIal8b0l9nmORHEs/lZAexYMRaeOTPkec6xP21Hiczb2whIGyIvTXUVsR
x94n3jrWrV1l07Ac5ibexx5zV5+xa133AYCGfL6PLddvWY5vFrTlg8GXeivCGsTQFF8xYXmIuwWh
Ckn/Q4629ZhwGvrckp/wxq5AziJ1K8WNNe9xJofpUjvp2hpmJufkNaFcuvsC+FeDugWIf3+nQFif
ZQi3vQvJZ3UKpo02hdts8vur12xqzeRmwNIUbV8K/AUBQpUzCOeZ1l19xP8JFacHD1Ls2hwahTu+
9Cj8wNl1m5jcEnDY5rO0jTP2OQ8XfBgfQw8HiAHdZwMkNL2n03Cf3XA4ZZQD29SXyJjK+JjnBXWa
AcSQRXQ5lH0Q25NF4ruyVjF4IoimxdPB6NgSQm9ubadEjpP7XNeD82ecNL/0xKn3fuG9RZN7ku2Q
38ouqym7t/26DuoeV8l8a/CZwKA35TqiOL2q6A/vp3Hs9hbq1FXCsmknc1MV3MiqiLVq79XwICOM
my+5Tea85phH06XfPE+IWKccIhUCtehsY7PQPaAruN95rSPT9MrrnyuMmhcKuNiJuZdkQUGvNyb0
3undo4tvqq2rozPZ5pE1NydHz+ptsvt9blPbFXPdcF/LNVaP3mM3Up6SNlHSGtnqQPFtZj3AXCjl
tL/QS5X4k8F/Ivg8xEmxNXVuMm3ffimc8qs+lR1Kb/m9x9QKKz6Bt8X76L3a3puz+0VGBSdwHGYH
smOJuBpgsaLXp+12n4MXyNzhbiCPniHQoUCM4Yk2WN6cys56rtKzsPTx1bK578jGynea3b/3+JZu
39L8++j7fTwWBv1zVEOHo5pLsTdXBaVKdWP7tsQySBEGQxAaLtxeNJ+Kjeb3GSNBsrI0RUYQBenI
4MDRICzHEJ0JLs7DI8VD/TT58D5Npws2QkZM37GNnLCAYcawYoWtCx9DglJAk5D+tvTtO9XGZw4F
bqqJNnofI03Q8+946Ykj1LWD39yTBqlCSOv4JLW+PekZGt8gRDTfOkKeQqPIN7UJgDFRLJhlE2XJ
LejwuGmUak7tZA1bXEYRXey5PAdpw0rZNh65WBCyOfWLjaGNNUsMZYO1THlOMkwcNP3zje7jc8Tx
U1XniSvEjdIJu0I/UoSeyzVQnebkanpz8mfuvMbs4wENfSIcNTL+khy5s+IsBjVklTiCcskSJEDO
xDtZNr76U9JbaHj/8zHk7wlMsRId8n/pQwcms6SU1Yg9BuBa1Dtf9sqqGH87XH7gVhOufZNOEstD
ZsFNKk/LnvfPveUwUh9YaRjPc1ffIrLE1yQ04VMLh2y7mCqlclb6RKDiG9XszWA1/WnZEANXHucG
crZLu3MmxxPHtNqtMjqfy2Y5nA0mo0kCNNvKx8vgpRP6/VlnHsCHoV7brGqa1POVDCNdRArwgaHT
NDSN6VYw4U3MhnWfF+3bSn8lfVzbYuVoT5rOJl3qpcxB2pPv2i+9n0S7hs4yTpIRwIraS9UeaZP2
ru0S0up5iEbieIzcl069nVIxi5ZNR57tRirV5aAqwotSJnS8U45oluobNIHZqd8Gj6JZ4UCSyroJ
ocw/NwOAoN4QzX5QoCoTpArrKlURpjkotr6ZpAdtcCgjUtSMR+vB8lKxW1RP/1N1XSYhmcit/r2u
63P3Pfpd1fXXH/xD1aX7f+i27qFadNQK5HdVlyAolmAs3wa/SIKMRUZPUTYqDNYy/tCF4SAEIyqW
cDfrQ9Vlun/gd9ZN3RYqglAY9v+Pqssg6fdvqi6P6E2TmZTuEHvkO6bK4fktgQxtdxyVEwpYB6Da
Klvq3a5a6/6267g9XY5BAYred//+CxZ9IdaAPZ0MoBDr0p0f4sj2Vi049n3h9msuHf9lKG25o7aM
d7aOCd/WHiKXMbXpvUvTaEicAsvbamL+cyw1VGbwk2l9TtCLxzTZlY0GYd4Cw+2MobtmEURKkRui
/adLLqPka6TNr5FIXIZHCV7UgvmfynFv5H2N3tm31kQ5tntWw4r0SR+3ZW49r5d34uV+Ud6XXQ0d
5/y07Fr5nA1nby4Jyw46ZeNVupzlR7FqA7x/FL89zfKj3z6l5beWBwkM3aOMFfs+iQZin5WYjfWM
M7wuu0Evsx1RWc+L+mV5aNkst0e9gPLzrx6z0I6DglLPlS1gqmX3/Ya3/OVyvPz5x+Hy2Me/oYPD
cyzH/233//3flyf6eN5QdWKmuBmPUMRAZ3lok5a9QR0uex8/aFNaKR+Hyx4YZuzHy+7Hn3w8zfIn
yyGEpIighUxf/6tfRjw5z+8/+e0Z3x9d/twOXf7PsktzcJhrMgTUi/3ba/r4f8t/+du/Wg5Js8G4
YVgDsJ9/vJ9qtJh+LMdR4BkwAwdQbpOSQRXLNlbiKGklnJ3LbqZ0UXA8UDM25X556P0XC/WDj195
f47lt99/Sf344/C3H3OH4r/1FgWq993lt/72dMvhv//x8i9+e5VhF+C+9WOCVf2MO22iJkQsbP56
hXWoyOA4cMn4wXKG6lkdl0o/tPzS8uvLIZE/CMQ+LY8uD3w80+x0/NFynKmnX/Y+/pJigIrqUM+5
POhp6HH6HONZE2l3s+KOhQOW9hc+4n/s9kHRnHKBum75+VhA+a0oL1GHgYhiCyAtQ+9aKA1JYUut
x9y27aMomOsEHrdrSCUXdxq0ndtp02GOR6LalTxuEUG97y6SLZtPExep6q++7y6PUsY+W6TL7Zej
ZbP84fJ7H4e/PeXy4L+SiC2PEYKL2yEpKLaHM+y9IS/fhqmONnPQnGekNCdMGoj9bVZnVIe/LV3K
985lO9LELJehfSljihx+c8m9aL1w9aQfj0g/AuzYSOrTqb7NVv1MQh7B9aSd8M3mY35y7EuTt9Mx
Uo1PT4nWlr2PzfJYoWqlJWaI937z3Ji45PM6YWAHWk2VA4mnK7DaNLW5DyM5noKQTQamdhfP4jnO
RxpfXtjqJzKZnn3Hfmzpz6+rBhodi0vyoWVN9II6zJt6ZXW8C1oK0FJGSpiJIbt8Rdoi3vQhAf6i
er9L29dtah9lUb/r4loeRf9im8N3JvCC3l9Yn2NWS2dqbenahwS7AUod7EYxPwWZh90VmkOtxM6k
k7QnW3P/2ms91JYuoGZTjdEe1mMWniDGcdIyJithY1t59NOX3Y8H40G/m8SD7RYM4LIBRoi8WV1Q
H5tmojRPRMxtUCf9skkjQiFcBIC+m00gUBxdP2nhvdY7DcukU220SjEcpxxpmROy6AH6ilm8f0AF
RhaR+tI+5IbL2fjxGPlYLB4GK8OjhOYC5OPeU1dBNTGJtRsfwPbH8bJXG1QsV5PfTAfPzDaaO4yn
tHLVN2xWDHgFFO54OWbROJKgHvCtSDxTheV2Ftx2QO+TXsyrHhSDWOtIFk/vux3F1r7F+zTjp2Pd
eArRZazCCn1AGHIBgsg/paXw3jd1f7QksEocNN4J/7p3opWK6tOjQ4xeDPoi1RdWpeGObNVo3Jpc
yAQwI7eID2J6bJPd9ERn3YyO7dP4jVk8kC8Cd2BDzi/ZQfuzjCBrki2/1qGg9Ov0JybQ9CEe9lX4
2uc816bRD1P/+n+5O6/kxrUt23bldQA34M0vQStSlLc/CClTCe89Wl9jb517mDfrVEW834rMQIAg
CZGE21hrzjE3P4zqXAPIbfc6t4kRZijd3zgDAtZ2Y8HUnp092oN4OYfqrYbWwvwJj3jgzjD3k8YH
VI+FP6PB8zxG60bBcs8tJqVwSsRXRLj17h6JPfzyxFvb5Ws0H/LlS9c3CagvzJmUQK3wMEDPxb/u
QonxB9D/o/lkm3vTOhjGcQhfnC+7OszWk+Vtyn7TYJVOsD+j2d/V2SmIQBmv8vlopqcium7UQ6Xu
qfrgXiL+A0PrsqyWvltXxg73KJB8evdYwPlYMRVEn+ob+E1M28qvqRKoKhq+/WszrbVlwxqD6ibK
VxBC0Eco/Wl274tsN/YvBPMg876tup82epAr9+gQr1JhYdtZ8VWCnVNEpxwi/LmE1wGi73KopPfc
y/WmH6hnSkW2u4d0Hrh742MkoqQodwh/qxSw/SlvDwNpt+o54k4c7xS/r/EYG88oeHOwWDu05623
U8tV90unG/jaPLvK1aTujV+g7DXGazfatfC6Z/vA2tjRBppXifNq8YdniITeZrwJ47X2RG9tbbgb
ekW4cPE2pd1htg+TsauiQ05jvvnqHJ+qW1he0x3V4n0ZbO3l5OpA5hlHXi3gJ9qFcJe7Ene7vaPG
CWyncW7TnhLl1bBwXCD1pA+epL/K8Nlsr3FZLUfqC/zeCUE84Y6yTgbu+Rf0PELhOIcp7KYT7oSQ
QgDUDep+FPuP1i+OWdP6GS0bPMI1uYPdlfarbO6K9ACnzFDFD8bvpGBipOjC3qk7+MzJZNrkyDxr
H5Q/K+veS8Cv9P2nbVls5w6wM/mMPuiHuN/goqRy77hHlZjTaa2eqnsLIaL56IFShZEQrdtD3u2D
BiY7xPJjtmzoPTbdieRDHLnrygafsAIoA85+M71PT2CCEnT5m4xGn36ADkZZ72QRmpNsJ3jtEJJA
Bmb7vqMDRNVypX0l77bCR0X51e4QZo/6/ZifHHurPuq0aZQ3tbiOnZv4lRtlg3g5IMQ2I3A/f/OM
q5ZDIdzl2q3gEajx/UJhcyEhg6O2IceMpCx6Fpq5NQFoULaDsDAedUJ+rRUFHiguzGuzj3CgB1iv
nJKGcvuOeADUfY+9e9Nl+Nz3dMJhFts/BVbtiUKVtTHO0EeBnkKxphYRoMGkmw7f4i2F5+Lskhka
x7YCiN345asCbYYTJ8BAe63Wa9ZCHwijl5et+c3P7MzOtXc2jvmu2JftRiFIkPNmv6KwCyxihS0N
NByfJFZQXG2G7okbJxqh1bF/tYzXut872abb9/f6z8DYpATr8LmIq0UIQQG6Eclrq6DduflJJ3SE
Go4fPlUvLXkV+Fq9I1qefhOoBLs8FIEPmtLjVKyNp2E82TjjPvv4vHj4Ow/KRyaK+qQkgJxs4zNe
hEYnKciPn4qX/BqB3Y35qGy65T5C0k5Pu343jJsoWPcQ6DDmW4BJQLLVO4MmxnRSzOsmOIY0RGl1
lcDWN45y9LI7nHhT6ud3MTmQ5p7uEKi/Odt3t94LhCLvR/nsHDNzDxF00zygdqzMQ3hHsLKJbncz
vXjYl+adCuUh3QyYiTiWSWJ8VQ1Yx3BmoJx6+5byIVlpse9FKODh265qjr5TpTxa9EKXR3NBO303
clPaftDg7BouDD6MF8NiIxMRtLKSbdj4SJvN8uGxjx7nBbUbWBdYQMlVn20ce1f0FN9/jfPbALeV
+8lVHL3kLYly3bUe3tDB8lUeqFusx2q2y9x7UKwZFTkAq9N+4MxC3Km6juuPsTppyrFFXOaiZVw1
7qqm0UfNyF1l9CUxqGLiZR6Z2k/3g095E73G5pG1p0duaCLw9MMqtVfRo+3Xu/G+xLKjr1HxFkS+
97QSdtmaFg/Cy+5Tc1blLmp2ab9+VOnj+5DSfJSuW8fnUP9hEdr2Ao7dvk032BnhB26XbbImufDW
bjbGe7AnSQoRvbNhT0MBOvrqz4rTwXP4SMac+oBhPNnwyTUazqvoZRI0z70Ha/HJvHV/VntEdtdf
zQviW+ucdCsoQk0A5NlX2GN5oGwooK+s+3Y9+cEeqsoqXlFTXkVb6/7H6gsDw492a68P5ADot8a5
2Ou3FN9VBgBPcGU5YoqX5AUVEeb05sW6HwhRQflvrnEPBY92Red/Q9ORl9JJa4cDFfJ0Z5Tr4DYg
eU5/ymDCJ6grwFv6FgR1VLqTj0GUIVS5RuICXPWAoh9sW9T55Xu7Q5O7AdyjopJv77ldKldFsPhh
s5038RUoKp/it46u19wOxRm/C1IZbf3prQgt2CPP7WmUvxxQHIzvYG+N07wJ92RUt2flh/qMnYSC
YPsRchjkV+Wdtc/v1KfwKkU7xCVhBQ04SM7I88qnEgruKt/Fd+4bAXk8p73k6QYF4PLp8Kk3ZEUn
yAvLQ+lzpxW5DNt8lpFEsI7vsEwj24WUab0gIWM/Y4H6pD0CyB0e9Of2TPbPdri1TvCdwawcbR/H
xrLC9eHDe9d960TuxHm4bQ7B7h223HJaTvUZUH7th3uYXicv2lxzeBM5muLNP0FdA1oHonxYbUWG
2Vw88Aq8MyvudE7WNnrrDtbAFyfK4Sq4em8/plN+npBurNwdo48T+vBTBDhti+ffh/y1ydZIilaE
gF0HPnDUdbEur7Ott9V9OF0Hm5yYx/RcPSqv8f207j+SRyivj85K/VU/40A8WCv0JOTkvoUveH2t
tfdIh9xGWJ+smeZwp9balqvGC2cydh1+YZPjSuUsyx4L+5hz+Hi73DcnF4DfIT0re2vtnKxHeIjr
wC923m3hx1sH/PZKoSVzbTf+8tb7WFpWRKHQFfdpD9lvirGnq8rF5S3nW+3CHYOSA/jCVfucPHan
8Vd6dnfDqf7IGPVQ+XpVf73m5/ge+div6K34me9VfgmBez5aRzqFBNOhOn4oHvprtNPb/l19iu/s
Emk8G77loIpXj+oX/UkFgaw/P8HsmFaP3mf/3uls2fRY3+V798N8at7mMydCTpDmR/OW/ICpeUbe
Nj2kx/SoP9n+cFvfmU/pRvX5UXf6NVN/WSv8gc8KBfwu27Z+saZWaJ2cve2XV9Gr2On25CSifEYC
KGCDq/pdqAGvsb2zcFrld9q+uOGSeFV/sa+WT4hdD8sx2bZPyzHkHNO9QKgsr7k6pV9yv+9ekpsI
sjlXF46iNSnLbK8ENc+K1rYR+ARmVeoqwPfKPelXhz7shec4mGIiirWjyz0KP42J5hAtC0Yc3NYr
2PGfyYOCHDj1AwJChq2mrsx5Z6lIUjhMlE/1mvOy7Vvb6SAoY+fi1r4K99NhYoPM5+ln81ZzB7oy
SPpbFY+4TIwfob2CjfOs3CxbbRvuS65IYJJaJADPo/Ga7tRDeIgP04Zr8VBvl41xpVwb16ThbZz7
/Av1pNXS2fuJGaAOV7nOJXO6TV/QmNmE79zN9+rOuVlO/XyXXjdHhhTWlHKsqG+l722GfXD7Fd+N
/NQTQGkal+uRofJVchPfLS+TPAHKs0TA6JYLkblqn8ov2H6cVNSV9Yn2i/8kLgknLJfBz/Ha5kTw
3B2K9XTQuFX76G7qK+8zh8uk+OO9l/ruB3PNW/RqnYYbexKfejlBJWnvIfz3jc92B3P5oj41N+hu
0mWX34nxwbv2Wb/zEUmdRrlcfw3zaXnhgjh8LmxGEEeFOBlzYmOIMF5jhF/PGwVz62q+mjefw54R
Hvea98bZXQMo51wR+USW3XAu5TL5vuTX47xrn7IbTnnZzXjN75ruSbbZKMcer9CNfgXWbMUQyNfe
1QMqHvvkbdwDB75ZsbDaIDzYo4Ze2zvvRt2p53LfIY5/DF+aLbmd1KuA7HPwhvvPaF1trN0UcU2b
7uwTGCIueMkNn3siLpWTpOpDx1rlL2BUwk/n5/LWjb71U3uzblyu3cThnIuX6mgfuiPebe8eOMFI
pFGy4ZKm3zIcpA7DTvs07Q1Oz82BUNG1ctQe3B30md3Cmne3tAHvGVOMX4g26/fwajiWu2Xff5Gy
AfpmT866r+2TbfKAv/oOYdV2vN82uJ1eQFZwtII3058Gjsw7jtngmdoiG9D8MlASkvnyPH/MH9Vt
80ikybk7FZwFnR/eTfToPGgEVfnLIbiyd/kZ2u8G9NXbZ7JW7ifwKsnW2It/9rSKxlUM8eJZ/8hu
FWuTkLJJ2hegEmJqXtVsjxMoZQjlI9J6daNrrjTqcxuc3G7LuPjKvko38c6jvHvgfuEu2Wpnhpns
tfqThyBjy3m6HA+gwq/MgyeCoba6u1mcL3UGRRTeYT1iKy7d2nnsHj1vHV7Z7EcNR2x5773wIT7D
HQP8JBm2vay2DgysbF2guMgUX8mymyL8rlB0/5p8L2uDleHq8LJE/Ul6TOQchm96OmLZdzXK1fot
crE77kKoOpminCwnshJ1eSjncAzilxkNE7kXpSj5eVzAQH0EJRejz0M6LnQrhcYxIJYWup5AjjsH
bWQsOMTHVnkfBMhmGba0VDb1oMck15ThlSshwDkeVVrrxNiBOQxvdGryuyYLuQEWE25dbFXBAS7c
GY1wcMi5tjWa/WKMa130oFuEoox8hEWDApDwCYvZtFNjrgIjp8usLWFX2mTEwaNM3KfQbeAwhQYV
kqK4L5eaLERpW5GuS+Cvt41JbTC2qThowog5QeK/iiJNINbSTw1Leg6dbZVEjKirKaRBNU1iUE7k
WopQt7IZBolPTFWLjoCaCGh5GuMDC9BHwaY/64bBCRfILDXafSOoccSL5RsjNEDTly/T4Dg+OnjI
58Ln3TmiPSJn+8mmpBGjyv/NnSLrurLa68hm3VijMQzCnCxXyt9yMov+nTSpXJZVSh/vmyjchnhz
KKkIH410zwzCQnOx1ajCNDOM3IHJOqicVAr4wY2ctYPgrsMTuZV12e9arb7o5KjUMdMxAi8QV6gU
VGFqnkSlfP57zsIT/71MPvHHQ/k6+bZUqWhs5MX8rrklhe72K1XbL5XIKXqrnADAalPv5DrTaeUR
Z4l+hZw7o2MujNvIGWYPJUOtkW6fYMvJg8PYh7iWeoMzEVnJVIzYZaaWzp6cS13vSBhmusa+fFuS
Da0R1EWVMUckOBw1o7/pIZMjfbHrq0XHxlRTVadGaj87utsfvh/JJzzU2OtY5OX8tlC+7/uxnAXx
4hUOjtOFmqvFCV9vKCITdEv9uLUEAuN7Xi6Wk4Je5VUmJpeHl2fJXqbiOmQ7+bLL8u+1GD0udv/y
lD0Wd27vdFt4L4Y/qLFG/qpqARCnC7rS2zmlyjAIdaHNz8sxGJTs2yQr6BtPm97w2ZDB4QH8/fs5
ORfixOEcRKoWemtmDeDN6kY+JSe1rrDRzBYUbVkNZDWKF8k3Ub3uFl+TbUSxzsnJeOX3qi5Lvx/L
N8i3ypWiDuMyLGcv6/t+pVx4efvlPd+r//PlkxVCqGsGogjEIfj3d5N/cHSaBsU5Ne3Lai6v+/OT
/fb4j/V8P3P507WVZjuYBHSexe8mV/k9K9/427f7npXvDC6/8W9/6bdVf39Br+c+086o2l4+8//4
m8i/7LRwC75f/dtfvnzPP76MXO1/+wSXP7G8L535RJvuTXIjLmwRCZT4Y9kfD//pJfQAqGv9sRpN
Nq0uL5dzl9fI1Za1zR3Y5TWXp/9p2Z9/Rq7ij9V+v4Zsr/uOfttWCsdc2YsNk7kkSAaKsLiQ9+J6
e5GVXR46ssOJ9Kb4fqEru6jy+e9Z+faSWpPuogL8p1XIV8jJZTXff1Rct78/zf/4vssn+d9XI193
eYlc32XZJLpg/7clQ+h13P9NMvRQ9l30/9Yfadl9/Id06PuNf0mHPHhQpqtx4fYMyzJtl3X+Gwil
CumQKQBgAJ50AFAX6ZD1L880uaB4rq45wJ+gOP0bCKX/y3Qt3XZsMFHfGKk/AFD/KxDKcNQ/pEMe
KCqd8AUNjZIuBEn/KR3y1LbogoDsm4SBKHZtLFYFjUG/1+3Wn9r00IagEpW2fXUtIqfUObhKpvZ1
yZXbbA4cP6nV2U9G8gcG29nqA/fr2n5ON3MGWdMNx1tk9pkTL+tA2Ksbqtckn65mOsogNwm0KqMQ
nV1CjYYUzlUPy7Yq83uMza/G0u5C8Airpi/O0VTs6tq91YyUEXy50Atr4ILafeBnmvemNs6D55VP
ybKcR3P64VZ0UDKz3/aiE1bgQw6mvZcWJwsvKJU4jCieMAXqhKN08aeRALxb9kWlgH9SqclZ1MkZ
9jibilxRvyMwsoH9lumTdUIaUXE+JcMRAeqgFL/QsuxUczrG5RalCDGc/S0tVcrcGX2ridZbUP6C
mwA5IosJpzHNpx4fxtinz4oTGgxY+c5WQGAnwS9LGYpokdr2vVD/sWjmZu4YDKW1fg8R8Qro2AP2
PdodVYeAo/fWbqO8d9bwWNXFR7cehi5ft+AbtITrmm4w1ErLZaNMzZOmUrZUx3W3oGe2+iGhrT76
fWhfA4qnpDo9E7B6TUQUoTAj3lhuxLOUX6FVsBhrxXBbZQqVEJ1CSBVH+5Ts0KS674oJW7zuQl1J
T0tCLwlEbYagJv6oZ+5jlTmm3eimP8vsNg2tGyvsiQEk6YB1bNO+oiwQxw2dHfIaDPAk4UBnOFGU
c5DiJIut6bPJ05MSAVTAJxJvveU+i+8r+4c62ddjlY1XxE2s56qc7ucJ1Owswks+CTk6Eu6iwgII
Hq1puY3Y1noQl7sxJgVYpTDkEnxw0ExgOgp2s0YDjhtl0VNvjC6yhu46rfTqWDnDY+mCuyeTZa8t
VrodHCxLVot3mo2JfDNlV04om4I9A2VMUSp005Nd1txINn5lTnctitC91UZnY9Do86DP8Al5eM3d
6jVF47sq1GfTAZaeVhliB3NY6Y72nBbFj3kApFpc63mKm1eMOk3AnRpyNYip26orH8rRvl9yF+SI
iVgBNGCDZbS1CcsxwuCWlI2zXpwdRbQ2Y+t+cUoqKOXeWtC+WEbTb1SSZ40SETQ2Tt/ojPT6Mmnt
2FyXBV8xd7GotGlacECP86vn0qnQGES73VefGhOEcJxZS1bH/lznT1XFJtIRnwKj8LXFfKsND9Rt
NJAX6ND0rrizBrh2l3WDuQ9VGiYxweH10NArmEHBNNEhsDqGa2qhQjzTFyAgmDTl3GWZUmtYHoFk
/ls9JXVS8mErFFPiZLyZTPdVLuqlTgvJChKC3+eVpbIQEcLK+H7ut9XluNuAotMk17lznMYOyzbA
N/kITXdnbLQYZLChl1hvp8AW9wSOI1yE1LRabjGxs/xwVBszSq/WzR4l8hbTR7SX6ZKkQuyjpCSB
ykNsf1UhryRRFvGwnBuN6naeUexeFsnlmFXO8RQ728vrY/Em+bJZ3JwsFm0w0mW5lRAj3YqWKHnM
+q4hGJSbOLFMiuTkS+SkCAPgE+rusuTyqlgOwGGzA1TDgSzf+b2mTq5PLgAidR96A6GYDXu3NZQP
LYPTbVrE5uOYK8DjdtWYJh+QOpxMh7gTusbbWD4BSCfzuo6pNJVOfau1xESN3WQeCVvaCXjtcRzK
x3Gem+tej/S9rRVnmUjad1QBG+KnDhhWigEoXRQuH1M04EuEvrlAvK6UCsEN1c6pTs5LHpinaR4e
81gpN8VQ2iuSkylKLZlLa16v93pYPkFUHclKV09KVfWbLqmcTUYIWhcBgFheJ82DRjRzKxYsr41h
rGDjvC2Gq67Ir11205R05zJtD6muIlNa2g847s5eKYx2n8/lpzlRguqsmu4PLv+n2KPbYDvpvosV
e1MpQAkVN3yr5/6riPr23laD8lYfEMe6cMmVrn9cij6+IqT2tg8m4mmmrnwhB2iTz9E9xlzQAC09
tiqySW1z1NeBhB/61DWyGo8Lbgv6IMIrPTVnPbpr2Lswv9B0xk3fXmkF8v25QMEThGgN0JxxGBMr
N4S4LMyJCo6tB0dZPZJeWYRLdbGXj12JgvcOE5TvfC8rSnKyxMHNMOBPl2WtKVYZ2Xed5LqZPQHt
A/cuZtuinHQE3y8TsZDCl5cKWt3Sxza2A4/gc1EikpNA3H0mnrgbvDyeK1XfQcreRRMyNV9Wj+Sk
4wQMW449FKJfy43+1KI1Vqj5VgJSIqEuElci5+Syy0NnqZ6VYkKz47AOKQebZZDsXIybmLHCXsuc
YBXD+vwWi5lVSRtAR4qUdzEaDhsCe1XM8SET0mI5sYjpwnX4N3HENawXiMfuRhZyLEYFaE+Lg1aH
3dUiJrHwHFweatGIKiaki5K7tiiCCAvC92wkrBzysTLiO0nS6ocZLsTxEqBOER7AfSp+BhxJyGyz
2Zn34+L6Mqu3FLVALyFaSG7XJRcnR1k0tKrc3tV0BORWjiDU8wtX+0Hc71y2siwetvJGSEzkE9mc
gsNQy40UGl4Kmn/UN+UTS02uZVdR2pbbXVJt5CQWu4FcVuUOoxcCS8NtbtdPctubpJ39tRtA22c2
VNpXMimtjeOoFaKOz1bYLsiEM9dpWNBUlD+r+Mkk9aZzDDIDC+QZFxKO/L3DpNV21oSaRRhlLhOJ
q7k8lHNy2WK/1WUCdBoRMWWKyEG4JnY3OZfmjb1KA5dALZG8fJlc9sHLjuhkJnGCKAIHRaXkGWbu
TVqUsJSFJPxS+bWkBUo+HuOKNOS4/hqFQvF7230foyrhcSs5Gxeo7/R0Xl82HEnWCFz/aRsa9GST
kRhhuW2g6HPMfh+53/NWUv1wEuRvcsNcNpHcYn8scwoPcD6xUP7laP1m98htJ49m+QyBz8GGyPZn
WeT9PngvRd/vUnA8OPmBYR8qvgxigTxk5KEUiXqonLss00Jt57S6uZMRy22AgKtHW+K0064VFVEJ
+ZHPfb9ALCtDhKaD1UOmEqJQVfA+nb/n/limNDUQDcbuqOUESDLmzmHrZDHd3Ghpjl687HR54hAg
KTlHsqu2Wbzm/VK8v2zR7xxq+biKC3vfJsr3ISgPybKNImBGocaZ0krdTZ8O4b6RhZLv8+zZG0n/
lvOG7QDEWZLAl4ek3RJ5okG4xwLIwWnLioR8YWVod0WSN/QMaDdAm6d6Io9WOSHRig3fiJjxtE+5
AxEVXs8yGTDKLf3b49a1EWBlKgPPYmKf+97Cf8t0VbkwHxC0wvnfqhPFfbmFZelbPpRzciKfkMsC
XLhBUXsQKzh9yjp4FiyiHCutLHIWGfBb4RHhSESoufVE7yQXX8ae05K+s/wKkzGJLyaf08MG+o54
xaQxPtrLWfmU8/d75cNQV9GB6bbyOVRkjn8GXQq2QXylQZQM5dxl8k/LCkXhLHp5TZiLn+afVkGY
TrGBMfVLriaT7wP6e7QsI9799rZ/eu8fywisttdLS/xuLD6rfFbNnA9ntMaNfFROnU/CLMSIpvup
jeJyVAg1vRnSSZCTQZTLL8vGRBxsuqps1UZ3dhNxa7nS5zvDFttCviOcaQQg12E18s3/tBr5xG/v
8WZnY4GJLsSXj9CRaxG9NPmq79V9v3Yga5ktzq+hkUS5k8/LiS0+7/ezA/hiNWdHUUzRUGmFO6XS
YDdxdUMX3trVTF5KWTT7QQP2agutN8AphgVFsVvEMaqJySQv7pVE0nYlcRbLQylGCQR70wiQ44XI
5sOEQf7aqKa1kSDdGeYLFK8RthYtj6Cikd7kcVCcZiVoVn+U7OTD3wp/iZdrnC7wpErX3/dEnrbl
bCWFzq5g4brY8Eej/5mbVbPhczN4FxPp2JEP/zLFFk+ug21r5gZvbYozz6CGBT8bwbDiG8hF8gvJ
SZhowOTzbNd51lTtW3HhisQoIRaXRtcjp1Z6RaVNVOHCwK2eQLapCVDCfgKsH7kx5z7pjJR2SDnX
dnl01bMjihOolalv1riY0GBoP7WyByUmYOTWJlmH+06ceiVbWc41WDQbLaCrLDnR4tSOwJxd8NvB
KB6PZkZRSSe4DywT7mdxfpCerFy3TM6SwWs3LCOdIzFYlH7W7znVCsEvA+I0kABKE60rLLJyruaL
bZOlv05qK9I3+nUg+qoXf6zdR/26CMgRqcSgIi9UvrcqBhQl9/J0/PGqIcYMcnKauY1Dz7qNqACS
uU3gGRRVjsZZCW8JIgX0I0+lQrlvSfOJZDUHnSALm8Gp9kLSJgWZV6WeNftyVlZkC12dEQwme0Pc
60ryspxjG3FduCwkMFNZ942ILBFf4jLJ3cTZLa2zvSySPrEuLEK/awNKJCYZA5NC7qf4E9KQKucu
k1DYGjqtfSF2EKWh7D5Lx5mctaecH95E6GI0g7XvTG7GjsEQ9vvIqNeWGBTJSS13NStaG0k27VUg
kHRCxbNKaQB97uoP6V6WexuxKHAB5WNLIgIjgg7YuMaHPujHIg9nBgNiVCcnMTVC1c+L8BfFvnqj
U+Zk1dA6l4IgpFrYlj1hT1FVE67J5XEe1jCOKjBvwqws7dwlXnTUpWDWcoaeLI3jmA9nFT+wJuNv
9kD9hAET+fC/LUP/r3gjJAVEsjpmxJqk1XNPdMaq1TeMcygUoc3zUjPYLjn4t85WHgZ3SQAkBs42
wkzqu15ZYA7JUQ0veb2dVfJ9G9Vdbgk9wmYBxpVufVbVD1W7uMdkKh8XE61kGyMG6wz7DYpadBrr
yG/KRb3te608ZeG+CtxrhtvJdT+rxnHSiK1KHA6IkKh1bSa3RDP9zDVuwYupz0D+00M6VMW6HZz7
ZKpFFabDrKzCXEgpVE7E8BDKsdyRCBijtXC6YzUOp8GwCdaFJ6iUo7WNQ3VaL4Bse4fbj7lN6r3t
RDB4RxB83tQaBzqG5yIAbguzsoCwzh5t13Z/6Pp+74UxTLnass4hsb0JRG5KwfPLiNXcH51xhmUH
nEdT6NEQdQDuRR9vqGzVxyYxoHiIuT6tv1qDdrZVt9XJgKfIIBfneapM0TqkzkmeBgrvum/wsli1
Bj8foqISQHC3MjM+ZxmB5hp349ucIPXMBIRqmOU+ySIAMk1DyKlzw+lsfDT62N3OepYL/CnwgkId
dyHkPzAYIHDp1VMGCdu1lai130D9mo2wP+luofpD1Q9rw9RRz5ZxuVZc99oommLr1ChRI2ozJtQO
SoV32OEeM8/odkTMb7SOQmpu9D+sGMSgp48bSq27HtLdyuyZkPGbrw18DWYw/CwFPWzWaLqOFdhk
49Eq8uka+UKCn2R+mlQ92tQJeYJT71pXVbS4m6Tv30vIMSjVtcwHX/swJ+qn3VLELYafVRjAnF5U
Kvzefpli3AY2UsGWSEeQG/q2MVQqwVlyX0Nc3RnkD22DlkTEwprUu9bkYjkW2Xoh9h0WFjAxlysF
iWVIproQsIpnAVGB4jrVs7WzFH1jKuQPOBZhn+BNDaCeJSKwOURGw9B/a8z5iONBn/0cqc4yxj8H
FOGoWyHc8jGU5EvVwgiLITVOVSscoqOqVevk5bVhKAmlJv5wRdDnKpu16Dwp1cxYFueFbpAb1vU0
M2K3/uosMd40IlIXucEERVCu+xThHcl4XM0B5lCBQEdrdNDLC20XWEiBjDKjFR7Drqpbbz2xg/pF
697A0jl6oNpOtdvt1azKkTzUnzhOiSHTjG79f7vpZhk2ra7/2af/HJMKXMT/2XD7ftNfDTfH+pfm
4NEHI617gGRdXPd/Ndxc41+245gOjGHLcklboRf3l1ff8P5l0p5jiEhyi61rxKz8u+Fm2P/iD1DN
c2zH1XXOwf9fXn2o2v/ZcDPx6jtEZbFOPoaquiKh5TevvgtgsSznEMLkUt/ZHudiMwUYjPS3i1GM
hUSIeGQ1O3WNRck5IulLCa/e2bn1b4bKLKRMnLeNg+6cSwrTmj4hvRJ3WWXVpPshRdAhmBd5pTy1
TbzB/vq0aGSEW32/9mg3ZUY2+b06rzN7WAfadO/EOGN694rm14OtPy0uPquWCy0KdoSqdr9xonP6
a1malyqYXgOnwp8A8X81h9P72N7Gz43VYpuBdx8PysrRq/ekDT8nIVbKcW2htbiPdftE9wBYuG1s
iCSef8VYB8AXBtuwLZBXURCc95AV/TjVudKoRBODXAFqXdg3ZeHoV21pGnvX6depJWruZkQ5VDPd
w2IiaIE/GmEuXOa1N9NaLIpfTq5aDAvsm7rxOF142rie+/qDsGtU5GkCaPs5834alvdoxANhz97T
pJGkJIkemRjSsfnu44DqdijGoDLgIweGqEDWV60p3zQ50Nuy51xkdpjmymhBR6oWMxRhkXqhiDLU
5F2BaMQJ2BTma6KM4XZJ4l0nckLSmM+vCziqTlX8u68vO/JKYV3Toem2qXc7C8VarxhI4IUdsiqe
qpmP5oUTIeoRvUzNDI9DPOmaX8NZaiYXZOqk8D5UQ6W3NiPiK9nb3vsAFpIc0+St/gzDP0KRR80j
nhqquPY+dvi9YYWGa1o+uznJvggofBwjQGth+XNxlc+IitR21AlLV4PZBZyySTIGuW2FE8MydoVb
nBoxste1otyK2y0XaV28tHRZZkBvZHHcl5rGKTwcsLjl+bg2VGRfwKAOEP6PaWPie2kyjTzG/KFa
knZbavPnNHGBkwN2rx9Ooc09oeS5WJMJpIuQ9+9hsByuNvnUcw8Czk3eIZFJr68T1r+St4GduBc0
8ZDkZKHs5RB8yt7ixnszVZBtjaWIdDsz736krrujIE6HtSm6dWvSXMmbiR5Wo4Jct7JfuWC5yH0k
bsMTx3PMD13+zJz8BTp8ANhzw91qu5lqi1JsCXp0DCzqstyHykmgZAfs+eNOjoDlXRjDpgUk/UQq
5dohWJwgNYUs7YEcCa9y1ob4YZQcbn3ePKVE2yfNhNcxtVpCYu3lKigSzNZ5WG5G4Z8v47A9lmp7
1xB3sFsSchPshKC41DrXtYXPGIuZUiW3Tt1A4bKQBxP8w8knHK9GoxyvdDPekGy9HLrS23ahKqyQ
PWnWEOzoguGVona7mgWtOhubTdMqcNV7BR1ua9b+IHA3yeAa2waTdF2LlBibFE+nj8BTi88ZWw8g
A8ftUKIHK1S2kFEOu6Cm9h6N0QepGv2WIe2DvE2nA0zpOsb88lNNvekKlj+G8wXoLwyCEWvV2Avv
TufLKCvDcc9V6PDT4ixLyyQ/TBnhCRPlbxlfUysaKUVBi9agr67gy4U7R8GtphSkL5Ga0s/abTjS
qO8rEdME83529HhblQ6pkSAo2ZfqO0vj0KbvtXKrmY6lSrPSNg2dYJb+cxHnN0I7NEqzFlTzsP41
uR1Ybc3+Aih4KhUy9YDBokE0tfNcWeGDQx1jH4ZsBZvQ19KfArBwrZsRqpqDp7VpsieLs4DMixW/
5Rb6IYIqXEfaTeq1NvHsi7YGAUysupigqO8t51jE9Q8+a4YnYSG/MDDAeeX6Uh1AtazVKixANxfB
HSVT3CaTY2zJlBQP4/rEaA7gY3Dqxm58sv6LuzNZbpzZuuu7eA4HkAASwMATEuxEURTVlUoThKpD
37eJp/cC6v+v7v3CHnjqCYOkehHMzHPO3mtrfX2ioccUnjN5P/byldI428cPdTBHtGfF8MC8IsZ3
UHWnycMQOaFPBExohbc8ZgEPhZlvG91uzqUqgUFKG9LmkMUHB13iNjLD+dZrNm7Suv1lQDHesL5n
vmVU+YsoMZnUoO1eE+3iZRBuBaveKVe6vgOWVR/oIPyUKarv1HTR4SdD9oz48eGDBEP7RxxImkH7
Yq61W02D9NxE+VsYYOKOZutoTm50cpGQbNMkVfcWxPaHKacfILtn003CX3Mev1l6IG5dSp1k2Wgg
VPRK6EN2EtsKfz5ZyiDH9vBgCEg0WvteK50feUUIaQfq/dgVuUuO+K2OyOJV9A/eTSPCUZFrD/oQ
d9dR7zBPQ0I+s7+wVS3Y1sGMO3JYbH03EGuz1xkT8w9T7tWzWQXKRjf3FuQzwJKZda+rJH2NzeQA
nLH4XsbDdKikfBaGSP0yz+uXYO5QgEyDZGnStuVQq8+5JBU1b+LmWqjwpwJ/DRSjsuCbtPLM0okt
7593xzKR5/XGqNULXNXq8PXU+snF8sXrc5G3fIf18foRK3Z+xYb47E2yaY0gtw/WTFhamLxFc76x
nJ9pb+J3KjiCExGH2cWD7QvP2LxIC0+9VqbPsDgvRte2V42hplF1ybcQhAAoTMA+hRzVvh5rAnGc
pHk0Jcf8JbWZ5USc7X/dECMgzmDgtzDpi2vZlw6ILUMcp6q39jKENdt12vSU08+WQ/Uky0Y9xWYE
1j3s6Z4uD51eIa3hXV1PuPz1hvxcaLG+O5M07wSGpADJp2PHAGxLpt1tcojvYaPRj6EL/MhCTBVJ
B01IA0m4sPhtSrfDFm76Buf++9JtXxTdBdzn2IFk5rU+PR26Urod7wrI/IQgZMfWwYLW2ckHCSxi
lzO+BZcwAikI+1PUQgwk7ie1E/tQgwn2s0CzdvKVQI1pKtV9gYBmP3km+qLWobufRm+yyep7StXI
F5Hl7IuEyu7HmIbTbUJMsJ2H4ZcxDS8RiS/Qpu2jCf+WwaX1u9a933Y2EWhl5D/7Qv4w5o66yy4L
JusohIKKjplrGCR9cSJYrAwMxK0rwvtn/qp3q6VqK+Mz1WxEdi/e5ma4Y1OLNrqBrTYd1C7qHmpR
qG9BiNSLcSEundrKn6D1nbwyVCfNSe6HoX8zOOdgSvfMkx2VV7vVurOmjWLTNGAY5s51MeNjhvXE
KbTb7ic3/oy7LK0r5zkiRAqU3F4DjsgEsSnP9kD3poH7MFVpeIUdLeipqngfcqaTWntILf5hilUR
5VnzXToILqLUQsBmWhsuwPmp0OLnaQAJqhotOPTv9D0GtmqYWggkwEEEDOlLC6RHUe1psBNyMu7D
FI9i2FUYzjq6TTBYj5HA4pRzkPIDYrG3xTySJFuCqZgkS81gfNZzXu4ehTN9G0YsVc5U4ojuBUz7
Wd/yiqqHlIAFytpcDtgoOqy5fXUL2tI9Sx2Ul9Dcs0YL2Gdtjb+LaDiZucw+iETdWc4S2RfXEXBu
M75zHZa5dqrRx9VYhpuGE1c79e3V0DlnIT8LfBkFv+gR4tdpZE5gpCJhSiPNd0i6W+HO5mOrmWR7
uRr5YybHG92jCTwn/MEy1nQyyRR5Y4URMd/Kf9YlW4ezsF6r33nI7m6EBNxB9/VrKpdHJg3jYcya
7qh1hEPqXmxfwK9VO4fYrV3nYgMizJpJ3SUrsumghnZnSsYwkbL0q8BEDXMK7qJbHFqzz2F1kWus
y3jf99ZzPAIMqTtxbsAfEFT0UtYz2Sh3uMrgJNIAj2TxUTtdfrNzLkrmZDKs9tnIgMUdEC30rXH1
wBf3OFnA/IBKUZswAuGhwovA0ZMrDPedxBDXlibm5ZT3HVBiWiwVa57GVVVW8Q9twMTl1d8MchQY
k39Osfhowv7QBHa7mZriioiDWJ+ZpcfDF5oN5iv/XeKKxv5qi+r7FFjHdKJ4zLHm5Za5dRw8ZYVr
XuwZNoyZ/sCgDGn1tbG9x8rF/S1opW2CpZwLZfvHiiVB9mW0g6G5YCp1qLJKXImP26bCPnAAOFMH
cvTh6kO+hvcpjl7DUV2Y0b5GmRXiUNdei4zE56LuyQxI4bTMhFJoY//dpPkFY+HixMXIIXWEQWtK
e0+yOyPnJP82CqRCYVV+s62D1Jgx2WMO63i47wv8x8bEV1Xl/F3Ej1E0VWSfvXMtflhLvt1QmOG+
ku33DkHcQRhE6AbJT5IarEOq6edK9eMxIHVgDAihtwwkrWnq0zkChZ4YT7biQCZSLkk5jX6KfNNZ
LlorSm+p9uQYwEzs0eRU1WRvoZIlFvui8osJF3aTC7qXUBtDN3m1yvYkMsAXVIjNti+12WeUQ4mu
kS7IeHZbKsE2zsunF8n3nvM/0HQZbOaBzPORP7bL5z+Z5t6n4YwrCme4Me3c6l66OyOFO85Qpz86
7cI2p2/Uu9MPB1NdVWArTasCIIIiLznX7DMivdYIpe90rbetqRabqf4t4+Bjlu3sN1PK65Q9ANuB
KIvwCo+6YM7jePXRsOyzsGh6QoO/70PBAJrDC+dX57FME473jUUB341HYqcAV5XtR5C6N8dANKfP
dbA3vPZM/AHd0JRuNbh9NJno6k9laGFbTkrCuONzU1U/QwcGzhzH+6YeiovhnL1x/qFnuea3Iccq
PQFOMsY/CGVFXOWOgFLNx0RXxgliqrsZgsS3gAa3zL/uJR9i8w/9ICKOLq3a3wHpe9cZ9kduhD9H
RDbv0gVjrzvFxY6dwxiMbw4n8K2l0QTXieTalCb/2qaa7M1Y9fVHGmCK7jUnvXbKJbdam929y9+G
6ZhWu01FC3mbK3swB19UzQk7GMnqCa7UEZUbdibxEKYOEB4aCEzS3ojmupPDyan7/EOn+ejn2h8t
EdBwZ644BKThyUZcNmoMB/UO2XICWx+sOL5m5SA6tof+NfKm6VBX7SOMfVqTIrvvTM0lopSDUwkq
65J1XAi1ZdYvdhmdJkNjtygUMY58jTWUBlPzod/Cn4XoaNXf9HZuvicS0ZuaBg08zmz6NlpvKhBm
SbmGlbgapv6opUxcvby7uKZ97xXVzQuBU/WP2hx4viBOjaBLkvJaPY8g7bs0UaP61NLtLyYIBkWl
npCtmfsZ167ZhMKnwLjJEW9lmb/oMxLM3HOJj8pwTEWjq+2ERgVdl9qjSQZQGz1FoiJTrC+v85g9
zXpX7ZIxTbfJQ94sSj+QnX4k3ejcJtE1rENO/cP8EQj9Ry+wMTYTZtCIa4vlxuiC8qDBc96Y7Y+Q
AJP9EF3ioV828kHtHfLVtsSQIrBp63BHw7zZezJyDi3XX5KF2X2hZ8UJjdcerBYqqfFbpAJevpbM
mn5OTuaIM5RQES73AjFvE/wJ4vmPSi3rxpyiR3RF7k1PFRCnbAoOGkFLqnLjEKbAu6ewfLvRXpz6
Y6rYGOw5fI/skKoaBkU93Qzl1rtWiE/ZhPYZSeNjkbanbiqTO4ZLnW8VNMSC2nzwRPWDKyJHjwZC
vLpYGodtl3yIS+FxiqCEgnkxd69EEdPD6+fu3iR3Yuw8f+xcDYF3Pft52bwlXvckyTneuiThwDQg
UMc2oT7I7LPI4FRTeb+pEvzBNNeG38dK7IdGyXunInu4c17bWieoLii7JaiwPTaxOJt6cmCvKw6m
5v3w4N6/Z/pHycl/z6ygPaq66Pc10LTjPA8RS1MbHOtTL8dtVo17kTrf3LF8UWNQ7gKvnb6NY7Kd
ZnqGQYxjWXyMZWBD+ItejYGkHJL40mPjOO0+jkX4YTTujnllDiI9PNLn2/BCuL5qomMRvw8cJS8J
vn6l2YrJVXZuMwregESGOYeihUdh6zEfyAOz39WmRr6jG/ATxJPGGrnPa+MlCQL2o6pgRijvVFRD
fvMmbN3TIt/mJ6FYlJDGyt8FWZP7Uv4aq5yclwqWUplqpW9MJN3U+bWv+Y91hEGGgv4cXKacXtGR
qDt4h1O/1QdyDfKg0ujO9E+d0D8Uv9w+GByaos74K5dRc6flurrJzrkNLetWPdV7q7HZxGS/NDtG
TJWGAxDnrEeivylRXlWP8o1p375JyZ+K5qNVuKdgtmdfjuIQ0lvbjmGuTnZb7atkyO8wBn8jZdkl
O+GtbQdw85PzwvDmVXT9s2S+GJN9EKbyGOZjfgoJyH6sBi19TDgO3tm69xxWgw4/ob+kkRwebJbV
0pSA/4+sSBfCgQhZ6dhkdSc+OZEGD4HK7kyDv3gnk2FTMbO00tZ9nPL6keP1Ek5pnlwtNB60VCew
rmKvooJPbVPc5723a+xAf+Q9zMF3AS6y0ZCpWXG6QOJhyol5j62Cjd0QX1vlwFV0HTFq9eAW43Wk
qNmwsapqOsmsvg0MubaTVb/3PwmwHUAuyg/bs+Hh6jkemT57VoLUtBGqtJVCj9GGwfV7wU5eknht
SPrCMxQcmu+18pCLz4wa80TfBrYSt8aI90kRhzSYUpIB8uHgarw87VEG3guZIUA6MgAOTa/vxyDY
OE0GtjDVjF1P5GSceNEdgCtmzMucGMZNHVmvoRfTMehZM1LznDgcvXSoCBodzzoB+8NJzqfJiCrE
YKmL7KXQ8NLmovY5y/oN/S5re4yuWJ+IuvMEZBMFwWWO97ThICUVXJhR9yOpDMNH5o+LekQcbbBC
l0Y7PowemqqQRuWsXkD6cyg2R0TGfcE/R/wmlgCezkz7MdLkm5386RPz9zg395WzBPjgmdm5qBX4
Y4acAPqGujSZNvVoODcndE4KzVU+h9CO6rei4bLszO7NqYzhbrLta2wQ21rFuXlFZLwzx+BX6oiO
Ga2tnWrNMcmwSj/7PC13tf1kGKyj7Ri8urP7NAWQFFWoi/vKnU5CjhbF7pChoip/zn1C2TCn4XGA
7rwtRIfM3eTV4LjbejAD4376HAzpG0OV+5XzOTm9vW2zT2Lbji4JF5vM4X/s0NyCXQqOjaScCvKy
YW5JLrX9UoPQk8MBE0R8NsPV1YMb/8E9Du1HtCr1YUi749AHfjPOdPZCo9hy/aZ+OA2Po1eXfmG7
ikM1aTReSoZIAytzNh+I/XUOjtv/1tJvNUS5wnGrfSPNhzmd4l0/E1zkxLhazFtlRO/AANvAoaBs
aWdOZGl6meSn2o+F20Xv09yM8Ogq4GgZpAadkv7QFCNV4jxC56wekmn+pUE6pQ84/uIPIg2TzGAY
Uk+lXjx5t3kOx9fB6/a2dKuL7OwHG2GASu1h61oUsXYQPJHg6BIAUTLJnm1oCTWggLSG4wg9pG6u
dGNRrncEnsXhxa1BEOILr7am7aDDZbSUJ8lOxF52Io30G3LcHWKokQQGXqCZM4nPgOPQDRWZfgWS
owgwYkn0HeL8cO9mdKKUE1LsT3KT5KyuZdbuDAlri2YO4RXS3XR1Mx61ERaREvV1KKN3kqDlLo4/
ytTTmFs51yywb7VBzIhuPvV1yiHTyi52yJjCEDR1UNS8eNNP5NdkASrB3CXItkZGBUgycuebnsQz
Y/B+K9iONLXtO3PxDSlYPQwLObviue5bUuBKTsOYrZp9zxVxaHSd7Ni6r/zIGY3D5GbUNZEMfMcZ
FzsOJohoKPc0SghilDFYx0i9ty4xNAVivzrH8xJ2EE8B4IQxeA+DssuaJkZMGaZ82bX7Pm7A2hhk
4+YYfGSB3WdKvBLAVPvRRxRPEbScJnNeG1qwU8CgDyLtHvcfu+aEkqIqPpePxuN0sRrnWmvemcJr
p6H1DY23hN9cYi6qJJ2IcWH6NVs7Gm9T177pAkltpL2UHRy6rBIv+rFF1tNHzcUwS1p0qVecetwh
qLKevDifXoIMbGGUJj7TxGRf19E+dPMBmBUZMFU4AG0aQgfGkqHB9+AXdFR1mfsJWQVHYOEQDh4M
sU9prq6DjAD9hJ84huKtqXq8BfTZepu0sWl4ngwOScRy6TvC5JDY6BJ+W2sDQE8Tb1dZzAjblM44
nePlZdOtnUFDHxJYO2OO6y/OWAz7gKBVX4hnm7HOLqzY1sqguARRGx0mOsKnmGNXbkDyYBRTDEwc
x7S8othGY0B5PxL5fS+C6Zzymmxtd9y7YZTfm8X4OSoNWJdFE6Z1p/I0uOQqkPRN33xnml61twBB
kG9UAMEj/oZWEnJxiAfeXO3C70E6fSOxI92ZiaVxJsLoJLEWRGj+5HgOC/cSKW+iuqJnurxrt8Bh
GflNZCgmSXDtCvtTb3kZbLhC81I0qBoHYmPvywGQodIHeWrgjTX9gzTuo0YnWdZtPicDxDv1erZL
rbQ5C7giPWEXWzfIflsk8uwtffoVVbyvKdXMZADqGVIjm9XQ34BVVAxBj6VQwS4xsmMyQT4pm37b
lYC1nCxACWSOEPl0popqGxSInXRyCGNOXGRMxiSdgzPwdZdg29nurqgD4hMmQg7frvI7+ucm/TDe
+c/CXFo3UXFEAHLuTffQZsTAD1PE+0RUq5Eu2SXlkhomtJQp3UxWF5nrsn7t50L5unIgHUQJMY3t
RW/Vq5fbr4mgRaiS7iBV5g8OTaMMUDTalU+vFNFx+NEp+a5GON6xxXhujI2nLE8IXlP0RbxY/ojc
zCDxpSZqpWQERS6jZk1+VuBUzOCrb2qqEafMX9uJTTa5oMWtXQOOHtTmI7FbpyyWu4LJHCct8sQ+
02SCk8QmcZdkBQJe3Fq0v4oLljbKS95PgZkV7ykkpqpIfhWIGZsxZLJBODe4bXmc2K5aep87auJT
yXHxTdWXtlHDhx3Z8ABTHd3CibOYx/1h3k52eaGNfQ/SmlrAey688mb2or0XmB6whYBYDEtAz6FJ
8YmejCLZcY9lz+XEsYues6rKz0YDcFQ25Nizep202Dv0QGHdBAriz4L61NcZPJ3sCiWEzEW0jfMM
zWfCrDYV8z6MiAOKELTNhvEnZiiHk7J/QRJG+0A6773VH4gTMR4NrTce6c4BWgxpBpu9/Z6H1oxt
h0MDLXNCGMes206D/a4T3ko8NoQcSu6oYJMa7e8kDI3XTNwm7yHuCvGNfYK/OwFuFMMmVPbc01Nx
xS50mJam8Nt3Fu7fDGloWvK6VmS9+EbbUy15LGTMlQFGJuZbN3wEPSEzs95kBCD1t1ii4h5RvzkA
kDKNiGnLWZq0NU9UoJBnuXObDuYl9d0mbeJvQEwNrctfmym/dvSH9wVJtAXbzC5qCMAKJcpBlVx4
CernzHUfVaBq4KXEEuXZk5LuZaiL753jZlvpNUwmcAB2KepvWXMkFuAsbYXEpKsytWlN08ccwmgq
AB3sND/bJPODQW05hiMgRQgojYhO6qzdhgnfLKk8r80M2GUqzb1N9ubWklm8FeVSGaAsPBSpxwEr
nyBU1w57qp/VjGs4CsHgCuYLthnjqFtwwTqGWjtNZ91T9lE5JJzmUcBhVdg0lXvW1IGp2LZzALWz
4RNBA/dL82KoTrR3LVF8S1kX6WkHVzOE5DjqkTrSNWib/JiRfnRcfYuppJ8hPZeDPebsUruLvO6q
t7wnTOx9G1Xb3s0L8n0ayB95BAo1FSAom3xgXebfbTa0mwSF+nZ2tBaXPhRjJ0qcBzjnOIXwHadV
BT3MrWqC0HgLKsIhi6Q6lY5n++gtWAls7dLW+e9ggVFRSU/69yaaL1M+Q75unuxeDefGabqThtS6
YXIGynKWeMh5jU1YyaHnWsdsYNpMAzcZSr+0B8O3AcMPMrEfom5ApEAfjS2VAq5g7M5lt8kmLsu8
y9D591RjHSeXmQGYmpKnqsDuZLbBq2g/DXTyfwU2WaaqzRy3jt/GQ+1HFocVZuQAupw6gSnMTL+I
41NsZTiYE+P3rEBWhuai/VmQ9oo+Vc1Q86RVnX3Km+ihzjS5RxGVYBzTG1SUgqztxcHX6Fwvja6J
O5J4tuEUpHd6PfnpgBcVe328z7I6OtleB1gIIf3cD+DXappzU/Rmxc+OYcynvgqeTMTo+1XCQZ4Y
+V8kHdq4yykPBT35RUzBTnC15tLeey7Z2aYYDvS7oaw38YXWM82VrnppFzPBoHAaRzpaUXqXDm7C
QxDQAN+0eP7vGvAIcxSEp/XXCRbPT81DP02exwboEbMby88dhQVylVOtMvh46J5odtf7VQ+vCZC5
+hDogAIWuTzI3xwlyhzAmbb7Wx9UIAo5BKjE2QJbKLe6t7w1CYT2pSJ4VRrIb62FZBUWwt67Wn3F
zI9OR49/Vi7ZZSNvDkk85pbMcfSg6Dt3nvdraOEREvBGvJU8jklMY7JFUptyIbZ5/tSzD+Oh+1dG
kuYUn6WeC0zmEUCvwfJ8MsKSHcLr7/NQLKRh52XWe3eT56g1tkYTWgeHULQ+yvNdO2sfBh0IxivF
TaY2YE6jc3a8bS8ENIGKisTHGiDGnEi/ywhmP8W1gL1etr5FMu8GF7GxCayUg5ft+lI8QZRCFGtB
NV9yp9abOgXJXVXTgQwHhSg6fpeF/RxJsiFlfCbWmXFbSB5ZbOwnm0A4xwRozFM7M56uZNi+zs6n
6YagZBdJUOZZB9OGVV5Z9ik1xJ9QGzy2WTVsUy8wthZxgz6aJMTAVW3t6gwVbUh9viGRpNspV5Sw
wJFloYV4M4UBBp5FjnjX4pTQd78LsCLe5fwtMw6ljUuE5Zae1JKEECn5g7hxaxeQB7KNFJdEF0Ja
FF31SYn7zZ0MEJ+EP7IBxhtL79VdudDc3DKx9nVXPyGNwhmbO08e5YBNRZKP3YHmPFAOsoOpiwCR
Voh8bdqMjUZp8wxV522OULuOpfYu20lQ+wboibLPVRnkcPr4q2VSNFEPVuLdKBw4PKlPO13Udt2c
ElreXzXPC8GQ74ue9CDS8DY0MWtwm+U1DGdM4EExbZkyWyj1t4HH61YQpgn+pN73bNGMtwzi5mhl
Vjb2h8ZENbK8yY2AbsgoonZX6dFZs4JHc0naW1O7VlXTerPEkcksuIYTusJOuzk1wk064jryyzrf
C1e9wSRBeD7Rn3QsQCR1Gu7XnDMNd4YR9PqBFG3jrofEzcDmnmUb4dHy2zYldGVE8CEjCfIFLQWk
XE/ojU9yXHYH9f1vJlmNa3+00ZBWSzTFagoag/pqk7ro12Xwjp7iEsgkPpqsSXLInzLB1xurPTiL
NP6+IfztFSP7XEO2soKqchxlvh/w4liJ0I5dvVzdifXXS7JajzqC5Y5gDBAkMfzBkkPDjOT7GilN
qcz85HGeojEHvzroOV5GKOf+Zps1/fSLBjn7vl0wYmRDX9+AcPtgjYiRSaZGszomti4clkVOpM+9
0e8WVXabPvSG3W9bNXl7emJPA9SMrTdkoS/qPd5OvAQV+mpJomTuE/9pbP+/VlCjvfMIB/u/K6iv
afYZlfl/KKj/64v+G1lk/U+LNWARUbOcI39FoPwvZJFJcJmUju0I6mykzF8K6iXSTDoGfQ/DdVHt
QjP6L2SRie7asJFcS37Q8rXu/5OCehVjV2WmwrI4/fpf/4OkNc90POF5Br+GYfLj/lNB3dAWLSZp
YB2KIb4zUN2MCmfcUgNnQfQ2AsWrppkxRjoJv9eeU5fGWtkTYhDRKSjybjyDEZSQ8yyqIoUqtGay
oScWjM9A0+50C2uRxdIB0NHc9UAvxyKmsDtUuo3NaUC7Ozbdj6nWsRy0xCnliwvCZdKrjKMXeUTd
ctS7m83cu2tZ5f0k4joVJRkRnHDfKjvHHd1iq+X0IbFcTc7deu/rRrO2k+CIoEBf2g45x+uHcBu0
sJmXL2LbckiWXfZeLX1jlxZEvDAtWG/CthKUSDjT4BgRYb08TImh32IREZzP//uT1w+sN/HyKeu9
r2+gClAvnl3sDMCY6F//RFActvAq6PHRO6es4IaRVn5ukEIcbcDkUgl4jS1Hqr/3utLPU4fIlBk5
RGg4Hcm+S9IFIRpu7hHY4XnarQeztC+DewLuDX9oyY92zbA4f90kxsDRQ9ILV+mS2BjEAwmRHm4M
gd7hTAPrvg6Gedc+5JJKsm4Fgri0BFPe5I9idH/KCnX5UM80LPXsPZvzzI/i6sPlULE0+W7BmBCe
zgCxBJtQnNuykJsmdHzX1b73LmBosjX3Q60R+uFNqJUkDRWXan5Ey+WDyRCXsBPGZRqVxTS/C5bN
gIQEVtYjxUAK3wPovWhDGlq9gY5S/TELo7ggGUl9fpvL2BZHEqwW71J/H6h+l3SC2STSlHiSpG7r
urgwfh446RB3atqleakae4kngOIQZ8Ozwt07AbQiIWCdc7QaZAQ7uoih4ers5mw/oihjyTaPLcfu
Byvymk2UN8OBFOzB2jC6pzXUADa2au0wWUAb3SVcVmBkKxwIKuSswsGd2jOdI/ueg7Okjzy/rR/z
KmI/dE3f5YEgeHX5BKTG7gnj08HgT7+QS2hejOW37trobdCE2jfQn9aPIdY2L5JIe+YlEJj0+VWG
SXPorI6CPi3me+o1dT9KVACjnR08of105g4RvWKaPhpzcrBVf5ErCHNl/ySJ6exb2f7Hc2NDrZNS
XIegONIoP2vCI+xHa/b4C7q7ZiHwtPxwDinL3fXJrxsEmjst5yTKAkjEx3L8NSx+ctKp8/pILM6L
FOE/Y1BnOTKGagP1Ylc3t9kOX/FIgXpXaP5KslwWj6s98WapTfmYhQZFE8cq7NTaIox/MBdxc28z
DvC6xmKTY8hPf9UiIhta95phmtAKGNz8YyUFj0LR4/LQ83WLm3Q19v+9W5GJ1hgLjjeoqN9+ZvS0
kb9PiLuXmzH7tGxeOVhJ3abgaHyXL56HhrZzm+LQXJ/yGnqgtHnJeTeNZseSwEFLG+UmrpYIUwQX
sNhCnBB1Sr/YW7y1f5kjclHeDAPCOJwTX+Da9d763EQ0UJJmNmwGjQIncG1/pjrIO0ns4+ARNsS5
ceME3qfZeJDgFwvu+ivNtF+NuCHRY/1P9uAYSnfSttRPzR0xw35sYoZBmlH75L8bG7axBigrTZeJ
C5sONtJpvUOsZoYoUZwVq/HFe+n0Wp5wpFgLe6pdKFRdYuZApEcOj+ExLtBVwajbI41gwJJ0r+as
WI1dd9qLsniRAf906tYO7QRKQj0wxq2GbRPRH4ZW2ZkM2GMQ0UKRE4VClIze4p7qiKCKWPtVmIN3
iu2t0RdQ7hnOrdCGf+M3/AO7MtYu0krARptS06PDCnFYLwC1eInXe21ZPnV6X+2DxXy8ojukjaf1
L9wBSwibV4YkD6lUu8kddIJx0o132uJ9tbDeYq5oJj/sTHWH9fangLOyszm27oHz3SiHAnai1jzS
NVftd7v9HS70mno16K6IFWfLjAZrpecwLzUiE/s4Sd5u0uzWz8xw9PhIHSC1aOy5dEkUyR+cwYME
y1GeVGiMwEyjOdg36lQXyj3F+ciYm+Vw5yql+dpsfRPZ01hPw+kff/v68C/BJJ3Di2ojpjjLv6Fl
eidoVRzXR+vNCriwJ3mfCfVjLAzMoYk076zBLHZ2RT5huVSLIo+dTYK5NtO5OtLlAkW76QPfplcj
PNJyanRE0VK9zQ9I6sujJP2tXSKviTG7H+0yPWSATza9pKfde4mB+YrB9gqobjBbxdjxE6NZvMp7
hEgxuGNOAfoQPSMV1ygRKIG8BbZYMVE86hjqV3LzekO9zwJW4qZASQ38gw594lWnaBnML82FnISp
JI2DYybZC6oG1dgCWfpCd6z31ufaub/pYcNsblns1hvzX/fWhyuvAwEK847QadCmhuytfXVc3/0h
WhQaiAKswHrjera39PVsxg/dfRIiGagwY27kEjC93nRGT8ITzIJ1Dcox5csINXBR0GdrxXClezHv
Okv/WH/uut5+/RpfD+dA1w4FZcwK0nZA8AcdGoa0Agcy1Cj9KNfJN7LgNi4dlfWm1TLLb3P+I6Ue
WvfG4rsTnf0n5/y1myItQgunUTpX01EUL1ogU31bLFdmtNSRYuC9tL5NvZUSa0nm026Hhl9f3oPU
ZNqpsjfJEBl7MYbfqQRpJYQ7XKXjvnUEC3Ntpue+JMZnDQ0UiwsfzS/so/XuSvP5ihNcnzPg7vc9
Burlc7++ar2XBFZ1coYPc0GnO4vRCR7jdn20UlSSBZ3w9fDvPVOmCJdY2mtsOrv1uX8Lmqxshvbn
pC4PVuGQJs9fXAhM9VaS6ffJgD+bifZpAGV2CJ2cCJum+B3nxKEbmolcHr0m7Wvv9hWduN5LFo5A
ES9k7PXu+uTX5/yfnqPcY86ihSl2coYAXzd54TRHox78r6f+8fXrB9ZO7Hqvn2ptq2motte3XlXl
dODXu3UDI3zrTljXRIkGcmJB73GZQ4vIjtPSzfvaQr8ervegkjAKWT+8Pl632a+HOTiEfJjVXTc1
6HENfdqtiLGVFNQMCpDJ+nhc3ke25fpD3o4LaQNZ5nrj6lOrc3ERITjUqCGRK96vN5ODIVmxI2/R
k9MdNhDcBoK2+4aEyYHEqh50wVwG7TEe0uCgkGL09dFSAKZkFU7QG5a7E3ITGrYLivyfH/q3z4r7
ZNR3Uw6KZP2sYtfrZXWaHVaf3cpfXrHK6731ps8RGf79SJXiRDqvz1K11PlxvbvSLgxAK/lxvatW
es/XdxHY07aVMw1L8h4N/3LFFhkrHvrvN//3Z76+5f/m7jy2G9m27PorNdSPGuFNQ51w8I4ESIKd
GLThvY+v10TeUr1br6SS1FXj3pFJMkEgEDjn7L3Xmit48H3+POKfr02tbG56g3AvvvxPPxXNkckE
8PGdv/7457f/9UT+/Oifv8e1wU/9+ftfv/EfDyUm9M8I5u6KnWHgFfinx//Hs/jraf/j2/949P+L
r5U52p1abAafQoiu7Ty31KOPvomsuwgDIT6uxXG+ToU6OUs8yu4k1Uc1EcmsISCBnOTiJYnNwS2t
6iWtCBjTrEXzcTWqKykwzi1SpTdK4V+O6B+dEdUM2uXErRcBSY/Mj0ulGmJL0CCzttGNzqbo9klK
RgdAQTXqH9o4jZSnVp/hkzGZ6MruqpQxO43Zwv1lR2HWPlxxM4xuX4uveqkuzF9wBg4GQ+Rkh8WM
VDCZ6MH08TLVx1hv7Fsa9mx84IW7EbJwzfkUixmwDRNlEvSVgsEQ1P4VKuifQKdPbU5j4ETicJc7
hC26/mYmHZqEKgFa8MgjakjamqR3RWBKP2BCRI4h1zTZFl1QNkavb+l4l+u0TYHHcN2yVt2VZdez
9MX3yOygEUff4/yZWQHJDAVz7kQgKKKIXruBCFKDDFK1piAtymkbKspK6aoTOiQy4MKauM2w/9bx
t1Wipa3kgI5EohekxlG59U33Khj6tya4DDhpYGCcdaOHhIkMiacUOTDBalpDZ7WtcoG+sA6ZVvlk
AHWxaE28DPmn2A9ez5ELOV/2kZPEAn80dZVYPNcQAOmyKTIDEoxI2VhQcag9OYj6+0K0PepRq92U
KcoXERX/JlEQjVNlr6am5p3VEQ6Quu00kDBWltl9iEuLT6YJX9oJzn1Kux0VUA8zlfLRK6RhJaiE
y0255k2Nil2wigpHUsyPhDt9m7BTO6o6LL4Yxddlkm6BIYOfloXDQndxm3NMKzQd7UoXYAXHRBhV
k7IeQ+nZHBva5Vm5iZBvP8Wq+WxWGRozgs+SELJvJ6ESaMljq5FVL7Lg0Zmt3IBLvop1a4VYGUFD
3u+LOAm+haHd8x9gjgdvuB0bJCwxC1xLzLyzRCyTSGEJDCvdpEyWFRZ8CD7iyYrJVU3DDjASPiRx
mOeTBb9kwzTlSIvenlruV4lusqNW8JZqHCwP+ZA6PmJj+kXxJ9kgw8gaz3JCwzVU623bdZ/y45AF
iWDajNWr8HC2GwydMqVq3EQ1GciFKmeiTjuQZw8rY4hqZCApbWJ5oOmPfqFwlGQWfUZ4warQ0rda
0T4Znj5hQRDfqrZ8rViiHCDJom3WveiMyLhW8oLwVRQPcas+glofTCK5JMQQTBTuDDsImumIsUvV
scKNqXTRGbKf5+IXNM1z+TD+sbLa4hSx9l2NPdaw9Kmpyk0dTioNLOGb4cFLEQd+FkVYmaEP6AkD
1Zzp8SrNkP3NaRsjZWm/gyjTwIRbz5pRt2sILkmrrlS1xJRD5ISNqE5l+0e6rQPQCQttu9DVwrJg
eoSWo9UZgn2bMQxBh/fDIRcUy0S0TPCgneb4gLosQfxl4GRoLRCaEaGnWoKJVUKdHKZotgCZB9aE
yS9Dpl6y8hk1h9COvo9cFY2fRsFrHjxkKzq0I5JKo1F8rgwh2GZd6kcGcbxdre5S0agvwqQqaIPH
lMTO9hthNaM81ijw6XnvxR01roquLO7aY5GM5xB0jt/ruCrNK1xwulI6vnNTFr9jHRvjjLNYHuOP
Zcwc1SR5NwDcY7fcXz60xUMgNy9KQ37wLM6kuA5caPllGLLfKibG2rQaY10SIqYJ3L7VB20KXtOA
MFSV0rsFFn3Ryyu6T0KayvS7L43QKZcoWyXq1NmRquTPuW76FkgTDH39OTP2UHX0VVtmT8OMQy1U
kWmO6MW8rgKBDlbdrfB2AXVHORRPH304vk+k+lnLeOvCbEv/Coxpmz1b8XATZpCD+G68qY12szCd
Cln/HAq/y1hqYiPZWgNu6poRWmkgVpvE3zEiq2eUhl8TqVIaDSJNOdIKi4XbL66QP7TVcpQeF6gw
o9TPQpT9EzlxJopYT5Byy+kxyhB/DIDG4nyEWTr+rEbPzErmTP2wGtO+4yTckD5J6WmyVaHisrBW
QCvwFMBE6EkxuYuF9D0XOKSS+E1V68LVSpXst3b47NsOF6pV8blAqxU/0oaY7rry+2CgsAqq1FjT
h6pIY4Zyrx7DNoaxBnxBnKEqzIajd01I2JyeElAa3VUNrUJwnFChutFYxis16O+qkm5LqmG/GbVd
r+v6UfqT9VwyX7HUwU/Jd6XfjNwg7yZKNKtwe9rDaEOqS818n12YyWyn+okRK56cLK9llFR2nXS6
N+hy4UYcGm0YzBVJ7elFj0vNbumxK9H0ocqq6Ca8I22bvSAhmDgzyj9yeQ412lAqaFl3UmeWwhc9
lXftRxXhilqEj86KwfEGWECIkEo3lKvHOSB2dQmjE0C1gxpJxUqrTnkhnU0c68iGktof8E3hcwMF
0oXSZlZZjKOAIR6ut66OkNFF7Ms0EJ5UQbkZAQtkGlfiBXs7jrkiQVAbCk9qSXo1EnDCI5G99h3i
vaiEtT4hJJYjS1wtXXtOG/5ixI8bYtnHYn6eSoCCCW8ZbG9kxjOrg5qh2TOMnVCE0aYsK22tNpkf
JI6FBuTEya9zQsO4VYjVMKydjbiGwjConyqZbVIFb1SNYyfuZtmb0GvCAcSPgPqYyGH0J3EXfEnR
dO0XrqOQ1DViAiaN7GMRfck2dy0SnPtBfpI09PMhcOtHSIGAQEOMjN6rWqbEUhK58IQ/s5KoUg19
Kum0g03zdyCj1vwIkiGmicoRULHakzjjvJkqzIMKycTgpkOtDH+oOeji47O0XhsBpS4SSVtS45mW
cHUW4+1INPdYGNlWThBXDaJoeYhV/Kofn6hy2aj51DUS6jtVM2l74r2c1BAkijRfKfaeS7lN96jV
vPFBl2dcyGpuHaJHGbLkT1pYZm5K3r1kpsthVqqLFIvSTkCVVBWE3SYQOqSmwgNh4Etblrq6gGGg
12yiCg2V0VnCanKaumTu7EZ1kHK6NagUhTfBoAPXUnuB05mBLaWmT7epOIexZZyw84DVtt5ZjhB/
cJj3q+6RVN1P5ME16Q5B7day2MFjKcSANRSY+bKYCQz6wVlTNogMnyp1ns5AxHNPFKTGpQceM9vG
WW/RmVyrekImQA9unNYXkubd3Ka/BhJ6rLZMEcS++GKo/h0LnLUQhwt+yNGKKDtxOo1IUdPxWnAk
XMllpXt61m8qdEZOWUgLGAMQdiO+6QsE9X1EVATRhNpGV+ntZqPlcUwSHG1IG4ca1sm19piqUUPt
NWEDwPSCUgBzlSC28WroYjeJVZIApSaB94mwu8tIOsMeoGcEx3VyrPslkxv2js9eR8AM7BAJsYy3
RUNTlpRkX+tB9Bu3h6SQ/Jz9lWNksNby6knRnw1Lkq5BI7ljOLaoYdCXKamr1fUd0hwGiU5+UWUO
9wCULnmovVZK69LAu0imnlP3FZ03SUtI3rgVuGSAPJWygM02Z1AscsXnSMAtDEeV6Md+nZET2Kc9
abwwW9TpCQsRkfXlyJR42kIiwd6Yy+eOQafTidOXViDqHEygfGg3+cEAG77YLC+m8agLAtkbFVy0
agDXZxTQOIdM5qTqkfxXPSi4zMVi2c57iNYFfgZg9tl1hhnjGHH+rRSG5Oa5oVOPmS0iQrKry1re
1vWPHOWdX2vBRNZ7v41BqpWNrrmNwXQwjcpqjZ0rcxLjQXy2Eo8qh3jKPvGZLR4ynd+clVrlWG3C
3qCcxJ5Na1JTr4qXxE1jCQdU3L/3rP2OgsdgFaX6vemSngXPhGaqGnyY+g+8ede0ty5qTVe9Rntv
Sg2hk1gPWmQfyjx9zEXOq5Ot1yFPYlS+uDsqOB398ghxjmaUBf2IeFvdGSYeFEZMtPRpAOWmtUkb
4fEqZTvUklNQrYzhj/hh2JZgi+JPvJg61B/Ebpr8Mibjb7OwK2mTBpZheIh8j3n6eAP1asN7Rtmm
FiDxmtkfSXsxa/aPObde00VaVcbw0+fTjUSAh9V0xbH+I0ArvwkRzNqFpT8RdXOIhOmaJg/EgtBt
O61fFSVur2LxtVQkutnkA1lOauwOynQooeGUZOPQBPoAa5Db1Rha3lLJoR2HDJrDPCdLOyylfS/K
yCz0etp16pHRUIivNSU6eclvIhEhGAMLm7cMiEE2n6hd6ARpwq7jTMoqbNGuEbv+ZSlwO1Kl4FIH
voWZza6wFgIdUv056r6Y2/5G/fL4Fo3HUObW1tUbq8R3zfCMTHllJQ145aHJyoCMWLUDND/sz+F+
EIilsULTTZisgxpgtGBpg2cJ9YseioPvJkJoPvHpGbUqpUoJkBaZDPSy+FtcIjJ8c+1ezogwQPXh
OISWHX8a2Mc3A/dkaxBjPzGutsF1P1gFsStINBPbpvyNlhrXPILIKJ4/pYKEYGTfG0RtPAFxKNZS
1PQE94JjEN4QTEGzMowjZ4RXMjaeG3k4K4VwQYB9shLepTwJaaXm45diLau6Y3+ikAcNMTnxw4KO
UBhzuOUrYWrSx+kQ9gsRFXIUni25lFZR/kggidDF91kveYOF6SruCE9pWdVmFIET8YhKZs2Eb3N6
h3bLBQnYItFXu2OpoeANmd1EM3IxcSa6PjZVaf+wzqCtTFm1xw9Yf3ezFxyUk4h3K7IHsjF5maWP
SJbuIX4Uu2sx4RUzu3OnOvEgtUe0/EYmMCgh0QbRp7bDrsSW2SP4VOWFcf+O7lOKRNTK1lkr1scB
b7Xa97d41oJDM24zk2zmQZY/wXQ0oLuH3gebQgOeHXmuDF/qgOUMafprNcynhRqBlVGEfqs8kpeM
jLMmplVeUYGRqpPoJJKFQ9YP6Wfa01QKpBX9WhFdb126jRrYTJS+74J2MwydXU7BlKWWxjrIHvB6
KKHGw4VmhPz+JiPbneHXJqqMo1aJAJzKUIL/PPBDnFTrBDG4nKJtwlvhYBRDhdsRdW62Z9BXkFpT
leUhOVsRqbG9+CmFQbOaeQoOrGeW4ZkIexPjFjNzieNoY4mHR41qB4zVpAD7kq7zkiYR50LfEJwh
Sn4iyECaQo3jt16TRmGeY9JFPWHM3N4KK09arBtgx98uJ7KJ866Wx6ehKBF239gROPLW8Us0WqYr
xyZK7IzTufCG+NTCzqHNUA2+1Cw/I5zVNvUC9jXn3DksymzLtXLAAHFrZ4kpsV4ULipMW3rJg96Z
KAVYjJfClbroSxjC2K/T9UR173R5dWXTPCjVgtmN25No0cf79DCUOOOAc0zPuIBDTXzxEnK3iJFo
C0aMVhzO5SBaT8oo3csks3wSHl1F31SJTgy8AvyEBrRtqodUQ2JARsQWINeZfhw6vjE9GzirZGQW
NXxTfU6uiMOfpim+hPG8ibvq2LU5mYpHLZXvJS8B3q9j1F9VRLExCudWI2VdEfZTXKG3WQz/UZgu
8Of44HKgDaWTkoYfcqDcFpkgGNIyV31S/yaRQYwYVcKQd6avCTfTmteVJh4GONR2Ez9M7gEvV6v1
d3UZLjLvlhLgEeQ4GKnPJBZea3VK1tKdoYKScUCkKgXRNOR+l3PHNGoB4k5ryMCyPDwC74thvOs5
KGkusSjlvzi635W+/yyKzxHvm01wxh6c240x0qWG3ZDrxa/Mk82W6hewx3OmlVfijAggKbA7gRf9
tLifV23a30n1AtkXsyQl9QyquSs/sqTZNNBUC1zFpprRKJg26ly4mVw9axpwqlZ8NSDkjEbuRxOj
4tIMLua00Fkemt/UTHHdv4xoH+VW2EddsunF7KsSmSo1hrDLBCAzy2A4YhipfjPU2MdbWMGyVL8K
8bla4nvatSBVjkrbIGWqKonLYx5KbNBlH50CCcEC2CVj0H41CZNNqD6aVbJyHAa5BKmg00XipI3d
pjPibdC9Kmq7jsK3ZgqFTd7NFwGwRmaIKNDipyVe/f+tw1NEiyS9/70O7/gz/sv6I2cLiJufv+cH
yn/9y/+JMxXRzkkECKqiLmv/LsQz5H996OmgnMo66Q5/JHD/hjJVtX9VRPR29C4USVU1BQDqvwnx
VPlfdfBZKDoUQ9JoHyn/L0I8DV3h32V4UA8NHkk3H81D0xT1f5LhqYI+hbVpLMCaISPF+kHJgcaw
mt7qfbYGMYXitja2nJ057/TX7kP9Cq/dy8NSVLiztQpmn6LPEF67atcHK0nnE0Qp72iMx8S19QBk
uKzr0Q0qS02AT/CUreC/+cWHktgKGVy0/AIXp/93vbNcY2O5wBb/9p6c/9IU/kvR5+eSQJT2v/83
6T/BWh+v0TK5bBrgQN2S/0lqGMgcDHKTucpivPSS9MQJbFVDygYr+dU3/a+AidKu0viuYcD6r3+5
aj2u4N+Ejn+usMo7ZWgqZ2p86v/xt5d5QIZVyFTHvFnjTvwtn5qTGjnie+fnv6QyMnrof41n9akM
XHUHGSp9FnzzYD2bhrOc6HOrFwlb5J7E6I/8uGxg2fRue2TGMl76yqGcPc4fJhpkyLDPRoLe1y3X
01f5Eu2Vs7iqzJ9Q03X43MtL+kOtq5/Ve8tRyGYCsfBvDsgmkT7YAgOK9/qW3wbIVpC44HkYngED
eaHrgWqNHB4H9kq7z/foaL5h9ShrBjJm7RaGy7Zqus1zfZTQ1+3alblV3Py9vOF4i76SKy/Hn16L
32UlsKr48SFY6z3iAnv4CM31uO9PiSfS6PqZ17kL/ZP5c4Abxv6VdzW2HSu0E2GDULP9ZGvDeiK4
+WcLAEl1hU3zji0fo0FzM4mTAwQEcA0jyZWOs3UL2lWWXObzYjjhIQQFaV7LS/pDh2kiZu1QXrXV
8kT2efGaj1eRWjpxuRzhfn4rPnR/TJkn2tpvUjvGQdc3VENp6BUJp4/1YPrjyAVxQVZzHk8x0s1v
Q849jdCenrvkFeJFFX1acMaleR93+md5xkRJ3PgzqCbUhAMZCA/LvWM9xSvhiNDgGG6HZR2edcBy
Dm62zGkVp/rI0CbRI7OjS+nifPNCX+79HMJWbo+fXeKlgx8RuAjowAneSPipynN87aKDifTcNUBW
6w45aF6xW1aqH3mQyzjxx4Wt3aXv4FDJtn5Y3qADWG5+QvT/jubwAOFJ2DByEQoH/RXE3ADhycrY
T6DIk9W8M19pzUM6mUs3+2kuGdXDkepBPYl3efC0p3DDMQAPsRI7KLQAd1tXhOIG2QYdLKs94ip5
nXz0m8bJTzTD4HHfwk/92Le7TrDjV+z7F6o4bu3KQczWa7ay0Y/5adyInZcrewMKObWqV63Z5Uns
dJJ1vc7eLHpnNsF8vZMcrLP1stRsiys6FJMHf4NPh539DEeVq7mTk2tSOvWp3OinNvOxpovAUXB3
ptvxjbrMuKit20N/YRLh0hb/gK6L/cyWPCty0KlCYvSti7bFLRwdwOfqFJ449D1KEf2LwcvjBUKt
9B7mPBsMFJY2aVwlh3kdVGtq9sZpjjkozk10SBNHgn1zgxzO2BnBHS0ePLlD6NEGkb6zW+Rla+WO
V4S60p7XaAjRoa3myNE2ya17n901xdlNpeNBWRI64cnokHvZ2jX4aH+Fdgs0Wj4Mw2Z+JS/FUy3b
wiZEuWcLq7khccueyFtyWtk2T0p/sy7DobtHW7wsxn1+El9FN8fDZYtPEtiy/8PizPb3H1dHU5LR
QYBslOh4ShqK87+DtNHOmNqoE+EHLYpmMc2xHDoMAoj/ehn+T4vw49dolmxYIpud/Ifn/Tded9MI
c4+Qr15r0nh9/AprnmgHTz9LS6E250h9lpot/t/PAv+LfUeW//PuakqqLJokhqiGqVoi2/jfX50S
1qo+WW27Rh/5qszISbWpSNbVhIG80BVMTlpLY5fuc/WS0PSnY/pRIuJh0tk6AwThjVrNV9oXw3rB
IeRmGTqcHgMGSXUgFvvpxLmNnqDZtL6kzJoTi7EK6EFmqCBLdPYWtIFp3R67iSUjWzLXKrHNKlly
Khal3jPLNMnyoAeq+0Hdti9yBeMCgMSjJ0zWQlaUgoco/qnL88DnLjeEcF6jIqC1UN46zeifQ62V
YZkUuzrBaI1SXOCIHlYbq2v3E9A6lCpsZIFY3a2hhN94Yphj+Jn2xUjJgROUAa9APUfbQChzv6y7
rZin0koRF4b4tHT+cGFVbESCTo0ykohbWQIgFLqqHDWGc8wExeVt71gOTDpErV/TuN7iPasdM7Je
oXoxiMcAD/Qj/mU4nx7lkblQXIrPqR6ocKOY9cJ+GVioZAIKNIHsunlN3/2CGTV9TPv8CZIi9qxC
4Umav/I1koiATYoI4opMmGCYIZLXEEPSyV+YdtagJnDN+8JjdqQkooFo2jgkKtWhIY5sfIZ6mhtl
ho6nfo7WpB6tzlMzQogCgjbWnNVphnYawLSWZt6YQNASviyZZ1Zoy1WTP0KeL4rZ/LspVRqzlc5+
tsinZOjojaHs6Ep4fPR5X/pYo+9GJ28MmBhmOocE1Pk0DNFsLFBmgVM9i1XjJKl0FM1oLczaWZq+
64mw2UpQVmo4v0569QL96CM6Ad3Amze1T8yJcb+HVzluvyGc1fbCDbw8QG5a+/r4szp6YBFMb4mF
xNfomTEawGgq0hEIUnWNMXUEYuVpi06mrwqgU2akSmtFIaI5PEaVdkO7exAEsceqyDttytsyKYUV
7Ul8FGXjJQPSXCUVW7vpx5eiyh0RphRleGj6wvQzc6uLQnadKvk7MHD3zUXDwodOA6iQkKJyIYmq
YaPQz6Jh4p1iZ+iOA+/AHDwypzFfw6udEb1AbOnH50qtnI5cJRMob9XDNSaso4DP8XjPxEDwp+wH
no9vQIVWIs1ltOIh5HQ6E4nWWSd8OdcYXBmI7ko6H9gSTSJ+AVAD0kCM2mz6JsZ2FwMgftcGWLTY
ulMOXoX2k0Qfy/S8UMYr03Az23FvIU0xDdFXabgYKeHO2JtbjmjDFOu73Gj0nRLSOo1BZM2Rhps5
RJbhmcZj02h6ZR8IvYnk0zjCicOTN260Tg0yTHRI7wqpBpNTzOsk70FyoEO0NWnqd0XdPAklRjG1
DOndp+h2Sg2Obtgu0rZi5bMrha64Ocjheh6GLVJQhnjBFDhVVXgmrZ7tXMZ4vbCV/PnfH29JFjec
2WSri+gEmuegGwr8PNBdE4lgDpXJkTdGYrqb1DHdGvoHMiUOrX++FJuvxYC+pMTtv/vzFQ3Pzl9/
QuPMJyLZLVqhOUZIzBMiEwZjOATtqMtYPkknDbZRL//UoSz4MgJQ78zQgAbaaXlqGUDRySMyam26
7aG80BZgrGIwpLCDO7kKa/meVF7rNofsMB2kj4ye0g7Aqm651nmhSdU66X1+5rNf75klTL/Nik4l
J4S9cjTvdnmJkFrcabgC0/1o96o/HXrRDo7lZ77jyC7a2BTkN94jNE+79jlaI0dHD4yd1zwZNN/R
U2GxZxoBaIwhNX1NTAKtYxzFMxMHieNpivRoy3F2YJJHDhsh2RfT5YCPrLi5I4qZjb3EmqC68NCZ
VSe29mmezW9zU//Ewz1a8CO76OzVnn84/NaKp72Me7lnLGIDIyxSTj1O2rnZ0VoZL+WVg3x4Nu3p
BTLRSjwxa2ocg02s4KCh/GbvNNMLx/xc3lEvGyuQ+vTysVHM7E1sebrb7TqUn5Qq/rCTJwIdtwB9
J9FyzOSIKrLRVrq0G7GIg0Ea15Pp43YgUEBpd5K60YC98WnrdmTyiocG5E/nacxmyGuq7apGvUCL
8HE+F7xRP2sSpDk3vYAAWna5h/HV9COw1ehRQvYTWPEgX12czTQSw9cMJhT4MNs8mjxzhUMoEpXm
Ta5WigRHwaGfjtImI3GI9PeTvDWBi2zNAwMN5O8Mn2DKmLWtu+Mb1zjl8zWvOtFuFFTIAMH3U4+e
mIwAVC/eTHBBZ9OGvpRcLU6XP4TsKs2u+SyBI37yMDA+RACrLOMnS98SbEAVohdP4wCv/S4cWcKs
o6Zt9btQecOa2yInn2OkjQvs5tk4qt/4g0j8oSTrKiwiD2gCJjCGXlfjWDR2mxzNeIduzRMuy0tw
on5q7zTO6+Kpu064g+jEvXP0fSv21Wb4piYrgBf9KDDk9UP+0aN9UOzudbzFtPKxshz52KReV6L+
d3D8lzcwVc8RpRYyDgR4tvKZU6wl7gCDEvAXbgtu8Bu8RvCJx/SmcVQFnirtiES2Kg9M1uvA2GNc
Vzx/XH0c1zHeP8o4jlDwdwAaiva1SfG820a9qm/MzeZww8vkoYfhXEpvZekUpm2a+1BzYyTcD4K0
bVBIHpmranup9oxdsDWpQOEJlrxTPo9Rpzj/7MIVg5c+fQkfaCmHNIas3wkoArz4KZTW+OE0a1Vz
EDtap5nZ8WKTzzRthn3a2mXoc+eqdgCnbYWkIPWnbbdNDwz6UWtk3zORVm+itc/2wcNBZuuQ/Dls
F5vys6ltIsRKO+JsgrHg7TEoA6oC3asnGswW1jJrRv+ZeOq6aKnMQSBONjPY9A0KnO5wGKAAG73p
hSQECKirICe5C1gQcz1bAOor29CMsJ+hFgp1b9wzExkKdzmQQcLNztK8eNk7XXfmy5PmRBcqcoJ9
0+uw4pRnXU1kOGhObGVaMXPZtI70hkB+Ba18RTPnnj8GjLa2yQ6xr9wK+grk4+xKZvzPY+5N51q0
63N2oZ65d36yQVRBI5tlLHQr12Lh/mZMG64xuvG4w5u6Mt95DRcqXbNYR1v4CwsAEV51lruLZ6Hk
cKcTARUzYQtg0EtfPAZPIFaQ6FHVVc7oUpZ3T+1JuNc77RkhQfdmXnCtvEebdkfsqscx4RJMHn5w
EHCgoJLZN+FR2sGGzvsnrPYXttDu/JCB7NGdHcNj87UoqH2oruhoWycBsALHrVv12bvagRVWvSrH
+JbuwrWKNRMryuzBG5Fh0onrLN1X3aYSz/pFPRjP5QtzSA6YceHCyQPmgOq/+aY0iGioNBvpDcbA
cqKkO7LD0AqhRow/EVJ0MtoEDxENEz2Y4Jnq5NDqgi3XPXfVt5oICZAEXvMmKSCiuA1MII1ENfqG
sCIBLhLWk+TzPgUR82i7TC/itC/VDXFmFKkDHYXeLw60VcaHenJPVSl9t/UnpwoLtkK3Vy/RVcDA
ZEu+eZFX1rMUuTUOFt1+yEVQISKV8R7zwU0ku0pvT/sYAxYhlcf62ERsSMdad5iemb9D46Lbxen6
unzlxz/LHKmQ2/yd7sqIge0d3CfHIsubz/mKeETGGFtF+owEJzEv4XiI30cOXtluaQDH2Um3M+Ha
ZfqBxR9vXpjugvHaS9zpwq891ISweWWCcpOkIcQaMBm3WDC96Et6FSyXimA8ZHc6EMqbdKIBMpBN
cgKy4dcXqbMZBOeX8J19icVAUT7ABPSH4VQ+gRDQvjo/RBn5KjKCx9MuOhYXYLQTtjLWx5BSMISh
4WW3qbpBQAbPkmori72l9NlUJFa7e/LOCC09MaKeLwQ1Bc9CTDfM6TYKd2wiu0w/em/p7eA9DG3U
soXkVZ/1rXx/OHBfqvgpOZvVztLW2jq5Pw6egh9/TAAmcNDG+AntdJucFmWNtm94ldbgaVY9iAib
1JJ6La7IYSA37hCnbtSsatnvfzD2dajSoNDUWKzt/m4+i8sxeC7Whhfc+58OijengOtQ4kSzFUBx
zBGPDJ9vBkLHc3mBCvBU7R8R8R/YeOpfxe/fUdeGv/M2/5ARisQO+lEofONh2I0jt7SdPbPnxRfL
mc+oDbR4Q6y6N7+rvVvfWNVJIyl4VHpjR6Q9zyTBsouQLPWi06bMbetEQ+lD8cUf/iJp5B9BsHMj
WqzTCtVWUntE8QRXme7lTnuCYq9FfpRd8h8FksHg5T8ak6P0sli7VPIFzyx8xThCoRzOUM4e8+RZ
fFdpt2Tq57DAjEiQ04RvCxKXBl1up3olrm4+ejGF7aiy0o2Q1/vGzTgC1XFDoe4Z1cimC312Jcm2
epgp0N8eoItDo/y2zVdD3tSZ1wQvDLl7sAl/OMMAjueQcFEKgJEOoRDl1ui8Bm9k6lR37Ha8ceoP
imUio3EVgJHubyMSK7Cc12E/fBtf43tANAvu709A4siaWheVcPBLwAoTTHukZt7SS9Ze8TmzZ4mo
vVfGFhGXm+/zFSI3ZD+6PR5B4NybCrTYqhR8aXCr3QM5dYy9Bfyj5Kvf4oYjYrzCSBXu1EO9puHH
8lJ74TG7gzRZRZA9PvsKABJPrd6VLVp2m53iZK7qo2nuxNX0M/yYR+5KAbvCdTlEh+LLuoan7pAj
e/3EZPnS7Blc0z+vX6bZR8wsLedZY+BH0qMzJxuy42NiUb8Mc1UxprAoZcC7c6NDX5rAiTqDGcqO
Os3ibpFVrvNUa/BIqGIjBEc7MHzSbvrzDUnsDswzhRVgtwYNMrtt//jun//9+bk/f/rzz4wxZCFP
05ZFuZd21hRL9V8/XRpLtQ1mDMPdesyT6NKKkhtqsNxIrkNjyjrT1SSAmCKwM0PmelUKSrW8gvyU
TEC2ItMxEOCE0cQHO28HJ6+kB1sgvcRWtMMvx3MDbO4KsPT/B3dnsiSpsl3RX5FpjsxxwIGBJtEQ
XfZdZdYEy6qsou/Bab5ei6j73pWeaaKpJlhEZDWREYAfP2fvtQMNrvO4uMJf47htpEk1bjSdwShx
JDcPRbyXTKmoDJdwxxm1vOshPACoFIS+Q58zRFnQp/2HmcGpaoZufDYBgydFmQeNpMMufArunsEW
iZQpTDrZPned5UE69D5ljFkghmkfISR28zbaRS1JitJ3WySDLU1zCScLjk78BjneaWwbraRrkjfa
twgZQxQhK22mKVkKKzjKTw3VEaokxL74DhlWsllDn7oR3XixB9b1OgMMTh7TJU5zZpgNfj5hhrdx
Z30opswA3utzOmQx0G86mbYBuQoXmFe7F5fFKYybCzTgnblAeGsaKmQI1I85nH00ut25l9hugLSh
eef+1+G2ybOAQDVS0twKB8GF/fVDX4t8J23i3WYJzWrGPLeyk/b0Fu1TNPqvcQFEASVXEGvv3EEl
DevpXYHdPWlw8TtM0w9h+pnjgiei1vxl1znbMpLD9npO04MAXLc2QNLBRrDgsVkJM8IZFq8mCm3p
2z2D26cleizKEnDd8E6Yl9hOov8o0S1tzRFLcPjSOL9NA7WXFeVvOiYegaBXgNCt/7sp3YvZERdq
AG0n1YD3UMzmvplQhUtg4hDGvhm9p4/9ZCWbRsS/F/h6CAw3rRdBYhg1qWD08ppheW1c2zsOqdFt
G8Oj961IclHR+G1e/7NVupGR2CoBpdGBzp1Nyxwfo2hgm76xTVI8e10sj6KmPZ1Y/mHJ4AxlJaCI
Vl6G5dvYGN90Gd8p1lDtoxpsdfWt79mMXf9ukTq/hQeACb9Njayxo5+WuBNb/ty7R2zXbNpZvPTC
fi+n7Dg0SHe3hk1537DqzIsPdXiMN4MX8Q7cn2bYfauc8RwXbIhrmGVYCvrXsoGCVNoWtTZUZKzV
ZhL+sBWlMQz6i1tRMMOe3riY2n37w8/N93ag45gBEer6hCjIcb6pEPhENVsGGTNCScFn7JM8P5ht
EZ2eYoehUjWzo8vi5lCZCZuZDi9j4z6Cungz0pFtk9tST4uPrB5/pBMrjVfiCvTpBxX9yUmAAMiB
EMpUOxs7fW3WCPTU4pYCcdDdx11egc/AjltY8x7pWX/0ErSAfpnAMjFZANzoBadGfHAtBKVUPJgN
tqYhHieWqa6Dp2YkL2Gcfjo2HuCOlIg9Pi5CM6zsYHU16yLoFygr9C2MyCpPBIi/4liHT+W4qF8a
0l3CYScs5m3RUN97fvmYjO0rFL+1TbZK6AExxmb/RBIzzh0xvhY2WrBEKnYy7qw2smNsEfakAYOL
lcIlHhkWcKSMoDZhTPLRcnbK8tjalLTONZUwG76lFTHGoGRpoOdlcQNtmsAxiMOkeLhI2/mkwvnO
LottGnkvekxvyNnYhdLOApJ+DxW2ig2SHkiUhjHvyBuT9zVzQENUOlDgOlFOkFvhQ4oAGP6cwtsn
tscHNMvOFbTR64R6JtF8VyQgo86bQHSAKLuraTP0ffgrBikOTulbXaUpOj0b7VsO/RimMLN0ezp3
+ux18ns8UcjW/YdQl8is75hrHGvoVRsPZYg/MbgvyJ2C10Ua3i1MJ3ozRXS7fSIyjHC25ln4HkaE
9qBHxaStFyOEvfarzs/+LD6jqGA5LQcQY6hPiVchBGV284/MCKDecrUDJMnhCtIeBVMfscWZPz4V
oVfoeSjsO+ROpaZPahnyph/oirTGulcl5C/xALJkafIoMEY4uQOPoWHsO1W49Csw8m1aBPkws7Bm
9bHrCC1UGF5TlHNVa1TbVORPk+4/NED4TQPvEGMHnExFTVSUmnwo43PSK47Tuo80LhLTQXLtR3wb
AxKelK0kMQqeQXJz3sU4HByeQgttj2EmDrHLnhj8cUcdlRPQ5hev0M95qaat1o76Ag3zFUfXrsPv
kXWOeWjGPGe0OtL91fLQcTfbKC+j3aGtO3ORb2Be1YEIbgyTmM0ALH4uTnIB3WWcUmE+Fh41aN7X
r+MEKnVQ/fNk0cENR/dx0Bm1uM0NXvoH1DnZzkPpuMEOikmHbZXGvd2FdZA1sDaT+kgEMpR8Gn2I
Hs1tYpYnK68v2kueDX7/N5KSNlmVvQNsBRmax1SLLGRmiWS79EdxsqH3Cx/6hLQKWsipxX2qtZMg
rtnYu13LBhM35gZIQHVKIewMS4JFMEqhxpda32fABzTxMwCE0apG0kerOpKYwFxnO9MAAsHB1lDN
n3ZGKMM4wS+qanwjwjwWlUc0dj8Qs2gam3gANF9WkIhBWY4oNggCmLfZAm20E3z/KlwCK2ZfZiJi
2YYp4ah2X0B9tdNd60HfHAr83ZVbHtJR/h4bTRs3JxDzRRvC2XuEsjdzytahG247CZx5IJdiscvj
7PXPXUHYidG3gI28Y+5CwEMX+zgWLLn1MpwSkK6gwCviKdybWoUGdEwWG4ZWeZ48NzOhUE3nfJNT
7UC9LT7InHkd2xgKo3IY1PnfXECxgdRT4MCu3ya4QE46Uu+wkug6pMbOMS0Eu/jfsWi4RJLkY1CZ
8r3XKGWRP9KJWXvWDoSMxTAucb084wa1qXRtBydLzWVc2OOLhwh6G3nm11AM7a2ddgf6+ESxgMQL
dNg/RfhCc/eHkonYdSVQ8GL+nVZRHHhKeyj+1bay7f0w0V8zDSq2hHg6QksIV5+4qhEGAlVgZVOc
EnEHlqqfSK3MArPIVm0bfvtSYgAVA0rl1Q1jo45AVai3CEifsyIdAgY0RKd4qIKAuNINRQKxBEkO
R3piogG3EOBR7yKfpTLgxnbriol8T/8xJPFs2wPEPSSlvtdWYHgwimQMy2tpS/t8JQReH/3L0wms
2Cle7VRN9iNhMrQ3rcY5jxAp/9vh+prXzquaMPp+BZBeDw0s+PWGZe6LmqotNOWHGCrr3Knyp1MJ
rA+ZL3caaNJGNACInFjT4QOvBySLjWzqWWR4amOPqIqeZs7ObcXfaIjlJ5uuk5NjUc6a/K/DgKnL
KMAeLQSLAzeZSQySDnwwGVvqz6Es0Z/0H2hA3bPxz0OCvMBenOYEKr3/E2d7DT9G5NsHriOeitGj
K2Y55YMIyQDRg5PdQLCw/59r+0zHRIn1z3n+7rP//LdfJVCP+e6z+PWf/45TFsVdm/wPWd+fv/SX
rM/z/wN3t2+7Ujnqv+n6fOc/EJwBCkDy9U+0nn3VAJpKgGywEO2ZCPH+UvQRTi4EMgEXkaDwEKrZ
/xdFn5TyX/RuiBZB6tmwSTzPci1H/IumrzVV2gxNFJ8lBFWPANca1f4hW1kduErJ9VuRTQ4Qieuz
60HF5h5/FKyzOaO7b345CanQ14OHPZj+9vpctB7u157sz6TA44upIOnJSU296nsvQqIuIgA55uLs
Yqv4pbhqyYFvbwmopurxxwCTB7YuwbWfFOlNOLErhO2n1WDeh0Wz4jGj5kbQXi3bsd4yH073swlD
xRuWZ1yq2aFelssw4G1TmfJPIXf2TeMRQY3evaH02HRIKpn156QWyCm7Zz1Wo3tumP5/E9O5bOYR
u3Z+Q7DDKSzDH12t1C6iZ7b4oKu5xlWX+Ru1NPiUkozBtIewF2GJ2lhX4hYOH4zUtd5PBuLFPvKt
Y3zS7TrFbZh4rDQYCZ58Y5Erk3RhH+Q+HXPNFt6UIUqNGOZVhtuxJR2e2+wvS774nTkH6VxKBEVQ
EToVI9Vx2NUs3oBd1mYckqcwNWr9WpPLte1DQOQe8LWhutRWnR0A8fwmpucpY09+6smDSzTWod5y
H6hZ6ALOp95kdy4UuN+swcqOmdGUOGQ9NEzeQtJWzsxpL9xK7oq5ujQlpAdFNNPtuGpQYhkB3m/c
B9dwUX71iOP8rLtvDZXtiGVJN6A8W9ClfB5ZmL0sZC9sEjKYEKKn56J6Ss1h+exkMDXjr8lPwlMR
Qgw0FTPLuc13Xc7inFf5szP68CUagRuOBkjTo3bzo5jSxa+wjrohM6M2DYOiZ76XGON0io38vEyP
s1fGx5wCetVUvPhUsoiaDaoaj+whspX4aC5uU5mXyLF+6aVAPRj29LBMvl7gXPDSeZsOW5gZSoHg
t2vzXB/ZWqnAH1wqmkynx5C0ol1UC2ACUTmfxmpO9llrkn5C+lKVyviFwnJfAlbbYhEg1iYXTLMI
o73HUbRTWUYoHByLacD+guzXw3wx0bNV5X6cd3IkFdOz6ehFBIGAGZjiM4S2r4TJSJz7vAMxk5iG
sABlx6uufN69dM4iHYttZRFKqCdw39KkFWO1T4D3wHNJ9lk915nXjnzijjM/gQzYDp79lQPK+h53
637sMtgFAwnGzKaGVE/VyujoJVrKD7McYFoliY3jh7Krq56iGnMlkadH3yrpZRrDjEqA6R0SFkrr
InDizDoUWIo8ZsoN9qxND+9q58dVSKCJZI42YBRj9JHk9R1EHvpcNP97LJ3Y5be6PQxL9GBNKpCO
CpTNPK3QNn+gtLnCZUxLukA15UpipKuZ2lQ0+5LWCa0L0iKJgNIDpH5p+SeYWdmtxGtENUbiDJ4i
a7wr5te+MwA/1LQjDe8oCyN6tvjjt6QI3AnhfbjaO3XjAOHBcG+qwiaOihO5IBblUkvnBwXyLlmq
+qA6vuMbyu2UEScYPY8ErFOUEIECGmXIWlJJiu4xNIddr6Ctk46+t5YKcVmJsiEfjJwRHELownmY
9bLc6657N3T8LbXxl3W4rvdQ4KtTG3oUgMSDOowAUeGZZJBg0vT2MkIZG5VIZw2fvZo5YgTahkVC
7zkco30H9SWGFTT49VeYzeGdpMLc0Joh0jBz2ItN6Llr8oXZMBuUfOwytk3bMyivmCgCv7FpjO36
2gMs4o63vQG0bUndwKbTuSzq3kqw/lUKG2M2dD/swqiCyvd/JY39PjSIWGSZsFOQcFJmZJ8xpodd
LAWzcogcG5tCHd447rlEneIUc+w8z58zIo+tW0Nx0253FAUmGpHEqE+ty6gji5WIaVQyYDkrRyD5
WXGWrT6S6SYf6JG2VnhMXVEd6n6dBM4IY+tovmtoVyxv7koKDGmx7kmC+hrhcFeSJQJw8008Ng+N
GzVH+gFfjU5+pqWXXkIdDxuiB1DTzt/cPvP27eylOzjwPCAIxXaWzzahXWi2DP07Ew5JbQg8zTKj
i5Xk4zET4+95qipSPm2AoP4csL+m5T+Rt1kuxr6EwkJkMjM2+7mpKufLHd9Ukr/3bpY9j4nv4Ohj
1bRHknhyMf7q/UI/lql+Ch3l7TyfehhLyqUDiLK1TfE9aW9Gj0lyGZ5FNe1wP/MdF8tuCOF2qQjF
Uk4nJowQ1pvkMuECr6FG6J8F/f0iQvlF3EnVddxVirvZl9ZBLKDYJ1+8Wd3jYLX5nqxRxC8+jfop
mpeN/8NECGHShGKnMerDnFjPoiqQ1MUxN2YcTz1Qu8ClI2tPTMGSBDcqET14smeSu3KJLsAnfkJo
4ptBFlr7WE2vKl7eE7tGQ5vgxx0dhMPp8L3CtrKv6GD2yvOg+kQKwQJqZgggQWdWgWtNJRe/YuSG
n3hLh4xmRNIhpzaTd8uV6cVRxpfj9dk+c0S3B8y6xrgySyGYl1HFbBAyEoXJ7ejnewcVhVf0FjKB
Neau5Gt1gQaQit3tAOlnO1VDxiV38+xADd27mhFgVjvqUFBsUE2zUnQiPLDW3jtNTGOZMQ0ZxfFZ
yPxkDBBMpsivSUNjpJ843bFpIwyTQ64C8sPeBqHfLSZCJK6Xe9SZYjORpscw1voZz3qnWufO6Gp7
VZ8dypoweam4n9eli0TSeFIegWGcRmjvLqIFg2MnHXLBdGvZo/HiCwYGlo5ul66/QxSS90t/9pOE
WWdC9CF20Pes5uK1pfaPUZTOOH+7d1YdmFJzG+4mj8WMfcSIiZEdGuj2zQBGdMNtM7qvAGl0jFlD
tyvhTZK6KipAkT07WGGUXaBx/LYT2bJLRUzDjOWodcxfSU+dES7lkT007FeSuhqrYnDfeeLkRES8
OQWNjoYN7da1TfPBXKGuhsPE1Fzd6i4R8Di+w7t2LOlg+h62NZeU2yw1MrITaArG74ZpvfMusbv6
tL8TZq5vHcylvesjaaSnOehVDEeGUO0SJJbhcT9zeeWbRNDScarlREBouHVYrcEKFtzBPOvGpiEA
gSRhFawjA1VBRkU6yuyxqiXTNsROQvlBVmCZXwixbX2lDrjdh850jp22zCO7i7vUT+RFTDTZR8f+
aj0fvGRHziad/tvBeeH8xGkzMmOdlWCTXxVnQxdYBsfBPLF4c2agEm9k1DNC98hlao6WhnLvW+gU
iqGhgIHjEWVWR7I8BrvebsA7Me4qs/EEzGcXlTSE8b3MQZ1VAWtOvJuMyCESqsBJwuc5o1waovXW
mbv+ShS4t2r7O4ricANU4LL4BbOKzPlekkcGiKvTNNNjsZMDy+P1aUMvAJgWV2PfCFYQ339IB4rT
2XFOPRcHtDEa02lePQu8fIQTJsvNuKZUd7nvbRFaoi4hGpW7YPUE+giBQ5YHGayTN0jZZ8Sozt5p
yNWkHEkvQpS3aU/B7jgxsrYGlOajIUZSE0s3xg5Ow5u5GhuDJr2o0kXbym0xNNpkT1YDNE3u3Ozu
Q07C6g23HUaIMLm3GHbUhs0A1zTsC7OTSO4ar1uVTKjOXOUg0EwzunAEzvpVSJdYZj+mlG5OHqfZ
huzpYkdEycU2e3VDIXLvx2hfTGgwO0WnlKyRwEuGBmSyXO675iaaVLPPOtS2Ptp8BQiHPQc62nyi
qkbeCD+UokBUzxXJ66SgoX4DBXfB5qtuxmwhHScjZYEenO8w4vPkE2Lvjy7x8fkh4CcmgbYU1Nah
chB4kPKYjtxGJ5PsHz+1Atq1uwX7K+/0tjWW7I7BGRXqgvUwWjjNug4ox/e4nudzS789ZAfDxuG9
9eyUxifLquz1gVvjz6Qt7MfcBCVe4A2hXjpZ/UQwek2zyXbqY3SOOzc8xJH+ib/NuzVZ2LfMEDbp
bCNxSPUXiJOGrI2k3yXGk4Y09xY7qjgk8VdnTCIYmna6WZYUm6S8yPm82BOZOcOH7xT6nq2MWPzk
1oWqWGn8XNSucNZb7W2b5V3zrX3OKRPoKSt/E8yQ6lu+85mIPnM4+M1yX/cu13SM5gBGrgzyCQv8
4qP93XMqOSd028SFtzI6tSvc2CPcgS9cocTxfkqF1G80JBovxZ2x0d1rBMgFXfYuMrlIiYjydxKk
TrT4T2483JQRgo4UJtmxcckYts35YHvdkyFwpPiTb38yxUKdUu3pMpZfIFpIf6DV3tZNQ4WLdHAp
uJLZA++jMbub5ukmihKUATJ/Ab3MDdpZ/Wx08c5ohvOtIcNTbljOviXZdEsdXm4lV/duEXVCf9qs
Dpm7dcTc3ddqfB4S5GZs96ODEPqGzDh44wXL6lz199O4fFg1VB0hhxtta8kMmelQ0dnbvCrXwqpD
wMA4zWFNxr2C9jLu5kfIZriQRP6GOtkOFJt7cnVU0DozriQX/aKuVZDYznQYCjLMlZLfeguFXhyO
hACRerHxzZ+d5+Vcp8XvNGuCuE2TW5MGtGSzTZWZGUQ5ye6kQ/3iZ6a6tADsSApgjZ8sdxdRF9yU
cqQYK0BxWFZIaVlFt3Xd/aJ/qvYVjXEnd58hYybbFKbgnrwBAY+TDgBR2c1tkyIJG9u31o2Svc99
IJhsZQWmAHrktZsWez4ObsITe7SbU+7aeyIEN7C7vrUKbfdiMM0xhHyOe/QvgFLOs+FCtnNdah1E
8YlL8GXEe+Nr07+6xHztpsg+MW8iavsiQmRUfc0WRuyZIRrxLtfcTGp/cA6DzJ7s2QZwSzbjmHQF
uduQa9Wq9zensroIJtgu7he0nzickgpPvZHNrHwox8jyeJVV8muR/HOMAtkeW1z8U/6DyvdTSrS1
fdjfRESvbwAhIv4pMHHbbY1jgdkWt6Ojml3FoKTeNjAXN8LlVyijsEJ5CxqS/kBcRxT32LgwVNyj
NQVF5ezT0GPIAYisVGCKGoEqnPuUi898fY7J3DpfH10P2M/DYaUvK2SLs/HYtEwNfQP1+fXQOLCp
q/VwfcrNG020hLJGNBVZCushzkeb5YggKShb6YEEYtyNuf+gSNUhP3Ft6q5v4XqowT+cEXv//SZE
j9zOyTHWTW648DMO10f/29NubME3G93JXd+gKBzBrJ8kpNI8XZ9cX57kNOHaa3+JFvYaJQhb7xkh
/fUdXx8xOb3PKfODYQqt4s9PDZi9nPbRKV8/pCIa5J8PCdQREkmJ89IeUu+s+kFTi1hw14b4oe/B
Sbi9RJYAmOE4tOX+Cpqu1uig6yOf/tyfRy1f0/VP9BQAuChbBiBqtEGYtH0PqJ+MDQvwJdagatwZ
g6atvKTjcLbWvzdNHRtQviY7BMvfwkqrykaflzH+6zD1mb+irf/xomZF4SyB+Mhe9+EKKw+Fq/9g
y/0Wdvnfr5VU68fSTrd/QNPKHM/9esgNDdLPS14mtbbbXPMpYtLN6HsdS8UjKJEBwduVLf33wVyp
ylc+cuP3I2ob9DpjpZKT6a86ZIP548zyfM5XyjLAKU5vguoAjhoN3xAKLQovbCnrUzKqzZ0/IDm+
IoLTQo3Qsu35ZKqPIYI8I8yoPDRxcvMHLryih6+ve6CZkUcnjAwqb3G2VQ+gYnuF/F5xvw2wOs5n
kqGypfgw09vRbodzNjk5jOskHc6GS5LUOBLmcaXq/33I1xSATM0IVKfy8fo6/z8MPmTGYhkF0wno
7ldSe12KmC4eg855NutDxLTBctAZpjUGyj8Q73WmcH0EaHM4d3aPheL6/IHs9O5sroOPZP0Hm3W4
Mcy5oIZen6+Gu22ZYwQAf/ZSOZx3qc1A0JgSCKTcJt2RMbhgm1SWgrSQCDxz3L/5Y0257mfc0037
u56QjaXIJfa0H37Khu6sm1qnMSMXSXcnr0U9ZoTztFky5InwWxYSqTAMayf88NzqMUK/qIV2giE1
nxvL/zYX5bhHeWQkaXyomvQhmTUcFrNBKt3jnyyU+kqNZ9uXDXhkvNhoqt5mJ7qxUgRNA9X6xgcd
EhTzV5FM+cHjOi40XbpU5ne5YTsBOUziSAQs41U2DcfUDuVOeWdDFum+svK3yEOLYhOrluUALQYf
K3fB5BQC3XNVe/ikiv43Jd1wGhyqUmJhkszGQZByvxQHnc/ODhsaSdFru5zJwAYitF4hXIzSK/5Z
zyDwbYmqW2vCuVs0sCvTlsF7PgKE7SG5DtZXb6G06332Ewq7SCqND1twXlSzcrmqoI9i29npsbE2
ylefRv7WFe6C5lSh+c7ZcEmv3gwKRUA1uqcOqM+ZKAA0pXmrbt2yPREJ9+aX+pbckvncVGzPbH4z
ALzN8EDA5ZbkeDQK87YaKJaL0fhWWTDZh2o5eP26yyw1kSOoi2D7kRhNcNcHlJ9+Y7nYBs9F2X5L
mJ2d6d3T2zDkCWfpxwD8fOMqiaa3nCRyq7e0H9sXOlkbJccDkoyByJxx3Xbmj1NESklHirCDmG7b
ME/bu+bwrh2Pcq+hAdWrTwY2+Q+lQYC4E/NQN/7RLy5C6sXwsa3wZRjRgH12LH/wgZNdkIKedAMy
O0gAt6pDpOWXLvRzMkYEvODAisKHBR8aWEL6nmQiHXoUmzltCTgyEzJJTIRZAR0WJBBrcFr5e9rv
9+V4DMWErxvOzMGq3Ozg2yPo0qiND/kU/bIyJsykfm2YLazdNf24NMZyNCXUyWZgZ4eGaQO09gYt
SbOzOv+VHcKE8IQtZk+NkHTf6RV8H6cUcYEzkedGh5FRCEtJnFQPM+MyuhxEyVoe05A5ftUtFoSO
6fjGp7+6Bdp8KcyH9mlZnZOZN95Sgn8sltcHqp6xjQ+aRmizU1M13lpWlu4ducpBbrm0OLsc+y4F
pYqu2PmwiwSU+PBUFYTCTtb0JszCDiLdf8eulpNsiLqO6tFEMRvTuUgpfFCexnH5EfHFsA8ncH1l
pqS9oG3DjrHz0lNbIosp8QJuzWYdQhXhyzLzTmFqVYHpQnIy0bNwcW3WUQbEPlyYHtlounBPFjKK
IE8Q5bvFkD7ZD+Dl850FFGltba1OQIuoSQ9+QSVuwoqcPmLC72uJitZJQ70daPXNyojwxX6fbc84
hzVGIsBBbZSQURvn5qMZCnxB2Xca26uet8KRVZ9qz4wu3FsBT2PYmPllW3iexsTWLla1uQOhvBlY
ew+EhyMOlu0LZFQQcu2XsQaahjGgIj0ZzobVa9cJmLRebvx07AIDkxa/W2yTI6jmtyoZlyCGPIx7
rHhRI6o3lWk6BWFGaoftqwBwhQAgTP/Z5zZMPR1ufBrdGxUX9f1Erls5n+tYITDu5YM4EhPZVZx5
Yd04mDE6tDeG+iy76rWcwEG6fb9Ds1KQ240amPgGbGQ4DpMZ08vCjV3mUbovmdFjmqZHNnIHH2Id
eP18Iy3njhuWhIPH5kaSQI/yYq/YXN7F+ZujEyzLbfMmlzQ8GxbZvD42Bah3y9tIQPauB17CSeCc
WqnuEETRopVBbbXzMTeTGzvxwaijyO49Wx5MdIb0Q4rDPCe3OosgFlF+2vkqVJ5/REa3HNJwwvKl
FWrK5puILYM21nRwfeJ4qrjdo5aD1YniKkkQ6AmfxO053Tp9bnLNjG9xWNNNdjHnoTfNax959ew+
jzaumFkcbDJlNkRl4SXUTs1Wufqscv2tYXKwIf18M7r6M6nQU7at+dRNCzo2rMJFE4JRAHR3o8Vw
3xX5L5qBtlaEQS7lWdv0xZhbQvOrwuSUrq9df3A9wKokqmLNoEgRhdLXTIMY0/j5egB5XVMAgQAs
YtpikHKP5Cvcjai0hN8+Qc4bD5EDqZNKTLfDQVWUC9dDKChXro/msMeqEiORDLrQ3NXT3kP9l9SS
0cpg6Msc2hFmDManaxQrEox9Qk+SMZ2NVr9Bbxsy8kP5tJxdu5uOeZjdFjkLj+/X9/HEMk4Ai4f4
ZCRwBbDiKRNipsIncWXyRyTdNG53eUX9yiIJCWGmiFVkz8i0q07X15sll4dibNnUe48N7XvE0Ywn
k+xpDHsVCIsAOEsRBYdDfOqJc6nlQKewWNiVMso6uR6FkOrQ+uW9M+5LA8GJFKLez4JsNYu0ksti
ErBmRyMdEbZX0UxQ1GZUmHeaCM2Or5jNKNlh44ooOzEmNyu59a/DmOZsqa7PicmszlWgV0ss/Kn8
MmUWRhICdOvBrs+zx7Wd2xRwMxHXe7plX5EgvqU3VHN2KmKdrk/Z6tUbZfTHdh7pf6xfmRsmf31b
rl5GAjvbm2Yie8mTSHKXNkWD5kIFzEPs8D6bv22y/lf2VNI7j4Ai8nGk0fgoyJJBsqaKI+Hb+2Km
DPz7YK0hXZ1MaOVeH15/MqsmCNcYr2wN9Ip7kMrII+/KuP6AflxCHgdlCaOtvTXK0V2JyP94rVfd
rV6jw+aZnZ9aiBObAI+M69ltrn/s+oh5dH8aSpiU5ACt8PlzoSOuhGxjrHoGe0W1Xw/m1NbnZbHx
rcRhv/MtsmSadRfh1+wnro+uByedJHY4uLTd2CUXqVFkl/Spk7TFwbPmTRndoQy76Jz4CKWUNeEk
rhuPbvOa4mH3uMul23KOrXke14ObDH6AlpHgO7Z1feL9qma6pCzrJ5fRPCQ+KnBKuDLh3LmGmLoR
Xi+CRGgbrJoOBnZo5ac1TWWocQkjt0MfWxLu8fcB2VV+NBE4TmVMRgmfa7F683/bmhPHSGO2MuvB
/+cjq8GCZyGK3Tg9kUtTMtxlVojAaBWQKHTTeabqI7hWHAbbEdnLsVf2Vq97xGLdLfqOxX4moo97
/SIiJ0N8ck3E6VoYqh7jazof/cgQn5K8rvB7eW3pXBrLvPSMgGhQFpNxWNYAnihd6Kf6pPW4PZO3
CNTeYZjt49Al3LtASoW+XwbX/2csiohry1lveV1HxFVojY+9hwPAdQdq9bCi8Wv3vFltHz0czeO6
jakNVMk6q95BfFdn6yp1SRzqVh/H/irkOq8L/LlZf3p9Co+iP1h+f+rXTR5KNszOlsA2cE2PsVa1
iB83CSvHwA6EiLBDHzN4wh5/sa3hh5LzU7qkXSCvAT+OV59zEKTcldbnU6TpebYJn4Wu0JPnTQIp
GFLT+r6mcorzPw+r9fxsO6s9Mj1Y6eTVOW7eZ5W3p+s7rXKaw1tL9rfumpr1Jz7buJ7P8LGXxiev
IrlUYrZOMdGP678+Dwmn0vXh9SAyYrrX/5tRVXO+HiThvyuW8h/PtbY6xPDLozFk3+PIOqgx9g7d
NQpHrmcXZ4i5bOPFOIbTenNZX2ttaJcuU4jd9Te2IX0QgLt+DtgG3hfbhHKK/l+sH0dMyENmnd1V
L9d33bYaM+vPtXl9i3puMMrPDXO6dVveFt4PIAGv+doe6Zo5Oqi1lbI+C+fkS09Yra9JuyHjw61N
SPzWdDWXyvq2rtfL9en1sKw/GId4IKiSnvv1nU+z0QSWJW/8zrmLAAC6Dd9u6jrrtwKRp7aCLGET
qMfhpItijQrnki8G5uH1/M4KZgBqKog5ydpHgxDzpn62Bs86+tkA/h0OkhuBBGNPgygSJFPvt7fA
kx+oIGhGcueSeZ/vWp2DgW+ieWMp2teNSZzAaJyBxdO9rvXPmr4m3oPiyavle9qrDwVKvqlNf8eO
0j74NQZj13FuMKMthzpNWc4FAsa6unRu/eEMFvMOlIOGY695cqhyyA3HllF8j3y5bKGXF3uI0tsS
ehmdEoE70ssOTWK/DvPFasLbVWVfSQfTiRzu0jH/XnU591n7dhjBtbpZ9ZN2fPek6VXCQWVmHc9P
eSiOPfWYFzVkrMzlyW0MwMyewPmNi5M2/YOXhqBJH00Xk25tZyuDM7mfcirjpO7xlM72/r+4O6/l
1pVsy34RquESpuNGPdAb0YjyekFoy8C7hEvg63tAdW7XrYrojtuv/cIjUtLZFAlmrlxrzjEtshaX
FKkUKu2wr2T5ySdywntNUWbGgcfO3CjOEKS6ew3yB6YFxXGsBZ42XApjUXd/Sv0qiMv8jAI5MpqY
RzwlNWqfhytv0J9DW7v4NC7WiZGme2dofwyfur6O+ntVg+tqSs3f/H4YaTp3uyTB7FRIfTs43vZ3
FfElqP7l75epCs19PZLwnbGuja1xMbJJ2/hR4R9U7ur7XwHj//hU/zP8Lv8iEjV//w/uf5bVKIF9
tv929+/b73LWNzb/Mf/W//6pv//rXX7pr//pLIv8lzvrX4nkffctx9t302Xt7z/HPz//5H/3m38J
LR/HCqHlB62SYkUDXsaf7X9VWxpUSWQT/58lmvwtHJb+JQX5r9/5T4Wm/jfP1g0kmjqCSERUKCH/
SkH2xN8c3Z9Vl+6/wxctVJv/Kc3U/2YJ157Jgd4vbfH/SZnpmv+OofJdn56JL3THsG20TDMN679g
qCAYF15QehkTleq7TBjX4uKFPPXjC+egNJPMCj99inNkkFYI4GuOQYr6jp3TIPqQFgfynnXosTDk
CphvFnBA90w93OEgq+Z0vnUgOScZDYyyZjDuwRifKdUwVSMVW9KF+cH9VK0s2/2eKAp1R/OPCb1m
0kYIHoNdf9bI0lw1NpRWQxmYJzGRbGRUE2maNGvwwBBZREvt0HAyZeE65+brAHGkFRmWlSSBgleK
a6Whlu9SkYAWbk5aPmdcaBR+/CajpSSB/sMAhhkGuv/U/CqUgIUAjaZJd5GOQUqm5rko7XcG+AQM
lpCDkgm6c6J/2Fl0DbIZrY3gIPfz/TgN7TJNOo8awrv0LZqT1HGXrjGvB0jQXRe3RmwzBk+i6KFH
T1MH6Lrp5OEEi71PP2d2LVS01vtZ094wtOlr0MIiETcGTTzd6qlr++FuSo9lMU17e4By1WBKmqhg
WQbtfB2Pg432tRtW9hTdEyr6bWcaEYnOKhbWloDnjVkgXsdnPyTEFkZZNeytjqQ+Dgpjdp86yB6m
el8DGkaD6V2h4j+DrkrYsTgOdBNhGyHCKNnSzRj0llEL3mUaSYDpHWQiuQUssGW7ZEj/lffxWaba
j9kHq3bGYBEBYEZbMQkAUsRGFsULh2yuB2cbduIzdUPCTYm2Gvmzgkle6YG8BLl9V/nFkiwLGOgp
Xk+yfoBb0IliZHs/aWO2SnLvNrT2m9bptMJLyv471MZf1S/hr+PQm9yN5sTUyPUQOCBHsHwACo19
Z2uDva5pYgQjTK8x/m4zMAsurswoTW+mhXStR6Rhx2vm8RiJRrKaUUEgBWSUp4iMJ546PBIovPY8
NrQ2i+TGoxnc12F4dLLmQQTG0tbHT0t8jx3dVxURbmFhgTZCW1+njJIWWdrCIjJauH0ELY60exfB
kJ0qr0xAKwYIOAphbhrh+AvUz7ckwpuEoDcC05Ps2Xi6hwzWUZvWO9fw8vuhPrZ03Y9trB5VH2Y7
LWHK34BiH0MR7IUfvE4kfy69UZjU6Wz6xDJ7CdoCj5k7BRTcNoK5RNKETASTjBaIDc83jnFhRahF
tI4SgjezDiJ3S2ikv8aIQO8naB4bmiT7KKqh33fDOxV3EBbrtK29ZVJjTySQ79Sk+nuhhf6eJv9T
gs+IYSOzVys51MM03SVafFeWXLvKIJrC6Ke3iHbrOurlXdEiE2kCtXQ0ToqtbV8I3IDsM2Ap91W3
C4JYg2cRRZvObe6xHOk740sbK38WIouVYSrSBeIa4HMUrP0xdY5FO//Rlbp6JCZtDEhRyGjqHYPP
YKexQSLf9LeDYWgrvWs8vJEDRXhaIwY3rOnRinhp/OhPrFEGVqp+UKOXXhwO/IvIzw7SFdW9a/QA
tqidVkkCDmqm5CclWTOO+5pqvgHCHGiXk2yIQhV3UoSfTZv2bMzkFsjY2ZG4UuNFogNVhx1M1QGP
rWUb5grwlrch/RH3eImrvq+J5Kb1h5G5ess6V2xsze6OGRHeEt7lpD7tKY8fhUpXEy5ZdOigQZXR
6jt7FnsID+UwbfW7QePcSEocf08IGVNLj5p77OsqR0MEuAxnf204/brq0aq2vctvw7wJkkzuBt1e
pkh/WCyd59ZmyM3RZ9PXwEWILNqoNpI3SO37kCzqtV7h4/MHhwam4x6bGou8VkX1xZHGrgmLJ4vc
083ou1uLVu0Rwf/ejuJ3NtB8bU/BLeawZhquutfrFoOXRViMo9Ae2o1LfAu+R20q8ue2KD7w7JwS
ZQ8Xw2ND8fzgM6c7ttYxLHmFjE5G9EdL0NByJqrWjpCCto/xRO/jOZeatWmKGE+9jaKFyfnW14ds
nevYQ7kMTIcW60D6lm8Jg9NKP66iftbNz217c+xINQ8Z0QTMAbVaJ/IoesMnZF5HRqLRqNsbv+eg
4Ptevg0b9RZBrz8bbvjcj4w2fSKBQ8YVhF55UDUNL17RWLuJqcHyGOoXOqC3aECu4jvN8GqbzXS2
pXvrS0F2a8tTNSIg4ZY7RBAc5bS3mnh6Is/56tW5ok3jpVgd6hww8rQigi5atXGvXqOKwKQsanam
tOCjVdeinLL1mNrGTquD5uh0vCJmpBbpBMfW64vmEpV7MyhSVtLUp89QnrNEfHRmF+9zjzBiq5Vv
5IEDhyeadGXhwKPzCV43bGCDo4w1w4oBjuiZOqEtZq9xXibXfhrNx6zt1TGToFkK03/oC4YKpifJ
5Mg+8eP7B9Q0yChSfzd5MBmHFQcBj0lGLrZSd7+aEruS7TivCR3luZlOlB9HN4KB26nfRpYP8cbW
0rsQoQiV60Trb20NWn8r+jm9KfMvXgQ90vJVsvWNOj94bMZZ3qVnL7FPhN/4B5Zqk0pkPOsF6P5O
k9qjzgeamWn7lrhuurFrvdjKEiyZPmfV2xmgOoxRYuXDM1+HE6AYN8V221WjsxZVAe3WkdGhSyIs
j+1+TIR5UnKgialtA66qPcb0YtlrGXyrLNvVJBTVWNVJGPbXJg3Lo5oFRs5bXjItTcvqTfez7mzO
N6Nef3gJibnBTNWoVr2ZVshLaDHmFZ46m2AWU2rIFAJAY6NXEYyN6HxZ+gjcJxQL28xI3lMNSiKx
bvO+lGkL5XWIt4ngXltYLoCzMhQIJlZLXdcR4TfRSyifu+ingQdL1NZK95ueuVL9GLqmfwOH40eW
XCvpAs8pKSTMyAjXMp0YB4xZu6tIz7vY9L0dFElgFyjklMWkhFJE15tz1xO3nY+KQ2Zengy7Qorg
tvKYlu5HFCYd8tv5PU6xntbJQyyzY4CEdIHKR+3NkEvT1Stj7VTZN+WQf2gBowIUQ1OYSl6MKTHY
NCfzBcd2j3lFtCtLA4XftnxUoENKpE3oX8S+KuODjoLgx0RjZLi7ngnUq50rY+vkWM2rfqLGYpRP
u7tHsi96hUoLkUpsU2ebwVBtOnigq7RoPunjhDuLmczO7MRmyMddPLiLuhOAf4YzMPcR2U3u3c+X
TIVh6l71N9gD+bqeUrnSnBY9cDHV6yAYDz4XG6M7vPO+icB37LMbE0nS86huNzIMTzRTWUFVsB0q
oM6dAXtpTEuoLJ67QWJUXEk5W6Vec6+7bXPFllxe5k4XfWOxyyfr0bO6x9SJQ+AFFS4Uplm0Lly1
MzLgSMKHKVMyIFkbrrSWtHvbreOUHEU7x+USqP60YQlE0WF6PcT8mMCgtrYjEoYK04Ql955HrbsK
KhPge14Xy6hRr2FZ3Y25+Sbm8WI7EPuZ9Kic05bYAzRvS21kk+47tDZeUNhrGg7guPX8YHjqUuZk
yvaj+97DNgOFkG4R7V1CGhe9gXVcyM5a+sVeUbpojMWL2L+lRf/hlM1ei8hh68bgpFXFt57bu7p+
rg3/zwzEdEmDm4Wk6UCLZyi/o1bRqnrzvY7or3E39Rw3nqUvEPp/MBPaa2EL1tjax8I/UZteNN0m
tcZZYoa9KDXsJLLV0GVe16InsCgiOoibHlwhOTaE9QxberHLmn6uNslNq+HRd6ZnoaDN4fmBXQDL
DgYK0JBpZ1viZjVBvaBP/kd0IITC9o780Ad+EFZEH20YDN57ufPITgvAJ/7uKbwX2di8BI21kQTg
LaMuOKb1sDVbz+UVT+HrdcYJAqmon+cfMqv0yRP+To20fJPhVtvBnZeLeFXYxkNpSJIKsczEBi6C
uGanxSiQjc59OXoHruyfTqAWDBmVpdWmquhW9S2Ju3qHhB6gB3lNnqwe2jJ8GeQ9UvUtV+xjG15F
QhKpASxxYpJp2d+OfW2Y5KLZkdxvdkbPucOfjorvix68LEKJ59pOd/O/S3zBIjWa0+Cyx2sjkiD7
QY4aPnODfq0GSMFTjrtAr4vEycIq5AXrfHDksqj1+QNycvx8iVgVQ1pMMGTMWBEmZIR0fqzi3djC
jZUwhS1FtoCOfmYi1VagcpjM+JTbTfsJBDL2PJBAqf/cK3PdFsabaprXQQIn7jbKqD8a2T8h/GzS
G9FD5rnSqs0o1Kfmj/vJe7dd9yWI6HNV+WPRxbcibd4bW501qus4n+4iWW1tFe2qpvxjjfq1N82T
IylYOtxXDtpW0x0fCuU9OmNhbbXQfGWAfHJGa4czbo9CgMyNdUeJQ0G/9maB7mCNROO4a1Fkj6In
n/RSSTZXoLob/MHjSpO0SrViz4ksg2WGwDHBUU8HzOPTkIDykVfEJtcm4EqpTMpDHRJKSxTMgojf
S34Q1JRuSdOOkx4zKVTAGL/FoC1Q3FbzB9K81jRLHaTmpKOsuzI9MShc4zpYYHO+YbbmxWjVA575
R3Sod24TH5y0Y/BubkQnzkPRHuypuuj1eJGmmyMM1XatV59rFyQHx7DZ5OFo4o7WwEsPZUtzzEU0
iIIrh/FME791qX6PvcIdDWLemE4lwr45GkiblAB7RqN933zrln204Vv45PMlkzrzl97Z7NKKURrK
gffRtc7a6J2FXX+n6lEa+bXWmYA2YPimp1ZvtnKg0Juahe15XxWJW5ZlXH0nfNLcZk9m6cpn7Fci
VB97oFGqJoQTRq7Onprl+VUqbxdaiCaK1EPvOr71UfK7ZBaZvYGZ8dZoOr6M6APDhRMwDxPdJ16J
te5YD3nZHImO+qNbYjNqHc3c5tEzSXUD6+mFGx0piI3rvs3zvWdDAy3IP62jJ57rjyGCe6cL3qHY
+J56d9v6OWSBm1JnXbbOI33SrzZCrDiZ3lOf20+60XwhaPsTtuOhAKRaBjpwC/8uwTDrDJ+hmW/1
BCn9fLGQ7EbGUPXRYokbIvuMGQZHQfQqgseiMQi/0eVW9vZe1eHJLqtj1Q8IXQefXAjBx37E91Za
kJSN8ccc+MjRNn4p1CwgEXMFXDJJNl7b1nvCPIDZ1T8riomiEq+DhUWBMMew6s9daq2r7K3Tko+C
9yTw04eujNaJryNhIf828Itth7tQIwYqF90DC0a4CDVjpTFXpq19IM7k6kDzzPNo21jA7Focihws
rMSApxE8JEm0T2xjG5ojdgsubUetRXdVPlzSiaeISCLhSITwkmVx5xKwGuGsxSLRHDX73T3TaLx4
JtUIzbGe3QfVxBg/xzWQwSrrcKF20Rci8U3d25cYfDLHdnCmmRJ0d1kw8ZYiCHcYC6W3mtWVCXqL
Hclckpr7lWfJc4WweRt6iGzTBJZnMNwDrmZ1S7VHyba5CPLqNMpZMmvhTnCfp4qreqzybRHrGzmS
Z2o459a/h5JynwpgHk1VvDWgBd1EcmibrpONbTOdMz312+DTdLLqTezIF1+V97UlaxpfBSdT2FpW
JqsF8UHolodhF6K/nIPeZ6BsR3cCAT3Rq9XQbrW2eceJcI9oaCqMcxFnlxwyh6PpW6MdLkWvXXKQ
5KOBBSLlaAReV6RPuDueCqc6jm5/11nJaoTMmDTFqz9Oj0luPNiV8sg4P6G4muHlJtCqOiFrFMNC
U4r1SNo7JiF2rmDalhwDbWfXspg4SbAynXJLO2eFic4y3bs6b18ja6tA2IbKvglruEq3eI3yixYX
x8Rmx+X0p/vqMA7pTvpy2QF9zDrKZPvYcI1gAgJHFhySSL7qffIIU4Pw8pA1oldQ3WmCTvH8sS+b
Z4x8a4miynPCEwUwlRYRIo1YFb0DhCho1/P/q9DHu4guRTE6atnG2r2J9totv2TYrRPr98J3BziR
Vc67ksnZKPSNngCMd/fTmC7uYGuVTuXa9MeX1Bjue/66jo3CKKDV9WtPrzEAYYsbTXzNYnqRdXFS
FihXBDyd1V8d+P6LWqtGSnxIRxH2KaXu5ver7tDaOf2zb7bveZOd21psK6hUHVbauLqZVZIvGMig
aBzlqRi/SJj/iRHxtXr2EbgGZgJppwzPu1uQchTGKRevggbEMTXi0kisVVTw01C21nh8qeit4BJq
7kMxBPcGY2UvgUeHWXKiwiofWvmAo0a06MgyTWMj7QqUvM0utQtG2fGmoZO9aMIZXt0hZSoq2pOS
gA4eCMuJ8NcQJmstulNgDPraL1CIcUB/SOz3RgwXTq4UTFlJxTbeZ2QN+MVD2aQsVz3elt4qFy6G
Jj0M18IpLrrmvLVmCX25BeJs5V9pMx5U9x2CSmIBB/czo5tQI3LJZtvB8vlsGPRNwaGhXUvqI5be
CAM2zijJqX7lYsm0HfPc2cPCaHtmO01/KrmWDxm8/jbFMOrGYOJsgcUXf++JrjNVHQbhoXZ27kR3
uyypsRLqI8vzfrIWMnfUmjvsbv260wL9bmL9dAwqI4EPz7Yi/4rAlb4do3IQdoyma47wm7Ri3OiL
wISRSnKIMsY9JwCyfPrWx86dQZA0muZBlSbgPi+M1oLRWkc6LJC28JETwZ8pgo5VNzgIu56WeZjh
55U4ji0vik/AzUBG1vZj4vhX4jfM7WBbVzTlF4IlM0Tq2jOJiMRSh+HjpKmrHRTPgXAxC7RpA/C+
01ZRW9u7pErVlvALNDamQd1coCCa1XuuH62x3BDjNzTgmTN/Bd3sxSwDqNSF2kv2LUbNr0KzKH84
6sXUcgiKQm1t1zcxpwvIKmlXZtdL3Bdyk4d6tpQN5ynPhB6ZV8T39h5o55pwlC4eN7TZ2/MiqFxQ
71GNU7u3nsrskyHDhxzOs3G9s90nWYEcLmJvV7i8hXmw1k0Nxy4r2ggeLRbOne8KKqF5hhP6HMYL
fw5ZrNOlG4XDPiyTj6hCeYg4ci8MCF6tW6FsygyxTPIawFPtrUJNX7dBOd4lY+fyboAW8xtvoDkY
vIuB8jSMGdFqjRTgrThzKi4lK0XMXyJ9oIYisl1AmTN7Jz+Kkhi8LvtOSB+qMGFtkCSRtOe0bGrO
NZLqJ/c8truXvCw5AZTTMrOetMR+JqUUDLHQHpr5SpaSsUjrYQIfDQLCMhy8685DUBciDSkLqNjS
JamIi01OA4lCbE85KlVOqhFyFLiQ1ySxHpVBdBU2d/sqp+roVsWlKrx1anDJih4yfhMMb6PhfRG0
4Xj5zsmiGtd2MFL976cy++7mWAbYZZ3h8wqSRb1IVfFcDQIprhj3nWkfq7b+wxZ30odRLQ2dE64t
ETaGjTwBXqIE/zQI2Lav0BX/5CYxQJ4GGqBnYfLCZJsGzY3zdc4JKnvu3Ll1WBl4oyMfu5f1lVXM
wzIL4hgBGmvio2KxyzxYqfAR9EjDfwoGmLcg5wOc++ZeMXSwNUAIyn3s7f4twDmJ+hZ2drq3HTKg
Q7BKsUM/TjP2bNlob+v4jAbZWDAw3JmYvoNBfXGsYnTVZfB1i1Vaoq4f8OJh+oHn4GNunobVoBu3
ISEOFnREONYPsCL+mHI84emj1irUpw5XNPWGZwt3cOe6eA+aJ31g9/Hlp1a+WDAZ9gE7b4P6CliA
daUljSWYht2GqxH5Fn1ZqJAep4s6TQ6CXZGRvTNrzP+4IU6YpLrhBFjSBIFprs5zPoszS28nR31H
kbwHK0MW9Y0ZyqrWsYlj1GS7kA+hyh7NvLsYAYHOgFPLLjuKNqjuhlbf02HuOSWihqVfXQBJwBoN
Q2nE/0DJI/c0p7+cNtgxbT9wSlq5Mb5Af2j5JJinus+A3rHe2gHIr3TYqr7ehDrKQd3YK2f4zpz0
TQTtq66LS6vJjiju7AH+aOokX2PxHSY0NArqRrulnU7wq5sbJ8131qYFFtsCBQgx8SwNH934hOJU
qg/QPUgQRnD1yPRWlZ5kqD29hwZZsO1WH5biqOXrsO9p1zOPISZCDqdw6MdlLpsjIUMzErb61mJ5
GJkpysk8Y+O9j1uXiB0iz5wM2RSZFHkZVwt9oBhBiKq0/OppeIFQZz2HcCeNpN/WT2GuLgn0C2R9
0c6ZkIZ1qvzOinqPd+zaFyNh6S1TWdCVbgsyj64i4BRUQXR7m2j1a9j5vfk17Pzz7q91598e+7e7
//Zr/zT7BDFJhKPF6Anjc5M7D3FSGhuU5UAja5xZIEyKgz8LshBE2oyYp1uRII2xZ9mfOd/8fvXP
m//GY+pXNxbQFsGXku5BryGGiiaEajPLwJjFdLA0yn/c/N4FwtTu3elJ6l3fHpNfuBKGf9I2FAR7
EZH8rAdVNqGVRD+mzU/XVoQQrn+/rPCpI0KcH52QfQS2pzaBF7Mo+7nKD783GuyFv74CMVc6gbOD
8ddu9areewLgMMsIT/MfX6bzv/J7vxpnezAtC7ciDYESTqIoK+WhM4a/bn4f+737+w3XC3HD//Pb
zfyDbkaEO/sFZlobhTs9Sx6simdb9eBFZ90kE7Tq0NozigIxM5wa9IOMU2s4Q3z1z5vfx3Kt1vZ+
98er+mugDV8Zyq49BnyI3F6K5od2nGvFfybGN2fLTcFJtjgysU8UK3uX+qhw8AU8Z0jsenQ7G88c
vtPWA+0y33ice7KmrI+VMY4r39fW48QyCfIsWOWKxKg0NeBne8WljytczPa4MyToQ2fsSX5QaLuF
q5YFnx+FZRdI4w60ArY0JV50dGyHnkNAMony7OZIuU20bWuQlek2dDCnpj+6Wx8s5dkHvxvGs6em
G+rG9GDaQXuMyDLRxxqMS1Tv+iJIOVsvkmYozk1ddefWrn1WVOfIlAEXh8S/InqUT32wVJCh1pNJ
ZoWW8maWeZ5sQiaX1KQuW5WnNWjZ85WTNzmdD1Pfa4N+bw1kUfeCuEj4soepdPaViQ+bOnzx5ARZ
dtLxGoVFaxF1ZFnnsQ359FvqEGgOPPjqx83TeM2vdOdcwFIo7JOMY2cLyYKMZeXhtbGCu9QMqICg
T2rq3fBpo6Ay+27MNj8VJfX7xPAFfFPr8t/EUwHdAnKUDMx/qz6SrNR+8zEoyMGDVRYXFPXFZYp/
yk6IRS8nWEh0F5OeoJLW4V0RoAaXFsyxdZrmxTly3fysz1SLSp0Ir5L4ITJGKrTbislQm94Atc/5
3D1ldKRP9EjB8xQ3M6xdWln1eOfskML+WLQIJkZsC6fGiFKYUwjqviJ+j42JUhWECmQ+SkaTfr8B
cGCM8vFsKAbChT/exfMzYfYEE9WkvDF0F/sGMvCtckLelU7BIKlyyU7kZ+e0N1/Z73RYM9UjBcha
n99EJkooTRio5Mzk+Kmo4MpKa8dCNs1j//j273cE2GhsQyUvzHGKd0U1O/AG0uR876tzJmhFNbVr
Uj7YUtFCk+cgclBRBk8KwrqmPpza+ta75HHEkpDmmIKt+jgo4zFuQyyxNkYQK63hCVXvrolbyZjo
ytbTbZhAGeeZtbI1/U60VIqGM9yVDGB2xJzXdXaorPiuKajzknrTRRmtZ0tiNQUSG2O5W5Zu/2KX
5q4nsHiV6SbkmQC+agSIwAmoU13Nv9UhKehlHBFI7xE+bRuYt9mrNOXdDzHqRgTq19poKhpaB463
C0uVlGCteB6C4eSN6dugEWjkcPDUneZq5EhnDHnIdoy2KUuUvw4EuW1D0gA0tqpL7p5axqi9hZ6T
bAWZxg+wH1YZtOdF7+JxsQrgTDS/P4eaIszN9feuquBa5dixSqtfacbR8wB9BJP1IzjbLWrDBn4V
qluAoQdfVUmnL2yWQAVwgF4J1HaXvojJgSsV+UWTh6i5f+0c62ZPtynisolkeO00M7tLfDQbGXlZ
JqEZVV8etXgOLtLOet4qFkJ7tnTB9e+1l6Bi8mpGBbPdtNxJqERBwMcp7eXNM+B1JzeBNLWUj35b
0B12i6dR5itttO5Am+frTjj3nhHtqzb5tI0reCiwXCD2SKpu3wsUH2npQNNHak0t8F1Upb8nNE+7
aipyV1XHSE03zSMAHssJq90UElUiOOehASFTYtLtVT7wMmTjVgnzTk+oKBtz3zEIU4XRAcD2MdsS
2GkojzeUQ44Vk7JjlRPSDB2dcDycyvDoUsWhGSR/IIMvuqZBYS6tvP52Q/uP62IOBF621UEUbWXi
P4xNrHaRIIsNCblxrMOPPjLMl07QcBGYEFw33McdnP0x1V4M7VxTnwFZHja2rL+y2mCZ7g9lFf0Y
Buu+q+PgkNkVb2bVmz0n4xCtmBYbC5e4d1lygNYi3HuSHThqpsNcSjaWfhwFIzvTjcu1IztjKRWd
iHhsPhKPAPOwKrhuBMcyyJGL8MsDI3p0iwKpGocfIOlWCSGQo7c5esQuT6SZlmFxk031hGLqDyae
76T7smwhNr05BmBywx3rrn3NebFyQVOvMJHrceJnHqCevCoe0cyPIN6Dtt186KLoNjXtZVT6MF5+
QQWtuhiR6ta1w/CxJqFxlaaWuBMfkWZNIN06erbdpQoN8RZA7amj6eLEubkvHOmtE4Xqmwn9Qka+
vsZXzGe7pVfomJTNND2isQqZaHa4k9qAcFOr8pEB2YRhBI1aQaz3YMLX94Svp2vNlGy/AfMZ6Y5r
X2s+4cluweFNj9qU7FmRokNoFGdRtvE21I2HSFAzm3mhlmh7+qXb1Tvsu9kiyIpvpaVzrMbIcZiV
jZauc0oEEh0wj7pnn+2wQvlGXuVCNNJmdob2S0QecQvyvRt1f+tU8p62rI/n0bhguZiR17csBf1j
MalY+3p4Y2a9ozPknUOXLJemrfR9ApV3gTAshw1E4eIJDFtlVubLBiuAZXU/Tj095/iC+X87B3Ci
d7Mt7DnrLpGNTUf1jzXaAwo1ifNWD9YSw2eXBFe6LN4GFxTd53YkJTa3tz21MW5B44/U1LDIjfm0
UDvfhI1A+HJd4p7MdkN42pcOKQsyngZwPtU/gxrmiOWSPVvYHtxONI55Rnsi4EgdO7W+IZ075S9b
SjTn69EzgqMWfheNi7zOS60VgzHzGLPvblLFvCmNNO8Uebp3GjNtZQw2mfVTQOxJHqc7Xbgjo2Ks
cbrbdCscfxD/Cn04YA8G8cOb6DYnE2ESprP+TPcFsMeMLtAHSX49sN6s67SD3cBXaWykXP1UZZCC
HPjTbsuzT/FvIz0IiUwuX/A6xsd/PDI/PEGDPoBktCz+QiIaZ8SMnx0xCLJVgWVRG5yZL/+4i+Zk
K21j2I3BgFVkZnhGc/E3hkws0uj4+5VDE3nXC1ikIgoOceYj4fz9cpI0nHPiTFdWYTwXEzkav4//
3rh9UG6SonvlXrvThwiNhp4dG3IwjtH8VexxdAG/vx/pp/IRLPZ6NRXHCiot9Bvpkws+cbRvnVnT
7zrV2sTysnAFc2FXTe9jHhUsWzXqdYlzqnCTNW/QXcVff5TzTa0FwyYS2svvQ2nkEcWYw46pW2Gn
+6HJ432tibUDu3znhVhRXLM5/t70A4Y9YNbJwvW7HSQibeVKh9WrSPTDkIFkzGiDrDJl0qrqSYEe
BS5Al2BjrLpHb2Y2JglU1nYKq2PWQypFWzJHoJAEKYP8jxFKUHgp6Quxd+6kYriYY7K2a1zIKbQS
cuRDfdVJpAI5EvqV0FHixaGKybUs8Vy5ySfHVq4HVKTHgePJcubqLRPpkbqtaJg4LuMpe6yO9Baq
Y6t3KDoqvJ2WVVJK+ClhH5Vekw/KqwzPoj6aavC2ZRvetQnVEQwaeSxEYy6NJpxXl5BByO+DbkI4
lw71yYt9uB06aSZeUbNjjNEx9Wx6O7//YEzHDc40tKby2M8vQqgYGHRNfKpDv9tLANy/zz2h/XT8
/aqN2Vu7hCKKfJlLAdLxXvZ80gz5aYYk4frMfDMzltuyd/dtqauNXpN1YoOLqivqGW3qLm3OE4h1
9Woygl8RCXwHyI18Kb2HFNP177VDBwzuZ4oihXJuNJ0PXujNNHTZibF2tfKgTqITCuGiLl2PbpID
odcIQgB7wwBviDl8LPV4Y9/bt2Cg1hv9GjaT8271zXOSI4SGFrbJKySX/VRw1TY0zDFZ//x/7WKw
DEiM/zcXw//i7kyWI0eyK/orMu1RBsAd00KbmAfGwODMDYxMkpjnGV+v4+xqqbWRmbZqM5WVuqsy
mWQEwv29e859KLo2/LflBwPvKP8fMMPf/+rfMIPj/mXxSzm2zfGRTwjYgX+yDEJRCq5NyNNzXdM1
cEvnRd2G//HvwvrL1C2DoIUQtjT5p/6bbTD/0qXLo9iybMMyhfy/aaeF6QEvFOkUFPn+6z/+3QKG
s3RLl7S7sMbGJ6m01P8CN3SRmeT4aTiS8lbaGhg976Kqe8ykSW3R+FIPPchPQ3SpHvueQnHDYnbN
G4TGCc6k7vbCObvYSKJ/Z6e69x3NX3kzjeCFZhxEgbsOWssnb3ye6rLe9br3J47psEFZRvBnpBNa
SJoao4jaz4EY6yo4u6xUH7xEX+t1Lp4mP3WZBwgKq+YOsSEBLWvCW4veR7U3I5lMa05IsiYS1DB4
Q4pM5xK2jXhnFqm3KUdv4+SBRbEa5iSsHIlpGGuDL3TBz6JYQ8ZS2uhHB6wg46pmhrhE3kRMs0QX
TMh847csW4LBPsNXbJqmTB8YLjGR64W9q5J5F6GKWFWRUSII7LmnDe4+i3i4EgF98kIO/XkKmatZ
226kqbMcsWlO3tC8aYLwf1OLbRDH3oZRgjz7Las6n9fLwR7yrzqZ2G8X7bTqC9PYNklnLTDIKxEz
XVAoIF7TIrqbei18phcFZokRvogqsfUYT2CBco5d4RiHdBCfdQMD7JIg3hsBfKphPXpVw8d+VO05
gMpNDimO0M7fEb0PDobkWkempxinj7lv7jLxZHmWdxQaNZCxP9yEHue7OSW4ZOupe3KYTvROtPLs
7AbbQlhJa+RlmGSGaITjNpMQufQDyrmsTjtiuUkPIVn+c9yrkLNXPvWqSUh0iADnKARwKwv2YuE6
7Xr/zm8Aurg5kvEKh02dy/p+LoyXvJzBbWrneSycFk9+0q0mZpM3tAZotgBZ/ArdMZz0sPSIQa6n
oQqXdotmJfKtZ5+lf2tCs5h1cGNbLjYVpy63KunMypRy3/aP4h+2Fvr0ptCej1MylywSrfvaEQkn
/GjFvHg3D83wWGpeumy83zJzsLW0j+3VXA6ceJjoMwgKBMzmF6NbfAmO7VxlEnOsFm9lZpQfMAfx
HWxMfo9TmHEoYZVlzX7nJWQDMcSTxfBAz1eFk14cO53WnOMYVAZ2v3BZtGeho12b/tEO9PLIleTm
slWPulbJcObDVIdrglcciQyWV40vDli4LfR1wrn3S5xEJr1FBn6ATlb1XUS8biFaCVg6G3sA9m7d
ui6HCiAwjjBdc2y1+b4q+mT3+3E8I91RgH/E50eeZQ82SzYzjaZ7Gqe/so5GVtPRdX6u1LfygZ1v
worCFWxLQB0RwoSKbYcrzZEYCMoUzdCNo+kfDe3dmbxH2vaqS8IkMGabzQ8qHDrqXWP3TvOaYV0Y
DZRF13iHpE6eSByiBSchM9HXoP9OfUV3QdeVXriQnGHJjoU9xsdR0IkVBToxythksup66trSb72w
HDZWURz8sey2uMPDdTOa9QXjxtJrqw367PCxNp/z2l6yUhs5TRjROQgcYxmTAhkNzbn6BUmesnCu
w9D9UGAGEgpQvoyKjItlNtkY8sG/+lJQVKqwUl3a27hiq+Im+EwNuzpTj4bFuvUQ/Luc/qeIJrGu
7bSTdLtbVmJriCM7hGbEAjcEnVizoeZuXHoR3x/z3XCoY8Np6231sPtq7IS5Y2ASXkuTHf0wOCdk
/e3gelqPQ2KsWl0LGTq42XU19Yl7HGrtKY191IACoiFjYrTK1YimmBjehIF2ncOYyeYY9utQuD/S
859rEWaE3lT7qWZTKfhCLio6T24Q8LP1mSASKuVby3Bgym5V/p2lbffEHZsRLRXY0rN2uqT8kOKm
hZFky5HG4TaIe/a/kKqaz0RlsPRx1SvYdOBDIORGvnKmb59Kr21TOSCoRjhv2qZ6iS1yLFFf2yuu
T6j/8tc6IdLrOgHDFzk+5UwHVjQ3sXK1/LvQ4JQ46Pmf2a0OXWG0KzwFfzIjyOg+xTxQx9DGUxgv
C4QlwmBwm6XG1tBNQRKDYGjEntY3WgJ6wQTEwNotCfXncuJyzeWVlf9MiXgA1LrhS9+NXriv3MS5
k5JdOTMcDeB8P9a2fugcoLZ85sEhahoCxmDIeMyPkqVoNhG3epFR8DQ1Y0Ty3ePO4QGcTMOnBWS/
tIU7bgEbsr2YqzcMQJ9umPr3db23R9nfmqljbW3du7qMrkEEmey1Pbk5OwZJLvhDNKTU6pBuNDZd
wIKZCGgJUid8eUIlxVQ3d7yNkQTlssYJoInEO6QG1nFkp6hF04zAvn5ye2u+tByw1aRE38EHfc4z
WOBgcJyc5VrjSbctqJAhWEaba2Pl50zKSsXkqAHO42z9q08gIwxmmKPPnELADuYoa99h3u8laoAm
6hfR2uHObBnmGDmwQzzkHxPh27H1GDTM6GAJ+VoriEBeJbzA0oppTeE03r4or7gDg6cx03bZWK3n
kD1BM8uvyXHCEw1TGK6ExcOn/Zky1yA0t8OM/YqxurwhnXhBuPcnhwVfzy2vmWyKVlZhNRcqylFz
7mNoF1/TDkZXv7k2YFmVBkAWpaLyACaXTuPYW2wE2QNBmX3ia9iMeH6rXJJ59fkDiNo17jEOr+Nc
i16nZM+AxsdwYCZr0zH0jcxHOoHtoH1JevngRuN9kxvha09xQG5VKP7iznp0fe2Jx9Ki5Fvy4hjB
Vyh7ppl0WZ6xVNRrjxPMMuD+sWNUXayStksfZEQzsJvWWIl1nnl6RYAaHMF/He3p3Zza9mxEdFd5
8Z0dmPKjJzy+GpzBP7a2cXarSOc6PACX263zwSDm1S/9j1Cfh73OsIPMLenVIkgdkrazfOyd+qWX
JBxbI8ANRMHaDUiP5EEYUpIxpcaaPJVcls6YHDprvMms708Ca9XKnLVyZwe7YPbD70qrhoVl1/FD
4hP06mGQ6H4S1oXuKGNpyYL2h9oMd6JiTJoM8qdg7e+L9G4wp2+GHndO6JT7il6khUUSca6QpQ4h
W6skMvxtPRks/PCfYt1s72hoTzKWElVY0rDmqaksL2LLE/2fsYDosKtb5Db6kgFcsy8nnzqM4oFv
FdB9E5X7rhX0kvgEbcnjBUcmKR9RgC0nrtyOHwrWq9ogUDdG4aMdX9U5q89mvBK+vXXCHLlMVj3x
2bvBqJywWGLh3OnWrSubK7d3v6jdd9eXFIIbs/cwOw1C9mLOTxHHVZ7V9NOls8Qn7n+bfPgvZVtQ
fpXjUYdNMZZJ7cZrxjBkh50MDiEXP6y2aH9pSePBAFxdCoXn5kXi8/gSnffmm2X0qrPyW2KM5ANO
Xfhna6DYCxFNUDyPbtzQfg0jozPUWTdZDGBnzeGbf81FdPKdYfzG/sHFN5zfpkY8aI712Xh5cctF
D8fZnXge8QRxBQiNrO7swY0uBi9LvHckFe3h1RoMl/oFTqWYdss1aHH97bf8HIkx2xe3l8c5zLS1
rv0IvwuPOMi7Vay0vARLmaw1NiFGJ5EEd8m7IKZtlznG6CvpryyItGe3kwfOceFq4P58KXwt3BtD
8lW6CA3hsadd4Y8vVdEAwGrTkqyj98bY/uRj+tjHjqPvLJY4YySffddtl4RNfwbG/4DCLioEgi24
SZJ8wzXhS5AOTWyzO+YNcxJEvvAlZvTcKyUKV48ZEXsPUqr+nd9/8dcfGUoKUJjQMW8e/YdyoAd3
pgxnwR0rTudjo4fPuV44uKPGL9fCIRSbTEzSikj94PrPtuq64uBBw0SA9uT3Lzyf96FOd1Vrki0m
dwMptncdXnFmjG3L6EkZRPVpNBEm+yWxnF9R5u9foO7GQ9QPb0bBlkZGJECFTlu1qlyixX3d23io
ksD2lmlvZlgNMS4xmptXQDJVynuevas/MJJJyhKxcxm/GNOcbLq2wpaPE86wMHyECYVcdFIghWm6
Y+B0zdJi5MqNs7IpY6EZ3HTT6TBwtlwL9mocm+3Pthq1NdY3tjcpiXWAEcazU7xqKMlckunYBCo5
mJFdXbVTeF9ZALVW0Ll7jidz5dxYvuIL+7QTilXaL3jagPtDTAy2swh8Dh4RhuZIoWxAh5El78b+
MDG93SYtrUZBKYE3NOrY8yTG7OLGF9fRSceH8TrIYmfhuo536ueU8BWs6pjI6JYMNIfSo953Hgfk
MIlvRuZsAUe+PdzsqLXx8Q4ocVBZ0+WX+PFEnUn/pg0aku851zdJ4L7mJgmaoh3wg7BeUe17TdyE
h5g+pnYQ7cMcex7aQ/eNzsbdVFP4qufpa5c6bzK2t21p3IE/foYW0BwqwxetPoXkhCs6LBZ+ZaAJ
R+3Ct3K+dO30hgt2M+vkSYYUFLrSEF/a/sFVT7ZQn4i/9HsuJsckjwlznFNSRX6GvZEOYYmoejtw
K67Dvt/lSL52LNC2zeT6BzKoHI1nJpcdd0AWfLG966CH05Be0GDUL9IenYNvURs9yIPoqo8+xgzZ
RdZNa+iYZ7qtry0qWo5R+Axm9AEDd+W9e8275MUXJXxXC+I06mdpO92Kg/3vL1Tg09tVZbLDw8bU
uuSDo0TMhQNtYTnzixlk5tEveB+Htcu1sG99NKUUYDDYnA5dkg3cghgfqDE1JiOTenFd7fun7ZSJ
HfYv+1APXrpNEu3SD0SGrVzuiUSwFssYPgYmfyaM0vRypCZCPc+l/hNEnQfPfdQJzjgZh8jMN6NV
X3MdWYtBtcJkF+op6yOb48V0KcfY2JeN0A70hgVHuGh/r7VfWselt/YcbLBqID/VNfEGZA5R4oyr
KSNc+vvnzzSj49bjPnKzsg5SMPtELGOhQOrE1uLXK0ultgysdKkbxLmpRB4XhCUeYKTfUru9mB3G
6m6gDanQOEdxlnk0qgIfpOdQJBGULVrD4A+nISx9MEwL/M1b3bRoz/TFyuu1G10N8DQ3wzUo+4Cd
Yp2Lo8JNz/pMciCYkcry8fqs2+y/NTs8BU76BTBrLNw+l2TXtprOWZmiAfZTOPwXDhY1dEfjVmIm
X+i6/0QsiOYCY/oeyNNXY/Zgmt82dcHZGKF3UIF6BATE/wkviAmcIw0vGevrhWkzNh21Yt+hDPDD
0TjGTvtpVMaOSuNVNZvOtjXdaxwY752BlbSz9rLT6TzRkVoTLrCm2Vm0XReDpgMBYQgIY9GthPHh
MZFYWBVYWjNZ6yBRIp2pGpeB+V1qlXc6d5PnvZtMylyamLus2wxMxgIXS0LjsjNqJhrbWRUV1qQv
wokkVdAypU/EcGnHEEWlHkP0+O52jGhrMznqL9u6QZ2PfDXqm/JQSIo6+GFMaHUmy/iiyzRkhKbu
AExGeF3aR18LHJK6br8uhFFdBv6p2CqedHbP6xkNXZVZ8wqhlLUckn5cpobnrDUZhBenIT/lkp6H
MTS7la8SZ0lBUlRjo0pNcbCoeFnv6hQT0JxeEwJrLcG1irvuYgyx/6hMm5aOl/IJadh2IOCXhfWz
pxJwaZheGy9FVx29myHVp/pvWm5OtmQtnkAh32TBKIRYHe9rytnKA5Gs77Ll5WCyHpB+RTyJSF6o
9SPvqwQHwLSaCQotZJl/6CjPqsp+qFSuL0yRXvpU75iSzJ8lu48pH3cIHzyyz83ZVPnAjGscOqS1
1s4nbCV8LhScWUARaY9fRPLLjcMvFdIO44cxyLp1IgQ/oPo1IZg4EFBs2r1EDbIwqnIjnW5rEWQM
VaKxJtpYhMaJgjAsyyyZU39YsbfbO4QhAz3/clGUjiolibjw4EPlE63MAf61cpHp2A57wpUY68o7
LlVHPdauJXVeTHsuQR0/Rn35ALQNSdB6m5jzDYejG++RNijv86j/tjEec6y0XwKCngW5GsmIoiYA
yoDpEBEIjVQyVBIRLYmK6iozKnnMB4RIfcroVaaUhxoZSmKmdUveFOPECksXCdTiZSaQSifad0xA
NZM2BRWAvu7wzMZw5xFkjVSiFXvMSYvEp4YpYiby2hN97YnAOkRhdSKxM9HYXmVkY5WWpcBl1RGf
HVWO1iNQa6hgLQHbXiVtuaicpcnYlGvC3lNpXItYriCeOxHTDQhveSRGiBC9FZX1OHALGIj1UgKC
YzLZNcR9qbRawKBvM2LAoaOACmsXElwW/EDJCicqNazp4otM7Irp6EyAimRxR8TYUlnjmNAx2Zqt
rlLIrcojI6RHeVZ+Mga+hnuZfRWVWGh1fRI1WWZdpZpnlW9OCToXBJ5xwB99AtCFSkLHRKKx7rBf
VCnphHMZazKu8+n3JPe5SlOj4uB2Q8B6ktuRuHVN7Fqq/HWskth4jKC580tFRFsT11SuW616zvmz
A+BfPV5TMMJ0Oq58YjWVSnsHKvdt+RsZmPwBBHNcVMAs4SOxth1SFyMmhEWlEuS1ypKzuXzIVbrc
J2aeiKckcXEKMv8o+NdnZtD0LBgMQ8efUiZcoxLvqdaglkhYvoVuRljdF8BGsb6ME6YtxNR+mlyc
YYQotGWq3bndGig4XoHx6qeqwBXDF5KX60iA0+Qkvnd2d6vmTOLtJ+ZBAYOVJdNaDuon0t0a0Bxa
Unp/33rhyU+akFs5PrfZz9dEdy5Z73MwZZiDgrjcYCzhDWoZNEnmAxidLvYGhpXl7I+fJCXf86rE
RhQenTCCr/YZqhgZ1MxUHzSGp8eU1US4k2XVozMHpanw8sSgklutZiwlKXBpNXgaU4/pm/b4xHMV
CVCT4CCAougAxQkAhaxNRQ5EIASxYgmQvcm9VHzBCGgQKOJAy+MPWzEIo6IRMrAEjZc+pACkgquY
BVPRCyMUAzDDrKgGofiGzDlk4A5EGqMFGMhTYPBdHs42WESe/qkUJeGGbAhqavJMX4+PzWSA6zrW
gPssyDep4i60tN4YisTwI5MzhsFcUkjKUzhpoYlQKozoNsekUjRPtvugYvhZRcjPFc4RKrCjhvCo
+7o7W5e5+6OXQqI6xtZS8XyWVmhsYJCL1dD3j5Op022k3WbaHvg2MJLQFUoSwpQksCUsdgZ85uAm
kQJP+FyUO1PBKFJhKZ4CVASkCtDeFbr/sVQISxhHL0lbM32Cbul5aOGxMLcR3IsO/2KEgDCmQmJw
TuDuU5hMCy9TKnBmUghNl/SfNUxNq+AaCWXTK9xmUOCNDoHjKhSnU1COs0qJCXGZ3LcK2XEVvBMr
jKdUQE+t0B7XU5CPwn2EAn8kBJClUCCCTLxSgINoRMUjBi+EN58zCgRRrlCinGeVreCiHsooVLhR
FL8oYPsqaV9TnA2gUbDu0qhZk0tDEoT5lLY4DrhogUqH0CszEU4g6R/s3KAm5lOQONU+8biEWV4m
Lnowg18RgdFSUZzJg26ytHpCXNZshOVTYTalXPLob9Iy/6NU9NSgOKpeEVXllG5NxVgliraq+mem
/d1q6L5jBWMBZQ3AWY2itGZwLQm2NYNv2WBcleK5gFtec0V42aBeo8MXpd9TEsCTh6l+DRIWyXcT
QMxVpJinmLESeKxQFJmG6GHDrUJlQjPFmUlFnNWKPVM+tQVLccReUGngaYbi1BKANQI7Bo6mZVM/
+Ix0IsW1sQ0HNQR1g6K+13znoQGB41jA6B8ojjFmAt4AHsZ73FPcnFAEnadYOgwQt+mXrlOcXQNw
p6qmEgA8uggAcGnLJkcCS5GxuQPVi+ibolstkFsyy2fSqO/10PKKTd/AnrY2wF8E+Mf8F1ainBiG
ORFP5f6KaoZg7rzmOHNqsxd7ZHMYKprQAyucsc95iHp9j3GX2NInc0904oXtIkIasaqBEzWv+6FX
aNEDLboj9KIOxkg5/C7jtReJD0EI1EyyrwzBZeDdF4qBNMxy6XjDnQkcKRUlmfX2fW0RIGnwDYNR
OuCUFVhlo/BKMEtOeXITAV52AJiaHa8C8hUexEb62HftawmsqX6tmtw20OqRE+u2Fa8VaCcbCy5b
48HgszWSw9YHAQ2ySwUQ6pnTddDtm9c1KMO39ty/muCj/CQ9YFJzyrd43fHmOJxTePqI9ZQbW5NH
5GLkZFIDpaY8pOpW3U/0mRYYRa6W00kokjUCaXVBWyMQ15FBRwvyOoK+4mI+ClDYVD7yXaMJftxH
uCU79iE1uL41dBf18+o0BrpZfOG3PFMurIPb+mC3Q8lUa1Ykrt1x1x4HmA8YXc3fUZy0E4rdNRXF
WyueVzJbx3peMaav7u20eyEiwre74RPAvJm2u9BagjsgwsSs1jXIMOvst1gxxIgK7xvvnsbac0XU
vnanjR2m25xj8WKorGf6OTc2RTeo1U5V3Ql8Kdoj0ktaLob7WHHMmuOxrFFscwrkPAI7s1Uk2gn9
XIJBC3BoXXHRJYD0CCgtFTHdgE5Diymti7xUQNUxcHWhKOtQ8dZj9MzsmXivAYntmDDZWIgv9tmX
7wy2cF/05opg0NqjwVf3gm0+mLuCWzLh7oHHo+yuAfB3y2tEM6ZTBBQeAYejA3o0Yw7eQOMz8DjB
GJVrokqOJhPgchfI3Ac213CZ+4o+T8HQfYbALVg6j93tqDh1Hop39CqtMV8+qBd+C9BepEw9+Ewr
egTqlN6CvdfCeU3JmdXg8KnC4sHjWbS/DuDyMdg8N2weV5X+YiiiXp9+ckXYj6D2E2/5hUHcfFEo
Dn+A/eXocQd2vjcB9TNF7Ev/0WT6oAjxIjPPY4RYG8Cf9fVbg7/AUOR/iALAGf7k6HRy1p5Sm1c1
BxeNJ6rbap8zAoEuU4Io96lRZgGGEV95az8ic1trlG/YKAjYY77PnBWVmABBgURUkFThU464ILGS
e3bO+yHD4j2xaCVf4eXxRe+3WlE92mG3Ykm1ibz009Sr42yLhxxNQoQugTHMbiaR3yUfNTKFGqlC
xrtey8u7DtmCWQ5vQ0sUPZDEuRNnl2TZdWYFKwp23wFZ2CrhAygrli4ihxBYm8+YPVz2kymMa8HP
BG72i691UUEwhA3RquxJZ5NGxJVYd3aNx0f2S9/+hDk3MM9NmrynJcs4J97RrH0XIZ1wkU8IJBQz
MopalN8RcooaSYWFrELwprKVDV9ZLCJ2pkgtUuQWeWYeqJFjnscFt+NhwhvsxUKHYaHF0Bk2lg4C
uqiEdCCC2rNM0dvhIhBqDCYq9xmtBQWTk8bnpRscGj+5g8x5ZLj0UCszx8xGpCARGqDsaFF3aApC
R+Uxubw9UXt0KD78W658H+0yyBhF2mhAbOUDkYhB0oM+Oxdroii3twi/eDlKY/Vi8VGK+MHV8OtN
qEwjkXKOaD72EUd5SPycoRUZNV8ZSiZUJYVylgQXicCEFPojctZ1j9jEKSzgR1QnLcqTVKlPnAcR
D3sLIQoxGZh589VSppQMZYqBOgXBJb+FsqlY9WXu5SmezKunVZ8C6Qq5vG2IhMVni9rM8zlLmndM
y7cie4Qz8Bc0xrxM7ruPymVE6VKgdrGV46VtkptPid74NCCAGbpNjw5maJrXEJOH0xnrDF1M+OuN
kYtUeWQmhDKSKThrkW2pTDOayXFKIJ8ZkdBEWrBLHAeosmWzQS4GMS+GSmZxGctoNDZxOG/9hDMS
T4y1TaZ4Hkr4AuW+IXMDJIsOp1JenFw+GMqT0zvGE9utk0fdCumAA3ccHFbps1SGnQHVzoByR2f8
UKLgyVHx1MrJY8krZ97vif/dR9nj0T88GhcbkU+R1ttA3NNp+EJB2YNNipyW3AXbAcbliF+VDyhG
MKOFDKgRBdmG/FG/bzLZ9zoiobAKT6EyC9XKMaR+w0waD+TOo1UUendj0N2QFh+4duz8MHoyM3PT
9sWzs6yN+WQZYbDwR8k9JESfYrlHLWT/rP6hMateOmVCCqNvU5mRHBRJhVned+HGCZfU5lIr+OAS
KQGtXiWZ92kqyxLZ3puOdgkkcDUrD5OvjEwSNVMDJSbmbhtbzaZE3dSgcLIlQxGNnjC28mU7o4DG
eILyaTAy2OCJjwMlg3L6i4ccyteRRA3NhXq+04RbBcXyFoXYXr72HUPs6bGnF3JEN+WinZLRW6BG
mcioYqRUTFv3NpIqZu6E253PyntiRbML/PTbl+7JV26ryQbe05sPuiNvPvIr9OJ7N2eCgxOL38Bc
aE26mtBlcW5KsNx7yw6RFrVj+spiQw4DfzASRGVkuCQGf0kVbu4Q0FVOrhg5F88g5LjK1yV/i4FQ
eKlHZoDSy1ZuL7Y/NlT4xXZbJFyxjtW92Hkmj0dSEydrCnct54lDri1+M43/X93TpKfs/9U9fQuL
r+9/2zfpR/71r9Lqv//Ff2Y2jb8ME/e0TUGIbboUAP9XaNMx/nI9KXXPwAnN1fm/IpuSXCbBQena
rmGzbVJBz7911JJfjv0GbzQ+Pqz/i4vadlQa81/Tmi7/EboUfA18XcIx/2dakwLqrs486oc1upsX
ZhC+T4fQ1h8ntzW3ul9c64Y0ySQg9vq85aDnjfamyClV8gxjw9rnjKgtACqu+ke3mI+Rab26Aesl
sDC3idlu0NWUJB8MSE90XKP7or86xuVY7JviLKzovsqd8xB7yB6GcdsbNcennmFR4bpbKhZv0Uhv
mlHes5HaZHOISBXz/4I8MrpYVkJ6365at2gXpkizJfFJ9rGd/twxRKWadhWNiIkrTR4SkU5LLWb+
oguQfcP6aSv9mGvvRYJZM2VCo7Go9HIeDNXMnBRFGD1DCM56Ln65Gf/EE+dqt3HOHE65w4/GNUE0
1Urnq58cWp6ZNUXNwOmzkTtPZCfFnyf0LQpt2HIafmwlvzd7bc/JvodpumlVrcIj31S5OYLaOh81
FwaThRNpfNzRM++b/Snxi2PQ8N10Rm2Vg40MenqK2vRU5HLX5Sz+IFVlpajP6RrVzlkjSBHp87Hw
9Kvn68+hZu1EPl0JLy4GJISZ8VxzaOAYu26aiblEeqrb6Mcg6+ppERa6iRhC92iG1muXBOuMo0WD
J8w9OwLcfMRZlsQfhkV6ceCPmdD8YvS3UPexO+69pN3IqNtIMzl103yVxHpje9gCfB9Y8h7qWCXC
41NEBNAyolOJoDlNNk6P4VGCeRXOzkwHzG3Jwci888DUr3Ds1woNn6NNV322T+30oqczdLQMf1jT
UgJiF0dkX3sad48+45mBucQUc2TRJH3lsDu7jt+5aHxSlKOxiloQVO6AicL9rZRG07XnGtcytHZl
q5aczcIgr6rXyUn9hA1/eO4aJg1z8kknzI8VhD9VO97Ut5Ea1mdSWCdHzmyptjVszaQDvFLLnurj
duIaQxaHAupkXyXdMhDDzcs5DdXFwAG3JAHMQKMR3mE0hus4s6GcokMmEOVZ52K2zmbIdxCywQgl
fewTq8j0B51gu9DHbhmNYqNLnEQWinBek3DOO53qWUkvEXTZH5Cwk+uuR5xndjjdhlK+hiKhhdNY
ijI51cRHfn8PjtWICcS1YecbDMwb2fv9+I1LU2DOwGtMlcn3aMtmzciL4zMjjZ7TCa+/drr2FAhG
evQKs/NTJw0PiXaTUTeqMzPQZHIQvM8JOO38IiGeMj3TNbLMendFRfaVRNspGdpNFfNa1eqHpFij
gN0C9t9k2j3WWnZix0kk53MM52d6+26w5YS/byY/ktpOP5r+zSPZ1Q7zM9UbCLOsXadPANTJSYbZ
h/rGqNejEQw3J6KmtJifSbBhnqQWbVC57Wbts0AbLYxSjtxZJj8arZqvQ6NfW7oCC9Z5Y4ZUsObX
q1cef56ErVTsAiwP1mtDzak3W5zG3E/ss3PIM8GX3UNHKa96bSfJeFRfWxrwLBv69jEyoNRmc8s9
+BSrbHoXzkfb6lYzxVhgJd0G09LPKOU6il6JyK8NLOKmQZspLyay1ZsqMp/JXa1MDMt8p0TvvI4l
o/5ER80q943mPYA1MeyI6fCpNwV5IUT1V6cer6E1PmY6g5RcITZXrZuenXjYEmrhKVNEH26gvRBO
uL9rRguhsf4nxK8cMVzuTQwXQrdh8cc/6IGeuDGgCYp/GBceTeDGihezxk0NsVwR2GdjHZTaFSnn
nQBUtgduKGxOMKUeUtc+S6t/nCv9Wkrqt9XfWjtLzEfxSfndvV7Eh7YWu8pMT1nF1z7y9phCXhJ8
p+Gml/V7I+pL181Hr2wfm2bezKT+aWE7Utd0Uv/HvH1T0GAkeHlxpiaKAQPKFRJ1+XXktVnL7rEy
eYvFstz64QxmaO3Uw4pSinaBZJXrWZAeDKd/VA9sqUxhxDU8PtnaeH424uyjraon03/usvFR+PCq
kRz/mOG3Klmnvf2s3pLqmaB7zjlEwqjeRI3Je8wwyEX2pCu6rmQDkPNJ48nXCq0rn4nMNfX2Zkve
8zyoGGtewzb+aPk9UnqbR687hcwmGcdhMOqyj9gbeH+Ed9QYq98rM53z7zvOGM8G6XNq7eV7q2nU
yPgZCaYQ2wFYsE3/Cutd8TSbjO/JVsUUTbQCzpRswRj4S91qX9y4+sAa3O+s2PhDcUGwrzjssycs
70QnxqU52AeiksFdEhL7jaZJX9sjOiHHPvBx95RGqE1iygOzkPbVtEtes3G8ekUyHaciOyIOeRcE
XRbCdym0TTTFkhE+5nO21Ygfjh6iYNrfUv1xVHXBRkypMEVz3T/+7ve/m+aI2EdGptax76OQ1fQc
0+mV+ZE8/P7d719Y7/79/0qhvuyFnmcNzW90PI1k7w6eE5AfnIgCi/bO6eD5dGKX+MVSf0mFT8SR
uJ4pklZ/GSaKxbJYotScrRfDrRYzfQIH3803NCARqjcbRuj+cHC9MkDlmSy7FHfMpEfPhgNfPWUD
kfmZR0in74hQbQxXW895D82YrHOpcfSn/ZNFQ6G9us2PXduQlei/Ce3FU7siOuNUq8nhv2nNO2zt
AzNWGGK6AJtjSRn7P/7ScRE98sVxGXJIaeJq2nAoYp2X+/zUKfbQQrTislhz/np2F2wqPmbL25Hy
s9ZV6H7UOTfFqsM1FuXdezQC09EE9p/cnUdz29jarf/KrTvHKWRsDO6EOYukgtWeoCTZRs7YSL/+
e0D3ObLlPnZ909tdzSYpkWIAdnjftZ5F8didoX9ii2j3zMaJ+YRyplkURUeqrIIkvLLA1zQWdnnS
0WdjpL8lSrxrM+skTPQaQatO8sANsO9nWRgBObXRLqoYPDgFsgEZujte/WoAioXZ1GOhY1rir4Sm
wp0aka9ORioqOcHw1+slKUOx8+wo9slKuwe9Gh5iE/K57UH/E7BuwpfQ3CgdZUM73t22LT8l5vyf
TKbnPMya+v/9X+3XZbKr46qyTYFSw3I0FvA/mprCiMMQmke+kU78rcQ4SY05c7oHT/SniVytDPuS
dVTvlMs//GXtlwU6TnB2D4ZlqqYm7A92KtfsZGYPTrbB63sejALXaWJvE4gfjC8sdMKoJmgeaK47
lWXr1R/+PLudD/sDl200eBtdVXUXe8XPb7xznN6IvCJHLM0inrEGvQpk/QIq/xXq4NU2whciFJv+
ElrpvjIZ1VjYIu1f/+GFfMzMEYIXIthXsWhzp////EJ8I8P7VHvZZvryLSjcSPn3ibJHFXc3FCwM
kubqgFIQpcUOulpmibxmQ7nMNGYfVI2Da25QIC8L59PvX9m0R/v1IwKFRoYQvVvHnF75D4a3Iva7
MSJ1bEPLABZ0tqd1fFFqWrh9BxPAsOylGcvX2+Fd1KzPkwHVgvbg1+fcil5ATr4ZAQPAbXkorPHs
r3Ubw24yPjVMXQYpIhNocVrbYfxYO2W/npYgCJ7XMVyFgBNgWqWrDWdK0l/TINqJVD2PyNArvouO
tmaSl/MgaK8R6m3NfE4EPm8mPw9YSSaHdSXqazl0GwQg89j0WMOGnLreCos/uitkqhMyPvWfFH94
i0eVdpB5cgcIf0Z1FgiuvCL9VrqSp4/wN9KWZJWom7i4qMcTkqrS0bsFduZ9jKSwfQgq0Aq//xb+
6fDAFqnTPNdUS9c/HKfYhNw0Bwe/CXQ4h7l6lm5CoOnrbWXdP2lN9T1F678PCVMe1C/fO23xadcu
IHuLD9+72wE554fZxgcSX2MxJB7GjoynKO+uNRPfSpjxy9AzqI0KvDLZPrDd3ZVmuqMXhCPa2mrj
fVBn2yw/jml7dV1JmHd2ZzjTwYBXEePXcDYo51ZCv6ux3ZNgOLMzWsiSqaPLCCNyniVLsel5kRqv
YI1Zrb0xWYBOuwIkbIjvUCrq/d4l2ntwxqeWXVWKNcSNAjJMPts1RUzZrdnfk/eJA5hOeljj/OhY
pmCBc22HLBMtxnkFNhGzMGYfYW0j7BgLs1Bm6JZ8vVjKit5aJbwjlU05iaHetIZEK1ZSelkgofXv
srh/6hzvISQ9o2ULxgrceNYTVsekYCaW8VfFdhRr7Mu0aG2KjtJdckoBo1dyeGt1lmNZyJY9uJbV
FhGYJf1ty2fsW9ExVlMQBOaznuNva3c0uQ69En1TdJj+vgWDXa6GInnREm/n6IvGOPeFsQnwwQ2M
2m0jnu1WO0/bPVYs+2GpcLpazvd9Um5vdDky7Aa7MrsgsTlN70PBuwkj+gS5iNRAuXC0dt8J2AqA
JRyNMsHvD+2Phtpp5DMd4eLPEI5uiQ+H9ujQIzEVA4Mk27dpS9fztWtPjleAuMTNRwBn9ofR9p9G
fUtlyYmK2MHHOv38hyGtwoPkIBhisI3ZkIH2hlL4xyn1H05Zx9Z005wuXV18+CNhUMYNKK9sYyK/
xJpVU8SB9VEhK8EgT3ZXNbvEankdxwlEAbtOU/eomr9Nq2yUC/uosZHpYLmz8CDolCMUnXBSyvi6
+ewwEDpZAqyXx+TVlEn2KoiOmZVtfBSs6KCEz6aBOE77J+nrT23EUF1VYBV0QARDeqxtF0mAvBp8
/9KLX8Ds7pumIf2Ll8m+zDHGp8A1T3FhbnqDJXmdHS3nOnb9xmKjM71Ii3VIadunwaCaTdHC9pet
KB4LKgwCtX3Yn2MjOrqdpMdhPftExAg7OmaVcQx0f0nzDcWPfWpQi9COWcRWdeDw2I/+nfAofdTU
C3TsKTOqe7O+zT9pkp6Rh3RP9iy9VD38ZjFdKAN7kjBG/ocsAxcTQrSdSIzNVFeY/pw6tWjayHrO
bEzaNXjo0nlWM5VQgOY6qZsUXovndQ/TCG6yX/v9wY3p8tdhlEPMxS7O8sI0rQ8VyEwvkGwOaUaK
BdNnlpLbUEYVaBL2TZVjkioUq/s8IUZLC/iOlD5cd3WxDXrlXscTAF64PVVs80ih2EvTBqYrdnXz
ZIEnLdmhT1u3tj3XaX8NFP9QC/1QiugvtylmRYZeMlJPkRHSIIpfIowcTFl8pF0mt9hdVjmFv8yS
M6kz5pWUAFrOfFaj06ICZMVVetZpGlXLsX3L4YhBPtiHXveGcPglZTBzjPxoFvwlUhAU02Lx0a81
igtU78CmXV3RXjWJF8fqV2n+edqkOqggK6Unqa1ZFRRHakOuMapcp6qYXfRPZaCe2eD1HVJCimXT
asyLW5DWCmtw65Q1K1+TO/r5uM26twGx6rQIsuqpZGE8u1E/sw3+8xxozt2TbfGOJVEEwvAuBSW6
RrzGlnJl7d4sfv9F/8MoxsJt+ofICSrbH77mzi+dpOnabNOJbFGj4zELh7pm1+FOpcDQQP21aan7
fzi+dAvqwcdpWrB8ZobWNF38MnyWpjEYuimzTRNYT2mVHKd5TuBBSOSyU/kykvTodZP7kL1KhNHO
MDcVCx7sl+upwqlzohg1XogRIYGkZMUiO6asWak0XViLafYrMP6ZmcOeY70kKJQ6/XmqbpAK8NyC
0e3KaDcNGV14lBBe6xafRMhbZz+UYFr10uHN9+xToINZo7gX0dwri+RoperTNO5GHHQgZOZ+hpgv
tZakLtdRehwAU1Vxd/VZ9LCemIyFwLEXTsa3GZmYnlDvNChfAOek0Xjtk2GfOowb0znsG/HL9J6N
UX0aNfUpGhE/Iliq41fFSY6T7Uvy2DhE3AXdBPjLsq+S3bTQcXp133DY1+xcR3MhS/jg1QL52TP1
QM7YVjxPFQq/VWdNgCLRME/FmH6byiGi7e8yVuZIVN11m/ZHtLUwg75VSbRquvRom6w6hnF8S9Wl
4TESxcrcztB696ex4ayclnWjlb2MKj2FbrjzA8hAqtkhTSq12QiboWa7G8XJblDJERTqsUioxEYO
AqH4hQbaaapaa9TrpmrTUPorhazYqQjH3uttetPY8R70WDsDSdqpiNGqCDcBHyoM5V3XglPzhvN0
u9CJBZKTfm9XyfCYUU5ue/sY1FiMg5G+eIxz18M70yRk1zD6TpW1nP2i2bR3Wre8bWIH+UA25ZuW
R+iSoYtK9V7ZTaOupEiuetFRp3VAtvmLGUZHLZNsNoMX0+RVKRYjNNXXFBjs4EUWPc29ZVnPU6Ut
ReVXcfZmqvXMFL6PEqYPVpdFcB+V9mFaMGnJ8ITi+jlCWZh7+hIe/1sbMNWxmmizdKe02LfInVTc
aqXb45wOcIhiY6q1NU1CebFc+vmG1e2uKIb97YCn6TEtI0Om4b7j82T0MqkKmBlCcmbBpHBOUMTR
TEK2SztUr+YmMxt2kNaprVvMfm8qAI/ZdMBN1deISbXo2TvUJdUaqNBOTnmhdkCsj3R4gpGZtGTw
H1HCllSdGY6nOuFYeF9/P2pphvNPw4djWa5q2Qwi6odVfjIYUalD797UzvCGy+5aYEo1vEfqXBQ8
JH3waTMqZHqgjEmPBsUoJ9JUe54OrDpwbVCF7AEalxJx3iVAxKzbsH17Akd/LSMWuBXoS3cgjUqh
pdOfmLwBloAxtxH6kN9dHagHdcv6EiuQ6NQck3Wo6DuzZc7JEDzjxkBl1csBr2oBKFPKM4HNBfkW
KraGgiWzGNHAhc/aVEWyR06T3gZ0runlS1G5wcKPkLuDIXmocmqhTU5tUzWKbkb+Kn0zBDqkiubr
LgqohMt7JENPLvqUtv2moniZ55zg0/hCJuA2x6bcFYTSMqrbZrNf6gxO05hzD6r8pJYo4ioCUQSr
kLZ7MtT+2kfmpkFHEmi7Nkf0xhyehA3jcL3KbcwxHUu9ad4FUORyRE7nX+2495px39LXSCL1PD3b
tEzCA8XWONzFd8rEUKUnMB0VsWOepichkABtInscKgMK7YRY73fTTsMEd6HFRJ/nw9sArxNR51OK
E4/i02qDlv/q5vKqArFx1IU2dJDXRoalYumXNcR9+WCgB5tO6Mb599L//9d2OZtgk+Xdf49q/vRS
B2HmN3n2Y7P874f93SzXNPtfrBEs2yay0bAskzPyb8IRm4V/OYZt6GLqe/8bbmS6/6I2ZVKjojhH
TXXaiP+7U24BS7JYcNAoB1cBg+l/0y2/Vfnem+WmsGjRMz3QjddoyNOb/3lbNJInQdlV2mxLpsAt
eDrbuvG3ja92c18CHU/JcKWEiDHd1WKMxvk+U9V8laMx2dWFgPxRuUAxpXqciME/fJLn7y/jxxql
/vNC5/bqWFxNNTrXZEf1cSHtW3gnHEzXF1vLaWLn5jFBIjW5RKxtmGiX3PSuFhEtIICiyeRBu4+d
GR3SKY7RSQV4Ih+2t4doNRBWdPBGiZh2YJVmaF1wJ71wlZLbno94gozce/3Dy/95O/j3ywcXpQph
U+WzPhT4Kr+JuyrXzAvC3OKvikrxqRyjch47RTEvRvL/fNIFz4hqpAH631ebc6Pp+9R2goMRmOFB
ZzYuG5GdnDyZC2yujWi0R3ca/XJFLLLUI75Xp37QQqDSJ84dJdVZjvxmYQBxO6RKcvnDe5oWtT8f
MI5Oz0IVLlp7A1zXzweMboR+5kaJceFAJ5WyVp15WzmkO3U+CQSZJJoX/FXM8YH9SaCayktlh1CK
CobpMZ2K8hGnZQna01i5UamdTPGgTyUUPYrNq51U+D4RKvSu3yx//9Jv1atfXjrnjskZxVllfFiv
Z0Xmgepz9YtWiLlqK9F10Oi8MH4naUibxG+DPXp4emBsMAkc6D8TSQjTYGVZSruJQs1dwiYLid4b
e5A9eJe6uGPrFrTzkrewVyL9qLT0FwewGjPar8GdUAzUih0oCJAgC8ch/goJhrvzYBWtODYkRSNw
SFSJMYdqWFibVHeXZTjCTO6IHwZGgRemo1jtGHe4mpiEzNzfjB5x3IXnATdl0ychNm/LwT+BrHOP
twvAYU5rp2uLeQ7lpnoc+jLcWqFC/xgzjIkYbNb5+fAZr2UzE134CR6UPEaKmSwZKujxqZ6BqkUj
wUFlgXe7hpPxHEdNvFQNpb4aup4z+XnbXHPXgigpt+to6dnxgz2awDb7WFsqmok3I5rceLVK3o9S
fEEW7wL/qp/1DHXcCF38EmgFJfC62vz++9b/6VC1DRY6KI00tksfqkyiEwYy+kC/KLo8tI6Eoiiq
ighUcFsyMTHz6xS8TLElFvgRlBSGNUxW9ORzfz7qnnYMcFhIV5lrcTUeEqldOoWkWEAGxL6Oi7Fy
j66VuX8ovt/quh8PU5vyge2Am9P5/89nmK2oTtRblXYZrYlAbwdXQo8oocbAouwUaCraHb54nwhv
R2T08muQVfF97VJ3V/W9rYaoKnJylCnxbusUOxDygaVREgM2BDL8Q13ttsv98HINTRjkwqL4UsXH
MbpFGh6Xca9dUk+UZ3WocXfFn8MuOeDSknMBR3IRZWInMvOgjVl80PzoMYxF84fqtfFzhW8abR1D
c1W6FSqv5pfitTc4kFhVviWZtfdlrJmH6hP1YvuQQ9IKVEU+pe1fkKTM+0mqwcLKnTedrt/dPsqh
blak3SenimzwBf3QuY9pMdK3RZlhM6g1axFGypQlxVo9yzZtnzpbPWyv7dSxyyD3dJ7mrnz4B/PK
KVXcFdnAviJ5jjCmzv9wZE9H7sfPHIkbSwrKaMYvI5luKrlLjIh6gXv0hmUnmoq1+mysCMsmN/k6
1PE3OxcXRSmjZeH1yWdaykdSyUnvCEEgEw0k14MYq23g6HsA92pLRb9fkwusLEoFE/LvX7D960RO
Jwk53u1f55fqK+4dFd9Bq1+quhEIPsJ2zSC9Hh35RqqDcycsKn5lAp2PbiT1AFhU+7SKEIEY+kLG
1hmKlbY08/7NEq04aAG2XEvkn00V6SoTMFA26PrbQI8gktEz0O3WIGTwk02U+UYNjAoxaFCAGQyD
jawN9oIYrdKiDlaVaiAJ15z0INMhPWDwMVw/3zt6f41VXRwIUXeXIiJOXOmdlDbQKhtFi06h3TIr
iLuoR8uvZvo5q33rm0JgcBYW2kWRzs6IpL/LI+1ec33jMe0VjA16bu6sOsctSbHAs+ES4N5eUi4W
B70y2tXvP3dzGis+HCiOzimhoq40XAaUn8eSKCFaTQwuACV3SuxwxvZK+Ee+H52q2tigX66K23bz
kPXFYRhGSV7lRAQc3GWrpNUmVU1vJWuUB0Jbm5lykgRxzy0TD3ZE4AIFRPZZIh/2hf8oASp5BpHl
RSmLhW1gmPQa1obZYN77me2u2ii6QyFhPwgQc0mm70dDounK2aaVYIrBJpurERdTIfLkHjMwkoUG
gWSA7b5nHoTz4dB4sWLAjXkl/3CEaj+3vm6jh2OgGKUlzedlfewKK3BcWtsztUtfZJ/MEq+TkMFz
TEDEvgaGvxC2MhBHhMvIQ/y+t8giCSTQmdjsyfrzSKE3sERlhjP8ocpof1xF2pBMzaljAhxVFdrH
V5Y2vh6p8VBfugLsLi37+uxapIq68aNXKuJQOQrdIdjNShFWC81OsrVHmZiU1gKwwXT4FhDXNvhq
YIDpinFERYp9VrZET3rucdThH1CsS9amXigrVHHhKq7HeNFIwqoyY+NLU0Wr9qmzmReVbqQuVdhk
lzjNi5IlVD68WaaM4TpNrHKZm1PYWlKsh3IEtETRb2bCgLLq6eA3KH2pYHbmaUgLzmML3oRuwPaX
dkZmxtY8IKJgZaQQ7TrLAAWhDSeEthH48QPMniJhaGbtkbNW159iAOGrVhBi3RZFunJ9GBp0L/x5
7eugcLCLLY0w96kehsmfxl/X/Ln2i4SZ74ETisalSdvX/tjpGQXSuTIc/AtQ9vyUKmO7MpXEmVtZ
4Mxz5WBZ5ZfQ66l+j4PYNlG4uxESm1Gptp1FAk3gvIq+ik/WIE0Y98440n0sWTZq6tZxKkL1umZo
UHyZ9TyyX5PaZ28Ttd4SMKp6yusQfwP8FlX7q2lK7Rp7/WPT2upR5ufIjfEhKf6CD0xdB1H1Fkp7
nc56SA3CAvretbpNPq+ChNjHthyRrYiMoG9DJDac0jMjDyUpiLyl1tRYq0b+XLq+umDGifYyivxF
n6BBTJLFCIUhaG13Q1VnHomq2BUBWQG2wFSoVgU46N7U5zW6koNhxz2xGtM1XV761Nw5Xm8s/dDz
Dtpku437+M4qEQPlMLUNyh1rJ4FFDcYaIqGK0E8Ao/Fj/eqOeExhgtrykNmdt2hKAEmdU22AOu36
CuLMOJnrqpF+fpqM9ZpECVhPTkh5lS5VGRXt2olqZ83TEu8DDGjREMS54EAHfWv10ULNBwBELHpP
ZfI8VEDUJCIbiF8qttte37WlMhzcgswJQj3AdGUbIAL9xROFT/yUjCA85tGs90hjMPr0bZTxsMmq
gPdpmafelKBueTUJ8Bm/ujNoG86hg2tot6jhIIzLoFQ0Od1BSANW+5UmTrJXu/qUtgkOV+HB4JWU
sEZFXsyOo4evN1kXqQM/VYHSFgzKcYTRa3lqOwFkjXPbRGgNx5dMZAFIi8S+DLijmTO0bSvsM9bU
Z3J8EBnmJEdgpFhUGgdEZCorpahzEL52Agan/kIcD7FuDlAFiuLqQ9Xk27xGm83XNvnp8x0LY21j
WIY/T+r4FCog0CNq5YS1JRDTB/tccKoQ3+w25H+z//HWbhYcRC6/Ci0X1BLq6JgAu2ICp1YWeHV9
8oawPiUVfphUVluhiXRP43JJOaNEgsF8C8p3mI011XYIHkcZEj+mwtW8OLU9lbUVVP68LTtshjuR
4P9KgXuswjDIAMQAAXO6FOfRIO1F67EL80nMVDXSjJJvecIJ1ifY1TS1RN7YHD2WXDmOk+MA75Ae
l2kvQh1g9axkBc6AXImFYtj7xm7luqtcDDRxVd1R263vzAQN/kjbZnnD5VdJ4S9zyyzARdscamr/
ZPKog0L3mNKAIj71Cu9/ii2sXdJ3R1M9J02jnsla687R1sqAkIQNH1IdIaCSqQFTnpzgeRyE/qlo
vV2Tm9YhDSYWOtFH4Jo2YdPbdxpSvnWS05f0MOdBlBuLue0YUPgr9w2/Pkgy43PvCWXdRgQSLnpQ
iDOHI3/Z9/G4g+vCWBs0Xx0kuyd3unDwQc5KQVGIvZ2zxwwUr9s++TKkvn8em67ZKrp3zsH0o0Y2
H/KsPlaV5x9DWNsz6VYkBwOwSXE13kMH3AfKMJ5ghqFMsrHHgzhVOGxfw3H8MniKs6Yyi/qU2vNh
LDTIoIyUmlb1+8J6DAr2QjGOijkmrpnpjs75tpbxo/CuhqN98pzqRIsFg12Remsc/Cg1E/rtoi3N
OQOBvQzqNt8hEZuXNBTPMu8/l3gdE4iI92ZsErtD36g1xmcrGMpVWjouTY4yxrPv5A/gEYrImTF8
aXeMU1CVimhT60BJHLCR9EHbhWFjnCP5gIe1fbUJWuVr0GjGVlbe2cghndauNB/p+j0qNF2WvYBv
NoQW8AXJlm73w1V279xe94SFwHNKyl0bynLHtmjCO3FTBz502+eWpM+6d4zK48qcgs2sTIzkmvSM
1d9vq4ENmKImKa+w812p939f0I4+6uA5V73CxyqnuLX3i8rdqWFhbZ3M5PjoGWWXjtC/eCpaVBMf
w8x2PAhBQEl24XTh+ONALxSoua23m1KDcMF0tws6MHq6nm4jXxmW6dC+fL87CA+BrcfroskkLVwu
UsNrdpKUFiomFhkNJfLX1PQWDlv6DVhmIEWwdevd7SLQjHoHc6beNUnwZqddtSJ4ChcnbKilnqvD
qsuSR9/0HysCttaiJfrIzdIEMTxhc8kADcEIwNUYrRaSZcPJMoI2mRXjcK8HDNSpnqIi6IjpI5Wh
rZucNxn/ffHh5jhx/EaF1DbHrXHFYYCYtXX2RCcsY3FA8t7tYnTa4vu1203QFOamrSOMbAH67+mC
uRjO5n+u+Z2BLfV2G2zdqtKUem442V3Va/cR8cVQzpiSncQhf5PBfqEThgSgw11IO4aKaOcPmkkd
tPWBAhC8clZDMkgU0eyrMleWjvZVLexj18ENMWgjsadtkaQIwFxNienB9Es486ZNUmvZqYukg+nS
RUhX3YemqcKVTwjgkvSnFzLR1mMH/oixEtxjG9sLrytWjo04OSi8uQwsPItDbs5qQgQw3ad8UNQr
dl2lflNc5cXVY2yoDqdnwA4Xec22irolMIJNX8eQvVpajyxxDgJWw9bK8RyWzP2JqZVoI19Axq7o
zsuJuJCyjPDlHJv6Aez1ba8OjSZRMI0CMA+8hnKmX1iLFLn8fDDqPaWhTTalLibYiWOqgiOn2nTB
9LV1/ape3+6KlJLAxun3btdu973/7vfH/tcfvz+DFVAcbHDNkj70899Ma4bU2fufKUoVqC4JGz88
N5gefkcn9HOtkc1bDAM335+cjli+9ILyK7FLqIFuP8gZnjCv4zbzupG93u0Zbj95f9ztpdxuQjkG
qkIApOYPysKijTwZalZRxBmSC8zPg8IGCYX2lyjy1koPGox1GlmfLnhZ1Bmh3N0uRh23sIxUgzz2
hgF/AF4ztNBGkXrPe2TDcF9itpcWKHzVjsUidlt2HKZOMazQ34DR2IAkAmuXtdD44o5U91lGq3Ol
NMF9J6YQs9uPbxeSfdBOOG48R7Rnzl1YqzAzp0czC1q7IYr2VRSN69vv3e66XdxupsAIN4plLerp
SW73WwkUwNu1IlGpGqiRC0ifJ7o9gJU84UvslkGDE3WFzX9G87PZpnEz7qyKydNDTAMcYlSw7qPj
iZ79zru3UkssKT+BVvctuLS3q1lKfOC8LgTUt9sdt4vOVsE43hI584k4KkvDXdxCQ9+TQ99vBkSH
MiGYHLrvdwqN+eL95vvjbr/9fvN2rffrZOnWgtGnUydlhIOabX4LHY1Ng8RP1uwPftOFK50ewI8J
n7eYzwyl2I93Dpb1d+zn7ccfbt7uaybK6+3a7cIfAgFN9j/Bof/0EJYDqHI1sGiBpNbx/bfTlN7z
96uj0fMq3h9JzEOztphyoNMwyusgRd7jSd9/7f2PvqeVvt/34fdu3bD3+35447ef3B73/uPOLfFL
GEfXKM4V5dMGYvj0FntJgbOY336x8Ma6uVenTwxqZ5pubp9MESNm2IwqLukUsfPtO3v/Rm83XaCL
U0JuwuX367e733/1du329YZ5648UWaYHtC32/HnmpOPaiEIySHTW/d0ISbiGS1WyEZfTMFcNHTHu
tyOgH/Wofu6n8dC9DR12xe5IK6GN9rDOSBdJtzHw612GkeP7RYVULSGU8t+3PctXsGwH1ozwBcJK
R4sdBmPf7UmDaUa1dM2nLuEhiwfIOHndQ0jp89unevtegLLrK73MHwp2dVtvWsHo0xc8Tt6dZnn7
AD98/Lf7fviKitth+v1Tf7/qxQWHTSjlZyH9N0cJ6WJZYY7tBzHMKEVBNpmTXWTv7XtyXwnmtvpr
HsfILeHQ079fEWQK7CsqnLXteeigpx6mGXdAf/DnLJGj1evWlRjXWUrOIn2sjrQgjn2pl5+ss2J7
xkFkF0+z/C0xsVufdNT5mBMcIAPtFXwJCoBcfbC6NtzqzUnGarV3U/MC+0bfUGh5DVE9W8PJdOJk
aTIEM+fRJUJ9ssz10j6GMngYKzAjqGIfIvRca7sUrzmD1UwiQJiFxCfCe2Ou70P3MykMGvmfnTPv
TcPbqoOyT7BQ7Gtb/YyJwUahGo2bRmh/EeNFDF+Hv0ZPlXnuN8VdDGMKeGYHgsDrV1nHhh6g3Qug
kc8ZxOc9KcgKRVw2T3SYdNYGLoSjGug4NiwIbkbeb12tfxtpAK+6VHHXJDf5Z3L5iJaqM7O6RP7w
BEvQ2Q6Z8wWP2LBSa+luPKvDfKy6BCv44dWpx3JdtNFjm5rNkuYwGdRTlJ8x5IT+pZ31orcUzAxt
9Ne1H247ToY7P6dahU+1xayYH6EKfLIG02KK9dx5mJIixceO60fgX62yNyVTs2MLcpapMdpQBz0z
IMHVHO1gm4TJKYrsdkvs9sV01fRBtr7Bssh87fVBfaqSDYaZHOuo46xchSwGoQ9raeMubcY22nrC
X3ZDzFQYle6uNqgZ8H28jQ6Jt25hodFkHvT6eDU5u9OcOiUicnuu1hncd+JIZ7uUPtCBzJHsScTs
xYyHvq7ESwLdG+Ou1DcaNHqsGJAkenmIbQYFS6vLsz7FJFi1tk5qzT1gYkf8o/Sss71xSdDJXTsQ
UohGHJt1UG3gcs8UglAuetNTQjEIdCxTEe/9Jqw51CI2ekx0isDga3r+NotoYkaZrwEUXcvmArcw
XsjWFIekLZ58aCFbMyfPrYVAKAdqiEh/BCAfsjBEO1j7vlM+y00Sm5ehj91DEpDbqKZBuw+1V0Uh
IkRpaScMtQ8lamzAU9ultTVsa+2eW/TKulAYLoqTSxF76eWi/pK6PqE7rvZE/4YVLDv0lYa6jbM7
P/UlB9bQIUZKq2yvVc59UBj6IX0ZaTk/NSA8iuE6hJl30SCuGYRqnKGRE5c2DEdaeOnJciIGsQkB
XeWYzwaAX1VfWfd6GR8TvYoOtdq/ESRIjKYM7OOgkDUnO/pI5OYsRprrD0JJUHhG/TJL42qT1flT
Z4hiy/50iyhCXYdGf8AGSP8ibLcFfRM7z6p9q8Fg0/WIV8cHPKs8U9kkw/gYFUn1EJOr6emTcHuF
PbK+iDScVzkcu9BKKBXTFdUShyUSYcTRiIC0Ck11TdOmn7PY9GcokNWDCOwc1Sn9g3KKGAQjivkR
Ua7OoqCKG2thID3ZN6P7qW+JhDVh2sxxQAA8H6kRDio0PLiZxp51VD8HJBRttNJAczVFoiMTtdLo
eeh45ez28YNUzbOSQwrR28Q7Kk72dWiy56BwVvxKtjJ0j6NblcW+7KW8Ij24R1NOPYGbCw8uIt0W
Bei88woCXTtlBbC1IK63g6P8pbIrPjUFUtYh0GGK2QivEhIKaLu+6Wr+4Pb1A4EmYuUXzia3xmOU
Fs+5Up1sq+phS9Brdfu/1IbwmBwpzTJyK28xtR8146sabTvNrV60Z93LxqMSKEuCSAqoPA/h8Dl0
DIRmLYQvXWKcj9prgynZiqNq0yf0TSwiS5M0WIClrh5qOtR4vIdqmw5XyO3qEqmmPQcMON53LRVG
I+MLMOx67bBrJZVZecQMt3Gcg55E+gPhNLjEh+pglbqEXOU6OB8VgvNES9arr27hma1aa/g0mmW9
LPy6OVltFi1zRK5L17lXQe4f/IzEjD7o8b63Yk0kI3E8iuOvI+pRU77eLAu7Q6YmyhHNoNnI4l6v
BSUt0ooD2aULEWrykI6veTdUF0BbF6l39yzl7GVH96BPuuHZqMEBkE1RG1Fw70LgWGtBVO7KuirQ
CHbBo2J47cVRKYSNKIeH0ZaXdnhDsVm9KrVdLooS7FQTc9BSjSS5IsIm7zj9MK9av6MGFBeXoWFO
E0ldzMFU0ilJqCbI8dI2eHRv93iGX+2NPvtKTEuysU2I4UNur9U+OwjTUjZjzRpKJ5NrURM4eiR8
dx0W/B0zaoujH/XAqa2O80KmMaXhOHocoC0BN8WrJODeNZ6cAr5TOh5uxUWf3fWphQY3TKolx8S8
tvW9rJkYSMqsF0UzfLGt5jTkmgYKK3xR1MrZ+tk0bKfUoofM/B/uzmy5bWXLtv9S7ziBvom4dR8I
sCdF9bL8grAsGz2QaBPA198BeJ/SPjuifuA+mEFSEi2RAHLlWnOOyflNUUnp1Xi7vBtp3UM359pK
GJlS3Dt2tz8ZamUdR1dxtkB3O5ZeU3nKM1SdpvkbC6t8JSLzlKmEUJlhnjy2OTjdNon2aIzn+9jL
fhBrUV3boSTdxDDUU/egOAwB7drcpVzo94xd2Mqbzr6G40m/u2ANoyuq28cBtPcLrRUOX6jQcE0N
4oAi8+Ta9lIryR8059U9IUsgVWrpIWz3EA/NOkrQDFuqfIjEO//lfJS8C7tJm7/FdkN4uUqGUqbg
06bnP/mhScsUSL3jE3f/Ai2M8kKxmqBoQgcPWPYW5V3IRE8nlVlirmvsidacymxXYDbZqC32VyrV
b6aZvwzSpHilxeoB/A2mRNrUA+NzZhEiRgJDtpMyuo0N3c/U5pdIFcPxEzc/SGDpe9rCNFei6qTa
PxjegTgEY80baRSFfDfKVkOqHf2KGiZzFXOmh3GEyVh38cXx7seIeEu9zJ/AENTBkLggQDUu/5Qw
HBXTfNNmAzMce2XZOe1t1iyoAtH4mrBrpoM8J8+h3V+jKLT8Gtb6foa4RCLKwUi9z6Qe8706cLp2
CIi2KQZrJUPzDjhjS6a486aav6nqQJzp0glKq+Rw6cUvhjmPVq+rn4aS0Ej27DdWL0EEoBNoYA8f
RA5lfC7mHzGZB7isZ1itRk3NOJCeBcy42Qi9Vkj7QYurWNI7ttGJJVR9VevywxFi6yWtPIUJjOjJ
nBXabGF/mSM4XMIubpoN73xGPbJN8j45tBk7jYZa+sJWvPcyB4PqUnmFOQl9fbbPNPdhrsvm0C3t
EgB0TNmAwuzyHJy4BHUaR2ZPWxghc1xIBBCgvjchwQrv5PF9d+Oi2Fi5XV+kNgRSjtFZJRGDuDqp
HroMpbaMjHu3LNx7C/BxSMAes9DkzEjwQCubvoo5v9cYOM81F4OWcUyg4WsMoMXTGMFdf6p74zFF
M+Pnlg1RQmmplu0sPzKs4qdHBnY5xX6c4/ZXPf2CKIF+sTmqm/RFOLgvO2K8tp2jIkTy3HsxetMp
09X3schFkGssKA5D1XIcLpQKxHiz8B3w6nzWlnYbp52QNtfqwgnPxKHdowK96RrNFm3JSp4dINRF
C+TNcu7rtHoXGrkRvVD2qqbjCJodLAlM3/at5NehrErRRHTDMdaKx3RShiNYAqjpivubgsc4Kw0I
iMYzCfTS5NFmbbvpxIE0CJj3/YB1xnHHH3bLAMZU+uTFUrNbYYI1GEPKJhsqRtLUS/gBASGVYXHS
mx0mBHyLMdgjN/tuickhzjn8YVbvyaK+tlP1lvfGe4W09OZ44q30Mu3U6eS46qKdqDcxoNapZZFp
1Z+rTIotXMLWj0sNx0bNDpiFBbnlUNyhxTrFy2sWFlHnoJBqT3secnEwlLBg0ja7qLQtRl+qS3h2
u82n3jrnVdf46YR2DnEhYe5iIKLXHN0tatuF8fMYxyVvVuXw8bVwLIQ9kTavvVcyvFIetSfXsEl/
j+Y7NUFtAO6EtBUnKt5rU2r3euyJjVbXMFWrar6NfBIb6Kfh1lXo4xv9psKLug+n7n7q3P6YgYyt
zCe7zk3MKbihx0ircAAND3lqkzxgJ1cvRBAvUE3tck2cIk+Lfcd14/0qz4ySnCBNJc53XF99+iUt
Q44liG20BODTQeDYoRjPlPHuYzCY3/RptFnlJQUZSa6qgsKa2p+aC86bAfVlcOVBddv52NtV5fMu
TIyA55JXhge8HOPIZAOAduIoE/kbGeI+JjHDZ/jCtJ9hzWbUGVcnIzWlap7rPv9Vk+YUIMNRKY7w
FtmoR+2w0B5BWsI6VC5Maaq7aPwOaWLwXZqQ9wiiIevWrPfrTYbY9VoX05vMnP5A5Vdc5sI6FC4s
Gub5hW+mKJFycoticyoObG+eWxfAfPatbUykkh7ZLCH8o52JbmQrJXuQdexU6QNskdC4pmH9+ldr
YIlEizLlDDqRzdqF7xt2E3LTmfS6S8l+ZJOycSZaoe4Omed+MvE/cDHoz3WbPdRZppFrYpPoDYhq
MkCohKpF+qEnZ8I8dTvQRpxucvrF/ro9KJP1oY9lHqRKGR9kXGmQwdm4Y6thwOce3Sz2EOSqnxVJ
nGiDSgUCk9We+37hFXriIAYy7OOWdBumKmEA3hmVrtlvjdKkL1TRgzeb3PPxOGGJ94Cv0wLWj3XH
w1iMUFGqST1ByCUi0QSH1JbV4KeLBYgdMemwnFw+bZv8XFagMaYCQG9eKMEitOkbZjdlQgiM5o2I
kbYl6qttO/QLztB4s6pPQMRbZ6rkpWM3dqQOf+OYaTEXPnZ0NR6yzLtTBF2aTlWLXR+r4/2E36rr
YsKEDNQ9UWSaD5ankHhJcWPCMMo7Y1dGBNPYOJW4RrvxbhYeJULYE3pI5/WkpwpW77ylnkfWtYtK
Ev7g57+19BSvVkNWixXhNaHBlWzz2PH28QTTGB2m3CsOdaZA9UsItz+ZIafYVE8HuyUfo290YBdL
gyTv2k+RDOGVANN7PRpucRJ6r2OHbzgnUJN02aQDZ4nVDwDORUUYeCpNjZI0N4uDh1BwazhExZlW
v2XqW98VUBL2sHkJYJgEgZFGOgbkxtpkWj2aU/qrksxYoxamTxZa/cUDD3qwGJT5Zaf9VlrVuBJX
sp37pr5JKdvATpLTzFHqj43bY9NmfJ4tw+04zDXwrYesreILbqIUISRwXuZD46kCgH0fE59l059R
YnmTrf0ihHK1wTiT60G0ZO+pR8Qd07VLPXPTFVF/daL8Bk9OhRPBhiSqrfSumPu3ecFnDpn+KQdn
UxSeviCq9BfJJdHr7OR5aDoGv4NzV7d6/d0rhl1j5j913YvYj+tPtaUkB9IM1L3uGcmmMPriobep
SLoh2oWKCLeVN7dU5gKzdl7eI7804L9yNkDI3VKMtZu0s9OtQ+/BR62TBmgply2D7JOGkWerI6Bz
BkhroF3KSt86pOQeGkEmhME1DcV3SUSEOrFbX4qSVNPSUyTYIzC+ZNIumkMdI76cE8SOAge2AbCW
2SxAS5eYo+2Y4sXANRuOMbH2oRsQ3BHu017rmWBgYWg7M2F+p/7wqKCsuuE9zsS3AdPhqbd0srMM
hiFi65rgaVZLguuyeVHN3OZ8jcpgiKIPE388Y8bHiMvFXayUv4tJ9y2DLbmbjUh5Yq/YTgOCy7Yv
ue7PC8eKrZ7PHEUhyzM5RSlsc6eU6cWdbsqEebuqpnBjx9q8d9sXJS29beYmypERPKhxhvSbjjSS
k1sxs28LEzZrN1GmZbC3uyrRGDgBR3YeyF9uOFEbZnmhctPLkdFVY26jVO3PKjFFFtBDN7+PiPg5
rsmThCubfufEgmz5+inLHRcR+NVghH9A510w8DV3f/pravuYelTUjfCmG0lrit8oGDjxlL1NosEW
peNZM3PyYQx5z2qUXJTW+ba2YHIH27IV69ohezeqXGOGiyCo8jtOt9kcGSIOatBGWU+ixa+kIShq
TKR5Xw7DJ2EBZ4/kGqyvKkr9XFq+M1pPVlsqUMgsZBP1RHVQeQ+DRyZCJhr2rMYY0iUVv/mzH4w6
eSnKSMc7RpScYRFcXwqL4migiyIXCUccqt87LU0hRmQqstuuCApj5NiJS5tsKuJqJnM3zk2yF4i4
A1x0806Jw/qgO7j7GcExBzdE/qhr+Ys7JI/eGJlHcqrGrTlQgNjqUOxUrzJ3VWHdja3Tg27yS0LE
qnA6WcL41SOxuGiFBXAjxStJFusWCjyHm0f+VlpAFo8yVriESoVca+Jq656UWrw6FBgDGsdWWNc4
G4pzmoU3SZ4buQbWDymu+hy7F6Ogj0RyXESEwfyZkRniF2rP8dTM9bFPkpCau/q1iuGBwH6Uwm7f
NvSq0k1sueFe5Y/cxpzwN5uALkt/scZR/p5BYEzsmBDHmcNh0D4ouJJbNxPUZzRjfjXc6n6wE5qN
VW7s0gp5asbZ7NNt9gt4ztdKuhdAbeUjfVvd1xLbCaimXrq0JrkvV1APJJZ7QXD0jo++OdcRHone
MZNtk4cEXrQ5cNK6RfFAeK2pN/bFht47qQWapLQ6hwPQraT0mO17Ufw8MZJAqos+pATejB3WClAV
94dW1S5zLsxriCx6odmb09OUx+JoxU20o61k+WvrMY0Ib1C6ez0b6dJDVkAAmn6r2QxfUlt5HULm
Ly6az3OUiVubLOJFTwlIi2IAK7XoJL1H4aTOeb3JFZNjri0ecyc0UG6av7BPpgiHUc9tpEIgbXpH
lVxdyswe37IExnkYgzOKsTeUmfcsTO8p50QAEAqpufWWs5oQ9M2Y0+LK4u6GEq696cIlUlbNucZv
VZe2q4LJxvHy37U3qFtHzCxkrbgaWYGtuyNEapobCpIq7k4A2TBzKJc67/OXZEyzh+ZDb+t9mVTZ
C6uzdgELnmyaem8qevqkoqzfFtrEyEYzp6unNT6W3nY/trmLiKOZ92tvQWse2aIoB1WKZD8nKAxj
5h+q2yQH9XOMFdI2B672mUHwT8cjvbeCqdO861RkR6VKHCT3TX3CAPc9qXt3qxXEzVduDZfRpcub
jDr0Bg1ZBAlbeBzoYcW6AR+k9mnYJIcphQVPCEx4QCGCXGgqFg6OC7DbLks4SZ0dKGH9pLbY+KUW
77rYcB5LZ9obHVq9ytXuijL73hEyu5kG0T6WmUN3TVbITvv0LCrLPaYljUItAc1WK/EekKF6i8vq
lbdAkKpFCT4Z2r0R8+eXTCh9xO3FDiSF7felAy+WiniPRrfBH7sT8UhAaW3rJJErH4qEHFC6Yt45
VVPuRPLaAQ05xCEBc11pDzRWYaeXWexHgHUuuRsJgNt9cddkH15VBomrgw/karoxkK/g+ImuIuvk
ttSNdGdpcKZKO6kCa8TEoUjN+GYNNIczsoIr2Dl5qzwbohN3bcR1yzEJt6obLYhHb35oxqG8D8ff
JUP57RCzu6DlM93boK5vY5ZCAiJAWxXtCbpPjTRPRUaTzAMa2bK79qXQt4PF/kF3Nxo2+yumI+tq
e9lPQhPyY+VOyo1h/5OXM/qgXdfcYbR1VfjpNIOeWHO8zVQXzrnVt2ELwlzBpXkYvEf63tmTovzO
p67aMzMcfHPZ6kiRXQjfQDup5ihxooSjLU3ii50Zt9Ssqhus5uIub1/+PNAHjgsk2QuHwIGFWjpn
xUCwSsQ3sE7T5E1mc/ac6JKDhDzii9HhfB/6SWxkMzuH1XChSyoovWVHyaio2rvAaefUdklqYGSl
R0p1kVP61ks6eaqm3lcMrNq4t7f5WCu+I7SGTpQO24/qiT8B1W+qHJy24/NNud67VofA1nb2ejL3
vqMSHxyTbKKN6XhvRew4I3K8Y2288RtQoRPckUs930IXHrdofvcVH5ZPTaMFqEOdqz3XP+YiHXbj
EuRYR9qSx5K9R8v1xFlCaepOeYjaIUWfPo0HdIzAoAbHOQygRthUP+TACa7MDZR9LUfivJaxo2hZ
9qWHZs8UG4ZYVKwlZTGSmHQjehYHml2Ej+C/AL4MpWJoq7Oq2DSfWIdrrUWT5RBiGbYL09PbtgLZ
3DDgN+NvQpPYDXu3pyEXjdrrULEtq+VPGpgZuWVTvAtl4fqaaJbQFuT8ht4ZFyG1s1BBrLNPFmwF
Est3Y4tZRCkqzKIRDdfOWiht3UCnmx7rwXLk9GymZvoQccmKJlCyKuEEsrX4DjVx0ZVp/iCW8iwh
93PWLzQXMBqlCiOSanKDsOnR5WChmbRYf3YM/lIkvIUJJrowaPPC8PplG5kJztkZ7sg/8mnEkSKU
2N8JinEcQnKc3iDHUOvds7ZcPAtH7Q8qn5tS634jJpviD1pXkybNQa8c+nfFeUDNh4s2ttBIL/bJ
BdXPEAtia53eD/QzfHuk1dt2aXcSyC2Yadp3wu2SYGbDdWls/S20v4+R3b3yYb0k0iWbKWlInTR6
1AX2yL5Tjc1dbOovJCx9mHot7yAy6oVH/orFBkiEHvWHTSpujCF5bPYwdcS77oAQKZKnQpeEpfV2
dz9XxdGsU7+y4txfJ3PEWUr0DtI9dNrEp6cnEQuOrt3pZnp2pufeRIBOXp3HBTKfblU8ItCy5bvl
GvyRXhjolXFQ2CldcvNDQY67j/ooYChRs2z2TsAEM/IBKsbnrlK5cmhZ+FrEHcRO3COlBpe7JLZu
mzQJ3ZAIBTNB2FHQwmEk94YWbCfP/TTI++cIsdLZggZRpK+UTjUECKircLbVbW/PBzc0GJUotnHU
y+IFqTRENnOU54lJ0dhaxqmXWX1tEKzsPXf+cIyoPKu6UZzXe5UlyrPMtNeobsQuNKr5FJncrPfG
mUTBEZRZn+bt1VFobNsYbTsLnUCjEeGn68jG3CRCOd1XjxL7EJNkPuZyiJElph4psw65Amo2a89T
EzV+7WBjbyLX3IxlPF4bxvervaxkvEr+70+EWLfaDO33lv1K7GnvYgVl5Yk4O5L4005CPLIV52xk
i6kAXrnfVvNVHzr5YKTfkSVaT52Z7c3JGxCYQWgvzpVo+0CrdN3Put9VUnyLqfz3jB/o6qJeZ1Ge
nR217YmRGfVXkZySaPxmqgSOa7E7Bh4EI+BRxKIv+ogxApIXyqQGDCyjDUrpJZ4B6kXtumLvxsMz
fBP9osRcKWlD/ej5RVK0ehvUFL+1bkGxW5zGjWovepXuPJjma6EBbArRkJGV+zNN5mKvhUow6ZZ2
smbraoZuFbQd7l0IGUGaTGwM3eHcMC46e2FxEWCWAimw8ZoVVbfRQQkRXnViZvwS4Xs/USbZQceU
m+4pq0NHRtGqkx0a/S4Rk7FLFqVyqbiCcWDewdctWl/go9ui73Z3bUH3JJGG4k9ENYPre+5zF1CL
y1WiVEOM50yn/LScwNL3cEPbkYZ5A1+VqQ5JxAMpySSt9wOjvcp6SCDDo0+FenVFAxm+GO0S/8fV
3vdsFCnQ4eiNltMPpOH1QbVOkaJAZ69Zagxd2Satqr+4ufOLYOKDZN3cF0xeir6Fi2u7Ca5Lerqz
Rc5UOVUHhFXyIJEglBBAuno4GFJVD0rxgdGl2g9VcotpyG5wlrSHtrW3LfClDCrtT3kA7QaFSPaP
5OPdgBY2QWMphMX19D8BS9iAeAaD9ChPo9LWtVs9dNfUxLZcVN8KWmob7EQO1xcQXbpwIDSF7PIc
RBOTV9bbg5d3+F5sZ9wRUjai6Cvy61j2P8dUoy8ZZkdjcl5qjRFJ7WQK2ZUpbvEO4G8nLBqqjCup
pPXAdj3tygbloQm15iSs5j0y1AX2XNx3lr4zEhldW1e7n2CC06jNQzIOCmIYIgz1kNiYhzF/Yv+3
aB7lnWI66rGZ28fVT9CZ2jMSTQisHXWRaUKhbKrhMJf2a2c6OVtrZ8KlonxakpWiiLN6q0weaLtQ
YtNj6uTbuWZcyq77ETV1d04G4upmVDurt/L/V5CJjgseV+7/DjK5/1WW7ZQPP8rkx99RJn/94L9z
P8x/2Z5umx5YFMhBQO7+B2Xiqv+y6JxrfFnHv25o/Hd4X7r4v/+L5A+esun261i0oe9ip/uLZ2J4
/3I0S7eBnGgGrlucdP/3//wHsrT9x+O/E0OQLcBS+Zvl1QKaYoLAhiyJLw/wyj+deXlhtHMh1And
hHiSKcwwcBhP5kQyGV1XAQRxFynarczVeaerCNpdHQBVQYJDW+bWAVVf/igw07QIi3GvEL83d83W
TsxoW9jY5aCFEV2WD+OlcvBkenq7LRRCGNBCsAPBQIPIaiB0rgmZIBY9/wzCGmncPI4Sob6nvZVh
RCpNMiu0xafltbIYxppyp+dsUZH15RZ2mY+0QdnXZGSuWa25maUXHwg2hOTJ0u5nzPmDts6Iysh6
dz+xN/TbLHrzDKK/c8VCvOBBvG2kjWGv7V7S+BF9v9izPO1jcnAOke6809hu9hq+NvRRv+nK7ltD
o8ye8FVNTCPMijo20xlJK3l+ymfYX86yDC8uNOwxi/VoTGbowOQWRUmJsDk1VWKENTKjCVZk5D5m
R0dvPujz/qZErxl+Ki+2M9TbOWXeSjqEtxly91gMMbEmtn51QqjPHoEEx8Rsr5lxpVJ2cNiiE4uH
hG2lh4bQnrlsmY57HLHY0ATp6+Osq1gCvCy5m1j+NqnnnSp7uCZ0Vs6w7FogZheDiC3memwFHFJV
xrTtt40Q2b6BRQUMBH7FMDrZzmDHZdrhsLTnOx/IKtPajm3BgKUM9pelLPLYN9TomFtHFp4qSlk7
8B0F+JIkwa8t+AtxHho5Hzzh4vDZZAjaN6rS/Qy16kczwqqH4HvrSU0hIFMnIBIWdoBgafBpVlzn
PFeIVo5uTPecg5PE+p2HLW2szHdHAyIeRuKCf45w4qGgoebgS1cN1ofZ3RuVMj2HPT53BuGkA0vv
PM2WA6WkOeaRi5iqD19GDwEbWkmmKdgsthMTtR3RMKj2slhiu2NL6YKBCjKb7lfh6uOhzxnUuY60
9nX82eRVQAg6OdoFkXTsKndWqfyqM1yqdJB0lC18KYqYwri7WCrOMWVP3OgpVs2WTD9ckmLHxV+7
8CM12mOOkxAbg+8oXR/YZnSPKnLeStzYx1kMTZAOznege9lBHQnzzAXA0bZGeTR36rcROxMyMqpx
DOlX1ak/qYf4kbF98qAfBFEbfi8UeSlUarxY44grk6tJzbuR1FhlRtKfqqsQsAbjm9fkT+3MJl4n
YC7o2+bYhAp/Kk3fPVGe1wq5qs3uaByhletPU6IWB+iFD57i7lS8Jr2t04fF8rbPk/A5ksovqhSo
0SP8P7r4Ry3VUaBlT5Md19uCboEvNHrrNKbmFu1APIcGx0uIddHZuVqENsulUncbzfAZbdPQKVuq
Z9V44F3+QChD2yHRaG5E/TbXCeRy0N8VXn0zPO+50ZoLk0kjgPueBrZXdOcue6F6v1AM7E0x0yG1
5+Ih+66Nw2cmKSznsUfcYrt+nKjKRooOIGPVowxkOd3M85x+C2tylSPL9amuylns+pKwvIHBVWGT
vu0O1aboRrg9CCSCqTY/DDufT1od75Ag1Hs2fxx+YYeNVPeeS5uNicb2dFdmmsPQMZFbtlx9VnMu
1Zoa9AlGnRnVLUKlh8aIhjsxxsVBt7gYYVvayxn9B0blCAPcRvfKFyLDvWNVIPD1zllf70kLgFzK
9cHy9tCr9EOjz0ESpsWWqe43y2WWJXOjBltKTKJqvFU5XsJu6nFVDySFkRO7qF8tNjhj9jowkQtk
mzDEKPEeDWgFSXjyx85qX2eTC53snjvLBu1D/+mgodb15yI+D7UW+rZR3CaUPQ7CZonWjZ4EJrgq
nV5EvoTNOJ37+G3ODXeThf28nd0jZhj0+w7FqJoFzkhW00Q3lkk6PIlcvRDiDCvjJGWW3s3TErSC
M/Ca2QmVtvWzXi7XXm8EHr3FwCucnwo4TjZoWHL0guO3UfUtYyK2DaAYfFueEJoHs4PwnjYSIAKk
NGGKMtHRAtueJ0Krko+5M/C1JOUbJMOEHLeU0Bw1YoRuaA3DGNs9hgenVz/UISH/0Ij3ymwiVRPa
IarYcXlhf2SoQNBhCuhQB9EZGb9ru3zNLC4YEwX7xmgSf9a6lCSJEE+opbZMCPJrOGePegWLZe7g
4oaN8WToydWi5UV3rO4PSsl5TCGyH1QbF3SJ4x2tYDD3086afHUyiqCq6SgJtHcModA2dXfdED7U
DbP6gv6p4XEQCXuPUuS9jlHcjS2tlShGaqrow7FTJTUrnNOtZYM2yt0nFXGFXzjEUVuIoHHUD8fZ
dSl4BVBxAJS9j66M+35S8h4T5bSvMwoPO4weCAw8lnq8NWPxgF8SqiCH3FT2oADC5PugWtYVnOA2
7TP+FAtfQJM7ObEyZH56xl3hlQelRVdkaBqbY8/hYwZNxRZQ/nQHGgwN3Yk0/BFRvnuT524MhP6R
VYzkXpIFWIOFVtwIdmkET2oGwumZQRdlP6XnoMRAKF5bb8nk/rRi8ov75hWt5l5m3b1myrdomBHN
1O1NSS9cFEII4R4e5/QW8gt2ZQqlqCceyWwwdxrXGqkzcDYWWWfotqB6Tb8n+Ju1bdp2IXHwVBv7
XIRHFMpWA/EgAj6+caf2g/ldAQFGyewYDDSUF1FTjpjRrtfT6FJ0xq0ahtdsWnLJRvcadRxcnWFc
wZKiZRpL01+APVFVQVhfhMdc3cjldPaJ1r7QYiU2c8o+Gc26u1ExbqIcXmZ2FptUyzTfszrEl8Bw
om7ac3DTLomUTS0En3tPvVLn6G/zxzKJX8q6/lQGMk2Kkk16aO8jDw1n7j6bnoVuoHD2oTpt7Rh5
mhFz9JkZrhUCLamt0Omge8Aas+ntFDtqOpxIB36JXFUapGEslnAJV2+9kZ1VYMUoKqCxxNUwP7E5
N2keh5EcT40o/36zPkfPS/75AgcAJacNnjNddthMO/66ASYslh6Ae1Si3eopS1fjKhExfxnNODnz
48DQBelSuzjWmtNMu21LvmrMKLqajqlAp9ubPiE8yh8zD+3z7rTeZIvhZ723unwsZGbB+oegOMBQ
EC7uM68aytPqQkK3fWxNrd2vz7v/aU1bv6Pt659WSom9fseXdWl9jT+v+fVymghZJcWUCcA0HzSj
jVM1PEWJ6h1tZzETK9ldHCFM97/CdcBzoJp3w+MfoxzmUMI+ZwRjmz//xfI47KEMjKxZGGCxByMe
rk4N0rkFDczd9cmvm388t77iP57DbR0QK47W6T9//uuhS3y3jzMR5i6WnCCOlXkjFsN0s9xEGY48
YUtn9tfHpmO95gJoj1xshF8f6+oUhGCzZKAuH3M+Ns1fBkN7lK9FlodbgqR5TnXA37amF3z98Hrv
Hy/YQBdA5hAnSIBKcfq6URf7sr7crM/hPCqCxsmnzforrC+VrcfY+oJ/7sKcedMRoG1Xu9dqL1vv
ZfPiXc27YllM+s9htQTmsRbMDKU2qc3o6o9Hzq7yY6S1KY5heOebPx9bhDM5++v++t4vU6wN43T0
S+XIO4HUozqJxeW+3rMTURGNzI3srpko1KNO8la+WawApz93I+hDxH1Fe6tWaEQ7pEotp9F64zD8
nH2xnFGl1U30sdjUaMKzEFhw6jAJa0/TEtC0PlzvqctDc0iZGa+PifHO2Il227B07IMhqncFAeW5
SgYSsXlmQsp9z9N+q4jmmd5cSQ90q3fT97YO9xiSx0etvZhTk+EFsPbWAvMIQVs7iky2TCv0ZT7d
7IQTopztThLx1nO5KCkzt3goDZAlVlSm+xhifVD1RrZcL9nM2cm0real8tBhW5jIggAeUaDVbg7V
YLZ/6qhXDgOyTSPLio2GE+lkgZ5HkqcFXmK4Pgr09KiNVBEo3o5u2yeo2dvsLHsw4doQFncgBFkh
7ZnaxWFrjeECcYszbUYrEjfVGgMialAUjsP7oJeIhQDaINtFZ5nmkMVrWqInW5a/OcOfTRb6YwNW
D43bAvlS1XxX9P2ENz2IGUrcdy2xZKFNAhghGebVg0cB2R0waDQkd7pBRag1TQLs2q4QMulw9OeU
raZYDr9iuSrLxYw5rUbX9e7Xk//4nvWrXoL79uv7qtZ+bxpX+I3hXdev5avXcL07D+4aD3cf4suH
tQWlQVtu1od/btiW+F6esc73YABStjMzRuLaPsYQYcRIbKTXewEiIAHrGvG4CpBofSFSkcWfl2wy
FTZEM49H6L5fXwtLAH0DGKPN+ly9bPHVyT6vP9gvP/31El8PyxbfPpkaRdAmOktZFsb5YSJYJ1sM
nFhVcJytd79ucjdt99KWxzRH12dapYHenFNhDTGb8hJXYMZZvj739YWvh3bjyXzTlBFQRizuX1+I
sumHjoiGCwkvt96IFru3Rp3HII73a31fcGIiuQrNs0hUygPTNi+oMdyds3xS6+dAI5cvrJ9rtBqI
17v6si7hzXvTDLTYjQqler2Z+so46XgZ6DTPTNs9Jwx62sO4GiL9JFOhH1wKJ2u5tlCXY2Zd7q2Q
jX88Z+qQfnSpe3kA0RYoLH9GuSy/nlz/5AyViGMnKQO4B+g8yVGZ0fwmFJFyuurLlVhf4BDrvaEg
ISNXFqmQDjTCFtPeGnR4hWO0bTg1NmxyMJWvv8G8XhCr/yF+NNIkWb5U42D930d7snYYIO+MRqlP
aa60R3f4PqVk2EkiloRQ9X24LJC6nTQ7EGYPxvIXtuv6mGZRd14fj/lIcEUbeuk2HZETA+cqwO4s
QBAzb0ZkqL+6xVu83qSdh5SRrFXe8gLlOHLXqSKZKz/J5bn1pu2Yv6P8R96zHGzrz61f6K2US1W+
rh941VgH+qyZgrjg2Prbdy0v9PU/rv/X+uP/63Nuu8AVvl5hvbf+3NdzXw+/Xubr1/t6Lq05WcOI
nlnrpK8M9//9yus3Oytp4s/v/vUzce7Gh1nTt19P/fkWZYlHwAmDgEgYwwls5XASQ2TvRJPd9Jzz
vZqcBJwivfuV+KKsBmnLi6vDCn9Zn8TR/CJRxu7QOdtE8iAtWrgkcFCTwGyA9KjrIbMeueuB/HUz
Ou5dEybE8M4paIL/x915LLmtbdn2X6pduIENbLhGdUjQu3RKKbODSKUkeO/x9TWAvPekjuK+elHd
6jBoQBAkYfZea84x+/sIHQYiw6SDr8/lv5+s3J0I+cb2nSuE983XYSA5XEzEfIFdNkKtusdeM7Ot
bc9icD2FTGjVRysrZuUUefJ2KsIjX4Fic3PUU0i2gawiCwKLFx1SbWjQsRFtmzROiBWLSYGIm+Oy
Dq7iU8JWGM2uEgnnJXLawyb9RdW6/CAI/p/tB+icsv6nfsD1Z/f24++dgI+3/AU1l/9Qdd0EqC3J
rIHQ/VcngKr876V/VcWw4JCDY6uqZUNT/1fp34BybsxdAVtSpTOAk/9R6v8fS/90u/5e+ldNYaEY
QM2r00nQLOMPci6gcEQ7VUHYkI+dp6uMjVXpEZdGiuhM6pN1CHQH2SEkn+CN3NUIPGKAHKDETDpp
1RdvDnrrDH/YmnDUskaDzImUQ6nybWNywaUV6q/oy+GBEcObCDoIXX29aVsix3pJoUwlN7ADcAYr
GLrYYH2pUm8kmMxT145ATlTneMftI5lM9aUbzZWWGxYc4Vk0OYWRXKnT7Oy29xVoFNjF5bky5JOt
+2JXth7oZggLVJs6QnupTqiNoh5FYeRb0Q41wikGh3qLkVzNv+pOv9UzAF22Vx8cLtugjHqMREpE
e1aWt8CicjfCldqgVHy3FGcOREK/HvYWqdOaPCYq0ZIKKlm8Wr3raK19as0SkFuU3JOEjPkhrdxM
U7+22NUjQRSBkexzprAveV7fhep4mZgwuj1FsJWWESUKmhXROgMEhib3MXIGiDCU2BCEokaoOUTF
g+N3/Wp5h+k3PvxKxPeanYUufnLHNYO5pED++gqMWYLeuOvWXnxnTGGBDC+tN/pWMHQRaaKRmSv5
sYtfbSuOVa6266Cpi7lJsZ30zNs68ocJLHNdMwZMAoBtfex415A6jThNY23cerVJN1l8Y1C5WJoH
F4vFL6vuXwaD7rDiMbuO0O05We+GMKbdCLUVEpUEdjgi8cPkya0Ro541yMdeW1aMHBvvA2ZD+Gqy
dda5SmODANasjhnJ292xa1OMo5ZPtbjh+hvBRmVQJu6KqscEO1bRxq6ci5mMFOqtWN8kPlOMrjt6
dz5anEuCFtqdf5scac7TfI6lBUo0aVqgi+o4Duyx3fl5RsMIhktyB0Lo5Bl5c7YebS0meL7O6Qq0
v4wK80Ep8u9ZiJqhVvEEaRF5H1yAMOYV6ldwlFRsbHRiWeydJsS/h6If85VCVb3rOsYKdb3u09kz
q9PwmeCGxgXWTt/ao36OT4MoVxD19BMXinSdeXLCOgiLUIb+FzTBHdJAfebKqYXrpXSUgwF8Y62l
FACG7lLxL/Zhi7EihCLEoJUZQqnP5ITkYPYG3SeQBnds9d42SRXx+wTzf+czJoizrzm5oqAGczpl
+pOeBO1L2WaPiZ99UVWlc/Nu7v6FAx7S4TR0vX+CqVUcxqDCWB7i0xtFPz3jgKCQ6VfKm6KHF9HX
kD9UB5c0AMqV7cGyU5QDcBz1WoUtvsBJoZ4fpl81K80JNkZQUVDEwoUcGbvEC/SrndpnZEbpfj5d
ZUgKyGny/QkveiIujWq3P8Hp5mdL9c6TnXdIdxMD/YgXnFAkVGtMLblLcym/hJjQEHznL5pReCe/
RKTdDzWTuzouyfad8wlHoMdgnpOb58T13mTgewgLos/1hNE//i97zdyqcyltdhujrjU36PJ2U5qB
hs4rszZKNxDVQmLorkJk5QLNYKjgec9NI6OnFhVqXtrYazQgS3Fq2sdcJRrKr/EM69cGu9IWpMW4
CjsNyHqUngOcjx83SURInOEdaosg7Yy/XDGJbRAMSm6OPhBGnRmPsY9wLI2aDVrN7tRSezOMhqG9
ar6OSiF3tk9YKybbdSQ9dLoCmbKYZ9/LzTIPb4OaCcTn4+UeNvmOSpwNOu7j9WVOvjxeXv98+LHk
8qS1TEWWl367u7w00AigMSrullUsiyzP/7FG5tnQMmM0JW/aPNVrBRMEB9cus+x5jPZxV5nng8vj
5d6y0HLz+Z6YeDVUXvOCdj2P7D9f+nzP53PLu5cXGINJurXEFxHF3E5w0f762D+3QFm2a1ng4+OW
tfx292Nrl0/5uKs7kLXA3O4+N/63L/e5YX9+0m+P//iey3uGysvXA5LR9ed6P5erGUeO1DK2f37U
xxf8/Oqfb1nu/bn48uRv32756H+7ZR/v/G31y09g+TUcr88tLDCAukadMDPUFH7pZf3LjTRLwJrL
+n/biOWlz9+ocCSGFqOiSjq8+EzmPt7wsRQMPubeHc03PXbNuMFfhJvMuEQ53BdoQRIFaNhuy6G4
TxUBbHBkZI/nDrrYkM10seXZz5ca4oTgFYEln5f+fH65Z8xvXtbw+erHWmofYAHaur/WCGsOoxom
vqGMy1NPX0NlYhASFkktcr6LuaX85+MxVNjrsxB46ueTGRmAhzj/+vGW5YXlfV6A9G9Q+xtUU4fz
gGJSD02dXNBqmDj1B7Gb2A6uZiY/Y03de7lXSQp2BL7X+KeSCCcMPHgoo45HmNpcNFgOUcpPnAoK
7ao1msYRmZ/I5ORyFfOfMQbOKGE567ruflr1T87kcpVl42uCawweqUVhmApYdhznCfFyY9KY+7cP
P5db3sa/gY0O2XxhYT8dwInDz7IOEuZAqA7fs4CEqKqq8Xg4U6Cvpd6/eKn5mHtc5kOznk31nDuW
EuZnbbMcGnggTbYn3YnwZvNoJ615VB3FJCo+gtQOG2Xd+n5/XG7q+Z6d41Gjsd/h68x9fhhmk848
lVPne8vDopnottn5QcE3f1pu+jx21j4mhHXeCQUvZWVnpzoB2M7QDYvaPEVfbixUnVrvzZpqJuBL
qXe5aUPlVyHIAivyIs9pF+rhzhzMu4qWKybXSQMsMoChQsNmJh7kGibQijFlBykdaq+ZAnwQM3FM
/DyDzYYJqIucVj9aFqB/xQcalPaR6gZzPSSqsPGoPX5KsytfRGFe4GWWXM74qyJc3tg8DlBksTyj
WTZWZomOkIogxCt9Y4yTODoKij5YNpZEEYqmiaHfXFlfytzLPcAUbqXr+X7hlw1aRyKiUPNNxrzl
iLNR44pFBWm555gBg6zcgBnF7H35D9izcf76ZBCuGQBQ85t/f2u+6aFrHcrkwZ7n5ku93QJuxKWL
5FO1rPvdvy21L6X3ZMoYGjDMW4rs2vyPGATMp3sKTdM6DME1/wHec2Ye3Qd9T0/lFe+O2P7WITFG
O6RpALhxHwUYgOeyz+cOuNz74znAQwnGCiTo9nw2dKzZbuBvadeyX6PN+Wf34LfHS5uB+Vk4K7M5
uZjz9/74Oj6c72S+Wb6yU9BpS2GCUzpkx1q+3rLDpUsJ6ON/mF+hyyMDlIa0WtPj8oWXe583y3MN
gXQbomO+fbacPlpBSwdraVItfSjKF92qa+rSXY66ZRda7n3eLL/B8pCrCcNVUuGMGcGrzzdLV2G5
+Xw4JupL70N6z0b1rglh7UHD5Mz1cVeXA4IpojLWY9hC+F2qcstePd/88TCvyU7QfW/XLOBe0Vec
0f51gw+X4c78EGtjuWO3ONq9PlCy7bWfjTqSaDnjdpebIKiLzQAEnuTC0ttLme3Qmf8qQnDI9Vy3
W36/pUuz3Fue+3zYJNmx1ipx8CDA7loDVFyccQBPBHuMvVWdTKQzqwEfuBv1GqJYH+oYOjV5WL6Q
5JA2crwSEDqA/uCFodXga4mrYTXnyKqGo6aAnZGVC7OQGGFLulpnmbOzEZ/CqLVuHKgJLu/o7IfR
U9834cavi2QjKhrWy8a28WyD9eYTuq2ZaH/ZPZYDAAyb22VdQUmxpj1c+v6pxaNYQUDdL3sH3vN4
S1PpaWn/ffzTf7UIl4dWCaRFPmZDRkPfg6E/zHMjmbwNguqxU2XGyZpvFCaDStnEBBfUFdXJ+arm
9CExk+vMR89mMrTeQy7dkmr53BaOsvWrxHfLBI142QVVCtzEICSBdNCJzvOpwXS3s+oCZoBSreVk
KRznCfAsQ+boc0joreiQAK7gDAK7OtvUkxbvAzXci6I+4MwhITjrnfVSvkfZnh/JjKK4ujwWXm6A
NudSi3TaO2aZig9p5rcupXx1HnUvVXhL05mptsozmjmKBd01SWW3sWrnjkAVmnRV9dSbO51pLzam
ee0SahbXW5zNy+f0U66vydJJM8v1rQp0+wDsu2kY6Zg5HVQVufd8nV8aFKAklG3YiHMhVJV689y5
WF6dooCyfd08BS3nmmnyv3joDLdRQ8xLLb9PUhmPWu2LE0R1K2R1Qxb3x7DsvhgKhm4/RWTfJg2W
rxjK9bJh2dzKaGPtnDv5raIusCHOmlH4rwA01ykou28C5NzG7mnq+b227WwoMwP5kv58plxuMohb
yapWf0rkiUe76uZ0gUfbK8N9dYxyCp0495qPe+1IPdNzBEVN2ZoHq7uBTKGaHhDulXEu2WQVYZkf
C3D0HmLzzeqqdttEvYGhx3Pp5xOD4wHXWb5bUKDGUofeXi2NkXruGnUpbYSOIoubtJxmxulrPlbP
PpQmJtuTQNmIGtQy42cICslmjPFMYTAaL1GT2YTNAdFqaJovv066wIclHC5ChXKcFnP3bOmyLPfs
zy7LZ+tljgZHvR7sPlsuy73Pmz87NMvjZQVxmAW7QvAHzh/023LLXVUz41m/8+uju7M8l0b9Iczo
bWbGe6ym7SaHCuT2EC1cOUrFrY3oEXv3dHEmET+MlTfto/4hqhxlo2sYMCtrLqEp41Yn0nPlk6th
jM53v0+fp2LUNlPS2y5dS5o0U6ewy5Um+gEIFW22S22xoWQhN1Uwp4Fj316VOvoyH4R9nybVuzfU
Ewo85zUHDrTKMe2uvA6IkqxbtMoYgjcK2F2yeyflYdKCdxHtBluXr7Vuk088G1ksWqQXTyjoA+Nw
fLOq8DwNuflFo/a1p8TUbkVndK9QSJbXez3pN6bok2PnVd5jKdov5jANbwSLBUAuPWAKflFfMwz/
S8nlLdDyh0zz1LOPTnVF89M4NFNvEBkUD2+1SmW/jd9w74JsnEy0GL6VfQGVc13Wyq/Grk4OBl3Q
vL/hpWKYNX8c/MKXIJLpY19U2hGRV7xJxwKcI52Vu1yFxYot86UUg7XNMFvty9qZnvsiOCxfAo4b
/KQ6xARXl+KO2Q8HBOP1O9tEclPP2acAwbx7awoFDeVgnFuew9tsRpscM/5Gr2naWZA2sGi3wTfD
o+A4b1U7grgLIiBsvZXY9wbkgo/NlT6QlLAJCdeAYX3O9NH/WCVabLpthvaMEarZ52PuEKfT9C8p
utxllUFuR5sGitmxNqz4se2G1+V5NQGTnvoensYx1S+T2fQIW9kGEeRXG+D0FyqD+aEeqnQrFNN/
w3C+fHcJ2wc/Vw1eDUfEUxhPD8sK+8JI1x1C0mswFuY1z4lKWL61geZIU2FI0ItKAPy28VEYQCWX
F8l7dwKtf51Mu9nGmu7tNdUyvkxwG5e1ToFFSvi8i7XALW7Lbre8UZbqO9Vo7UGqY3gKSMhxl83P
BMNLgALPYW6uBeE+27Es5CGwIBuAi2tXzqhn71krjzIKtK+DPeNiNcWHJFEN98TAY3Sal2h9AO+m
En1TQkks4YhluuCEdF8rBiw8Nc3fw0HuPCMcvyFWdDaBXk7ojKiOkhAKHYUdbVlPOsLbkEnwwmhL
g6at20fhePUduCRKm/N64Pxuol7pXhIivjbwflLGD1lwV1WEOy5L0B52fbXzXmoHoAaykf7ExEDc
KBOn6+VTqqHGIjY2r/6o8Xd7Ghd6Oy1vqhdUH+swsUOljWG/TqXluEMhonOWU4dOAjTYy6eghV51
01S/2fjpXKj+zTlFeXw1PCKVlk8B9zMhmH9LcgxjGbK2cw2F7mrV+PuXVTgdjBkYissCagHs34LP
f2kay7lwifA+lrJwJEaj9R01B6JyOCYX8vkmdkFEnn1XJ+/JPzeIFGWw/71+0WWfX3AiFG5cYXSi
rvmxPaVqr0mED66eUnnnMETVXeoy+Z4qp2V7BBwySGl5Q0ZJpZ5RBqpAORPtrZNflwXqceYzqqW8
Yo8sQIWmiEP8hsijlr+n6yhTI4P5wZCcUmTfqA+WHxRc26Z6n05Z9wAhFBetMMsfdeLAvmzlW6lD
IoYGjTaF/fOUsY2bLgqVZ6XxHz7W5gSPhZ0bz56SKBu6WfHJEoq8sjMBggls783mz1oWjfVmxNYR
lg9ETHX7HJoMJvrceICkBfdp3rYsB2JKcfZNWn3kFnFZXTV0lKfYqPUNkOHyq5qUd8uiHD1PrVo1
z5RW4m3DIXEsSTS59bkjGflk9Xc9iFZyXiv8GsBWjanci3FEWlBVym4y9ejR8ilJZ4zyf0A9d1Wn
U14j4sBc36Vj718Da5AnYvCGTZhyeMlJXpefx9Ts506twmdZNyVusEGAws2q21Ar6lqTxTwy+ros
ObVYhdtOiPvB65x9PxIB2nTVaWjL9rG3UDwsi41+ssmlM74qUYEZvm2MS6/6wXloQTW3nhV8m9r4
snwXp3C+qV2rf7ECBZ1KZjfgJlX1JtAsrUPKNu+iuyw/UMlMjkyeqbrv6j4+hEE3AjTyjcewo7G7
LOKZ/tamXfXqqZyrbc3pL5aG/Zwwt2xjhHXzTaTitCxKpe6N4B+uk2kPURPnwU4oQ34wM8e+RxI/
UnzV5XtLZLbmVMpL3Ooov3EwnjM4slcjikMkHknzPbXvxzY13gcl4aKIGvdGapl2LEqJMzvv2q8V
yoxlXUFDjkXkR0/0F3DeDS2GiolLN3qnnGsb6+hCZz+MnvjmGFO3gRU9nCAn+re0Ju71Yx3zRi0P
W99RrrbKziTmU9Pytvn9y2K6f/y/bXHDe0bL9/9tcbuE76Qfvf0tqRuV2vymfza1be0fUmi4ZqRj
GjZ+CrrV/c+6+a//UBz1H5L4PYfABMNUmaziYfuXvc3+h7AdVXNMRzdpq9PI/lePWwr8csSIWfjl
LBxwlvG/6nHPH/K7u02zsdXpUrcwyqlSqvofLe6Sq2FTQuI+KZ54pB+dI5LvQEwj58t75/uAquKo
tnngWiApNjn0hFtVjsGJgex1eURZ0z6miXM/JpW8T4P0W0mX7rQ8MkDE09oOGF8U/rtM1Z+ZVt/n
iiLPQVbpSPSLxI0zLzxqvblhaJSChTENCgM54q20JQTESGGKlFn5MCDaK4DKniyze6ir2r9pVaZ/
8ehsrpRBrVGL2sMh71N0fvKuRk0Pk8QMt6bp5fUK7WSwqtrUO5EwtYevVN+khocf/0qq+f69MNrO
HVHPI5WvG+bnffBmNuU+pXG31QOYS+MgMlJgo2A1era2CZGHH5rAw19m6fJ+QtJC68q8I/NLeUwj
4003avV+6GR1Cg2FjS7fiTvsH61U9ruJfHO6XfkqL7Xx1VfVYu20YYzs1OhWMjURP2nDqdECZZUk
2HlH7G2PqV/s/dJ2zjbDzVUSxOnBm7UB/H2IUHEwXm2sHq7waqBeIiIFTXa3QmJTzxr8QvTguOQN
20L6AK5Fa53bvnYe7QmoCrLJXdeBaaljUJe55iGyruAUhqC+ENDU3ZnrxKOpBt5Ok2m0LkyR3TIi
xGMrNc9DM+4ZKdvnvh6OQDSNdWt09jZn8WtkMYj1q7tQ+5VNQgnXTiQNai0Uzvl2B9X2zTvOk94p
MPx7u1fjS2pxzfVU68Hom91oas0V9/kAai6hnI/+8d5JqBgbNPiCRnmFOs5gqHHKkzeiB0/KZz9t
8pNglLMO1AIrPxY/w8pJjZ6ZsQNK4bWGLP/Q2X69tzV0+ZEWr+WoirvaGfp130X2zqJZsBr1WyuK
/uMU+DeD6d8MpX9PrmX6ITnOuGhYqq0ZhvbnAYdqtU+8aqpOvQncoUON6abeTESZGRFteKnVNjgY
evjYBL44ZGH9Ij0CBQMZ9RSqUu//E2KuCW0+xD8zXectIs5VkFFqSCQQnAl4/f3tAXtL/V//If5T
CYF7KG0OZt0P+kMSp5BuDJILkqJ/aONUHtQOPW4NMHJtt+ZrKlTl3iMhoCJHp3T06mseMR/Fz7Vp
EvC1ZYLMgmme/9rL/mxS7EgldGKASuDY9Mh/ct6RM4/AWZ3x1LXU+YWB8UKKGHJPZHsAg41V23Tk
7MHeqwkxQ6ZguiUBLNum5Y2+WXQuNayKmIG6P+iF0a6kpVCqN9rpZo0RWevpnsQiC84/7JisgC0s
zVPQ6eFGFaAWosofrlI9NLqXfle6yYCyoxCroQSXSk7Rk982Z/gjFld0y8Yphe8EUqZ+kMK8xIrw
L6Zgrq8VcEGwMTQX8P2P2qi89o4/PtgVpf1KfY5BW55zOlYmBcW7qQI86kFCNTB1bR2ncxsEnU9c
kPM4Awg6qAfh9w9DARgvaBysaAzPKS8PB6FYNPP7X9Dtml0ZtV9EZXJwI6pelzo6g9oJrmOmchhb
ZMv6fnQ2o8jZ6OlLStTrJuwzA4+v07hNKt4cu65RZE7mLm7br5aJxZjRV3yI4AkXqZOQ8sUcwSpw
RAZN4CppTfjGlJ7kDJFbwGdVrHf3mdVuai07sEk0JkYQA/ZMp49qCAgoxM/D1AIaIikVuSy+qshC
tCO6H5Ab8/VCn2gCWmCA+DZaivpeVaxzYAAj60itsK26PgWwg+vOiA/MI9N121QvCMFU2vgY/RLf
NHcyaCmUN0QfGUiN3aIFaQF2pkcsC0NdJfuj9savHYiMVTdG26aTSFWb0YGfLJ3UHWqNPjWw3ISh
I5Nns1zJQMqTNo1PfKcbSOJHaQJ0jWTYXWphXhFH23MpS1wTGbJJhOFZjg27OWhgRjiSzCIP7p3Q
nrsSmGPD0YFjzLO21gydrJporeVOcwrgNuQzecXwrHvIcfE26nVKlwnOs3JmwPhGeKsQG6wa+0tp
sA8kDtQ+0B1vhjOGeIN8IDYCdH0fzp3aR6VVZtGRVV5kQYJT6sQPRrYOzAZCj5M7O2cAqZvplVi3
rd3tBkmmblE/1Q2sDtuiBIf2d+3VyngZIWFncsgOijRbKujGoz4IeZvabQEa/FDr2jsInWK98P1i
XKm6tJ7hIqUrRSfqTIE4B9w5P4+VW4hhLepyuEukjR08zq5FVCmup6kOroTwWROZDk6s4HAIyGOL
onEgdQ2PZD12+qqA4JLDMwMVC/pW6cIMbh1jAZs4ysZmXgNfLEAAzEkBXvgjhWs4l8rMu07uGZPU
EOBUiWUAeO44Qnu16/yL343fZdFWe6n7dxTeGLLPxMywGh+GMAt3zAteHUXC9pjPPOVUvQYqGR5d
oECrNKrnLnO+1K2BXZT40d2QKRKLNP93XhknNVIGlyD4fZRM2s7wnqz2W4ULY22Iu0ZVcBBQZCKC
w28IMCGu3DGbDRWgfdur4TkPDJrVWOx3fSHfEWHLq/6eEqLMmCF1YTRtSVX91Ycp+2INELYOfoR1
aG4WtnHmeXeBWe1FRhAIirxw14bBejnHFbHkYJAMMmqLItbQNaexCWl2QstKhYGUu69e876PwIis
TYpuu0ptXos0L91qznMGdW6jedQwhGDIc0ZDP0QzN0aT43HE1r2hSwammNBBI30wPMQ4TMuQPQ7G
tSHqZrsckakeroORcpNlQfVgXrivanJ1KRRc8ykv7ruKgoGcqnMx4sYuG+BYXDhg+ZbNT8RN9RXH
xVZYsMo8rbh6lbDvHNWnCGePFc5XdH6yF0wX9Rb+IV1aSaT2lOpHszRfwcvQMgZX+GCSLiSLEdKS
zxA2D4ND48x8tjQFvKXMTEXTeaLtae4zgp/1ZLKIpXHLMtRcK1IiN/Mz7eKN6Clr6ExuPxP4YqAC
qT2plDx7GOKt9avvOf6CJiZ32Q7VU5fpP03OxtCWYcxIMci16fjW1uhZglGJt448gyhA3zbWeuv/
iJ04o7kSipWX5y+qJ6NjBScst+LmlHEyuVZwoqCmQ3lQCroSzB4OiSQuslGNlagBfGV+U2zxPl7z
7BoTv3hAbrfS0wRsjuYRFEmKSyOl3Jp68qbMnlZpwtlqJ8u/s3zggTi1D2pi1ucOUCAe7oaL0S2D
SuAimIP3osKbLFu62GgeaZNDiNrkorj2alBebNuWBGX3b20jNbcknGfTNY2GGlSOp9BuzibntK3d
0Vk1+MVmKlq/rb0G35odcIGYOfSljgmVmJxwJ4m3PKDKoZ8UlSDAPKjzhG3cL2zD5VEfE08pLQCB
XGoylxhy+Zhowd6YJnVfGh3gQCTiXerjKSfdx1U7zuXCHw7QsD3AbGtDVXe6bXtf06LV12NXpttm
UG8LiW6KNGczGVTBLPp63YgnvhqZlnSzDCfz5ZexeoXX1Wzo1gC8nk+1rR8VG3MyKKNxKB1ES9pI
OgVnDQkfNiOx7WuN1g8oW9csWy7xFfSLIHhoGvvnkgkfa4p4qjtxbB1GTSTzOoxbqh8iKta2bYlr
oYsnNifaU6H9OfhqAzOU5CGMe6t2MGF2+eWXuhDmLpQNzbPBA4FW1pO7IMLCXguvUz88x32LYJOi
JAZ5PzWca1MqB7Kpb1KPcT3pxT4IsKuyr0qMmvdDEFy7OuZiMIl330xOlKtL5B8ohjjIOAhdNnRA
EcmPS/bhNrEy5YFLlzRHgnAq9U7ltLuXU52Q243jsAoS62A46YuVlFhQQvN+CsrsAXMBV8ChlZs8
bYGFgBoKDWd4CFWMmiLiZKEnrbOKiXpd2X61hb6sf6ktbeNUyGWdvLlLB4rynRmF2wDJ9Wm5aTNA
5FHE4kTj0BT1x1PQuOBhgb+2iF1H1oC6vzu0uNnWykA0ySrgm+yHcjB2TZ3BzzCN/PwxgaxCa3rI
km0YGvC3Wq7LBXyrVTlNrRsyGsQM6IE1r3QyfYOZODl54SqyNX/fec0tqUiHLpAfuhYhMSuNSC9i
X4hpmNLkp+dB21W6rmfRuIPEFcgDPv4JMn2zcshJeFn2SigY413XB+dYNW5OURZ3Qemn6xpu/haQ
wfeAGdI6atCW55jyt73DyLuQY4FRr/yqMbtb9whW4cEaWA1D4K5dZso3tozNa4re9RnTu4S5pruo
A9E8JDjXJ71Hn8Wpv7HrbOO3RYlBNz7kTm8yDSVreug9rluA4PJMn1wcFs3Og+fEng6uREm/k99b
XyGatKj+rxUwAhW6Eswz61B35gP4cXTISnLyFed9aDX1KKvwpwzz70xxJbKl0toLjXlDZxOpVoCB
H9BEwyvuTTKj9fi1R3KfjEAkfHoKXOQ4lHmesAOIz64JOmaV6Qqm9xmH6GsHvevEuWu174JsVxTG
QI5HTcOKPJFPl/UTyhBHd+kBYmAL4LMoKmMrA8GbmwOMW+WEKWzKwL73pOVz5XHSHeot72y82pzZ
rjBVH3QKEXjAEHl5mQ9twj4kcFeejTwc1l6mVqupsvTbMLxqhG3o93lj2vsxbeFLDnBZKoYaqYLk
FyXBKNJyiyNaW3Ot0I/vlhjUa9L5AdLx0nQzQt11Eq8OeM+4ZJj+C7Fo1WPcaI+NTc4bgp+zjx7i
rPNjbZjgay6md2x9UVbhlYrEriach38lPJYF8VJprgf0DA9yEv02bzOkVTXmA+z7922Jr2jutWgd
cE78shwFjjnNHfoRJET53Ytr/WwQC7SqpXUScTRem32XZfYl6ZFX5IGDoqhS6rMwtEsOSP7Ehr15
w2TdG56W7toJ7ESqGepFZcy9jUvG1r68g4XrrMK6CjagxyuuZKF8ZpT7iA2oAwN0GDKK/n4fn22D
mPuwvo1CD7bIc0Zke+BlrRKDTkiZKcgiOkwEc53ALRtpVZyADseADYeTUUrjIiikf4zm6EJa6yDy
L4lnqVuUt9EWs0azahi7b1IVIZk11s5ZhejdR7Y4LTcTpGUp45sXCHVTAVHdtM0MuMnVvQmYGKxq
/4O+V0+LlQGjxthqMALloc/a/NSjj97Vc9ktLObC1+QQrjgXbxzChphQCHi+I4i8XNprDywq5yl0
cpCGww+xXClS1+vC5OhIsLwI3khBtvPyzAjN3oN2uIWhGj1Qn8xuRpsyQ+NEsIbOh9eS58CBtG+6
F8V3HCsxJs8AX0fL5LHQ4q3la8WtjHvvDE1daKtODIxFCe44MdSPT5nNxa5Ct7AW6uQdq0QQYaM1
xH43dvQ+mREMU3gaDxRAxV6MrcCXoPjrnHo8INqtzLwXr23SM+1/jqzMpLnXRvaxNZhGdFY5rCU9
u6cenT0jXUKO4hFKB5EQgC/TdeLk3qYswvEmUnIb/MQL16j10lNM7QE0VvygwOdYJ3qsE3YDuyVz
xAnLSErsAEUv0oSv3eCQHw3wZhe2fvjkDxkE6oZtUVDFPHGWns5j7v849zK0HtXSIpyvrDgliAyP
LE4XEqwbjcSWMbrPR7CCmt6d1DxhpgJh2x6BmRiifM0nrMmhYXTUzLp8p5A3Toaj99gxY9+CNYv2
+AbgEQ45Kv/YPixfOtLjbe472XqsNPDglbgs+0ojxIHZ8H3PWPiuKBLgh3MRskCPcAKp4rnSIzDd
7MB0CQKjSq+7Td5mVLP+jtkXTY8Y8Xo0VERx2iPjZYtekkRwj+7lEpRfIOdO54pqwKVSzAe4sD0M
D8IPckXditKR55Iu30+cwvk57DktWZIQwU7RuPBWeE0qhl54U0PrlBvo5Ufn0BqOf+nIbaZKSN6M
FkHYn5MiaVkUrm83BOL5fCVB2DpwBP6p2q6foOwN+2qImz047CudQ1hGMO0vhDV4a7Cp4ZUg43q9
4HN1FZGXWgMCy6Y+hXJCJOTUeQ900/6bsjPbjRvZouwXESAZnOI1mckcJaUmD3oh5Ck4z/PX92IW
0F0lX9hoXECQXRcWxSQjTpyz99reJYUfcshY0Nlt9WkfLcbPIgdzhWQf4WDMMSlDXroPYdsUiczP
2dQBcTGJZBpBGp5vX6zSJCFqHJ8RSbtnhuGCknLqD7cCxNMw4asGwzLq/JMw4J4ti3EsTVtBftOz
LS5/1guUn3kCa2AZf1ayeJpc1MuFJsjhKd+VaEuqBzAdJjtUAICl91FVtjQ9oPsKoBo2vR/iGUFT
LgN+dWHXhzC579u0/SSz+rWp9Dtkd/K1yO9MBzYYiGoFftsw7kimCPRJQx2rIhg7MytonbbedUGv
TL3rPfauXNBNLukFGfDG9mJxBp360EBKPE91+0VUkKQ9hl9ODCQxnCD129ZysuzyhQTh4HaQhM/I
ubHPv3QeDZ225XCr5eXBs7rCVym/fruaZjECvMft8rOMvCaQ7WdtwtrmEN8hsLygYQN5yXR4k2fT
AqPCIVqs1CDUo5s4LCUQU+DtfMhEqU7DsYJOdim14bErItA9iqBGTHhUnvLdXo94eeZnayk9FYPN
Pc6ZKCS7BiZRyC5/QkhsAw8HqsmRozbpN4U8tLlyIJ/Tzu4Z1QQsNG1ArCGvl9Wps0Vspe/aZo0q
pjYD9OacABnq9lTKrwkA28RAi+WUQn9RdgU0tCpaOjSljs+FG0DpNm9DbZG+Y1WftYFQeM9cOApl
A3Qip6FuFp8grHcPc57dD3RBL9L1ON0rE94+44V5ji3gyq24mwsPZx4AQU2SNGFVNDKbFBRca7TV
RbN0H65D9BDNuzE1AbU49GyoBKdrW/Cia8D6wsbptrkz/xpNp77DGLhpew+3H53O/aA0tY300T7l
U7GziBI80EtKttHIQgj+hqUSplTfFM1Ws1FoNd6AMyekUVnF4sUZOc5MFRynRItgq/fkByoPS6AZ
7TkmjJu6YWR+S5+MZy4Og1fPYPnUhgV3QdHFpNKJTzvCzNRxBJ/mpfpy31jO0y0UY9HVJzuybT5a
Sca2Rnevu6UFteGPNBlIMaRZVOk52ZZxDYbBrqdNWNDm2tBs1/w0cdl3HdpLHp3hX25h1BctUxpS
mTG4JSvdminAcL4w9niCfsDYdMjA1S3LJskbBONOkZzyT05EN1xxlwBMUVpZTvkD0hRKdnMIYFB0
W0R47smuwXEbiAjkonMaABx8iFSYUGLBL61ltHVyj/I/tvbZKs26MRAdi/4O/fd+l9ew//pq5T07
b+mI5JyxrdiMJuHQw1iTFGqfqLysIIP2Q94irLvb1SfY3nZjDVSsfI+6YXyTnf2CZdRfCgZRSYjp
byge9UVte4/0ZkHkHMdMo/rqmSDVXZyHuyIz4u0wkCIcmy9dZcijsrqYsXxb0+hZnBPPKZA8dki6
oLfOveC5dq26vhdd/NQ6HLTlkl/LjmOuLKGl3eKGBomnO104O4QVC2gzaue+xC9y60j0gjUc5glJ
HMlK88pGwm+Yfyn1OYlb50AaZ7bxrImO91IBhyT8iVgCEZ4kGWYkjXKotJzomcTfFVElFMcYiIEk
VkTP7WyV/jjKcmdDr0WAwRc7dmHaq25/K1oic3p0y1YLZOaqs8mj0xneMtA16vJgJcFw3V59TqoY
YpMpgUwg7Tra/FGThHrJ9UtBqgVw+zUkBHKDIUeUJbUkIYqluuuMx9RIifIUv2C9i0PhDm9CgaJC
us3pqSbcZexMOIStcs+0Sa8gZ7EypFV9aU1no5MnfYI79KZrCrZcWUHfq6fwsR3jz+z/34CRyeeU
lYt5Se1ukeiWh3QBnUjXJoMbWftwvVHHJYRtE6xl7ivmppsKjjrVC7FX0dJ9T1sO31RFqDUSB7li
k0/7Ke3HnYRMmHu9h6bIwF0Mm3xHzk8NDrHMXxY9h0Hh5cdOi2EhTD3z35ARa0q8wysl0GFAK7wb
hyFEvKiHd0nf0J8xib/tR+H3ALxfMMtCApdrqK07HEbb9a5dkr811RhEnm6+1NaP1gNr7SpXvwLM
uiBfzoLajPMgLbHlWSNdMLF0r46NBVc0Fc0OYxRnwyxfgWDxCwjAhG2P6FFNyxfwKFh67S+iTJFk
JyOczDAHDA3PhqM4BYoc8n3OMPCkE96a0NcUpr51yo5xJFPayyKtK/w1xg+ZPn0e6/BXmC4cB+m6
XbxhCnSW0i/ENDwpkBMMtcl3gnwAB62T2j6u4vY6WHDGYvvC22HcIRciPTjs0oB8Roijsddvst70
VRF5T6CUHZ/wERUsqVcFyYTLMUmiL1o3q7071ApQRUYoZyu0EyoQchnX9Ga4ouXewSMTTGDRvpIY
4IHVXkZI/fxX9kzmoiCCEqu4OBr2lpLhI8GenCesfoNBYX7ocw5pSQ9Cx56vgD+Ho9Ii825AMpo4
83jlPYz3vOo+YzHdtzy7fw2j91qDW2oaoUWmOE0TzkTNlhFWdWfZM31qSS3fF1G7ccM2WZPW5kgR
Dq+VNMFDa2SNqKMz+dQ1e3+OU3bkxKjV3iPHN5qwjACXZu53Tr5Yd4XTYT8OE/LcEpxBUJ7dLerF
yzwbKSObmYVrSShI6qZ9GPNcXHTjFxCUf8baaUKFL9P+Jezi5tkbP+uOeXX6mNEmy8h2jr3vQ9bR
/Y4XbxM1onuenFqeaeZctXn5MfZF96TEjga+3NpWPW6I8KHFaCS/JhaqbVOLd/zrL45yICrqMg0Q
tmF/mqVW+7Oa0SxO4sFq46DLYOzEiXpI7P7ZwnifcPjYDT1EQxIS6TdpPwikt7YRqH1Gwhwlapsz
udbedZxtuZctcs2DrjvuCbwgqm2C3DjfEIqnaRQiRMh6KOb37nhowuERO2eHBCDhSob8h6EbitmD
v45SIBCMgQF2c4uI8q3TKM0ZvpPFlsy89PHA+EDLcnriPXayoIyzisjD2OSVoXSxUj+pgCM5Y33R
8zS8iyJH3t2+U0q7pC1prJ2DVGsrMjEc0Hd8GZX3Oiq6BLaAX+DUkWK0z5fbd7cvGpL102BqByBi
6l6R0HWYuuhHLURKMnBWR/dVOB7bcpgRqKx/B4cuuh/bodvjGM42TFsT33EcYzeWbqVvBBXY/e0L
HGmwf+hx/vm7cMH013RMSFzSEe515SX3lP4LWVT5NZ2K5P7//f3tOxxXDjVBA1gQvmis0U7pKy85
2U55gW3NCa2sfzpjzBJbQxOnhiTyVCs0eLOTHvDvE0009Cj7aAhv61AM9FhS/SSl9WbOkrfHgP6O
geKA8jWh/CrKrblAXDQkxa8ez8tO87Ak6mY4Pqe0Ji9DXG0NXT4B1SSdwYqTg8mKEHb0++jFX3Pu
rE/8CoVzdo/b2fMFARUjJ69NVcavpV79Ksb4kxijAyf/E/3kjqHEzOG5ppWDt3rfiJj2e2OdjYnR
Si460lK7kwvLKurGH0Xx1XGGd2yOm141pJbUe5M0oyRzP2eGzVgNMXCjnIucaRZztqNqc4AaEkb3
1DJHTW23B6MBZnKhc7YxOMW5ctOXDjoNTQ6byI78MtXfi0lC7nzrjW8u8yJOUhYsQ4IbkVwytRlU
DgsjvUdCD7J3cPQN9EttYybIlGWCunEaDpZVTg9WQ0iu5XxdQLbMqGY3i0EcbeS5jxneA7bi5h6p
XMCxtR+IltXprcEEZRwttWMYVhHFKp3oyO4fScqLcCaEsBey/l6DCT5Fn4VduehWqA8Sikats+jj
ddnFhVG6ahi+FqS96QB3WXbrHZuGT+vY3ngt/6aerafC9pBq80q0+ZYN9rhJbFFiPiw6Ih0cP3F3
XAfxpEY6bdz5Oslv6SSheJbRWkiXzkYaDrwQmdK2CZhaUQ/nLoamvuXou/4WjfiBm+2VOm/ZmIP9
LOHgxEv8A7yuQ3hG0Dd65AOcIJ67cr8vcW1tymz1WnvjU1al9xgHHpkd177ZmQCF06kOnCY8m8Ll
LVAcziwPgt6qAKhr+8VjTCTdjhZPZMBhjuyfMv2R9i5T01atDT3gr/SOY+JmnUOuxLwVYbF3qgI8
9tiWO73vTvy/n8ehbn2tr89mMpOJU7QN5y7rOTJBxoL50HdVQkqTqRPBYTefzTLdT/YY++wdP21X
P1C2B2ZKaOTYpUdWeJrxUQDRik+gQMeZL/WT2dh1kC924IUMkoTmPkp3ZKKgYK8OqPHVoKod58wf
xiSufUP30QqLLcLtbqfbHcKr+KdLxiA2+X7LsBLyF0krvWwVEFu9Y5Ns9qZdPLQ0eAQGVKb0uRd0
qf7GUPIr9zWuHsREGGrk8FCVUDt2eseAvtd2TK3ZY0raKBWs9gwTBos7n0+IJALpa8FoIG2PUdce
OHMiSiXhYh4qmvbpgEmtGNntyywY5+TaOuuZNLUNv6ql3NJBY8MxSX3aiLZ5dgCFbdohKBKLUKq4
ZG4IaRdnBpAldNI5JpZmVCCwEzLuqomtQrn1BW92CmVlhbnTbML1ldcOKVc8zjHypl0Clc7Q0kds
CRYpdtniL5rcuTFjnbnXLBbCgllZQX9LGuKecSixfAa+6NGpwOVJ/VuXYc4wyJFrUoAyeagXvlb9
mBPMWzmRbv7iSAPk5mspzQMBr8JvjEZtGbg/9+RNb5ogL5G3qozpyvyOsuk9ZUXbuDawnQhBTdY2
zhpj8VaDOyYUJAaKKz71RJlt3Je8NzoExEFoetPBdbu7MmdUGzo04sjq9QuD8K+13rRGAhVjZ9iY
C0W87o3pfqjeGiQvxKdHHrenfZ5HonhEgZKyzBW0Nj5UR3cCq02PHOw+J0n6DRhOubFZjIsGrk88
Rnvdky/zdK5F+NVkJdp2jKMCb7KeiFBHOU5zGeL4wYrTL4RsR8ArzO9VqT71vHWJNMkLSScK9XJ5
y2X+0x3aal+tIX/eUVXN1xwP+XYRA6OG5VI2KxokMmlGNCDwsQ4EgzZcjTaHF6OF8Z3OZ5GH5Cxm
FnPzKikv9Et/oA54U+VA8nbn/RoW+ZMATCxImRaMDY6hf+lpr/+o0P4jl/tdnOa6gv8Z0pVSSM/7
rzitLnPhJdB9T32abgEKf66ciniWAulVNCqxN0UE/LbBGlb0IWa6aWROiNtg6MkioTNPSnyLWNKJ
9orq6C8X94EPZXqW69o2ul4Hka9LIv1/L84K8a5EzBJI3PHEEUsgjnIZd4EbWWSr4r7BMnAnRU+K
X6kR1+RFbrDEfk4I+VYjwNIflzVVKjcuXY8S1Zyf/nKBqIs/SPvgV7lcnkRpaOr6B2nfEJVO30oV
niyOeaCmGqqJIgrSJV5zx2zpQzCBOh0ycSToDX2T4wtTlPd/vozfNMbcJlfXDT5HQ3jS+vAZGlbf
agrp4Qk1DUOKBXg2dHEiPt8IqEe8tH6YFdleIa65v8gb13/6v9pGTydaRKJz1jHPfyR41Qo7Depg
5yTWkXTLuDCJY29njzKDB89vrJxxRCED3f/Pv7O5fvYffrJhs37y5AILB1X232eDfHKQGVluM4KK
Mffp+qkbNfDOrXHoVLyf8fU0Rju9FIv3q3QXoj6s63yr9vKeGDQt/pVPWUrKzkD/rZhIbFj6c5Y0
w51tl++5QxGP1uFv8tQV2fbxsoXu6R5WWotH5qM8lcABi5SczjqJvqG/oi2ncRWOECVvbtcA06tY
rZtNc0CgZy2i9kNzyS4IcBsUoMMcoEpMRrO8QGg9uxogwaZvZ/CnpNt1VXfu9Yp4avR7rtD2zI0R
kS8/8tHr92ObMHBgNLHJEVxcKjNCK+fic6xbcu/bxNwzmr6j8DZe/vxJ/f50ejbYV7R6rmsyZPzw
QZUFPjPutHPq6RtvWl7gjS7qXT30X1pBJXgL2TXc5HPjpHrw55/9++rGzyauRnImsU0kwf99SMhn
JWGC0+PJ0J1dsZCki0iz34HW3ULYGv+yXv2+XHm2Kw3Pth0pWbY+/DSHpL0atSRedlP7OZYVJsp8
c+vup0b+a6rCn3/+7cx1efnwDhDoA+UPhoCHZeHDrU1r0IpVXNqnNAzdXawloOlJiGmtYlP2a7Nj
HRHEJW1/pT2RXVsg8xLstqVHE3Adj9aNax2FqgibQXqWVzLxC8GpCjaDVtpWkLJgLZ2yH1Rbn6ih
5V+WD/P3BdRz4AK63DBL8N2HW1aQ1DCPmWOtvj/4kCXt+wR6stF76jS5cjoYhvZFMAhzJJeLoAr3
YT7RY1vliKOHQqQq9m3Yx5vMmiXjDIfQx+qTGVfqZSleQ7te9n++6f/jcZYACw3SlAT7/cd7Ls0x
1pfKNk+0Gmjw20w7bK8uDigAj/jsjW2xGh1ohatcP//5Rxv/Y83jSXYdQQMahOPH/dClecvPzs3T
tLoH6mKZN4aHcofktLMhmOaHzTDfGZ0HxD7pmHWtmtpmwu6Mxm/4y9NurE/Xh6cPg4zlGRZQSMcW
69X+S9dORG4hyIU2TplTs16t6iGyUUz/yvMX7ZcKTL7LC0d9qLla+Zc32/391Za4dGwEdS4Dm9+X
FWZdHvQg/VTp+ld6ghXKETF/sb19LrKnJWYELeycFmi4jnB0HF3U+QxJIufNjc1DCEr4W2O4h6Uv
7YdBELug/Nhoqi1kVMNXDtmjMYPLh8kyrktEiUEoPIiH3jinQz2cbHvZ9Oag7zu7cDZdxMitQlN7
r2K1E/RZNhhG7CCvyahsZ0fuYgIit7ilnwbRHfpaFmegOevgj8R4IlRZwQ5WhWrWmFXkA3BD+tVS
psvGYC8zirdEV0/m4rVBIhkUjoQHq87HRm5soTFMF5WYzn6cSGtQlXYxxDC/TUQUEP3hj1qePjUa
hRtF7aUdxoW5mGTY2XKiSnp92Vje4F0KN3smYOLatzCdh4j84j8/vP9jw5Y6RiiT9COyxYzbYvav
x6WIOT3OWkhQ32h55yWFfB7l35Ko9R6HTj97ChlGOqMZSIw1c8LuNkVSvBBfYR/1pWG4TJNV1eiK
zT7bS2OkT4CWkWFJ1Rz72n6FMAQuoyei5M8Xbv/+xkvdZZWlPCbC0bs9if+6cJUNyFaoAeG4IxO1
0Zgs2vwLDJP9Lc+bNw8cRZbZ7l26LCHWp4yZdNFf4SJDMq3YTpHQ5NRfrFmxflkTEOk+C9SDzeQz
7BTHVJX0FZNPimnVbmDKtweIh+WoYtbQMtYy5BeBuzneGFpunWH/Cd9Bpn4ypup6q6w6zv2X/IpY
gYVRTiYJQzE9ZGbLZysXj5PGLARQQRMiet5OWcykkCXzUNPBw/YoA+3NExWmlDwmgogm236huhfc
4Yc8nPJNgxvsUHbovGxz/Prnm2v8bteROns0q4gheIlXEO2/FxG9bnFP4+SF10/W4RTdk65UA0BG
/0SijCDBMJ9pxDESTEsLilCNmX2KEEWkslL7Jv3L6m78tqU6oGh5bbAQsbZZH6+njlsGl81MuilB
h0eXlCyP6K2p1Jv72KKT0D3CbCvJQ0b3OOlVEC0o1QuXwVscYTvtYwzXf7lF6zr6n3WWS8LVJHTH
keyWHwsobzHRZNM8hF0eC2Sm0D3pV4Qj8wb467RnTOR1rgPClX7/fHQI5sz1wTwLaGX+X67lt3p/
vRa0xgYkYYpX+8Oan+POqVriUk5gaPEF4k44tl29jxkDbkZSZilXTaSvzD23naMZW7fn2rSxelBp
RhBXnV+Z68ON7HprC80ThwUSxfMyLW9/udDfdyeHgmI9lGBu4oDw8WiWiSgG4eESmNSY+Mob7Ei5
0i+oYyXntNQ70IAlRBjN/0MYyoMm93XJqy0xXV+0+EksmFBGOAqRasgWG/CKN42XX7J5vIuCCaHv
U0XWj89yd9/JrnpmhcjPTCwxHI3VzuxZhsu0rbYzcTK7pZRfyRn/qS/IPwk2CgNN73J0VlUhSTtA
EG4nFs3FVVgd1WEeQI1CWei0e4FS32pd+2jDWd00c+7uOrNuNxVmobMNy8tEmRZYvefu+zZbVWRu
caBZIJAHkZy4EDu2JRNsfuCdJn59AZSz2CHyRo1kMJj+gBIYC9++VN3cBcNcWvvbAaRkoIf6VXSX
Bbck7pDCeVhmJAjDLu9d89WYKeehxr/mZvU1azniworfwUUyjjg4f5G1vpwGAWif3sudiuwOXm0v
H26LaELT8Kx7wzNko696ueCNIIgZpdUlNrSn1uww4hCjnLuWulPVZwb+CZ6DFavUzIfbSToOm18T
GB2sQXCmKnYCkMzKuDeymD0uDwlHsae/1By/P/y2wUkfv7G0BQyNtST510YQFzhkUHO1pzgFhpU2
/q2GrsYdSZkCGhQDhHH+/3/7bYPXHmQ3QwpXfKw3O6Wb3TBFQNqJFQq00rrL+kGeE63IjsngkJDt
iX3XxWvil0eSJTk0N72C3ZPt/ueXyvxwwCGtllLLZCfEDGbrv71TBdYPMhpsi9G09lK7XnHhJWIL
tmnYIvvdY9+wjk4UEi5FkMfq11hcnkS7dOWnJNWCqBkZlXnjXRwX3yhEaBybpJEjdJy0nNoJRBVR
lI+C8d+2RJntL2UDl7ndldNk/m2l94zffh3WeOE4gt/FFJxR173pX5+nlTGptBBtn6KpjrfeSgpc
cls/ESVKX/v2ZyyLxun2XVoQIV3N8XF0w+WUdDihN7dvvRDJ0ybz8iyYhfZpmtLldPsSU8UjcZ8o
PBt7e/srWytpHtK62Ki6W07mlDJQ6DqAFEjRe70W2zTFQPHQz8emXhimJI44xXai5YAOpv/7rY4y
RSN9Ch4BULIkAsNvO+2vXM7aKSYdgP297f0mb0Pbz6cy2ohwQLaUifxg2ekh0Srm2okVnsh1HEJ4
dUs+ecWmW7+dMQsxkDgV65fbd7KNOVCSAsxX3MkUq0J/JDwHs0yTPHchieNZWKsDZ9HsMDnW3vR0
ZDZT9Fz3bFqsYijm6pccRDeBPOwCkQm6J3qNcmXv3Ro7G7ME9OKaE2/MJnq5OTNvz3CBXhDLHdmC
9oQfqJ8Zy1SZVV+1+N3oGsLH8/p+sSIK8CaeAoFNawPSXR3yMM0gOKVHk+HGU2IMxksR9dsWLQto
PDIsYemmvjFbzVniCdpnrNL+nHvexc3Flt5zGFTkN9/Ks3msrlYC+6tSqRfAdIkOHUax21UyA78r
mL0fe5CHvu6CPe5SMyZ5naeB4wuTeSRCYDC17qKJsr8kiJ84XJAkN5gWaVBEpL93xXANw1p/SZQu
gX7PSG5k+Izn309r3iFdqwX7Ultp24i4E9R+1p0qVPZQJwhmyxQFljM6zvFm12Hb0uBoM7rSGuCo
WVdgb5+xy+PWglVKk5JAdcSrQiv2EUjEjSKFeyNtVQZt+x3v7KETo/EyWqkghU5peEBpyc+lnV9Q
uaxqJ/tipyjPFD6KfYfIdY9zy4CsxPlJ1i2zx9B5QTAGqQd1DSGX+CFT0BmdF2vMf9QnekQPWK1o
QxnWwSMn6mjm1kFx2EejvpCZETanOR6JK9ukRW18KXL7k1XkX7xWISzto5V/nDtHs28CbXDtA7R9
rHwKKIiOxb+KcPU1g/kZ4Sy1cwFpaWws0iej3cgPTfpmunKZm87BHv9Ph1JPkR16zVNJiuqIkezp
ZkydV1nuVMsXE30XQxh6mTal36WY+ofSWAC5aUkBMQ551ZDFn1HC1oBWeYxu7uIQhe3VGpgwabET
f2+id10tzl62RrYfI/R9s56ZfpFEJbZWjuu4DHheF/NxQRnzMqIR36RxFiFO4o9Z3d9h5DFYbXUH
3QjdBbcfEbVEYrrGDVW/GBIikWOPoCfwe9LWioMA28i8GPPihOFvBzQvwoUdiif0Avz4pXmezczd
6jaoXy3F7OV4kH7ZeX0vZeRZHq3ZqZ4hMyi/auqe4YmV+WJhwlpkq/4I6+22483XsZwiIMgOlgId
R9T9uvXOCrGtjgSyiS40S6KjlbAKtTovRCF6LWhE2m5JhQHXyADrzjFh0Hsu9ROBnHc8CgMXIFDo
4Sw4j/s5/VmlSEXR9lUXPY5XZQqGkwxh5UUWj5xUugut3mxHA1L6NeFiAbRf18+0UpGA01JlOqp+
oa71S6+wHqmYsKzI9q7oeuNeCi3BE/GEcSffYIZijWnbJYPBJ2moWNN45vePTg6BybHuTdfELuYr
CqqIJ2DZDKNbB7YVeVdNtcZDxctEwrtO8mqanMhPwJZiUnQNtXZJ1sxQxZCs17+U1URPrhhfUhMw
+4iZfttV6gEBsfecpt/ZGJiwAhs6dTmnHk6StTKxbSLmtfYdJoshHBBCXeVktC+05Y1Ar2fhp1GR
naZMnYmRnNPYxVrSvWdz0exj0KK+qlIwksiSzqDFnlp9srml71GvjhKfzCmViOBmxO9BzFibmGtD
bcgXyF/z9LVvhT/htjrHqMkPA/xBpozJGZKX5xPiFeIBqdA1uhZlZcWS8qSlKqggO7lGKR/KjpTc
qdFBYqfJo1XQ6usqXvyyKqw1SblGdLNA+MsL/ajm/JUtn4UKjSp3W6fRJ9seQxL6Np+aWGJBmoZt
xjB4r3pnM6lyvE1TkwoVkeW15woPbrwhdUCrK95m3b6XifiVKmc7E9axQReAS9qe7F2MaqpQzLtT
ciXPc065XIdbp7DewhpaKTQEM+g8m7o5Sx9Q3fMxJJUObdC2mACPOL+0vcowCuAWW+4ZSdJo0xe5
NXATBxG25R2umJxQgRqvhDTSc6Pfmb0u7jm2oFWDT/MwNgInP7JWtEmm2Hn07PdT12xL1/QuCOhA
HdplFCDd0sG4cuu7bCYuI52OtqjxnK//NEPh2DdWWgvSHVKv3el5ZBXauSyhBP02z7WpEl8oUEYa
q5It7OeapTJ32+K6zGWxHwfQdUvjYDgZyDYnZ9zz61A3dtzJZGe7hLNGc7taRuILaFtUecuUvOvy
k5PeW3HvfnXgbbR2neHXgsqaTOPwjEqN2Go6xmUaM2aJ7PfcdVAVkrlxlFq3q0PNussLa941Q3Pl
SPnDjOuDN8jlSKCwRSnFwWj6gZwD92HeProuCQPEudoHq3fvs1Tdm/S4H8x2/jpbVbjNVHYxW10e
zCbX/UUgtVXYE2FmjwaQuXHXEwh9AN4cblxal/TiOHVEVuw7M22Grh0iTs3OMU9rY0scyfNtLNN3
Ij06WuNw3cWbIEge96dz6Yr6bPHMsLSi28nSS5lYzdFMydbrQoXReugshHnjdBD8FCOvxrNTlPtY
RcbFHpzz4mU/6i6R9yGyIEGDZ98tzbWeQMJnKpz9Mlz6U2yE22g5F7Os7tGXISm2Ku3I5BnIi97I
XcrtiIE00AqCIDAnT6X0ojsb+4QxG96lbpyttwjg1uH4fnOWdzEaozqPds3SXmqv8zY29LpEdp1/
G4Z0ldA2/ZBu69og1g1p626K6RGVNKJ3zPPRtOrjMU2qaOvlxmNFdyTpv+t2QMrio9WE8hijKdlE
YUUWs47hnvh1kF8V1vdxtTDiEMUn3AgGddE3pMXToerEFUVrsZ2TpkIEAJuWQx46eazRvlF7zYXQ
mWofm/Z7HApxZy/talRKjqaefQmn0QqYhxqbKMe84OL1ifWiOzeu8yzB8KZWop3CnAREp+QEmlbj
cyFa/dxbassQdfa7GTRyLtqDge3XpDR/orf3ks+mfs4W9CpjmB6zmPQOQqiG3eyK6B45STAu2JsB
lLgXo+/WkMshPtF/NHaYMrKVzp5zYLbBxcWfWMab00jz6GFhMxbIW4/CA6BHINp9v9jygdaJEyOg
jJkIIrBk7Fe3wxvdv+rRebwBTlTqTtdbHYpoOsikiC7U+4JlHEk3AGLoorz5W2iYOupChaaw5+Fc
rK1ldf0RkUe7VcIbHjU5HvVJ6Xddr7Uo4W0oQ7aT7ovIfUh0q9lreYZpZkF4B7MAoUobf3OHdDlO
Y49jVeZPjZGyoeXas66sap8IcmVcK0F8Yo+YwYkmkVNdPZGLtBEG0bfsnOoQVvysaUg/D6J9rvPp
k2OM4RPdIvRQVWo+DJisaQ8BmJmTFjEfCZeHNuXUgrcJa96wnONWXx7MHvBAk4/a2yyyB5xIPWFh
v0JIew3aqnfOw9q2MbsLTE0/qRe6oF1qHJsUDLFu8Wxkq6kKB1hb4TwanHa8CPyhB6f2vkEHMHGO
neuOKdkSzmvQQF3tLFsST2RAd/pHBNwCJ0A8yjgVc9HGqefxBMfntbbNXSSr4hE1dgnsjoj1Luof
PZG77yMvmFywBfVZW5wU4sinykFzw2pyjJWH/XjqEwzq4bpncNSa8uiUWF+cWqMeLFokyVVbGdsO
ydqprdYMtXy+qnopA8tawi9OhNpmIu24TIarGoh4spNW3LsLu3KD9HuOI/MaCutB2hMekBGm5IyX
WsaZJKEKjyPyvru+Jl1xnJtHu63ax2FAETlUiwVCH836+tyOaML9sYHh0vYof3tXTE/T2Bj3SS/k
J3YfubNn9PAYfYK5AkgwoI8lcrVvtnKcj6TpRK+csD/B2bTOWq5jsNTNYs8n83kCo82MjtU2THS/
kqhDiyZXjytSpmoQx8/pZAFoEtNz3gEtGFPQmBnGbtqG3nPmfQ0XGwCKIZ9H8Cv/cEV4rRu/XWK2
9XVc0JvYnnjaMC+WIWNEmN5Ra1W7pEibDY0zNFfFdMx10pO9xgJRMwwTOIBhV/bUA1ktAFxk6bKX
2QjdICutC1vNDB/CRIBUFb9oZcgdUxWT6NS89zVzmo+6gSsinGwRJIj07kQpAsQ86f/h7kyWG8e2
7vwunuMG+mbgCcCeFEn1KU4QUmYKfQ+cA+Dp/YF5/Ve5HPYNTx0VpZQoig0InGbvtb51LGg27Xun
P+lj3BxGmiyu1V55OMS/6YSEOcvIxfKQaowEhW3baeq3Vag+l/QAjhMF6Xt5a+7in6Wgh+vhfAVr
GaYnLNYMzbr9Qgv+RZbTuVVwdZms4KayS3E8WhhFuxiFeovXU9squdoF/cIyIon3LUnw4DRdTmLz
4mrCqt9d6kZ0Wyjm+Kw098hAIrb4q90NmUgd8Vndp94PBkgyMdNNQLnji2gZw8pJeQXQqkVkpPX2
pK5yVz/TLBvBsmJBmTZFnpNCO45rO5TI26O6ZL9VdmcJIfyg9eGh6PPq6DbZV9Q3yjaPRhwdJl2w
yqAfdkck9ehn18i2yCcnxSKhBHWGibMpra59NFIWkmHafk2xN7HURpflJsLvwgLvp07fxU7GfAUg
pT+KqDcORWJRMKus4cByODkBja3DOXoYm1huMAF4fkurBAk4mBObJqsVcwxLVFQBdQvsZqPcD05r
75JwPEcILnejrn877WQ9FKp7mlx8EZ2JJ6WZUrmLkWWuVMW4mSiO1zY7CjZNYg4Ex2/ntG/SZWjQ
Dab1QcqnOwiKtZHKhU86MWS2O2YCqbl2DqfEF03cPijW8NKgWgy6vi3WtWuHbNiTYS0iLX+ghBzK
ajxJazy47CEONQiwAWXdGsVvBlXLbo9Oql806XZP7M85PReDbJGchVscQAGbF3y5xwo+PaJbM7pS
v1+J1GvWTgQUv3eQVRJKQOBdUw9B3jYXrR6m92GDptyv1ai9dAjRTVxrjpi7szNYx0jEfPLgITYE
md1kyx3v1kNLzuVqHMpLhlVopUWoLxtcFT5E27dmMF4ENmRsRmC6CVJw0hBMGAyigJEfSG2MBy3X
mwfJc+49ab3BL7+xVvEb08232GpZ5lLU2OZtiYEmTx+arvDvu8y2JKwjqvCw1raxLx1t02m0XmeL
uUtdqpaeyM+NHrPgHfLn0PitAePCHt6QGT1bO7Wp9Hc4s1AUv6IRzwzs2HAd6zn+SI1t/6gb7hqb
pbYKuz7a4GzbRbhjstno1mRJ77vYix9wDv4yBxZyDoUB39Yayw97HEEIpnGr6S+ZQUlM0wb71xzY
5Y0Mhuihikt2O6724uW230X2hwEb/KIn+b5VnfyYNsUTaWc0ew0T7ks4PkoA6SiwFBiwmU3Ic1K7
+6TXj90A8b6ThvUptMRaK5O1t7PSuLAXPXHKV3Y37ulT6SslwWN8X8FBmA+0hO5FguqYt+QhaAPC
6JCFE+IX3M6q8x1r1KNwZWL0HpAFyIlrtUOxGjvsXyvJsON1xo+Oc92Po6nfG7MYcVYp5dpTpzXD
REIogDzqEy1QoTXnPyDIRUAG/GlcEc1oYHCgKjGmZr5yLCrv4cS5KQZ0xmWFnSWjWFmkz5692Cs7
hIOofbduAyYe/VsdGErYs3IObQwz6QOuMelH4VyC3sEiNM/jb8cGzjerqUdFcIwXr+AyoHe/6jRp
d7BEsJ6L+UvZwuXB8eOdpT7Igy11GYxGLFZ3fBdUAdhJI7L9SCf0TOoUa++iSRrF2cGmeOlnFkAX
siu3ptNShWVb55Z1tzUly24vZzvFFGQL9LwlxnK/FwQPEgh4EH32OfR28sBSvvFbewlSZ920j6v+
UfaesTc6hyllIkSRoimVvOU2tZ1OQHWjlWGREBhJ8SHNtt9Iwj6CLLOpfTpOu/ZcyUZvXCwqvURo
E3fq7j7jDz0kiYowu5bdVmPgC+OcxIYK1G7MC/nD7vQ9GXKTcNQzJlrVGut9OdIymwAOAV0JgJuO
VySeju+0dErVdj0OurEPGWQH1+7IJVQfZzfTzrIFEDK0Co5tKbl22Ii6y2Yn78OvVkJNcNuBs7kB
suFaHUBeTxLXAformF17my/NRKDCZCLw2gDCNVv6J8a+xh7kzxAzduGMsUoLmxu/w/yiD+s+SbRT
J5uzLkd7r0wYwKmlX71DdQkgtthUi2qqUzhd9mmmdqtOI9dIt7vnOte7p7xNzX1h9pQSleLangk1
NIHOR6fWrX6qbu6ua2E2WxdxAoUKUsOp+GovZIwM+5KuR9VW19yC5SYJhZAhEwIG8z2S5ukpycFb
ZJO76DeSh/Qpb1yL7BWy2hk+ro49gQsg4STQU4boOZ7sEytRMV2oIa+MFoZHCu30Ec0qTbrGnnzL
lh1XYzZdDFxuGIcJ9sIHaTwqLoOtqXfuLgQyE9QDjkb2yhatiOXMbaDCYPUdtsBPAXRZZUQjvDOD
iikXH7aM18WoO5tMG5jXFEJDVS+xP+T0y41xZxG2xRZTH/Oz2hafoVfeBouiyZS/dIWuv+pixm2K
/hGsR33ULfGLPX9MDiAeEgP174XZamXaennqAJVsDFzbPmVtmAqR+dRa1npm4HyuGIym2D1YLJo2
8Wh+1c2UvKE3+OFq9RrMb/vbot4ZZa9u6RqnYVDjB5MBWUNTdtIH2gcu5ZadVc6/ZVLFWBtyOleE
HL2F4Qc7opeCitFTFWXGKomzC8lIKp2MZNrMcYzBVCbZjgX9SRJl6ytpOD23tcrl008WHu9m8MNQ
WiDvqEnFdtQ94vF601kCPRj1SdETdauVgHEPU5yR+9Y0b5kF9b3J2ubDXawIoazHS9NU6qPUSkj5
RX2dqu67HKCR6TLNt5lUnHeScxZC3aycqwnvRyZnc6Oz9dp1g5eygFK6czReByhI1dbJw5XhpIiC
KbEFEEgYq4DbZxiTmuzUop4+hAn49HzSDzMWGfw8yGT3KDkpdHm56sd6+SzT8T2slHETg9A9hZo8
GktpxJ6IeRV4fldF1U5ndHTTWWcoWykjWZTeML1mQ2ReiRRTQt/kpTWNZLWb9zShh0Y8x1g2d7ZQ
uTiWH6c6HJ5Vb2/auXrJq3hbOZX2GsVy7ehq8dHSXdnmYCo2baX1r05T7Fn4r4SN290nyiVE9aVC
qAEVqXxq9fQhgZ68xR42cNcDKl+srLzPTsWMjMwrrL3TQ59iF+/a/bGKB+DDPDcOkMxfWtIpfgfw
dYO93j7x3+/fVwKlfPzv/Md8vUZruYUXcrTO+tV9yd/tX1SD9drvSMkl8qyE5ELbaNWzgkhWCSlc
K2vtMQpDB5h24I3bk3QviXxGx05WGbFoqGa35mq9Pq/PH2ecZf6n62tB6I/rca1vrEOzT67JVby5
P4xvsDesemsbsCDlnACPKD+mT02/HixaH+us2LhfI+2qnbrPj9NVXvWX7qNFtI7PBE+UA/spoHAd
kqdarZV+M8gttXzcqyhBcJCo53gqpsCq45d4qDeEnzW4pWhUDrVb7wAhim2YDiZW/NYLUmNS9q4s
z9juyMIY4g9ZFSMXqr2mb218ZSwEfJazCmjQzNlFZXUiEVd+VjUwgGFUqocJyd11kOrbTD5kJ0X+
zjcpyqQqYo2Z5O9UkgOrRYKQWXGDt9w03w1hUzFLWW6m5dHA8FHyIp7f27Xt47GZNtdernBkHq4Z
4Krw+eo84qtsamkT9ki44f1LY9ZEEIL7/POjE5OEFJGARmskbQ8O1LZD2JD4dP/x/l3WcWoMRXHS
aKcd6HydlPhUULndNEvOn7ekg96/+8ePLd2R3WyJVbokUFWFA8kjjpolnJB+2WbM3af7b+bQtoLE
aqkQa0V5CFPj5NAg3Nx/Cbu+PDRLGt7yCqTUlb/dXpcORTg8OKUkZ+f+JUrDgoubL3/ddv8OrM0y
7DNn57iWteU5u5L5OpzDZg7uL91KyEIy6ekGkUYYM6i7Q0h80nbq87Y7qrU+bCvwbrNFHNf9MTty
YP9894/b0gaAk9bmLbGz+etcNvGmJeYYwkmc9CsmNIhQS1IZOx/CyLB15mU6b9Ex6gw9eoxDiEa1
nhP99NeX+22R0+aU9Kqjshz1+xf6sdROE29JXR1tUhZjBYmEoTLqC4tQPNZB1eFPehXt/T/awf9v
M+ZV00Uk8X8B8n+2U/5Z/oK/X1Iunva//vt/wwG4/NG/gfwOGfEmbhTbRh+iGngz/gvI73j/Mj3V
MpDGqwhIdKwR/+bxG96/8EMgb3HxkaANNf+WOe/8y3XxtTi25Sx+c9X4f+Lx/1Py4WHbdsmvx1qF
Fss2F/nf3yQfpTqkbDyzeVfPg1wNgqXPYHaYVpkHJ0CtYOIyssyoQDbNEtgNf++QZ45L4Zxu2GT/
8uLiZJaEMzOB/gcxvPYPMTwHR8WJ5aqLU8Fwabj+ry+uzz2Q67M97ZRuALdvmkzoWonXVV6mHi+8
WbRvk4k8lLFWKxw22rbR/Qe16/Ip/F1tuLwIau+4U0xrcV39UwDZW50qGisedxP+y60qCDBniMx9
ZmILpMNLTU0fVymwWPv3Fxacem0Jg2zId5UaC4MHa0mPJZmDOTbtzUB10dHVan7L+xtRIhSuOl6z
Erv5f5AmAnf/31+6ZoNlRfXs6ryPf8rjh4GUSzE5/c4ynFXoDe/CyZHiGcYuDyE5piODmlskRwZ1
lTQgRDlq4wt7/khU3iUC16ukcxXcj/WcCbr+YL10Gw4Qz7fLLPaghixehaa+jDqKrDulj0whDpKx
S4v+6JQ8TR8nj70HbbJmfPHHJttGdDip1elToDduskvYpvrzTmMUJyAPkLdqQFyYqhQyM9VGEEhP
umnoAXko2camlE+hW9J/UHoKFvnKUJnhqdG6ZfYwJu06VAuJ7wn/m4Y/qHP1NGinEII72kxzqJ/B
BVyVEaft3SOXY47zkTSs88xyAyfRd1nLm89D1/VHCAROjVRjtJqVA66DpiM65NnKVpbHFheGBBvI
5Ugu925ZF9rplXUTbJYZgXyqAGDOapKMOpMmlpZFx9ox1prCjiTubHdt5D+i0kl2MVDSIA9NyGZ6
9E0RJt3LQuB0d614q4fDDYX4jwrdK3F3nCxYRTmxElJgFM8gcD6tbyzTOXaE/tj1z1yl4mykLk1G
Bf9zjFmF3p0fm0DhGr2RK4dlyzgz6NtGPW+WYvQQNcjmgR57uMLNigkVLglwwPra2DH8nQ4gh5uC
y/dm8lq9Og26G5GWNI8vJsWUpummbU/JaakksSLS2En1bHa6Wv9tO4rLqQTrFMlzMFHo/HOVKmKJ
leFJXJ6EywEsMQQWIBuuI987O71ZJfQFhCGKl91a8hkNcL1BWHgvg0Hjs4npRDhmhzSIum6k7iYe
BBxqdJTC3iRdisvQSN9HK7vdf8NenygxKTejZSKy5DP3BqDqM/WPLkNkk1HrELGAWkd30y9l92qq
naQPZ74pEeZjO8w3JGnuMhNSgkvzqqfDvXFqLutmjr+dOjqNaf6qA/G0FWAC8cJrt13KwFWbbDIX
vq+uU9eCfSoVejcOg0ebKABs4uZM1B2JqTjRpGYDmTcjA4+iSohlOdLO0BiW2WLf30GEuQF44fRs
ypGMLY8zNW0tLkyRXLFSZ6tZmN/SBkPQ0tNJ5YsE+BooGmbniI8OFE0wd+VWA2tB46XLyKvAIjXS
3IydfSkliBjCQJCkqBDg62vXIJ53HAjiVvggEh5hcglmMmGqEtHCiSGcaO3NJpyAqBBB1lb5ivLl
B0BXGeg0NpCmAwVMPEq/I/eP1mThQW5wrHoTNri7PWW6kIP0llqaddCl8aVrbNsa/EIbEspeWxrN
jBy/o6GtYZJRhEylfCsnqwtqpBZBDNbAUCsaGCHplZXB2Zt4JQCapHjtC5kHSc4fFuW0a5UeQF7n
8ZG6ZLTeh/FKtTrMsBRRVFi8QS+rE/6ezk8EpxIfsxPTPrwPfojNRaCE+iVS3mB6/AQayRVoulR7
ATO0wD77fGN5BJtqjGxuCu/q/tnUA+dH5eW3aSbEUnG3lZFum44tUD1wkdAIQolNGCz7YOphWq09
0C35agumiIzNJqhaEGhTDedi5HJOL8KRPchdpl8z49K+fyLw46lGUnaYR+W3NcZP7cgYMZUM7Sav
eszJM0h2bPwpS0e8uzKEKQ1ZldGNR4/xkRcFjXUCpPxKT7+r+n6a2pzH/WKTreguOu1qrF6JqPll
IrWaZXbTDHqC9ydilcIVPR6sAd3GXTGeq8kb+LyLkTK93E8T5gZ9Hcnoada7RZbMpSHI3NC8z1TG
h6qJftxPkVkymgHL+u4qNyiA1kDXIRlLQw3uJE+x5BU6dXnz8jbbSC371sHdruqOyWNIQTpqOrYS
oeUXqvoVajlr3UUZTI5lpQBMitcLM98jdp0NOQLuyi/UlbfMFQqOil7Tf0aGqvpzgpNsOfeJ6mAg
MPOK98ABdVWI4XNPhKU037tco7E5hvv7iUkSDGdalH0rSxgcGq31BBF0U83dV5+Ete/pBHqL4fl+
Fhkew4oZzZ8GlRMU9GsnZJZQdT7Ou0oddEJO3C2MIV1jA9LQeEQ1AsAC3wANK7lqU0Yyxa5ueo6n
eIyyTSvsj5KPztMZVIpliK7aeVUUtuZDATmQrEbjdfldXdSHLGp+0uNGFpZS1NGSLqSktQa/xwdL
S0j1OKZKvzyQwDxFdIK9PPNUoWEYskthlLeaadXHpuinInwRNNl8GMK1X9WGYG5gSFZxgjLIc717
ooE+REONzbFcpU260pT5AjiuJpWDUn/IfUQNSJxjG7o0LZ0hw7dm8WOvR6eKqW9J6GsRXwbqSGZg
4jmr+4ytmQx2gxf/xi+1QagmV3mVsAEujI0ZWq+Cd7+ic3O7rwOUkfMec8pN8pn4M4U2mBznCcwr
zAx0jMb43jdMKmlG7Xvqsu+sHj5q07kWFtagimyWSgSpxugyp9l3Ob7oVUWeexPelJGTa3KgWQ8g
cqqxWrD3TIP2FhI8qbs1A5k+U4RRF/p6yjHgmFGs/xSUzu9vRCF9EaAV2jxmoVllId207s8qGBMP
ufcycs6SY5ro+tZhtKEHzsH9swTR0CzBkSd2g3Gs7jgteqocU427zkkvtRFubd3YxDGXOdXfZ9HP
b559GLmgs8g8G1m5TiAo+ibK/sAZoR0Kr9kBt1vduZpty4k0hMq6YluKZ/ChNc5To/xiUyK4OrlU
BkpTW3qaRxgZXIPm+B7lkBLrZVjVYqbYrObotFV982jB+Y3BH+pnu6tggZC9cT8W3QDKvL4HxWph
GigOzYeC9ZVhwTZIR5Tojgjul6yOxydKrSboM65lJeLBTGf6FbmUFm2TgZQQmwKTFwKG3lJ+eyYZ
QhkKr7vnUyz7dzfA05gTDJOP68hU3iqZfzsuUyseGLmqEqVgsfHNfmNj0X1ftUzBU6n/6NudQyQN
TbDosYtpFrJSnrbzso4fTVSmff5SK/m8MSbeZInYOqYI1GGFxAfg2KtMrTYoa3ZewfHMYgZQMSXR
YhS5VDaBCXrBCVN2xU9iTJ/0hujMJuEyxzh4rFPrXWG5gWvkrA8feE84R1ONfIOKON1xmLaDfMsG
w/Yb8R3mXDoz2VW+MQ5HLkGAFXp/6Vno+WEef7vL8xciQ0jr+LYq5Tq3cR+1+S1Ny2utfOWwLEFA
o05M7/Node1BT+5oKYMyym45eLdVWTEPKW1/KNKY/JuK9nYxmMcpIY6ZSAUYhpyrnVFAz6pYImbV
7X76eYLQ7nsJVBBa0HwWc7TmonxwlkH1vp6rxuJ6XwYl+keOmxOoMmdYqrkv9zXIfRBPOyZXLVUf
aTzyZxmMJTVrb3oUrpePchi6Vw+Nv19qXCJG6b7URYIJsLulNbsafSuc8TzGrwYikmhmmUE6Rsck
sCTrdtnP+9rXsZFshApzuKEcC8EavDYbGIc1SDI3yb9VzLXoXupb3mUfHtsbXxMsIW01PCRD8p1o
2Q3HOeOlXTw2IboRcNWVedCm9urOIQyuifnPZadNdFHto4leYELZbV6G/znL8HPasGeKZbXhtv7o
aB8EVrK1aMUu7qxbhjFgjQ75OfeyxzLlWIPivjkdXDG7DQxqqmZHaVeSyZl4IGnRz9EaO1J4v91n
x1lh46rbw7kgmZ0kEray9lJgsq4mcTRJx6oGNMQvFijkBnA250X4oke85eW9j0QBeJG4imXd4BGE
HkQkv+Hd+GaVyDaEec8yM+LqeEMkbHGfrDpR+WARQFucVLlxWfxHifWpl7+HhEECd/oR8fQ129ZK
9vt+7juL3TIJoSjf75EnACKdMLjDP8uhe8ZA/OCUy/xCqklcJj+W9YJlei+5y6ZbJJwzhJ+uiuXY
uHJ+SNCg+NYovqr+BoEUrvCyxcFTkw0Tqu40mjetFV+hee4UMz9JaO6LD+9G0BdmUD3dJkSDbztC
HzZ191NFmzQlGoN1+r1skVbUVBjQnmGVgn5d9iXLPEzpdadOvKwFrFFkxVVImiHa46SOS28SU92k
D79Zat5M2x42nTA2hZV/96Ro+wJfyoSybAPhFm0JGgHYohisSBdEg4TRuT/VKv2vus6o6fFBmJW7
aexZ2SlK82Ek1muvup+x552dnFaazfVVadTb4Y79Ki1HbFPO3M0lA9LNmuQFCSi90VgK6vTEo7Ew
XnYpSYWCJkQBK1c6VqZxBlEBDhbFVxgALshocrKoXGoAWsd2vbLGITCXZuqy6aQebRf48MqZBSF1
Udo34Q+nmk6DQYyai+EZgVn4ai9RKZ6jjOy/mCRnGjtVAZ2hMY1gSSnc1rQhh9obEOljqGk0xaOU
blzK3PsWoYOeRebo46xs433RuyQGQnDVDFG4GVGz0iwpT0zWJ2Jjsw3q9b0eQbiFQsTFDkMPcc44
cWSmT7XlQ1rOc8cR+0ZQ9ldtNCZu0T9zMVYHi3j6Q+/UZB6OeRWuqkqhhVJipACQ4lQUq2ktek4u
DplBQVxeyzyuVDoprrbxFPtsL0Xiv77USwlcpafH6l+fNTw0FU6rOeRGGQVmgX+jIg1+Yzbi1Vie
+v4iQp3Fyq5d/vZ+4xDqMVeqlqz1pcaei+RCzdveqNMgDoKF2MGxQKFEhjOssnlBYg9L+fj+RcWJ
kuRuvPvrpj93cQuQbgBxKTHff4VGij9U9YQdcNigpRn//jD3u/x1578ejE4WRNnly/22+4/37/66
zbs/8l83/nWf/+Nt/3hUlPFUqqjU/PvtFfc3KTCGEdnxX899f3mdA9wEQVX65xf334ZqDmBjqqga
KpTq7w+eYVAv/n5QvF9Y7sa9UTUTuJTKJ+dj8YWohZmutdYgkqhd+gyGkGFHPBM9i/vPkWM/0gJq
NuHSnYC/o29lPm6bnpamCloQyRvuilEewiEi26wLRzhtOTQYx6xKSga9TRHfxf+93Hj/0jR5vDKi
FDd/BICVKljELi6b14DgnUOUk2Jw/47h1DkgUA70sdd2ltZdexgNm2qKdEy/tX6IKcgcwkk8goAU
G8Vmh9m1zc+McasO2XDsI+HhcEVjUDjF2iYQBJEfujmppluuW96gylakULD3hXa5q8jmDmNjhgGb
EUhg1iW6HfM1V2zv1wAndDIO7QLwjVIy2SIQhppeY3mzC3ttpsmDqNjK78kMVpE0hNkWUBxRp+Gy
BlHqjWcgLY/PGPMppsCvZ47WD1yrxIhnCQsIPEjUE1/STDzWAhqy1pVnxc2RXrbIyNVq7SSvkRod
4OpDwwuHlAHNhZ2vwSQwXGWDWOshs+WJbDNE5o79swuza22YNgQRbQh6MbOlySl3ZlGJ+hZE6xxG
l1FNHgnPus4KCdFKNUDL0J8HnKhHmScRE50Lxtdwf+uT+dMtHTNQGrwdQha/sGwgvWv6n02xFaOg
Y0noPSvEGilhf7XS4dzVsPHoCp4ivAW0Zhh44bCu6sF097QJMOfIlegqNqWGHFdy+JVrk3jqOjK5
DTPENooVuol5yTYnhJs7uyrU8j2MQiPoUyh1uVFdxsJpGKpZAU6RQ18/IcSy1rIdXORtb3cl6BYH
4F+Fqxnn4dNY2PYCDjWPqoW1bsqLhKCUYfDjLi0D6T5bdJNYC0w/9Jhgc4SYNX2CyAfLVwezZ6SB
jExqvsV0FoWCsC+dsJQ12oZIqjQwe4fnI0imIc7J7ARucdpglTCmvcjbVVdLX6V660MvvWno6anA
iJX0nvWEMrRkfaxLoVG3lae6R1zW1y64kLLZ1QZqicJmk1mH/S9eAfsVLfS2mUErOosA0tjsRpKQ
UAAZk7AxbU01xu2jQueK256Xka6LJNvPUdK/wLhD/E1CG1G3ZYhGpMyqT+pxapCaNMzV3tp7oLAN
0YfB0NU/2RruolpH19gNKBHcl7KRKgjFDD1/Rg0xbXmqJiEG1sZYglWP2D/3LKhdcwLFvkZyPIeQ
cEdV7CybiCNZmRsLpgBqRe3mWnnkt5F5USVdzE7pOe+1gjRe+Wb38ZUywqsdutvBYLCw4+aKVeGh
0JyXEDo94Qoh69Xk0ilyelE69YuNKyUVOz0OSvWuYSUMPGe41t1ILQuUZm7WAnIaKL/Sa75ykvs0
CX9/noAOUUI9Oz14pEwKrpZWWivCztipfFEa+qLp/CA046jkNidDebbPZpyi9YnokyDtYTKut24X
AsXH/osK1S9H5bErsk9tqCnIdhGnbUjRhlCvMRJ4EylXRfaSl4SMzmVdvmsb530anfyiW6SbMvOX
9tztiXH+DYZwSVHketWnU1ZSRSjmcR2Szuin89iuaB9fW6PGWTAYm0mPX/q6ePBSXMnTsNQePe0C
RvwBkepwmBm4jQRjO4VvLtQ8RFPu7jFeruew1v1BAvwbCJXshIk1mxcQWx2WLlU9lXkaP+govtNR
SfZ9kV1x+NeMndC2Kjtuj4/IaaxnBeM3qGtQsHF4VXuPYhP+qXU/2W+Wab2OZeCG7F6QFq+VoQ56
Xb5Nk3dlJQd+0raXpJfJL90tCu/PcCZrKEUCa24Z6l6QeQdipvZXhe8Ozb3AsfT3Hqhq3Fi7Hhu1
J6pDoY+BIZRFzMvmFEUP5ojmuS5QnNMKCqddn1T4KDFOhuwRCds+xQkhZrV4Idp3NevOVSUsOMiY
xFxrfIR68BNm2zoJqzPsfqpWk68iSF3AEI1G9LaWBA06VNmwVjGHn2k8UptAORr0hXcaGusL3ADd
MCqMlNbplGC3zdZ0yc5zpz+QNvTS29qtLPQLvS3Unj2J1MWXR4fQWk5pLUo3J4E7/dRXxlrpMBJG
IbM0oT91xWz5oYX5enSUK4ici2sapNBkL5PCsOFV1QO5DqbQv0ANsUdCqVmq2puM9EfHJgQBV4Jl
4GSqbQtZvMaynNb8eeyaY5ZG9AGGnSn6w3LMi7baJbP+Y6HRaHl00hN5IQui8C2HQjvqqUNl9hjo
ikdHzU9txFqtZ4pNUcJkjT8vlu0spkyFlWTV5c6TwZ6L/Knhms8jTJVxnbbtm6IaR9wtj6Vpvi0f
zfJQiSN3DSMbnlsG74fU/WGiZmLHjpu2FR+ha/8cG+cF/ZgHHmwcnVfiFxCX1B8EmuHimcE2vFph
/GURg+C50SrMLTpeUGA1UvRw6x5qpTh42rDSMsAatimRXJPXgy+cyCAeqN8r423EV42Fq/VzUiiz
GMD/GJGU4j1NT1OUs2dUU3NFxdMMsekSL0ZQjvcE7KDxGZb6bZ43bFWPs1LOK8mBn3JGNoybnVt8
Ivg/9NWVOPIdSFWiiZqbkg4zxSTls2Mk61MqS6ZbmKtZ07DCTPmDgeuqfehH/SQVZLBtqta+1mRP
ozX9pib2zlJl1dT1zzY5uimnIWGLbNA1cuMqLVubxXEsih3MZeqiiDLnJtzYGpF5XuY+ojm7OdJC
D9vLHbBeY11mKWGCmnM1J7SMA1tJiqLFKXTATqsmYkXKa5rXHhQuZtwffeoClkZTjQl9NS2ITisJ
b83Y/K5HDFV952E3wKOJ7bApFOs4TuourUtGgxInja1AlHHHry5rvuyOWb80OQnVjBarRVG5PhXa
uNaocrsxeZqVcxo7+R0L3Jelhj3DwrEelug7Miv6kArnmpyRl6LzCUZPrqUiIpIyrXmlDj1eEifu
wOU2e8VJX42J/VFT6NtiNNleYHRFy8aWCpXgmykN52hrVI5T5YkK96OtGMZC6UZuOVKj1TM+ebxC
Wqo9TSySlspLtkL/QEGZ7WDsBNU0SIAM6jEdM3PL6PdT08I3K1KSbV+LD1Jhog31JdAv43CraKDG
Ix9pcq2q+UMdSyj5BBr49SROpiy2lsKMbZJgU1XvQucckWnxPngUTpGSW5sykQlAQv5qsB70iTSP
UA4fUxxvBhUVqYMmNpgRPgRlorxGyP4XQvGrIiYyiuJXfDIrR3dAwSyuJhTCx1QnVdde8h30SxZS
N3HUqKaFl6zpluGVnMW351FXWVn0uvzKjV+wXV9l4b6a1OSM7MucWV+z1rOXKOupYC+MBeExHZut
DM2dqdcfYrhofWC52lcz03nl/wldBOv1YJAERbYEzFjiWaX77rskW2g98ambhKpYU1LsskzKsKav
ymy9/BnU2kD/9+8ScilMlvdoPckMp+/kkvXICaLyFDYPvzwaYlDED9pWxJ+tUFb/80/RzjIaIRZZ
7uLRuxoJquTpKsvbLQ9BGgP2k4VTMBDujVxZXwCNgW4At05e5/m6PG7UkBHHv8udQ55jAJfuhxpS
7+VVjUb5NmdDkGQvboXZj8IctTNMPxuNCQnIwQpR4gbn+vr+/fI7/q89Ig44c4x6WEAIq5pFqoZ3
v00pWKhfBBZAGjOM+P5vTXuXXQVyHLKlORkVMBD8/XKXWnM2y/fL5ejxOGnpPbSiA1MCNe6omxfG
oUCjYofT/Xt5YWVPRFvNI6SJfKxTfNoQ+Hv+QkuP+JoDUfwP7s5jOY4lS9Pv0vtoCy0WvZjUCopI
COYmDCSA0Fr70/fnzq62O7faumy2s6hbJJDMjAzhfs75VcAIB5nivK8JuJWvkJ9Xx/UpRv4pj9Xp
mnwrivBmJcFBfnjdYtQpvwDAtYXeGSx5bsqNfDt5XPJjNfl1sMhX3533aJx9RLcl/zUC/YcWJNsg
Skv+usVlWp4e+fXkKfzHV0W8tzFnqjnmZo2gmbCo4ADWqtnesn7vGoR/aOdXHQgYvhMY9UfqNRV4
v+7+0mlb7IppBi/tsj8vTyJ9j74AMaV0KQtXvtmvDeZYTCggFu7kjyJ+XUnGNS+pezx8BjoU0itt
I/8t30rHbK0wOBqG7iSL/Zqq8lG+pXxNUJGV/iBfIY+prL7i+38cVCSzODngqHKO8qP4iDvCJFip
BeHWhvo4+XbuNBx4G6vFSAJ/lEAcphjDmyHFNry6FO07lkxi5Zfl42wyWGwjceotUL0yTbGBbknv
NEE6Iiv59ii2LZ4q/OlQXmhuvY8jXWO7Xx4VgF/36Tfb7VWbuV0L7OBFXGDwYgZnvUBcAGJuTpD6
3FTnXmIWrZfcin7cY2UWznvoCN910OFbApotKj3ZlVm4gmPfHJwW3VmTXproI2Wgx2ZjPtEt/CrG
uQBw9x4UDcJuuFHH4p5NkmGZBEXs5mpX6PRN1O9owZaKRr4rj6U4xGYR44VaPkOpvKITgK3TG/RN
08S4gZDnanyS/yuCxkQXL4ehlIcdpCEz7cRu3BkenjsocxzUk/G3Ho7VLvF+a0HfrFtnecPWhMBb
hxE1NiUZTqXW1rGgG1it92KJ9KdVwtp1sfnNaRimmB2ivi1O/5xF1EPCYcjumqBN1sKeYaPy1/Sj
R6bicZEbVptirh41TCndmtrTj/SrGnfj3Mwrq8TbIJCFIKpJvNKQCAwDO+LNcPQxE+uwkC1/CNqK
SAsCLl2LoTBc38d+yLAEyau7KKewdSVkpqM5gBia/cYKAFumiO7RnDj+8qvysWForfwn/ImtrvVU
TID7R7SiB4LDlj1E92ytkyrZ129lbZQXLGbSDcEAq9ayd8JglEo8HwYBg460gpk2YNotRID2Jyld
ghRVFCYHnGvITZfgJLUzejxmB2XMoBvZf4yDkbUXYQ8Si5g5xfB8tUzLnoSSEre+EY6qzBVu9XMb
MIzAPt7C4g0w08FQWY3w82NRcZiKeVVBFVvp9QT/DyvQmex1PWSWbUgYGiZ+vc2rZ4RDuNZIro3v
xfMGZeq2JZBzSz70sCvoZBY8GPYYyGSEBKGFxj6JoaK85WvNg6o9oQFyiKRZiABeNK7qgPhmyqgb
Nd8/IAOZ7jyqJWAV50H3TkGlvYpw/p34wtgmQbpTH41vANwbjPS2s1nG69GOyqNOfe2UzRo6AySS
GcvxT1pB2Vd68Bh5WKG5Scv0srxLRTJtusg/Fwn3xaS7r/nsk/4+MTgdcjzrA+oWkTwQm77sk4V/
ibCEfG8qKhhhV0syM9CIY/y962eN4AAZv1M6zbUoGTXHE6Hj5hKesMMmWXg8Qp/HaP7NCSt/1TDd
cOdW7EojxoVi/k3FWZHYt5h7OA3nnvS2cDbfdQNwIp7yC30gudKzyHbDVD5acfUbvDtewbwJtrFd
n0iYk/6lF8NNv/38LggojRqs/9aLxtRZPgvhwL2tFTO2ftOwrl3WAAMhrYl+GpfJ/oLq3IiYE84x
7K2idFaupPT9gVMloKhYUkXF8VDkSaXxzZ2sO4N6n8htwiwmyqOezEIoZMeCsQ0qP31FALmMR5mA
ukYKvRy/AALqJFykQIM2B5ej/LhlFEzYxYAYyL/pdvXoCOdHAYMQsAfghgd4qLEbHKxXJ6WBK9Gg
ATlmY3UZ3WbLdrDTUxfMZxqyHbl4F0HQ8Kqvdln4OOsDA1x/JCgTXlxpUZXJD5lQqZah8ZbX1a3L
necshgckWV5sHVSPgGWiJ8wj4QEuyLWny8l3YaF/SfxMEXPEyDrMh54dC94Es+K7aAnBaenR7DhD
6HCh92CKJPvcOWL+Zo3+uUmzm2kUj1bNvVAG8U8NT6RVB6htDqlHBBW+uOa8jXvijZyQDb8XwXCB
Z38/kw0WR93PWI6BHHz+UOQ4aMEkRwYSytUQzIhKvmE747AzkGG9TuOILTuCWBlEyScEMQtQ1SgR
/WEQE7k8CAOcCLedDtNAmrLd5Jipav6udsyLnZFOBvTN6JAbxB35Eom8SOSUUEYU7bZqqm7rV9Zz
3QU4ZON6l1TDjJQTpkeVOvkxcO0Hq3JuqUuOxND90lMwZGL9QmY7/ToZuQSBTX9BtB1sewUzYtFx
ikOzhVQ3EhueUf9GGUKN0Zc8LQkzDS3dA56POw9MqgCca6PuldCafepw5loPTNvrv8vUv/4hT03d
R1l/a9NTUh1Lezhn6CC3CvLLE/dOmMZJl7TOTjI9sxj1Nukg67geIdR0LaSRqLxJxM6VIPsMeIOj
WPItQUHXr187c3rOCCfuZb+BLZSzZhCcrJPafeK++VG22krXCM1S2NkAS6Sugvd2Eu/TzAJUpWCf
GDuxCJPTipVWuv8LQf3xj0/qXxMulKP+X+xTIQIbrkFIA9RqD/teZar9F8p3a/KgwYHtMaOAQ7EM
ChQF+fX9FN0xjm24j3KBO8aINpqkVGAwJB/1dOAklRqou6RH6T0L38zGLrlKTcLdILV7mmQykvbN
0DbwjupvTjjL2z2/cU6aUxy5ezPu3bvFosNBsJDmA/3bCByJWA/uw4AXQDD9EBHn7X//4s4/08n/
fG2MpomG8IK/2VVC46qKGqnFgTYNlbN5PwvjDgc2/aCxNRP7hifKd7XMyBkNx1k1voGy1pCciyrl
gaCTgxVAuVLBv1skzSeGCYCIOP2mCPloOlmAieCX34zo0/3d4HD21C7KgG2dQSgYc7Y1My6ecYfg
QYCCLGMXZNkUy/s0k1Tk2eJ6/OHaS4JDid3BCvMlPNpMxFqs2HKFK1x8AKFWHn29SQ5ZfK6/mkQ8
EJ9m/4uTZv3N7FndLXxR03J9PLeDv5803/Mzb9QwhVGqZ1GHVwFG6cmSSGG5c/vckw20VmRKRY8A
dTlWNuM4ubXQsFy8KnBZg7SXsdTuIzJtFTlG0ZqEYPFAu0kobJKfsx67vNHlFor1+Ikx6c8/bDbb
ehmxjtkJWiRJboim5CCy9gkfUDbV+NhWuyhmKC2fwP/9nvH++Z6xHBYNVBg+TMZ/kiBEQ4MhGbL8
g6535i7JN1roE2Eds00UWgS+NSYwt1krdDOVuu7krEh6msWlTMiF3qeSTR4u4YNDrq3VeFsWv4Nw
WeqK8djVUCxVwTA3y9MM06CSm0pkF7fF58yUQXAl04MPNBi3DGTq6Z12DosJjCjAH0EWrk4aQ5mj
rchrPVoVU7edvOqEthYmVTrD8MhnQk3JHxaL4iGlky21XPXR9VGyunJvIzgr2DuJfcTi0seof8Rs
KAcGshgfJbTg+6CF/Znd9BDuUYRiEWqC8LCRU7srcFVNQU6enCqUzTTYwONmAGYfG5hY/8L/1dT/
7nTPLelZJqIVC2GG5Xp/D7FwBs2qsR1uDykxR5uRYnVPBPy8MW04O+V07woXA6veYytthpPrNiYG
iPE3e3KN1BXlYvSySE5dLXlWZVOe46C4853IJW+Bf4Qc6q01af5L8Ks/i1JnILgcVt2I+5dmmB/6
JD69JLrBPdtNXXIl8/Hbz1g4cANi8MGGShiYYpVlLSZiXeXdpfZwE0Vdb5cm5Hq4PxvJ47RDZkPa
GCfbeCF5ytNewj4mmboepofAm7e96M+YGuk7crY2PgYx59KYnLMD3TXLcC9tgUli3voy4nAXBmPL
T0rjGE7mJimah45Z3cEibITCqzPI9Op02ORwZzf1xLgx14stSxvijeomOfhe4zLsZMGTzDBFZ7N6
GOiO9SlX/DanRpJFmtvm33kQ4QTH2kRENz+VTCr1e5NCzmq1J32MvssiR/5rwYnpPlVBGSHVdTUQ
zLYckP/LJ0MSt1oP35uwvci+OKqTd5Sex6AiPy4ubrI1pYu21oucDcV5/z4Fznuo1xtUwVB6iRRd
iaDdM4a8NOTTMLahRhDVSPx89VMSg6j417YWU6Y52bc9zk8NGd2mHrs0iXDoE4sqXASfSxm9Rm1+
UEzVPv6oouGXZsr3iukhApw2SiQRTlHMtJvadsy4U0QMYofl7FbL6ESTBvtf17tmGgxeyeqSFSdG
MngAyd4SUvnFx+vNjzC1QPdqUQMPsu8ocZzFoAGvFsD4QwKHFOfeqxcz6pAEOps4+lUmndZKDtfs
CrEDe4J7b9fXwYDPj0MWXBwOgEp2S/CRvusG68kPq/dQrkKe4MP1vnlNGvNdPeBxi2OZU85PcTrC
AMCeELzDfKzTOTxVLT1+x+AhAtFL/PbNj6ZHhwAHWgL0s86U7h16cl9rKeUKyj+DZAMk5fqPual+
kL3yuEjdRA+U3NMeB7hQ0ibmhNzZ4RX3j2wTGsS8WxgdqLa71xicjAajAEF5jz0XiKPGP0znI75H
lyH6YNKvaeq2jeOzYbTsHmBGeHaeaxeGf9pbybnlJNuihiRRlu9TIbaNLw1TJoBrkPGXIauM8wA9
DU8znFOy5DE1p+Oy+OTWmdhb4rSJb5QYwx2CNEYWQ/ajKkf2Ez1ALyriR4fe8kiQTb6pQx0A0J8u
0yJ+OdliPmeCWXI2InJFCyYQsfTeix83LEctvntez8Qpge+px9iwenXPeKtkIIvR8q6MO3M9mda4
pUPHJxZhxUCUg9trDvD/UGD5PMspKe6Hwga4w49uPEHSLA9e52wVMahH1oP/TcqV2M5OHJ5glZ0s
bAx2mVaehCD2qp11azVr4s5kar6PRw0iS1kei16K2QNxF5d2Rkik+agNRs3b1WJdiGwvbEGUavpe
L03D5t1Eu8npvqW1/sbRmDGQi2SdoKRZJ88jM1z9CdjQyJDSaibuFYZr7qCvHWodb/DYta5uUIlT
0L+SGe4yX4KKMi0NFqPqjz1g0IBumIzJGb5io51Nrz1DeZgPmN9o58RLvVMrvtVfOvkT9ScUdYCg
rQ3NtlxkjqlFIJ3l3wnI6webpJRzOIh075fWW4L3zWWOZsyfRbFBOuwATS36OeqqOyI2oLNM4j7y
vPSQp7mBcmSAbp43xTknVnVdjUm9ZozonOPRfIRE5+zVUaqjsDxMdPDS+65COCy4RrSQHxIgFX9B
nU4buq6wldkX/rg3oyUmkSAH38FagEj1YO0kfJxeJedS1/tDnTM4NwAPt5YBj7eDIXj2i9eGHD3L
dKJjhsUSvkwUIaFRwaebu3mP2OzJjrDNnkh78QxGKhl1J0DL/BqkOglwywYvpk9rSrNtOpjt2cYn
74zl1u8GcvqumKvhjJ22DGUuol3lLttsHo2jZ5eAOUwJz5OJe2waARuyFj+Hkf+aJSOuzqEOnSVE
dFS4uJDRQ1oW/rTLk9Mv92XH4xIHxqOp0VowMYE/qHXpYX6OSoGHeHISHMAg5exFGhp7SE7jHjtg
nOFw+tILbCgRlonu5GhexySDJHcBiLJOF+OxhOF0gmCfHtMqhHuMcoEZoZH1J9rCDJHJyWellmRM
b6PeI4LKi9mHNa9ND3OzPInvExjiG1NqVGjGklVJaVZ2xkkxgLMOJUpV9TCztHJNhjljdS8+KAlX
1ffsddn4HbnwdSCsXdSqVUptBvTqT7L/XuxCvKjqoiA+YANOtp9wzFhHffc+RrAdfeA+mNz5TWZu
ZQJnf13qGZyKQTvJmEx5tooanc/kX8cIqhan2k1t9muJorOiZ5cmSVQehTRwHTZCJqK1ydXu4Uft
1FEqwrQcEYmQIBScjt36ZMTEAZDTy0ParcUQAH91V1UntQvbxxQV+ziFbpWHATbNA90ZW5TBwHuN
E8iT3D4VhxzxC6z+lrWfb5EypfghQqa/RZfdJkkN1qGdU6a3V9EUN8mHlexz14KBjrAJKHHedEgC
EkSQIRm7ampOSjOGaDiG5y7vVE9Qc6r80oXMbnpEiFYGDlc3uH/np5S54moY+Jwe6jN+4KX0VaK1
4idKJCOiWl/dFLd/jOncvWTn5cwIimzaG8N0FX0ySlMMIj+t+K7Np2qndzul2VIEYRUl1er0oiM8
+63XoCyDSPlt1RGcko45Z2HR3zaz8FeJW+DThvI1JRuTZ948zFpz3+rBNXIEWKX5SHeLNsSdrg7M
3SJPvkWT86wCQQ3aNZuZm7ku2oF2uY2+DLbXm625NI+NZx/KxUVo4hxUA+1JtvHQeQ+wJR6morN2
I0YRq95rj+TDM02TekDSg9uwfVTe3EW0IIlwma5Wpy6oNyK3nnM50KylukZLmcfoTXCe4oGixbo4
JrwpOv2xQ/nC/ycTs0rCLUKcvud1qjfZriG4manxySJNFkAGFVUUfo0xxkjqjsB8m1kkZSTOEPU9
RTQeGlKpRthjvfXwq/CCfo9j1DvStGMEvoKuOJs2ejqhJOKgu2MxQFexZ6qnMqIuchEMWIMQ67wo
bp2m7bpce1MfEDkhhB7WB6vEGSF1uqsU7disD6y2zZusPdX8ILSpRBon2sj6vGva5wzoGpEMtW/B
0CZNaetjrcImU6vX/uT9yBfrvtH6u8SDBR22MJ27NrjqUQKpFvzWDTh1gU4AbpLeO+TlQJBnLjk4
18nJsX+a33QDPrTp8YD0E5cncvBSbhdeiAlgudYX75PhFnz+SYrAikpeIfcLj99qS3JFcOmlFDWR
UiRcvTg0G5xOtYgabxF48Z0/Rp8anmdozplWv+hW+F1rglhm+JN4TWA/hWccVZp4nEqOFSd6bKNj
r19jvf6Qg7ey+iB1wRo80aJf+Owg56VKZcPeuot3E1NzO+BR/FMvim/DRCwgn9veiJ9cv8Bquf7K
8IA15ACkYPKLrlc/Zkv7OTI5teQxztS/tTekmzQQPYcYwByS3pKFqMKTaOtjYZnQxYinodE4TBqP
ThDazkbTpk1MEtgay0KbHCzYutacfquJiA/TIdLCbu0xCNzYgO7qx1q8EE9sPPuZ/+HPwT0zKKxV
Md4eh60+YvgJ14ozINV+VXQrsSTfiiEbGeqdcR0HoJAzrS7iQuMYegvm7MOP4q8ydhum0TVKauJh
Qi8sd7Oxk+Yre0jiLIcdugkMiWdroqi2yLodaHCk5q7ToDSOjbeTohXZj8uWxFlojKjJ+JAsXjfw
Z5ZqoVWQ+vrU+sC7F8GgVHio/qiO2bWjGIOcqs9X3hhclXBKKTAMeVM1OEqWmM0TYLpSAzg1tzZl
1YzhKpYCE+obDBXgleJGM1H4FXLObE9ltrZ4UDMGkYeBGO5iJllEAQBKn6Ojc8RLnZG/N0KllV2H
bfrrpNtN+rF1HepeKvvRINrJh9MRYNbb74sKGxwD7skx6QzIWK4PipPkp2SJS7aWl8F2uRjOObWj
o2GbzhojtnyXui79GMR/RLra/SjcH31dhmsStMF4+pGpt/V7katsRg869W1IbgPEc/o19GSEdq8Z
Zdjzro6htOqJ621ta2P2XEWliCW5np2oDLbIaeecbFCjpNEvJro9dQh2yoo7hc1POybRRD7c2mw/
dHPJ7sqKlBY0iw1u+Jwo1riO4iCbbKy5l0c8pCFgoLoYRFAerVr3VtWCkAixxkkJRCdCkp2B1qjf
IPXUygcFcKom1xzR7VneZdDwRQqYvrdF9dPqtV1Uiftu4kFVqtvQA690mnnYWb+GYL4GWjdvehuB
mvL8S/UJ3aL7WSGDILbTu5BgDkruMcivF0zdqvCXXcXMHoiqxzX7oGw6CMBe7kz7NY8IlSmmEWGJ
nPg4EU6+XkdgDbPpkxegPZhZQttl+q4yPKww5eOhq1JyQR7TBJaQT9VUSYmh0iwr5UksmiMr2jWw
m58KclsW9jq/X36KwLikungaC4GjrE/F0QV4whpRuWmC9KcaW6EUZV+Nh19eKB5meNtT5V37Zn61
83LrZe4V97e7tnL2vuxfcRgrYI2h2ZK+DmGkVdtCqrwk3Ow2iGU5eNVPajp+DZOGzVVcZYx8kgrC
ebNCcRD82fnSun3sBtBj0MydVGOqpyuzlp3ddGe/NKEuZS94sbJMps0xGODQ4Y+IXyaCmZ7lWT1y
hURkFKghgaJh/OW5pIJUkHeJTnnNbXr3npvLSh8TR/8sB55LTYt3o8vKGRS4HcjJse/BddUDaB9y
S/az6JeWVlCVOct/IGmDsEQoUa7URA1Cu4Sa86yQXnUNoVqA1acMnVvA/Fam/nlgE513BWhiZ5E1
UqWzMg0+cjn418d5Jq1GgvGarn2N9vjeh9MT4zAAhwwfrviQuDweNQMMdTdorTThk8+FmiGQYcQU
HLW+nE/uF937IWtmSJvZRiEXCsDqnY/Q75+VlihA2rzSIDU6eFBtZj9aGCSK13jWoDSE8a6kHmb2
yLHaDA1XZAaugRp5+4wRVIO7ME99iHqAk8MgERsDOc6YxSWSN2RNnCtlI8inhZ8CPehRa8vHwJfa
XhZeI2fx7aiZkkiD8QDbm0II+3m54/lQPpFy46NPPWZV86bAukbqBfGGkLMvWWkZlJ7qLKex/TZR
d/ozAx8l8TJePEE6fZTp4JKdxi6WrSKqHSMczosdfUusL4nhp4jmvh7TvXovR6K6ogZJTdvmSuP/
XWpIomfNO/lc+bUSFhdyHWfVZ2y3z3GJVzOgGdaJmjfPpHnNHZiERF3gn7lrnWoPBLcmtTL5bqZe
7CSECdUMzMvnshTtI/Lm947mFmPqF6QPABfMMmDUm3dZHr+rZ6gxDPx95xbBildtidvZ+j0KE+lR
IyVx7lxx+/vRoxLS+lKAL9W8nvaZM6RAxRTs0ZZQZsgn0x/zG4MjXdAHq5ViANA2lhm3teI2k6nM
yXhVEIcoMCWo3eclfhm+nKUit8Jm7wm9e3Q5t5KWmqxPrnwHyNuU+bfllbekmB6TYEFuGWFyT3Nj
ezty6+e10k9qPpuqWbNzFl15WaSZQOFl5a7GURQ9QGXTN8ibdUmo7Xs5nZJlCxhZslk6MtSlqlDW
c4m0QrAK5K9So6hoI45VEHSUMjJuALWhT6HW1A6WV5FMahGknISMjVPuWvlgAfucnNl+MiPwMl1b
pp2N2HmqbZJ5qm9FGIBiD2Za9pvJivrNrcW2DUZ58ZiIgQIlcm9oYQ7ylLHSvesBAReMSROprbW7
4jH2qI4l+C1XvbQetrD9sS1tIms1zfmnnEFOAzWkUnCzf7xGeOng5MB97eNs7OhofWSdXjP6HdCJ
ChJFJ9dP1uorxCOW4kGJCXaFJZgTPysEo5T35uyHV+VrkSGzZo+E/dtHB4JpbhkGj+vMMW/BQruU
81wlFfN0PxI/ZoK5Vg3uRfxemtYCDZvoVaNOcyEDo2mxO+isXd6sIqP5sZCdS8dL8zdwWYIafezg
rEYNITG3hSpWUEI9liUxen78Lc+o/LTYaunIpKKjM4FE5Ey6sM0N6Fm9cpzsUjJBFk6Z79SYX6cx
JZe4LT6HPLmTlZPIKNGobXd5mqAqLrl3gFVedewyrRCNaGFM08oUb82AANdj0OHKQsIxbQP/DnFW
a0YndelpCqEpQz+5QsdyDtt5x1h8y+HS6AGm/5HFU9nMg0fr7DPLNXBYal3GpMRS4+tsbzMkFXS7
UbGRzheMiYB3pMKhaPsvHcBDw8ZkbY4sJMU31FGGu6F3HIyAeQodmC0Ft04/buCSpWhAMgEbY/zt
pilpTMVNrYlZmvBxQ7pTeIiro/rPPSAlSjBVZuqxD5Xf+e1XSCAGgq7sOMYGvgxPYJrrqdHcjZyB
K8sCP3EIY/HvlVWBIUXx8cKUt3IQSxXUkOr5iS0PAQdj3lWRF/iVi+giay/bAw+tI3E/T1mIEXML
i897WZqOuGb/RQ0T1BxD6zBoHUbzWZljtPkC2zbrYHuiBxozllEfs/xda3mnOK+eCLokzonNxjX9
aNddhc3WnWUoswp/QK7xvdgYIGUa0tPGcZ5jEPAVyUWHueceKIn9hew9GrsqOwzS5qXwqjttwBof
mPLDn76USj1sMugl5C8K3Ey3Pk2qUyeXGKUubvlsBQJdVzCZuNhDDOjpiBjD1+t85CGqQsaQMeuQ
FTZs12SQYA8YG8M6wshaou+6x/SRUIbVPNWvPUuynKwUFfMYoz40dEZeAOkP8vC3aqB70T1b1vA6
TrO9JrUD/+I82SsntBC4RLMoeAdrM09zTHsO+XaiwfDc7IugkeOS65SAWK3bnqT6ykG9aMqfS1J8
mDFLBOjcuJ6EzloHZcv0IGfgGzokzdauIXKRVH5OiKqBUmc/FZLxkU/jfdOaArwmubd9OFitgAdX
SPJUHVG8OzyVDGe3I1tLtLj2KhdM3xqmpBud5CdFuehdn87TiS4uRcqaBBR4SuLLo7CFm4PqpfTK
Eocu6iRdFO9FgxoDR1XQII/3m1PM9Y0SYlfmbhV5KHbh0i0R7WkXsijZef5OHIFiMXTG+JH2HUaP
HLLX3iwTQNaBkruWO7nExJTzTuICgDQOb6rZ2rdm61s1QOFSN1Qlb8pcJcmaO60an+W+2cBBZ3A/
nHGoQkYuW/gUdMgzeMxJbftdDW9qCVXrWZneEpemwKrhUtpveZDsw4T5gDvOzWpu2zsP7HVHm3/T
YmdLeM5T3HyN/vBRN+Dqfso1y01KNpJBsvXsIcC0sktnS3ISC42yCqEYr1e4+TF/vcnujiyDg59M
qxGijlVilK9H+0ZczDGW9gAd8xr4yzvyt8+aFu4LgwACacpRaKxwhRxNoyFYtZL0EYX+NeipwEKL
CsxnOZfTLw9TAMXpmER8mvzkHcYhw715pcacNVAPVqX+Phi95KCMoRTTa2pWVsQ+oIgDEvzLSMwF
js6+oDxRGYX4z9pN9qWMhYivBF6qCGiOrbchtb/SLn+RBkZy29TJAIEX3H76VXcHifJTwXWw/fZL
V78JGUWA606Nt4v0bWB8JjlDI8ns6w5kN5YPHy6YVySauN6z9BoeiB0DGiiWwSNegA8hdL8togyW
2gjOex8+y/ZpninvKwyZgCQZ5o2edLCiOiwkxW+wizs3C0wSA7UvNRw2XSknJrrLxOoFhAQiq8N1
NzqY8GXrw7GW5jpjBE8GfA5R0bAbIb+t1U0KMDqundFdF52B7Xfq/hhi2LPy7HNzw+sBgCz6+sKY
8CK5SqgXDqr2U71bpd0nRbgVPphm7iYOmhEP/VcL8RFitoVBExTdZD/b2b5P3TfDZEmGbforlpTa
2MAavTOBSKlDrNb/4dPTnpKxfusNv9kA76wDt7+HawYRXlqJyS5tlpZI6P3slZ38lEzpscixDtAY
fsrxetVdOyyo/xBZe+k0pmDUYTA/HbssN4PziS84ikJpJyE7GzkdJX3nu+zwY7BmD1kiLVvOrz0p
n5VUEBtqSDr6D8ug38WVgCpg0Z/ZTnPCrZNltPQ+5AORFlDTTHQ1sopWBLiso9LyRPKzeUhbGopC
ftFYVgD98KAd3LYot+Hs4xJidE/KvysTbNeJv4M3T7bCYuLdB9y6daGGd5UV8yyH2q5cEE6bQFbr
ekC4abpXOR0XlfdZau2HdLSSPSPAxwualkOTN4/SU6RKnItg6MEQmZpxtkFPg2ccSAm8adFhspKz
3LGuPGLafFXeh7k8/EC7zLqmb5sMDXEn3ehwEiF6zYKm250ZYn6oKYsxs3LEHU6zevtCerVAeJpA
AyT5XJ7CRWQ1hzz+8CWZp6pCCwAFEgytlpWXr7muUHVFoZSNp3pyhXTXkz2Ymj0xoziRtYmYtPht
yfmpPMt+Le6K2j95NXCdcH8XU4NMBoquXnwv0vPIs0k/m5/k5bEcN9vFwJss94ABLvchV4P0xhLM
psGleeCa2s0PJHxs6MB48tcmJdqMSmPVyMpKnmZVEctxuuqvZ4+HXrkVyVcvuMPBFqdkVh1gj70C
yuPsrDJL5A6O5ijrcd4b5hSSBBGkw0JuKwpelkJt6xT0w3QNN3TJP52OhZdIIwpufGo4E0KW2r4c
3+N1+eDO6NUky1MMMK7bxv+hdpIRlg92RzqlPPh+WlOJcIv+dDEsLERxssMIzzaWqOEuK4efcq1R
e78TinsL4tEWnqi97KQV2wAdZ2VGyXeIDwaxY8nZqPE2TMr6va+eF8u5KgcpWfS6lrjlZXBGgSft
BwlOEFH01t/rXfyz1qzP+sneZXZFYlrNBZVVhdpsNB81KMbyUCJ9QteJzeKqmvcdZgkyMOiYltMR
mdQDFP3XbiLFFHX9tZx+kEqGvlFzr41pWgCJKUtXdlP1rVba2roIV0nnvFRtM/2ZxhkGwwDHQdlo
RtYfFuT/r0bEBmynvzDXNh/9x385Dt9/FF//8W//J//49VF8/NWG+M8/+S8XYt/+d/zbyX1nAGKb
BgmY/+1C7Pv/bkMfszyD9GfKex+X3X/YEONdTLvgBb6O8YHrBbgHd+xf8X/8m6X/u2naFsHfrus6
uhUY/082xP9Es3NcXGo5DN20TN2Sx/BXG+LUoCfsLFs79EUf7EyfFtQSVB/JVB3qaEfRU5LkGvHM
Mg9gsusla+ga2b/glhn/02F4gQU11IdcZpp/OwxhdO1Cja4dGrTG2B2Y/rkPGVF2+mdAt46gxOQe
rbXtkPlEduoaQzOTUKa/XLr/gaFr/JNvr4PIzLBQAFgBJavDpf/r2fBtI+0CQq0OemvXyHDtfLsY
mnnUwrU1esdpqt4zN3ykIHmnF4LQAVJdG4UJxg4FHux6vJ+Sstn+i8OybcmQ/b+ow45nBS7x4AZm
rZT88vz9hTo8Z53TYNMLgW1cylUB9Wlvp0QdVbF/wbomQFVsz5uKshauBj2wt8wEJ6amzQSgG3A+
G105j7XdPeYnYGpVcGHrai+et8/m0L90JrojeHOPU2WSLfbf/8lrLChjZwIbXsj2LqeKKiCgDhOk
TmCOtLyFTVGfZ/rtlZXglh8tlF1upX9pje+e7Ccn+gEOOKyDmfRctwczFpN2jIzyOwh9cjwtvAWb
MN12fXfwGuKiDALAXN1CPdJm/Z1edJ/jjEpeTPWar13e6al49itC3rTlN6Uk2AapW3NPGtQpHNEx
+9gvbbJlPEfgZQQfJcBQvYs7YQNA7KWfwZIRoj3F5zzLg33AZHllNflyLs3pGkZjuvMHYhU6ZGGU
7alJ4Ae2vu7OCNIBIfnBd6EgVUmWHlu6RnfsqJewZt2ZHulx+dGPDVgsHFbGftroxRHnd4rrOPjq
5QUp4xlS0lvhuMt+7iEaiWhkw0kj3HQaxDydfcJUGpF67++x2Aj3zZJ8lfBdcSRztwi+vr1SPFZB
9NhIda/NdjmPzVP6XObNr8kriJwb4cCkVYBSc+hJ8V1WoqbfmMcAZQ3pqY5VE7LZjpeosPedFiOy
GgRtpG3vrNZ8hA148EqGkGiHng3LhTNODMw4xCTcjgzFazTNeD6++KYh8O9A0anNUU5kYPPLNahJ
vEdDeLfIExqqBcvEXjt8C2bYuzWKaDo2/amf+3svy78MGzFPD6IPJiP+k7sz6W5UWbftL+IMICCA
rgpUu0qnnekOI53bSV2Xwa9/E7zP8X5n3Nt43ddhSEiWsISCiO9bay4MLGIa0S4gHCicn0b1LTZy
nKCFismEfEcXix+X1SVZhci5mNeDrzuIdPyYypRVI5XHtsU9WlB23CQQo3zH7bmsFdOtVwYag7AX
D1aOsz1rIs4KFR1Y3jHvzOVvFRqsOROsDSU9GOpJ1jY1VIAoirmuISUr4x5yDECBzhdx6BDXWtm3
AtWkTV4J2sMWvKdBaxCj15mepI3kyurPms3GYtLMnGS5Sbf9n5u8i+xdncQVCwge0Oz6XcXZvAcL
0fFpRvfEs9hgOyqAf8uuIWy4JK/3103XF98Nz8z+8ZR1f7o8ef2Lr79d933dXW819jSDySYWZk1G
MAHabiljvIZBJPfrPnjBgKSWRy1zptmnslczKox5v+YhjDHexcvXEw3iX4CfQl1cH143pWdE83a9
ySkD4YqPFKCHBkh+/cPPnZ/b9VlEI9AeGIX1+UfNQs76erlZorHBL74c0j+OROl6dAyUse9aVNhW
bSSfR/h1bG6ouYuAdDmEda9aD359eWfdu96EP8LhMoQszA1En+S8IPH2PnpBLarVOD210HgfUyU2
psWPJ0RrtW3C+tJFoQteJnhoA/0wjjgLVdig/mtGIJqQ3qz2r7y/h9uavEhpXotcEkVRDI9OPb9Y
ov/TgaSq4LFsSUtnsVBF3T5TfX4UM64zfhf6SWNgR8gQundZ0xwDPXyyNEkKXUzu6OAkT4nALSIF
hF1Sh1XdUQF3vcNQ9G9ZBpIU89FGto2FKCwDNBRW8mC41l1UqOBaFG+G7t6manE90gAgKIsMFkjj
Hx3M+k1Bansh4hEzWDOR/UFUT6Qb37yCtUo5oDZBZEL5MztZoLyeTSKjA6393TpqP8cWi+JinLY5
6iqG5/qxmKk3TwG91SqymBkLcAa5R9VId4jnihWuG0XcuWOio+5iYG+j3u7pH+qQUHN66MAZmljB
WIhzk+F3voeC8VHz+/1Z9/cS8Pcu1sTsd3+lTkj+TywB2Moi2ZnRRPmxWy5aC+dFWvOeRb7vwv30
a6q/eufnlM83Hvl+lJCn70riZxb0+/1BQ0DHBY5aif3gzOFxxEGI3t22/bj/qxnzD2ue3weWcDZL
syew3PXRBJjnpVzqcEtUYPPod4uwhdPZJ+XF+sN8jz5QBwSvq4vNgPx8W6fDr3ZaVsZNz5raoXcq
QZ4RGGReyGJiMNZJf+QX1tjpdujCEkWewZU0R08gkxoI6aJ+7KGWPLg6LDOTftKmqiJ6AcM5r42L
3dR/GQtHQIXkgNX39RT9iD2TBr6TRCcHsX4OIcDBhvoq+1/FEJsXAyHfBhkmSd2l9s3oRXMYWG2R
Zk0Z0JDvZl5/yAl0QRXXNXABC0+hl3W7sroYcrplrkWiCV32WRMRJgU63yYrtxFq3lZPljgjzgCz
Fn7riJOR2JRIzCvo7QNTjKM+69aOE/tempHy9ZD5poVp52jiVjHNS91D8ULO6VAzSbWHktnMaZg+
ZiS/tBJoGiTBDDhmfIvpwoJ8hhMYRo9ZnP/mJ34abPkYp2DWWANf5ybfpU6B+J+afVQ2z9K+K1l0
W/benbqnHHwZa0rzVzMg54+KHCSOS1qkG/0QyFIla1Uqq1COvOo+gVnEN1FeBKWdHD1M6tXudkBm
jcwpfNAjiL/2/DRI8aTy4ccYCFIP3Gm6REHiQ/1woDOCkzFOgEFQCU4lxh+qgjKcnhrDyn1ZQ1wh
ePGPBwV/E5qXqRQDV8vc2w8VVKdcf5tq5LCkAP+2irQD1FV3VMAoZ9GE3bVp/G30FnfFMBBsdyic
mxTV/ZS0qENtlAL9RLJs2Gub6aTn3dnM3QfXqR9aacCs0cA6qPQnINGbbjkvTcrQ5AGoG7Rz7Q64
UEb1MOFQ2YTKfQyadm8bw3OJaIrTI7IYJtGyuRre1AB3TBBFYhshxZvA0SNBA01ml+axcobXRB8g
myIiSARkD6qi8CsgWRdkDdQivkpkf064wysZH6NJXWVHrpWtLdQnCu3z0F+a+cmcIwDu5hhirKze
KkEfvLeMl2QJRhgt8ezMpLHiUo+D6Kbr2bNKUIJN+i810ZsIvmuRPKdWc2czpY0SnNUeTJ0gUVf0
Y38VY/5aVhQadGzqF9UjBJbkn6B/9zLAnxl1gEJN+V1WS7Enh3YJu+eRdd/nw0YmmUstSl+gSlCD
9GM2mD/WZwUVPs4KnM9Wcfm/05jEHOgDIOg3Xcok9D/8JM2Lu7nwFOG9KHsJYr4zK3vfmVq+zyhc
odTBMoi/eknyrvg1mlTfnBr7uU6lH6kORGlX/+McB+CKVxGiI4ji4qmxghOucOcmOtO5jYv8oZwx
8Tp9s4mJF9zKmUsa5o/pZmjPsePwHy5HgiZs3ktybRlVHT6+QU/3niCxuZkH+Hm2zef0J+zm4h7j
N5upSZZKxa8xwndgph6hBYTE7VJ3Cm69o8SNhgJMTHErAQt2ZgcfjCQL0yOlm67Rm1ZRHMPtzRIp
uCbd5JKYXD60cUxARmHdCipl6Kp7IAtpvNcFRlNNEuYqpvPchfcI/gUXvQ4SGiADJ8iy27ue0AIx
5/Kkl/JklkN/Hu3mZo3GElKnP9qZCdwgb/NrpfJd5Gotf0uDHEJkcqjyPPHDLKKID3tuq1qDBn49
QPewh5NqnH2Yx+UGQs+lt2rv1NVVT5g5UWQo4UcwkndtEsElUvU7LdszJEEQBsmYnr1pfgr6Ud1Z
kwvBmACwME//RJJj9NKDaAHVujlnVjrb5d1opzew8MsU3H6tC8Z9m6xMw6x3Zef8xFoH5BIHMms/
NdyZjX4aUv3IdUmdI7e4z1IjIB+zabaWXSAnn5fcV0/b14ZS6IrL+uKhmod6NN5lywbEwsfotpaf
U8Wje/WSeQr38zEZURjBwQNB4qSKvmjQ3bkifvfCaSSW2E0JCkOOTU7WKTBnmgPTg+29y3jHaTGe
182w3MIGhnB/vdn2xmxs14dE2LtcpFjRRfW5WmLR1ltJJCmuft1fd1pVUy1CFp4ZrY+zkP/7+f/j
ztbydqlADV305UhiDp+2bFV9Xm/FJmDZ//Xu+pRm+Yv11tffrn/2dXe99fVShEMwVmU1Wc7LG60v
wPhta517CpZUN1JqmvN662vzv+5zcVEzafwf/q5m4I9lie8Hg87nM9anOWZSo6xa8+OWTV7n7efb
fb7W11vFpvfvZ1rRJQ8GfIX4+3Qn+Xz+Px6HTekZmGp5vdSVw99H9HVYfd+/NS4iHKZKRPuVy3um
hDvRiFhuZkN7opz/PZthyptBco/6P2PiKYgutPNDR2n5ftRatFUpGe8mS7xTErbdtkBkSlPSDUBH
Z90+DdFoJOFjPFEybmbO6j4DmSlzwEVWmd8UMdnATfPWr90gu7k5SZ5a1KI1We6ucdUkw5AVGtmT
P1ajdTVa8ZLotnWYBUvpzA6wO2WjXe1whxzjojGwJBHk6YABm/Xmm6NQeVnJsR+a7JpEcXatoiba
6oJrGAqE7Ty2WIcb/T5Bk90xLVKY7zi8Taibka+8o9PN5VUN5+8sxOcrtt0ZHwG3XIjYPonSXGmX
u8ayKQT4WSYPpxYL8ufTwtnA6ypVQwoqdI1CHOqKI5ntnzFYzlsSw2mbFWuCNoUySFABqkEAHnoX
4gyT5nmgt3vtlo1B7aJNQvuU1PUi+cHok91ZmnYzWamcw6IWFzN8yLiw8RnxgiznubzMBH0zmk5X
TPxUm22HcZlnNKE2XlONPo5KQ4xvmaQO5FQ5y/SMCsMUvzhmU91mXP3M3WAfe1bxO/Js00djhYSx
rY9uZF3os9gXbcA/X7MynEGzbEovyQ9yin8F9QTtP4l/NJ6MD6Fb6lc9c3Uw1NxaN2JU+tWz9Xlr
ZqjrExtKCBMqwVcwzKlZ0kDiqZXyCp/KTLYxXM++1HkhAUoYR9qCzk4Zzm+P5fzVsZvmjIpury33
cBqwobCxCy1Jh+Q/+yKH0sqEMngYn6qCWW8y59Z1PbHWW7SxQz/BRrvpDVMxceyu/djLo53P4uqN
qJzTJHmdPfBjO3SiqW1cneWh9XE5VuLqdscmQt4SmfwrAIL2IcAkckJZUaoSB6s+NRsHHw9TLTe4
ElRKc2q5RSANJgoRQ+bOq1uMVbyL22OMymQJ1iICGxzgK4jdcwP8c2/WIw7EdEiv0szSK5qSn404
eBYC7XVvqKlmJ1Fu4eN1k6vzn2euT183jntJZP8MKQfhoMIvJCBx7SzFlRizh36NiC5Gwctn2C0n
/bpB7lBuIQpWXFsrFoJ2cpmj8e+NBqIdB+py//OmpiVqWbUXWIPml/UBSIAJrp2+/7+euD60vtr6
+HrX0WPsaakwPt/m64Gvd133fd31ulpgG2TK+7Xv600r0aI4718Bs8OYbKI4/cehV6FkCUBw5j+O
7+sdvw4PZBRHng1UzhBf2Nv1EWKdr56V6Iev53297deh/NfRrk/5r8NYn7w+b+ji31lf3xoyOQ+h
lRF5C1wMRHL6Le2dq4tXBUlj1+GciIsHAkLto6jEjzKztDv6tMU2pPKzZ5Yeb1M3sm9eRE6Q0853
QeldhD791hefx5x6/Boau0dskxlnAt3NK8XHBxw78sisPlLdfB8mr62jHzJqFnuzSX+bzHP3LngE
BilWukD3wdPy67RC6rE4HIkGstvozS0OcZk5G4zRLjnI03y2YlM/0IfnDDaNAwran0Gh9Jvssx/w
7eoD1Q2Wo2KKt9wFwG1jm3BapoO2l7i+ZjyEswpv0PHfcl25r4D3qi7yq2Yy7p0Y5CKOb60ZHouB
cbbr4n6rWDyR/T00RNykPyNt4UWN83gF47IKgX73Vvs7pfl4Wiod+yFBVN1NyV1nDT/bwH3IbV36
moUaKW0vifHKOs2+ZJjTZ76jPeM51psS9YfmjuWldkeMYpH3bdFDgC5RjES5SwNgqneBwqpmzrDd
ZAXen2zy2rPeIYF221ofQQrb6ZNZpjYVdBTGXdiAGdBpNlZje796sIqyG6kGEwZuoYWd0VDgfgba
V7dvnW4bvqVYWMyW8OPqx5zY4TfaiQeXkEufk+Q2EpG7Ka3kYahNHGDNdE/w+h3RK4QeGZV1zo4z
6gaWYNqm72TzqHvdvkkRPPeDRiw6uY0XG+bbGN9rgLEPCQkfpWfJ6+SqmUb4Erqa99Vd95YEknSH
QcGm9eJzR/nyVA4w5/oCywrFL9uPNCPZGlUp762e5RKGdBJVFkTaUNlPBvjYoukIXy3lbdRG4xbo
wSGpcnHOimLaZUEEHygeP8wCSRsbsWeerVCrjf2e2hnEOm+eD0GOzbINehJBYGWemJCU+yDSMPaO
aq9Dqtwmjmb4ET5imDSz9lipCLfg2J9kATB16MkdwVBv4v5BOBG56T24JWIQOKOotIFmi0d0DWFP
psEwEnGt2fs+G99Z9W2IkZzJz7PNU527p9SQ3Wdb7v/XXq0Q+hIi+r+Hxj5/FMVH2358/LNd+/df
/btfa/yLfFeHNpsFreY/vVpP/5cwCOtEuWg4wmX71auV/5KuoUvXMnXL0A2b3t2/e7XWv2jXMDjR
yLVdQR/4/6lXy9Txv9qArgkHxvAsvnhJbOx/d2sd1QgtGonTjAxHo0ZEBMWa9UxZozt1+ktf2825
FCZRBLO+DBF1mW3bZef6yLpZQm5wyRnj3ztJIMTl+5/nrA+s+4p+QNbWA0FwEJHaS5xGu+Qu6GFI
XWq9/3nTFc3JzDAZImiTx8yCKDUS8+wsMQzrrXXTxzrdmb5PlK/V4j5xyW0w2pYy53pz5FoBG3LZ
u6ZIpxaCjK0hKnNTUlul/BX354jeYU0pcGsSv4bpPH2xM/IoaEGSNSOh7s2XUaT7KW/6s6E7GXqw
gFknNDpjbxX5xagV+afIvHaxB5Xc8kwfUvIvY6Jaq6bqe2PQYehS57d2Lyz9Z65kdKfM5IzyTEOR
QYIB1kAakQzlflVl950+PIwYKSjYj1QAMCJQP292MWWTrCdMMhpCEPRNcoAPHx9ti6TWcIovWH99
b+yDnV5EP6pGXNQEQBsPPVDncr45YRZfNNE/4s45xFaHtvgwwdjwARym0RCBr6xAoDOi6WPlm7n1
qsvsuR2XWkzgbeKYgk1eTA5mlvxREbOwbR0ZweKobN/1vrkob/xkxg4I6/BHMWMe47K2B28mdkr3
WH6wuDdyVyNLp0z2cUukQMnyDm1IzqwAEkuHn5TSKqWyp7FLfmZTgRKfMdvKWEoFICNSgY7Xm4lb
IpcCQfeMJ85FUtg749UM7W85P8CjHhPygDInDXrLx2SnASPtdnic253peqh8IvdmtdUETsD4AwpA
YlwzvXOdLb7kpn4007M9UGZRGXm0SlYsohzLJ0yFLFFlWrvCQNuLevPJ8VjnRW2x15SrHeLMu4Sd
Q3Z9E6MWE9NPM0Ygm5axgeMQGR1K1/dxeRWpbmky/SgCyFUVfeSNcOe3OOCqZrg0tpZf0PytZT20
U+b0oBc4omP8XTv4GWJrRdbvsJME9gn8K5nDaQNQ/lTEhXlQeXNoe7SpnSnPBlK/Js+8raaPT55O
1ZF8O/x/tVttuPIgQhb+FHXeTqYuOVWDwCUim7M+xL7djKdZjtsKGfs11kjZCB49Mz3Z0PUKl8a3
bGxCG4Z3Om8JvZXysev0YmvMoF2wyyI10JnRmOpElghscX1vBJi9hWbG5PG2ANOIJVXMkMoJJyma
y12itfwQu2MhYSWAJTP2E4IAqBfGhbDW50YXOHQ146LPx9qy/opN2CrkMNlHFAFXowsxGZL4sJni
gWBFUb5zdlDK7keqdbEEkRmW9H9rRc0dAJ/AR81ZvIuxLg92H16s7EA7vTwjSsFeWlgXg1CCvsPn
YXS9sUGGtgGc3SPYIrfIdBGKa+Ehnr1jhsJKK9vmIPXM8zmBHssGorxSP5BJ5ZvGwqWulgOri9La
9os1BMIMvmjrOTfkW+oElW/4GMp2IwYGSasZVHk04okbMKz4400I56O3yXuWrpz5OgKIIibJa9TJ
XzNOM7BdA0ks5Ch0yM82WqFfAkhz+xawZ+XdDEvn64EePHQ0ve2CSU8Jv9bziDoxpwTzFoZgZzT+
qtUpBIqbhr3NvEYkRwaQA7NwuYsoW9RRQd+YN6GmcpiHUTtEQBUo2xJuiphBMPd+6HULPSdjKjOK
Pp4epiHu7lRmKfQWTXhqmVFOXvjSOvCNKhVPR7j4GFHx3ML99+cM4lRkQkAlSU8dltCmuaGt4aUe
RE39t5lyLydlMdRo1VnLmjXeBQ1hCnk2ADmHRB9oYOiye6uw5baWZrzrsn3YVpyNkVCMHjHIH/lC
15PfQUzHaApDoD7YA3dAgtAkw/fUCgfyP7XO/TzWJ0l1nHjjLN7E9RhcInMD0w7s+ajknvyvD+L6
LH8AanHE1UI/4tSrgVA9WZyqgCsVbIQftvVHy2vYyJqNWCSLT8ChQqDaf9yyWIjZA1N9oz+GY/Y8
5QF5RlrTHKg9kYMFdAJdMkqRoqXFogWn2WDc7P+q6nCGcixeaCwOuyk1tM1S+92VhYeTkWxF32SY
qiwDtrM6Oc5T4kbbRgv6rWvgnqWsSxvP1ZiuKxaQuZEPpGq9z5XgdURnX4hshEX3Ngz1m2gSsbGM
vqUIJii+pog6vKR4h+b3a1I+WXyU57XpPh+qfid070zZub0ID44rAmZVpNnJMYOfTcniwI16rjIR
Ddg8OtjYbLZWVzjbTMzZUcvgaTZZBOzE0gkAn/OHVdJMeQzXvBlA0SoJ4lCy30Ud9vLpgkCaPuqE
hqKJkkc1JXisXpp8CFl68OFVM4LtEcvd5E1AtOwaYzDgcpSYJacw9W3R3BfRiKMnjZ7rnGvRTBbl
gYYqwRcFg8aY/rHDASroKDJqBACJE703T+3rYFVH9OO3ihxQXIc4Uubs1dVxF1R1v8ssOtt2XPwp
PKnRdW+afRHVZCxyUQlbda/S+bmRONNSSdtnACY4G3W9jQ1hPYVEfyXabF+IioCE097RZQ59W9Qv
jUdfXenyTktARJBfQtDLPcLUiEijeoY+x2+iRTR9QIX1RI3o6Nlg4IrS9Jfpy7mkr+x06SWW6s7B
jcIv54dOxNmZlITp0KTRec06Wze0p85pm9AJN58qm9hYcqF3djQyfRhsmpBR2ZL5am7yeixP+Uz3
uFw2IjLfci7pO4JvEFp1pBbps72b0+wxqkgpdiPvbYjyfF+l5XEKbXEIQn1irLNqikW5/awP2D+i
QP3UXVjeI6VzjeU+NXg9h1vlFr+qOOnPvcXsa0g1umRdnj/paTL4ql1iNmR4iiv7WNPNIsGNoC7v
r0C1Nc1CelOxRyjGNC5ewKnA26m9M+a3LHvq+7AbbD9cQuGkBplfEoazTWnj7wyP3i5aXmDNKuE0
VdvejBXw0faxIF0qyLXs1G0a3R7mrb6M38mIvLBZ4txMzDB+3TbEfBD2NqYm7XXybboNWBuBPZCp
dSqeJMvbnSYdwUWCPgK22PBU8J6tXujnvCvRlRMs0x6kPd7HertzRGYc10gyvShwIRuS9kt8G5Ho
nh1hDgfa+OdQRraPK2hpio1nZQFYNRRw7ijJWAbWpM0sTQVq17VvZu5T0XbzScQYNuGkJfFO7wci
hZbDkSzpOU/o4Ht4qrMhIKUT/lU0BemZusy2kKZ5LlQUb0EyMCdcBENaVz0nXsp/q5hJ+/2k3WYv
tWGAQOYKcAmUy9w9rFCc6CoHW5+gsaA5gZFURqclJbMmVmMna6h28GpsaDBDDUm8dXbRUq1VMSDR
SJj1GYK+1Qbfk5nJcmvhn+NHggL1Ke9EA+ZdfxGmbH34U0NkluexzYJdj+5lQQBACiWuZx6ouHSN
/OGGrX5uCwdUhWcN8O7AwJe6LvcOxjrQru1hzigIa32Lox6YAfFpNqTYeviWJ+7HSAgDa+nyrkgM
7VCa2dmrxfcJc2RKCk1ca6QCLICvvqVzicXllxdjOppXqJfLN6+roN7FI9a4kp+TEWYvMIANDpxa
Te79YB4Y+Z6ZXMtCEjhf6n5mDh9DSoAvCirYDiOwfFgeU3Yx+lKcK/25ck1xCjuhztayiLBKzYey
YG8zl8TxvkS0z8s4QChLCGDFM/qxcF+QuAoYqHJ2xZQ+arVdH+x82NuASI+fLRvsBdiAQUhWRatO
ufcE/8ShDsxmDH9njqtOcwB1yqyLFyEMAdNyNrxDlIZHdDPUbsMIiEJttwfBws0aIwG/p/rJjAL9
Zc5g41jE+Vn4PSt9XlR7pHZNxfeawdaXQFOI/rjEcf1tGKPsUPbOcNFQeKrZNUDDH505085t3P1i
9vBC9yvmZ9VebG/aepiI/Bzqwxipsyk9MNVeVe+oelnnwkWrxIXs2Nr9tC8AnGwq7CtnLS2dk1O+
xpqc9hlj+eePmuSRRxw7BXJTDxzOchaaiLvO0irTA+Jl3FJhafjO8OYkNac7xR5UpajSwj67ZlPH
0CE1j2GFknyYT/y6QfNqrAjDY9CZTPhU7B4bjzSSPo8PrKxucUCgKxEDdtZvR+SMW0eEzwT/SZoR
XXTp81meunmZ8iX6OZBJ7nuR8xI6wtjSHWDAW2R2dn2RxZyc62JbZPHSDsB+2/UqOYUBa+ay9V7q
GA9nCBP38zRXEQHGDDy02+VPJzbforQiel1V18Q0LhJbIjh/7LEgD+0Rt3Bczc0uwS5CkiBTagdX
/KYarzWA91NkvQHuAEVY5sOudv/kfa+d1w3SOmZggS0eQftxji5rV4vczM9NVvUvA24of9Tsv3fV
chE7EXazXzeBpN9WZGF/1XVznaTvZ2E8ciFtz0Yd0gRIe2OvdfUvG9H5xqORv4VRMHBi2t2OpMnh
HC9iymyOXHS2sjzC0dhKWgUUwmo621pNuMdrzGB0DtAMneM6tz9vpSMmZ5zZJxIMKfSmdtvsQ1Rr
GE6pqYspIuAqJHyirS1Y6Q3LSqt+8IowOuiydnDty0U24Z2H5bGvzboPTB0tZo2uurc8pYbteMbm
+4QsyvEnVaZnET+iEVS8Y6B+WxRXoD2TLElMEhfQEoxLrYUEMEmdKzOwBlhJGJcoRnZnq3HdvZWW
P1aomrI8uBGg+balY36EhyoQP6ueWkFOnR0nZhNxMrvuI0uxGvKaW31uguUqaUTMdoEuz+d1oyfD
fCx6cydaSRYk6cGbCQLIed1o8yNpBvK0Xta+dhMXAnu8Pitq02d92cx99Vzgwqfs2NcY+q1f5Ahh
EwjM8TKDMlg6XPV+Zig+hnl5mud0vBRyyEu/L5JiX9H3Zqme+V4xnEJNQ1bogWvFfpPmeN4FXaCH
dZNr+jsid2IOnXbbecZ3JCw9F85gHzceXcRkwf0iUBvMrjoAoTwzsSqZOpP9UhwUFwSZVkcj0H0r
ngH9f6+eo9K1MND9u7XeQ04lQpZBcB08sXY3Z0XcyjGESRYIZHjBksTnLT/bdJDz2W36zieC9nnd
xTVMnR8AtPfUI9ioJf81GUW9yRZQY7/UBoalpgYFi44+9nsPcmTqepinsXZtS6Pn9CXc1AfS8z1d
fnHNwDAXiog270B86bJRZvPAamz83GWuxbLKlN+7CSqk6QzVed1gFeaLJ7MLRWG2jZeRoo6QxZTq
tD5O4F11bplWo+eMGONRT6NdM1smRXIJwKXz/vfGnNqdClpWezq69B6jG+oOVn7n9WIVgMf4vJUZ
SeanhfGyzlBLpqNOHhmHaQJ4MREEKQ3jL6N2o0MV56d8kB6g78qjYwyuugSEGXoshwPDZJmsigSj
CVf1Ycrof3Ref+TfYzHbH3odr4NEYBpK7WEyUkH8QWfsZtZ5G2uSHwMmB8Af7gWAOlSBYEb5QW0+
K5+iMMHZPQ5nXr3fJEH6LGeU5rND1S82YbEI4Mq7qsRmWPNeQw1OgK/rITSJNCdjAfCeGoNbVcTV
LlMlp3YJShPaLK5qd47u3W5fIeE9lAJViptx5lEcZdkPS73i0huFD71wHhKyHDCshLusNs0THM0n
YC9/KEakB77vdFpgSnqzz+YYg3g1fE+T/MhcO9wrF8sG5Wht0/AVbBpNpftYFaja0Bj5TfI9i8VH
rwqYTHEKdSeMfrH+uu/D6ZB6+AajNuj8hoxIk6IQhIfBnxZvqNPCvOdbSg1x9DQdM52WDHsB5g6E
PyJkgLL8Bl1FDFLMh+2AEdw57UK0ETFoJBuclXtN8Trt+tl5L1I0TV52zWtFYPXEv+/Nr/bonGFd
1uaU3hP6TW0FU8uuaqN6o5e7iuLcjnfmooRO7dT1lDXI97kg0k8PTj9/mwya/0w6kn0SU3Vs6UJm
taiuZgrA0NES435BP9Fx4QQl0EHw4UjDwn0ozdGnDI3wx6tvkhoXHsqPCRVpNHr1daKOi18WwggM
46OZBzjuM3J8uvnOAOuthCsA3WjfKNB+gzlF3bwyfgwt5Tpl4y8cf2E6wCFr6u1TPsc/yGU3n9qK
f7utE6qeXU6hkMt4nIXfmMAl4tYpiKxhHH1r50qDNc1INWNZLqr8WZrhzWEuM7RddJuWL7pWVn11
ku0EuIMGtvnbAaLrO90L7H4JGMX5TsmeVMrW2Ec9kWpOl91GhyWsJxHGUia8q0O6ov2o5Ts7MXBG
gaVoI8OEVmbccKNQ5dDAPPQ6cYETlu14CQhQz4vawpDK2yHwo2Y0NNd6sHfTEgOXChrxNEEqvzdI
AdYSoFa2fMo0kyZWJoK9Ho57QLM3SQmlxcHKYVbNOW/HDezp4DFFzqcAWc5ms6hLHF/Hr0jUnlXs
lAaufBztvYZ0YKvju7BCSvS5J7ydKT5IKfpLmNGdWZRgXzVglIn5M4weIgLGT4tagGoPTF+RGhBS
RgoPNk1fxG1YGserAeRua7TjHll/vGECVPNh6QwqwRlu8pvdWH+m3wXdHdghxU1Tun3Nw+i1SH6z
wogoupB52WEYB1EEtxNLT1E9qFgIXOVUGyzNn/K2wi7NCeLM32pbd5nnogIIreLSx2+LAd2fRhls
Z/kjAVzCsg5gWItjIEnRT/bkSlcpuYJVqfxhZClnRUaBZEMQAMjyuMHXTJDorgEXnSQDecviu9WZ
77GAylaPuFmjuXwBCEPkWU+SHiLWS9PD4O+miSkOVaBCGc8zZcxG+Tg5UPj01nMQe3gGnOGal+lz
avXW1kvmxbpUIl31XD9KVMRAUfwKEb3TGCUALWrmraDivTVq0mSM44ipv+0ECXdFBpieC5ZFWT+u
jnOBANZ1tCddD7pvkWW+LgzDIiXxhIPzDh1DehvJOzNABppYyVaNIfyHiqQ0N0mo9WNWyiPofqi5
MFkQMMuvnzVoq6JzS/Z2sTdT7dSP1Ps8PDp7KaAZaKUNc9UA38WFLQEpq723WnuwgwCXUYugJgb2
7kwGuoHGijfOcIhs7Tc/9l3U6HyNxQQeTweCHEba1jHvRX4ZUOWS4fW9Zl69kU1VHkqdInMbGi9O
BhyZtc5pdqtrCEHTiqel8JKWO6tsrim4RWgcPg3he/jY+yZrwEOJCFdXc5uZlfNBpN/qSvwxm/lI
R4Tjd8afowNBLoi8/pRjeouegaIyGl6kXVC5ryUfg8dLDFFV3wJt3ODjf9PTlMlK3L1S/LW3tTBR
nHs6HN7/w915LEeOpF32VcZmjzJosZhNaEGRZDBZmdzAUkJrh3z6Oe6sqmCxs+ufnmVvYFABhALg
7t+950JkdtASkAbjry2bFkhOPl0cV8iOwHpmReXtlm3toEWtbVPbcNW3LVo04ZXWdioxBDdNtRvy
4JsIK74ZnN63UbocB3lBdfTtQyLMQUKt8F/TjHNk8AbPic5liK7keYmwHygUUIRNM/cES2W6h2AD
qm0Z9lu6U/wLMfzk3gujUt8aEM20yerVNB49bA1PSeUxjI9yw+JHAvf6LZnFOZsr/WguzWaZiqOr
M7ZPWMjW/+7tjRK0d14SUKOlsquPBKgYUe7r+n1upl+ojDS7RGCuYNQVzLSWXtqKVCWoeo/DzF9M
nyi0lFzSG7HMqJzILlwh1+g3bjdBxSGXt2ixADbTtJliKkdxraODFcTnpTE3Vc+vds68wp4Hxtch
Ar4lI8iDBWbPSDaBOW6aqTjkkfGpyR3+miaejmYwwJrauzEvv9jfSOKxkGwPn7W+JXDMqewj4nuE
gQhoKCW7q7jscGpOvgs9rvvJPcZbNzqBbDDozyJiVHjinrE3BkbM4qVHCRx8hSp69hZKeOnY0kv3
76jB4ViUQz7VYFe5vxeDHe9D2ca9Tjwp1kylwvXduuuithhY66AHRvj7O+A4TladEFBHqMvlbKJX
VILp/ZGcPYbItIqCTTzZqpOV+zwQr/u3IQLHosg/1urlap83s6+Hk7tXshPomlwehjyEbxG7iaqR
6os8oZyo114XX9/E9XxvDv1u99fzzWOtbyNj4VYdpuNavRCmfHmK5MHJQaMirU5tuJg50Rz2qyIy
P9ofp0AcU2OxN8YXDZEjvXE6E8EY0Ih5P1tKUWsj9a4C4WsoBb00e/6YpEogq5Yp8iKbVbOxEtuq
2U4qbAuH4TUUt1Vxfr9dHc9Twl+1CVZ69+b4rhL4qi2vE6n/RQtNg5dH53X99W29Huu6/Kt9frXO
lpplr9uT8CiTTVAzj1LX7EmFs1qM5d+r+2urmlPr1Fa1qCbqANfFX732V4cqpGY7lertVo5FU9eg
Gy/l3kr5rZZ/udJSIvHr9kq+CK4fcnK1Ui2rObeh04L6fJQjta2SpPdyNlRCdTWrNqmJk4DuaDQy
eDjc9ejvDmnpo7VSKpb/Vp0OimjkM/9eprP5kX8Zv7R/U+m8vuYPkY7n/KbbAWOUqB4hIOguPv3x
Ryf+z//GUPub53uugySQqqkr9UB/MhWC37iBojkOLBuoLQOcV50OJAbbwF3P8UxfchD+E52O7UFn
+LtbX3fo4UJ9QCPs8/Z0tr9x61PwiLlREDo9ZJW7wR91WgyqDTwVub+QFUEtpdtGMj+Cwp0sP2iD
ux1lvoQBTGxTNBLaRt+CECwiiCi6r8gfdVYMGlSbOcMJ4TDgs9rpHoaLuhPReSjjre6TvVLLuJqx
MsW5wwyeZ/FN3zG6rJGY49bdRjjCXXdo18+JH0VU+oW+MRp6j3AZ9ohEsJPMBTUac824GzUuJBex
bmNb8yM6oNWPrCqWvd2RFenzEfH74D0ru0/2hGuu5mPByGz7/MXWoNqHds+AQCM28+z6aznqOVt6
BCM0xBrSalsGOLJti79pG7Yx6tBQpxrmoKdznEuV5mc9woUE10bQ66fW5s7Rvlzsfe0lCFUNQOSz
j0yumI5+j9zA00Wzs7vsgxlFL26Yg6dOGOjL/JswLeiZLPhK9Pmpr+jsah62MuDxGPN96PF26nnr
qcGatET65wW6tl9WAWhL5zKOZr1FrZhdwsj7nNQwBW+t1q2Po+jibWsbPxaqEij86jsjN411MAeM
6FKJVaTdtkteyKgBhAp8NGsZyC1IpJhpn2zdETe/qHkiFjQ4xY7/0M9sxEVk1RTw2lRc6qjGtWvw
2+90UzwXQC1pDhHT5SzROXZdGJrRd0fLYshs5I0asfnQDuaDk/UdqGMg02Mfo62mgbS7jzPzrs1G
mO8R/Bqbhrd3Wgad3rWBK6JHmVnY7lMYEgBNuJSMw5nPYPXIKUzxjZK9sXKa2dtkrgu5K8VjwYlc
SvSrxBO3osIU0pvmQwmmYAa2HALLMUIEPPFUXpAXkMAX6v6a0U3KeyB88qwckHp0x8yPHky/uKnm
4sbRv7Z18aFushMkf5mJGBKZkfKjZHP0Qk/3ONfuHZ3ppcqOuWU9ZHP20jhwGr2quvQZdk6/zJ8z
7FfTainEtK6tON7giG6hzGoHxpKIHErKdR3eR31D6Q05rZe6GEb55EPfgL0TxLP3qIoLw9gVA8Pw
WsOTs9fR9aIesCJNMtjMddvTNR2kC5fSKq3bYSLBZLQRxniHnlEQ0gDG6YgVbsMQaLw2JqvcW2Ve
g1FHHVHr8zFJoyfX8MlMFqKh8Vr8TP3HgHJBN/rNFt/8fWhrJ4FWYtWjrL6d/UvfduM9/KubQnf3
IA0vrjaLRy1kKBVhaWm08bNV59tpTH4aJoXPojziUzmEQJzpVAoSqRiES+fLPFvdNp8MnFqZ/9TH
t17uMgTF8ECFHooOWw2GIaCW0BXpDeMLuNisjP5ZwZiK1zSokPCLdhm3mqwdkmP9tcUU88G5s/JY
nAJLwwSZIZOW9zYtWcCLhfCNifWcR/wZkT48FgkEcpPhfPy9yK9mOuOC2h7j1V6LxdCtaprtMkvN
bR6aOZ9urGVK4H8FZFaLOdrGVkm5PqltMOjoiQyMCcuQP/ponA9FoiN/mBnAzdDxeT1cXnDj98Gw
BNSaV2MDZy5kVKaKKcjncXlhDAYZoCh+5jIIRchIlJlsFC85acVinMZLSG7KQP+dpv0KCUcUGB+8
xsg3wTwiaX4wSV0Rr/Er9KhqEll8kllSGdFSmM7zYpaXRIa3DCYxLo4MdGEIxDsTf2UcSzyggEGj
XVQTAJNPRMHUJuU51BffrIaYmKQ327Mpo2OEtgDSo7AbzgwfT8+pDJlxZdzMQO4MciVxmEmi8aZu
2gcGXfJKxtSkMrDGlNE1lAw2XvHcyhu/KcNtdBlzU8nAG4x8ggho6jcyDCdTsTgyIMchKYf82fiY
k51TZaOzR7M8cdPhPjrLiJ1Ahu2UIcbzgvwd0+sIhpfpQLQCCQ2SMT3RYH7QSofkNBnhQyyStqZq
U5xjGfBDAdpYU1hPDyXpP0LGAGltdWtNs372ZUQQXwXBKFglYxkfRF/190AGClk20UKzDBmCl3Nb
4c1apTKAKJZRRImw3dd30cq3ot5Ps/yMGXo9qYUClfiBP9rruyxl5FEmw4868vtkLtKgcpFeZxkx
Pfri2ZHhSREpSpWMU0Jzf5gNApZa23yYZJ00B+Yow5hcGcak5koZ0GTLqCaRIjmoluFnIWOcqhkM
l5l+IoxS54+e73Mc3evWhNGjz/aHSMZBzeRC5TIgKpJRUUYerfvem/YjKVLNRKrAf3W70aTNZv5T
w/Hux/i/bn9MybfqrcD7j5f90XY0dAu2lu06VmDR3qON+Ffb0dCD33RE3uQc+rbtmS6b/mw8evJF
WNt5FWJuhgivjUfjN8sMDMBVRuDpJsrx/6Tx6Afvcj+Rdes2168DQ8JwA6RUf288NqmdL9hp0xts
fWtEL+TsWXW/7DPuhW+6jq/9RTfoLEj1XEoaFLc4QUzTxM43u8CBYDk31dhO9L9cguPlxGLs6hSa
vr1lRPmlwCV8smrK40HZMDaiZks/GIytmu3Dsn3drhZRQcJczcgLVirwSopoaqv50BT9uFO6bTUx
rpLuOvDKY1Jg95UFLakGVxOlC78u9oVFxcMgPTtMiDBjnLx4VY1X0NRoEko5ili4SKD7zK94mSub
RuFh1KKakyU7bpLLQfX8VYde9e+vE6dnJKSXbVtZ9JrkUIWaJHKRQrZGaFd3o1bVoUNrLQLP3WD8
4IFVxkxdbSCLfqiqx9xAVhwOPNpXtqywvc56UkeTTY+O6mPiGv2jT6o6pmoxTaiEGon2s9V8xvyi
BLrt0qESnB0tnc6MMW0wlfsrOaC51MN3ygsftN6CSwtlDDdkcSvi/r5N9QhZ1UDEGgRNT2NkqO0T
sc9BzoRxusciig/cL3jGwzrAhnpHRdnZz16z1es0+hCvEfK254WQmLMt5/oiqvaDYXwJM3AtlgQI
j/aws7JMI0tgIbByJO0LphMZbNUxwir2+jOlboNvV5DHdovw9ln9fhEBeDtgnn4rPqCacTd4U2Dw
jD0eyBDwE6G17g9RlaC+QmT9DI0QFyrn0D//MXddZ2GvpGP+1xa1z3Xx+jq1DpaxRV5LPmzbua+R
xvx5wP/hMO83q8NGppS3qdnX7RmACekJ/+u9YrXkzV2Xr+f7z9e1dYCYusS5pV6rJkWr//GFvFs3
5Omy15xgx/Duu1O9fgXvvqZ3i1OZ0tDrO7FRL0Y7KOvo4SlX43ZyOCyRk/KvxQyrMVfjX8tqc1um
GTFRcqXa8rrT9ZVU3/ez8CghmTR01frrxuvidd319KizOd91n+uZr/tc15UC1glaadBpf73tX+13
PZ4WkcPWZsHNddX1pdd11892XZd15j1tqZl/uPxOTNeDnVlGu1iK07WKSd2RSLLtYZ6dWlPjKf9+
Ft8Dvf45uk97Ohum23T6VjciY+0iDKHCwTGuR3u3qI5FCioSPrUFFxpUebX7HKb2QWAsUPv86nVq
3euL1T7qjbwe4bp8ffW7dRX9n2PW6hUoxHigTfVib8eirE/CZZAjCXKUHGo5yeGtrt/POrNUG+Ty
Nvp+U90fCov+h6R70avkZjGXI2loCQ3vToLABrmlVY+ENztFale1TZcPjuuuarF3bTKkMudOCWTy
v6tkOgO0Ca36tt8tc/eg5DNXIY3TTQwHXpfVi6+LV7HNKAWPajHWHURMJYFLi/x2lH5JzamJUwUg
1f2lxJuDsOl1g+gIe6XcseplhqLS/Fwnv1onZMwnWYvEH5YnJR5Tc+hEobXJdeBT+E+qLRT0DrU9
UPEXoFaAQSClmjGd7YwyuXu/8+vr1FpN/a3F4u9SE7k3lLzxpCb9EPLu6wiRvBzTdeXDTU2udAu1
wci0BlVw9TtuluGoS4OZmpiezmB5mVInc4Lo0yS/KqsjPK7uLO0U6c24nfyOUpaBFcAbuTk5Pbe/
UQqKrxO1Lq6cr3o5YesCIP8qYhqknKl0+LwlOIkugp2XdS6dSzmXinBFLYSKvhRijXKC6wtheO+e
6ICPEDEGeF+RvTy2UgU7U1dbq99c/b5K1ZorhYla2av/jiMfgvl5ySM6nkS7tNy9GSIJEZShfZZf
kfpiQts/2Ebp7ZVGLegD+1WjFlOQfp1DM19ts77CWFyUM8VXOShoLjYtDSV7xsbPclxhJJZWEZ+k
hoPU6jiTvYwXvqjqhFrEWbU1Q1mO01rLNmhTxuwK9HtZrIvtJGVvHVkRJ1Bq2jbBWoCrwtNWgD9X
/qSNJDrj7bNV600JmNWyuK5Uy2qLmpRLQKGkNvGakeSDxEAtX7e/2UkdRC3nuebuTFPg65LGv4WW
IVmmxLssmnXxjbHYTZog00EpmugB1Sc1mSgwhfVoHYwCaRFQiqv2SWmb1OKrwEktqxdd9yEsD+mT
Wr7uft2ndRubiBE9BDSPjEdNlh4X3UrN8i+jyFXL5u4vt8NqwqEA92Dzbh+19//DOrXL61nUS8Jk
/B4FUbu9nk7NXd/7MI2IceaCNBIp/VLf1vXjvltUHzTT9s7yIOQD6Tox5EPouggXsKKwwcQQofR/
A4tVj5ZKPc2uO6q5yct5rl1fc938etiE0MPDu5UeqCYJ1vjbadU+/3adS1GOGp21c3UG3EzCAVD0
MsG2zqHez6plCJN/7PR+c+c4/JT/fvubg77f9c3y6+ybY08mXktH6wHjyVP/y3a165JU1bEzvr85
x69nf32m65vO0HjgZEp3b96Bmr3u8uYQasv7ZbXyzctft795O1bOKD/9Lmqh5ptJ/tdigRnHJo/x
oPa4rr++ACR6uK0Xcjz+elGImOVkOgTRrNWs2tLnvvF6CoaByxOy6pmm6klNppnC6SInWYodAnQN
s2ql2pyLGifzdU81BzLO2MzSFZxeN7t9AMlIbX9zOLOkbmqONW5pNau2v55JLaft8rTUQb5jVJgy
7fXlau7NMa9vSR1dbebnfgR1KkBoT6TWt+azulauV4RatMkylqni6m4zpLIyLa9CtRcKFG8TgrVY
8TgtTyNe12wVqxbQKNs614lfihipKsNq3tTgzUK6yhOvQk6sJtqwAI9VswSMOzp8YDYFP9reSU5T
IPuzufzj2rJ5Nsnm3HWxmAgZOjlkEO0RdHWnzo9faOwwgjAD4Aeh+WPu7e8hD/K8apAWVtHGMS4M
fOND74dPXrwqzkk3Y5cwbJKkUA6rvjXy5RfYIIGwii0C/bec12uXfknaeGtHPCg01MNnrF0YKiMa
uGq8zeJh7gpvnTUp5lS938Mo+gjUeeU4OM+QiKNeH078YQzctShSsDtrOFjbDMbIn31XNRShRhiK
yRm3jWtTIB8H4/TfPs5mUNL89wVaOc52+tF2P+Z342zyZX/WaK3fAp2uT2DbluUwanaFKVCjdRzW
X4n4f4yy2QylQcL3fNMJTM+zbPs6yub/BkCEcAi2MD6mG+5/MspmmB6Hel+jhbDvG3Iwz7MN/90w
m0ktprB6pz1007Ru4xkblOioOwWkNaVti7YzSkhRaS2xJf32iWCJcKMlBV2MgpzRLGwIZBOPfdRg
KhMpQWcdhPJkhOqVtdjgaccG6zSv0l031WTp9O6LDRT0HCb6XVtNzs6YFwvPo3s09C47EihU761P
6Vi056CrgMMWYBSqgiw2QwzFDrxaQQw9zuggseZL8yU00q+tX6UPnW1CQui8O3SBkMnb7Nmsmmo9
akFzzrsB8Cch1Os8JcYZeoK977HPc7+AzzfkTzIOZHaGbt9O1OOiHLqMrj8D3tK2pEOCxpnmn1DO
NnA8+6aPVmY9RXRR7ZOwO7ALfdjto6m4H5IgfOpL+5s2pi+NFUj5nD98aFIkJ42ojiLHJ439f4H8
dCIZkHqKmaTrW9JYCYCx0tu01ZINMtJu43fVAum3KnYzhslja5dP6WKQNmhT4nNQ+IZ2Q/EhAvvV
RuPHuW/RTI978jDKvTly5NplRB7yIkpTGTdYVfpp0KJPUb28xs6CAzIZMX2qGnBRyERvCtTSJ0bm
tTLGm1m3O+gOaK4SIyC5bxFbGVXqGEAftZH0LLAy69Qg9VZraVXHklYYBKzmS9y0AwAklKUo4Trz
xU5AymKIX+PjOYgRPm5PODE6SoHTktjVigEY4U1A0GoOnofZObfcz+jfqRZa62oU1WOlJ3xvxWBR
kR3EdoiylQ2NaOXKV4yup23TUJNJVAYCvZR1xYTzUzjdByRwB93k68CVGqy7SUvWgx1tlvZZ18Av
N/FxFrxPy8KZMFE5W/rluYzpDjsL98oU19sye+1FOAkgnvAWqLt742fiZhyNCv6POTJYScaoZQwB
sWfjycwmSPAeD4mBr3coPpre9Bi0rbtLZ+rYSUbHky4oWAiBaZtLo+ZPhw+IlKQkIenvoDIue+dU
xcuzOfFXa23c/kEzYYE0wzWMTfqjJ1GkYhstzdGKqbpPgb+Hzkq8J6aSkmhMci6SjVlRJPfIA3ZH
S7vH0wHi4r4it+ecN8m0Rj19ZznLtHY6Dxwx0TNIxlHpjQn/+WH86rqf6tQYLr32u2MsiHEHG5hU
r/GjutqegrR/M2Hogu8Tf+q7VDtZI+SLFsfX0bZoFRVmtY9Ts3puvGznRZ27n5IRV0TFT+A26Ecr
o71QgRY3lAphIQu642HaPpgEXRWtMezdQoAn6M09EWrDarI7StyFoCyUQ0fHMrRpgWntQ9InAgtE
U5IRQB5W4Ngadz3ifuGJCmJ1Wmsg+g9tUd9o6BOhhvi4uKcAjV6boEpzcT9gtQa3TXr0iyGchxZu
Me6a/DKPpATyVrx19GEuCHGt/bK7+KgF4M8E1GmHfBv2c7Xz+Uk3Ok0AtwoDzDS4q0aH3XDKObtM
c4N96CHsmManHEzqKplAaIR5jD4hCbgtUrmoyCrbQ/B8mLyxWk1yxId0qq/JQDUVxOn3KspS9OHN
U9aFMCWdXMC14edNW1zh/Aq99CfQ7S3BszjYQ/DiHuyfgPySXTjyO/vBcsAkclq8Fr0441M3s+is
de0BKPO94ZLn0Ltyq15ooBFnnVf+s+aO/EV9Y3nISkhi2o9Mzz7CAvM3hjYcrQKHMMRIHS/iPmqq
HxACDnVYOmdTpzkUJ181GlCkP+YHkdXm0cUCj7Eu+9p2dLqh/Y0DAU+6p+FxEwQgOTUXUGtm91h3
Epgh4A+GCVyl0/u7LJnOeQuo2pU7TZFP/kpZHvDdI6HGdbSHB7jxKSNvnDG1txSqSVF8IeYF0kTc
k1aLwRehe/Hk96RLjdZ8E1j8Fcpqqx3LUNLAEttftdC/bzMjAJrbRKtxDFN0zXWIXwvMWZWQDYWv
tNuMSfQj1epDDz1hXSXfo3i4jepG0g71YUPrcdv5s9iWFJY2o5v0CIJtKTsFhBXhcbA1osbLKrrL
dGtZuVSFd27i/0QLAAOuwhe9lO7nrtbdm8bozF1e4M5FoqHf0fWn5lt027bAnYt1zLgJE0aMemvI
dwWjyh/MOcFXn2uHqK0f8A7X996gJRChMdh1BYA4k3GkYPEepl4fjiMbb/wId7LRZg9tV3vYRGk/
Vlqzp6kZPgxivgusFI2Vl2SkqfvfJ806IeEJb2cRT/umN38uZurcSKHSrjTzdGUSAnHbdFTLloxb
k+DypBICFiNJrG3j9+eumj7r5LfuQPbKv8GhiAWMPYohBSKotS2fWz0xmUHa3dnzBFYyZD9A/tvI
OxFfzXVfuXexi/sV1Y2OcPyrioVN5eGmYrhM7ZdBx6s1EIe28geUOYveAFqEVrf2quQRkXp2inpM
GVG7p2nGB07ij13ToskVBQmYOsNB6mIENocJQNDSHkPgLvG0cdB+1bCPDvZAHHzKsK47GZ9zMwr2
bh7ceSGMiaB9NjvNW48B6qmZvLCq5Vajc1j+xYzzJNNdX6LSMtzwG6VXCcmmrGaN2FbKEeWAYXuH
gO+TzM9UP1hD8ig0H6Jkf/Embw/U0VyLMcEqEjhfFtN/4jGETl4g8pj9Mdn0/TRtfYT9OHWHYZM1
Wr9pSkLb8Uv95MGM9m9mCHjWdq3b3xWpcZg7ikQIsUxAR+1nC3rW6HG3zcL6pjMyIsl9ANVoxr4W
YfZ7BSfqJqRZKB9lUOCBo5O4pdU0kJyx8YD5dmv4RSQX6Oa+tNzwZMQAy0mSgMUHshXU3S5JP3eJ
3mzLFGim6GPC27s7a07i3RjMfDC+XNQXDAQvlTZv8tr+vdYQN42YHQBkOs5x8u/bRbS3leGgUTFB
EcTrjpscbRNN3jrLbRyYmN/qI/of1241eIr6mWdhsoa74MF4cqsbbXb5QUFHrXW3sQAABeORhyL2
nSqp7vFR4umnC/s4++Kbv9gXtw6HDwZyvxbaxGNRXipBUgPUlu6cGcl4Hut4FfTUmXk2FzwbH8sF
t4yVieDQ6rm1JzMl0UkYR/STfKhtcgaibOGOGq19u603phuOTy3gtJussb6nYblcMvC3U6df+umU
dtHwpCaoxj7O05zeAZUcnuypdNc8cIdDGDU5YUEmtH/kg/u6JcU9ieuNg5v6Qv5y+SCzZtHYm5vK
BVw4WglfRFNaOL+Fs8JlwEPbCZ94JFZ3dohdNBriZgv913vSI9M7ZpBC1j7Q9TXZFd7Rop97K5rl
szs5IG/LWdt2/Wg8yiT1oCgAZDiz80T9dKeXRvfwuiogpKMc9fI8w85xYmE/ZREXR9dUw6GKS33T
jQ1IKE2bt1bem0BBxfTR0Lh8jZxkAKfgI8ST/c2Z4ww7Gz+uKTQ+xbeOcuHGhG12W+o1tMfaTe6C
AmQrkpjBW26y7pQsI35pEBHrETlaH5FVOkjoiH70vWrZavxuqxt8mv6jYSyYKt3hY55jxqisdkaK
CBDLtB9mL7v3+jFca4t2qsc2XZeREeHIx3W1jOLJomoZNF33DIfXW7cZYMNg2II3I6u7r8NNWCbP
eTS3B9scSUbQmvjAIy7ZjWOOMb0yfh/xj9nx2Oxzkx5A2Fef3CzMt6B5N9RRzIMw9+2CSSmCjZUS
OsjAQVnIwQYjOBpB+RGZKMZHF95/HR+c3t0XLt+QQXMBbK8JdL20Hkp4R4Xh8dALBvy5POxWWBt0
2yfOue69XZwQ4pTaE+P2g/dUTCRWj0nrrRfkjYAWol1L/vmpMY2v+D2GTWELsjcs2Jq5a597rhtR
oueLiL3eEYRhI3htZK7QsqSfkh6TIHFM0l0lmi21AjIWkMTOUy826QhIkijS7+lL5y7FA20RbzXw
Z/YzEoasJ9cJurPnOelGyBbKoNU3rek9lWRB3TdLuXdi5yuNc+R8mIH4qftTFoxfu6y2HrjdnNsG
52NmwiNzfRh3gRG1N/SmJsPVafeY1mHQMHkX2FQCL/tZxGO3nlwuAbfJLjqp8aYzH33aJitgyHSO
Lf+HQ8i5rtObLLrJ3HQIsXwNXmoxPkyJXhwmk0sXN1oiaU72p8ixb60o6faD61Yb0bXwM8B4trTi
Nk6ZXpzY+OTX/CJFRmjwUOAD8iNcfUN0S6wGzcUhv4TVcKO1IQpmOivJ1F0G0pc23Sy+Rzx3cc74
a8Gg1XrwzE84d0C51W60XSbQP10cZ4dk8F6w19KLncz+SDFi2Tp29MHVRL/BojqufZG5CJ7pRShk
tElDgk8XwbIz0/4mIcogGjXcP/4ujyLrsaFtwmPQXM2g8OEgJT/rqNqZ3TLsCdogcI0Asjr+7nmI
5kSOpjf3zemQuvZwIAWnQwuxDOswgx9WiFJfradc0mViureV523xk5AE1Icfs4ikuyFrj9OCxzHJ
xuDcyoD4nhRpk4fE07D4+1C38o0feMYhHNDL1UF9DqL6xjUKcT9W9mdAI1QxYvPOJlHhwOjcPUoW
7dh1AtppDyDORddrw5fGZO8V9+Pi3jcTnT5UhF9oHnzLMLqt8JPHAYjeqUJnvdRn3eueooxQIJpw
7WaEK4imtxfryDG45G3t2SkdbT9ycYGy43aRmDFP/KLgMdfCx04bAzm0wU2yy1HURV2GMRZPtJEV
/dY1JEwLd9ztYpq3FKyQIrZfXbScZzvub63GP8EYotlguvFdafbjltZhcwwS7g99g02vH/tpw9DS
SGwxTWq/0Q6VSSsvE7d40W5jnkdH/pFEXsYG3jpYP57hHnsDwU2JYxx+Y8012gcfDdvCgOZoP8q0
/rpoU3bkBuwCnx/nTSwRiaNIzHWfMgRdBPqT03zDbpiSl92XBwI3Uevg+tVq3hwooH3VuQTo9P0a
bTpWPcpy0aJ/NksjYAS2IrVhtCSLkkc5elGezKFtnUu7w5EOiqBp889VsgflAqWlraqdGyGhfURo
7h5sHQ5a3pI0WscElugxjE3SYkkI6sRK2LSzie44TQOxPza2uI7cO27ltMIM/WmuI0B58CqHUWwa
xj69vAv2SxCDm0nLaFV1xm3W5MbDXTdPezquzzy5fg7A1lYQ3x4ay2VYGX9UihlwE0bk2Vnw9DbQ
2g5dFViANXDrabp9KVpyVD2bJvmixwb0zt9zLHt7mOl7w2AErRUlDYblh20iEk3c5CWkAV5qZbCn
OfJlEJBtHIsH+0NahS/OQLiNX5LmQl1oIe/C566x2N8G+uF92rdbC6vDWo+/2kZhrIi01Da9RhON
1Il8a3XJbhE0Den6basiKnZDf+94/UW01dnNp/Rg0BTapHYntoXhfFgmwdWegbKLm/Q5kVmKCMJN
IMNZeHKyAlG/97J4evs5uy9t3VmHVRtvchdYxKJ9iwXDUl30AjksgmvHQqlVG2OE/xxYywevHPzN
IONfB3qvrunSOcB6if+wpFvCcBYapgBanIO4POYTGAuNJovExHHSNMBxAOHwt69NnaEYuF6QNkQA
nDSE7GMmDKPV4dPsLDaWg+J31YtLmx5amHWHJ3jeL9Hcb+Cs5Dbfs+pK+F3IUWkxxs1HAShmN1Ve
sEWFe4qXh9Fk2Eareihmuc+9j1p1B9gmSqHW0Jpo97ZAfCvb/TXG1P3ShGe6Z84uFFy+WAQsOYam
L60FzY5LxivrQ6VD7Yt49G+7BniZW7jDsRP211Qb6N6P+gl/9IDJtMIuXBy9/KIZzqd2jitZIMbH
SW4jjdENpv9kPQ+Q1iaAtIelcC+ByLRNNg4mWcONcYjs5mn2vejc414IZzxqeYxCoeqKepPgCMjp
ON0O1VzuozD6NkIfP4VdfrH7OT+bafog3PGmB1N103aYAQQd7y2jJAt4SgZdMFvMj4hXfu8bEKGy
q5F3JIZhEz5Xbg/aoSJXtzf6UxjWxKcVyPHserokC6Ry/iNdGpQ3EaSL1jec83934QFU4D+m7d5+
6bov3+K++yFE97faw+sr/6g9uIEsFviG79tYwZQJ7E97mPWbg+qXagS0NZnHi473z+KD+RvaF4oP
MDod07Ktq8SXuoTJWFGAz9Z69ZX9J8WH9+4wH4S0HniWYzg2hNUASfNbd1hgzWS71Yyl6O14V9lo
wVt7hdPY2ml+xXPJh2r6pjrzi1zbX53R1HXb0j3XQn3+7ox5aZf2Mhn1gQsttIAi+/VH071B3jmu
xjDu1/98uvdhtfIDciL01YioKfNQ+Xn7ASOhhdyoJIAn39l5RXvYm5/rJfviknj4H5/KB8fNjZUT
6pzt76cC4m8EVbvUdOizn1me/Qy15CfPTz+Lvv7zmeSbfpvAy4fiTFQ24X/DIHv/qwk3XghMIB4e
P36wDXwqBmiq83U2QWr/51NJJ+K/nMsF8+17geP5BrWuv3+BtV7YDITjccig+A2W/uw3Le5d9zzp
PIDcRh9WlX80WsHjZ27gmXl3ZHmBxyxv//mtvBOj2/JTUxAhCjDAbQkU/e/vxBvAQItghKYZaDsd
rIfbz49zND0b2vw81dNjZ3s/QmCp/3xa9Qnff9sudneXWiD8dMlUf/sX4j5fWdBJ+Qtp2THVhVT8
UMEeHxsxPba9BscruknL5Tn1G+pkWvKltdsdSBauH5tHDP75p9TNnv5/3pZt4R0Adue67/8ELr04
FHE8uVT9K8oBG3ucjYEoOnG++N7rt33Ls06kaDB1V6xFlT/MGZ3Nuh8uPuiAeel3oxt9+ec39suf
yfHwrsoSKbeXv39dC82eOakK5M590x5qvGubtkdQPkNWGW2uCDq+nik+19QG/4d7iyGjp//lp3pz
brn9jdmVIoA9EHZRHybHuh/1FKxQlFmraEJb1k7Pk07GvZ5Oh9F1vybJx//L3XktOY5kafpV1uYe
bQ6HXrO5IQnK0JHBzIwbGFMEtNZ4+vkcWbPVndXbbXM7ZVY0hkqCoMNxzn9+UTRB929Wyz/Zb9iy
/3z3v21vI95hKAw4AoL/oOM6E0hEcgNIy5jAph//+lRLof/1bOPk76rQEabbUjq/Lc4S5NfNyyqn
fqn2Tu1c0NZ/jGIBnxb4npu4L9fFbsjit74LgJki/Mkzd3yBl3fsoFtQQc4Xl78hTuLiBawdQ6MN
GL191YprFWKBnA4PoehfTKN/YYQ8WeXniQ3Oi5ObTSQVCozpuigXtfKuCg+9nefoIvl31O/3NogC
I0M5MoadDRR/JNKRB7JtXfxLMK0F+dukyCc3VteLjdE/FAtSWMfSWSvWtgwYI6gLahrGF9O0T4PE
FESPjpmOXXpkDBRZXnHvRLgKa6Ze4vpxG9vpKa5NHCQZaZfTqfQ4xkKQd5UWT8w4YZpHFPZ5zlTC
jtITk4bjHJD9mSzXrhZHEnLTPrlljrikBrb5g7ePTYr8ahx86SXIp7KPUiYfaj1JZYqpkz+1iYtn
w2q/u2orVmdGpKOEaI4zP16dziS/a87A3HCIPmwmu/AN7tu2DTYj70uf7OOIUCLret+y1OR2uq6b
R2eTx9mAd+B5oiHlzW86r2k2nCDJjjd6Df/APL/oDGZn0d9GlQvsLv1OJt2mx690EzisgxG5Ing6
eHnu8LGUGOTPeXnuAzYwdfoDK/kYkVnQx3+yyKWkrs4/GnLJvAanUCe8lwbMGRh+Gub5eIUP1Xcv
6jA9U3PqkdG7tYjrEA8PifdzckGlLXe84pR8dSUwXuexL1YYE0b6Y1X2BG6aHAlSUBRrLgt2uXru
8OIxGwOzJGB24O+91vOf07bk7lKFNw/FKLpivPDjH/UwXUyR3dRLFMv4Eo1qoWEIpl4vnut3YsJw
lchuxiIueCnX6Eedhwm1rpOKqzZm2BNrH2mZ3vQkvw0qEduYrjWuYQjnNm4ZPhsl1ppzo+OB3exM
0bGmQmTfNJTPuNfwjxOmBHmL9YmfLDmXJcFootx4bnRhNIBBDeXFwhFti6jb11VMh1Int4Rumkzv
Gkv04acb83JSZYw3Nq1PnT6UP3Pd158wbQ+2XWGfua5AGtSFkPL+Jn14UffdpAbii2+yIpi6rm/E
AvDxE8DUgQtPelZsTQAWetmrWsqjujkjOnvQeiCTJciPDOZZp9xjD9i6bZnnXo0mqfZtg1F2msxv
OuSKO3Pi2Pos6nnYqBrGDgCgahFMrA/0NqGRPK7LsbbCj0RduHgs1ptGy74YMnx2ukJuA4eXXrcS
N84+Rnu6wsWHCQIACjLcjles0gy47uzFdYDVtbbgEFViZW570a0bqCPwnOTi9NLDPONaRk24bluD
utVHvaTjZAnh07edsOmDWjdfdfVBbctQfA+WzRA7z2IBPe2d/mXbp9GHU1ZYEQm2vq4JydpN35wm
vWm1eazj7h3i2UDeDZw2LuYwvbla1W2EmOBjc8vyRkrgCRkokl3NOKy/4PXMW0cuMme4wvbAL4kI
A8BKDt0weCmdVwm4D+0a+tsW2Gfrzpdp7u4qvM0cAFiHiHtMci6iiWkNveBe9JwbD6tKoKqjBWQ9
NY7ckXaNo2nGvq0B7RGxMN27lvJdmOTVRpm36ZAo8w8hGMehlQEuV/qamtTAmt1Une75cRfsyjrI
dsH9YoUWyXecmMoFasbv3C3N8VzJFu++CEWeUZ+cjl0UMJ/bpCJSa4KXtYX2iWsrPmCgtGc24G5l
x4xxxg4A488c3q35Gg02Iuup8hj6JPgZD3g1FmbuexknDm9JfMq5rrKIc2WP81VkI4NztSDX4oVh
4oe6HUCNxkTdRijFqWGL6zqok3MnfmAi9JpExXYQ+vMYqLDbZJ+NuIYRu9Rtf31Ec/cZYtJhysPz
uvj7fCx37tnosR3UYhYUMNJNZ6Dm6xk8xnZO93M9EnjEsiYbvfTLuf/ZB9hIWKX9WpNre2IADahv
FPsY650NeQP2ZoJntDfC5q3uOSMhCI5b53edpzm7pta/2T0iimBBpa4Tu71rO4nDXFLLnRhZ88j2
DziHx3yA4J2K2eQ6DNAxxCW6Gqx70xjh2Rm5fCyN65AUVthOILKA9sC4qNElckIoSBPLs513ta7M
ywvvFBcMbaMOu23yf6FhcBE2dnlfVADuhIBJlt/P2u0ewO/Y3LhngmX/xB4Xt3pc2XcDsd5VZgBa
ulOFtyIvNrCZ1wkWom6Mr3OKoGn97EoVbzIs3UdhXtumf8RkEyQ9b5yd4ckb2IO7SwVhWgN+WbJx
QRgyPnYijm784YNUEV54VBxNpttquJixZU3fSV2nSfISDz8+GzDPwOk1WxKidiIClSP6i2jE2C7v
NBBOatmgx+6jx1Exn7ajuy2BSonPKV+Kzr4WGCOhuuxfl2J8lmovt+wHohqZjrZcouFofHEgnDE5
5eOwME7eJHruR4ysegejEe5tVWtdiSX8mU1ctoYr3pzREbulSCyAPdi5ZewN2wzfJg4GxkrnTnc1
7cHerNDCVHzmwGtym2KUit0SaY/S2pE18qmzq9h3AmB+fJcb3+S+uFvAUI/wW1pHkqDuURj0XMt4
rk3WXV8QAli8ys4dXjFh40SV7b1c3O+4OT7rjjt+S0J3Cwh8DsPZfg/9Xjj7ttPGT0lp3g2DQUK5
bsTMdOIvbjuIC+H2453mIjaNs+AAO+gia4YEQRXfh8i5d0RVArzL0NyZWcTALSq/A8zV3GqSFKSQ
UBT9CtWNIJoYlG/K3mJupXit750JDtRcN9wERXYQ9VL7LGiVJ1cgZs9dIt8aTezsmKSjWc4+Hmin
JjLuRStfi5HZj/O+9uQmy37EhqXrnQPgn77H9BrbGOOuYByCO5l8wii62Oll+Zja6OQtzT1W4LDe
TOoCTOscVxj3qmMNc4LusqvTDklA3j8JfeCXHbKWZEtuS15falyQ970N8md38+AXHlZU+BL/0EYb
akDSbyfJrNiIvcNU5diCmzUXRfriZayi/OqOoL2VKhmaiQ0sFa2GkYeG6q20fYJpIedQ5lnO927i
9iGYye67Me2hrjw2BowRB/ZdDHK+xR1TuNRbw2R+Ic10gazATk52DYVWSGNSGx2Xvs31P8OKG7BZ
3kCCODgGL+jVyLuWyuq3mK5W+0Ey0Rtjt2BcwbqckTQxvWR67h6cOUbTH/c7svUYNnblSM/HNADN
rkVuebMfnbm+i/SW1IcQN4Zm2verlNdrHgEtU0bW1Qy/Aasxwqj81pkJ0h6ICYy50paFKUVGwCyj
soyYHyYnnoRD7mJV5zhRg0d24rci3daKkYqOJD6MvXUstSDYNtxhdh0K6Z1d4eujwcmMQyo/XQu+
Dbh6UEKoDUK9ut11h86qY59crQ+jcVD3DdnhVz6gUdJkwnXsoDdtgyk0T0uzpIcQnIDtDNpXUbzI
2pSHJY/OOA0Zx97DIJ67wmHSiG+fZHTv2T0uvOFbFtRwPYf2W1ZrwR7uSIR1RvpeZp3HPPwLgQMa
aPZAoG1LUdTF4cHEZwajv0+ow+M93Zu9D+Lh3p7bN8+FADDnGKJEcVTuoKbshKQ2WHr36E4gt0VB
ma73BvE9LIJFlZSuDvto6L2LRfvAmFO/FjIlYnymTNcok61YsUyq7KZumL/QJWJjw3KbxtQ/Scny
4Vonisv8PFjyPJcypITmc0qdZdjo2FBALeL+LqmzbCyOBrfYiDFlE4wxyFzL1pSsy7CaOTLSgrqZ
OyzdTDJgD9TkIwbQ2BELxzto+sSRGnxAIyEw1Hjb9ZwshvupLMon9qTPpRs+rKVul9BmupI4oTZO
rsxAsDkMuxedObT82c2870bUN686qEq5DOS1IKSSMSDs3kIMh1jgVBNrXy32DjZBsrKCsMC73Tqq
/z3Jm06b5GNpmMRhBIWHaRY8ahlEJVQIVEEjk9q8JkqG0g6N8EeYE82OIXR81HaG2zR3ESbnNKb7
KsYv14RyPZjkPRhUF25Pf5cTnhBEORculGxNr/2MqdwmUc1Wr7CWXp2FyMVlqo+dN0xavi2luFrQ
iLfY1dykyfkfl5aOUxFobQ9rfT6xLoGsldGRkObIyS2zJ2eYHhbHes1d+8EDOYSKyLYE09atH8pA
XWLWcrW4T2+rmET1hLnS3NevlmpDxin9VAnMrtE6YqTrtgveOOXFGIo7zTFz8krcyQ/i4utsPliS
/tKxNjrqzRUNDV1aU0OdWQ1q4+ZXSdUVz8oTp0LMTDgHPN+qDbYemTfUnNOF2c677I4alqZtjF/1
ukJDIgDg+C4XzL13boW5VZPzWavD7nH8gmAZbgfCazaDyI7SEI82TnVQPmlf7HiGG2c7rwSiHdOK
OzUhQy9G7jGXxvgwNMYXIpMvMTYCVu9w4qnsadD2eRx/aJ6H22Q/vKQ1dU+ehUTUl/d2iY2S1Q4X
RrfX9TPo4zzwjWI5Rr06BrWvFqXqLVR/LKL5s2nPtx4bPwZHMbH2CFc2DonMm7VLNrLlODnag7Ao
tWwBWI3D900fMhaXOgjZljtCiOGz2Pm9KqY4T0yPVbPKCOrSW29Ogm+pVs7nQmXN1lwTrTU/11px
5zgzk9DuUQJDzPqCFpu/xJiKjp1/WuEfJAt9G8s30262FXMg+K32Q2FETx6QHsklx7J336uBWXml
T3f6QrE7O/HNUC36GFKSBZ9X+G09eF3dcyq8/TEGA6hIuEnpsfzo7AKzNv5SS3NwXtxgQZ5VvwsN
rGXBp7H9EJD/ttGni5vrz5MeYxBqTPdGwh1Tsx41hv6c+Te1YfRF9YXk3lSw2zgQPIh3bliknB6t
ptGBcn5HoUERTK+H/HVj1K8rmlyH7HSN9a65NuCZpL1Mzfmi7suSbJZuKX42A9e0auqHkpK915lW
OKV3ZxKn1Nkoj/CNJbkrxPw2Mjy/oxNmBfMXoRH7eXjQxQRdk6t2UehYLbIfVUem4brmXQzUq18X
2t6dzkXfvqcYyBNXz8X4uYiHH02NZxRbifpUo6U/2qV1m7LolujfE7iTEKxTDAgKthnI3oa8F145
YxHP21YQxNBy9YQTdhzOp7SPvtf6filAVRpsuLmrn4KeLWNR52QInqdl+qLeJjwBMGU2xaqzHywX
MNPR+OwVcNm3RKdRtXIjeZNcHTWuYdvRxLlnyrlzrbMBo6vx9u0m3kVgYJmiL9daaz+mKnupvXK/
4PDnRVz+yEpp7qPiNNVojdUAI9FniO+kGSQC0Gsovsx2smxJVYTiC+BjhRHubaAa9shRR612YtRz
0CkSHbW014e4UeAUaU1lv6lJ5cFaKDramf0wTSxBSGe8bgzNYpyeHDub/RVYiD5lFuQ0nGFajFxZ
eHCUFIxEbg6+wXhs7UnNQRtAJdArvwLDAmdHVnzNM1ztFOJhePmtaPqHIZP7AezEtlRvzaqUU35o
NfsQt4Bz0wqfJYfYg8sbucH92Klsb3Z1j5OTSN4mb3Fqxm+Ah37djH6mhtm9TuFHBNqXboCyoa6H
LjD5CBs6+5iGalZc0dz+YS0dvVA988pptw+nXWi5nw1bHgm5VxQbdfm1zicDpfdubbWDuIZlnJ11
MMahpGebJ2yv4JoGqr3nfj/U4QfkSfzvssXvR9oi201Pzdi/ZON0mCtp+Brg/2bWFUFgmDaVqqgt
UNi108LYPMXZi52hQFrRdbkLX5triYELyfW8D2IugNIA3QrrbtRoj5KI3QBBMZQYHLaHKgScwgSa
12dJ1otkIwW5y6OZCqc60p4SoaFDnecWCjN5oAf1Og9H+fgVHz+m+qcRvio2F5mm8h2Ro5TPkU01
WXSkMJBeJsnUtiBEbobkDUc7LKdbtpjMyn4UzaA/rL1nsdh+TDzdLms5RZ2TvzXdfDcmI3epoEcl
3+WwjC3nhpqOiuEhNMwHc8o/VpRmjaVusnhXI8xhE3fdg4VY3kJ0sy2AJtebHaUimQE1y9aiNfYs
6WH9R3k6Oz+cyG35ODmPeWCyaMhzclNa3ibXuFNGBuoTdqyKnIltY3DuMDoAdqJG3hTeU5nkzl5t
JbPqeyuPGRLmyZ/JjvjoSU/1XA/9EShCbEQfSfWUz9xCEqjS9Mlf2qV7rDRa76BMaaKwv99g9ACc
AAGWJu+y9syFwape720pqZB+59g/6xa/bgVWLwqakpBVNoWROlSMj6AMG4bV+cZu+10TenutVexx
HBW3Zp/f8NMDNCC02u3v12u5RcIBg2h5XKu59Y1Ses27yjLZm2nyQGZzT33oRsc/amqHIZTxc4hr
e+tW3zwGjHiM3euz+IrQDLyBIUAQZu9OXLk7IzICIAdEWerc2CbVNWGKZRFmW7Xqp/SlTvEU0oig
27FCDm0xf9UCahUMOB8W7xlPdp0PIOguRkYf2tkSA4p7lJ6AgUEjj3GBfJi3djank3ArmoJm/hEY
zmfNLCrCs6AuhgjITW/u4WTmXxCKkTqW77OGt+WytCwomHkxwEX5XinbgMh6DIbypInq66KocbND
rxt07V1rhuSqpo6GPADXfAvOxihjeT+JoX+dRf6WpwMqKms6phl4nebtF2t6qTwsshzguy18TFwe
58oiektrruSDLxNCpACdSbkY9Z1uZMkjnhCXHOyhh0O4F0P9gGoW3mk2VPtUDu7e7l3Dr0LUYXWd
tftMp2xI+umxjQ1xJ1Vs3hAte+EymSN2cjiGCczn3rBPeUzaI+U27dGtGA1zF7hvlpnC+20x46y0
967EZFIPw+S4VK7nVyL9nNepeRh7K73Tg1EeTKt4KkZifbeuJV7sGu5RgRUOcQz2HxYY1mLVpwQ+
eYhU/bw+BDrP+q9lgdqVtWD/8QAH8dwlM+W/8DSAjsJw9sRKPWc14QXrg51hmYErHlVOiKJdmWsQ
wvyYxZAu5wG9h2vwZnRiSJsIvNiO2GnWsKdRsNsFqQeDuSRkp82y763Q5LnPxVcIgP0+S2LdzyNc
SNcMuvUhToOvnmJBSaO2zhNxg3/3sH4vqag8ojr9FpeEOGeE3nA2USjmo3len/32pYE25hCSyhOX
dXExST7xba8CSVVRP38+VCNW5jo6e3+oAyCceorbU1I0FAaVb2lDfzQIIePqr0cSZBx2ASO+S0Pj
NR8jdz96/X4ypskXEQrDDkO/9aFXyuWmVdcVgL//5w+SgBfKUhANXTP08/oA3C9/PevTlKAiPDJ0
kEqFTQqJn3wd10+4cjPcq8RLm+riBU1jSCwP0GAU2KeoKJy7VMZvht3Ud2bXNTSOZNFqmQjPfEov
ZRdu80lUr8Ju7vjx9GDr8JWMNEtOXjb0AJEFojWymLcuQthnS9fkcxyJyreTKPY9ryh2nW61e5OK
gE1n9tCq9W7HglJfArTXTyOvsX6FZQVRIAIy3ugV7qHvOZxwnKuXxcirlxk/PqBxcIr1ew5tGEpI
+8nUHqdUlM9L/QAoNu+JTPtqijJ7jHcTraGNiiOC6w7rNDW5EXGe216zgb/VU6uIfuhTKP3Vm3G1
ZVyf/enX+Ot7ghjCITS/uCPCItiR/W6UzldNON1+8tL6gmVneMGPfVIpjoN6WJ9NQ/QKcLZs2oo7
uNOKCZ/I7CNh0O6njA3P67fWB5F6f3xZNWhASbjJfDa97CSZM0gwSRLG3zmY53RglcsSzqGVmQ/z
s9cFA9MmHkgx/c7tyNzYzhK8zvKAt9+rpZFX2ZTz0TUNX6qr2FFXZ4cDwaE3kzuM4ZHydYHvajgR
gLjfWbPOdyQMRq4n4XfTg9M36YX8NXxcGq8hriIMd1Gt6tPGnzs9xG2IS7yNERzaXWVux1johGA8
5yrrc0htF92i2m0ytdugRDzEae+h2aoTnQS2INpVMrI3QuVDZZN8iNzEZ5QoCdTbV07qErbVXvhd
JB324G1S9U/ZmDftk9x97FWGXprpyzZeJvLtFo0QFLv4Xte89nwwlTvQYOIOVKqDCWVKjbE+xeCR
yBI3JKW0JISwCGLz7CwkxK3P1ofAxH1nfRZbldwThcKdsz/NTjUfsI8YztHql4QC4dez9XtW+DaG
wXICPfa4z03A41G84MpXxej8ArfzpUYcbqu377POaY0dbtHz8FRF8Rcoh60KYSYpsZmPeti9ydTh
k4e1O88koLGYAR7GEIGbe5Y94k67Q4+EygOQjuhUk5anyNBUx5X4FrjmIXEuLXKpqJzevbq6kpn3
OZ2oGPXZID8VIFOjDiFEjBI+nI03K8F8qY+Vz7UWPQpso/1W08A9zHchG3CCof1RU5R3TdYfyASr
/A+MH0mZsbhmR9ci2lfavu5AIyM8y7WdalemCAo9p/2SWPm31na/0ZhgWg7Rk+zWb+SY32az2U4O
WeKhxba+WMxDpn2oRSf1BoQcD9RlLpfEFBmHJaXWI41mZhPBJxrmxacuGneALNuKzOCYDblJlAtu
jQrVcB6yiN2usd+xmvmKNirZNEv04U5KNtVjOh0BNepW/jmEns9Mw/0kvfCb4XTfjEIH93qOU3tC
H0kFZ1m03wvB2qOW3iHLX2rJME4y77XzZm8tBc3s3EkSdOIv7EL3qYgaIpQYTzl1dZB9/yTrKt+6
Uz8fl6zb5I1m+oaK6EBVLM/Y62LijlNu8zwV2ExQzTZ3iw0CzijqI5FIv1aUx0S2VpQCi8Hog/wW
BsvJp8FB1oeJKRV1ts7rEG5KDDyOedA86wgasYelVVOIXuKFHwoKwgWYhkqAsLh5se1kcMayElK9
NV4bj9hIS8Bohm4huoAG0sCXGGaFRt9iJmiDWqd5SjHiMuz0Fnvi1aBYBDukZ3bzbhs7BfpCcAFr
hZCgEvTAQlmc3WTtapujWXu/vDO+T/83/Fk+/SIS/Z+iz59KfC7b//wP5fnwj/wiT9AVQGvymAoa
uvkbv6hdltDsW+Aro7SOxUyvUuki8uFCo3qjhKvyb1R6xNDUuOUSXtyvcJfHQK2XRKpHieW3VN0A
FDGSHdUZrKcyBGY03V1mjKeQVGn4B4WChduHKbGZMls0l31Av11ZMEbmD9tgEfQJNaFwjnFpVZsR
tKdMbH3f1l/RUN8mkkO2eAQAHWT7he2akj/ZYbZ1Z0Nj+dckJF0Ruv6BdKVOChxS3TEtxX/8nZdH
UN1M/kCGwFu/9tCJmpSWVR0StON73bksZAl6zW6aIHz/69eW/+S1dZIVeFEMbyHFwpP9e8JXaw7o
ocYqO1Zq4k2YGgjkbtKjqwXMoEmiAOT8YsMWQXl9dR158kYCM+jCGIu+BF5IYjMKUOoIRsrdfZN5
p8kE8vnXR6m8en8/Q7pwLOw9BEkRDA3/8SiLZipS005ZNi5HGXU0iG7bjhu2YZrJWcFrhYqLxMYH
0w94VVDGagLFFZmDFFveGH5KMDLcfUlHDNfgZqhezs1gfzplcUua/JYBFbIm9qakKAsTLG3amOL2
aaUghkL17QoO7Grzof6SzI6zmUKawpWnQZvwwSCYmFGk8XKgkZdpVh0Sbrjhgi21OkrXiLCkHxjF
TU12P+HtOM5Wts2t4WXOo58k0z1+9ezsRTVs4Dw3uxlfsqYdtub0GZ3KiOVffbIK6tvoVi6MHhu8
Q7IpOv7rc60bfyHHekK3dGkg/nKE/RfCajXFpeYCfRxjO0UMKEwEZMw6pOKbNGonM1vFisqrExgN
MttizndJZssHfUDaMOEnGbggyq5DkK+WVe2l6FBJt4N2yNSdex7Bc5Y8c/JzFIKfNN7wYgYMgCu9
vFtwxN0PYvkgonZgc+uQx9TzfgWbSTSmrAkjQsZuYatBhNPBq2M+OjVQLGJAMixXaKDpUQQclY2R
U3VJAFEjkcfKAX0DZihxXNja3EL9pHsaIwZTqa7kD2X2xVnoiJlp33JZQRQima2a2XmawHnPOoeq
UP0c6QY4v+JA99rPLBmrPZiDpneVnxTd99xb4fo8l1QKhp+N8YFw3xuaQoR5BkLAqGPkJXK/CAes
mwxcP4IoxkmgEG8UeuBVID4m0FwqmzsNkAsOA+/a8rqXFWuvNLStTnqKKu1nifsW2GWo4xBvfdUH
yr3AXBiMpDRYAl4Zqrdtw7h3g53NQculSkWrkTR23I818hCrG3YtM9ZTEErTzLpa/JAJwTksx28k
RhPHWOwJ/rg3KudUKZKAHTNqaFCPEfnxHuJ8uR5qfQrL6CcxCS89UQKPyPrdjd4LyAD9dDUCC7JG
TTz32DVndCtv/2a5/pM7im5JWychHPkk3lX/uDWEaFkTU2vTo6HesrobOHyPGs77oXWXgihGO4pA
lxg+bwLMdNAa8k5KxaQzFYeh7rJ/w9/9K+ObeENuEhbXkQSRVPbif7+ndrM9QlbQY2IWw69VnjxR
Pp8U9J2NM1zE+RQoxlk5DldFvcrd7BaI+rPhWv/m3PyTzd3w4FtLJBImlMjfqed9jMenXZQxJlsT
Fgw9V1W/EQlhnDBbui1M8e8NrdqwWN/thvlLCOW8VfiGrfhj8Cm2LQa8uzxwP4k+/iTNaPZBwoJt
XE3/honr/YUm75mCPQeGvKejoPqdh0uBbTIGH5ETpwnmTEzRYVbsBMGdWzcgvsPjy82S2Y5PoiFy
OnGJZDCeHWE2vuQPAajvZnSMfh+7OV51qJelQqNi3CJdvNJ34KxYFbUQ88reu25aRpK+GHPjzBnS
CP7w2tOYTm84lZQ7scCKlTnWrEFqEnJqeVd8kGIpXmTzqqUZdo4KEw+1mLsPUYAyNXYgfZ4/jABr
2eeK8MljVhe9X/VxRI48JqswK9/sXO7t3Huwo3m5J8liE8/MLTTswEOzss9Jw2Vj1ETsSSTc+9jT
PjdVm6GTHQBXPfEFK7x7RzOOCnNcqaIFmJrraZ8iBriCe0Qko6fBZkPGXfzVi+BGhQYmHrmhnTxh
PRV9+GGV2KvZxjFIsuaIpQCAdjkl+9pGcoVs9q72quolm7HqtVN2q3zupmMTxz/xbCh/VR//W6Ou
dFuXFKz/fyu1y61ob+3fS5n++JM/pEye+TeLQs+xBIkA+EwoMvofWiZdyL8he5LCho2uM23j+vhv
LZMgroD/HFuysfATjqElfjT6z/8w7L+pmk13uXSQSGGA/D/RMrFn/rabUl0h9EEYpduqErV/D7uq
g84lY3ayL3oQnIwkE+iKenHndON0Xlz4QCK2D8VcHXRG5wOpJkSVm6u5smO51bl33Ej3ccfctHac
ndbvpep31meDMlf+88tSQt3pGuu4/rAI3rl9EcakLL/XyL712Wr23/S9cRpqJEgYI6/f/vNn6/cQ
luKT/OeP0Zimh8rA4N2R2QK5ANFebIY+bYWfa/FXMsz1faaafhLeVpN7jIG6LdiaKiyVD3ivHKoL
OcQL/VnEroc2noaLmWwuPhUMIY867K0x0qJLhoGIj/rlY+jwM3AgL5l30L+Pbt+Yu2UNWlcPbUC7
NbvZZz2HrTMbk43MhPN9qsLdeh6doCDd1tUO+moQnAnMYNXDb1/CmXpf2lD47TI9OhmMMnwoIsYk
/f2K2ug4oFUQoA/sI9N5fcgsDGwKN6eaMLu7LGAGhlgJSzuV6Lc+/AqHXJ8SEV4dM94zgloMHCCm
k6/834exHsuijm99tj5wHN2+FeOzp9wua+Wt++fD+j1sF3bTmHXHIqmDIyn2G0uZ8yZIaIjpq0/u
1rZAUE3NMOFBuQhRbc1pz+uDYHPUy2Q4YtTVbDoMq30SfUl2ALBbkTv89+LzIvaxQumoUAgvjFC0
gvQEQdxsaOZ1QoCBY6Ylxo2auv9Acvsdc/uekDMD+pZRHqfHUBu8s1dDmzR0grSL3kCIDAK2Ey0U
pFQs55hoTx3zE+WOjJq1kjAsa6/wV9hp1KGSVRBYvdIl2cMo0E4QlLE+SEDxIx56TJ/4Fl6i7t4l
rCkhzDOl08C/cn1YEzPWZyU2fuTFvASL+dmZZ21HeKWPUZJLFgLZJScmDeTU710cpo4FqMXRS3rf
C5j4JYyBYYHi7Yl9AIlpJTYTmjDaM0hd43fS+/BqHFsT4Jct7bN+rn79dpWHs4pl4DfN9ufUfoV8
ErfCOA6JGXB2+2ezD8w9UkHh6wNqDJUeL7Nm2pW6Q92ddOO5tvUR/H9hplUV2NdVSUXp0HBTUqfD
xiRoIXwDX+r1NFgpgdSCW81v73018AwDJzowuEVBP+pkSilT0T+dRddr08pH74/LFH8laIKFdewd
iuzBA9DUfjRDHeFkcWe3RDAwYPO2Ywt/pI48D6MLONzBLGBBMXAlXhynjGiAo4vCF/ZxX32igZxZ
YiB6ToONiqbyAXovIhm4PqRpfMT1cT9JRAGtUjZjN7ScyQBqRW2fqJ+ICFRWzr/SRWTIYMElr1Yt
csW9N8FyClTLwRw0eK8Z0PaSqNnVgzUeHZHvGn1szibpvmTjslN06ssqxx19zkNaEyDVFcSVDWa2
2hR+C2cWaDl4pGB1dnwcYveYDrG9ay3VgA2tMq5Ams/5O1O3Y2NuqKgY9Wz9njvqA3hl8n29+l2V
K1vD/cSgtwxzf8CimziCAToEWlzWxFBsakNvCDgwBzKZcdv7dUgk2hzrAQG6Qo7Xb5HdiMpF0/Hq
gOijMukN9ZC62XBWvJQkX6hD2/Lo1BaUiIKPc10Lv56atbMte3s4ruEyelq+e0T9+qkRMAbznuY5
lKdeKi/cyRtNfBJJd5MKmU/C4QHzQ20vRT+fU9qj2HCfPL2S/noqGTwPsykvY4y91gwGbMvnJUes
z2iY/SXydiJr5o38f3teAbgxmTYpLGrfc5UADNFYtnGauDgKvdIOkJWfGcZsxohhkFlV9xjhwLaI
iefOgzjdUhJACCa8mMIyDnfN5NQ7+G13mrTHwxrZof2ZbAJvZOto3THvvWpjlnwcRCs3+NqzV69f
BrL/UYuy96OognGhXqqLI7Y9x/g5pwZOCNS8lzES6QVeXM8Fx3C2Pk8JE7/N+nR9oE3ib9SDI9vE
D2y2zSYsLSXD8ECxVZ6CaRBlnpnlCTAvvywiyy+z3ueXngbHLzVmdHkHBmoXgIjFzOYx1X1yCvJp
48FghCVBeM0Zs2bGQt5ZCHbYkFW0x/7zpaCErTujxFPNfS7G5tgsmTzkyszYSMikcRx8KaS6F6zf
m+1KYvDyX9ydx3bkyJZl/6XneAvCDAYMeuJa0CmCmhOsCAYDWgMG8fW94ZmVkZX1alA9rImHKzrJ
IACze+85+5jICQeu82AiJrRI8qgKJjWy1r617jjj94Ff3RXZoI6xm11gp2FVHMb5BPIRrw/6CB2I
YJNQ1qwCR4ZbL7WOIGUJrBQhmgtDn5PK1me/RncxbpfxJuFqAYiOktnc9S/1jwyXiI3Q3lHjSQBr
6OYBQET/bSQuDETMbRfr8NDX4GDQiyBN8dtNVnMKXG8K2uI7pypeetw6p2sgyTWf5HdIiUftSMen
WKnAhJv8xwu+y2UBRk721YzDXa6q4ca2GDtHzOZS22Z60eC9KpG/jkp/tyP6eQAzsCfo1zgsv08t
mzdnaFLGhxj4zMncj8LaepN6zCvf2luDA8RqQiHMZDQYh5cMqg+Sxp6A0OF1SrN2S/TdDdRK8kmj
BtvBckqDbLIixzg0sn7NtfuUBki2IqOdaXhMP2RWbduK04OTcTVP8QUjJbJNPHC9h644W3Sj8Bxf
ciu+6YZ5OriOs6sm51dru7flNMtjH9jbUZOl1FnxTOM7JFJ1iTOak4ALdP3i6hgaVvaiujG/BRCd
Owg7ijhDvpNEKHNmddum5o0Zl5rJQ/ShFgrSnCyiZKZKegb5hcThkKDy3dDBKpYdI/Wbg4JBdd0G
1sgGbv6yDnyvypZMl6qWx6600zUMKIuStbPv68h9Ju/hxHdWUV7dQf5nctItq4/P0jJriPLBaAJL
Q+TMdrXfqhScnSJ8BTBo/hTbPoTdeJh3SNesl5Y1ydPmL1fk88rPjM/OdNydxiHXNCRdBrM74Upj
9ze6Py3Nv8jJnywLwUzX63BPDiEUK21tkplNhj8i+8nneFuWHVF+LSedFZ7H6gislPlq6CIQNvOP
sXXe0DlaDzrKyfEAjEKRicolC8/TSEBnGZ1t2Rz9CVwQgyIGMUrd2a1THMUw8d/rB9+9Up5El5A9
qpIlIzXONs69m/fJtzRGBGE7WbXrc+hr3oTpjgbfdoRX5RKBWI3JZXRzoDtsHHaGpCs/deGzXddY
WKc5gwuJqKjzkiNqjV0hkMqUhevsslFsolnF+zgq3jX5uHGcsOQlEVTPBo00HkVqfzMjiVJ/eH0n
dj5d4UH6M+fot0Fi/RWl955Oeb9SiHGKyMeTe3Ft3a+FkyZbUEnDpXfxleDCZqBoobzyQMHP/jtG
4Ivh85Pqpz58SN2YMNcOoImp4ZjSrlw5U/QsPGdNG9Q8zDRCV3Fc3ncOzeoy9YFqQQbGhZeIjYxb
tDztx5BU3XpqtnIhAM2JenbnoNpUc3LTSWBuTlsxhDUSeIvODAxJP0xhlGwUyJGkYTAySv9nGzZc
CAW0T1GqdO8uBDIcYe6mHA5j4N7ppPQ5i+mAZTlwMwOFfKcwY1X92K56P0WFJvfZVEbUJ6S0RWFw
HyJLS4aQrq9+LHP50zCqfWXxi5uAtJDUbEO/fA3H4gewUn7swaPzMhv+qucPs7JV9KNUcCyV7t8t
U2Q/rM79rmu4cpTLO8/q3xrfooaCjIZ9M8E4INXG8rHRVPnRYu4JkG/MT1XtUjNNDPhOekySnWDZ
oMSSaHB21zf8vrm+6fdDDEB85VWDcn3yHy//fz6Xx83FN6p4BFfVIZxEaUlV4ywrrjUGNdXy8vh6
E/917/pwcNL/eNllz7izfXVploS+dGazd72Hv6A6hgiIm9S9GDk1w/Xp6w1w8L+/9fdz13uu27J7
+/1J/3j5+vB6k5QIZ673psdUkxDx+52mQdLoBOnrH2+8PvzjG1zvXm90GizbRQY0VMd//QIlO+d9
kHXHOcESOFf1a7KU9vGyl8cDGG/SZXKUXavt65PXm9/v+f1cibmA9LDlC//dezCGQ5AwuvfMTWjb
//W2f7w3vRYM//h8+nDF6fdzRY/WfP3HO//tT4b1JV6nXoFd4/fHZZ7Z7dIheUAUTlhPOah7NOLD
rrDYaOuW9sfvG3fZcF0f1hPmsCHo5k183Wvpasmo+v36H4///Wvir0+5vj9t0Lt3ZPIOCskZe3J+
OnxhsTZLAl6XUjgj2224u96dhaKoGDHnXcMb5LzkRPwVnXi9F//nOEWz1puMi+nhH28jIxogJQNq
3Hr23z/k+vX/7jnOGIJefn/87/eYvv9QgWjfmYswKsoRskVN8YX8Z9r2FV6ja1/uf2vn0WZSDgjj
v+88XnCofrVlx6jii1Wkm44//+//+fOr/mw+ev6/WGm4DP1XkJKvQCIxJwAJYzn0Jn3agv/RfPT/
5XiQITy6gi4KdO9381E4/xK+j7xZwMGSQJbE/6T56Mr/0ntcwiJM+pvCpf/oXMcqf2OPmJN0xi4t
rTMXd3gGJDgFpjn9RL0zz4ANMto/vZeYhEsbfop0n1jgeHquJPE1vzKDPLCvyoqM7FkE8xi+IOay
KV3HIBmC75ZdmOkX/VU0KeWocNJ7SLYRrE7DFG26LjaSxyJQo7dp0zR7izsmO+zM6NYeGuyeyYEg
MzfaURn16qedolcmaznxAgRq/vgtSD2b3YHXt5jSfeiVVMiDH95MbegS2lyy7mANMPInWfVDfGoG
FBL71g+iYZ/WGvpwMsw2TtM8zX5k0JkJ2uYUURtPVQKrLHCmiYEaKtB5T7h5+smEO5drozczcJT5
ggLtTbiS67nRzovoCebDPiClOmj8BYG7sjAHSAYPXmlG7Tnw64jBYKoLP+6OyBcBFbSkgQbWdxF3
Q3YMG4OtW4uLhR2mnbnWMU/zsKPvYao1OTwBm0WIb9iEXRAc8Iun5Adi/hgQqg8u96ZyVAPePPEs
Jz8Mud9m+6IV2DPl6CrjvZj0kOzKwdDkHGgncHDKa3WqKkVqnDBIrAf8ljlvsZM6PaafOlCPsJGV
/ik7q36Gs4oQsI2DZl/VhpNsSiTPMVSVTjlAK53uIxf97G9NUtgu6OdMdDlT+gwBPV/TClTtVgcD
6E1jtBZAfW3oU0t6L57VufGWpHSTXT2DeeNZJFGnd0MLLvLBL1Po26k7FMkm5HLNkDTTpL4WUeu1
mEIFfcCy7TRygUQhitMJGJtV3Xqm3IjYghmUTZk77ITKgnxaeYEu7mM5N8YvnBwxtAQq/pkhF5Dt
Bs+awRcINv6IpCZG5e7ZSFor2hrKGuM17daCKrBM0uSnKesOU1xROuD6wohke9qnFAyd2QTB1uxz
X17Q2dbOoc4rYe9w0fdGu/GtJA6gYAvmj5AMg+ro94RUnBqfWZtAoFWTArWt4tZBHLKAJ8OHoqVW
D7XVUxV70dHMW6aD9kRtX7L/dJsGHLYO6w1apYm877G/m43uWchWrkLLY05fjd1tXVvyJuJatDIh
Mx4jyFC4pS1r77UdEZtOOe2KejCPUxCoH8Bl3acuVu+Uv/a+SvG+5iZqRO3nVI5CgI1Nk3GXmxnQ
HiaKtLjC4igtE1cpluBdVQ31dqxb9JcwE92tErM6zW3d3wwl7pE571xIL4a76TXkwCAKLSZmXbQ3
UC6fEifyziKNJVRWPOdjF4anSttPuseW4tGgfdT06kE4kx9PqEW7V6a0t2niPgIwzL+7pUCAoP2q
vKud9ntPtfGzENW44zQbV9R8+i4wVXAo+oI9U9+NmwJPDwkNY7AZXRRMZpnF34qkTb8Pmg7s1HUU
Ul6k9wNiTALOlZ9eTHOJpVF9vc6svt17jeF+OK5OkSNG4alPTLyIXNmwX9TEb0RoD5DKWM0N6JRu
53vLLKMWGFCJ72F/xt6JIZP17IbsbhQpogdHeNU37c3L/lPPZ4NW4MbL8OjQK7IZtYfx2Y0Evs85
w1IwW4RN2DWPJpKJRxCssUJHOOXmcR5y9z6ntsMEE7mIajJxh7wTRjQkgp3nz/lzy7Rkn8kuRuyU
UavGCCLwD2HgtGVwyXIz36Pcyrb8/MW3pEqM/WS25j4djXnblg6yTlGkS3FgmbeTlzAz8KbopSsT
+nAdnlYmSCFHDggED1HHVjZuzLcjxpNrH9wyZACqPtLAbt6YZqmtl9GsC5Tn35pd5n5WdP1WHTva
XWaAQii1Z5wdF99b13kY1MqmhW0wq/u5lvFD182L332INjFUHUY+9JnLAYFz3XA5lwVgXJsvgazQ
SIxRzPtWuVQ0BlpDPkx5DuYUW8+2x9W9nmy0wJpFYUd6n3cbY+U6Zni+10GL4bYTJdIRKpB1i2sc
T5NXrW1mTft8EbOPYHI+I9duTq0zSywJiX83hqE+JQFiRmDG3QafZHwbNoPckHEASaf1EO1O9bQv
mmo6NI6M9i4mw50P6OqoFS32qYcxXIyDfRvXJgNAR3Z7NVhEI7iy3tvN6K1RPCUbPI05TS1/3oFf
Q8U6T+WaGtDd+ZYmoMM2+NvlhljHNUuZnUq4rXAGNyWIlW1TZTRO7VYcu9a11tGii1dxaO6W8EYu
YS4O+4DWRj64EE34rHUn5UQQSBqsSxjuFOkBVDdrcG96o5k3XdqpFaptsYUdgP0tc+TFIiiE6Ai7
2AfhzHDFi5JtxAX5YrVS3ejUtA9ZzvFeM8Df+15T7X2aLZshtfhlOndpfdB0oxPSwczPsYdYTr/n
mg+EoI1satoE3URjIKAJh/YYJxBMfJNXqxKmqgTwBow84K9qaYUjyhi3fTu/+0hUV7kRqB2ZKLhD
glFunKF3YePSkIz9Ea5INY0bt5u7fSzNaGNKqB9NyFu6UTd7Zlr9ajQH6JPAuldd3CLYdUIaIIKD
qYJjc6TX0e/FGABxRu6/tjIhgdaXNHTqCFZ356h9IjGk1ih/8EZ1wD18xhYZaRdHEQweMaRVybQk
bLdJLlCFI7pjq95Ze3PGOuNDoLpJp4KNEwzqN8mG7SBSgwA3Y7DuSuz8jBRHZzlCu92Ux/CwshTH
mZYBmleqpzHO6rWjLf4PYYCtbcMatmYw/6JnqVnUvelGNenjTOkKvAMxWOKIZkkQAmGxwIzQ1Aka
7FhvYhPzPQ12RlQBM6RY0gj0XTs9cQQDlab9cacz/nJz6tKn6MZp3ZulwlM86NuG/enerFS9RQwR
bcSs593U01jsujDaBnkz7SqHSWCcQjpKseRuDc0mT9s0+lRgzJucaL11iGv7IHrF0TE79E1HFuYh
wy4oqhLnqagJ82UKzO+Rg9pHLb6h+iw2YYtFFMFTt62GsaNjPUGNaHzjtnYc9+wGVr0n8HXaKiTc
GysH7+AHDHPDGVWk7faYgdn47jqSnBhIwpqfNKrq2Ul3ooOubggn2vWmycLbzOhO0C9vfYR0eMiI
SEvx1wA2T2qUIVm61j0gq84CUjxaeljL5TNVQFBQ08toMxIcdMxk2aGMBmIdp1LuW8WQ1Zk9vTF7
1PGGj6nZYz937oWpHpEV8i1JGEIICTPHl0a4Cxukvk5hQ4hLsHDGLgef7DnlSwwS295eErZCK9po
oxWYQM1wBxjytcX2jH/PmvYsF3pt0yNYGZFlHuyoiFdEFwI/Livow7YN2bcj2isIEpAucMD2oGFo
bFR9cN8KUngNuuUQN1LoFoBq12WX5MjSYbyYo599G0YpUUKjqGZJRC3fQJ4he5f30FH+YQW9zZih
Kffj4IKCm2j3CqzWl26UxIxAxV9HM+eGUNpc6TwhC2tUQ/HiwuHBmN7M7xkqAUKAU7IhL2PR+YRO
mWYVbYlIdTHAtIpRs89BDUdp4dS1Ku2Lp7CWHZkGXevZbEFM7EEMqNN1nxFPfm48g8ge9ihmuev9
MKePy3zSnqDZB0M0lNVpDH0/ONp5WuM4+4Pf+L+1snYQoSOA/e8r66ev8T9Lev78iv+Q9CwMYlDD
CGWXEtj5WzIiuup/QeglB9uzqCy9RQf4Z1WNbocuv/A9VM2+hdwWwfOfkh5b/stzJDBhgSicDYb5
P8pGlEJSoP9dO21ZNrIiVEe24AdyhL0AMP9eVneGoWuS87CcNPrgtvqx1i2OLA4M3O/uxSVICrdL
9S0PF//HPN0Uvb+JZ7nVE2+xs+rGCeYSDaq3k17zzZG4W9uQ0TLi+aVjE5maABwLva0fPVTSexw6
66Yp5aaJKEoDzSWkmMUzGWJwVkwbMp/TfC/MHpQgsYMT0pDYvnMtetvsu60EKT9BIwfgVzvVt69z
QSaYiIqbtPKYDdTygQ31rVw2GmUB/J4CHLtf7dxT67XbgpHT4GG4HLuz3XfgaQigboxPGgrhzk1t
tRoaBRLDpilNiT8Q0g07Pt/O6tggYl+p2KoYCs57EN8vORlos5UO/GLF3jDip9aHB0aPDUsKE455
IdgN8WjvzZDdR5/vvKD9YLJCVJO46cEqrGDjHF3F/wfteqWZt58odacTS1x+pgLmB7DDcPHD2Jc8
J+FHJd4fj8RY25fr81bjOsfMNC+eEtYtKUZYkEFo7UvsifwWAiWLhCjRGo6L0Ha2WPJ8466QZXgf
OHN4X9bGviiH+WaenGTbZJQavqzN+3CW89aD1vHHQ2IG6vtpWQCIcyObMtrGMhZPCubCqVQgcWSu
I6jqwWsYAGcwCabY9WGsGVV7wd31pvEm4w4o7aN2fuT+qA7BrMhk8jJ3vs3DsifnhTIODJm9MqkW
jYC/ckJ9ItaYBt3VDLBy44AKDkmqt6JzVVDQKw7vdWek3s1QKHXT4HaPoOSdpR7VjU8dt8n4nE2c
6ege4l98Gw8IWyaU/kS29z2MJHvcZ0Nx77umcXHTqX9syWnaT2FM2a5k91g0UuC9uUU2EgmreTaN
khvzI3Rw5l0fMPLaiaHU94oJuTUk7jMg5VVSGPEbpWd2dkxNz9htkzfwZuhpTHb1CZO0sWynp8Dp
XjSClx9I0+ETzEI8aJbwE3bVcRsFJsHt+N7OzM5vlREaX7VrcACP1a2uQXNARynxWYbFCRSPfELo
e+u7SXfrmgRlEYfzOMJD+enV+REPB2tLia/FMtzonXqDLDx/36Qix5k0upA+0+TDCiwDRU3pPU6J
rLahqaId9Y9PAoOej1nShfQJdPQwB+hK49STH94cHisa/D800TKBMd75Yzc8twQOHaKIoD6vddq3
dCa1InBt9vAjAuOhcUBDyQCy2BC+pClhPFVeii00qfAlTx1vqyW7+eurPpZniwk44CCFbgU4y6tq
LQbNRsnqTP7giMP26AUyBEDX6p/5d8Oqgm/p3Drr0SMVNdf+bTvCoQstMgqzMfZgcdnE7xVt9UTK
2l7Cc9tmrWVs62TWT17QtCdX28++LS6iypDUGGw7mlDM96VlTpcI1StVFEgBj5PtXNPOwqVM8zHL
/PGxROf+CIDmQElP6dwWepcsz9Nkn7ddPKG+WN6h2LAdGo0inVEqYTb59JA2anyQohsuRQww86+n
+FtC2zLjc4wck6S9ono1Kyffz15JItXycJpsYBQUfXaeh+dm0NmrtFJc7Gn7IOc+fZ5Atrjp8OHW
3nwZ6qh4IkPvNi7a8O76aAyB2NhRFh5SzolxGr0nrkAkQ+QTXco4NV9zk9K+kfJpGof+vkHvLE1r
gz0k+1ZadvbQlaRdDK1YC4ATWzPJ8otoxuxipAQIOsAkKaWYsFUjMIXAfgKkOmDj9NSuVIF8rITb
4OYO6i8oWX2d6BtdQ+d0DQz7c5aSeYXq6I6/n7EKtYbQNgUoa/zyhX5g+2gUFooTlkvUZDGMZvgQ
h8p17kJTxz9hnt/RyTA+qQmJfskU4CygBPLUIxZZXx9uShSZ7Fhr+9i0Qr1lHFXkiqevdLf9s5ql
XlN1e2+DD2TK5PBaxUPlbBWij7d+y5LfvJnzEJyzuK7XVtX90gbnE5aEu4px6ItrONDU6fEdGx1I
SmV809fwwYLu1gowSLlG7083V9fivplghWqTU7imBc2wNYctDbr04IqoelHMy9e5ogkyxsVtUFY+
IT59vo5CFZ74kZNnhtkVFpTpzQ78ZgeoJH7MkQI9ePBCY2FGjzX8mpUM3OogyzK7gWRMHBvxvYKQ
Ak7zpH9tpLFLsNcjT+vj57ElHVmooj1WdRw/201NbqjJb3R9la20Sg12BPl8DEMTt46rmvke/sSD
Fc79+Y/nlocFQ+VtlZsvQTV3F6KIySRaboaCn2fQMtp2Y6rPo0Jdc72HXgzByow4M4+A4+LrMbEA
cnkym9bdeDH0xti2qw15bdTEfl7fZxbb9LT9hazZ2vu6JwiZkNYVikKWQTc7xUUQgu5C7z/zn8Dx
4x2cMIe1GGHo8ut3mlvDMY3DQ5SZ/XEJLZuMhIUdCQBwcxXcVEThEPKe3Nonuo33udHlDwZX2YWB
bu0M98ua2RAJFoV9bs4T9ua2PuuUHBA3Nh8HuE0gCQMLrFqAE8xr/F2ZVkeosO8E2wK+1YuIJR0O
cmh+cBGmVVAb/l04iRYZbP9aqzS5aDF+x3e5Fn3VrxGSD/B3XbWupsdYZ83ORr+0crqOb0t+mkLO
e3LUp5qSpzmpuaIush70Om0zPlgSfVvb1L+C2Fr3fWOSeWt2RBZb9waQJ6pE/dMZKeAapv65suJd
Z0iEhBhHD4QGi7UU7RvjDAwjgDBIALR3yh1rktSAfUb0fMmn+iTviRZ1ULwYCPBWnDX4PlE5Ixwk
FvbFqe1PKzcunTJvDRDI654QqyraD5b3ABmOvKFs+FI9dOy6Jrgyjt1nGGgvqaKOdAMXQRYT5Wr6
SqvWxUOPP7sbX2VQfeqSms+fwzNbDeUM1gYd06Yj+nCIoodwxgkm6ROZehvogGh6gyzVnz3OP5VS
Tfp4KvY4z/TabKx9B31hmQKtZSbbtY7DT+Y7ZD3n8qHyV12dfcZJ8zbTJZkzjfS96dnzAbOzshN0
JUAO0notO/MxUOk3jCX+Loc1qsxfA72IYXoJcIFVNsKeUB4CmwmH7u4Covca2mgcTduZ/d+s78fW
W3tNPnGwGt/AAn5Ph/aByE3mM/2GHvVhYmiVciWGAzg+ebYTUh5XxB33aPCIWIlW7gy+eVylOvsG
IfaJyCBMIB51M/GnG85+JHme++kO2FGwoLINTo61LelbJhT3Q86Z7ZDXio+FeJ3nUhE35bPWO6e4
qu9qxFboWVoaO32656qmoE6uRmu8tUn5JXNoWKjrYGNpC/tmUO8jX92RVL5yGmy4qiA8qObesu0m
xy6FI/aGiKy4zXz9ruCJlnPxWXQmAEOS0EzOx03XLOoV5Rxye74BYrU4gjkRcVytKcQUQKXpHpAU
xPskRQ0HnWhRuO2bqH8koeHMcI6cRs9s1hMKO6gKYK5QaTA/dKPNHJovZumQXosgf2SgTw82eZ9r
BN8tfm+KauKd4mQ7+zZcvFa/tLnz3i6fwxj0nXbFrQP7fT15cB+n6KsWnCOOUX9qxFurtsew5D6r
3P/A6vQj8X6yAtwHTcOPWsUYl2EZtd4vL59+CNe+sbsWdl5BGyqK+/uU5hPrpLuJDYKyHO8FFNWX
doevKYb5UX21raBnX+Y3ooiOsuVPjmz+M1p6zgDo4f1W362SZFA6QyxfQMBM1iIdVx9uwrHMOrD3
AOeUUXRhw/xGQNpr2MtvrevewvR5yOzpHn5dvmIK8W56/aWsUYPXxpmtEe2qJvoZWQ6ATA7AXDBj
xMy3030CHL1y71CpnPt52oYS7b5J1C2KOa+9D4qUk7IpOEhmCSOUdN7BGO4NK7lPKvEhzfg+ZP11
yWtnMDuXO93C/G3himsn2hInvjbpJTf5vdZBBd0XpWZYQA7I87vQ7blkRbumSSMsvRG9Wlrulfch
wEaB15q/eg8FXgPzo8XKnNPfpfG9ZtMA/n12MQwO8R2hdd3etfS9N/VYvZuPAG4fFCnERZAW11nb
0nSOLz3cfHp/DKpc9LuWIOZgqrGiG+V3NGj9UcDoWxWIZm6p93cgjBr2G7TghUt9bJH+SF09RhdB
SDBcleheNcFTXDa/0gluWK8JPnMyrJbC+wy/JY9e7zy6qJ2fcOG9whfKgb5XxsbA7qZlm+/YZbVH
ALW0cP1+PBAUcyfq7pWc2uxmaGyCFmPY3OmwpQFXU8odfGO4wAY1vxnZE2LoeWXLSuCWj8S613dU
fjTWJq4moR6BYvvxSUyRv8NpECDYR0xnMELk2u2+4Lwut9Ir7lQ6JTsYh+0GidgZHWN/NvhN244s
ekeTMWxmd4ZBvmktvbth8NpDaOY7N/ETNi2NDwYC3YvHpX/tGOOH26j+SJ14lFEUkNft5ShJ0/c4
Ke1Tk1PFF6350+qahpMcPNzgkyFWOSJhQzxBZ+rqtxa0Q9d424nC/zHN8azMgYu91RnWYcm170Ma
zDW9iOTjzqNudvnjM6U3F+iceoiYpVDWeuu68b65OS+FjfNi2rAD2gaun9Gg7eq8u1YWD1PABV5l
5gU2DTaRJPDOvnEeWF693O9OxAZSoFeT8dwG0xpPSbxp/PhNksS6a+TAfsj8hRExYylDPV4xWN9a
taCwhiDW9qI6NS7OgSSLQPT9fnx9EtPpa2rPNIOX9w3oDE5uSwLkP993fTkx4xPVWL2/fikQEH5R
mhH/+Mjriyb+iZ0YsXotH3l9akDxM9YLisdjoQ2csDibahE1o7VYC0TOjjwOTXmbgDjsiuErWijV
3WS+LTDg+NgaJlJPozsyEr8TXXPEv9aS0KxXRe++yVj/SKv5SyVA1R24rP0UbFrfOTrD8DUDmcGd
Gz2xiJ0RodZ+N6J2XpTrNnKxWdhf0wQnDoJdU1mXkqSctf45z6XaZRmrgJbWTV25DN2LAv+Aw+So
8wlX9iqLKyficuYOHXEF6Z/30D14Kz1gNrCBXxz6wdxcX7zeRF2Xg3iUzzVzRoZW8fc8gpzFSPCg
B1FTriqIgP248K59Eo18cNUiNDdWkbd4oHpcJh6qkNP1MYLm9lT1B6wVDyVjyn2b5MzM25JID7pJ
kx9FJ5A3xdaR7M5mm5Q/MUe7WWGeqWcLA1eUfMzLEFc7oX02tWP9cWP/dY+sNMFWKuQkHvP07Gk7
PU7kpxR28pjlWE5a59ZQ8idxYdIxH4GVv2RDeEbqseli6+LL5hOU37OKx0MU8x8+3uYuI6/8BlH4
1jaKk7D6vU7mi7NgCl1h34RGvRXYb+ze3CCu3sdjTT2zyUj1Czg2KFKAVtvnABTdusWBkUPXZJb3
oCtGtlO/7fDzwv7/qMmyhXhR3Maj/7OavGOMy37ZIshFft4EG+VnDz2RegqRZFc/wH++VEV9a+Cd
98n/tEzYasGwoffHFr8mgUCv6j76sGaTmFHUie0canp0aCLMpqPZYN57hV9vom9FagcHpx9ufcKX
VwauV7J45lac9Y6M2ojpTnUjzGQPSx14ZY2ezrMBzSZ3BD8jVUkYvTXFsEeYTUBonPJrKo5g0gyf
AGDh38ggV8U0wZ6miUBRYQevloEu0kioL8aTb98J1Qw7M+ugACHybxIM81gv7m2STc3OwoJR/Uqr
aY0E/ORNXksOY3+SLh0Br1iggX55W3HhX43sWqRXYj8ap1VW6erYynyLfhuoZX9T58FzWbnmxhTp
XVIrhrHV3SRgdzXiHbXFI7znYs3SdCqTe2Y7BdugCg6ajCT7Rus09ziBCfFdpW2yG8r8Nei97Qhb
Yp3FER3WKH6qxB5hN7H1ZJHTpCIp3cNsXTWPM9v9lbeQbho3RFotpudIcvHG7x1ujPo9ou3gzcxm
vQbYTvuJaPnUibTeJjGmpBLOJo1bOpPTsLGHi0izDwZPzclpOTiLkCgASOWwguFCVGJBvUY/p4kg
pFiwe3SwvacsY5nnvyapbFZB3z8lsaaUWXiFxfBWA6VPuuxrcNtXixl4ks6f3eL/6CHC7SS2eqJe
hmM+PxJovQxxgWQS8rKWpvEMtNzfiKg8RVOPHq2XZxNVAcKNXJkYCsdl8PSgwwq2a/cmRHswiNhQ
MXS+ikhtsmQz8S0pmIybyrodLDhHWc1U2dPyF8EnF8MKtlDg7sp6QniNCiJo8U84k0MP5bbN9FcN
QC1M7h2rJhFUVJuiIjvKXETxg8sVTcpup4foxtdB+N5X5aflpkfg9zej6O+CEJxL/OBodiGAe9eV
FzxY/uhvQrYi2Ecf69Z8FTI5y7F4DG3GXdnAGp2e5xopfoNdJGmOoiu/p/WEkTUOrFXp+OgK0v49
En60r2bxI0gYaCtvmte5LJ/Ib37M5+oXAV97e65/VQYhzUH3kJlcc5R1M2KRpYX5Y47HHwEXBcuC
O+pbl66vTpNSH1NSfSzSLq5Tm1YUJQNtev/aKvMdEKu1SsGSMH203xtB9CvjuqfWsx4ZJxPAu+Xs
ei4xqWYepOeAEPU21niC+gVSTdfMw9HrT8993nm7cCpPxbJVDariV2d0oK16C76989ywBPShdScg
Eq1MSNfWVOzKWe2QhKF4m8MLS9+ObttDhszHkJ/24qMICApO7XfHuu3ZvblTcVvOw7Ebw4dEz99c
waZsplPc0/aQRA0P6b0oF95LDC/v//F1HjuOQ8uy/SIC9GYqGnmVtxOiLM2m9+TX30U1cPqgcd6b
NKrUKlmSO3dmxIouP7SGhgBePyewlzeJZj3UqZm6YCQMrLF0fG2608rbKDv3MWnSkZ2ovkVtSLAt
4+ZabSDU8XbLbI3EFin9kJkKOvPR+diIt6a79SPu8+rRyZzKNbkiCKSOahd/kShfeHNVUubwFuK3
dFHoKbdwAmeFOO7UeVIn5Tya/FIoi98sDVfPHJ2AkeW3dvKF9XA+65DxN4YhvcKVetMSstQTJAv2
Ip6bKM0249NYlGtabHJzPZG6jEO/+qX4eMJqi+IM603ayezR7NvahOUyoilxhaSqriUr7D9glM3y
9GKZvCmV2TjB9mwWzZ5lkhhYVWFfZIoT47FVvbbJNI4YVvTaVZl2beMe+BoRGIqIb5NRIQ4e4WLv
1LeR0nHet6M/l6hrMpUPsEnpYK/b7XLGEV1GygmBDg1B4Vz49vdDAV7RjmiHSJMcY0+ibSR4g5GN
aIa1wzUts8FE+WTU5vtk1HR3lKeQua07jL/UuM999mD0QxkQwuGFIxnMHFu4VMG2I1uIWVcSm+zj
CUxaY8wHYka5KAjxa5AA4tejHYhpvo8qnj/rhz6oep0FVVU/oeFDghkRuaOjwvTxNGaTm+NUhcHo
ZLuuTdB6ykds8ssmM9loOyOWu342aLlSl7Y0n2R7Ew/AtIzFXZK6DEBdMzosVs+Rqrwtykc+ps8z
I5hNjvELPQxXyLp9k6bhw9RwH9kj42wU3Sc7ow7N7FzdcKhA/CrhbRtyh5CAtXVg+u0CqtLYnWEM
71rLrS0oqBZQoR4KdmOkBQORXvFpcEd02uzcqzpAhEkc3VpSDNd4BhunR8I+dCu1M7OUNZfhCTLr
xBWrCZrOeVnkGftb99XXto7tCrOybUTY6J27VqVL2mkPXT29VJpzIS2LF1tLr3RsDblAVxOXhIFL
tCiJoGOdZUFLkvkzieddstTCZZsHJxh+YDOwZ2XOB4FaxbFksRCMzPXprzv7MPmkbW9xCi000zu3
0NQ3LBAs2VnyPdmyr+cWX1xMntxSuUOkWPcb/BxDEKvlc0yuQtnxAoZYBtvS0FVenN5XyFU7SQb5
CQ6HuFKu081VionTe1sD+Ao6xfmivHmKFna56Fk9YL2EV2Xz7xTDLGr0AJkltauTqJtQMdlAhoFc
aOVF6fpnxWH/1Lc3U+7z9R5XcYg3l+ONVMYa0kkGwYigN7DDnwjLoxnlUSz1+sUy6+k4yCpd2qhU
TnGO+4tUlvhZrgjVqMcI8x2pajTIP/QF0W809AcrHM7FBKtFt9f8m3iivdYGXJ6hFo/s05lBHewW
JZQ0PcqiOlsR1zwHLY1EctLecqoPEh5xIkb7Lp9oYg0/diVvmau8CCVVN6OSP02jmAOka3ThkR4a
5goblvFsKPNlLtufQiLkGnM7aUTdr1I9Kx1zaTOxaOYlyWcFji8fDtjytvifYiO9MXOhUpnYP31r
0/9nrlfQrpak9QqQ64ygAQTGcx7kdQ4KechNcFnyJiUWkqLceTEnPvEmGj4KFGGIr1DiQGHpNDAw
TOx91B93bGgf43D8UIVtYYizfa2wCXORoSTmeGAJRAL2ODXvbUZ/S0n61IsnCPYIQlmclBuDQaER
yhWORq58UG7PyAWDYULrRaCRL5im+GrIkk7JXu1aZKWUbCYlaEY40NJSoxuTl6O9CUzze9RldjAW
2Vy9BhpCVkwPZp7iAen5rhmZucijH62MbbNKJ8BtVuga4rWGZ1YZBpDFJYN6ldp3A+gVsHYKYxln
p2ORUq40y3MkSaDaepVMdHsEVlvYs4e0/QspP5TxXL0FmwAOCDQrkxePxhi3Tved0S+IoZAZxOUR
jM+uavD2XRMJFMznM/AbaNnS4NJyv5/R3XtwrSOvqgsAn7aZe0BQV1EBxaTxElranT5BRwgTuoSQ
VzzHKt7KNcazf+7THhpy6cy7bAiVo9ZsFfALga6St9E8WhWa/YELzAG29IXLQwC3Oif0IeNMZvKk
4S+VSKKLdBlO6qAF/cQiU5lAwBWh/ECwJAZlYqF1jKDBNHCA0jWClRXzfIrHdtzl2ZL5GSmeo8MS
B754Ty19h0m+2qVjfJY0pg1JNu0T4TCjy+R9BGx1t9iUIaaukxm7AO1vwy14SM9ItSQoWkoEHdSS
PfRI3xMovqnJhnxppddyTQmqkShWlUfSwFGOqsklBWLEyG4rvj6n6mHIBpC1YuFahJ0imLv5U0U8
cc5kbLRRmXlyfp9EE9gHyTqHvZgY0nJiwC4pUa+fAGc8hP1I4QFZhvYsXTsdIyij2l0SC5ixa3eh
6e/Zx66KNZKNVoHYUFjZYSjK7ZIcgFXdGrhqqV7tfsWb349D5LyACKCHU1aG9E13Dl6Iuc2wiyoz
y4zutDdkIwyelBJrxfN9xANeZgVCMjR8xvGI8wJyXz7lNMb0m0beEltcYyWt82c6InqUXowCBHQr
31cWiapWkXtG168mXlBrADhq0jB0Ylatnmab9YX+p9hBlQOZB/DeV1ijzLJV/VINGTqsnRzmkZGl
fGKnao94nW5q0Rxjy3qyZ5mZO/rIG/yeRpMFFW9pF5VRvGdbcpT0TGd+QDsEacRe1KqL5AhcjZzf
zv1y0iy8twx3NnLX3uaNYNShTRtFtQZWhzpBcoljvMf7yTe9+IuIHzQbamYdFQBjcTjc2WHEKFHS
ngi6uB/irmfbgamBaLSnJKyDRV9a8g50eT8oKEIbZ/Sh98H0aPPOC4vlNpMuutQVW467syakC6IC
lB9Tc1EX1MSkDTSIdxIYBIv0Ucfpk/1KQ/+YSc+jPu+xArCbjwwTShlLj/yjjSQydG32LApc3fSC
mDj0HzKbL7NCIYS84W4YSiwlgm9y0SYqVxvRv27CEGEa/TKoNuO3goAYrIiIW8gBhIQ+zMCT48gp
PJGTr6SVpk0fyb7E5CDDtKHaU4v4nDeZdZGEdYxSAxGUJmit9W8J6qHtXNkTh3lIo+IsS/Eb3UF2
Ih0EXpMQOxWRIjsKkkWb2GfyoV8yXMVjT/QI0lALTKCbM1yW3NrECt6pdLJZbo8DQzq3aodPs9RB
8OoEEGvDK9f2ivmkgvvFrtH9p1ALcXP5udOf8y2WEm9sYhLNYa9MgvpX9MPWycqa6tCf+4QtFU35
GqUleYUVMlOV2agj9NBXiIODe0hbfaDxbZgO63MYzhetwHCcRjlGcYXMrh6QA1KTnW61v5GS0uYS
v/rqpKj4RuzB1HyzTg49khjWgcCK9U984jdoPA+qAl9ihqBIGOITmvyHVKdtGY/pIVzGp5l3ow7d
+5x8dAYcxQwdih/LKBtNq8DkW2QkS0KhXIZx/ZrS+07LzW2O/kdR+tsQnkvBt8Z2P38QOoLZaomz
7VBaEYHd4luNmfLIZvkYhtMO2cRbz/gddxMXIqduP5Y03lFJy9Zi7bJoYN5dlr8Mqp6XIeBSzvPT
td2QXvuM94ZEBDsMwpl23TjksluUuduDyzVnDYyvqR4dVf6GuEdFS+1PfWs/DuY2HjDul+kIs6S+
OE5nYkeJdwhrepTEReWOJfYRWxCbrIyCzScVcCZb9R3giGNiGY6fdyKoLSk8ZIr60HW7gakKg0I5
ZdEOXxhMNQHNCr4bMFA6bmlPtFXj5iyeOh0NN5nyd0KiOr9clyU7nrjuO4eUdRzBaLqtcngAEium
MbGfrEzs+GXe/jCKA1GjIbyKCoZI9OkK+JSHSNEO5sRke2TYRUeTTICBA46H5sqQtvq2OZpWTadD
dx6kODMQX7TfSLvYRGW431Vz7razprWoeYjrNFRpWyYUm4ryvMhAe6JJP0Bg3zeyI+7tk/2oTHFx
bCN7M4Lnpd8ZPZjaj5mlLXkgy13U10QzJ144xdNlAqfXrzuuVjTo7QzcIOYyu3J9Dpd8OJdd22xt
DR08IXYyoVRdQape+WLYsvxqtsY9dofP0hCvUa6EWz2d5YCr2mDdGzRYt5oj0iPSKNKpl1W8XXTG
2cy5QAoc9LSZGk+2hhIDmr2fqhcBE2sfrjgs2ag/y3aoD3mluX3Y33YV8ZwoBzTQLDR8qkZq/Kar
vCgytjHGAiJ0QFzVtb4ppOwSzpLYK8M83yhWesoiGJpAreS9ucg3NA7oZqfLtiG6ruZiLMd9vet0
eDBJMoKDp0Pv4mckYHZsKbDH9gROPfyOc0ZsIDn91CSHzgwzLBBt5cmkqfbQSTyaI9vJCC8S9t7N
qHEY2EN6mWfzQSlD7V7PSiDAjb6dMEzh6tJ2ADMg6XThoTRMZVvkxWFgsH9QbOcsWWroyZPypNAh
NHRk9AKWCdlco3JQNfsjrWg7zo2e4QUwGB4Kc1MqpGrq3eIret9xvkNDRN8ljo6cPCtLC4jI7j7a
THe2MVeawpRyb27okIXACoU2taulAc2ayODHFkAd0YHIXEreMyQVbj4WUsDsnRiwhDEQP8FgSOTb
ts7x+4wK8VHZx2DUyo3SgyfIP0PZEM9ZmN3BJQdkYvpdBT3byYaSrrQvaifoYzi9HAooartV8L7u
fiW8Q+Z313QvUg0VMllBqkBBGJmqxrZmXZar5tuMsJGSY9OyD6xuxk5lpRwOY1nhj6mjPdcpdlNF
/DKmElffFVmdO+F2Wnec3wmuz4ueJG9Vybqc065OJEAxWSsOOQc1nGTyMlAm7TVy+rjCTGTU+JZG
+TRHy7vGZhg6jGtWqfDlkilG0r2GakMMhOjeWrXBX0QLz6VC/hmbKtuKtohdB3W85+Cq53YK5H6c
hW9ZQS6tSLaxbxHdtly5Gl6sWuBHSKCvxUXKGMI6VlxsrFInTqaWX2Sqe88ahkc5arpNvbaJ9TKp
vL7sHnMwJgG2n5mek6F5RtzPG8xoXFsELjijkIH3xE+FauB1KHW0syoh9s2C0UaOufKhJan9SJs/
mi7/7cRUIZSybstG1remsxhBxtyB7KDqWSSUgOMCfWfkc9O1fvEyq7wM8mrUUZcJm9j4KA/Dsqu9
XCEySOOWOmwNgWEk3MdONPFG9fh4ZUfIK5Pi+hP9FMSaK63i/3+byu4dS8F/7nglUvz9k4pSyDXr
uCuOOIlq93rH632qekVZXH+nj2/P7t9nDEXFf11/T+aY/7r+wX/9+Pfx//yPwcVGtff/z1fx50X+
eUbWu3bx//uWSA8Bj9R6nx3NhvDj68Ncn/3PC7k+G1a2Mt/9feJKEpQQ17vWwlyaP5/fnwe/3vr3
Ua4/ydbUcD5wkO6d4T0y9f5g5+ChinxS950ygdqwk+pw/SlE+/Dnp7+32csCceDv7ykiK7pq/7nn
9adovVL/va0lIxnfuL673v7nEa7/++eP/z7X37/752HwtSDrUSLFVUz66H6yBq0xELv5+0JqFa+G
e32s//oRylAj+38frWiKKFAn4+kPbmIQ8gw7UL75S7m4wiuuGIt/bvv76/WnorNOliic4J/br39/
ve0fFsZCFcrep+j+IDX+ud/1L/7edv31v4gZ/zzW3+f850+cDqQ6lruY/DBmL/8BhPwXXeP6UH/A
HP88zJ87/a9Xcv0bsQB0bPtqa5Zmd2gLyjKYnaS+rb9aYcIYbf3nn1/lqSOH5p//HuUAjlKQOmvH
5YpqWx/j+pfXf/65DUM7gaCTbrh/n+Gfp/n7t/881f+6n+KEvKa/j4W+sD40h+V68/UP9GpkBvjP
g/7X///zJNdf//1vycmr3QxJ8n9+BP/rdf3Ph7ne8e9rvd7neluMgsyHtvkDl5o4vCFGRqgwQtsU
I05sW8m1pruNwAwHfy4Xo/YsGW0WLudYrZ6uV4OSFt4hTstyD5nJilnB6T7kviqEREuRLZupSesi
JgiOUD46XAdbpr/NcUaGdMQq3xzp1jXkENXw6wZFGFve80UVtM5kO3+UQ/JRCZnAVjw81n1Cy1Gi
pWlBdNxMLeq/3oyCKhxuWqU8gylEWdZTM7f5fDtXw7cehp6I0RNoacfegzksPUDii7N5JqgaUmKh
yuE2V+RvJ5selcoRQVwjisinEnFRY5A8GCa+itc6iMQ5L2uAfIkMvn2p4pOJCuocrXOYUiOKZIZz
pqAFYIhtED1eIAigFGaKXvm66MK7qu73kzxbeM0X+U63CU6EyrSBIjx5k/VCacLWpsN5ObYUOmRF
EsmycqcAxZJDylafz9Qr2auw07vRVRJ9mPkAq8f0TjmIFBTvizwuT5qe7QuIh6h0Kzdp9bd6rA9l
OROi2w+Jb7C2U6Gc4oiJVBrTdmPHDoO9AC7Un+hKsMdIaQNKctl6EQF2ssYUIOz0JBhrPjujA1Rt
x/FjxAxxqdTRlUKACxUb89aeb8Qw/bYWH4w9OG/M1BmPDs4pmkUKDY7HWVPAlKqatszOTuqAYTbT
UvYtTfxSD79pSAEpy1QE0DPsbbhsLKnqdh0WQiQ/9jbRTT5pnXZ61Y66T238TC05BW0tA97o2m8r
uc0jhvboAvlbk1byVpPm+V6VADf0o0RlDn3YCsV7OzgxkD2ETZVEg6Dq4yawF2Xc6vj4bDQavqrz
xiN0jTth302J08Ac4UVPK+EywgpwkAu+6CrQYstxmUFqGzuy4SdlnEudys4+ln67MF+8ZjqvR5Ca
mt05i5cfRtiUyS3jgVp/7yQrJNKj/6pBdLoqp5+LDHDYTDNSuTi2KgJ3gZGFuGsYU4xegzdEb9vJ
y5BvaRh5yfWR0Tt3M0ORnNkiypcXEJeI+UlrQrM2oB6EdmLzXCZKMnLPl8Htp2E+NL2Bjk4KoAqH
d7MCEa+2P6sMzjiUq495kALYx5I7KtRlinamnxAf4wIrlxN/S6vytZxi+trT8urUhB2b+k6RfiyH
RHE10ZK9psi566TyHb5q29XmDKLD8DgrNv4059TbVN+lROdVDEBgJfElaqUPlprCmMYjvDn7OV4r
aEIOQ1xSRe/pQ0EvRCKTglPaHTtM8omi3EQT3QkMwPte/jBAO+IBtwa/bx5aUT8hps9IzHB8Quje
lG64MEODKK11QdYNz6UM7ERvUzrjoZzTpBnYbyiTDPaDJNduZtyRWvHO0InWG2rl3kz1ZymlKYpt
LcvYI7V5LXtFWh008H2+rPQ7RUNwmWXzS+QMH2FUN0yNy+90eV3U1aqLOlROYmb36pNdx08D7oNj
kXRKMB4dJZDNwfno1lAZ2lXTjBiPBHQguKH6S4K418nmWzqSADMtL0NGRLDK3XJlPGsy+rtu0cGc
IGnpqvYUog+hNTVvRUw8WLIU8W7+NAk4D7NHADPv0GuYC3XzrZ4Cze7xDJp0EiOJ1CpVZxBWw0VW
oOWzMcMfzDHhNmWPOi79GPiQ8OoihMFmsa8mLFjYtGq3Y48Yy9TsFn6fNal7zVc3QhLtls4fQyd1
1xGyOeWeVvRcCCQ6Dln2OkZ9tpLlVmU87Yi2zWH1K8QmdbOXTSJZ/dBEfzckdQiCl2RU9n4rZfh1
1bthWpvTLwPENmIFBFZKBBGJ+l1K4jtP1K+2hg1GwxUfuRGRsJ3jmOkp1/JQuImCkMbOmGrFc/Sq
oFKYcnSd41w+yGl9qdvZhR15qnoanS0NK3XkBcMRcNo1jb5TG3+SCP1c5OqGudUmKU3d06yIfWs0
7YF8xXwjhTDhvdawe4zOjCAS7Bum6lZrYR7KyguO+99cs/Z1bX60CfjWSb+FKJ17a/JQrFgEBYew
LsnTQP9hj4eOyTpgSN2rWXVhs6To2sdBeKbE7AZxH35ro5i8UJO+7JoBH7b+rQahF6YSGiXLhAHS
POrKsrW6XN+Wuro1lvEs4uKpmORAVzKE6DHykLnO3hKDw0wqXx25TA+DG5E9b1T1PRrgR0i7zzPE
b09vWmIOlq9yMl/UEl0NreHcrGGzTufF9ixBw1VpkbIqpnkuCXe3YefSNmIoY+rtXoQoVIDXE+KF
uwSl2htT+3cnyh7Nqj9NprFJ5RGBa7Zr9exNTBwTadcGak9toA2nGB5VRhqMLzc0tUSl3iZS42mg
kjZrMGy2Y9eN+jBj1peMJhL7EuJvZLyTnvAetcwELYhCrV3SJkiY+Obia7SSJ62e3oZ6+UkZ0g4R
oWlDsu9hgTJfZSInl/cVrtI+kZiOC4V/tPhBB6uzLZcEZjPICUADy1Z3og8wRPuox5ZDd9MH9Y70
o7N+WqJ6vI4VFsABEoZCZ/wEEw6Z27ipC7nwwtUj1BV3IiKLT0EY4WOK2k6ms3/L23RtkNl7AOto
1IG3utKsl2QVszZL6rHOevbLIYJ23QKWgY66XtFQUDiOnfEl5xiP5PG150Xt5eolqUS9kefs2Wmk
I1e+h6TBj973Fh99dFEqygRDhdoJobIMg3bX0kJu+Vi4SCCVSLBcbUbGhO/xzGCwt6pLYq/qha71
5XY2vck5ibJ8yHqyqBkKYVLh7B3t8CfLpkMpRsMtpuYFVchJdbrb3s5cqx/vqi56N3LEBKC9Czcd
szcistAfYPZ024WmFswzGFgcG4LUtg0XsZcaOjcVDfFGmnzilNzq/bzsHZzJZQ5JhcBbCzMQnhlO
l/4FUEdLaIk9kcVT3mQpDRJcPnyaOnpO2EqPpZn9VKtxJe+yEel1/5TQiN81MVMVBD0WrgU8BujO
yQs6It2KN2gY37HBeFxy1yyROrDa4aw1zrkrK+HVUNPAYeH5YrSuSegKsFDnAnWqHZGpCweGJr/G
h2zxMVoWDoIclZXXqxZQAzzs9FmYrOYP6KmBmgrETGioN0bbJPfd4Heh2T2ywFFJ3jnf8tT3J2Xu
XOCBxs4Ou0dJn9nNOf07mt8N3HrSxsf+vWmdIBpsphoJHDMHyRzhiX7DVCQrCQZANs/JQxFWowms
I8ZnzPoQpOZil0MU2YOAfrEo6itW8H6o0IFTG8/AKNJyYDFMTjp+rCEabyYn5XCpk3uFy4/X9pxr
YSgYE9anKCl/rTahPa4wLhfaE3nAFwQnn8qEKmUB3zMrmITIagwY9577qD6aFIsRTbbBiS6UINBV
jbOaiGdq7Wfb1CrXiEhHXtTpi64UwxZ7mC62w1Jjzp6w+4+IuJrUMu+kKKU9btZIt2vOjtEl6Vy+
MYacaZMJoFgHBueamR6kUfILaUfvjkapgLozJqJ2p/HJKEdfUY2JwkpibV1jrMz+FpMpw15J3Gr0
xpm5ftISK7aM2W7qemGKuYCKQpertcy3Fbt4QkH0yU65dg1RI3tVmPhbHDTSrxqqH6DP96HJdDCJ
u2OlX/JK1l0nRkyc5RSiixGtrC3bdTDlpItxbnrnMZf6H0Y7BJackin0kbx7M07pDVYjvxui23TQ
dUQk9dvUpIe+WO4XjebMUL3XOjjqyUE0JpfxU6UjGQWx/WSvybu1HFF3YspHK4sB3EbLIYMQQJzC
eGXZDTCPk8L4SPs83hC14+owMgJdmx9VGfNSyhkY8wkLPSHT0JB+DAQlHtFdG/aIsUJuvTm9LxMp
D+1TZnGW5jmEsJxITDi8+iWa8vOMlXndJKmUY+25FcaLBGNAx0aGXHV4VdujpASmPDEGMKQHvdSD
QWc7xkWK2HbZxgc6P9urd3cM/UoILmySdtTi9m2ItU/VlOYgVIcHeQ7XNNbUnSMi6gnxZBDscPSX
EtnIFCYRZ4igoNJYLJD0lUL7hTZFLNPU/zDUvl43N0ltkHGvyncJ6vpNXFuecJjdSyQ9wzFWP4jK
+kmYL2EVXPnt426YVYfJg3JfGw7SKcVBVKxhnRMlcSDAy5LE6DwEWLvJFgzG1dlVEEVaymBTB6SV
qzhIeBB3vKZKvW/ICpcQKNYlor82q55Sooli2TwMTQ0Qi/p57Bxm8CBQN2a2Wv5Sb1O2y4VWwGul
f89Ikqp8ST0GVvjE2v7OKsY3qx2/krzbLQy1TVV5R99peJU2CrdY6k04Ndj6lpGBAAdPpT8Mwrrr
GYZu5jQ/DziWJGaUmzJ13lID/Qn6p8ewu+91mUEoW/dN0ZCgAXbNY6h0JhTlpCtMPkXU+eYyYdSQ
rZuKXccAWMKLmQqAxntSB+lJdvoiiOL5Hofb4IE2uMtDwmOGNNyz1Xq1nXubXjsik5xwEObIbtel
FNgUmKaFLyklJ3wejQOysc3Q9NuOcAupwvWcPdU4QA9yGu44Jt2mijV/ShV2YuAUoQklhU9EAJ3n
QxthulRafH5RsvhOj/e0sPyxll+lLDvYTa9uw2nellMYlEOG6aW2eiRV3Vdct95saHvqCzzhFBij
tTGoKtl9jTey2FNJG3tpVZ4MCUGsJZRypTVBjjkSvg/ntSDswbXt9Hu24lfoeP4MBwlfS0+IiKMi
uppfSj3J/BCOOxiSTTEU+abF1WKmjPb0/lUUTNhDpp1emPKtOWaDFsYZcTsqWDitHXcj8eAym+Jp
mli9jRJBazVScgxElAHsJD057gtEQg7xB99VaEUbEVcXQEyBJowE0+t0rIT6CQhiR9xAz6YNPXLd
fSXj/CRQsQVS6YDz54z3HQkCkuZwKo1jeynmwMlwq85JhNazg0wloFpJZRhBv/J14uA3KSY7L4Nq
6SXJdxlmJ0CNOL1S8uUxtlebJWl38QQByabO3jSl+j1qmDqyJ4XZ9Rbh27uFmsVaJvonTr4XWvVd
MgMKrDL7TjOsvuMwBrUaX5YIoWrNP2DOmd/Ly00TOzvrdmI15VS84FT+SNQwUI3hFyTLJXTweSVc
oxSr8fPBegagfZwbaHhLzS6+1JqbodHRlTH9s5heEWWwldZWeFzNp8wALpUlRQ8rnX0aw+ZNVY3P
nKOoQZQKkcuom34TzcQ/O9Dz+8gTaUwijfyEB1XyEqZ/z7qKdoSE1Dt4nM70UtvaC/qZRyvvqTah
rhjoLNyWDJ4Nog4USWgpLXYLFLycm2h2y3pbN2agvcmmiv9De57yXuIDbe5LPjyagtqdlInZ63Tt
dYD7oUTj4C1otfhmgKtiIXiMFpNMKAp0PYpbSuENFYDJkcXXoaI5q3sNLHKJ63FQb504uqt+uPCG
EWK+WjtN8XAH/CzamA3xculYIyGQX+OmVTezWl6MbHyc0CnAN01uU2s4kZwlbWxmsjpjWI9N4GnE
5j3N2oPygZT6w8K53MocmMJ4tmLzQTULD3/+OXaWreiwoGTzoW04W8DIIRrZtZr82nfGp2QhCeF9
7TFVBbhxacakrP/WkhDPoA77ur+I2jy3XAAcHcRX0ylv4bp5taXotBBRV5ObKVRyRcl6+arqadUK
PGc9sHw6pCPDPwpvmdjoPORooYrpi9LZLTJuKoMJchl2n8D076q4X+ADAJxr+gcr04+ILFrwa5hY
IqT2NhNLXpgkeXqe/lAAKAxlYHbpaflFWMAuNcShwVssC+M7BpcXMGOsVrZnFEzJVp2rizDF5DZ1
tq8GssR6gufr0vgQSntoVCaxjpH4qcB/m3baZxwWd01i+LyEYx/fkCR6aZfxVEjQb4SJdCMBfzFq
9yE8RzUMf5dCelRXzxqOnUdJvA9oHAxC0KVIrqi5VLSdID61Tvmy+m6vOskDRJxoXxbiuwvXDzvO
3mdleBEFVpVCw2nclrznZLzMYjyXafKAheKDEuJDXmXOFjESRjW/9xV0VFtmIZdysPnxUuruolrI
m/trp3LaTlwyPW2mNSsn6gHVOt2E+N3BErTOVE85yQqooO9ze9Q3liy9LdF4koldjh3yB7mEA0XZ
dgRGMbgmOgjBYjImr0nW6O5vbVRfhpZ9hlUVUsCXd7lE9oOVc3ExcceEmD/M+rgUox9iezXp6AHa
q45alj8ghtwUFhqSAvXLvAIGYyV8SVNUsUYP+WUZrWOyEB0lV4jppTLamnUxurLbgXbcWFYigiWy
jhnJuaZevyMdvxkIifQTjlPOkBfcDpZP/rVTlOektyO4kKlrjX3kW1LhaulykULS1bJh2YK/9I0e
0g9LnuQTaGqrnF2oKIedsaZarHrqycZit76pSnPuJyLPVkwTu3IqOo7i4qxlzxBkvDgrb5u4e40H
tK/rIbjMtUoKiI0jw+RAoZd/we4HrnJ5Da3uQuf2JmxDmV2COnJ1UnwjrY6Znj90sfqWT6bORi+m
rB2rrU26ErRcFsYieUC9wDpMzLpP87jasRt76Ob8Fc7oF7vfx9Huur2FH0QrltCDIPBqVKemCt8o
D/p9HFOihDTqT4Ts+g06KhexvQDFpO5IGqetl84aJUMdnfJZOpVWJV3Ya75MOb3dpbeCpkoKD6XF
uEILwQ0sFZ1xPRO7ojmTZMmAgAeAYSV9se/dzP3wqCehvZsW6VKxK99HuaCJaUeHIRnZNEpNoM2t
5FZrGlu1olvbXDlIGVrmeqnB8wmLjZodAxUNle08O4QQSzZy/NmxoQJq+b00wwdMIHNsr7/+uY1o
rJTzkvGNZ2WJQAtcqaxVHQHcVl5us9j24My+2npyZvDTB6aFp6p25n1p5QLHgfVu0kdWMFBvLK2X
dryfYFEoVHuAs02u5C5bm+eFgOTtQIXejKxhQ0MDMukeAOl/9B0IqITEns0ijXtdGZytFf5a1gzs
JWM0VNM3Xtp6QC6JiqDFmyL1c4eFidLeHJUf3MCcNFTYeRh+aqn+f9ydx3LkWpZl/6XmaIMWg55A
uqQ7hZMMTmAUHtBa4+t7gZlVmVVmPehpm2XyRVAESThw77nn7L022BxCSlyoSqqFRT4WkWC1OsuS
SaDWtJVssYBo09wZofEdE6w6dqqdLizC4UCS4pqcRJWOVW/Jb1b2MCBFwCN8brZvl2wTGEWXSAOI
PybLfDVViBhmSSzJikx9SU+rqD+RKFOnYBhQ1jyXEQ53jEz7tlZpaRoXPIx2a5g/7awZbIaQvLT8
Md1GB5ZArAmBfUdVjCZcEApPhFVClxX7wzCie2yiZrarBckaQjcea2VfjuqdsFBOb/BT0Ik3xFej
oAvBgRp1x52lGLa8YLwDIXVp0/F9LjrKoTnF1qgUf8nV6s59tuXMSI6ocVJWCAfhWgBhwVXlkb7y
TuzpmYB7VFDpUWw3LwIHzjoxS5bH9LmYXkMFW8pockaLI+SxFdbvua9QCVcoM6yUs7OBLA+GTJAm
ovSWWazWGVEqWkaLBRqUFkjJEQ44ZJVRfeCM/aKLxVtH1q4ntBgMRgkERSTACjPlINmkcCmKTF5E
gMMGxFI6hzSp0GnS9sT4S/qMzGss14SmrYL+MEPCDFAG8VXyUWEW5oum/rliSCwmWpXhyHBljLbM
mo3x1hO+WwkKhKUyN51M1yUvXMcXCcYw864GZzGkH1uhYaXVP1naXFurnHb5srmLcjwjMiDcoh+Q
7jCY6laaT4aRfQ40+dhtKoKOGjpmJDbuo3TcCmj5j6bjf6VbGQV8dnsVCzRLk4y8bRs9hR8NHRaM
SwK1a3/COIBpEENllEPToxh5DMG8AJmj2TmIArzth1HYEDTFUHtWSf6PsTD20MfJ3A8NHT+Csifm
ZdwwlhJlMDhaF/Ec8Ls2Gx6bgiFQp3W8NFMFez49RxpchYG+zZwjR55oa1JL1ft0xELDaSqIGxXs
wJCI556xO45SFjFDNvDYJOdSFS9WrSqBKg6NPy7Vfm1SDBoZ9FdZBckXsTlEkdoRf0bTzsTSkGbz
q17iAxX7G1MzXv9yBTZHRzZMupREatrqnFsLjK/6sVVGvxSV1pmakiwqg/lp09K0r5VZOLbcxTDA
gAX2yD05QLxbW/qjttWfVa8d13GvZaykeVK9lvqq7PCcpSxh1XJQu20m1IqCPUjg3ycja6lrc80m
5nX01JjbQpjIpGPeWPQ8aByzdO21yLGNGVIZOqbqlDKUCG2q8c3yiHa1uT2Sl3zmW0Bs5oHIW81R
VXDRXOAT/tq3XufahlKvQ9nL0NDw2LvF/Nrq/MaNxreUMwxmc6SzrDGS0c3xTbM04lsxfJs0JY9R
9SjSQuGOYtDNq+LFWQflESQCBPDwItWLrzQsodJWZZHCgqfQRAlOAN9O5eBuiwKxevKglgHDYiXW
St9ChhnHI9+v+RR1tX8q5BBW/vIGjuFUj8YINSGt0FNirSgXRkQrAIE5Wfkk4a9abBkCWvRVK/rg
GuZwiJih0ji0ZKsFYEHbXK9/5D7nEi3pddycumZovubxaO7wKY1e1NS13aNBdeWm2Q3lsS25k7UQ
1xQPEmSW+qySOcWksZT3hoyzk7JC455Ta+lnjrRPUf47zuvPUDaPVp16mtZc104n2zXBWN6Fn2j3
+GpV1jF0v4SQpdy5ZsnMqXh0Aa7wxIxZxz+VxqPXxcIfq1VNpAotqc9JhqRAFQwvX83vOIOsHDP2
clDGUmus1CILFSvn2kCuWCuLeclctu19qoTLgaAMZhscfdRyoJiNCKcUiCUkWO25F3LRb82rrAoU
huLyOs4AqjqRrvDc3npyIgN9wncXlR0YIFL09DknhCWPznHX/wGo3HXKX2JwryanfQ7B7IrjOL+p
MscB0sFYny2Bmn3XVlp8iSpcCZXC2IBaZerQ81bjH+ARaLrDczZko60OP5NJQ79OacGPkfDS0xSo
ZKJ4QXHrND+U2xhyPExzwNNoQT4Fju5tbCyQwxJ1X6Tpo6DWQGg06DbGWld2ZdG/lkbOfFDjaP7X
5V1Upq9+FKlY9GknsfYEWVnB+sy/cJSHfC3mEtK6URAa7RO/Ucpdha+orUmli8l8M9fGzYR0V4iw
hdpQuTadlR4qdMmO0sBHwgu41NaR+6h0pAavTdxP00ONNUttEbLMoLPi4XNZqgs7bEoVrNiYShKY
qCU6kNpf0qo74Syj62+l9VVc6x9A/z5HhfRZJkTNiRtar3EFaT5uaJxgoBsupe4khfBNr336EKId
01dk7IL6MHaM2da5/DYM+KCGytGo7R6azZmTSuIaRFDtLsn2RqP7VgiWcfh9Fz6V71Gj81BnOr9t
Z74ALph3BQJxmzi7DW+a+aZgQRZsRyJdG9bhsJZe0iFJuQ/EN4LIoOzLsuFEys7U8Yypq/UWJTFQ
mZaedtUVk9eGHGSKaaUWstu5avbN3L2MRr0GMgYkj8T3hzlTI2bHTOdggTQBDw8uYhOLUm/i/ZWY
xFHCscbqqOw5eWWVp7Td8DDW5lNeckHLFb9qLbUPvUXSQ5aApOTrEcALPeONZkovbbjQ5KfNiKPw
axokmKQGY/l0kF4VvTFQd3zUTRkG8YzBugJd1hqXgokYqWsqcmKU82Et+CMjViknPKMCWpZi2gr1
EWt4dcjagRSKogEeFj4AJTtHOmcVjmXoYGt4sUJGP4ZoXJwdNUXOfGfJBcZmmFdJaR+bIaMNo0Pi
WJh/quxLEUHJrYA3MxyvaYhrPNGU0e3LIvKFHPxbI5l/DW3Ee9i/zj1KM7Wl3DCI4jA6rPiKsv6o
swm9Hzpr+tfQuUHJEPluZkgaotFT+wmo/sslOk5KfWszxBQ9N5fcvcxZd7RaFD74ND105jcpg2tg
WOq3OhKlZygSaDlLVpxQNk5yVNvESvEiRvreQvJzqNP5Jq1Y+KJaYNpecQEM9QduQDDEgoNTJPfn
0ASin+YvECKYmxo4+ZGRo6RbLqPC9EBTwz/xFQUKq4oTTqs3yL0rjO0Z8FgeIMvYL2N4qTsGxAa9
iEyakeoY/JvYoN6KUru363xWwRtQpQLxjo8Ykkubu1NAENT5mYpPK9uqM+YoFz2NsXRnHYbNkYAU
rd9LEJOGYn4WllU6D2iB5JrgnCrZwaUg7MFS7nKmgDOGFSFUxFgPa8ZmwHWTG7I0ED21ZnzsmaXR
c/uU1b4/of9ktTcXX+h7gofhKFtqzN2SPOYVXL6Itb5qg06V9vqYs5UDSPZyqf7IdZIFwhm7kizc
I234zNTsq4eozN0vB1PD66KSwogPKvP1tQNXSxMyTQtPEFImaAp+PrkCCUKIjUuHgYmtxmUe0Swj
fGKFPaR9euP1fzK+WvySbkS/gDYtTf/OAok+cazSovvczU+dbNzrvH8jwviZKQQU0lSIuOg9c2fc
ZU3IcUCVNvUOc1QBz7WugjcSY8u0CYNuOPKLTJ2NUDnWjQQwfQKzVKIT26ZZ5MYifMlNYGFlvR/J
nR/bw6IsgcETVKLeK1i4Q114V4bkbyvjxIZlPQcVoOYpxD3f3kuje7PqiG50SdQKCdUhOydrOtmz
1q5Qx/MMUALv7MTwxBvMBEmdqNZ+RKHa1EbuaZvNhcXnx5DvDDRNL16t84wkzS0l9TsvokfMwvEB
htBh1tZfQ/m5BhBG4U62NKDArGyKoF800UM2p1FdQGwsdXJU5+hE9EzjR13zhA/ME7WKxz9TSdmD
L9U3AkZ50AOF1RCaHGEkS+8xxDVMC/1eKQV+b3CKqk4Xh/KWQ5geecIyYYGIrSOdDdLbym0fTCRv
NsqXuG6vyqC4M1AHfozEnfDRuibdcqel56cDzLUbxuVOssDQM5TslOrNYwTr1pbnmonVzBBjLlKa
VXnQ9AKAkvrSr6IEtZkQJLyJLrbEgLzmXVWC+hjoCScl5J1+Lj0zXs8J/GonjJvSE+v+EBHTGUYi
QnUURxIARg9+zVvCYTGf8buMHSVAH8GBo+gHAPETMdBrUsAKViQkrrDIn3rfXFSRGGQrX7xeot7N
e9wh1NWCU+YVrO3p2kfKV60eI4VVc04mg3HYXwuNQ6VqECtH624s/SfNL7UxX5mgBHMZMSvJjgqH
0jiijJgj+WKk8wWG/iWZBtQe0r6O8sKXaA/ohNbMMmY42lNtUDfiAa4MaLNWfutmeDcNDVON5Aat
H1PHKvWHclWeQyV9UllTfNMYgqxdA6uWDiE7uWqmzlAxINNBJqVEoytY4FIsEnIzKy4ySv5mRhQ7
NbqYDp6x2Bf7pAJVPUq+0fdUJTQbLSJQ7FrIT+rc/oTp+JN1zCrS1Zaap7wZBh6aBStM9Y7u/ieZ
tfswVl4I6VwR8zoQSbIaOqJCpYZTux5/0ZJlYI+BjOaZcFGq9SXWjNfUmHeirOwxZTau0MunZBI2
vCwanYENUSOrxz79RUvtNWLNhkHIyGipvtaww4rTF5L1a559qcoGOMj2NHUfsYTJvH7V2xoSVwL6
AKuTdLOqFjWS9ScecJ0z6TwJYBJshHYDwtn5pBUmOR8bLKAwb2I7noawuvyi/P9/DSuQVFMkROD/
HlawhxIB/b379xTAf37Rf6YAGlvygKL8JgvIJB9M967/3/8hWBI5BrqmEzhg6paEnOW/wgpUefsQ
72caavATqMZ/hRUo+v+ydCR2fIlOxoCoK/8vEYCaKSn/8d/CClSSEgySCDFzq4amGBbf6t/DChI9
UdNcAkOlDreOsR02YQLnF/I2nPcFBZgzFipaU/pHCGla+qci0H+zYfJOVtePPtd/VxavnRa3gGCW
pPWiEJhAYl2XbiwOZt7Bn+5BwzB1XWqVc67cTXaRcFKkE19LqfYKDdWUvvG5G89zo50If6PNqRnr
E0FwJtWhSjyTJIZXMnwcmBpxAJtu67QDHG3bhbbNCqxD6XJQOe94uZr9hISH5DDaHZnolW3O1pC+
WQvR4pkJqS0n3Mk1NBXbkph/Ci09O7xyEQNiTTt1af5q4tg6igpJ56Xsz9EOoxgKLx0Z4aQfGHgj
lijL9ioXGOk0xToZxrovwn5ii8y3eBxmqtE8HaZ8kE+9CIy0p7UJM4yyOsSxqC0jg0rMnJmVtm/Y
s+l6z6TblwotX6VG/zRoyGtjpjGrAcSkC5uH3ze9Lu/Nplk8MmP4GbgauTyRkiMBqi3IpxuFVPGK
VBECs2wlR02EJ9XSMM/z/bqWE4AmTce6bWkgLZPXSBzyLV2rPKOO8JVbm+R+oDFac8xZylXaZepy
b6cFP58ywXMX4ILkFd6O+YLpd4HRA8/LyOZrmxOplE7Em45V7zSjoDhdqqJbZkLP+dI6rG4XJpHX
yqrhcTp/KRiJZ8JcHsGBIYFp0xx5ark15KoQj8UF/JnclsptFbvBK8hl81SNnkpVgJjrUR7mOWmQ
6IbfANHAIqe9UUWQQgTjXQQSkU2d+kgnAC+f2iPhw0J51eVwG8CYH6EWExPLjiYPeX1MLEbUTVUg
TEnSAWnNNDu6XhMwtwjdGaun3Su6TAy14vYbOIRZVnEqZz3/xxt+NXpR+fOY5IRlINXoMIbWUX3h
aP2HyC9izMPC0eSGSaG5II0M613RmMnOTATFU2LOfKU8VNdqpEtvdKLpahTfXYKROcuacyRKT5Rl
GI/XnvIa1bsiJ+csU/wuUiT6POiHemF6aYwleoB3shcyfPm5UplfGdYbvUxPxDx0EDiQCsUWEoHE
cJVG3iN1Tu+6GZ8pw76AQGkMrCTOtuU4XpDbXYVGsjDczgStiZTvvQg1ftCTzVf6EE26dSippqWO
IPd5gHU0MuUzi6hwBcYSjCPDM/HtO/oIrWvQ43cViyHqqp6gR2MWrVTUs0hex31d0HlKyIKnv4e6
gbQUP6MLdzIlpDgFAwun0Sp/gfAEN5/QPKyaGBzWVf7W2gzYXy/4FlMBb21FBCm1+ZaOZsfLifo3
VpGx4X6w1WZ9q1K0fyrgug2tdRXJwqRBQAgKoR5kgqP5onqxI3hnAQkth1n2GkgIUlL4IdmPugo8
CST7Jabod3EJ3hCrMMnApOkIHb+inrSM0CZXl5XaNaTpS1aqVwQDZMw1/Q5jK+Y3tRpsHYY9tJGm
YwzWPijF49zkh7hmuK6ppTORdGk3sIDBxny18R9DJXPtrhdQtyb5pxSAWdC3Ua99X9KC3CRXXfO+
mGvq5eaICHoFnZeokPTDKp5tlCeqT/ycp5XxehXL/G8TTc+NTlGr0jEnnAZcb0ixOh8SZZiPWQOc
elDiL6LdSRnl4ENjYB/VM+SKfvrblnGyqZa++5wGWY2WnpV3Pgysmq6iaDraeSCTa1IGg8WQsyzS
K/p6UlZjEjWi8LmI8r9ALPgqddk0/fjQieO7lusaCBOYeeslNmkCkgb3ZqmoPWpmWEsr7xrut4XO
g153NxJcPgADX5lv4drQacjohNKCHoBOFJrDRxEuCedhNN+bjkoZkZlgoWerkkOOnhGe/NJw1HhF
zj8eelzqRUTsTVv/lPd4onyKka3Ki/ig9yC681k5poXJQHjex4Uc095UgjTWqO/zkS5WTeKlIcZ4
ItBgyGH+AQkVdWe0/NSJuK+n5c9So48HqfweoVwGap68zaL0ADKHOcl7jbbXa9pIBqoHB51MNky5
iYE8gGNuUqVHJljICKIVK4KIqlHp1ue1HP+i88AQSxJ9GD5qkqjaAkl8sfy3WqF/9gyydkxEq4vV
RYan5+tBmmLDrsx3mZxu5poRl7jSLB+sFpOhGDWS9cDk1ET4lYwXYSm9EZP0aqqzU6Zpi/gUmHU/
eIlM5sSYmJ9JkpxHqaDFjjDMZW25CW33LBNnidSov6taezTbVHhQDMEneeQSaYewmVev5kRD5a2F
x1hYd1MJhVKW4Trko3hEXM3HeD4g846Qd/ghk79Jp30SNzYjfVZvjQz3K6s6sBujvO+KEcLpO0PE
pyWC4zvEkNOZSxwQvz6z9Jgd/3qnN5k7sW/0+XwsrfUGzB1Yy7x4SJcv1mR+agI5EiKVuqLeTXYg
X84zbyLzRIVIk8gLripFcOtswWAuS3sSdSCaKtIHZUS1H1L0sSmvWcuuVqIvdpmX/CnCsX7gx2Pw
oZAQZ7BxGFp2MhQRQJBkUqpvazgGhS3nVnInhGBR8cOjuu6FGPWipTKU5SVeCplSpjECq51KEsAr
l2rpqBFBjA+svE9KvsePM9hDglg71MX3LtSexI2XF9UqTafHsFF0d93wfEOh0Z6kioowfB4Hgwbo
qhuYHmhsE+cnxRdOBjSjIoJLc3q4cirdh4KttNYle7AchQjcOolZeLCqxE3xJVv5pdeUM6F1X3Kv
IbR/nUdg8wl6aUP2NJVbdjBfwmzXx9oNcb7uDThDSt0Iyh5TxhbbTv3BwONstOTAT+3nuqD9aOar
BZpTaqKzbFY/cqPvu2Y5yL0EgpVjnFa/SYsJ74RbTGyExW4gFiGLr8U1DkYMZcFKnX5MSvOrHP72
cTcEEH9Ku5gAEEV59T3jZc++lYFpF0MqV4oMKHPhuYu0H92QZYB4xj3JH+ppJDxhHZkppJiDmAX+
SU0l5DDHFYuZ5dGy3k2YjYHSltcFpSv2OOMjQfRZ/s5Ihv4c0cGiycWwnqtUOQbE2VhZnW6DVTQq
4JWv1QJ4q6+PRht9IRm8odw7mFtdKTbKofxRleiq0QRlTl34TZxcZqb//E6tHxlspKmsYrsQ9hUr
eCXQ6RFiPynehTq7risWvzL0BHNX0UKWEMaFHc6XaT3i63w2UpIEmB3demmBGliwtAD6eRkWToWm
vs+mFCHl/LYWRC5QnIY7czZRA2A2mBn28SNrdHp6K5CsFLubhSy0yVDhJJwEiNkkjW81mXKWCFfC
WHrLW0aZ4Qg9kHYms92gV+UPcAfnNBK+jNh80iQkpqWk03YsYLKRmJor6n6skfR3lblbs2c5E8gC
07UXCTWDM6VgjsbuLHcpaKWcl3/U212plnuA9LTEEuSF9BxtXWEfLOp08joxRxPeRQG3DLoAml9M
HtP2MAjYeeNmQr37+0fNJIBNnQkyocffHkzUxf/8yO/fiaGJXXMg1OT3s3/f/H5A5tqjJtn+tX+9
+f3Iv/5qyDGho0uy+x/v/7dv//vJvz/Y//icDASKIg9lQARhjyVo+0bssN0//8i63/3z5/z9UKNJ
O1OB/Zh34UGrhufKyGrcePxKv28kS/znn/71PshY//6+Aa7AAeyQBo4I1av5Wfx+j9/PUv/7p/7j
fVAvqFM5JpvloVOz6oAwqDqsxUBbMgnjDYWHX/P3nb+f8/tGa/vqMOsMWzv9pcKkCqvmv339v/6K
DWcB3W4gLqY3iAjjvz5RqnRailyhaiNAzBsQIm5mqmQESO7v+4xxptmV94qTzTBvuqV7RPDarEQ/
1CCEC8Jt2WH44yBE17LHhjEERBqchHOnPrBbIbznPJECyoLc4lCUMnPs7QN9pfnP9Kg8A+C5VAw8
nPFI5YLD7YYDLXTqt/WNilQG6/Nd2hwdWS3c9ZC8SDiSETuZJx0Jrn4wOAU5iZ3c04v1wExsfRvO
c2085i/mVYGt863A26+ApzC6sguH0QwuxdqtJ3+48/xyViEjU2Z4+9H2TnKsdJq+u+STdq9YeGIR
gGySDj3YXNql36XmZItN3gmt/moE6Ay2FXRkMrjKV3cO4dY4XaC8sZQgBPWhhjKdtMPX+iU74lYl
1QSXyoYTyl3hubHTgS3tnAdm70svqnoACjpLs6syjx6JnnOu+cW8rqwWjZ0F/QBuCLMbh9n4wtj/
Ker96glKWJufeKudym3uvMJYk9838RkhgOZiz8KZt5KB6tLu7kjiV33wTf6Zcd5z7tEPhJMHOfld
ws5yQChhUGFLLtvssHXyTA6YO0VWOFofQKXbeDPpCL4QQaO+zE+peBM+r13l96G77kihUY75c/HB
Ap1fsdDsMBs/l8/NY+wAA/NpbXM0i3aIcChybdIMPy3/3bAuizPXEdh1wd5QUX6B/k4/9EizImYe
so92ZMTVYSRuXbjpJ3yhXest7+ql9r45mEYnLESTu7zTQBY+cjs7RbKtPb7hEr7kNmIIFDEHshE3
WIrL8dBGLXJtJhufsnslKZZ3M+Xc3lapCwLnGv6Ye4Q9br9T/4Qv5h6lbaBfk7O+13/KL/4L4fiO
J2uffyU3Mm3DH2Hw+zfCULlVwytMGXu1Kb+4AMrO6rivYrSeh00v4t7Fa/kGUvfKrsjcXt8LHpM7
DqNu8hH++bZu5tW8Ev+DQgcGukor+mBVbgYXVbvSRELTYPj03nMb+xbzcjvyqltzz7BHOyhYXcX9
qB4u0dO7Zs+S2+bOkbGGdCHQMcewpO30GegUpHFw7iiNXcmZHaCJgfS0YM28hSft4a48PSXjXnDu
AM3ar5rpNJCmS+Jh6zSIY7q9wKrRXOlIaBJHWh68xzkO8j+tgkTDZiujm9ORyexlgIYaJkCP5YU2
+KkGBm6vu+w2YTY8Jqw4wXpMZq5Udc7dGUuGv69uPc0k0Pfuf76XhoYfHQpy90iAL5+GiifAb5TU
JZTBjg7r6jY3/t30giT7XqBIC9BN7xJMc5MLW/G1IzwSDt+rGtBnodfjrN/cbN/n9DT7rTsiSreT
h+HcXvrnXmEJWS7meVa5x1+T3YzFIPbv6r7dNQr4aDfpXcP7x51yz5zAcnLOqAzv3fbtG/XQDtHG
Cz0f9m9sVR3gfQcHNVHlqgu79CF0IeLNSPRYgniceTG5y47wEaPDdjG7+17iw9Mt8zIsGuUFm0UY
7Q16HAdAduJB+6aVPTvZfn1EoRnu0L4iIp+bffIQXxGWWgyuz7MdfdAkSZ31LfEIi/Ozj8TLDqhs
kgPnnOqRgokrVwVMJcbiEVSBbXylVCmeeF5ReB79SveBxRcPH1V9lR+Hv3iQuSqt4CP1bnakiOqF
1wKyfagsp/nsHpKnhWkiT687tR/yD8JNUXql0qWV1YxeEtCfXF2JDAse5FoP5vUkSEwSP8cfDW5p
f256XyXY0/5YXXF1zL+JeEkV+wsnPi5Z1RUetMbPbhhf3poB+yvvQcaslfsVdOd2neMLE1VivZlH
3augZXxLZOnXdC+1/SoTLO+xhCUekvozN0sVcFW86MDEEJT/+/A4BaNx4eqsx8Yh41W12y8MuUCb
6Bah9wWpyDHe3O70eDmp45/qLPESdU76nmHh0wLib+h5HXgKibWa7Xw98Ywknlg+KbsuGG4So6aD
ap562ROeUvo1kh/D20SuiSE9QKc289IzlHcpr7Yd41n5YrPcMIbOfMzdiMVhQu390bIOa/yVa9AE
TPbY6P35a6FSFRHquLR/WKCd7bWnVVN9FofVnneSrYk/isthadXPsY+2abv38BcLJMTicN9e9oQS
L5WfaFzmLx/oBKtPCPDPK0/UEz+ieG+f+YW3X/rM0jOHe/h/PG/71LTDfecTzrg+gPWz//H/aNqv
X0gijpHnd7eZYA0MbC591gektE74WF6rW3UDMBSru3BCs2jDLZgAx2XeDOj0WxxIf76v6gUtVxOk
Pj8BgbYWfrLGQ4cHnxZvEdJFISCUZboVd3YGlpG3gVEQOuCJn8epL9znbG/hAfOAR57Tjtsq/TH/
6mC+ZI6a7FE+t1DHs9IEbFA+Oym/4GwXj5BMfcSvsBq+5HtxMFjOc+vbKEhJcUL6c/lkp8+95a/a
JTnsVTYi3wdbrnUH3h70JnALRtnOJpUyHtLI60WMnI/rPrlrg47iEuu68cDs1h7F1/gFM892Dzxk
Lxy8v/o3LCoHciZdZtTRQTk2H6nbOCyerBmgWGRH+zKO04rpy/aj4/CpHyBA79f36DP8EI7MvI6o
LFwaAKZDSIRN+G2H/IfzuE0kx2d0TCh06IA4oeH9LkwuixNAFR9sc/56xXhi06Bj2NVa4wMvTncz
pYBL6BDIxYtI0jK/b+q+bLdpE4x0jez6aCo2cWOsjp0/M0Emku8Tqd7KWodlzYcNiWEEE9a1Pgqs
hRwa8CBCtwtf1+oDNiMFD2/FYrcUV3XMj5ABXHCQWe7q4WlE26X4UrEzcHWYQT09x7R+k7jFE7KP
eGn1dK+pxzTxpSfApc49MHVH2B1dMQCqehKe0V8trY8qBg+x5K+85AqR7Ta23ksMEOla7wwvCH26
WW7oA49wuMufFCxCduVNjzM2jUvUfOWGU3w3wsuW9T7/KJwmZQX3KR5P8YD1WiCNF5qBNNSHtUHD
8Jqu1YPucC8XO/Nzc9DOSH2FXW985iY3x7AnIg5Bbri+qHXuiXvsl2xXtKlm45kWpxaeSsJXPHgl
Qvktv7Rg0nSMTD4mEQcWDr3vM5678UN16SQgsDuw7Ei73C8vqbuqO1B/PC7HlUJawp/K0sbjP/DK
FY+lyWvrU640NzTADczraE+hyoN3YeWJ0XAfhjuAiBvDYSCuNQuHSwlKQV2PLB5PhNhrT41+oh9P
SimSpmj0vtcjMh6sFiZeysyVtGDsyDjyVvlGmiKVdeYBhszRAD3KiNUdMlXqXe2rd/UuAO129PsU
KCZlxJ/6wnNuvGVevxc7e9zTMZFNB7UATX+6K3bxJOEEmpwY9DV0l/5AqyRr6UDbBPfMkauTrUSQ
YOcnrGI88Qh7Hf2Z0FjqHXk6aswi6ARVXlruZZ5WeT7M6oWWypqf28QXnsIUG63DsOLDeA9V11Qf
ZhQntIB/BMn9x/Vg7cvZUjJP5WcO2BPAfXK1yQvj4HHs0n39TOlC+1Gc9lAwGf/Vo6Nsr6XH4z9k
r9khTX2e5wVgLb9LY7+oZGpGJ+gcsqOflwNSjMGrV5zE1/mIHhXNh+X3IDjzYyzeBfWEaInc1Y9E
dATJg6BLMCfqrwSSA/v0+p5CdX1or8sN5/Uk+2AYRiC6WYAmDeGpeOsSglxQP8IXpUjbK/pZ6Z4X
4TWc/wBbxHbO4oKWp/joRZuKECEuGx+mRfyvjvy0Imi1LZ+cuLzxKDAWsihJYzmsxyKouOe1C41G
4zCwC+BlDVK34FB3DrertyGZbvmzkL0w1DngtTenvfbVsRNMV4xqhPoggOQQNrgczKTdWO/a4lFH
uVLvlPAlT/0tYaFySlQiW/misJphz8UN2VVfrYXdLD8anLaU6yBdKGfYH3tYM50z3c37NENtQrDn
prgmDegrAIE3oOVLTAJALPg4IoEP4OpSuTQXhrTRGKQGaxsGNJR9fpkhlNsZxbGJXGQm8/CXc8LE
OvtML4TcHlqNMsIjxVY0Z9JofuPtx38U5JkfWh5OmLKjkveITiij4LLdfjvrAsu4hANaOCRYad91
/JTuS2OHQ1s61OkJJcRWhLGPaC6TnuUxavw8PtGOJo+wnk4Zdsiwg6G0PCH3g3yyke4cXRyxc9n8
L83JPabW5gVYv6gGwVTphyxjX26ya5EFyxZ0xSyZcckxZh1UP03j2oo+ShG2bILLa/Vr+lDpbX3V
MEM5y9zZlWTNuW+RUxVQ5p141Tyd4ddJjdjLKWLn+kDne7mz2IgwOwlbUny2aUbHYh6oyW6hXhZu
RDoUPv5QnWyvt1byivgnhIB2Z0uagfjsk/mFH5o1BxOMUh8ieiFsRRRMrHVr/jgL7vjC9sD+ZPcX
nhvzoDDC9i9ojalfG/rhPnVH/1zs6F85jd08RJ/ZZ3/6qPeV/VH/wHx9+145if3BJtz/1CoruC1x
KE0+Exam5cyL8GZQ03CLvtIWIIbxyll2l5yLx7RGbodUDfGcHX0KzxDW52edi/SpuONlJjv9m7KL
YEC2MeP0UvtEH+YZCyp2l6/xjbUU08r/4e48dpvX0jV9K40zZ4E5DHoikaKoYFmW84RwZM5hkbz6
fuiq7ir0oIGeHmDj3w6yRHKlL7zhmjD3wDxDMvC7kdSIbhJdZKJU/i0vxTk7cEOb/mbs1+KBj8XW
evBSdf9MpR3bDZledigvZb0XD9M3UuSENAmU2kje4xNrUIxgViMO0L2jzwQaKqx2jkrdA9erhfaC
y+7KA6UqwXdi0+sBvuMZ/dz72G3EeT1Iphtri08ic/ebJ7ax6jr4LLiM62uirc2edSpvLF5WZL6j
V069gD19Yg/aqIRPYo9OFE3wAG0dBJil7fyTePU3QrNI4FoeLPbi0GRrIrttfuUnBU+1PZ8CvWC8
R8Yn+0ZbrfhJrsXVOla+hbbvxjz/XU80XtIv2VtOyDivaTNBfl3v80sIyhgjVOvQqTtuCioMb1e4
dnqH5PyaEq0N0+FJI6ByXtJXcnJrp6Cyuwc612ykzww96y8LHder6hHpsEGWO5s9k7LqdM/U6i9k
qsoL4SVEqDdNdnXKBbuLHDDilt9eqJUgEU7lCWeCBl1a5BG2OLnjia18UThKOiSOwZHt6OjnOEUR
fpJaVDod4U3ybr519Y5Vg2axKm2yM0GT4Tz+WOMu8tSnSexI2kfNA4Jtv1W+4tq+VQWkGXLmadml
NS9J8atsMIhJdr1AhoNKOgHwCgtJew8/gxhm3qO0q0DZclQbJ6QKrc3wIO7QMVKDsI03RLO6dl+F
e/nNpPZh3gM67H6YQAGif8lWhWW2ZcsatuoSjG720Z7gmdaPBmIAX2ENUmNbAFyApbBz7tFZmvUt
/I4NgPMT8sEvzZfhi5N4jI/hS/skODBJOqEMdWBIN/F1G/XbW2u9VLKrVNuP6ZBiWM+pU+zcanZH
QggXGl/mctg37Sb7CH/HW+WcKqZXvafMlSU3AQHddFmJlfmYOK7VU7WHlPEqPjjP+Jj3wjeIhfq3
l/q3QDLBoN5EzqZLv3VHU3Wbvee3RyDy4B6vRCPDu8lxDQxVPcKB5S/Lag/igjIjyhFISW27nxna
3JY1C08CDhjSV0ffeSA2PxYeGSZ9UXeghqm+qW/pjoGUs7vobhYBwjezesRNIl1OQEXUHckEx3N5
IxYo3tXZf7TohjFTmy0VEAoYVHrYpzeYx+OnSLED+Laf73K3Q+/D56eyekRyLZkCiYZGd8YPBled
9NRloDH3hfVUh57Q7zHsrl+o+dYWaJjNRBxqd8fi2Yah0j4w6mfgjvWAGSq3enHa1XLrE3dRnhjs
MsDSNa+2TvL8SoWuxEXSOoUozC2f/EdFxgGCs/7vTguPhQZNEslL6zp1R3ONQ83kftxo+7raP2bN
1o6/0e0apSOfgVXM4Ie/5YVZ/0VtxEGYe9+NgW0BvnfZ0E7k+Gt9BCbcPgRpzsYaurxR92CFR9tg
vJB534Rv1OkI4UtqHkS8ZEsULOuDFG4DHjSMjOYp7Cmfb/uXHgvu7Vpx2xsvzkNTPuDAeQyNrfkG
T5PE6455j39B5sP/I3t7Gdl+FtTGEdx/SS9kGnb5IYtV9nKLBlA1uFN+ZkflYyhfk7WxmGN2dcLf
ZNfu0x1YSVRAHPHMm32SXGbQkGEQwTb5K+iqRyPdFmSbm+lFuuMYQl6SHQbECY0fgiikFSOQwIRS
anaXZNhG7Kb9+kDeuSIcvqyQRhgqlGsWzYkIOgxL0cz2/nZAJDc38Y1cvb4VZDVmejd98rTGF2It
tjVomikMGGYfmx5xafg2PMVfpC7ExdRy2SCTHduStVfTI4nF8Sev3fAt0W+EmClFP3pCHf3HT3a3
6bVQfAQOjrCzFvxkSa3rmUSZogZL646oPQ+66DwD34fUwin9okSb6VOhib3VakozobLL/IDUHigs
WBGo0e6I1DYr7QqkAkx6+ojSUpJ5ErbHtifd8ZATfCSoFeob6PzDWTzp3nxomg1x9Y5Fpn32N7Bk
JwoeDdUaAlD7jegeQ1y+pPpPKkRIoVCzIkYwGYNnZOBRV+QcAMai7VEOHUBNbRAE+c2dHRFVZm4p
uesHITwjpAZDWAIyIh03I1WlH2G8IAUK0io6pMGrdKMmypaBpuCBkhKXxQDpsH1/Iso5vzqHYjPD
hoKlBc9/I1KsG7kGSt08rwNJUvg2i7P2Ul4yj7Ptjccmpy8hcRb5t02FBsZ47Ury57Sx35L3LArY
GrgaPKI+eSe2FYOEXd5wwovhAkJ9ejRJapGV29nVSfuErqeywb3HN4Fr6ToDs+cQ6yvu/pxmFzzs
ebO8u7FrqTwZcoubth9vxTOdZGM+NVvU5piEvL6OTjWT+hOFNec2HVnIFKtBgt3ZZ0qcq5Idhw9s
ilb1eCDsXQUhFoxxEyEogDAe/h6A7VOHlpIvZ89G+1JAhK53NEPJX7NHXkthpyG4yDy0Rxh3RmNE
iB6HaEpCpNUYolj3MRFf4/F3Ast5F59wXo2MD4+p9XkrpwwiiqNYJPEMgtJ5qxAcBR2DEzgVpuRA
rX0y3xGYNqN9DWOVHUY7FggosfVzzVLolq0/R/u89RGmXSdPsmYebNmk1oBfgEgwK0t6vx7joG/l
/oIHB1cUS67EScBUuRGYwNbGuQiQIVfPtfLOfKEpzGfq6YxuQ4G0WZ8N99trT3wgOxnPo2ZLmR75
LV7rneGWqkc1ka9JuaonedrqUJuQH9DHPY31iuUdf9fTNw91EG/8OZ+zpisuD7onPUe97chj5Y64
r5pwZ2REXEnDEpiQKNrQAuPXC/CatZ9jjfechTxxnpcu7XlGKXbR6HiRX224GMsG0kCxh7y4ZhQp
Ub4zO3lPc7py7oXSvpJfueucYmOTPVP25xsun8p6v4YjqODkKnVrdkpOPlJqpebAXW+TFKVaZwlj
xr2SDYZo9rNgicrwp1xclYumoAH3ihVPxxtoSw0K3u1RyVc95lZLyBwi7rrlGhkidgWmUmiww12l
7pa7tCjfHYRXd+lXjFTr21jtZaialO3PdrTHNobrp05CqRIKxDppbc9UXpkrfEvJVTXW9/7nJ/MJ
Th9wCZgnUdPQEeGmP+6SntTapmWiQiejGJuQ+29JZHlXJNB4/Hw8B395m5cDj5W/pzO+DijMh8bj
3tPEZRi5HSa95nFVLCJ+w0sYDoFEB63h9ba5W4hBXFrewVheHwHXCI2V+1+QMsFyUNryR1wvk2Ad
pBrYpluCbNusA0gOupHitX0jzyiiHkg2opyzhyiJQsvWRmj2LN754PFGl0AiY9rxudwO/y3djTc0
KfMYdwwPdeGMrFnXb5ZxYVUYMB/rXaEhrBgMdAUMeQNvlJsF/8Yg8mbrwoAtyGIw3KGhWfdoHZFP
xsyUgWWB8Bm8kGHnDrlNfcMdYU0DA0TdI7rbIBtUXBtgkmv/ABgo0a87rksZ1a89ys5LuJvo6jqu
8mjmR4onUkYx4cac58NDUM8SUE5vtu5RvkY6trLuuR/BVCIeRP7oxDDwWgdpVeYi5F3Kzxh4kpwC
faXiTrjDXAXW+SR+jNYHN8pT5ip4HcOg2AeGYaGkgMSSdca3z9Ge+IMYy3LnRL+O+cFQTjiVF36D
SAVtQBtGAwH3Ab1Z3gdO31Gsq88i7eOquOzlRGODZQE5rx+OTDJkIR9okEbtdl2L6RalQyCeE8/Y
ixvCFlA6Pi02eCjIGWLIFH/Ipc/VsY6N2CNynIZdl3qyA1Mehk0ZPCwOIsJ7Z7iO/VsKTKyDrZoH
hX4G0iarO/QGOvXc8/bLbi79Sg5ojTsaukvw2mBxI4P+whhzmWP4yNqzuhvfcrsrgqveguEgLg+V
vTVuWgkKLPOWNtf6YKMj0mvsDyRPIByXOvh7/JvCo4IDGZU5aTdP+hT88wmzl0o9ht9UVGEzueTC
+OcIWD3PUwDWjTtD+JshYS3yfIwOzXT0pOk6bdt7/ZkaHk8Da4gq28MzYRaCKbBUFzcZHliJxAAW
6uq6muhaa7EHVgfZR4qa6w7E9y22LyRSpVdz3TC3WYrlgWeq6AQa6+RgQXbIU2121OS+uT/GlWkZ
0rfT1/qkyI/OZ3MNuScSJyZjcuDBkuatbhUkXERZFuCiLf6gGNQg1Qd/NIT7D07o0BZPy3Lk49dJ
MFLKhNuMveCW6rmBBRBVTrKyDZ0LtfQmBERaSmpoUM4b4TRbn90TfVTq/WCBHhJU7ZArO8ZfoFRx
vWO+SihvoWERzOYuLd/JHphkJLjkwDpZWyUeM2erTycZ9cRGepHBeP4tO1vfmeP6pOHPsJNR5Suu
nJmEFloHFM6Fdy6XAQoXXQOiwlsfOHb3dKScrfEckzuwlwPvosMIespF7yScj6N2BdLfPFJnA8nh
2EcFHR6lpEJ0tVDEYRms6wcdZht8oYvSVH7fDocK33DbZaib5tg2JBUuvoMsSXEXPvNEZfUMsiul
cq/i04K7FPVq+F57Exmrbt/an+u81q6MJYVWmYYobU9853oK9YBeJOzseg/XGACXVHLZgUrKpMC5
cCXjuc2zfWAfVlWH3Z8Uv7mzwPfjzeIgS4ch5d7QfXzmsshje650FLHXuxgjnwRaIlBnga4CJVvz
nXS3SQMnRjEOAPguklk8Xp/6UClYaSAyoapVEM2/QKywjek/zUFy0EB8KCqv45kS3jivVnutO/xV
MTnZxkMAslyjf0qQcnYk7BGP7XLUojs6eyiHjjF+A64xvo49amgYCm6l2IsTYoRtvmoYUUh/YDNl
XrMW8f/VPygjYMus+XWzZ2IyFExZEP+UpNCJQvsN1D61PoIsa8MSKaMnDiMbJqm0NvGEfeRXbO1r
zBEH3VX65Hs7xmoWIeVHk1uoA0aNkxz3HMk+SBnE6W0xr3fBK2Elrt+aLhq8LcBIVNcBW1tIdO7X
SJp1L4H9fKMiwsdb2H6a6+qh48S5nXOcbiuV2UjTH6k2NljObCQt1YCdBIDyAo8S2QeKQcaVZQk4
PeyeGzb6blePB5W3Wrw+8br+iwlPDyTUrizdPmGzc5lQcfowcUOAHVgVUK8X7LFlX+kPcEuQ+mfA
wMAMRw1XRLFHXBP+NnqLtXRldETu1eNRX/YUcnjcUnkNibjYWP42IxZrfZ+/MWdYUlwZO9EyroPN
i5jMbEbsHAxRJPsykmWo7a+FqDPHEucjL2O77D4AhLBBcd5JRsDLB1+QN69CVFvM4QjAKmykYMMn
59YGZ0xs7kbylrCBD+NTOfsolvEtz5DgjNUiT+So93RwDIey/dpkYFj5qyKCmANm/OwoHHZQctIJ
sQr9WQJLZnyu8R5vRQiS+Wwh+dLB7wAgnGZUh0dmP8I/8oBS5Z56Wq59PIAJoCVDJMbdW19s8vfU
RknWyVfX4xvkCeVPkEX51lhhBn0H6i8AaUExmcO5pcIUEpG3215CXd+eHHRoOl0vN47M5mE42PFE
DYY6OG9MPMz1e6kt6RaNBr7leckGi0ZtdxhaLCsxASdCMsXdYuNFZ+NSczDgGEZaOrpFBpITI6TE
r039ulqNHZSh0tBvVYCRpYCoSr0IIKy9pz00iqKf1UMGqzjEaTGQRUyjW4LUkpgtOpptJg4hHm2H
aAgjlNdVlZUkNOy3ZTbxyaFw1pqw9Oc2u9SJKe0g2i67TuhPwkSMOwrxo0ZVkJ0LQUJvjB8b3SaR
itSK0yqsDtZifLdF9CFCDpla43SOl8IfLC8lrokiuwwyQNMbVFFzXHeV22SjTGmuf/n35yHyBrsw
sy9/P2ozZCgcTb79/a4osnk/UbkpV1pQqU497qP4z4gm4ZEN4ylRwVRm/+cfNUJ3izyYH/axBRhU
rW2EKli4rV43B0i///sfrfMNo+IoEXNDuCE//PsFqZl+2TPuqRruJ4e/f9CBgKX67+//vhrRJFWK
sghmpCnoexigGP++RL6cL6WqTv2yXI5SA7JTytBNmOCuwn6yWCMJeH/0ybGu+btaWwIR2jYZYol/
X/798J9/uP41yE5+8+8f1hhxjS05WN9R60H/CkHd9SL+/knXkcn+Lufvy78fGnXz4sh0EicNtlJU
yA15JSddvT7Yv3/E+u3/9bO/X/z9TB3iPYpQiY/m06mwcmVXrkbb1oKbnkA7EbVXeMNZ89zKKnbX
TYzRN/0NNcJKQx4hJasmKHPsKFLbROzOqvxOqp8ElRnEg3DwXsvb0PdFOf12OKmR+YWfmOIhyD/i
qhI6WBs0Bo2RBUxbSgkNXUoABGMZXTA48AcNgzXkOwHvxxj65bWdEpJ3MJtwFJgbFN6zebA3sMjv
654DeURbeShz5HfNmZQov2unlU1oI3rTjfaydyb7s+hurUFB0GiV8lGmFZKQrstJIXZ4fKS+odY0
QiiSoHxynVXlvpFnPHd0gK+NWMnhhCczmEPfaFFycyBokRJQn6uQDorz1Et0jrRqHB46cJU1VSs7
QyoGqanAGAM5UTSacAgKhxN088Im13KMcY+iBHWoWvccyH1eMa3G4vOuK3EvaIcSwJ51yiKlJSNv
vqcBmYguIgwyqbbhG01/TMro1nMIwT20tnQVYldJyQolujJLXne7xi54qKPtipH6qCNr6NGCCCkU
MoyiSp4ruQ/A0yf4TwN2JH+uLCsJlAUMErJbiA9oFBKzkDbR8D5WPLS2ETqV12fNIXcoJ6JNdHCJ
pCYXzQCATO/wAwegmSOIf20Ta/FrM4cSiWUcoVNf6X5epZ8OFSD8S439pKGNUecEj3FJA2agWIUA
UEeCRMqQLAJMWxpBaRpQXmnUm7pmXVAh8Kqg2AZIptAtkEe46jqCVTNKli/H4q3CCtiVpAxQoGSf
kBY07mTOLmuID+UULQT2gD3rOHuzeqJR2fh0Usc4RQMHHBYNMcIm0YtikhmCYx4CSZ0R7hwnt5HL
8uhoI0QJGQd0y6jcXFnDe7wkvUiUOSrIv6IS46lDmP5cqvUVL0EQUjR6oaAsR8UyXhtVA0owSn49
JBULCCsb28/VKLqK8tJppvOC78y4GJ4jNPtYTGWQJlUfDLWxycK6OhpSe7YsQ+yzpn83IwP/E9GA
VWHxbhsJDWkF76M8mROEGGx0oAcMSIzEGqnmWN9lvQgsAeC2pbr+3UiEc1Gh7XqTeEQayxKZUAsw
Q4GnEaJlaAAqRoBbjJsucwFSSUDeS4e3LJHoAi04uaYK5++sf1uRJfaihdgH7eNOGzP1oGXLAdts
ov85/DA0RNck5Ee7MUIe4rFoLMTGFQcpyeYEn6Y/wls55qHyi34jBJqawhlbPr0GAEnIkRmGkvqY
XOO5DPOoUJqDvDz0JuTZrmvVQwk4AppfgDsjKDZ1Jkmq03zb5mZ3gCE1bOXQ+JaLqvCLyvRDJeck
aLsn0ZbvArlobRwUf9Hyu3Wmw9R1ZKQ0cvVkxfOnndWJqyYxuhBQ3gQUlUbp/In4W3f2kqbsRVJD
aTah2pQOWI92EckRW0fKP2PiLiFkb0FWvIIWgYFYDQzYxrACaSDeMtRK3qmRhZ/qyMFihajtD3Gz
hTQcKLK0BEIr56seo0hbG0emSPGZh+rZLgGv9xX6NAV53ADNzRR01tCousOK6U3vpr1u99JxSYBp
SCtBsp6WaKfZ3dMsY6muydqpYWgoOYL+jmJnOw/ajyHIb2BcoR7qEBUp6FhP9HdFlJIIYTF9MXTt
pXUUbDOxIQzaRCMmrChEtXNPTggJy6wz8GbtuJq4mOAGY7rI0g4irOZWCPls5ca8zfBfD3OkCz8J
MeWc1bI8LAQyZl6dhqTWrkOTPoaK0+zYjLNATZ/wXpfv+rA+OdGiHVX6WWaWqI/9PNLUAYrVtZJy
FNb7NDvf+P4k+0IkvzP+CkDU46fKjaCcBpX9LiXLeHLq6hyibeOnkI5hD8gf+QqRkEP6WcgsneS6
xm9CidG8G8nz6GQgsHlWpIVt00bdGt/s2FOK+plZuq0bqcY3tyc9HwVxs2PkXoIk7raPjJuOFW6+
GKYHpfQnncJT2qFCEcdFjvUXYSeew/0pJ9vNM9ouDR6xrp0p5nEIR3TEVAxQYOjQeFhLJHCHozZN
zknW7LAY+O0sBX6A8hVCUocEKgRyy0nmGab60heRQNzVmHwx1iaKg2guGzNHrY6OG4p729xq9V0h
58/KiJ5y1M1XyYpoimnj4hV24SJ+VEJ8dDAXmTBQb9haBh2PNCGrw0mti3shljdEwi9t0VEjQNEK
+eXxpCd15CN7MVKDFjedquElRcIkVypfUhEAKfrIci3TKCl1zkBcJA1mtBoG6jTmpBYS0Z0BIakz
KSo0vZo/Qv+5iHk6SWOGXrjpeNZSwIIgoG/qBtlWyJIbJaWCkkrld5lW6NIZHvG7/hHKcJ+Z7A+l
rlAqt+wgIULfY26GhH08nPAleFCgIUclUkGSjE6nXrtS1aX7euyeHFNha5eoKiomydaCqBGSfRRh
bBR/G5M6VatGgSlT0sxKywh6/MidXTaRHCojUJM+Bmla9dTm7IY1Iyu4qlj45yzpeIb1OGXlL8R9
ZFhM46NeXpt2tHGXRXmyHLl/E8bLsjjJeY4vtlGAbRjeZn0CzDqTDajHeUmPfdNOp1bCdyiOvyPD
JDDHehbHrwdhgEfPnK7ZrWoqyayHN4fOklwlf+LL9jmKxq+os0JfCjSj3jc1rVu1nygDLFWAuiUK
QEpxjNtCv6L++KX0o9+qhBuNTRG8tZfXJASIgQB0VM8zy/jd6jpPj5beM5SRdrOC2KW04BQxnWcN
DZShpoVqp9pOKA4NQoskhzQchxUS3izWUECtYqiS1lubOIFQhzcOnAcMKzJk9FCUqH3BOvXqMDRO
tZMfJ2VBpLtca0xydZucpApScHBzPnGTKgRfgwI9Jh60BzsN/rOJMwvykYm6oLo9NGeECSjr46Lt
UCGwY6zClam+aKhKnpCUPxoTRJwsRstLpDgkzWr2aVdhemrDAXRQmvnowlFynQwUHoRc7YXlxiii
hpVxVCap21mz8qKZ2QUJUfOs5O0ztHXOSRv0ZgohXUXG3Ztmintz6dzjF5seEYoA1aRiSoMw+y6U
Re2aypWKWZ8XqBv1TYFMAN4K+KxRAcelSpi14eVRd0jHsXnugC3uavrrqDs8oNNG+UKvGbKcgG6U
6dI3SklpuNVLyHvVrU8H0mEDwh2MriAZVDXAIAnbLTnZDynKYQTfVM6sDjnXoar9Dho2cGC+RWoW
jf3MeEf3P3VjvT0KSMYULZX3Vm8uRaU5IKCWfrsuHjObPZJHHq5h6isml5BUKnalOc07vHQM+NiE
ESjFB/nQomRIHQR/2veK2NfTCvmnaHFdmGSBzZRo42PS7C2HRVqrWFsIjQke0q7NBepG4VjggFAV
8N3YJksB00Kz4cqG3SMSQfa5GansVmq1r3A2wzcpRwfLUI5TuNzJ8qjsVcQh9uTTmljWqADoOkJ5
uwnpv10OIIyE+qBkbXYdEif144HmerbSIqvKQokZBb+TjCWPUowmVbMk3DrGFJgC+pFtDSR9qCEc
chTWOa+QXsQ4DWWxRSM8wbgdGSiY0NGzbSC3tGQl3LFKeY1ecwsKfkpQ75rWkp1wMSKoEyVnHm6b
d7OVrXwB2iehkT/JMnURU1eU+9qGDKsT2iCXXCze1Nkw5TW0IHQLJ0yJ1KYOlxJ93OoIj/Gnma3k
gPN7QuWkex/MOsByuqPkkKOZXKHwhPLyxrG68tBSRisjbla2o0uvMbjdwv4sLySGhky92paBkc1g
M6RUNnZV2b1KUjJz9I4OMUvaBugjvUZkEZScElD//dIfFvgvXX8nqWN0tuX0oupCeiTd1Tg7v5YW
d3ckb0czoWJj02scpIeqtIKwJFGwBrqaMibvSGrSRS+tO5Iht8y0L5HFJrhmNJZTvShpOyzgt/rX
MZyeKTsYpE82u5yB4JfVNhAonPr0Z3eKrHSQkdwfrLplb2niQ0enX2rxNs0aND7znOGE0ozfRFFu
kHNas1B5JC3XAE5G9AwHQucSR22haLBPFFEEVtFr97oYg5HyyBiF2CbMWKvpTtPcMT/ZTlNtcVND
Zu+0e8JtU/pWYRYcbSV5nRKOVTlmNTJbWNCEsNCHpnLXKtWuA/baKWyjs4nxQx3pNi9o3ypNaF4/
t++yWGUHk4QlijyjES+vSiI/xSmtwmWkLW87AteNnFZ/OM8LDermPU7QitemiCYlWPOuBv4fN3Q/
ULYl7SqyuynRbpIlRl/GHJK+B8YKnwIHU6y8aqAaEq53PWKXXhtf82V+XpYZChm6iv6AiVjZdU/Y
Lu+lPIpuufHSjePXlKI9jCCPvKkpc7hcbr1Rqd2qHdqzUwE7BASJUk3gFezDaGfnuD1hiPneLkgy
FJpztFAbwLIIqd8iHR86pxivuLP9aAIaiW3ACsH9xdh0VpbdjCR/NcVzXVXG96LfyiS7IhXbBHg4
0QZKp7XpTCeocyi3Zvp54kDyqEb9jo0z7nuHXh66NSMn/YKRXGMg442z46rf8iEtq4mNKbxxhnuG
lqXlKdkLG9a4G9IQpGTJ/l6PyVdS5d+1FTVUdRHDVsLhVIKlHDlVrcX+djpZ8cxVGiTpl2d0sJXp
Dq1fzyl4SOhWVH6jheAAsPFM1HulHfdWVpDToNJdsoNvB2U6jSNC52qkEfDH56WoRmoJFq2LetlP
qGvghjlDOxgQjkjMoFDXmstKTBQtRYy5rymID7hoiYVgSq0vcHxpXTSs3bjRX0vH+dEKqdqlQ/dZ
moy4moS1Py/mRcsVKtKpteskoiKL3K62odLoEmxARIWh6AMYn3SUQBx4W4w6y0eP3W6ywHpkeF9O
Y6yyYa+uDNkcYk5Wfye0Kfu++DVCEYGQh4PaAmBmpwkd+UMqgBMp0TJ7c04fOaEZJ+kmXZr2s1Rg
QeG1M3dNFbR6xfaqk8qFY/wydN3rNOLqkBv3Du5xm2yQ8A7C2wfsIqJKkkTEjDPO1uE9pLy79lkb
72KB2e9/a3021Jf+3/psL4it/Y/npI2QRvz4T5G2f/3lv0TaLOsfFnNK+U8xtn/ptNnqP0xDI83X
Hd38k1z7t06b/A9TkxXZsi0U3myEIv6t02b9Q3FsU5ZRe5V11TGd/x+dNtVQVh22Kp+jqgy+/+d/
GbpN8UGxdcOyFEXHJQy1uP/UaYtmXaD9GsUBuqLpDrfLn2LEwUoVYMssbLaFhtJ6XiPUiSjhR49W
fQCEPxMKwr046uhmIIYRyF2E+D7pfllSfDIQ+AaQh8O2aX0g1HwZJrn0KnMKcU+MsC7DX9LPU/AP
IgrPiXmsWVLuLB9UjRJ7G9EOG9QW+JVYXgTGJEbtLQOeQ8Oyt4daQDAC7C2P9BwqkkKZ/GjsNVpK
mJnZE47iugSmcqbpopbiw4pigG+22KUmhHkUZo5jBC9RLPhBWlgYRmACUKsn3aQVTEULOY615YQ4
C7XXGN59eZYqpXH1dDQ9Rb0NcZG4WjaAYtXHcy5ryz1mNZJXzAR8DWocm64HsqvMNIXrvnaoUDst
kLu48HUbqGEVSTKWTRmFCXW6ZYNhgxsBywh6ZS7pqqrDRzvnAKqTfr6kjkwpS7VohcFEHybhmXN9
bsUEUiWxJBc9GvgJEikAWsOUQRBxZ5yw9UyGlAypZqero128zNOjNtIItWHjV3kVYARaANnpzvaa
SYILUR/rfhQnOZYeFVXB0657NmNxNXQUIXFBbdBtMVuwXpRwq+RlUeEGO2D1ZekoaudiVst5HJwn
2ao/9DJETQAdmQyuSP8ndNPD7OW3Wg7BhD4GNkTdu+Ag3Bolp1aP/g4kWf2uT9rVngKvVlxuj9o0
QR1VSohLMZpxEPNFRNNg1mj8VEZ+tOXxjBH4a1J1Gaxm1QYRQ5QQa4jRNjLVWxXkC9LF/cZBg51u
MkAZzTZArWAV56d6h79anG2KTh29igkOGoy0Q24s4zggCvW6aFus1Y+9ZSE3FkUVlUq5h76HJ2Oj
Uv2ZVVAkRZQAM4B1Hz3KKqGpQtPBFXi+qy25ZyhrD7WinrLQuKq5c6kyysANRJIoB9OrpK9NHbeX
lo0eZXzanloIXGjA1i2ZEJMvWizMcNxMWgpKk5TFp84AkZDjzSRKyF6yCu2ibA7d+Ofz5fjajCga
8rKxF2kSUs1R6BXD8KISxgVRWKUeBTKXnYBlNlG4lqD+o7l1ClvpOqoGzY8GJqAmzmHX+gpVHbrx
pFcV3fO8sGxPSeJb1ukwIBdnpJeobNDdvev1ojlbCYy4vhdP8aOu1g84f2GCs7rGkf3hPPSd9sSP
JCPfht3coQACTU1mLeod6XsOK98aibXnpRVeZffxqzDuQ+wJaVtg8TsuRJt9aO0pr7BsXtP0Ac+D
ZDOQL46WSjdeAWrVprh+RfAs5pdSmX5mabT8eDTuGnMKkOXH5h6r6cqw592SgSuOp/F+RmLPHSqq
MqMNIaQdJDcVGHHnTuObYXRt+xgduPAKKyVUwaC0lOyYeHdWWeGtlZkael0q2vW6hWD4YkxuVFEV
dIzBoecq7+Xuw5kXA0mdj2kaCteSLXem5iYv6wBFC7k/2jdWOPgWocC2TbtoL9l4NuHR+TWocu4W
hU7DoF2CRnXUUy6Aq8ha+DA1TvhEKe3Q5Lcibira7uXHPMTob2gxBKHS5Gaq+KdGA06hjo4eLlXl
XLMuWhSCjYnFs+VoiJroz6GZwiWZaOhiAULB1L6OdNOymnIGUQOEWAdgBZ7myP7HsYGQcH8qbOPH
TH8JfZ8RyKS2NTugyTP1R8D7EgXRymxC15IMGchEQdG4+4oSTdxpBpYlVU7gOxbVTlNNBSmrT7sk
9i1mO3YdjQ2LLriW2q1r1+xMTbX4UwUEc8j16IoQszW0516igFYnNaNLwd0Pjdk1+xaCJG6ZZDDy
iVgM/2wNfM1gHGMH9apYfypW7UktrhsXVuKMpNMhBJ9sV8A0acHQ5VYQfkwUikoqzgyaNZybInpq
5D2mQBeM/cAn0njFuS9yR07JsA3Va+HIEORrGNd1IQ4dwl/QPTGSgKEmOeoGaXK6IrSeMLLBIC1D
C9JUKLzM5a3NYbHifJciZem8m3SL9sWvk/evKQ07rN6bazfX0DlweqI0ZmfzJZfxqjNNdji2l74e
SHFWn6Bes91ERmxIjlpfM+tiGzoUOBKoLg36OPf54ICc0Zg7yTNnQbMNMznzLSlS7sZYo+PKsSaK
5l7LOvu+Wvs/Esh53SpfJzxYjmaMD9lCQ2zoS5qQbV+dErM+d3skqaSLjuhRGpsjTgXYdVZIrumy
cyON1f4Xd+ex5DiTZelXaes9yhwaWPRiqMlQDC02sIjITGjhABzq6ecD4q+KrOyqtuntLJIGKjCS
BODu957znVPZEWerKcFNxpKQCuYhAjdtJywTWnU/ufLRtvyHlHUYLp/nqJz1517/7Osclvogd32l
5vwoPLnSMfcUL1E8mv5R0m04dM2R66rcQdI8xZO88Xri/1LvooJPY4KSvfZ72hHlRE3ec3ldTUFj
7PzbydTG20DJ+mSNBH+M0FfiQXrI48VbVfd3qh01dPkc/76kO1hxYDLn6A9xYLTraTRPzNcN4JDQ
wcsbG9FiWaY4pAo/opyNqs2qfpY2qDU5lD+lwlDqyNGbcY/M4q16F9uwDsqeANB0LE702l/zwXyo
lZfSC7LuQiYgcZZ00NFwrETEPfuKsDiRi2MwEu1T5+RkMRzF5AlsOoEISHe6K7d7iY34EEwDy0FJ
wEMeHmzyxW5EDf88NsI36bpYgHUtPYhO4ludIjiTWDyAwb1FQbzvJ58BHuq13wzPTk3kryHzBz11
n22yENjx2jmVvcDlWOFAlm1hHBwf8M4UzvxwHVnwEAO9m/qXWoSfZaQXlEpRNRvmBeVc0r89vjFB
q4iyiI93DsVo7DmXhoMq3w97nVKPzzBmG095xrzLcbL3pKWuQmoI/aJQrWyJrlvTurt8bMlCnO0F
EmVQCWGHZv1xDCnWhwNqBhopj5LcotWUcOVqCGsg7s9kL+5UAQ61mhUWVaP6EGDsrsGyr2wXa8kQ
D8lpGttjHke3sU6nKa2oTXcAh/V6uo21ahVD73Om8IWkEK6I8s2ptYc0aTHnRwEUANQJ4P1JYCJX
Fb4TTqMom26z2EbhbSb2beDpv/KcOCrL6VZMHzA/Mn2ac84wSDcwtbxk2JTBM4hxH2NAsnP5nY/M
VjKApYgmC651cR/Uu7yR+GaaHnRPaOOYSbtxJ8eB46u+CgMXkgnokrTqV0MPIbyHc0CWqqbR6u4M
wJ6aITAYG2+WUQLBwzqSMYpe0EWzMNZWuP5uCsEluujx2cBsvAukvNFdlK62Su6IvZFldBtYKfgA
J2ZKmQF+KXy0VPoECq8q8we3h27XWLdjgVdXID5FqGDu6kbclUNXXLdzCxxBWu17jGM9WiebIthK
JRbIinnVoO6oqlE+Ketb14TWmrdXQTph9+kGhSzZYXgJZtCV1jSMshOE/IEuGFcktZ2aqX7NLfnM
lJe5XUPel9lRAgRyf1bFSDVT1+iyE6xVWaZ8IMTTo+WQKArVQKgaEy1dZPB9u8S1Vbwn9Idhb3Xq
cXCxRfIfwmXtkcg7tTkSTA0JsWWi+BvM8EiQYk8J11CnTPvFNSZhTq7yN0QPrqSaaCoUJM1OS1wm
qZZx3YXeTKRF0d1DREfjUZODQSjI4LvDqrFraoVcV13dZ26mTd6ugU6IxdVNb5IAvRrzJPkmK0qU
BGGpw9xhRXkdUmbN5Sy765+s2N1PJJ+PLsbcss37l6BKPjuP2SgBWjdN1P1UZkPKguUQBJDbZ8Fi
49JWXFGIgxnyECl34OjHcH6K468MrIbCbvzRmN0FBTDaPZwAKOOMjwjMVm7zUVoZUzOQz6M9/jRk
etckArurRtiBGozL5orEon0hKeXrFn9TM4MTkhovMYILaKcfYYqBmJnIW97UR89BITWd6fidGlW9
s4qiJTA+9aQbCgK/0JFe5CBb4ROTS1foII4m/y5HLmoHFg4vjNECEhnxYYRf3jmVf2cP4bvnYU32
iSugQpgZotzUUEI0dfTBWduWTqokekerv6KlQMQxpRC/K09l5p1E5h7jHAmdgcbepoDjNM7BCaIP
X38cJnSyrN66oXqtoKfqjv9ouUO8IiJh8B+C0f9k9vnqdlxDLODlWvVq6Fc+mpzaQdPH0OIJ+M5B
cZ5aLn9ucJ5C46KIqqdYg5ZNQ2zymrPlh+BkMvfOTjDTREgChY5kk0aNBIINT4n1Ztid5l0lWX5b
WS12AOR1KM02eWDkeGiHG9uJLqu+PhMk+FLUOI/Qi9hde4LieGi0YJvZ5YUowuvSnjVgAyU6rgso
MFsOR9zkhCvcloKMHVkfMotKaZjaHwB/grLE/0B0VCzTB98ysa3UN6OrnUHXUlV6VVW51dLyMiRr
ym1oAMJ5n+Ym80sdF8mO/u5DVAjaL1yVaWiUqEinxMKEab3JsnoQiOpDGVxjrDLQ/niVuw2H9I1o
M+Z70v5QuX/J/BenS4SYX7fU5yCd3cgUJw2QsejZJpW09xomAijUJVM7JymuXQP2dxN90rC4zYKB
ikDCss9wz7bnbMyqe4hj1OA5RYP5pyliklT9HK/RwY9YvOcsRw15n5QhdA98tu6AH8/w+nWl0Ykp
DfJFzENEKoVnG88ezTB6G8Fzz4g0f+da7z3UqIB85LxBddX11bsr9nFhjFTrHPqstruZRv+sDDyS
HSEjDeXMAJ89+VSUQR6ZVjxRvciYRrF61qKAThq26CTGT9dZ9v1d5UT1BeG6aju0iEZVnp7TQYuP
Jrj1korLlZYKcRkj/Rfl1BzbWatLslFH/XNLLwkIGj9TJpxj2NFHdJqKhTIkBdPr9oz95LSZ7VUc
iptBUQFg4EoomucA4LD4lcZOi2KoX4EF87CB42tw4JcZPUwKnBdFOFxOKdrWgty9upQ/S7jXzG0g
gnAOTYTB3jTSfaae3eGR6leRA9tnUE3LIeFjpNSm64zIr5RscENR3xcieq+Z1sUd9dEMqo3QvUuT
aBAqV0zjQvOaJDC1c68d76qWTAuSCPsyQzRzxw+3Mz8IE21qpnGo79TaaUGfcPRcEwyiUNYjYB+y
+EAs2UcVo/zPaS2uSVvo1zqCuchvzlUo0Tpo5bPjJESawQ8DQPFRa/34IOIb6QUhdiM6U0FrP1ih
d8XQd+7MhN6RcPfuqD04nXajzP7JaCjBlA3VKnDoOy0mx8Qm+1CV05ueSrkyzcjatR4pVaU6cFzu
DLDkOFOgUPRFehULz7uOQ/D0AUBQr8KHQSUcfWa26wL0aSXd2m3GcWfrjdpHlfFmliWT6OrT6ogA
Gsg5S8rMRheDwNVARUsu13sZVBkC1002IcDzjfJahHH7QAPhSO7jNorq9gKdDGsbAnXCaY9CF0NE
R3C125i05UBwZCbkWj2gcRBarNv1/kcO7wkBBt7RaKoPlMvFSqfUuc3T/tLsuzn8Bh+mzZKjHO6J
1dsw3Qqg57Vvugd4qmVi02e0TC1tPNo6CW6h3V7QhvG3rQpeQmrhstZi5PNiV/gNCvMafZJe99ek
M8H7sClOxhMSeen8yjtOUOVKVpKI+50WnGDZ30P/h8lUw6gFlc1V3GdV0meuSS7KhNgRLbrKDCTt
KcIgegX4S213P5htejCMgNXdZB8YU925p01BoGtYJTA58+nGr3ukdqiG7cM4OKc6AkQrc9B5VgBz
o6G8ketjdzeoH/Syhk3flLhT0Z2ZnnklleUdQev2aOiabWko5gUkqrQVhUoUjtd9Up/dAQwCpdgV
3ZoBB8ou1WEMBJQCkf7+mAbUZykLujUz0U+y7n/mJFHu+gxrr/Lc5KKrxH2N20NoGCMsFZ7BdN2a
MYQ+Dzpm4ON8sPCuVKxymAsOCheXoN0YJucqsz5jEvUASyBdLsMrNBC71KjnU9TMUW/KBFNCiX0m
1bAoPdCHpRXnsuMM3saYXWeC8mWRtERomQ9KKykOjNpboaESzF1xajsXoLjEbRIK7Qoxphlo1S4W
DmwXdIKNMFNABmiVYE4E7VOJqzoToYP1kvgsK4XJacC8KXIqo0VonFSzjfra/6EJ49GZO5qoKzEa
20SVUlA90FA/BC7rDi3OxpVbD8UpbFGshwmsYj2Heewy+R2Ut446n7zWowwuSThZtbX8JO+ZzjuH
8rxkuiXoyDi5803YVMYpSjIbkE0DfLXVDzHYO8SZzC1Kxz31UfPXVh3W07bvi/m6oWknThRWhKx1
sE1S+1xu8ihzTiNiJqA6yFewIfFM68cjlhNO9YZr5kmFsdqZFKyOiWmgDlf6NQUZ2tMyn+WAAk2K
LQyMkuBp0S0h7g9D1N1tFyK3JpMIWXiI54wqDIuNRD9YI1wjysnyVE3doc9x0H7pxjvrLzF53zKp
8WCdVQxgmRMdFQnmOor2bZPWF0HvsxRZPj3SfVwzFiZUcuuzDTV5D7MWn7v8McsWJfGSn/2fHmMW
uhmSyjg0Nj9iR8oArq3Z+lpPJJ+SWklPXkMG6Rh/3UQFy1Y6K88mcva/AL55ifQF5QcUu1nluZIz
29eLg/wUt4w/hWFfyljwRGPZF12JHJ8zrzoh6gLoXOFn0WMFHrvgS1xuFGcNSCnx/v2QYXsnZrnV
XhqKktr3E9Vo/vWu5bFkzHXavFzav5/oSxoY2CzwFVZc3kLCsBfo8feNX5sQK5b7cdxuZY0hM/E5
C7wGm0luKA01pHYqGkLXW+RzGy+X91jC8qsyZD7cQeUdegrYModK4Rbi6FmoiAXCN13pOjK73MR3
VBPom+O4TFExwvXJFfa2gsVK4muounMobIwEt3nBwN+PStxlQX0dE2MOzI/a/WDgD2SeE1+6SQii
bKLI6xgpcbOd85MGdnuoiu7ImsC+VGO8r1sv31ZUpTQIOyHCqpzZLVVIZ0Vv/6HnNEQpM4Pr4/xx
TJp+b41k4XBQXiSW+RkbDCwD0ivCPZIHPciqS1DlFOgRKXKNRqA1zIMAAg7b6I1tGaizlfnNBWT3
rV5CwqvwM02exBU2mMmBsF5GVRd6l0nHlsscqKiObD5fYdjJU3EoxIiRLuhepZY/iqExtgn1INwx
qs9vWScSfG8DFMHZzXKpxmJCxhL9IIS7ipuSSZwRfrD2zc6VpuMYDuao1AzZvgW+rah+SKO8acR1
aBngVVmqkJ2XudQ9c/spRYu2SmvzJ0l79zWL6kwSb5+N2dEk867TiFm2suTKNI3HlOR1QlCx4sOt
sVRN8wRLV9gND83onpL0oTMK6i1mDyPIuvPr6khS17WIx00lyyeK8az3C2zZXVA8jiCAzQkoQ6e6
tyj3z/PHVh6WnTZvVq5TiU0UJz+IsVp1VPBpxI0vgRTbPMC0pYn83rbcZ0ujg9PNwtpIvBSKK2s5
1T/62nxp+R/aCYWRFsGQqYzmNQINi6r2vm4vSwW8iUIl+PWxeZ7/d2uLcsNV6jgQMKf23e3Cs4/3
0Z71dJR2T0j4+ZrATHqs3KxVLuyHKmD+M3F6ZFVW7INKPGJkQoOEkC6K1Y+mb5lesc6lAs5YaRwr
YWkXTftgIFnd2iIHS5p5R0PG+9iot1wbGeVlTt5OnP9MLSujY9KVmwIXV1xi+wKmGLCqWI1BDQdV
Hx8qw/9EpD5dNBU1KF1BA05R/xCJAZ7E7yXzPgJ6Wi2qqTjsbUWZ3tNcQC6p1x0A9DvnWVlc2six
8JxcZ2VRbPO6VWsSThBZ0NmbvzoaRea7RHfWmdrbdV6ySjUCmhDohV40B6ln69zjLdjTpbSuiAde
JR3MrMCg5h3gHiUQ+qp2gP3Ov0ddxohtotrH7tNcEY3w3NXinWuliZbMhAkAeNUK+D/LGnlQN35i
A4IClm1Do0YC20MEtYL6wbFSCgiENOS6eUNqMCSKXtY76jW4ZhP7UqdYd3DcUpyyNvkYAVXrRnMb
O80vN6UQOqGzGpFyUBfUYA/7xK+nNCIEv+IGtQ60FvNtqsD2lGj9pOVfTr68Q9H0oyfEY0Um1Dyh
hjbYElVhsTE/FccuzPC0+WFgcik968mJOUmDuON0LJ9qV7/xRzTOdtoBJ7CIXJZPLLKIqqB3j/0f
koHVE2bjo2CEJkQOQG4/0FEnKyWk+Ov3Lis3U6PaKLdmkkKPbjqmzqiR5KtQqPzsPGBUjflJvPrC
dstnodnXVpxnGNgh6kyog+QRNdhNqyNbazF7moYHiiDGgtHbIACd6IGkGInZvJ6nqTTvPM3ahyFc
whZnFd/rPHdnteUb+5GgEhqgiuX7gWr2ixaZ4S7wGMzhx+iXdY2ZlilYY+Nb7f2UgErvTvrOh+fS
ueGwKUz10yin20qeXQO8nUUZkMBXKn48kdgA30mqf5kP+JocUxSCW80CnmlpJ2JFKE4o6zZNXdIf
k3c8Dwffge2C/G2jHGpxfi/OY0AlhskCLsNxeIzKqoaiowHvy+BUfWhhUJNJ0h4nWxxHmVhr5J1A
yXWahzbhzGROTjaKZNxw+I1dfxOY2iF1RiwMMQmFztnM2ttCAWcqHEJ+zZvlc8cWlKNIUxwDLfmu
bnkXNYjcDVQJOrFBK0vMnm5npnAIKLG0rnfKyh7daPDpuoZgNIvxp+a3+9IjuWegprIabIpstkEM
JL4nl3OpEy5Mlbq48ovgzsHjaY49lBfr3aeOi2wQtCHXLTx6p6aWjwnixAaVp12QbUMMVRxxVRz8
szdn8bQUisI24gpmme9NNp600X1rPe+Xl30IsqhW9M4eCrQPTQLErnCx/Jd03WuBFcWE5l5TYR3E
YQJDTRmXxaKXsIxs9wUXWrRv70mY3yGmuKl9e51VuGsJIM6wMbkAAKrxMhLhiWy/B1tYzxVCZQxB
1Yq55ZHEvmyDGu4NjQnxWFTeK6QUFW2YlUb5lDk5jMfulKD+px34LhQlY5VVj0k3nLr4TtjtpwiZ
4xgQIQinzThPGGj3WdvdCAYDPaJlY43HqqRMrE/UJb1Kz9dyZjbU0IGSkZ5YlRj7WmBcHUscIXG8
HYX1IlEL070KLkr4VgXqBOWO2D1teinY4zCfvCaqe25SIF5GHN+YUU10ThLf9m3xwyORZEWm8IsH
yrNpmw85Wm+5LJ6KjGmBih+l071aiOqgmBKEk1XFjvUjon4JMCjr0/eoNXc+3QkyuWg0FPWHze8Z
eIPByYADu9S3XqanB2+8DxOtvU1KcVkNG0NIuabXZ97g/snWjDTFhnUbXltOpRL2rssvWqlh2BY4
beg+I9/M4+qFgv6c2Yp3Xbb0JXWIjtAy0oCBgrYYBMhWXomcfrHFF4OcAD5W19O/NcLXRnN2YpQX
RcvMx/IYKZGQXFB5PduaiFZudES29t53KZDF8cEb9XeKZtlaRwOpzXp6My8+5/M7KEO5boibpsRW
rXOjnfDHOw+WcI9d1HH1mU1BvTle2i6dNq9GKekY7silVB1Ct7VvGpWyADVw60v2YmtPBVdN0UgS
zXLmLXZtPSMNOFiFU6Oj1sdjRMl4me677Q/DoT7Vhlq98jV9Hppvig6/d4dWfz0VCJfbT83ir2g0
/aNBGj5p/WYiqQ4Q4tZByLM2ahswXqgfU9530E5Sjx9To1C7sExtFlZnkSbxhaJTYhJoW06A/qaS
BmkZPPgQIkREXyAMUPqnwVMrugun8WAzyYaIrQgXY1H9HGXBJcOYbotk2rsxTJkmTy9KlkNUFWiF
tFglXDNB1eS+m00MLM/FdjokOoWkBNn0cChmKAQd/rVeYjSLKIOs6B70e8J5nuUUA9Vtcqp0Ov1J
N36WCP0Vk8g92c9i5RuIPYWNRmF0XxDeHOqphh+QRPj2BRnspUmPW41bXQBozNT1SHG1U5jJB+G8
DZQrtlPJdYUf19oVWnQnZSi3ekBSAv5spwxvyqh5MaZE3/YDel4NYVIDd9bw3HCvm0R50z05+WHb
nujerF06rjSDLir0xQzN9rUedC7Q4OGRQwELsTwbNkYeZD8YcpLHXgDcQr4DJ6FgIJNBu8UnX26Q
h4ENGDJiFwr+51yioFeBzyaia9004EErzhX8sSmTPBfR8ej4atcnhTxUMxOsJyKBBaGQJu35nnap
3lo9dQLn7I8IQ0o7vsqoW+3pOYt9p6d3dkUqcZgml2KmAlzXLLJxGALPjNCc0jJrBZyMsM2Z2TBg
ocdNV3boTUerwmhYCcghVYJWimpepXLmkRGKTn94xHOCa724a8v+UnbokenhP7VNmW9M+8WvPp0W
ZoLWEMksjPguj6e7wqRMV9OzxHnV3wXprVeGFxM1EVejLFZSvXcU+vVs0n7V00RLKe5RSJMEDdKh
O9q2+mXMro8sGPcWGSUWsSCp81NYEwZlo7gwC5QzZhdfTghMt35oEP4kzG3cF9fGlD1ZNod14Vd0
MNATkFaII6LYaU7k7FQVHnr07J0+AAEdyTONCDgmpYkwecsG40wqzmoy8bQqSBqRyRjCr8bcJjk2
apz7gdjgyB+ZSn+PEJh4qcLde8MT5RlqhI7m7ry2+yhQba/yKrjvB/dFN4YnyhGPqoAIgBYGcFfu
XA+FohY9/tBrKrIZjB04nvzchK+vcxVILhPwAwVBzp7qV5gd7A1jKIdp1pwTx4oIsKsLYEZgymCo
ytlPG3rJOyZiGMz5S4/kFvHyWwMhsGhr+vJVgM/I669oiF+NA50DIUPnlt6saxY/saN66zSg66HU
AGyM5Wc4QeCd3Bsv9tCcTTAaRobsgzMZN3ZoMdGi1Gmbu6iJ4eJhAaoG/aMfZzhWpkONSA6MfeG+
1B+VDyGGNjHikywvdqYGuTDLz4kNELgwu1u/MO4790eT4GbzPRIGA0rYrXoB2BBUdX6V2QlzG/5N
SJYwOmTZPgimS1MolrkGYNbCsE60uw9p7ECKn6ilN+LAqk+j7rftWYjVAwzz/DGO1SrKTVCaVm1u
fDENmzZaB6r4JYu03PoqBM0aOx/WOFSrNE+cbRfrd5El2uPQE3hOYt6LwmNkRJh56SZRYlQu5hZ7
hM2UtCy5CiifAUvatH/0bHkVGdj1PQgf7QRU35aPcQA4B2bFvWNoEGc5f5nwYUVvjcraqCFqdjVR
uVtUMnujbemsFQfdbCHL08CZwgD4YXhj11TW9SB+dzwjPnZGd9NoZHzXg+ogyuQJkU4DBH/L3vtF
595p9rh2HHGZaLhvI8oryCkL2Kg1qSADXBU9O9DMCbbl2AO20Q5G1anbNOQvM5IOhV5HDzestkT3
/fj/Wl+N6pnE6n8ff/1/amrxxT8Jq7/e8peuWhf+34SFKNT2XEsYpmX959/zr1l0/c3TLUfYrv5X
kvV/FCVivf/6T9P9mxDUXcjetlwdZclv+df631hPecJ3TU+3fd3738iqdcfkf/O7rFr4nu2atC8Y
a+dVoPmHrBqLd9MMZK9eYnci6ZJ44dNyMww4w3VMeSdjGgC4V2EH/UfUBFrCxQgEFdKvrfluPGXP
ReuEu75NfaSvKJ1OAcvU07KFiSBv8ujE6q84qZFpz7K13PTz3eUxN2eBN68Qi5MmU7X3jegoBrj7
kBseIuR1s/Z/HhULPaxf0JReGrR9d6QTEqP4jxu9aVi6L/fzyWezs/Jny5hcuE8UUut59xFTmnTl
hBq3tkSugaoOjNhMjVlujIUiMw0197830cV+xqnRbMNmJsssT3cdLv31spnkxTiBO07GTdIxLXSM
hBS55RujlCbJkg63IDi6jCs83+LX01RWLjBwYRLtWbXA6ITN0jodNaJ/3M0IZiUaW4uSkwTzXzJR
KabU5qo6b4Y9o/bXo8t9QtfbkzdIxK9BoQTDVYcWdP6ff9/ozvzfD3WPInI6f/02Eh766BUzPJ2q
dlRRK3S7hLqx18QA621UB/jS5oeXF3y/qq+NJ7s3NeZgqt2NUt6NIweGOVefl62ljrxsxcoEFPDH
0yIeAnxNZoJHZNAfiLFtTmlb8SUtL1zuG938Rf721Pfef9snSr/5XXOxOlvK1vPf8f3p1dfT/3hw
2cfXJy2b369cPjiv9tXIsZZq1Ge7zNO/tjSrNU6mneXmetlcnl5u5JS9eZYItt8PLVv5vINly5ba
eCjQNv/x+PcbbPqrJwyduaaTDVh4fPNNWHP7tb08/H3jzsfK1/PLg//y/m+7WjYBaiS71DYfvt+y
bH3t589d/Pa5/20z8X+YeV8e//yE3/aUOaOz0jvDXf/27t+e/x/++N/e8Nvm9x/921v/5fPLK//8
0/58ZezQL7Myc+faKcxwj9P/+/Betv7tY1/nxZ9Px5lZHP54UJsL78upQzVCTbMT7PezqKKFKrYa
qAYKgDVZSgaXtO/3fL/6j90uTxCgSnijfcSbVZ6+sVDkj1a/3V2e/X6stALmVAvy6b9tLi/9BkR9
73d5+/ddJMRcAZf7+bK7ZdPu59na9yctDy43/+qx5WMQKj1oqs92y8uYgzvdy7LZ0VcX26SZdHr2
LMAyUZ0c2yOpgsUxmiSVydPy4HLjZQYrhK+nllctj7Zxb0/Y9yg5NjLpN1YLmuRieWoSiTPdL5vC
DpHJ/rYbTI7YHCpKYiR0lBT8589uNYiAyUVdk6KZMoHbzMAJX6uJfXWGj7gmb3DCwJHjvS2i3ECt
oD7SzEpwZlAT6bIfMMVYk0fRNtca6JYVHMzeiy9YSCJZH9B4E+Co8pPphp/m1HVM3qEm9ikFpaCW
7va3v/LrvzFaHjacuI62ah7Suvk63s3X+eXuv32sWYbgf9ws71je+/WOeQd/3PWbiBLeH7v+f9jN
7GDZWyyUlj37y2C77Pprc3l02Y23jPv/81+Si5jmNJin3/+aZihB7I4YV+aRTMwtUz8f8tOy1c7/
le/H/nzN99Pfr/l+rJKOw1Tkn3fxx26Nrv77p37v4n/3Mctf+/0p37tZHvOT9JXmWHEafeYLcFPq
kzGPq8vW8thylxH8rCdi3H0/3kUNnezlJV+by1PJMq4u7/ljj8vdfBkhl6e/Xrm8CY3XX5/99fz3
/a99Rpa2GTUs+5PeojErAegYSJPxAUeDBqNiyi8RZROfmo8hIql+2Deipw3GjBTxB8BFLwU3i/h0
TeOCQIqoYoHlAFkZMUQwPpP5EKE3BUjm71GWY7X30QS1+t6vAMKkqfdmWgjcqviUNm+OhgIlrfJj
74H5K5EZYa2/GwtzJGOF5afWyM9k6oDUM8PYxua154TTGeHeHkO1R1YQ8S5ZLB+ES78iKpuXLNY+
k5yV7qhjUCgn+zrshQfudqJa+4zuxt/7se9v7d4F3BjtLXqxKkMT1mVFt3LacdvI6DOdi1Fj7xxM
tFPwHmfyS7rLK0AK3UAxpHCtQ5XKc6DFv9IChBkrDgzyjnPJEiFaoUuA2pum79hpSXfxUrT1zMgh
SLqnzBDPuZkO19RaiXlAd8PcfTM67n3Xl6SsyZ0f1fBhSulvc18bSEoaCU7tY0r+E6a8MEtX711B
QSdSZcQvSUinhabgMu6nlzKL3912Mrd6/yqaexVWZ2nZJBccypx83cqdr3NEiaBfoqA1UlPC2J9u
bC/IVypI7JU7qxtuLSc7SEdx9BrwQM12XoZ65VvZA5REQoxZvEQwM0bmrWH+yDrfPOVB1D1mrouj
JBrvcrgfRSxfbTsYNgpGgSJVKYfXb1QXSTX8An08rxgQJMOjUvwWFZG8bQNQNsL+HhRRfMR0jyBv
rK+KMT317VylF2axs9Bn58pvtnjAKP1J/zPRy2hlNIZ3OSIL8h2Co2y/jI+Ra7x2qMprOloV9YS1
tGpvUyHh1gOxt0Lb3ZprJ2O1n9iEe6iY/5Yz9dQPvNciMpKbTlXTLUX7e8F6nSIr+gC70X5q0SFA
iEFElHgqYT2gDkL3GxJP10zm3BxC1LAL6dZDiwS229os3XVUgEghiYtE7U2UyQwiJ9MmKrLmKBNS
R+IkJhHIq+GeyG6j0U/cBEEIFCuXB9NvX1Ex/6ponc8yDhBz6U0n2nw7jo1NfONFhDE/9YPrymyd
Cy8EsOJnMcTSH5oTBrueLJwsp48oS6GgWOsnv6l+FdI624o0iKricNhGNVgRa4rxrKdnmQA4tmsD
hHIDswVWI/6QvPLR/NJzbOgZ88WxsrGcXF95ISLJbtLvqEsSs6I77CegfJP0r8jXb52WEjsVaIZK
ZOzLO8YqiqByj1cFqYlFEFavnp0dYmqf+CF3OedHk+b1Bj8Awa7JrWK2v6qaDICtHiGH9wiIECo/
+9SSZDnqF0aSBGv+PyHAHP1zsEEmBL0F5CIcq/NQOMdx8EfAhcC3KgTyw5CpWcpMQnecd4z2NKBs
rDTnMeaXsKDczKaxx6nvGMMxnqwrFbQYJ0IdbLr1gP5GXsqkva/NiLz36ZRPcWKRaFGN1NLR2KKj
pe0REhDjnXKcbcj4MiBqLP/oe4xbgAmPEcoTvEPjoetT/LLwGDvVgFBFmrOl9bwDafRu1RBCKWYR
qsOJvy61GmcbcXEtagEbSpyywwFEOWkXHKiPmmqwdramdUmLB8fN+GYyGXHMpuB6WmVrzaPj7dTs
IO5mlja678aSO927SDkajzaiAmV3m9Gey8x1BbBAZc+lGNdmr0qa3WEN2gDWcO9bK6dD2gDBBjdM
oRdIxoeXtsXVZyf9oeLHRc8e/Zy64GdRRldxNx2cZLgPqMM3QWWTvu1fZBqUukrX5IZJGkG9ZftQ
GlDxo4BWqdCyaN+a5n1n6oiL4BeRjV5suRSO536G6SAf3HcpF90oIvatzSkFVwgT1o5LlkNgKGIo
pz2W5a2Uw3VgOi/glyC2pEhJcp/ufTm9bsbCuJNu9cTZl6yY+VW0qkWxybjX+gFeKgsZVYr2KJyI
djLkfqgbEHkjFkpsDI8otzpAmu96qQ8UUKBd6BLsHIWn+yGg5+12EXmKbXTsknb2UINBCnXYP0zL
Wr+j5P/mZ0Gxr6hP+q2lYNhAzdXr/N4MCKILazI+tIIIn0hkeyxR9n1WrUFNGhfqxpESXzQnGGea
uZcJUBiPOGI54nKlZXMBVYriowu3l5pxNw2k4lack30wl1+lZmDPPuObuiZ1vt5Il2OvT5W3CmHC
pe1zzSwKRSkoGC53bZu+sUAgYatroO75BIEFxLTZ4Og2Fg7sfYuTYstM+lgL0BTG2JxTj35pYiVz
XXLD1Y6YrnG0LuIyIlV4wBIbumLdSzTtVoyoaNqXUwvnuaNArFyCozviSsGMrq3BfxpnJJ2VkV6W
qWzdAjussV2iMSqIKCC4rqDNkNfAuN1hRJtbhMUhYCVADdS4L4aYnnWA0ypz/y9357EkOZJl2V9p
6T1yQFWBke5aGCdOzGlE+Abi4eEBDig4+fo5aplVkZVTUjK9nUUijVu4GQB7+t695xLAwnDErUl6
ZgBuARIjeya1CE0xhP2t9nsyksEqrRDvERWtTB+3Feryqay+0VErjstARdQLshE88TJhjBJW8YIM
EN64Xx7yiG9YAhtdxcECCd3tWK23z2XvEn/qLBCinfgu8wmJHGYwJ8wC6ev6yH8XQBxOmd43j2Zn
T3eYLXYyBdpbcWzILBx3nEiQ2w3vQ0/MVehOm0SEF0cy8WHh6LFDmyS7dSB56FeMWTIfUBFm+zZN
XsMizU9LatzJ3v3uDtMuhnhzMn1chh6WAtcGGrvM4q5qAHa4jAcrMd+E+pNW1nDHmITFkuLMN3Zr
S8FhK32kOY6f/FBWAj3XpVBosbEzo3KxuyCwQC4CV8Ee1L5Py2efBlHP+fgkooCpgzXeliliwtDD
HeEy9+ljU2Ajh549QxvDNfRS16LZdF13CbCBoCgjuo1GO9YS+xVFOkN3BEbo5YTDkFymSIl78oLq
7KnPrBsexNfmPCDXgwBYRHCOh+9q5K3MFPGlmTEKwpfeDGF9Y9nxo4sgi320Y3gX/8gYB43Zaban
n/lozOtaGuAmGd22JQxYx82kxh5h6hBts55gaHICMescZYd0X/wgJoDQjO/CwTeIrjZwrUsG42UJ
kqUvGRwmWRkea0pos6lulEKiLEwXbyOqdemj/DUckjqYLfbZjeQd10vfoCS3QNq7tUNerZzgRrnO
gXMccqcgvBVl+ui7w0cvAfpnFpoSHM1dnCdgZIyGyqc/17EQ9HnFuVaHMp+TY0CGHtzLDJPouQuW
knoeGEU6rRQgxDXAWAdoIykl7ttY1c59a+lTZ15CZZumTdEPH6UJExehNJ84ISeR/8yKTbGs21d4
OEBOEqoYFI+TW5ILUKrbyDEf7bHowQyVT17f/4hagqRNBZZIxl/zNMAzM8X2jeESr4KQ6BAX03Zh
Gryq4jQ+m9K7y2hDT4ux8l0LO08c4LquiXzM1A2/g5RbAp20r1KGIwQPA6RhToSYxXVad1+D7LU8
RFRtzVQ3Mt+Gbn4zPJwsTk8MlVM9FjgLkYQURA150aGHrbQx7QbXR0gGWp+kC0F+9n0qCKOM+DGO
HePYZzK9VelAwNaPxrfvmtFGAQwXGLc3VjpnO2X0upf0c14cUhKGhuIoABDvewv7KNgOQ7p0TBBE
UKIZyGXwEMWVRuuMFgcfGkcjIRhperDsEeltaN8ZiteoOsyB0BXEKjVIuh/ScNvhKtyVI4pPLNDn
pOujvdTa7mi+ZSqJPSHKv8T9QqZGg9CtZ/1j0694AVDm2hjAObyoDiwdpTPS7ph0RloWv6OYfTaj
SmzKcPxpd9aNDAbriHHgp4heaMdnu7Gdf464il+9uO6hTCpdWE7OdrQkAeZV29/i9bDs4BAhkjFa
sqo65L8IXKO9b9wWwfg9mNvsls4RbmXHxYnd3rZZUq+bJToi/XEO9OjfvaqF29ItHmKno4hDxA1B
/6l8NTNf3sZm8jHYGQYHl4ytMkhIJBv7Y5x3MNXDAHc0MQ0zIQO1DTNS8KOgJCJJgC0VObVGE9x6
st27jeAXM+/Q8kUPfpO9VuSsjpb/4rboPgYWyStHzs9NWPOt9i9WNPFiIZEekoyuwWzRH08A3iCI
+026ze3qtXLt95h5u1GRSFGB3Zx9ZERZstxVzIBXWWfFh8F27X0T8JUZFvSHzLiYqRde1FLnlzo8
u0YgDWj13ITR4thMeYazUd9mAaSBF4bV/dezIjskQqiZ4p3Sr3S9Y1ic926RsJS7Affw8tTWT23u
jpfRGvedJESShSrwmSUbgB2mKf+Q6MVAMYZSkyo2rYHQD0OHSCM5Y6BfJbQI9Og9euj0hkH6QzMS
xVdUZxkB0bhuaEcS/zwvVKKV/OO2UsyYbnvyscx/3NYveERtN7H3NQTvyvfCe1gPsHvYGZWsLxwU
RBJ0HWKHwrYvi97QmlVomlANXq+2Xexc0kYm9yM+letNv25vhfslofw9XW/yjdq+5KB5NwV+FzKL
/v6Sjh3azJw9LYXlIX+6g+QG+Mh/ugWCcEFaBaSj6xtfHxrGcEQDxPQsTtXmetP1ziQzy7Mn5qfr
TV6hkjsJP2eM4vSBXmEls/nSWRZqsHr6OSV1eARpd2vOaX4zTZ57uW78heOq6ohF+XVbPg9Ii7E9
rTPTSBHJ03a5cYz+lHmZd0n05vpg9MyMcwjtmuMOT0rpx3ypOSC7xVM+XH19vQEHuWtQL6/V9Xqs
PB1NN13S1r9fsCFthwV2d1L37iUIMuPeS86RvuKwvPl9w9LqW4+cFJtIzivmBAiQEc2w+tfjpgw+
Yb6YaLT0c8GsiXNUJJcCWPud0hmj1z1qgQO+njDUBuA47yuqrwfX8KMHO62eVBhN5+vDrhuBCXMV
+kTwXq9eH2v5JVwQbT67Put6mz3bObDZ7DZH0gaOPUJSXjrBhRyD5eQ4/Ru6z+Byvd2W8F/FqF3L
vsnfoR8WAoVQ0o5vr49gFXjRXHnaNux/1Zx0ByMKxKVWZFapkshfK/bJ/ZsWebneYXVpezQV8TnX
q9c7osx07+och2OadQaFf9zt2sJxoOiRn5gNxGbo17w+Nq5r0NpZK/e5XYPKmskDWIwwflCl55OF
QCaaI0MYUxJpHSRWum9tXScPvd64Xdsd6SmRRTxN5v/fcDVOo47576b/93FS/Zmp9scT/pj9++Zv
Hqgy07QpM6zAc6x/zP59PfqXNvcyj7BNx3J+MdWs3wLp2QLEmRT8z+OutuqvsgD/NyeQJhQ0jZ2B
hvY/Gv67vNCfR/+uDJAP2B7yA6QEtusjTfgzUS0cjWiISyCzJXwh6bvzfRiQbDB4JEwVkffdQfiU
+t/9gX4MYSWQYFD6Dq3/tYb0uvNcbC0dXDRU6OCrI6S1DfeDx1l22AIuWF1hCo0TEViQLQ6lj7Q8
aB6URSqDGvhRs0YaiEuIA8jBsxZRmR0Xcp879LZMV8jBNb9lmRlvZekTfvdcVvt8XuJDYQEnXlr7
hE3U3v7p27v8TpP7j5J+Du6Arv3v/7T/xUdig2Hz+FRsRwgLnt2fP5Kg9xsIs4ELa1VSftiJgw7U
uMsV3rLKMPaitBHKtqTzTouD2TQ+2Ev2ZljEvacKI+HMXwpKjWAesiuXNAJlTp+6pYS3s0rs/MHA
kx6IrzOmlOO//7dbfH1/+UJ9x/G0osTDmusL1/H/+V8fgoZQok/qYxiFX4s6dNbKKUBpChY4+LDh
QVr35UjiqSS3SdUBK4x6PNLK/EKmxLi3tHZ9Qoq2HkfONBJsvBjnQw/8VGi5Z8pSztYC0KL+Pijk
Ao6tTbDAbwnr1lCInOka/bUCHamFnjRBZopyofkswFQTtdGd6zwhIqmazvMQaVXGbTa6Ayca/yuE
jRepOneNCfZoLjR+BkEzH2mr8C9RXLFIVH2/S4LsZbnJr1LYwWb6HAYE7y2AV2imuypaOcG0yZKY
yCT3O5L/Gnv28DEzFtOC20JLb8f4nsUVfUQtyrW0PFcg042BfuTIIvw0nI8RInqcswUMAfGFFReP
03LfCt2vMF6VlgEP6IG7HmEwYhLvnmXXQWrRsDmwpuvCuFhFvXlTE/mzQgtD2x618YzquNTy40YL
kTtexNDSZBbaD8BwP6IQ0bKNellqGXOAnjmbnyctb87QOROuZfm4lcK647faB2GkSFRsME5kRXvO
Cn8X5em3ZRHY8Ok8Vg2Gj9YFW5QUdNpcyPhmDGPGW+y9LMv3JZv9tfDIw1mwfPRD81VpyTa4e3zH
WsbND2WP6nrTofoviBJYA9AnXislhyHJfece4w59KnvjhNZNNNdox4wn3/EzslYJGyBNslgsG+PN
dCpk9z1sCJiKSSvpFncXQwGDR4uKr4PNHZoD7jYsHOQVYaZR87dieGkQ2a1zVO0KdXuDyl2idk9R
vUstfx/QwdOZeLBjhPEWCvlGS+UTNPMC7TwkM3xm86rTonrc+NuIHEyPhYTSsvsJ/b1Ehw8B4bbW
wvwKhX6ipfqZFu0r1PtSy/hNLeivtLS/RuNvovVf0PxnaP9nPACx3d3EFT0rQp39CX9+1nxI+0Fb
I/qgeGkx+W0jE/wsoC1olKfMSbcLee2VNh9UuBA0B2jStgRq0rdYGxUMIkw8bV3QsHUXL4Ofyec8
I+DdWG5SFZvbeEIqGacRDj8X418x3w9J9ZiK9r3SlrR8YBCR766smjLu3zr/4JRQMiopAI35h9ay
QB0GoUVTNN3IIOTEKp51pUfs1vcWv0bIv6XBv8E44d1oWQPb2toh8Xi0eD2Swfua8n1aaXxPM+yc
4QnBUfwy4RGp8YpIPCOhNo+U7jv+x2YvGaGHuEv8VN1iy6zWpjYoG95j7jbbzi3SFUu8mCUp3YCl
GKBnWZ+ltq/42sgy4GjpcbYIbXFJfze7YHsBBtusHJwwibbEtHhjkIDvLG2WWbRtZtDGHYWTptKO
Gpw1vPLDLP1LMmUPKc6bAAcOK7mNpS05szbnSAgswKy21djezUlGkk6EgN4hY67FIpk2yOTz8Lvt
FTdGGT/B4m3WAi+Q0qYgoNV46fAJ/f6+2joU4iHCGHyIlvQ9x1ukj++5xWzUcCg1RXIMWX06Kcg7
gqsXN/o2MHggWW76BNKoNeR6hU+8dmddQmU96DvSQH7NoEyIKfiOQIQ0NYLkMc+sEJaCvPDf/MmB
XXIOs6NsAwxU9fB1Oc4mOckEeWDfDfdVvkzbBBIcK+52NRpg5kwl9ixXtUGSsVaiLVs93q1Qm7hS
/DO2tnXFHQavFqeXheML0d+x7KwvpEK4aQO1REKtwCEWBc05wzHW5ZzC/MVF+/5uyhJLWQJLA4IK
6+tmW/YRORCxv5ElHRXV+0CHO/lMCA92fSteIwVMMXmSoyz5ecMvSXNTOa8kFBxyuAzbqbTHneNi
QVHNaxhPFyEHuY5K+WrhlEtxzMXaOhfgoWNUQb8DU13JhUbb7AZtuNN3zTjwlBvc4NHkNxBrXoFH
z8arhwiu3KS492i9MuNwMfRN2to30/oQ2uwnluHn5PQPIgnWU1R8F+ZknqaGQUXCrDYYkfBEydTs
KgeLqT1791Hniu1cFABN+ufJqEgBMWfdYtm2s8XfnFkfhbYnOvgUUXTDGHK8b9nUOhuaNu/KCL80
cX/raItk6TAInEgGdFwaPKF5W8iEviEUitXQzFBoZ7Lwgtm9pQ23H2f/KQXzaPjya8EkHWEJ7Le3
VCXvM+D5HtovJDSOKriRjWF3WIGwPiiysbdZI+9cHxjPQj52rTpxYbFNirmDryNgfU9/n9jWrrm4
iUAgr9lnCan1PtPC+9g2SSYqAtJWcPycuzb6sfjmcw2gEWMjlB69w8PEatZYwIYeuJHp4a4fRfWZ
mLR9SSExoaa2AGrTfWQFxw6rNYWLE9L6eu6iJLoZwqOk47pqCnkxXSafgTv+WBKnA5pDMPtsv8RN
W+5dAx6bBdyil/J5JNY5w2tr47llQUNv7yS0FTfEk+tz3grx6IIsXPaetu3uPITjY9h/WVDmci4u
MPfaN2PnPuUTrpcu677pj64LybvS38foeV9Zsf5YDA7iAufwiIPY01Zi8IRfIqt4KiT+u76zti3Z
AbRO1E5iaO/c/MdQDkwRqba7xMO2GNTnIDcuUIrfXG1mXnA1j7ibxdXmrA3PNc5nn2Cs0cnvYgEf
fRaPhj3eQzNaVkn2TPl5MvrpOdRWahB/nJqW4GgFq5ZnEZLivVz/uqsNGz92oY3Z+m0d4TL9C578
VHy2KST1eZKvSiYPA3+hAOcxZu7BD+9oxtwbQcM/HCs4kZMYphiDNH6ym4Igv/TDd8YbmO8yjOSA
AQITY7lQWhzRjkeIZPLYTdBIB3zojtbFcaq3ZjLFSwLpuvnbUkuC8EZwkgZxxaQvwDH0mN9gKZPr
rknAFi3EDiRGejAElU/AFFMJkIU+UCBXFd25CsZLLm17i409IXnAbjfKhjGFxWLb4GD1oCHcZG7+
bHX+sEttVjAZDn1fW/VpSOLIWcb9govf1nZ+eEQ5AEv/OdVW/xLPf9/1nWZTYlOmM5KU29BLIehH
HP7WeKQu6Q+IQj6TqAm3pYYK+BovkGnQwKyRA1kLfIDjUAdNNHfkIJmPpUYUWFHyUGtoQXbFF2iQ
waCRBgoXEmN9uP90w7UPNsTBoHyQpJNt0VqGtVzko+7tG+fc9ZB+aHxCCUdBaKCChKwQxxKO15JD
24rjM2AYYw+egg5mXTDEXUS1zsM4P3SJjXiPDEn6m61H9TSifh70xtTCyF9Xr5esWZwbPKz7650Q
DIFNlSUT2F9PcC4AYScqI9Rzv17iemk2Fx3Sblzo6qgT+qBgA4GP33ZnH0eL0KlbDKmH34kWVQoQ
MJqpldlhrpurFPL6QterarIvZZoOuyspY7rKsq4XMzNkfYGzPvL9b1eiBnZshvsoRLYytY2jAp1d
NAiDHCnrfTKV7lE2zKRZwEUnfj6eJKC2Hh/ns+spPhYUZdeXuV66vsXvIurrjYyh4XS4IEDakBNT
ZGR1cZhFm6B9Mvm+6vEmaSM8h5JcmgJDskqt8hg0pnkOsaCgVvGXuzTQKybHU3sHTqOfuMuZXSa+
Jzwrvp/82NrhrZWcB0jVzlVtrSOrTe/ikNT3abSbjYowgstwwX/Ej8IUdvYjROh806Q9OCavoJrL
6wHcKxndrqgU2ArXe/BsKznZRWZtIhfh1AwiYS0xxBN+gnK/mo3bKvRr6nawAG2WmvdZbGzFUL1R
jwAxh8Jyk8QYwwpjokosmffYu9mCtmx2MMeNguLBJ+0DuDfYKMiVKL94/xbe3c04eN/oL3wsDBiO
RUGV2jYhGsZd3ubqmBQeRDpDuY+xlZ6CuYey6S3JjWg5P5SKn4qugIfdxl7+tvCDRIaRhg2R/Ad1
RO1cfwBsETUP4Imbs201UF3H5snFmHU7LiymzGImDJr8Rlxp8zrGu31vTQlrdaxVrPHdYzsQV90F
HaAPDhlKjfL70EEHM4JT5fID1hpFCT2KSiyto/YlordHdnFAdSmReiFjyr9K0BgInCQNgHTaVckQ
PY9L+dOpOX+PrVpbU9MdCfxwTrj6v4HfnfZylMstu4i/8e2uZDEeRQdhD9SY0j+PeM3OsNMDL30k
FoLmSV5+pQvDck8F870rhkuWpcE+66PvXtXRiKzc7/kkY7hbQ7adRFtvVJekhLV1yR3uIHdFj7TZ
9MB65qWenw1hWJusHDhb5vajhzfrOTJIGjSGHpg4bDpW9eIyzejKSN1bSEFMqVjL1LdvlN4MpnuZ
R29Yx4FF2hnIwJdEigu8z4Kh8nTbzoaiKRzejSkmJN/p2nM0jei9clwHOOQX2qBEgGOTe2wsJ7hJ
cqC8jC1ilibYC0p0uI1nnUblfiVmV/AlYoYbPcc/xlNEfLGI7G2pyXtm/TWkGtnwI+YcWy8NjvlQ
4VNt1J0CzL1yi8g9ipyUY8+5ROC4DkZLNCYGlu6QtyD+xmcLfRI1urgVVRzd27YkzJ0hzX4aolPi
gmWJi/BHN2TqUdsKU4xX+xlx32qxPD4wa/k2NFN2SLo9OWAVcSbZGWMV4ZDsuU0rdngXX4pkOCHs
cY5ynAinissv4YKjUwKgtcKmhVrPEtSE5K8kOwSDGbzIRXSO6MrQ5LUyQuGYs915E/0SX0wPyYy0
ElVVi0aN5E6Mn5RCnvI2XUuCFcIY4xy6527wsZ03KlpHPaCEvIuJPvC/hYXzOgRUMtPS7NU4Nw8N
e25cR9COAcsv/eIcLexqaojRmZCFgH0We9rSJG9OUg2PdRRtjS47NUUZPaSzQjFTDFt6cSULEJ1f
lm8A2oJmmfnrnCJFJfa6mCSUwsEq9wlCA7qltF46OdFQIKZ17s4ukpLzioZe8+AhrEooaSzsIO60
F+SIrP0eI2w8lcRgGvM99XS6wyHpH0MDaHUf3JsmQDzcdsY2kvMdnFb71OQug/fCDvZJF4g7T4yc
ZZpy3ptmeHJ7Ub5A8/jaDZZ523zRrLZnKDubjC7HJWTMYE8UjFiWH83IYXgEcmNLht22tgGSS6rz
rqkaimxytAsH+M7khcWmnfwfkUZSLWNfn6d82UhvAdXWeQSoDTsV+bTWhPvC7Ls7DNDzFQr39cR8
+4AZVAvLypsme8FOeSsHxHxRN4anOYCqqc5FRcLykrdnu2rNB3qWkJbYOZFkjvibgzoITmgbg9P1
UpLcqJqfZKM2SOht9MWpuWEJHJ7KODZO0ZAexhnAGJP1eRua9JKMZtLkBaPs1zAHadsYyjjlcf0T
fCMKVxOkVUq/eIUVDgMZCEWCGnRm9u8XrxnaFDT5qaiPPulf4T2cf0Iw/Jk4VOoS+ovpbtRuM5ck
Yog9INFyT86nGPxqLHHLssLw19ebrpu5DV4J5813Gb5kApi0Rw2+/vDHxayqk6OpRQKFZ55mvble
sr1pYR3YjX9c7+Y82ZigSDdZjsraRbt3ul4qWYdT4aPxOokpApJJuXa9A1knSU5TSqi1LlxqbdSy
CT3EoYvj/3pbeC1dft0t+O3HMJa9cZqHHZAF8k/Pvb7AdfPrCX+5appE563guejYctagv55SS+rZ
qMSm+ZcnA73jKdcH/n7RUrRsvTgqNr+e/acHXW/0DTGQZF3n+GJ18fWX1/zL1cC3FEtgLPrXO2Kd
843sCOGY/kium78841/d9ush1sSRm3TmTulqkRMhigeUNYTFJwSSGgIDYYucY3u9mxB0PvbxagNp
HhM0YEdRiY5FHRuJWvRE8xTp0/W6r2+cGM6j38qrLXmILN5EUQwbAStqVc/GE+nwzyJAAmbrPYDj
6iOg5bP1qrkyt+zi1YmxBndcrViErlU7386fAnySRTjVewPswnzOW6AFE4MFWgCg6lLXfJvK5dgM
44+4qMYdUnTks7e9rU4lId4rCgt+IGePQbqEaMReBFSdOt0bXiBXJyv45k8Id38CnLkPSLyImCFW
VvQugF7iqcru6MT+BLHfDsmlnnoMKz0yXyXQOrfR1yFRKBs9YEWF8120xqQbPmA7G+O9B4orFhmt
00UdjHr6yIqCmEeFOgchqbuWEZnNTTffOpXxMxQUwIH1VI7uS5qNzzHCwG1v+8BmmSCUYUKHNx8/
nNEjUoKVkbDVl8b99Cc6uZ4/3BfmcLCL42DSATKbkUzCuPt0S+RNznSWcXYujGhvW9Gbrf9mg3EF
CEobHan00pACMebdxk1H/ZfCeId0hvo8Kp/gNZ9HkAFdgXqXUWfpufe2178mNMNimukQkZDHPaL/
IKGSZIouMX60uPM2QZvc2/X05FvLSwat+2C5ZQzpoLohmeGgiDfNqd2yLMxOqgujQxHMjyoiOWAI
f0rUwWB6M9SspKDPWgHZCue2jpwcLR2Ybk5q7kqGkIbcBWkEonSEIS+T40erelx2/rmh2FqrzA82
AX2IoCa3RXJOArJN+R8Z9WNXv8zZjGaGpSmDtMx33mZj3NVTeETteVeTJh0MAU7+mtOko8vzO9NP
n10rILK4Cp7Qa6TzLbriddkNt7XvHQS4tKB7G8bWpb1pfIxBfZMNVrYHtfeq0ldlp1+mMEYlB3lq
jwjqjPa3INMa0D5NhEcfYChGA/W9IvKRCC/yiziR7J3UITW2d4jvqdEYsPeACrFri5cJNP41NfTI
a90rhhCFg6TeVd50cCyOQt/XDgMK+UgvZERVhZu6+AGNdlov9lCt24OTIxiJIWgDs0PFv6R8gGos
6T/NrAVZqZ98qJbzY2CAlVGEs8k+v3cl2WwAkrJ1SBpnVIUPwD1hX5WIX2kpPvuOmLfSC1+SSu5L
s31lUQZuggKmGPjuXJMct8hFBoGqYwO1nHF+s5yrOP+EGJ7F2VOVBz/90ay3Q6VOQUasi7PggQsD
+w26J5GO7bRZMlRk5F0QSkUA7iIhgqQmUktJ/97+QgQgTUmQpts2T5hItMSkmVOtVpxSskOmdIRh
Rqo9+lmEPOdR8rkFUfYVdw4kQuRHWoe28BGo0vCQSrzBRMx2tj7WlChYtJyUZ93p/8IUtVJO6UqD
0yHNkd9Xw2ue2eE504iYXavRmL7eR25Jy67O6TJA40Ayhw/NRQm0nkwnXiepWFfxEtFiqDYJSRdM
b8QE0iG6KxgV8GsmJRVCBBRXA0zKjTkbNrGn/HLnY0mj+FtLu+fcEiYEvhATjjk1BAhkLUzSFnaZ
n31taI+QJtpAkmvqpzCX5bpx8/usJT8rNL4WEwLfZeS4EpKGnXizq4DsWv1BWunA/Msr7litMNUK
nwZ3fmu94KOhH8K3Yb35+6iZNOs0XKXL9Nkxh2yy7DEJqq0cAbmFqNH0QJppF4yHLu72vsj3zVgn
W6HRnQhtBq0untahdg9Y2TKtpAdoYR7To+PHyaYk9wYps/7zO5lsfEAtdeN4dPJQXtRwN2KisVaT
I3hDADetZ146AwDNIOoPGCvtPiVcdFubx5ZBWpMX7IK2y8zP/Ume4rGoCVQHvTzphn2nj8iyP5Z5
FW1sJDqcfWGBBMaHHac3WV59NLqfjlc6ZfrRVOdbP4ggpwfhSjlGspeCjKJOHUN7/oD27ze0nQ3L
eh0SWjfdnHwLERMZs1pnAPTwpN4hxds4hASvgHMvJq1TU/zMaBnslGJ0QEdm3eV4wj0CS1k5NWsM
3CbOVl9nKMdI/Ig2o3eSeN8Si6lxmn04uZ1vvRx5o0iVXBOp8bA0/gfpRLfK8F7ITD0XC0eDbdn3
RgEeuLfc967tkxXHd7PuWv5NecWHbjgJ3nZxn2YkxouyDVb+1G042vn0BTEPVBBpff0q3GcGa4qo
mabgRDWzQ4RolfFBPfoclnBaOmwSw8BuH4J/dpDadwb5DZ9NXuf0DZjs9J4Bd72IOAam+jXL73Nc
Opt5Ge0VrCYH1fFtf2URASXKeuJqYRQpYEXQ59D+QC9yNceo1kQjG7TRdeD/vz6m/x19Vn+oFdq/
/RfXPyo1N6RCdX+5+rf9Z3X3Xny2/6Wf9Y9H/e2fr/KkP1508969/9OVbdkl3fzQfzbz42fb5931
7Xh7/cj/1zv/4/P6Ks+z+vzv/3z/UcD+Iv60ST66P2tjLOH6/1ZMc+Zl+o9s/hdP+rugRktjAsv2
AonGwQZl8feIwuA3j/m6sDyHtGL3qrT5O0oj+M0iftAyTU7DwmYR8ktOI35zAz9wAlQ6ljAtT/xP
WBqO1ob8U0AhBA1h+17gAF61bJs/9s/aEUcAasO8HJ3GacsIv4bLUCtr04vJOFYqvA3pKnpyociQ
7nOhEI0ufhkfTNbsRn5CgDFxzuS4DJo03JlEDK/yoJrg4wdM/kamx65TuFRDDO1zYnTiLH3KjA5Y
2sRKwETen4eMRMcgQRJYj59EiSVWv4Au+Qfd5F8pZFzz//47+aQ8vIe2sF3LtP+iMploDxOj5Ysj
P5HWuvI6knUyiNQaBHLlgiQ+SgNiWeXmirpglNOQhMcwUdbtZsgW0DOW+VrS8gKbCGmh8Zg3aalH
Cs4zFgiKkKQxSLdeNGBqzWLyqTTM725cuJfrJi/oxwuqqG2IvwaWOe3w8ZgQX51LVa+7EnhaIXR8
F8O78WyQIzgvRn9IFoRGs0TPYYb2eA7aLOLf7r5nDoFbTTZDhzSbZ58Yv5PQmwAayamY151Zmqfr
ptXLxzmrJAKhh183B8S6MWmOym2KorMN7OXg6GXpdcO8LFqHVuCsM21bv24Gzal2wvBhSiqLnGiS
0dCiFPQuQudbxYDa/hwqVK8z7lbEHJr0MddfKxOAJfEA3Snu+cxKDZeOhGmelGYugVi8Sypt4gL9
7Z2cvqZc5oz7YbnFvO2qhzybstMCAn8HzfNR6DU/cTi0PATjZhgIjEv11aUzgz9trrcZqH2Qk8iD
Ksp4nzjtZdKPatn9AH31B3uKCaXLGSpBsUxWmT03W2nxYEQzc3RkrMjCMsBjlw/e6XppXhbr1H7J
jBqUlUVbQXg44yKkLy20FBUtejz/D45My+GwGYkIWgFRhHDqLMEq7Op3O+utLUQrPhELdvXsWA8m
rsTtYto7UJj9TSBkA4xvIC5Kb5QwWRlFVUI4DprUvmqnXab61+tN102ERPs8FIuxQ5n3sJAzWWIZ
Alh93Sj/p1Wxeswh91MwvqksH46otYXHTlWbE+N+cFUAHxYCDBmkM3n0VjalZOLQHBlq50xz6CZv
uwowvP3mC5irLV3ZGGnKTO19oiXYnlQCR6ByjNfKQJ2hUFgfWQRRhyVEOClQwqQW40E5X+E5kSQS
uBp8AmJojAQClkpYpoQ0LzQxCsYpLXPeczlHAqln8hylNG5JVOrX06UvaPw3iZa5Fsm+Dph9EzR2
sANvxHEcHVAiGZDHJrosJuEKoBINlkdTN++NLr/JTaNZ4+MHhtLM47EM33q3t3ZLiGgmwftHrmMF
CwbkDoCbiKZQbZe0TyDnaZKMCkDnxYbQjK4vPB8gddTbJypMilHo/du4zqdDN3v7LvbcE+2oelMM
MeqVqp5PNnhZApl2bkB5JhBA1ZQGtNNem6R7p6sE37UnnccnrIUCruzlcO7HON/HSf0U4VWmBbtR
CMZ2xli+1MWizby0UtoOo5WQ7sYtiC6ORrRhufrmjLGzs8HByJo8klD3PWIDa0bER8ReHOxt9J36
74PC2YliN2U5FEZCxjBin2q9yYNHThwztplFrYO8amEbclLkB7M+uHRIw9pD5j4VD63s5aYwsSW4
BBxsi/K5yVvK09hjAlpRkGY+BFqYEh4208HYOSq/h6M5n0C9OscgeolhdJ4mFsiiy36yfCCEHPFb
FpKjbQ+f0Dx34xLp+Nz0Bi9VvDPy4GssWTFalrUzo/zVqaC6xHRElzmsN75P4T17cQiCnskifQpq
MgcviCLdNMYBuE7r7HmkPe/Xzgv4OyLKfGPf9fVd1dfYq/3wc5ZPblS+hR0nXxVhMmc3n/PylCfM
iIVfvJUmFq4aBfgp+j/cncl628zVre/ljA/yAIV+cCYi2FNUZ0mWJ3gsWwYKPVDor/5/i1+SL/kv
4QzCyHYcUyIJ1N5rrXeF2AG7ytfNubpnvPO+G97Ks6T6NGPE4/0wsMNTBSVcqdD8GzwQntolSrzF
0ugOXCeefftNYWWMxsJQOxJJeuFRPI85kD9BZ+pKJQFlJwTY6RjY9gIwtWFqJW44ZCk0gjCm/xL/
POzH1Nw4Jcz5jMIxiB/RzIszYZQ/yKYF5eIO28KwOYqHK+u5RRxaHy3HGXh7VfZzMTP6VR5WjdT+
oElHS5RKNl/ekmKxQGNJVAYrcW6PoVW5957b0HWHqU71Q6OXwth2+Bs2o8XVAp63tSUaLvvrlUUV
cfaaXnpbWM0umBmk41y0e3MJP+es3kkjj5/WhH4QMzHjKHTHB3jxZ9vMKejMQ/qFOYlrZkyettVB
ierQLQRPm+XAHpf1UhhDeWUbBUzgXVgkzV0qINGGQ51J7U7p2H36Xdpv7IShzpiNBqhJ1m9pBV+P
ueEdsqShWWhatoHJDIsXzTrU8Xo/d1O4YYNCsox6Sxvvjt0owloUnhXuCt2vx9KShOSFKTadNuHg
7MYVyRIB8hW3Cx6pyjCeUFT584y8YSlOolk3gYF5zvtFxJ3/bjx3owS1XR7/e6vHEOpjkD/4LZuk
fEY0dYXa+NQcD35QMN1VHxKVOJ6eZz7MrCNsYrIBsRligC9eU9w7/rDti4Ku5wDTWmfTzs6lbAfF
4GEWHslNrPMif/ewP9wBUdNlvuCEx657XGsQoHV+StfRJHFG5Qgdx5NvlXzOhyeTMsy9MTT1GbeH
27tvBFTI6uqIoCt5W1pObkQm+axNE5JrRS5WcqB0tuflb2TG7qf3aHBke8XqgsqohWrhlhPbe0GZ
S/oc9/30MCXBB2jXLlIroUO8NzmLSAsrWRE2PZB6A5VC2Q62mQBMDl6hTITJNsaAAS7Rsx4XVYjH
MqXNoAahLctg3zTTNwhSWWSPzp8C/AlhBnXJA3OXhZzIONMM0VJj5yss6k6VT1weV3QSqT9G3jvn
gfx51sf7PnCpbRvsbVWV9HZKhx4fZUOr7+nnhsoUHuZa+7/zuCV6rWg+MTgCD3Fz6pKkJ07Wcguh
v7cUB68pL/Rw3geCH4zMiOut6hhgIbHmcNooM5l+LOa9MwXLW1CXx2AenG1Pf26n69Eyd41Gr/HP
PitbKyxYEgIIVmv13UGBiRtIuJ5T3/eF5WBjRnJfZcCIm9vLNvRT7ye7fAZWHwRlDT4As4lib0sV
6FAvl8aPKZeUaEIDvopSsyxJ4WHJyEh7Dd9JmXwGmnoZcHbP1G9e9Bd8Y0+5pmOSY3l0sCVQh1zt
lCZojpql2Viv6nbOA7KJIS6aF6ibRbhgumFOt+CPVIA5WwCdXuI8+QA7V03uLCvTgpQCCi+fw4ck
rg41Qzgh6YyBQfedaQYo/Lwv2l8tzQalo9OjLlTcG2BDAy/H0YbHZ9ODFMX1+2MGMSpS9lIgR2Hg
/vR6NW1Sxz6ORr/recpRrjmlSakeLU0uFZphWmiaqYmUtY8p2NGc05o+UA4OsE/hYuWRAIfaL78X
TUdNKuqtNC911OTUDISqAKU6z/73CrRqrRmrIbBVcl6EmzV/NZzfGnCs/uzgeV3ivUyNTYXlAUYe
7+zuSPlAuJE23lRhwa5VhBxszXudHOL+HPTJnQODdTUVdtJC7qxBsQBjE17lXaUZsjnppASIyhA7
zcYFM2uDm23b5urbzjYmQQ25gFWWA5rW0YxavIrV2QJKlYbBVz38nJR45X6ztzXd1gNz24C7bTX3
FjwyeBfNwuXM+Yddx7SD/Xu2J13g5oX3IQBdI39aNU9XcRyrNWG3ArVrgdzNiCrS00WTSur+WquP
ZqAtXdIw1I0CizAHU+Ahz2mm+bHma4lzidKn6oillvZgkL8t6N/aGzGraRpwpbnAdEJQpwcpeNDM
YHB6SwpDeASowX2/eYrzqwV3VrOGPaDDE1J1pynEJQG7fQOYONaEYjf3HkUPs5g2Ba7DrU1oQqMb
Ndm4TY6zJh2vN+axph+vmoPcNhCRc7ce6HrIso0/sZdK5VHQEwK7HatLHNgtKWA6sWUyYj/B1yqS
TO8qOUjCwH0lSf1ku9CZO+txyjmPd3zPLgL23qn8a9hR6Yjx72w04vdKcW6smc+JC/15xkMSezLd
Y5617xJGbk2KtjUzuknVdx+I9Jzx3gfj05YcYrqUb1rzpk1NnoatXGzDIvzh6HWQIpui10PU+NCC
WDxU7I2EXiCNepXU6aUS803BHfNrMA6LXjo1ev00sIeq9EIq1Kupih1VqpdVs15bYbkr6UxlldV1
zrdcL7csroV62QUFgwJe9l94asO7XK/EDHZjtV6SzXpdNrA3C/QCbR6AlQkpfiYVyzWbLVul120B
e7eW/VvBHs5kHxezlyMU7wNl4Srh6KVdnsPFYYk3ss1z9VrP1As+XAK4j1j54UvVC0CpV4EDO8HE
pjpeLwkJT9Q7ZjNSbM545eK4JpwcsUxFgeyvBOU4CrJxNOY/JIY/Jr2JTIT1Furd5KJOQzr9anpc
QHATQ9uR+3BySTsQW6PuSdb0NelDiYXEkE/Fr0Gll7AMf9WsRW29H631prQejoPenIa6d4KuywdB
DA9J+WjVf6ZCYXYxOHOYAq6FOtpJz4m79Lp9xz7Vjd1pS1XDo+GZNhsAd2spg8pcl6Zma/XIsxMs
Dri+LwMB4SYGpN0NhIi7mI5wEDxHW4A3SM1xRiQgW8/SasYwwxEeV16NOpfLbb7m+15vnke9g/ZY
RgPZea1sCWOKNTXQp+cGQLvtUXLBLIJ1RWzNneMvP8ZZmQBtfD70049iCF5kh6fWyK/Qe3kOekNu
61254f3wOcGbeode6W06lV3fC9brijW7offtDot3/o85NuldvGIpb7Kcb/SWHs16jky9ue/1Dr/X
2/y6/5B6u1+y5rf0vp+PccWoyxk6uXhaEai0NqAQCQatFmRaN2BrHUEs4u6PpLBobQGUPikHru4G
ZlCGLLpBjAR7mckJ28VojE4RZFGNqgn+mYLNhBZOrxRbfGDuZkgHzoAxPYv8pzwWIZatYYbmkFYN
DBf3gw0ib1c0k34BVYSpHbFqPaZm+p0MNfdXoz7D0goIGujCHXj3WoHhGEHxhVZleq3PNFqpYZVO
MATxJriMUMojU2s6GK42rlZ5TK33uAg/vVaA6FLHt6s1Ia0OTVom0npRg3BUICA1ctcgJxnsAlqt
L1F6FmMudR9drT1VWoXytB4lEKY4279lCFWkml9DrVzNSFiV1rJsrWqlyFvYN0mMone5WvniE/7Q
IoWBEEMweUYl3AwIZbFWzFqtnZlaRau0nia1suZoja0/mDfFTWtvkpoqYCJRLfD7OD5hJ5ULZnnu
E8k8z4fY4+dGzoEPG2XfsYpj7PrOwt4N1c/U+h+dlCiBWhN0tDo4aZ0wRjAkgYZyiIQYai2Rkqfn
WH8ik1HrjAiOqVYeF61BtoiRLZok0mShNUqcyXTBIlpq9TLuf8h0BT/jH2rEzQ6RMwf6ZEfjYLwQ
vjTvTFl+W5IHDMHbuewR8JBKOyRTymWuHRIqzQq7WGuqOZ65cUcCavrD0SI12mdXK7CB1mJjrcrG
yLOt1mmpiGcOOXfIt4vWcTnlv84Iu0orvAE3Su562NG0+kt0roh6LqKrVoYlkwAEFLlBD7GiKf7D
uWq8UvXx3GpdudAKc4nU3CI5D0jPCglaaC260Kp0iDxtI1PHyNV9gG6deukXWure04o23s1nF4nb
QeqmENZG+KbOnUYuD2NYeTdzpsAjf3b8/KWn1nszcupPS/EMBSuP/XpbQTeI4sQ/hzNTKyorPJU7
UcQfMdONMUhWVbMueiER0n9RS8nUovV7u6QuD3uz0T+Y+rNmUx7fVe81oT0AyExcY/9rrRHjADcg
xQrvsR9Usx3D/ltXidfYejG0m8DBVqD65T7QPgOpHQe8e+ao0C4E9LpfObYEX/sTRowKFoaFWTsX
6OSd+WTYnxzYNmTUAMxhc2ixOyza99BpB0SPFUINkYcxQmCQ8LVTgjjXzxTrRMzEKbFSeJXzxzDK
l1p/z8bUv3p1BpWEC3lgYtT1iawpXqmNnzkFP5P61FbBvQhpGk6n3ej0vy1npjjNr6+NeT8nUhzt
rDnmHFM3VRfEu64CCeSbcwLUwtuRGp12M/13nL5OTCAkCGB2rmOkFskKMQsIv3OSbIE1ujiphAS2
kJLuPiZG+CKZFezW5C6dvRmxtRKsm4EIrBZDB94Rr1yG40yx4F2jml1i5qaur9qMPoGFGJCO28d4
4yhcnJHqYOdTmJsnfEpLHJPx0CsqGKyPmgriu7HJ233eQIj2y/QgBZ2os0mPgrdWdxyxWWGu0y8g
fJorlm+D2sVZNjGbeyW0GFiBnF5NZrrr5KCQ7TAbkZbsLbEzpfMWuJxojNH0AMgV1zYPqw2i4ic4
BYMmnBniDFECciEFawxSQFK2zi5c83eV4XU01HMb4xTzaJN8IWrDhcjbFgoDj94+HdoaiGBfvpIC
qHfpUv8Gw8dp4olix3uroUiGNnQZpf04X4K0+02rO8Xq0rH29TKnd62d+/eAOLgqhuvPmRLpI1xc
5+qsvBHaYHksV8zX4ZRERonprmmAbXVYqMTCPUR7E/rgIU1JneUkt+98Smn3NfabbWEn0wYH53Kg
gbqc+6tce3Zplq3rdbwo6M2DOdFuNuTN3ir+2CnsxbCvnE2xsKgkbZnzfdssbVHoh2bOOE+zbg5p
ZN9M9TdhDkBznMLbWYbE3jBmj4tBkg8H77cp9Vk4WCQ/2I4je3vjVqc8SUHw95qJerUqxpWAQ4vW
AlKyMDNeQlGmZ5nQCJhlWF6q5cwpmcvXMjh75Xefspx/YxbGmFu5J9BvUBDwCowrAacmNl1kZW/a
xpn/2bm0EflB/FYF9tVPhs+Z3c+5JepIL5mtdvNkYB/puDkK4pNLDDsu6FR2T/kmrqGZq2CtfmZ4
B+9GQRaJwXG9qKD8yhYXG5jNVorq6onKtoB0Z1M8UZfj3Hs5+znW17scJ/Geb+XQz0XzjFtO3pEz
Ocqxna6mkb7F4JNOQTP/7FGGL7hDOfcmTRM5s1uS6YnvbMM0H1Kqpwm+sKwEomZa0HWwopoCTkfR
cYqzs9EFS24/yNav9pUg0+1a/nygXonjfhpCo4IimWUOLuX6wRgBKdIuPzzJytyanThymyABbx7T
yiFx3/3pEgPKSxj/ntqM9up6RcwIDTQ74+Kbozz7wXcbTWSvco74vtGu94NyXydh1w9hc61siPUM
zruwxLaKnFAm+bilnZPMCfn0EzkIPqHUOxf9icAh12/Xu7CaVTs7AMKnzBbfzPJMKdtzs6T3ODu+
m9pO5Qzfc2N29+3EK+ozg4b93O89+dX2pfPUiOGVcTmmMOrPSLNfMUMrdBuJpZyRfjbz6ZQYAz1s
EvKcsQ7PTp08sjqa9lwKiUX1wUs1GvHOXYNvcVilG1HX05Oa5Bdwq0PPjERhF7d4SIZvk0xZePGR
tEL1s8rpxtBqIUaU2d1KM8T8XRPjqfqHeG5IaOLRH+wl+Z7ETBxm7jyttJIgsqQjIpjA5C7lO82R
cpcs78man/HzYS5q/I/Bsp9VBi+QZChnOzoxpsG17zlBDPSVaNP/spFV+5TZdBuPEqOaRScg2cjl
OE4Xn+pf1pc4nigWc+7SWJ0o36LbWiwpObf0fiZB71K2sw0a3MqyXnMocnEQWeV6oMEJ6A6QUUwr
10mAmAnaq3syaCG4y2LgZewZ4zvh+5eGPknfeVZk0kKfFbinp8k0x3OUNM6GiodgU6bqyzF4nmnW
7GrwTpFnOvcd4IdoDNZfJc14WH7SA2nDcxW2352JsATgw2wovV1tUCbV2io94H9+dKelRlxy1khY
1KH4Fp0q8LJI6mM2gnq5Jtji/Y7Amxn/iWurJEPbHqzBWdjX5VfavX4xXKX7TCY73wt/zg09yaKp
BavEIcoSmRG0+SqmMdN4UtjNIuz5DDr+FWRRVwKeNNvqOae5GWqrzcczGx+CEOrKnG1GtVAjYATv
5Jd+1umUXnLU7ijMUDtFne/I8lxGbODoHlSdGz34BXZLDzljMyWn8T5IPTOy++JutHU4wq3pJSXX
yIs3f/PdHwBerrKEr4X8NpwsF6c4txLQmO3ODxf4tabrHZISWdpWitKChGDb2gB7bOqXwZBvzYBJ
z1kcgsgNJXW0f2cl65ls0Hv7FYNXoWhJz2Pkeg/rVvRRs6p+T0eHv62GbWeO4VZi8L+WZjOd+94h
klrRXzN53Omndhvn9aW0JgpjZa2OkF6sSMjpecoT75h/64ucjsY2xS9gl+eYN8muN1NSM5YhnpYs
3HpL+AqXXB1m2YmoBbx5Z4DVFsJEuYGIxbFhjfpA4ob17ae8jVUkWTffSYsTSDPWjHB++ZwbE4d7
N2w30zoQ59Rpiq7OfydOZeE9NJ77oifrxzHu0c+LaUvCh2Vj5jKYPq2l4z3AhhV0g/rPbsndIARu
5TAQctEGbev4/snxxa9q4qA+z0EdxUIk73n/0A1/Ys7mT6uowqsi2V/Zcc/Tru8WoEmbQQy83Z5q
f36x4QdQlMtabsKj/zCY1me5LDCfQRGpAYAuJ/6LYXF7Hok+3LdNfvBaDGxESt86b91YpDz2UwUt
o8j3nfAhTsDVHcIv8GaTjzfL5NPUgNXbJrRk+LVzSCbOgIM1gZ0UVXfHlZbDf1b6eyt1Ne85jPo6
CyLHUcU5gLI8vGcr4Nxu4IjcF5uisz9Ct65+2155cukhXLr6Pkt92ovtYe+vVrunufsubbrivNLK
3BjwulbXZyiKOXpPJDbmgJJpLhclDpqNsZpeNNYBG2kJlGianms6iBAOY1jas8LqjU9C2smnv2TU
G44Y0JoMHIehWMMvYb6TywgMMUl32VxehiEfaHFk18hCu4uWxDgWzTCe8cTth8HNL8P8vasU0CLO
RpveAK8AJfOSl3WyKUv2ek09JFHjBP15Go2UkdTnlaJAnZWxQ9fJ+kRaApzTtH5y2gAv1f0sBnqg
qGlFFaq8U2JK0B5FNUVidva5k3HzI2H2ZOvzjdfj51Cd3DZT5l891uXxwg0vG+3iYdYYPmPs962z
Fbl3QFv7leHz3vqdlcHGM1iJMX5Y8ZpswoAudOUcJwclmH+emEtVPEu1Pq5jPj4MlIQyGvNyZu36
iVx575Om/VrxnzPjcTNLIGbxXXDAUeSU0osJWrJxXf8zU5gABix9nlknV9cZuPdhJmRktMAQ2juT
VdG9rmxEa+sfPK/j5bP4SOf03Ur+TcG1QplkokZKeEsx1I8iZXXiS8PeFm0gD2PcHFDdEY0FW+1q
jkv2PDSzWdVHmFUPbl0SVRMd4kt2KWYrf/HN0yrngmw+D4aRlRfKD5ksRhGlDe8FhYeDQ6xClczp
Pw/ZEFQyG04d5G+IIkKiHAX1efVjfG0+Yc7G+4GzFu02XW24WC1XTXRFXAMoEaolDD4Tk+4rAs7p
GFGl/FC5WfleFrzWPeJ75YH0THoXH4lWOi30KjF6NGr1J3t56JAIT2HAgWsJg5wrs5r5f64rWg+9
u1C23+xh8beqCY2ITR1E75OhWHoFLoQ4l7zxNNb9Rk4GztHRJ+yZz485CHdK7hcoA/ODFxT1PlfG
bg3hj7UcAznEfeHfR7dkjzkNw7i1Q9QDr9F0Cs8lSGCtIAQXDigdGyLHms74Uuh7rsp9ggnzSt3B
c26WbK0pNOeYHLK4gwawWbwed89Mfy8QcSWgCKsmJ4nliWOo4vZ6ezD9bCuli9falkencYCG2am5
x5bMSDx3Dr6wrHsnjnnnaaabCTFi06Y2lFAy2oOp7Eeo1OKSzhPgEVauNslf/KI9OX1/paqWUB3l
mNRPVtQ5j60+LJ+Atibf5x4FZEkOQVWJnYWfYEngaGfFW9K6LnVLMtmjtBcE/4ufgQtxsywIIBZB
gul7CUUkpuy9RthcitzctqOASMeFiXjS0XjLHLwbDc7OHXtnkAmKm7uwYz5k65juC4tcEZHLx2Tm
5J1MwBCscFyfQaCTYlihW0DNfKFC7VcAxUFgXrc51jbGxqzoFVy8obxkfXAaPF4fm64AScbj5Egf
YpuJYzlot6FdthujLYyDOzd/7Fz+9lsz2LUmPGOidc7WpS+WDYrDR2ClhYfyKLZh7mdRhhhtSpiP
FfYz0/AvqsOKUhHlDXLvo5KS7VIf3g/lmrxkCI9ZVW44FnNlLF5bS01XzF+g6LaCEjeUECY60mnM
/txluPAjw26hVsKGbvSysF52tS/mjSqzQyN40RXTAhgdBDWJRXszJMFOzN6uX5PHAYEMw/yiSHS3
2AMriCrcxeCJegvTJrHKVdBwyC1hMMc06lJ2KE3fORzqosIOxJ4scbETw8wzpVxVlMsRGRCxmuMB
NAMJ4O85IW63oxzaOZjVYNGTXH14wTfbQhrCfX6pCxe9pmK7wV49pHAAvPqPshBM2+yAwn55ZuSP
j32GGmOFGBy6WGwaMPrPfmAyK6kj25YksrKJn5lwT1MdsopHjmBGHjjfmsvDmsIYyIonerKZlOb0
lGLn24cO0TZ7UiMqKEOvh98vmO9WzyIolplLBHb2w8sD42C6nB8GaTyQngB04XLdXUvWZmbgbWun
Sb+NHnyCADq/MytJFVWMC7MeCVm6iqPbGp7LQcYHvfKem4x+9d75HS7M9kVYQVyvrX3ldCfMassp
q6y33MqKHQP8Ahefh9tXjjksp95LO1yOJvDrOUYwBVka5QkWltvDzY2BNYFC3cKcEaFTna2yM4Jc
ApfSiYkDwUfWHFhT5incYbTiwl/wwBLpP7r9+e1BzS1l60bwylP/VxFaOFesPi31mPL6/tWVlrCO
bsdwOmTa2iYdjEOFX+8cKDH8uzbhuSGHVjtpFGQYcVFWp1U/4CnEAJK5JnOYzcS3DOOJDffw18Nb
QTX7KdDus8rIvvkdpWB02K5//RY0umnz/7cFGrsxTX7/9ttqk/U/zdPaxf3//g9Wwf+uEvzrL/zT
/hya/7Bc37cg9dn+3+bn0PuH58ADpJUY94bAGf03S9D+h0vlMNWDdhDiv3ZA/P2TJeiY/7A9P3QD
0wtAmei/9S/v939Zz/+2ov8nOM/yQ00L/A/7s4nt2XVsT9gQDxkObI3W+/XzWVYJoD3r/y5l34+V
L4MTq7X3ubfYl3FWQrLeDG0I/CnO3gKxyAs7iAsQOXUGGsqmdRE/jcyWW6NdOOw19X1CRculCX6k
LaZCUDiAfV8x7rINK/4srHsPNLT9nv0fPVCEs1P4G/xWxsHPpfhmw3ifqWU4N2Z3keNiXofpNe7w
PREEQtGeCjZopg0PqrkYaj4t5IpOMpGSHIExAfeLw1M+BS9OgyOm6307ysu9SLrgQo09iaBxProN
nmF7AOnuxtDZk86GNeJrc4Yvj1VOH25ReO9pCCWhxqByV9gA71DWrq6Pj8yDlRM3jv3UVt6X7+FK
AFj+BWyWFuPOvUiWLUcnUK/tvHJALtQAG6jE48MwenYcUHxTj1BqG1c5dByXGTncKd7HlTW/5qDI
GpvNojOUnxjUz1AqDgkLuKc5rkwCZD1Xd031K3MYVbXI9ij1J6sfzV0y6roBlxtay8xaGLGJvvww
MV9JGqzaEGbxiFRmLzhmu8annWeCa0dkYT13uX1wiuPSszTmZref3QMcc5xpMt2GeUMoJl0+PaMQ
l2UImZSmnGl+rq6ULltg2IvN3FU/nE69LkIO2l2xV0Va0qri/m4rxGxVeOoUNxleLfqh70L22/tl
yr1jnT8SCRHc8TmyWeszVtb2BJ8XxJcg7x5k+0L6ZzvdCjGielLEsmVVQ5LMcf7YNv6KeKJo1egu
2WyEFwLGO+8t76uE+/58X8yGv1mL9JN5cIw6YZ6cMRdEQN2rw2F6V7lyPsj6y+DpcUs22UDOpbE3
s+ED7+KEB3gpGeumyKpiF44WcJkWi6Hy4XRkNq0tc4qXb3UpQJcY1kZqcKvazba+I3DJJPFvy5PT
wc4VIhc6CUDDRUa9JftNY/hPbjUij0wtSL3EtXaBN+KgTGdghf095HCU8dhFnpnAuBr10fWTEM8j
ICq6HYjbvdfLA8fY5MnLDvYIqSLtuAnxBtu3NGSA+P3uGvZ6XjRswBDxsRTNE4q8fY+ONF4y648D
T/qerGi8dSsMkp0BvUrRIN74QDY8a6rOfOJIIoLaL51mODYhhcV9L98Hr0HzxRy0SVEpLmb9y5hV
tw/H8iNZOJziyGPhRBPKCe1ZwEi9miK+dAa+uQTOMe+65cMOsKEVPTcSwzUeptLx+Wj3FAvfLVlq
HsvAjAZ2KVXhVPclwR1O6950qEJv5zX03btLlW8YQ/2dRbNNmOd02CzKPbh9u5v94rPyRmdPQQR9
3lSf49nMYZqxO/THazK75N9/yEKGOwpA78I0eO4mLlzWssBGbk021MCuFSMl0S+GnOqHtbryMGXJ
jPnFjgBHF1uzVk+FWP84sRkFeXlO5LgFjRVE0jW/qKMiymywx4qbmBN1e5iz8hfPO4iS3AfkQT1H
1apuG1T2nevXDGC059QTVT41/gdyrh+svUk6K2OrylHTIoLtbKavJRdtZoWeWpUCClnRN2R8VbNs
nrsa1NBKEQeOyTm/Gs9JSz0NaKOjwFnsqGncDa73iwGCk4mVYQ/khLlzh4ZVeD5AyOtxWPUF06iX
PXYKzSEs8oZVOHGE3sOxrfU6zwgOmfOAv6FnjQjpjT2SuaG/hGHDSHckYWPGtu945nPWhW67KTPi
ECZmf6dFBhCM/QXF9ltj+e0mHkshGqvx/iS70lkC2q66H97M+8eZ+S7b3m8oT/Lfyy8cgMU+B10P
7JyQv4lwzgnqEkp7igZZ/arn8GLGfn7NGe3veqvHcTliHwH6h4GMhu9xQq/sajpjSgF0R7g0Oxlf
ayi8nZxTLGyzSZPN9JX7GFuXmUSAYqXyxj1318/ykdQXgIHe6qJsWS4Ze9k9dNRPxzNeDTM+6yWe
lbhke5gYWZqM7wS5t4aJ19TK4lPRWXgpQnFOC5Uw+QDXGCsU9tnutrbj5ttxaO3dnDLR4gB+WWJT
7YJakx2VKR7yTTG+oVnD0sl6bccgGzwtHkUGjbWgyzvl1fRhy9iigeWnlLlJcBBxIl4f47zrYe3T
bxEr3j6uSTw885dHughr3uzk3mg1uPTkvQHH+CHMI/B6OQhOShNx1YsQs5HfGpTkhK3QpMyDg6Zb
AxQ0FgQ0ConXqFXQ+DAGd5uQdMJpBJvoje56tT1GqxGjR8TG6Az3gXtCMDe70ChegwXHrjG2r6bJ
viVIFGTgUUc3l3mkwoMVvyeMmIwqPzeCSSTQx7q4OvXCxZdkyeR193JoLiXmyLPddd0mEQqSEB8T
d66zh6lA5kjs69qE00kYKlKpzM+VLBOEWTYshPY9A4rbHIIV5M5OqGGCNNcw2XBqMXaBNaGrTUAe
ppUkfJ0+SRCIhGbwQxpte/b78hC2zOyzHLIt7Vzh3hrk3ihYFIYVDlNUoP5IPVZUSGAEc+ho0zEz
SyqCe5LU4tC9oPkZOKvthubH5Fvspw1R57XdezGMkymd60NHG3iQsmV2PcpM6Ba7Q9lz7x2yDrz0
u5a94aV0C2yAo0sRRe1C+O0QpJ2qfFCSY0CYu5GB7Rbq8Usg0+Ro9gEbNHxJd96wFpdBLfsFzAtw
IPbw7dz6XIDorU2zuDwFVB4NLz1UVXoGxCFZbxyvgpKNJIH4FDeeiiCogKxwQJYMXfBb9IsRAfIF
rN6ebr97+8pRQEV9XcpmatO2Gl9mqFanYFjwOtc+a8DQ8E6N8MTGTVlgljoThR/xBxIiay4cbnd2
Y991XMQOJpKrq0ew28NakA5ynfBnDs5/m7jjL2PF9MEKNKlPKGC82gUKsKMpDqW7DgeW6GzqLcTC
NGHikiEq/EC+IhNBs+8VLAgIsb2N/dvnPpC7I67WvId1aixbq+8/e87gEPFqeu70k2QU6/g4ejS7
xdIhpeLiYBzxZdrqtUOIiXXuATLxa5z3OT0sBMYC3XuKCHbJauiRt18lTXARbJZ2uIja06LDZLev
hA7b3L76+4GGVn4YMjywnUZn1Q8kP/751SIoJJHJlkIbeU4D7Hx1+GzHZnZuY2iiI9eTatDRoion
f5x5ybZ2SVD1nF8hgjaPt6c7+YhzKWGYW6frrYj29mDfCmH//jXrZJ/yIe991m2ljqauIMBjGYz1
xx5Fgv3hrcsz7Ea4q1W3vxWEOjek2+1LhcGW+gKYTbf3m2m9W6MFVkb3go+jRefO7cvCxSfTri34
Yv2yYvoBxgDqlc7a2+PtNyynflw9s9hUYv5IWiJJvD/r0+2rvx+ITDF5C34wjllGHvhZDGnTgjzC
2I0NntJu/XD7ZbfkXyx92+3fv5U3kGGccOCc9e9W3r96cm8/KyXciyvolBXfKhahp9TtnFMMcAqK
alZxlxIg+/SDuj0Ef9oBK0460X1AH0BDuowZpa7aEb0XdyGHnQPpFbrX//0Qdmiypp7t83B9vaF7
aMwjzUZqm/IzUC8trkbCkXrA5yEYwZOyE/sqMOvq8H277lPlgwrR6U7ikX89BH9/VTkkaPAKY7sy
+o8eF8Lp9uBboGK3ASsKDo5c+wYNHsMVCyqN79STw5U9ULKnsA49M1bdc+hPy+72h6P+sOOASjd9
i0nJoRsC00cxgzDR4bvbdcLTl4hO/2u3r6wlIOhz+/XYJ28ymJLd7UW5vRa3F2rM7XLnVf6Lui1W
4oxLTuuFO19a3v72Lv1f71+ljWoNQEy6HP/VsOyHTFljeBRDiwvk9kaeuWpAE1tadeg4EAS3Hwj3
8f/8eYVzQz05W8T0yDjx14/g9l3evt8bwujv75zLdrULuvRYLmMEzQ5uimn/rotAo9Ir5+D31pPF
ROw7QRm5ouPsDXma18D5UAn6P6vzrYY+LEv9CrVJAvGvLMjJ7L7CoP+CSBQEmNToHl2+g0TgAhsk
IGYrbIs50duoW/r8/u+HOfwf7s5suW1ky6JfhI4EMjG9cgQniaJlSdYLQrItzPOMr+8FVt3r6o7u
h37tiAoUCdEkSILIzHP2XrvWaWVHp4UL6SI62FqzC++o8IRdjGsjMm8k1IWbzr1UWvVgBPRwrUWI
jF6vUt0xIB4NYoB1UI26FW3xDZEPIyaZoYoyop0wedcRFM9ufhn7S5znPxFivYhAR0OnJaz8hug1
Ey+YsybU6+Vb0Odvhu1b61jyE9Cz+KEm/NIr1PiEDtksiLzAEn2OAjCMmaDzbPXyFZelTy+Mt8hs
Z9fZbcTnZSZQ0ztv8JfkVLt/jkujPAV1e4Hp4HhBGlLAnUCUM1EVBGQh+Izsgy4YXwPRHjoHHYgu
jbU+jVc3c55jpI5rChEn51OjTrCgf72pc4abCWoDKG9/bJS6pPXP0Xhy5luZkrTlL/7SKkvOoTl+
siABxKxpD1qH7ddYENkBTXjfITsBTg8SYZ/GWVBrfGP1tzgw6U9eJyf55U8gntBxcAFNg4+mY7Ki
oa9aqnhndI3OekSyYMblzalJ8GKpZyAF0h3gnyACr4mNTzdE847CeIm7zC5dgQKU4MiLGF98225X
bWBdJiYZbU3kE1NI+hY12iod4XlZfqf6udUlVlURM69ykugwt+ia0DOp5KMx++fGct57PoSZhvWq
GwQnomV+q9Pk6GTiVqVkQMpJbsHY/kwM1tR97OareGielG+jrwSgW6euAXsveulGuRl74/vk+4tb
DL5zZv6uawnBUELENUJik5qOjJh+Gxa7WY3ElMV7KqlfDYBj5CygkNGLJMZokryZbhuzWBddSK5q
FdnbGIP+qhTNLSs1azV5RkxjEPrB52wkt9idSPxMrEs6KfqhSX62fbA2OdXdbDohndklPS6yXo0/
KZY/hFn9fa7tb4nu/nDh1aJD0NeAfc2DkIs2sXKuaZntc5E+DCBi6XqiPLfwBhXZjaME8+QSXKzH
hO7QW/RVmu5GmYOfEFT0fY4gKxjb7GjeaHwNwUDXRzFxTLbC03sEqhJe5C4aUJGonkaXwkIqMzju
Y/OGt/MIDWdCydu81UHorwYiG1vDWhybTree68BetWPSn4yoivb5rP2oc3rYvl4wFBw6Fj120dg7
37FY3Fb9hzA6Ln4a8bsGdjRaeuHG6vBw2Wl7pVWIZFhD2oj+KwyYK2spsQ65/kx0Yb920D+Ctc82
sYHLSNZ9zcvb1JYpy9VZP5y6ppk2JAV7k4myoVEtJWqU1XtUBaic86+0MqM1cos3RxnlukRAUej6
73Zym01Y9A8lUywK73DOqdmnQIlcoOF9tRlUOK2T6DYRMnzqsj4iKnBPljI1ItRcnkisfEXy0jEe
Ku0sjOCMRxtb0yDiawmYfu3WEpKufSNhOcV/bfQbW+orBWpzF0/WFzMLIhm7vlrzG7WNQD+O2cvU
RE+si+ezrqJz4WbMrK3uS3YoKVx8Wzzlx2jWgkhlQWeJptE8Y5uzDR2bLdGmKLs4y3+pFJLpDNRm
6wQDuCpYbOD+IulcTJSxdH/5Ic+WgRAbQDZI2XUpMA6R+PM9iqZrk1ONzRLZ7+lI6kcmsC+MGrCN
fQqBU37GaMRSzR6IqRQ3N54/8T/kFxT1GUgjzXpoU/NRuGbExZnWIYhWWri9R4c8OGQhZYEWJa+P
PiyO03HLMgRngYaePrajdJ2Z+jY0y7eGivWZy9omGvk2zaD+ouwx7eqx3BCTWHrC978RWt0dESp9
QRNaAwFn+Mzq3yFVFHhaXw5p8AQEnh1BwGCg0ieEXskm6S20tJmA59U9whz8xRBzbriQ7TLmgVbU
vnW985shvaf7i0DLxVm+kKDi+FdiorNHzoKXf2BsBMFhdAoaWeM0VK92MYYJ3jFlEFM11laDu1na
KINwmMGV77UAGhxp5u5VJ2FzY2pcZZjVQokSg8FlELFzNWufdlebm3JCQiWQuhh1dKuThWGUoxe3
Mstfdx3dKF5JT+1rysKafGd0ihparU2vtnUHiRcgjSIUY7Rz5pndsCdmB8rnb9AjwHphf7oFqj2p
t+ba4dAQy09oHOZsPTQdEcfhjwJtFVkJGxfBVNgP+aOcm+nJN2H4Ea4FjmkMBE7H0VmB2lfdTJ5g
ZfOGgcIXQk93OMvQyxFJPThJ7FWmJ1EwnzXL+Qxd86KxCttYCgp4rp7zBDRBHic2xdIl6aHrrz5x
nHBHvSHy47WRjQ9T0KuL5KyOFvR2PExnJQeT4Yvs3fCYZGmNHS89RVwlcLMUMx9N1cPBCl7pkGdt
o04UvOmeklZi6jdo2yrVdzK1d6Y9/Exk8lx0lyZ3CAGkk7BJu9Bd953BmsmFgJDNVOAsQjqddh9h
nrhO/X7UZ3GkTEYWsqBlKUyTiJnaeooi4xqiut6k6jWhvr1qlrXFfWP31roindPTc3ypXNgGnL6w
MOwWKXxMcagEhYAxxoz2MWRwQiYY/IOvbPRLbExK7G1ksaums5aL4ehpMr0wzK2TsIPo4ZoWOsv8
W9x/Ru3JNypzCw0K22Tpm2tfyu91C3eunJDL2MmHu8RH0IuovSntf8z6+Mm8aYue6R1x5mqAY/nk
xwUGCOYtdfQkU46nsYdfY6gOVCrPWuaobWbDjvDVh2lOoL/zkoBV8zALlldRm/7ulH0rKgLu24bg
NBl/lob6BCTOuNpCPR4VS82Os85xtIsR9THoEbTo0PsAUtn8ttKEDrkdMHvXOouvM1R4fwr8JDpN
/9m8yaqK13WVbc1MbltyAEjUGHZGGtPsxAzkFUP2gqyx2HY2RDRajgdLIl2lFX2aRsRCoaUeUV6i
TnBi/JKZa22aRfyPOG4HWYG+ca+wFPSQP0f8uufQwjknsnJDQaUhUPIj73u0YOIn+Qe45/keszI0
yMbQx20p3I+hBPMC/r8iJcbA4slPHHTbUjDv9OlsVw/DTNECWfpzltrQn7SJVvZCJ4E4KtJVGZR/
00ru3BJI883xJW3gVNb3OkK2CG3u9/9sojLkcmFypddy+ziSHrEP9UFCrhLhX0CFOzckuq/ZHM63
MAIQsrxQPuZL7AmUE7C1f+26779v+mHA8mI7MalLvGiMwKTxelV3RxFf4jn74VDKWBxM3dGxUxaZ
S7sXmG+Bys+ZzTVBvIwrRQLcow2C4djRdTgOy4YDOM96kO/v+4X1A9b+dIgya4BLgy7FIWsOwoSJ
OWaBhIxV09FwozNyv2tb5Dhr6OmXYll1BMpXHUNERaVXMp0JEI0faHehU89nSBFLecRcNlRu/rlJ
WxFtZgPHBFgA1u/LSn705Q3ZBTO1KH02QabvzNEfjvdNVebjEakXb8vSPH9ZOMdxO1DaYnO/9Wdf
IYZrOyjaZrZOUX5ZgQf+1B8BQ0ECuN//szOvw01hpron4oGvdm5JWbagb6IEO85jGTK6I87Z1IgS
V3fWT7pUirCekFVY4TBFZmYaKK6KrRbz77A9g4ip5gZIEbfUsrnfWh5RGU7rESKnNs3CMmnDqyPt
+Gi2Xc+J38XOURg6b9Gq1ZoJm3HMLMM4lsutHob5wabz2TcO3jGiuciLGpCk23XyeN8XL4SW+y19
VChAQCXT+ul+61KO29xcwHILNkn5vX5Iqs/7nftuhU77kPCN/UEm1eJfTKX7vj93mfA226SUwep+
fFoxSs7bjd7whsXCFb5v7runtvUPAGW6BhLgimVCsi/T+EFXIXfvOJn7EQMoWLQSUl+XyzEqYtCO
1rK5371vrKqNN1V9g1LeL5EKHY6Hv17/HwexfEgWWusMzyfHcf/LxIkQ+UyZwyExt77zrKr60e2n
EpciDnKMfkUlXjNyd1ezDRIMUD4BvCMLr8mGXT5K38NYJutSPcyZqzOnp6St9VSzG78lYtqM16MT
fyRj+skcaJ3KCbmTgYlcL6Lfppl/L1rOkgSpe1jo1XpOREenBzvUnPBxETt+YprPWkKjedhHeO50
ChU7OakTOXu3dszNfdLzdLUWbr5wvrPe3M++ipicBCeKvjV7DnWkfy/0/re2QM2sHlVpEGt8CoBH
6JRy5vb2MWgtgqR68U3TsIgQwR39/9Z6GLq5kNP+d63HJWqa5b+yjP5JvPv73/2LeOf8hy6UrjtS
2TpyDQt63d/MO1dH9oFrmHPg33oPaf7Hwrmz6ZLx6i5N0n/rPSTiEdtFIeIaig4VV8X/i96DHvWC
efuH3oPIadj/y5FZ8O6UMP9bVGJkRxUDEstGqPqR5w4t+CfrwSVoEFEbqY9ETsJ/6+d9Nib0/6L8
EIwTftU2FF5twKJXJbDKpbFUy/bkuvOj67fFwdLKjxQ/Luby7veIV3FV0NNmIgiNYwiGr74wWKNM
5WNqxwXTiGSmHRtTywTMGdCbQHS0DbX+QcZvYqLqaRhw60daqKK20/0QMrlu5VdtpPNuNIOTGrL0
ZF67YFriVJr3rFpccl1l76a4g1I+oKT7GYRYlltHfbPyERY7GeEbGeDU8ud0B9B89oDI7seuTIi8
QYhXwEryLL1wYVRSlp2JRtnFIZpczU8fEs1MrqPJeKfmviF1BB/XnArc1FnwU6t196iIPHpuWxl5
xLP+CGUcPbhFHz7YfrCoABjU7NGnoWjPQFR76DJZlB0UroloS7CWsa1jjf6vS//DtQPhESjVberI
5uAqemamDGGrdljvprS9GEl2mVxyfs2kvwB8qfGklPvMj8jRIfbZsWwU0nGSfHPE59gXB/JC+981
fIa58X8MqhNrwgHHtab76PhjzAhYMSqUsLuB8sCKRQSNV8uA9ecsssPpWS/B7GME44kKAqZQINIH
6f1NbPYnDF7jdbb5QksZErc5JsVhrqhczFpKvg79VvBDO+mgeo6K+gPrHAtSHj214YNZoNQbo1vm
I6/3VXWEUe+sBE8Yw1FdOwLOwuBHzWZyyaCTpeZ6U50cwffWewZI0rKlDpTKCrFd0VgeWsLBQzM+
tctGhMPfm3tP8M/d+1/vj7vv+5/u3v/gq1ggjcHWsjyTZqH5gHBarGvUdwVj9H95jfvzlfe/3G9i
mHB3+Idvf173fhgqdloGle4V2052/HMUfw6FXse0UPLk5s++P4/787L3ffe7KkGSjhWWaJTlSP/8
4X43iAMWF/eb/zi+vx6pzS+mtYA4Aqq0/3jgP27eH3h/mRljsObj1hwNWp2hU4jzfdPoSN3T2aF/
OkziPGBpW6k+czf9hBLcdKnXSpyOeQZpAPXpn402qeRsGyn7tAowGwmDTNzZNw6K1aC/t6sBPSj/
5r63c4hgRAFLTHWgjubQvNYCOnyFz4SGfkwhH/dDqFWXaCzIrXE5lXSRaWdmadr5fkuGAOJmCB0L
9749pfZ4HNwBpUFsDNsWMUieEPktdM/KEC+7jiPP2rKhbmKcoa0Fhiw38FhfTVvI/f3vBuU3z276
s29rE9IkIsGEZQS7vhzUOQgsBYKAW2B3fXre042K/6IxJceME2s2YvMc5BpYE8Fn+GefHXZUoQRT
7OUR6G9/1ihXNim6rWgYrBOIRusUDvRO9DBBALp87vMYymITl059RlWeu/HOZ9m6KhvUJnPqiPP9
UfeNsFL9r7vSQd9QDsmbYUm4m3H6MYDi3lNxTABgAKGb7Q7XnGueaHqdMHFVXoaGotUDufNV/jOh
37iSFfRCeEUl+XbJCzwUa19XQ7ZrKurBE8SvregE1Y25GM+2ZY9nVD/OHnj/c0ZI2rlYNmNs0BDR
a5fiE48w6utAagpapCE7QiV4CK/RoKyN5iNRFH1hHsYI4N2Uh+d42fRjLI8Nxl4xUqxKpbZxGpSu
uc0T9hHdPCtKiovM36HeYKDw90iVmSY1Zr0bcqI6tUmfkZXU1J3iLDnMpQ8CjF33/fMQVCuhHIDc
y8Pi5cy/3/qs1FG6TnEmkW3QnHAXBQskpOIryN0BqQUQisdcif5Qthk4B6fe6VGPkqav07PvciSk
Q8ReTynDbL+xhMO1nanzNM76YcoGTxWtVULWSIBulbiFpBaY+1KaL/cTq5YYxawQtyMm9pS42CK7
zA1SZZCf9e5+VxHct5sUzINeTNmlZXlLjQNaj1Y3a2sJWIji4CkNsmsNZZhuikM5LAFqkwQNpLi4
TJEbTM161ODUUArQH2Fp7wsp01eIFCmuxPgRNrnuGUtbeMRQCc4DJilrzn/1ijH1DOugRpI0D7iu
qlbSdouXxwzIkI73W3/t/HP/3mSOwdD9/cj/9vD7XVaIaNxlRy4JL20brb0qF8jo/Y9//sE/nvqv
m3mWfm98IwSP9e8jub/e/eXne1ewvuePWVGFF/jfB/GPx+Oa0tdGANQmEKxLV/c2631z77D+uZsY
cc3qih/yn333Wx3egL1SYZo6e0PTqer4AmhVYD/IrkIyRRG28GN+cNZnlQef4CeqjciqT2u23zGT
9JeOpS2F0yjdx/ObqcR25N0c0tHiB6ToRzERNFC2qL0y9N6rfSJNy9HiXxjFGvsWyWO4+XZNmk6H
rNRfgRUdLPRg+KY2aqakY4T6Uvgpb70FMDyfbqj3YOIMiBgDLXyEHqh3idokmF3oD5NRK0ly0QKM
5VaAgUY5mGRanWjQLKVZDtwK7f0KzmOx0SH0xs3AJM2pDuhoNkL11Hpanr6wzJW1UP/MwHgbcipe
Whjbu8zeZnUmLrYBKa5qm2d0N9Tt8F9iUmNcbj2rkBOtgWoEzuM8xEW9w80L3yzT3rOSxLwuMt11
MDpeFSb4pEx4YkUzo3OF6HvukPkJLoQrIWAS6yyZ+NoPWu1gHukb91CwXbsLr9Us/EPShssUxYzA
f46HEOkYvVT0P0ZFIVgGMRJbRx5Ck1KaEmIEztZQzppZgjlNiw7GHYFaNMNrqjMD81NzXCfSftL4
HuqoiT2fANZVlgR0mxc5xBCGfAhD+lH2zSEBq9oFIW0w6q5mEe4y8Y3yFkJLVV4mDZ6XkTVvVtBg
IvYVCU4T9LiJDCE/zeoDmgYyLzS4jVqfPJdoy9bjjOkYE/l7MPfBKRR1sxs4PZmLWVdCdrMz+uv3
/MXuUmszp+V+0GCgZqJ7ayyfPILR/hxsUW8NGgAJZPF9SV9Jus2ML3cx/Q0I9IKR6FSREJnclO+G
wLHtXmxnuJYUQqEWuumBLEkECwm2DApl1EwwRrev8+z/po7q0a+qNjaR6CLqrIM7S49PTF7qHHmm
OOlzn15aTseWjNzNMLgsGlJaQUVQUFgsj6oQ9Xeqg6GLprQtvtC6kmbhd+I0hTw8/4AhH22IJPbq
JfkMMfzZjdG4ll14ocG3d9GGrCQ8JNyMaEfBf/Sydk8y6g/KAK1R6fJ9nKfpyZJYNumUXfBXwF6y
fA87Z7GifjOSsipIAuy/ZVQn+khfURlm+jyDFDPhYFN1X67J7ncXce62gm2AwcYHUyPTfUSwEvJ9
fJKmUyAJyzQMTHmAA2XEPo1XLrbcfWjyf9fZ6UbwXa/sFxXDzxDgavpaSKTnhhd2VnS0kTKZuX0J
JgIfXYE4BvV6oReP9sQxmr3X5CZhUHgRaLrEnUez0CMIrpMoY0VKpLgUHu70CZ0k/BUZfYzowxEj
wB2hFiWR3z5UpNxi3eayYi55zLkTBhvLSrXNNJn2Vmjud0JyX0j8JdSS6uQ2qCsqP6vEivls57xe
MwsjzlWC8slYA9LeUqc4ebT0xFpVYeisI4F4gxwNitV9weIIQ5AbvPldKg5DM74N9J62aO8eCBR2
MLeWP5wWGyVIdGCgbbjRh9bwCD+ETkPzb5eT8uDPeFIzIt5X8RJiY1ZZtM1AUGbIkndmkLyYqa3B
TSyorJTgCQ2Xz6ebpu0kY22PZjLaCYGeL3KW+Dq/uSxTnBSWiGWm6T6nj0orp7GOETCrAnUe2Ltp
3nSldplNiH9c9hOt3+ltoW3aIbj5luucCnyLJfbMdUh3Zk0kjthYOhq/PHCu2pLZN9rJevxwApDh
aHRdOAUs5WKD1mROu0YXTOVzEoswbLkHR3wZvu17kQ1IaCKGZ6WSivfexY86DmYW4Xy0BnaoJs12
GCzyjca3EZsD0Kqo/BWYGPQ+HQlkXI1oePNofGfFSqQG3nCs4FyrHCpYy9TO99BgRmvlF5zBEtYT
zEwjzvCzKuqNGnErF70Dt+xa/QE2vqCrMdzC2f6R92DMIuUQPr9c8e6tmbaK33S0VVuItkeH+dMc
VAnzbxVuNYUgOsyIvHIduTVrx971mvoVUOye6T82fOir4JrhCjn5U+CspkB9hZQwVkYbdZ6MOySX
iBCtkUx39weS0kOdhizTNfVuaHV8nPQtC+SQS3NF95xBSbXtVxkFJOfxQdNfWdy2y3I0NAYE9Rhj
5zR6ru2WlUWWXWU/QEMV2U+a7tHKlZgyFhJARQSJN9A3LxwsDbH5FLjaQSZyo1Iy1wmn3xQuehsM
5ITMNjAP9Vw8cBackc4/isi54au/BOJGl/dCvS9FIqqFUL5q7BCYaQqhfgS0hGHtQWikkre4P+I0
eDHn3trnIG6hct5KVp6V6UfMNkvQbgQvBYmzi3VdrQfbR9adW+8qIxGq6F0v1vGxuOFPTJDFplND
S687Ovk2bUjRIJFe3KsJLl3AE01DFLtGMmcdozrF4l3urqVTyK1TWd9yRzwlOT8/LQxpe+fNrzQP
aCSmJDyN5k840eKmtN9O1nvQodzbiC5gNS/maXgmstI9/EZvdczEArzPYNDSGrPgAzY4CbMJPcWM
lMnNIqgH2GOUasfHDojQqLPNXEa/h0r9sFrqJlxEwNqVfkILnof7/iktqGshIONL1GzPdVAhMzDm
6I647EKY+GgxJ64LCyVWEYc/bFpMMo8WIwyFLUPmz2FO0Sb4Xmbzr3BGOJSoqaPf5LzNVokHOaQb
YcyPBXAf9BOEvrJsgLc4vrd5lqxI+I69BolOON6iqoVdkP+0kInU8R4/D88KZlLk722lIfJvNa6J
fXGM4vqhd6AU4j8CO5LAFamoixN0BSVSJMU73OBDLpLbNOTviJliQixL0oWnet9O9YJVCL47MdEI
9ymXkTiE71Eq3uN+9WnwsfadwUPsItc52lWwV7qzywfzgkxNEI2jFTug1LvKQhzoBtHOTXyuH4i3
3AIqYt3Mr0U+l6veYgkEi2qNYcF9hCsKOtOUp94mUlMmpAAMxNtUNYDksYdpRnLs1U3HR7hupmxh
Z2bACIY2UeRDVzFkx/C164hGVjUGkU68TCEKDidkCR93Fz0t5CmQR5Nu3gFE3Ey8tFXzMdfKZA56
MkaMLVhUqXqr6s21GVQz0/6ttcVv6K/MvywwYXS99HXYFPEW4FqxS/2HwlXDIxmENO6gMVqFYvUZ
Ori6HYzdjkPtH8GQ78Swn62hPdcQ3Wa8lVGMRdcp5ms3q4e2omlqw6TaFOVsnaoy/O5JUbwvbdk5
lQdtiK84OMlBgGK1zuplyW6b+4JSxyrroIYyTvrMr33PIND4cZDY2pByNaDAvkWd+jKIaaPRtgQV
tOiruRT3a/xrzZl5XZHonyGTps5HV4RN2kSgaZN1xqJ0t4rUCJQokCBdEwcTKeJujbc+xeN+6OzX
xHeZXRsINrsZzncizzpQcbBT5hHRBA2jbIiQ7sqL0IBeFhWeltmB2gojYGNb2Q8UId/aHhebNVZi
S1TTD4rh1gGNUtzuVGL8pJevoX+cCb2TxsswVaeaiOGNXktnbYpHsM36atJzRt0Oc3LHoKgFlzYo
H/oGQZRNagGagUJtSf84G47pdfEiKZtJox7pfCCyBZySxJyH1bU3wptwVbZxYoPhamyfF9ylnvdH
1czY1MZ5mxmLh93AvmO7ndgEdHPWCmePr6GIolT62vgNivBh+SpY4fim9WA3VAKHMn4kJtKmCtxg
9zKvqNNPZtZe9JDDYVJ14XNakuUejVAZO6t1XicyWDZj0bzgVaBlpV4q2THjbd1+k2vJLdU7vC7l
ZG7TrR6B+AnfU5I01hE93E0SV/vCghmWgl0ch1sU+45XauFFOJV9mjuY9KsS5eGxcfZTAsZNkv2L
BGnYSZ11jFVD/9UhHHRd/pA247hdrhZlObGak770cHRDJhl6480NaOMjJgy3pTQeCGgdV32YSKbS
wJBczfhV0rQ8sQiC6kXxv4Qb4M6I8bLyUI88He4GwMe0DjJ02VBL3Jee2vWrFba0cSVtStigOaX1
XzL91lWAN2QQOPvWSW6RUUbwzm1nmzE4bMrgdwaW51wFMKgBtndxuZA8M3PrlA6LrzqNwD7nZFuP
ebYjA80b0UNqFhQxqomUsFrPoU5O0xZlYsKcWGV48lEOt9sOy4XfUFzAOXLE9ZWs+xAzj/IfA1td
kphoV85k8+CPwzNk1mvtNEjhJqyaqas9227QAGkqWEw3h4ImujujYhnbwxBn3owqzSmIm+2VnzG0
Guc5tdCLNRjjpwbaqz8YJtN8SqSwm+09y8qDaoMvX/SpF+WoVusI+VGOxEIQM4gizD1WHYogZXEN
7hkLMfkkI/ZO/Bhd0T7HTWMcGzKUkSnjWMz6GqkrlAolMAEEtiZXLcT5KX7WLZkzhLe30cY5ECAi
WKQr1OJ0VD8ca287tIURMa87+wgMJUdhPTEJzml0kgwudAni0cjJSHdNQvkilW2nRVNRl3G1nkx/
3bvkKXSMllWKU8XRzd+2MKJTOQQ/othz2gR2aajiXdiZ721acP1Ie5YY/ryKbPtjCsp07aQd82B7
8Lp6enCpN6+DJlbrhYcqFLZbPjGWNlBbyfLy+tF6rmHEbXSEs+uyJTsGER6qOYyJSxoMwIaXwK87
PmP4RlhPqrXsWDyL3CDNp8Qt04RPEEEOzN9oHglBH7Z6l5Ss9eaFMLFqpWjNX+ZIm/iK3pIpZDVb
a581RQqdFjBJHMCpWJHYZbBzssq+aakJmDE0Ed+MJWXAyacMoX67c4CEEDNbFo4J7SSifg05fBRl
k+1CEb/M1UMQt8EFPXRxjdIEwQxz821ev+QYVBhPKOTYWrprVbUzU0I3ghFheJIBJqpQSO77IXuW
REGSOcW01BD5ayOpAc/E6M3J/Iul4GwahKLSNCqn9CnkG6PGjS4nusqBKXSL5DgZoSt2rvWkqvgr
GdVjn/XP5DvaW9ui5UEmAxTXFF+xC8VbfjT+mO21ytKoq7IgnSX0GzVFz6Rn9AddubeOwObcHveR
Y1xqTOR7+n8lM3nWqtELRaNsR3PyhaposVKqvbXLj5R6JLbAFAh8Cl6oDaLTYK+Sz7mvl1NNQXAb
6IkX0nd3UZquY8BdayTA+1Ejd1ASmN1q9rRzW85Ml5bqXtjDbojVC9niZCqa4BuscP6ahyWAXsOw
UQGzqEBnox8Nh29OP6y6YPyFe2jch5N2rJ3qzR+DbpsXpUv2KQqRxne/ss4ed2Vlvs8SbQjDZs78
ppnWdFkeOS3abTYBx8S7AhgzgynfLKOjM2lXQWOW/NBPjIHn2imfyRSPdpEPFacrgfg0yZMQ6nkA
N7rSmwbZZmq/ViDMdrHKYbbpW1sErIHnT10VGNqq+hTWSA/AScHKqxF2+AJPgLLi8wQ7zNZHVjpD
8VhyivC7Rj6bDkFI9Th9AxVRbiEGkSikY6/VDaq21Fgg7eSu62VdCZaXRKnAng6ytplaE5IeqF+m
ZpNr0z2mmgF/Phk/IDKSfzWBaQHXY8ct4CF+oFrQpB601r75hGk2nCop37M235YjvVc9Iqtdiob0
3/EXc8z4m20tdgiwVLND1npfUwUsgdJkBC6SHZyYJou2qGP6TBUMxnPfLF3R34QnrGxLmQ9YCvil
NQ2Vl/xquDSeQ6VNm7BGCagv5nqndx5cWeieGfP2UywZSdDlO71Of7UJLfCwAs5pm3jcps6nccX0
cmVz8UQj0WFl4IKGUFujLhnkm3rGRp7MwUVYU30oauaH+kDAhhPs+QGtAKJ0RzeNooMWYgWJVOQB
lebUqKbvU9sgJTdQYiI5O7RRFeNOjzdupuhBFU61DzuOmAR4JI+5Th6BdmkQwDK9zh5V3JxJjYA9
ZSfF3qZ0jIeJ6ksjXwt/MLfIQeg/WPUDQVNcIWiPd5rCmzpcNXIcPX4xVA3a5MntYsbMoSZBZGhJ
Ic60XRXrWHCl2+4L3b22qfhhmbD3dET4fV9AHLK+Y53GwdEsy6MYWksuug3Xp30m8g9WVpdZHIxZ
cx6Hyn0YJxzQ7qi9tyW1sH7Bv09OJtcybZCYhgH+yJgoN9Pqd0UIMcjMH/r8VzShuDWHg9EwbjYS
EDJST4YT9TOCEIQa/JtMr0OHcbH2NeazRABscdSjbs0VuaK4w9caVQaNgEjpDQ3QnVrHeWQm2YYi
EHVzcXWolu5zzc05oTChu6m8RMp6tu16bzptt68nBKtlP5OFHaXC60JqA+PZ8il39h0sGlnqT7kz
nQgEmVYltoxDlI4XAEU5fDRKjyboPSLrqUb3TNFHiDRR/jQnxge9KcwyBwN67S6rUZ7pSUQVeoAJ
FYnPOnSDG9fmLzuE40XlNESiSI5wykJpW+uHCP3eFV/puQBxnLRBfs674IhZPTvoc1J7huyvdP6R
1IEvAtOuM2vwibKaUgrVfQWUNshd3CD9a0jY2nZuEz5gcJJQDka0r234wkwE8y8nNYSNNdldeEAa
SqpA3ny72eE47t8wSO410SOYQky9Vlar7SZBjMDYB0R61na3L5xwPg7/yd2ZLMetZFv2V+oH8AyO
zoFp9D17UtQERnXo+9bx9W8BSrvSVWbdtJrWJBQIUmAEAnC4n7P32uQFrGkPdHvu4pQ/m/FDcibQ
kDgAM+w5Pxr0DhYmfce42CZxNQFGp27uE7VaRdpVE+Uw9AYaj7+2l2e4I3//neW/uKC6yLOa/8+y
vTz79f+W1yK62GvM/DqXAnvIjT6CADzNqB/XePptNz//6n/cpZtCLNJVY2x+/tLyd7gb0oT+9cd/
/k9i185tMcTM0gbWlL6Put4NmPDOH/HX+/u5H0x2F93Tvd1vu63r7syaKdr/uedl++cvLp+kce2P
cPBhEMy7Dik9cSj++iu//tRy4JZNYjzgmsL4Xy+bv46oboucYEBxjmrtxe9tig0etcooLj+n2FI3
oe4UG8Q1NcU7YIp9qrFy6bljjrBEUNRw0zWEIOKNRTFz5oebYwLqdEfDO8ZmvHd0i8SslkqYmroX
cEyruAUCKIKvLPkDkPh4HbjFDjMAhGEecNLg0b432pXmdzGUqIbZfJ6/YGw/KBM9ix0/pv2XPs11
BCZZu7a75EZ+Ky0TRbCR0mQOI/giQCL3Vfx1bmHUZMczVyivpTl9JA02cGhIl8Eg2wstyYophrR3
Wq7dzAx0AXxt7k8xBo2mb8GWcj8ZMv9eB3O6jkGPAeTF4EKIBVZP4ja4YPPJu3MChsgcQOVEUkkV
e6e6CrNtZML4j5x9Ry+eMAWgstEEAtzJaHRnxnlosy9TzeEtaHGZRNEGCP+oGDYvbQ71L0ho10hO
WgiK45Eb20Er8RS18NhCR32Y1PLUoH1Cp6PhiR8vM7nYpGa76mfdpB3Ve9Ighm1ICJ7dqHdkOawc
Wrw/TYDAK95ZY+Nv8RnRMrfK1yx1vhWDOW76Sn0bZNayQMRHYZpFv0KNGTHJJnutnz6FgfFcpExv
S0ayTQ+GfFO8QSpDrYWTwRGQW3QcQFpkH4YE2gjkaaJ+axrocTSByPLcfaVDmBEJwJNI4FqkMmCZ
BEh22JNJf2O50Ukhjuh0vdnh+qkasF5KK3kefOYVDuENNHveJ9joFNIk7aj6i9oEXfpFcVPbakg8
di3GGRE5w0WCS40s+wlICq73ejaX0pXPpvzGMLb1SGKgR6OByc1wGzmVR9aN/1A2SPSRwBXbsXFe
EUaj5SSMIUdHuWvVjp/SZvLqCaRdcddO3mszIWVO2o9sxkcoupZW2L3rY+dsbTFzSFopd4vmySll
s/pNffifkl3/zHWlXWTYprnQpWBCmWCkfgc4hb6lCL6gOKUUTZesB7ooEzoLkYD7raPuiCz/2S6B
nmpZbtCfCf2dG1AVzjoE4Zp5hMezp4eCKysIurMgtQuoGgBAcC93CSdCIZsnhoLgv7xxMQfr/l2J
6BiOzulguraJwPqPNz5FeY2ct+SOgyXlqEEQmRNHzNUo6ZzBv6A0GEPPjdLwzo7DiJRQEjf++eCJ
/3DwqH+gIZ6lkC6zvL8fPFxysTOGWXRErAFgJzWOiYjDIzM/In3wTR2KFMaQz+qAwExAFPoJCi55
Je///D5MtJ9/HgukopZnCUN3heP8Ec6bFEpZdSKDY1f6ahe6tXXsWtrzOoPg0MSfetjN+yJ1noUb
EJuWCEBGFFv60jqWcGOuvdeSuiFgJ+SkfwUIZrhfpdzRBTRuwmg7OnumuOJDPfuWfXLbobmWWgPV
T9IPrzV60nnqF9siEh+O2/eHsSBdwCvkZXkgfV0iYZo+/fPHNv798EuDECABHc3VXSnnn/8GH+ug
VIRtD67CEcZsdSohQXmANUUgd6VtrENrqi89qYKW6qeDbZTHbMzp76cT0/bxkmdBf8j0wToIO+uP
vkUsWR+EBB6Wfr9Pp9A4dMbw1PmFuVve+f+vId4GFVbx23fzbwS72/fh/7wXdfI3SfPP//QvSbMU
/+PawnCly9flOVwrf0mapfc/khu57sznL//8pmy2UDaD7bJRTkhhojvlG/5FsrM8z7Q9Yeou6dvs
8P+FZMfH+dsV5NoOVxADoc06GmLCHzHeoneqXtcDIqOJQ73r8Rc++kR4YN2HBJtNLFn8aa08i1HO
/2E7cwYsl/bmt4P2HwZj8QdNz5rfhUtqOYeJYyHcP67jvtE1+BUiP+aEYXIK+0+9hyirV+JmTxQ9
VFZfa9r/1BtZUAoNh1b7Q2EmoY0/zcxgoCv//JYMtON/HhhLtwxD6pJAddP948DUmmnI0oVjZuAE
XyUprmO9IwE8TeW3rI31+5TM3apo2r0JWBq7cUFEqoNTAR9LbmuPfs5Kq8uHbm/ac5JXir1dkvax
znWDorkOga+kTbeWhBhQmvXtTSHrgzY0h8EQ/kkLxpd//kRiHpR/v3FwkG2dxT36Ske6cBX/PmpU
mk7yU1MTiEcb+WzKEfFrWNTbMkKAU3rWwaCISgDDaBxECXc6IxbJpIvTlhd3zJ8hHiPKM9w339C9
7X95b38O5PN740RH6QCs799HNLx1cT24Mju2wUBkkrMZ0BuSDOXA2Nc9Qlc8pmnKrN5tJmOn1Mae
aQzIoJxwXGPFn+4y7S4gEfa/va9/OzFx7FI+4hpxPJ0v6o8bXaxrY2k0tXewSJNtczzlOkGLtgZ3
pxT5pbVbEgNbbzuJPIadOLyW2cDMNK/oLNmTuGZM/v/5UOFc+ONrlDYBW65B2YvvkuSFv3+NqhH6
FPhjT09eDDsbqvfZodKnGxgQKaLUT6l/TQwzeMBDGj/nAhaeDVsEzErEUhpWkO6X4y23CrmC/NqR
HEbZUJkBINhJf6uZokv6olfKdBMACtCAdmI946kTF0rpJ4ssHOamrGvGu5jm1nHUSEeYWNhtojnm
xh1J2/TVl6Kbze40g3ZNUVysRgJrKBuQucV72GLiQdKCwxiCsKk1N3OotV1RULwGnucq9SOKK8Sv
odNRwS2xmls5NvuO9gtUNVxuHkYFlFL9Rhnu8z8fXsP69+tE2oKcCMF1z1LSmCmiv99dc+baQZy1
6HcHOkBotm9Uic9zje9swDM8YhwjqaFy+/vRH2n1kJwzkUN/H4f5vdZRD2aOjORDaMHZ6+vvdUZ1
VVUcINV9G8KCz64q/0wB3ycOTH4tqxm0GymP48ty2bGGDT6E8t1vkzXqHeKCR6PZF74hT6y+7hPX
ePZgXxzDRuo3reZheZZ4QQB3t7vvPYeKfaicbaOJ8G55SEPvJnwKhSB8/W3nFGfZ5I98jd0tbQk8
I9lePPfUSx9C/w6VSneftxmV4GQSzxPmjaSpwzsvLqsVimlty8kzbVgPOUbBkqnNkELrdr0WokT7
iPJsB/cgP5Z5TOFiSpDPlgmW+i+qM3IyDkRwNVJ0QtPUpfA5aE04HfgWs4pwmNYJteHGwpYebOJL
Ior24ri8ewDA0VUgvchA4T1k8ZvSGiqcFguDUEwoyOte3FjPGppSN0fOpasK1laJT1UQoHAZwqo+
0v8knVwf5UoUpaAQmcyBlugcB4sIEBp+auWEUXPpIo+u6wTROLTGS0NeU5p15oFAudkt++KWhXta
viNy4rC8hqbYYPVtd6apv9uhJ8AqodocBzDiMSYfM9NuuFPzLd0IiWxyOnqVjB6oP5wz+AGXkCXh
g6/10YMeo0TCsn4zayaSmlaJpy5HhmT4LukuIyoNwwkudslnrNxc3QaNswWvKbXwVF0MGUsLhkr1
4DmYRslO1fddSZTcXAFrRpHjB+ka+lQWMEgbICyCwrWpuMvHWpCRW0HskjOm8cWaHxCtmwd/CG8J
4PudJ4gwRLLEMOuOj/GQ5yfNFtEdwMUA6jE5sVMHSSx36hS3iznd01nU74ECEHOF8KJS3cdYV+q+
y7Txvm+zV+gv9F9b8zCJ0Xy09Eq7iwaL+QZbpqU/59PIQZ5tRUoh2Cob72QTNN8FnrxbHuAoREfP
Jalv2QSo4/78QWLzOdoeBuryWhhHFCumctyjUpguyy+bHr4iG3bR1ssiF6EstdsFE1rPrNA0m9wj
FwkF0XlTVQymgDrHq1Wj0J9fsoBjBOtBnBozG9ZA/kJCRZLgKclDuQ8SS18zwGiPy4Me26cwRW2i
z78Runp3SN05ham8SrKv7peH1uCAEjH4ddnKwBvc+HibkYkjqWmEhfVoZZ+WB9Qf7zT0coBHuEab
bk650GKqwrKFmUC0HC7bqkQbAk3PHr32iUyfLTdYRPnEnsWd6b0KYH2rbGiGJ+oUKHeD15KSwCG0
pTp0doz4ziGdhfQIGl5eo93ACXUrWlOs6P0KeSB5spHzjQzT6KVVnMQ6Ql8rtV+FDcvULTKwQfOa
oqssuamM8WtadB7d4FUqjc/Utft7+gV+p147pz1bDokfYVgfHEKj85yViQIiiYnC3sTIXM+kOR1H
rostveCVDdT4aKdz/NbQEoyU2ZeuptYUSWgyCSyEbYBPbK3cGrYf0Qb7FP7vLhjmbjwsziMVlB8G
Q9vOKweLkQtITwrwBOit66zFnkS/lI5VvsmIUHzAIfC5pfW5IxHcOGQ0rAgwcW8FpQD8FLSB9Z40
qpJGK/iGl7h14NCrprp3whwa4vDsj5qzHQIPHpEd+ieErQTnpF6Ibza4piHN5uVoptakHZFxroRt
mMcysQbK0m9217X3eutsYlRNP8cnzCjms+JcrptPrq6VD9ypbpk5DWcvImpOuCNNoYEyqH0eWYfs
J6Dt89Td2dbmWJ7wm322yHLcWVFzY30XrLuBQYLaCMp1DzZzCZbeilkiAmA6CDyAPTt4D9LpyUFS
CmGKfMs8NwmPgH+rj4O31b1IO1WEyIsGNVMosjPf370bRGT5BPJeEiIKa8CX20ol2toN5QEia73S
4NZ3TIX3RLQhrEQ1zUTDVLspg/yENIcEwTAHe6OJL7qW18xXuy3uSVa6eVec496kwhm14WWk/oqq
fLhYsGdEPt2otZ7zItaQQR8ULaINzGh1cOkNUyQtb1Pn5jsWZCkGqZzkTi08TUDYwqR/A5XKdGX0
n4EVoe7T7aeEmAerIzGI01F7DYgi2IQjKP6ulxtlB9O9Wz3gYcc63sy5T+VY8ueNacXanBtrP51d
cAs4bcb5RiDSOz1zHZpc0zXCTxj44YBnPLNPpZsxAw+4sypwcZdwngfQXxpbyPNOQM0BZ4pcz4mw
xVfdLZKNjoLmgADmWqVGcdO97+FggsDzzU9MauxjYtffQenQk9QdxFKtdyc6U55sNdXbHHHGNkhj
dALSHB8daxLnHJEUDRmQVDCfJJCcscbT4md00xzro2jc8j2S4WufDPbJbEAWDRZVyC7NtLWDEf5o
dQFwRf9UO3W5d1GsrdyoT4565dyqfisRgK7yplAoObJDnjj3Is4KIp43ZVkWx8oj7K2VhbuRMe5Y
V/r1cXnzWhs0DyWItSIotZOOxxKYMTLAtov0q5cl+wmzBPL0576vaoaBPjqa7cjd37XCgx3F7xWd
6GubNKhQObJa3dIMRMPQAJk5jyE6JRRSPuqXfl11vUnicnVH7F19GJtd02jlsehLKD/j99rOiyt9
RmwXfv2jnFwTMSA38BiNWzZVR+QAwFCBOhwowZknbmr5Fk2LvfbEXIIP0H2ExARvmoahEFnZm9GX
5A8qPkISZdhFtUI7gt3iomEfrQ+oLM9FhbKwP4KJsRHJxHiHDbpQJunywWy7HwNi7xhXvN2QOpcs
JybLLzVCm9p0A1c92XQNsvGhNDYtdfTY+Q5aZ7oPW8iukpZaSym5JsguBSd86sqOsPLIpdxJrQIN
YsxSq0+fO6DBWuUS+FRX5wHsRBGaz3Un6BKQAwvd5I0IaDwQkfdsdNikosnfdAjJyVdF2ca4UUPq
JqWc7uOPGozxipjk+LGmLQlS1fzoew1zHQqanUBTiGIbEUHc9uU5jfg7qc2li/iUW1Mb35xGMjc1
0QFr6EDIBmIT4sp44c7CIe7dc9hyj6IHMz4RCQsrA+taNThXN6eLXjo23Qnl+FemqcZGIm36hNTs
Hhlh/92UzZHaw9WtS8h+lpes69kguPj2vKbrtnpvnDCVcYHg5FschK5BJ7Oa6DPGaVTWnHH8ZLEV
Gl15rum+rqxMhus0j4ZL3aGx7QhOXudZO5wdqTCOhSyTrNpgU/O/ecLAVD2UOiSW7HPNguxMexCh
w/xseZAhaSaDLknxAiZGbrBuaej7MgjNvUVEEb/XRAlMkVbbj5P3AwoP/QVd3TQba5+jOVAc5occ
FOyq6iGLRz3UNySdkOPoKxHSWKR37hS961Wsdpp+Eyzp0LMAWHOcew13w1D45aOeGvahooJDr1YR
Ozm/1tkjYOG6d/dNiXWw1TWxnRCaPhKgjRulrSjrs+ULAwSF28cwUNgMDnYetDtO43xTOTgHoEyU
W04ZItiwRDyohK5wgkdgHU6IEmuqLcfKhF81Ytq56QhHOz2onkDnrrltPFIjDU6FqrKDZfF26lpU
F9dLXoQ/yIto3aNrDXJj6aiN9CAUaGaE/hg6yBUb3qDfetauGHRWYEawpTQ1rIxuvnxclJSlPLDc
KC4u4+8aQy7OFE27Ew0+EDXp+mmAb4c0f96WpTV3W2ibuwWuCBZIZ01BgjOyVK0bimiQS4JHs3Pr
/WSO7rkM4cLQBoIPOE6n5QHkJUL/X9uhQrbjBogtkdwy8nbK+R6JRm0djLayCktE6Q9zMtlJchGd
mZdDikrAYmWlB+W5js8yDOr92ECpJPFrB7ryk6ZPXA5SzzfMG47wg2JiD9x02wXZxeiQuBTOF4D2
wVnDHK97scPeoktf6BFfbPCgDzH6MjKAkNs7rfHMDA/Be3cbI96qEhb7zqimD2Z6abkLuPagrWI1
fq7IBF/PidcamdoQp0zMOtGzk7P0qk30/NOu9yHlN3Q8uQS9r/ZkfciJZEy3h+kJDaif3jPdgZsN
onodPIclanwajcU+x2K5CnGxw/RTawKIDrHVPjA5eQvnO0xqDfvZE6Mb4FirgyHiI3Y/ow7vk9wh
x5fkNN1oMPDkCBL9ocgZK4KLZqnjIIFiA7pBc/NRdI/M8/FdVQp67MisRkDCoVNLv8gmwrq3rGSf
9po4pM7sDBHESutFvdbdjpBK2e0cO/kYCXtGnOi+GYXTHpE5geKB5R+kRBnCD1V9igmZuG05D5fL
Q2ZvnDp0CFnyvjcTnzPumn1FXK5wW30LLePBiUbUgXVCFJ4oVxoZkGsStBGkolBPTE0j5s44xI72
iMug2RVVL7djkX4ZvY5J/FzeyVzcCO4rdA0N2L0Lt60ZvQ39JeJegSatiihBQxnT2e5ZDhWZ+OFz
qMvBzzeTxn1bo++1bpPqI3nH9ZrdoyKs1kE1ouGkgpyXU/uNgeOOEShcIYz17lysuKt8kNWBmNsf
gz1aax/ez06MHvZcx7wBajsWUetRAXUEoxasSt0LzRfHKz/VXZSeopIlsOWR+hZ6Q3wx8N01VSkf
EjnPvvL6c4Tw7I2v5Kql/mtdgTqM6urD6cg4TR0Avw0mxDVuBX8dkbm0shlDWLQnZIgLXGepScFM
muFNS0kxjIz6hshO7ppWe+0ZfnA/uedY9e62LLl9uX5Zbwxh1ig6/PDQppq3n/RHb7p1ZVTsG1mW
oNSoGKLPyjoMWZYjJYtyx9j3oJTKws8ufVoibexesMTqF33AKs8p3MxYJQ6iUZ+tqq3PZW2loJHq
ai0QlRxxk33OKRyBpWtOhYEImXGP8QshOPI6eR9SoM41596Nj72l9I9SH5BpItM9x6mnDjEWiYq5
FDQc90GfHHLcDVDTtrD3rqBTnvaevUsG1JTp80BR+aBFMah1Ym/viip6oqu8ASTuXvjWMH3a1JN8
3ZNbGmxbN4aFKjuk+1bC1X+UI8JM0ct2s9w3As148ZRtEmRRXWBpYW1pePdIJB9cZ/BfijjfkbXy
Kgmnw7U3J4QonL0YF+BfINfZiCF5EJrHuDUCpBPTyhbltI4MgHlN48MU5JxemUF11xcN+JGsBJ7N
zwlbJk8c0iLLogq1U2WsfTgddNePmCYQIBXAtYIS+pKYaUdOBkPal9PLAiCfS9fTennaiAh6QOMT
EtqWn90u9ZHAPuMg22kLQmqYaVIloWCnsGRNWYKmSmFDTemXmALFaWIOCGrPsN3Tsj3rFMYwCo/O
jGAvZ/L2gt9eNpcHS0wRiuv/249Ri8+oR/7z8jAgINqpIXxyDWi95bCueuddJhWifSslFsXR8CkS
C3Loq8w71PMvUJk6TYULxQjgce3V6eYX1bqPldipbyFrcFNfj0zWLn7aRdiPCQZ27qCLVrsu6h9y
v6TjGbunPDOJ9yyzD5WhU9HMBnfanLk1GXdN5nWsNDV8XEmNzsAhZD4g/ujRrxCgw8DOdmIIHuS+
bvzsKZL9S6275h5LRH7SbTs7jYG3GuvaOAMT2Jh73ADyqatpq3i9+6aPYBE8XxXPk4TGiM016oej
VjjJaTBddQsVsc22JOkgKUq02PTtqz4FHR7qh6DVSm4fHZUMlR8nC57EamqJM9JGDcy/iYaMZMcn
BKZ5WSYnr5i+8WVLhmzNPlpD7q5cA1d5VKpPxtB6t4FYyH3qgSBQMzUOi4VdNwUrQEU4ceFS1k2p
rJC7UtChb67k1ORnUOd7jzN5o+k5BJBiMUzBStObreFOyScS/mqk2RQb4LogOKdfdknS/GaKQsMY
4Q47yRzhmLZB/+BpcMdpP7RfxyTcy6nd91NrPUkZFnsuAQj0YZi/4uE953msfUDXLdeWK/rbSPb8
jVs0CyVvNlNG4QfRaS+sutbkzFrvNIkfHB8ZaYYlrW/rtcEYc5f6Zn/JAyRJta4OldU4X7LcBKjZ
2nyvOoV0OJSP3khDhxSPaM2CWm6KAJaSoWH7lZk1HTpMEfspZ+hQZgqISGsbSnMTHiCEYXo17ilx
NCeCd2LE8J1zC6ogpR5YENLndESIo7PYqMazNiz2f6BrPbCgxDxDAOGKqI+7BHD+M8U2olUBUBNy
iCSRFZwyi/CpbpGAz1uyoh3XZa28tTSGV+AytUNtde3WUpjWWCMgh2IVHNTZzBjvi72lg27xVbyB
d6k9jMFVxba8xjXYTl1zvmJ/UEf7M/aZ9oZ7Q4yjtiL4xjiXJvpfjM4W1odR29VlL69DnV3dOI9w
DYHtlfp4pjtZHBkzr72Iuwcjcz4SQGUQnfDgU/G9x7OEsTbkJiXGORe2e+xQpq6bgOzU0Z2+NURG
HywfT6RGcRV8HdpaR6eBW9fk3IJBXskxaq6mmwybWYDrkKKLuVTV8CzVexiCgR2HWtyWspRnm8SV
jc6j0D/wK5e7vCDfum/dT06ZlJuwDM1TGiHCVSWxMYbBOTYCUSGg6TVSVX4w1PDEt6WOTu6xBkr6
aZdDnF1JF8IbGd/GHuv+tBOcYAwR6dqJPehuVIebgt8PzfrNa3Er9LSRKqV3Z4KMAbcgSBvFu+wy
Alab+iGccIzmTtBetaxZkW3JZBKD895W78obbl7u6ZcAxKPN4QWJmn8CvjOce8ch3iJ2brka3oJc
K+67yr9AkqFEOzhkA460bBLlkEOPxj4xiL2YguYOsyKnFh0ba+ii3VRU4Rmj7OPk4J1xyfNaGIEG
MpRAY7IdW2rbmPm8Um+pTGou82NyjwdT7uEjESc2tF91ZPrnSbNx1vc4bfoDdMRoDyKvu4bEi+K5
pJKmTdehcnF4qhrHfFmGUJGpHDQZVDvgR+hvg/xQSwIc+wRhXeTiBFUJh8OyrFuUufK9fiFGOLP9
9k4ZfX1SffIUjEZ0i1VpYFASG6easRjKs1dJSEKdr60RIRknz4DYo1nRLlQsPEMKekTFAm9uWP5T
Ki7fGO2ZhevxbjKJg2qno4qiU4eY+eZo9JqZJDXobAF23EUBMyFM3uN92DAcmnWrXeJaY6dGcD/Y
FAPGerq6li/wtnbJTrAIAXs8cl5MHD8mtlB8Crc7d4X3MoxeBeK99tc4hs0XaakNAw//qWztTeh3
Xk9HJTbOox9/JyTZ2QFN1E559wivq/tEbN6nruUOK3Fl70PBV2ylltgDZw+PQQc0O6Q/rwDuPBAO
b+4B55frQdf7mzPSAy6Z+MUtRKKglEdvLF4tdFAXuzHw9uSGt01L7IQqawJOQi15cNkFpvdxwskS
A9MJ9x3E9X4EGcz6/9y0MIJsTxFnx5xx1r/N4JF2v6iXbE3vTngB9rldiGsUOq96ZnUHxqpXWhXI
2jEVNjtMm+Tc1TR8DbehvmRw9hluCY5NDdZqbAeyBz2GV5omCYUTX+yXYIYlk6HEXrW3InUhkK1E
ws5DZDAi1+jb/IEZYYlrbtXRlsKYT7O5jMQzQLl278fgSLTqTCWVkC8T21AzaD9SHy9Q0/lYNiy3
v8Pdtrfdd91W9nOj1c7zRNG/HZL3SO/bq0xFfbE7ABCDwPs9kQnFEZmo00XPrSrtWwVRetNjh9r4
FM7OWWplZzJq3HVeI6CuRIVhVTNYIGbjVYuZ8oW6ZW5S2+nGjRFE350Y/34XgsCGVe4evfYVSDad
A9Kn1o5MGoia3Ngptxo8JVdgOkVJWW59ShYrp2HA4A2Opxz7G861RuyQcVP0k7Gy1oYWkOBCXagm
e6k+lB3sDTTBODLQUqyAuHTbyfADgztiOdxC2xW7OKUR3+fti2FGJLYNfqzoaNNiSnMTIRpObo8h
OWnkXV3VzV07PyzDTsoVjA4lOcjxjqYlc/WqdfObnNvU1iiaqz3eYfYODy62DbKBEPUoJZK7cH5G
hvZ33Mo9robBOQypoDeKixKqEq/5+dUp+uZixeneZRp7rnGSb8spSY8gNFgphCFdVskK1DNf8jrl
NmnpOlwBXEpTTmLC0I549TP9msDeJaogO3tDEh4rHb8a4x6sbQ+hvWJs3hNw9hFKEDC6m3lPnYiu
eVvr77455ZtwIN9Wn8Q9IW/AA7DVoEHButdEFQlUdaHBb00/D8IIN8ngncvczueuuXydo6qY759g
jAXPdYs2exjVObA7wAOxxJRvul9VaIEN8IsBwatxBnhRv486RiyndXA/OOFNlIF/tcYZeIxnkBSk
+tQz1QMkIb4kAxazKKN7wCQUEw+V0E6r6W0aVHb2vYm9J6sa7znOvb0Xtqj6m+gyptQT+sw4CVFX
d5Ve3FGi3yaJUX6Mvf7dDrqvdpFjrPQa9VxSnqa08ByV8BCHluLScj4sZ4avl5CPdDwcuADxHmT+
MQ3QnHNyc8Y3yYtVVzrsP8QCxCjXDzkrUxUaPrA/1WIuBMM+2p97YizWgvvGimZ8fSGt5JkGuL4h
bZ6yKWu3HZUtln20O7GcNo99klnHinhFMK4TLr26GF9zzyYMcuIlHIt75pnGy4RYe5ODH94vg7AJ
roFxjjmdPbZfB2Qp16xudIANVbFROZ1N0HHavtOkDXpLvoYFlswcy/E1xNucVA/kGAZPTmJHz8Sx
UKHOI7EPY9hsCubkyRrKUqcswNNl20TW9PMZjuj6tGyGCiu7jCKPe13LLSGKvaNp4RtdJ3PM1PKQ
58ObmPE+IxKMhZjcSXJKALfo5enn04S29nFQV4rNxWl5sOfFljcvu5Znehdx9yhaCuBc8vEqxsJG
/BLFZMolEqH0z+d55BC5UJsxvnMtPfoRAWL5QJTY8uC5ECsRUp8FNL1jY3bfkjartjHJFUjtZ4vC
YmBYnomkcBjDnbdYkp+26imanX4+Heen0RyzXElGo7Cxsw195X8FJk/cuU7L5q8HW4bRtkro1UYL
fWzewbLDn7v667Xa8jaTDIpDxgKMbMQkJQ9zHF6XX0uW15YdJAv2a3kLf+wwKRFnIWZ8raiRngpn
4IvQlkyiZXt+CEJtotZco53pzQZT62xSnqnz9O7+hZ7/tUmSDBPVoGWuxG/8en05/H+89mvz1++Z
tHlgFP215zSwkdK7GKaXPYS/vsVlW9NAYKyIcT9x8us0Lkkz80ErkCwVYuJriTWoKDrvh8H1KB0+
Lb+gWV88oymPoxzL5uzNsV3LfuWUc3YsT/2iz+kM85PlmQihQetx+/XXS8vr7vxry7PGcxuwr8Xx
1+6W13/uswBBCmkW/Vz2FwA9XmDr8yp/oaAvP+iwrQCu6Kx1VD55ND+PLTlZK0WgBGZ1Lqu0ypoT
86KVEZjpcfmaw+V0+/W1wpfv54tquZLGmVy+PEAGq06WAzimmojF1YJhPC2scYPyPEU9Nn89LK9l
4cTKkACaOGn9Eq8iyYvLBwnmlL3lAc4t3uukHpGLuNha4h6pE3qB1KaBjM6F5Ad0TSEULYKPpVPO
kYGU+zxdbd1M7k0PMnXiPmtuh6fUd/Zxlo/cop1dVlXfsih8wRD/aCaUYIdxq2jlryida6sJzITW
qD0TNOPs2izxBblIihUeLPoeh59xlxkxGfUq+eZ6rHdohL84BX8wa+fOIte0lhdvrjKPfU68be6H
wb4xzSt2LpZKFUK9ABQLVdBXo7LvWiMOLoEV7MJpLjZH/sVPnPAkeYMrAmNV84VaHL1yGqMrBGBJ
CQ6cmSXmc5Ium1ZtW/I8M1VZVDfbLYw8gpqZaZMoYF59C0qi2V3HuTeMJ2XVOPGdLr2zpTBYUq3r
24oeaac2wHrfyFy5p2K27/wXQTTVJlTu19J+a0ntABjjHZsg+cpoDRJ44PMEBD1oLnqtSn2diIzT
rGw8GTRmXeW5q6C0X4xBfmj6Xm8yAN+y/eq29FmUJ8HtCvoFfpPgMFN0cEKDxQK38QhwcWh3+TqC
loepSd921ICugR99riKy4AeMFxhwx2OB2CKmc9NnrC19/z4CE7sG1rUPMTmuJLi0tbcxUzACdHMo
yLiuAcS4x5mujbMeZWLpJoCFp+4TUdYrYXLkGlZiJ9/oj1rQxXNfIdyVYUr/3BPvxf9yd167jSRZ
Gn6Vxtwnkd4sMAusSJEUSXmVVNU3CZakSu99Pv1+SUrdIsv0zGZjl1hg0JiZqg6RoYgTx/xGX8gW
ZZaCJ+Y0zVFyqe1br7yKExydkgi/XQs5ClD70axUpjU1bViYWJrB9q5AgsMZlXCwxgqnzbKKiRVd
SVn2LvHCue9K2UJZpaygUAR3tKgu+e5wnjoPRLFHXWV47N7AXfa1Xj5L9fiR2/kNV6qyp0/qFwy4
SfAvVIfDJUnyEms9ZhiKu+hrD65xJX6lgCi4sjIurZxtH9teB0EjGlzt3C7Tp66EtYfx7lcvHVQz
sRcGIWmfQ5XO+MLSXWdoL7ZuzzQsDwLkZvDiwJwpF+VzW446hiiRvchbdakC8pqKIHfmopAF89It
209yWMnzVsAnkixZxuQpFmd5ltRLfDjQ0HZL9QEaLKgkMV73lgsaIIq0hz6Wilum6vN+KBt2/5eD
IEJeNdKdGHcCr5BmnRdZ/0W2Ze0y6kvjwvDRcfRV2gW9IxsXjtYaD0KFQ4Zi2+KcuSKATs1+aEEX
X1gUiWfYe3BBFc+geYDFtJqoMjomZJxqGt+qqAvdu2iVJTkK3ALOswt6OEhogvED1wJeCYdvPLzQ
sn1o286/qlP/Ew9F/bD7R9mu2rYQ7/1k49ms5GfKS2YqFjWW3TwgrEe3X3R4CvtXCNDVSvYa78ZT
0OBFCFZJbZlYFaLnZ/TDNRG8O1wlV66qbBIGs2aNkHSGJN5aLSvhLDLulFIx7lrJg8ra1zdiJd9n
cf7sopXDH3X0qjslvtbVMqdQlxr0aJBILe0csE0itTMpylN03PJFohbKlURlVydxuQb4vSXfwaCT
NiJ9PzSywliFJeY/RimGXX3c5OcQ8jkFzQNAj/JMrpHJkEyL1CklLQzFy0w31UtN7tTLWAau2IJr
mOtCp3OTfYxdUj2k7W9MPcdFYVdSb7Maq1p8WNtz2lXFWSI8KW2tXyqluWnBXS37PvNmiBy1EC+x
K829ckCrI78CPvy1C+V7kBXufUl73rXL6JPerLu+sO41VyeuBE+R1DUoyXbppS9IdzvUTZbTlfQS
/Ej7fFnr/PhfI4ulY+KWaYK6MhRkCmUJAtcx1aKvZd/yDORAAskMlk3N0LuMkAkEM/jJBLR430bY
zCHqg4Ie4I5WL72/+Ajyd2wPPgMBVZQ0SWQQeEx6s7CjrXwA/csI7WR00eVrwyECCI3rzXjIvoQy
+TmAADyIEzTYVcuZWjKypEKawM/OFLQ4aByuB7CpWEvRdW06DyXD5QvKVfFqQIHuulG/3jh5AFwf
EBeGnRNF2BPg8FVQ74eAbNgMoeInLRtnlfp5qEnmhVPbV5LSA3tPEETTajOZtbV0UesdxuB9FHxB
8VJSg68eDkuwsa0tZjaS6X7VZfExoZlD80d7BaCiqcQvUmC6MTdFgoJahJz76i8+/3fkBj6/JcMi
MC2dr7EDnH+ga3WFD2dG0hNCXUzqrgrJzCsLvgQqygGA6gtQGfEUyBNav6HxudY9woN6CZUPFqGM
ZBPY/k1jfkWeKV/2uvnZGjogOCh/4ebd+G2aLto0adC4crVF6atXKp4v/7/9KCRFH7gaP/ejWG6b
rXdgRfH2r7zxtiRNnZgi7A/M4geO1bsPBTd3Iqs6IQhNTxrFClcsphHr/vMfsjxhLgAzj4Goquog
f/4gbUnmBFK6RvGtiAZsMEv6t0hbyuGNgMED9xMl4oEIapoq9KnDGyHqAAl9xH7vgZ8Ky7BDOUAI
Qdn5sXQZeIHwFNLNZEwfU1BW6iezF90zGVVWjCVSi8lz/0j5g+iaHUNz9ERphptquwIKP2OWL6xF
TGcGnlW+qC2yw7aUIroOKDVVSnQWZ5pz15i40SlBQafCnIultzRIqFaYC9or0Q4bIrc0LS3Ujg3Z
RjhKchD1q5llOfCbOqnVfzct6g0m1cirWOg/mGaDRHuJa30HOGCpgAw9t+qiv+lbLKwg05ezBPTX
PDCr28ypcWQQS0yqmhDVg8I3L8vKOe8L/VMWu7hlF9jptUsVo/BzWp3a2hlQcxXUNV/pl5YDZyBG
9bpVwPzT7ZpzlsBqeDa2kyiFYIyFy4SrNup1UTfPRQ6woktVMHNptYhSCF2NoH8tte4J/Hh+1TjG
rcwzfl2XA8K5S86bLIhuO60ML8zCILvwwYQlpafdgdycqZlRPhWm/S0DuHOmB1aEzSV6QOg0pedo
9U6zSKKvFRRL2aq6c1Eq4iXdCSD2TXWlgdXERo1mo5HNpFBXV0nSfkuSJrhuKuGzAOK+SOT+LtJa
FAuCwrmPvXxeIkWERoWaXta5gzNuGmJ+FovfGr7j2nPFZwKNfoVfCCZ+rY/JuliWy6zvH7LWcKZp
6caLNDGym8gJ3lxuntv/cF6Tm30M/y2uopvEi8vin//QB6bqn6F9d5Bh7RpcDhGUvGQOD9aH0Bj1
quoLdoHcJfJpQIWrpaZUGpUcHqu2VtsXTPfLc34uyqX+7+LQ6kvRPjLBC6w0Vy6uayvBMTBhoqg3
yaIJaunWiFttVvS1cpMBZLecB8geEAA6YGKQiW69QKwXvet35zD45rIUe+j3SVehFKQXKT0jSyiZ
NXft1GkyY2GiXXOGPrA3U4S039RWQ/pNfxKB+KuETiY4U1hJzMTBQ4XPRhpsjbovngomNxChH+uw
0u6QDEICoPldjqgC6oKjajk6ihJKcu1L3V2hmmjGV7hcG04jIxWEV0isiPjfljRHPwS5H2y4LB6y
ANlxVTSGIGSa8NpU7ZgFCCjBdGglxvdGFlQUdqWxKl28ICFtXCoOcwJbe4od17kONy2SFWBdhBvs
nH8H3CfMAg8xuWzgHaRV/kx9ljPGqeOlQua46TywpIF86UmeP/cZiYMv4h+Maj1kOnGcAWEurfy2
0RCkwTC58hXgwIgXMQRaee1XJ1aDVZjWT0UgYKETejfZgM8RwR/PehMXPKR0GhTKPslpIiFDmsUb
AQVls3Ig9eQwWcAd3Wim/cikSF7kQLxXCIo20wCmGJ3AHs0nI/3SIPUYhmkMj78XFqq5KQApzTpC
/Dka40hXDIhnsTBv9EbF4MyMsJtUXmK92jS5LC0NglunFMzlagyoMmDZj53TbFRbgTkuQrRQIYoi
/3BWmW06d31yWsVHFldl2LDuugjQvRjMPDcBJRu56sqXJcSG9SsMyBkRd7gvKqW2cOXmIvJoO9eJ
PsyH8cDwrc+GVj0nvbcJXMXepOqnqEi8ew3lsKAsxGlYINviKMHCTdy70hRMALZMDQG6AtSvsMYB
f7FAEwvJeBq/sUiu6YfgZl2AyoHfg2LVpU8UO9eI1mZzER4oypCZjISR18wtl5TV8wosVtE34DR3
a7HPZSTcoVCkIOuyMFCvKmdm5F2zFtyh/EVJZNrXabfOPPQ/UtqSdGZmWJVXF6RAgw5xQ90ttvPM
EECOKAENUinFiVlDeQJf3mVaV92q65zLusY9gYv+guuWfJbLtUD3GtFk2wyeY7colvhmyiuPLnZZ
ikj8K2B1gpks98Em03Bu9sV0XRFM5LSPL5umgzsjSXM7w/smK/rguu1uFTdSb+zKA39ta4vW0xCq
6bR0oVtGern7hwFkL81obnV8szMnxrg1jkA4AMWin2N3M/QYfldkyABilQ/jR33JJQiWVRzhzqIV
C8FG4Cxu5Bb4FWpNte8EQOqRxKSKX6hDrd4BebTQSN246NcDLU5vSr14rnK3Wf46DODLfRB4NVE0
ZUuXREWRFEuRITgfBl6ZBBoFN0O488NB4NZlMoNIIUJrhg/8RBsyemYIsBxXyGaaM+SKGMjj+yYY
3gWXhS5lAIgCZRagMqDo8dSuH50c5UGJ5/2iRhCud2BReNGKnlRaVdDoYEHD3FmZYEYWQp7iZ5rS
lBTod0SuUtI/TT+3FsiyrG+ri0bjJAtO502bspM3FmbY57qxcK/FEl617ORTfuXSJvHo0CQ0vwZB
UnDVSvyq20rFZLAyUZqWoDKhabDumV1PcznupjDhMrfN5kkeohLp2qzfev45Jf0sxpJYtr+2keKg
jsB4MS/UWZW02HUg7CvSLLrMamJ/A1Nvqilat6FVgmhqKcj0DFXyoVSypqUINNWvcLdI9EGrWTAG
OS0oR6USIEuP080aBMNjHbm/16n3FZFWayHjDmGJurOOYD6lNV3HinbHujCwYsA/eY4vMKgpFWUH
y4ubFZLBUz9FqhVNJsi/DOYxc1ZqRPFKuENSqV42sUITqotEqnkk+TotcNaew6+XER300oHeh9zx
osj5jdJxWOKfBU2z1dG0SMIYyfUm2CDW+5Jg07bIqJZw+J0jIyBMUfQp7mRfrDZhpj8gjWljn4Jw
kLlIsjTaVEwJbnb/WLZ19e3Xp1YfDuWf2cJwaJVBSgEjAMQS0B0ZOPsfsoUmkwqB6ty+Q0fRmlm1
Y61hGFprJlDFEjL/Y5pHS0Ho27tae/Z7q7tUNRgG8NYUr8+2SGAucF8JzgUxJAuW22KG8psMAQgd
oKhB5Evo7wTKtVVb6sIiyM1bQQu7L2aMqQvNDPcujQxakpAHF2pZn3lIc51rJhKoqZZbU8vM65k6
zJ8zhJ3PFCOnuei14UZ2aNhiBmov+Bhfda+BtqQFPTI5PcQ85bJuAdAZNDZsNH10JLpRm1HFO80O
c5Jofml6Lj5ars0IppeWjdKj36Q6+kZrzktuDqZfLZggOzQWhlZgSFYJ819vvHpUwQ4brw61jUR9
rBjo5hxufIy9Yi65jnEX6vh5tj5A2Cwlen7GMdm+ienmLERmpVhCa7iJgXAR3HVS4BGSaigIdarg
3zGfjl1NwMgmhA7tBfqsCtJH0Ra1dZ05wjRXa+tKQIycdwWrV3RQr+JcBDHlhmuJzODCThyUTgkZ
gJ0L1PnkkJpAGzgjKFw9SKJ2HQYm0vNugq2p605j2Y4xzQKcx3N+Xzp2MetxKZ+TJV8IamH/RZUv
WUf9nd0mGYCEJUQjsB083qQmyr28VxvtjhyRF9MP5GtPui16YBu5iwotP/Ozjr0c3fm2WjHEbylX
fOYENUiwqCbUCZYWLwIoneS+LTRGOyKtVTNnRusaydTAkmalL62RzeovRQuwk2JHUFDiWL8wU69e
BaV3aWT+E17m6jIpNm5Ub0QjBf+O7epFI5uDylc1L/WIAXVhfO1c3LSJij3ivBhxtIp1kSoiipLM
res6mkmpCahB9PGoI2MERxLRIzT97ipUCXKBV4trwSvgjHRUOFairpBIMDeRiG5ZYTfVRQek6swM
rnzHcz8LkqYtY+8JzYF84yEj0FWBe2noCp1xxvIPooSNKFQAfR3BJjkjkSCQrBwHfW7fi6ivZMR/
XRqLC7mdqwLYu6yQhKlFB/KszLTPesO1bKh1zhEvx6bdxGlZTQo08yNdotOtS+uEzjeexI6F4y1e
v8WNpO7wMHmOVmUYAcLrQNTRCysSfZNUIRihXpwLpY1efAmjDbcGY+Z7ojs4m32ulIKwUSBAkQRf
5bYtt2aAflRpYnCiITMdkRM2pOKDC/gLDNluEFqmCRvO4kFSWapyXIaGF0hFOMAkQG0G5reXCtd0
i0yAHwIkKhenNtrRfRwWVypijxnIwhWeBwAyE2mFKmCiCUzpfANYhKtfgH93HpUgQnez87pbL3Nh
5tFMR5L4KSpNaUBLXcCtKWYQJzqqToF5luwV5zUDqnkpmPEaL4KbMv0UyZF/nWVUOXLpzmUNsfWY
mf/UiRaeXCtr5KNBO9TVGoVZC7pO82ogKDwTE92Zp14Ob1KOggfFW7me4G4y+oLztAg9yGb8T9Mp
FkbkPytJhPJMSxbHlaLsldGNNC1MbwK2HcAyenM7/mR5r8BTB3mGvLdRggPusG2/ZHPNv1DXIJgd
vzEIK1GOSmhX7Bo2RxWpGUsRdOc6u9NAuuKZbvmzVEPauaCjcsWjBMKP0K/lsXptBMK97NpM9DMs
/sKmzYCWZO4UoBgZBdVdq9CaV3y1OvdgnEUME2Q/fqDLqMtlfyvKvrv0lI5hHnOvTwx2GcciukVb
X4wR/k0fShQ2GJrxbu/iLDg5MOxh0Vy4NpAOZMeaazOwX2qzhp6lWA/4lMwTfs1XdQCxBbJLPrdp
oEx5M81zvCvSqVybLdNrTZzRncHOLEFYtWiwijcEzHdsKYVl5eLQg3lneRY2xjyHxbQWetO8srPE
WVZRFjF5ymJ+sINJTKVAc/JsSicgx9C6qi+Qfi98P+gfdAkCaOiI7nkGKG0ap7fgnTQaMon7Semz
bBl4g0W90PoPkX2vW8PfFnvhsrVNZCHUAgs1z5LPaI1yrA3nln6zeIn5GwYOorLxbfAUjYlXM5ni
U6FLELc7GUfEjDy/dtGudzrRZxpgPEeJE985TN+QHfSctaEwYEyTZQzDYC0N6YwDOpPOjYXVV93u
AHjCHR5c05IewqKw2hJ0BC+XF1dQlSjoWqknm/eEbB6G9SIm2WP0EtlXNM8twLa6BvbMLwezBZzC
SyG+KtqAvkYjPMKiqfG7ScVF3jH3NPSKMoOkAzCtto7lB0xxsrWW1NqZbVeYlSe+hlqHO/MUgIF9
1OhndWU5cxvOFv6wes7RybLy3EyrYBmC/MQww39yfbhMWSuCfquwn4sdbMmS0KKGLexNjWLkLfvA
mDd4Rk5VuoeNBDAvURyYNXFxrYN/QZPIn5ZNFj1L6jUvrr3FwKoDX8qNdCQo+AgAKzQUsYpRo+DK
M71VElbhp1DSvtKwkeAm87/KzFpbTn+XZSHgYJqZDyFquueOhBeQ7j1GhQApQCyUG9tVDGapQTg3
CzFGjzky+RVawZ0pGxDIE8pvNfhm581XPTP1W/9RxtBv5RYNprbL0leSW094gRBuTss8hw4aMhoD
9Y3if62ZM0lMzE9qH0YLuoh4xPkhDPaGuotn4JFplT5zS97KwFFA0DKUVFze37Zgnin3EdLcnZxO
cY6GOIb/dOok1aIazLxTEVIqTt1JonhfTCZSWX5ZIjcHFFRDSTEpXyTFN9ddhOu6UXYl1Dxv7kiu
dyXGpXfbOOWFJoBAcFQhJrxCeQlsjh3JEdDr/nPWdhyeoEaLAKnRaUcU30QhxA01/pK26DcORKKl
jMslU5fkxmgBnQtI+dykan5flaYzR0kLUR2NMXJfATKwbNqTtdeSkwFpWDHZfoo9NPVNciiAL1a0
iOIGJ08HxSJNltzPkWRkKGHXxg1kZ3oO+Qt9CvkK2xhr1npegOmnyxjUCPWFWqvFtPQkfBxL82EZ
kxvdka1cCHEvbaBkf8LxXYDlvgz9Ml9mXePTBgPvqqcdaSD1E6BS1WYoZRYITO9cSaX6DjucSNSS
c7EsXAaOrtefRZietBqNU7WOwwtk7MpZpSr2Cue+nI3y0C6SGlRICk8m6iAQhJvIvZOEIQzerl0o
dbeKohAfziFt7rRtGaaowoT2fW9jatNhl4vacSdfeUw4rW6RVv4zdPlwDmJUhGmGz7jAXBDTH2yp
0Dh29M7eCE3WXzU1ziYWapFnEM9IZkXJRNhE+WLExhJV8i+G1MtLCCAtuB2ShKD0MVfwjOYKAvnv
Pc3ic1GJ4F+bzR0zBItNs5DgCfKVL1bNVZi2Bb0m5VuYOf150ErdE5yEaydHDg3kFDFNDXBzz/W5
hbgH0MvPJr3zWRlqIuyiqliiIW3sX8r/aym/t58/KO2dcw/K7rZ6zbu7V9xhy+Jd6G74011L+SH5
n/2lXy/02+vuJz906es//7EF/xPjLFjm3nN5oPNHRUQJcDBi2n2o3Sf+1Rrhli9WvbC4Kk5UxrGM
BEVNZqwkMjIKk9h5+2P0lCdDPSFZBqNjy3ifaX3YpJ9tw6+/4X4/f/13fvUN9ht08fLPf9BAGqrF
UbugSBPGZYamUVzKKoJ7h5tgWRMF5SQyZeQQTZQPmYbx8/73N+EZ0bJyOIyOl8SHR2H/kfZzjz9O
5/cH4WiFPw+CYk2Y50H5UTXaNShG0rb/eBAsBoimZZkM/GjhM0rmoPyf7MHPr4NkDAPPUQdBNSZ0
JKGacdYZCIEHP9wFSbQmmBOI5oAFeFPMPK1dQEZTpqIYtwvqRDS4C5giApHhrTzaBUOe0P8CTIDm
LeOc3XT6tHZB4nc3chMUIh/MJx47k44Tv3hu2McLYeoTEwALhZqqiLvDcHIXQtElfnOjjoKiTTT6
89qgUmhZ8k4Y9eMuICFLoapwWWRoqIAR9tv+vx8afx4WRE0dexZUeSJpOl8U+roE9mKQvDzYBWlC
PJAsmVsBERGZo5M7C+iHjQ6OfEvZkIGP8EJqEl/0cBd4JsF2MdIxiQsiQhL7w3dCZ0Eahs8jbwTK
yAqgHPOPi38UHHVrwj2wVNMyhnTqBIOjyRBj5CaQLdBt5pwPqSOYwuFXfXAhNBIqvj/pAj17UsdT
uw8KQymyvFGxkahgWZY2JMWmjjbvccokicZEI2SgviEii7m7L6f1TDJR+U5e/N+uINgFhYkY154c
eX/rj44CY16dC2FqnBemiKd2FiRGJqNfCHWiMIBjSEV4VEkajl4ISVInOoUD+22ZwF/U/eE7odhI
GTUAhkfdCEUBZTggAzkQ0nDxkY7+eBZMcWJyWKihmIYRHU4vLgzP19j0WTYppWA5i1TWIMqoF492
QZ6ohiwTFpiYD9t0eqUUme+/WFAe5V1/FpQqNTWoaYkYA4tHEo+jI74EgL94SodBx0meBcOwOL+j
LgSbMADugbuTfkkUjEcpE5WUQdz886Tsd/2UwoIivmWzf9lb+OlRoIigShSJipKFzwM056MLoU/A
OIsqOdUO0Hx66TND4P2zNWITaKBYhEbZwGqALstxUU1EnGgqmRS2KjSijOEFOa1s4UeQ9n83W5Cs
CS4f3HlKaoApO/T6xxeCrz453YggK/rADRkXEozJgM23dALCj5ortC7InS1VtgiZUGXkfQw6oZDA
XHpsKakYE/BTfFWZBos6cBkOI4LEOaFygPvwZ8Q4rcsALXQwvhp3FGB40DGQ8I+S9R9UUabG64C0
G1Jzuy7c6cVFBez86AtBZqzSu1V1/d2f6GNEMDEpUqglSSgZd5AonNx9AGk1vooic1agxskDrHBv
qnSQOWMvRi2JwJ/Of2NWc3r1A8FqYPuNuhAKmbNJbgzwRcYeSD1OFBhC0I2F4QTHiTuzqy9OKyxI
qLeP3ARdmRAR2EzyBHrsOxjfxwshacrEAEv68cKc1iYovG9jYyMdJkVWSI4HVs6P0iVJmuiGyV+x
aMqeYlthKKhH1w/qRKWLP0zmgL4SHo9KySFZICoiugCz0zJk/eSaKwoWkWNfCLIFHOwMiEH6H2zI
jzfCMCc6M0m+P0nTSZ4FmuWjYyPJAu1G4iLxT9F3eeHHTbDoKvCC0IzUAUnv51WnFRY4qNbonqsy
QYyd8ohngMxo50v4cRfoKmgGSAVTM6BuUkSdXBUl87nHdph4J/nqFr9rBvLq91O54SwYBkoi9OJO
s+c6HOOxu6AObQNmk4OH5Tsk4eNZsNQJzVYKTdpQMtiNt6nHCVVS5HLi6ODIMF4dWu9kxuowizhq
MZkK9aaqcR8IH1Rap9d/l0Feju6/D51ltFHoNXLuB1/Sw4LSMCZQ1ikoGUq99x1OLDpS8Y/dhWFa
z8gNf03cmXcZ9OEuWDykcJdkksv9Jux/4CndCPwkR++COKG7QncBX2KD3Mg4ajdaO0dcS2QLwHyd
YupI20Ma/VKKE8YP3Ib3rOloFwzKboMeFAXLLmU6veYC+YIyGtlHGUG7VWJAC9uUFvx3jSaduZzG
6IuRh05OcYIJNMbNI0tKYG2YGtNzRKpDHTIGnt6PL+W+u0DRRkW1a8Oc3HQS8Rpz7I0ga6KvAMxV
5lbswEqHu2Do1NWERh7RIbM8xe4CE7WxWROFtUVahPQSrdUhY+DEfzwL4NpkUzJw+JZOE+FIY0gc
XVcTHAfeuaEw5BvuxVFwpOnIC2nAYBDFAeh0grA2PtPoo0B3gSk09QMbgKrVMawN2MZkJ9OlA3B8
60SdVtLEPGb0WSAs6Cr4RhWwFr1FwExHF0JkFMFtYSazG16eIGiBJuHIF0JRJ6SfDOpBZ5A7Uiwd
bgK4PjC/zKUYZ++BbbsfeEKZIymtOPpCMI7nNuxPwQ7FeRAZmUlRqsC6MHYt+NODwBOxzbHt56HZ
Rn8dWgXfcwiOPLsHu6DxPnBImEGouwtxch0W2qWjcwWwfWioAXlm7rTDpxzVkxZVNd24Ada2a8D8
O0HhX7g0fxCNpq4XvuwoRt5r8SMm0s/+wju15vs/f6PVDNwZRq9/yMDt/uLAONr/7D8ZSP95gOvY
sV4+/OE7C+bjv/72Bb//0T/8UO//59J7zbdIgXa7r9u9fcyrbQRN6b/C7ddttP1IedlD/P/8JN8R
pXip9miNv1i4CI7WHSY4o9fNvT6JDxfeRenxCwfbuNgW7x9x+DXuu8tjV55uQ+9bksfewafeD/tH
r51gq7x9ST5+6j2mZvzKcfz6XHrPVXmw+A67NXbx2WuISmP++nHlPXp69MpvfL7fkm+/TaEmR18P
t90CM/z+U39IA/yXTvecXfdeDn6fbwDHsZ9/8ZrkzuFHfmtmjl3557qYP+dE/kubcfGydQ8O4Bvu
d+wHvghDDB29wxu5r1FGLx2/eNujKLIvAUevnDSHx2L/Zo5ddv19bNrDAkYvzALVc9C934ld2Ntn
O2OXRkfFK77b5n0fcuzal1svPogebwyU8evmXbiNXz5ux1uLZPzSRbF9hpP9WpYHZ3rI+KgKRq/v
PSNysT2kr+7BVOOX5i0okvLgZL9NmsavXRQe/0lT730PdhnUvur4O1ZP0Hk+WnoYkY1eGoH0oxhC
i2tgyo5d+er1a749yp6gDg9l0fil6+3hu/XWDB6/cPPbchulhesdPutvw+m/Y/3Va168du+bsDsl
+37+37H45WvrPR88YwwLhk7Q37H4F7xt3ld6+9wDsm300oM89W/TLdJ93uFrBpBhoKj+PT9gtg2O
7/4erzt2+WvXO9zxvfDC6GWDkIzksKqhmBymgKOXzl+dY4WAHUhx7MI3r3FcdGG9PSoT3ma4Y5e/
c5OX198uiu/etj0hZezy90n1k4P4xn76e37A9wfxDQs2dvkHdv+1KF4PUgpG/8Psbvza7WFV+Sas
MXbdT+XWff90Q0x5AweOXfbxNY942Q5W3ksfjF7Zo7I5Ot5vKLaxSz9teXdipzy8moq2m/CNXvy1
KH97/NGH3zfJR6/vFc8JwkUHmdsbAHz02l2CyI1z8NvcM3R/vfKPOk1/CLN83396V5350b922Fwb
/sZz+LrN//O/AQAA//8=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15240</xdr:rowOff>
    </xdr:from>
    <xdr:to>
      <xdr:col>18</xdr:col>
      <xdr:colOff>167640</xdr:colOff>
      <xdr:row>29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672C6F-058E-4A26-A845-E850CE41A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5280" y="601980"/>
              <a:ext cx="9601200" cy="525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30</xdr:row>
      <xdr:rowOff>7620</xdr:rowOff>
    </xdr:from>
    <xdr:to>
      <xdr:col>18</xdr:col>
      <xdr:colOff>175260</xdr:colOff>
      <xdr:row>52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030DF141-4099-4F08-84BC-56DF96A1A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5943600"/>
              <a:ext cx="9601200" cy="4472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6A3C7-9965-4B74-842D-82B5216B9B6D}" name="Table3" displayName="Table3" ref="A1:C54" totalsRowShown="0">
  <autoFilter ref="A1:C54" xr:uid="{25C1C7AD-140E-4C8F-A062-BF4FAF76E44F}"/>
  <sortState xmlns:xlrd2="http://schemas.microsoft.com/office/spreadsheetml/2017/richdata2" ref="A2:C54">
    <sortCondition ref="C1:C54"/>
  </sortState>
  <tableColumns count="3">
    <tableColumn id="1" xr3:uid="{F7098631-9DD7-4033-8384-D9BF07B463D0}" name="State" dataDxfId="0" dataCellStyle="Normal_Sheet1"/>
    <tableColumn id="2" xr3:uid="{C6BABBA4-11A9-4CAB-824D-FA670FF710DF}" name="Tax Liability per Person" dataCellStyle="Currency"/>
    <tableColumn id="3" xr3:uid="{FC04DA2F-2237-4E40-828D-00267EAE9E2C}" name="Ranked (including Othe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AC9C0-DBA8-4C87-A1EA-58D10D7C083D}" name="Table13" displayName="Table13" ref="E1:I1048576" totalsRowShown="0">
  <autoFilter ref="E1:I1048576" xr:uid="{915EC7FA-D3DD-4794-8CFB-FE957D421F46}"/>
  <tableColumns count="5">
    <tableColumn id="1" xr3:uid="{D76BDEC8-8354-4083-9A5B-B5FFF7370930}" name="State"/>
    <tableColumn id="2" xr3:uid="{7390CEE7-F4AB-46FA-BC92-0587C8B23889}" name="Number of exemptions"/>
    <tableColumn id="3" xr3:uid="{F991A1F3-135D-49C9-9B99-AA23316CCF66}" name="Amount"/>
    <tableColumn id="4" xr3:uid="{E7D087A3-E13D-43DD-BF61-29A1B52D5621}" name="Tax Liability per Person"/>
    <tableColumn id="5" xr3:uid="{C8DCF745-A563-4D18-A716-C9FB09154F7D}" name="Ranked (including Other)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DF20A-6952-4E78-AE44-5FBB287124CD}" name="Table1" displayName="Table1" ref="A1:E1048576" totalsRowShown="0">
  <autoFilter ref="A1:E1048576" xr:uid="{736FA7DC-CE03-47C0-8C70-E868F65E81A9}"/>
  <tableColumns count="5">
    <tableColumn id="1" xr3:uid="{87140378-0EF7-4CC5-97F8-4DF44293C3A6}" name="State"/>
    <tableColumn id="2" xr3:uid="{ACDF528A-B06B-47FD-B4C3-688CE2FCE957}" name="Number of exemptions"/>
    <tableColumn id="3" xr3:uid="{8005093A-9D2C-43E1-93AC-2B96E5D93A26}" name="Amount"/>
    <tableColumn id="4" xr3:uid="{604F31FF-4B77-4BAD-BE44-984D8EA2A79F}" name="Tax Liability per Person"/>
    <tableColumn id="5" xr3:uid="{4B4D77AC-6DA9-45EF-8990-5B2AD80C9AFE}" name="Ranked (including Other)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AB035-24EA-4C8B-AB39-0E70880FA083}" name="Table4" displayName="Table4" ref="G1:K2" totalsRowShown="0">
  <autoFilter ref="G1:K2" xr:uid="{1ED40153-D581-427F-8761-83F8A7312DDE}"/>
  <tableColumns count="5">
    <tableColumn id="1" xr3:uid="{0FA53B23-6845-4867-B717-B145CD010FA8}" name="State"/>
    <tableColumn id="2" xr3:uid="{A4F743D2-7B4E-4893-81A0-85ACFC2E4848}" name="Number of exemptions">
      <calculatedColumnFormula>VLOOKUP($G2, A:B, 2, TRUE)</calculatedColumnFormula>
    </tableColumn>
    <tableColumn id="3" xr3:uid="{1C93A36E-1D57-4698-832E-60DA4E833BD5}" name="Amount">
      <calculatedColumnFormula>VLOOKUP($G2, A:C, 3, TRUE)</calculatedColumnFormula>
    </tableColumn>
    <tableColumn id="4" xr3:uid="{95F4D857-DDBC-48EA-9C57-639371040306}" name="Tax Liability per Person" dataCellStyle="Currency">
      <calculatedColumnFormula>VLOOKUP($G2, A:D, 4, TRUE)</calculatedColumnFormula>
    </tableColumn>
    <tableColumn id="5" xr3:uid="{5714BAE6-F691-472C-8B65-BBB0EF40265E}" name="Rank">
      <calculatedColumnFormula>VLOOKUP($G2, A:E, 5, 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A1A-4E06-4067-8A0C-8E4BA3C1001F}">
  <dimension ref="A1:DZ1032247"/>
  <sheetViews>
    <sheetView workbookViewId="0">
      <selection activeCell="I2" sqref="I2:I53"/>
    </sheetView>
  </sheetViews>
  <sheetFormatPr defaultRowHeight="14.4" x14ac:dyDescent="0.3"/>
  <cols>
    <col min="1" max="2" width="16.6640625" customWidth="1"/>
    <col min="3" max="3" width="24.109375" customWidth="1"/>
    <col min="5" max="5" width="26.44140625" customWidth="1"/>
    <col min="6" max="6" width="22.21875" customWidth="1"/>
    <col min="7" max="7" width="17.5546875" customWidth="1"/>
    <col min="8" max="8" width="22.109375" customWidth="1"/>
    <col min="9" max="9" width="23.88671875" customWidth="1"/>
  </cols>
  <sheetData>
    <row r="1" spans="1:130" ht="15" thickBot="1" x14ac:dyDescent="0.35">
      <c r="A1" s="6" t="s">
        <v>57</v>
      </c>
      <c r="B1" t="s">
        <v>55</v>
      </c>
      <c r="C1" t="s">
        <v>56</v>
      </c>
      <c r="E1" s="6" t="s">
        <v>57</v>
      </c>
      <c r="F1" s="6" t="s">
        <v>53</v>
      </c>
      <c r="G1" s="10" t="s">
        <v>54</v>
      </c>
      <c r="H1" s="11" t="s">
        <v>55</v>
      </c>
      <c r="I1" s="12" t="s">
        <v>56</v>
      </c>
    </row>
    <row r="2" spans="1:130" ht="15.6" thickTop="1" thickBot="1" x14ac:dyDescent="0.35">
      <c r="A2" s="1" t="s">
        <v>27</v>
      </c>
      <c r="B2" s="18">
        <v>13.06408941201879</v>
      </c>
      <c r="C2">
        <v>1</v>
      </c>
      <c r="E2" s="7" t="s">
        <v>1</v>
      </c>
      <c r="F2" s="2">
        <v>4106980</v>
      </c>
      <c r="G2" s="2">
        <v>24793</v>
      </c>
      <c r="H2" s="8">
        <f t="shared" ref="H2:H53" si="0">(G2/F2)*1000</f>
        <v>6.0367958938197903</v>
      </c>
      <c r="I2" s="9">
        <f>RANK(H2,$H$2:$H$53, 0)</f>
        <v>26</v>
      </c>
    </row>
    <row r="3" spans="1:130" ht="15.6" thickTop="1" thickBot="1" x14ac:dyDescent="0.35">
      <c r="A3" s="1" t="s">
        <v>20</v>
      </c>
      <c r="B3" s="18">
        <v>12.653518215485317</v>
      </c>
      <c r="C3">
        <v>2</v>
      </c>
      <c r="D3" s="4"/>
      <c r="E3" s="7" t="s">
        <v>2</v>
      </c>
      <c r="F3" s="2">
        <v>654990</v>
      </c>
      <c r="G3" s="2">
        <v>4847</v>
      </c>
      <c r="H3" s="8">
        <f t="shared" si="0"/>
        <v>7.4001129788241045</v>
      </c>
      <c r="I3" s="9">
        <f t="shared" ref="I3:I53" si="1">RANK(H3,$H$2:$H$53, 0)</f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 ht="15.6" thickTop="1" thickBot="1" x14ac:dyDescent="0.35">
      <c r="A4" s="1" t="s">
        <v>13</v>
      </c>
      <c r="B4" s="18">
        <v>11.461450533643287</v>
      </c>
      <c r="C4">
        <v>3</v>
      </c>
      <c r="D4" s="4"/>
      <c r="E4" s="7" t="s">
        <v>3</v>
      </c>
      <c r="F4" s="2">
        <v>5931750</v>
      </c>
      <c r="G4" s="2">
        <v>26902</v>
      </c>
      <c r="H4" s="8">
        <f t="shared" si="0"/>
        <v>4.5352551945041517</v>
      </c>
      <c r="I4" s="9">
        <f t="shared" si="1"/>
        <v>41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5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</row>
    <row r="5" spans="1:130" ht="15.6" thickTop="1" thickBot="1" x14ac:dyDescent="0.35">
      <c r="A5" s="1" t="s">
        <v>46</v>
      </c>
      <c r="B5" s="18">
        <v>11.2224519732075</v>
      </c>
      <c r="C5">
        <v>4</v>
      </c>
      <c r="E5" s="7" t="s">
        <v>4</v>
      </c>
      <c r="F5" s="2">
        <v>2493510</v>
      </c>
      <c r="G5" s="2">
        <v>12136</v>
      </c>
      <c r="H5" s="8">
        <f t="shared" si="0"/>
        <v>4.8670348223989475</v>
      </c>
      <c r="I5" s="9">
        <f t="shared" si="1"/>
        <v>37</v>
      </c>
    </row>
    <row r="6" spans="1:130" ht="15.6" thickTop="1" thickBot="1" x14ac:dyDescent="0.35">
      <c r="A6" s="1" t="s">
        <v>51</v>
      </c>
      <c r="B6" s="18">
        <v>10.543039805160211</v>
      </c>
      <c r="C6">
        <v>5</v>
      </c>
      <c r="E6" s="7" t="s">
        <v>5</v>
      </c>
      <c r="F6" s="2">
        <v>35857910</v>
      </c>
      <c r="G6" s="2">
        <v>280197</v>
      </c>
      <c r="H6" s="8">
        <f t="shared" si="0"/>
        <v>7.8140917861637789</v>
      </c>
      <c r="I6" s="9">
        <f t="shared" si="1"/>
        <v>12</v>
      </c>
    </row>
    <row r="7" spans="1:130" ht="15.6" thickTop="1" thickBot="1" x14ac:dyDescent="0.35">
      <c r="A7" s="1" t="s">
        <v>10</v>
      </c>
      <c r="B7" s="18">
        <v>9.8187715965911586</v>
      </c>
      <c r="C7">
        <v>6</v>
      </c>
      <c r="E7" s="7" t="s">
        <v>6</v>
      </c>
      <c r="F7" s="2">
        <v>5047470</v>
      </c>
      <c r="G7" s="2">
        <v>40034</v>
      </c>
      <c r="H7" s="8">
        <f t="shared" si="0"/>
        <v>7.931498354621227</v>
      </c>
      <c r="I7" s="9">
        <f t="shared" si="1"/>
        <v>10</v>
      </c>
    </row>
    <row r="8" spans="1:130" ht="15.6" thickTop="1" thickBot="1" x14ac:dyDescent="0.35">
      <c r="A8" s="1" t="s">
        <v>28</v>
      </c>
      <c r="B8" s="18">
        <v>9.2863581986313406</v>
      </c>
      <c r="C8">
        <v>7</v>
      </c>
      <c r="E8" s="7" t="s">
        <v>7</v>
      </c>
      <c r="F8" s="2">
        <v>3191530</v>
      </c>
      <c r="G8" s="2">
        <v>25836</v>
      </c>
      <c r="H8" s="8">
        <f t="shared" si="0"/>
        <v>8.0951769214138682</v>
      </c>
      <c r="I8" s="9">
        <f t="shared" si="1"/>
        <v>9</v>
      </c>
    </row>
    <row r="9" spans="1:130" ht="15.6" thickTop="1" thickBot="1" x14ac:dyDescent="0.35">
      <c r="A9" s="1" t="s">
        <v>34</v>
      </c>
      <c r="B9" s="18">
        <v>8.7021155976724032</v>
      </c>
      <c r="C9">
        <v>8</v>
      </c>
      <c r="E9" s="7" t="s">
        <v>8</v>
      </c>
      <c r="F9" s="2">
        <v>849370</v>
      </c>
      <c r="G9" s="2">
        <v>5055</v>
      </c>
      <c r="H9" s="8">
        <f t="shared" si="0"/>
        <v>5.9514699129943374</v>
      </c>
      <c r="I9" s="9">
        <f t="shared" si="1"/>
        <v>30</v>
      </c>
    </row>
    <row r="10" spans="1:130" ht="15.6" thickTop="1" thickBot="1" x14ac:dyDescent="0.35">
      <c r="A10" s="1" t="s">
        <v>7</v>
      </c>
      <c r="B10" s="18">
        <v>8.0951769214138682</v>
      </c>
      <c r="C10">
        <v>9</v>
      </c>
      <c r="E10" s="7" t="s">
        <v>9</v>
      </c>
      <c r="F10" s="2">
        <v>533900</v>
      </c>
      <c r="G10" s="2">
        <v>1153</v>
      </c>
      <c r="H10" s="8">
        <f t="shared" si="0"/>
        <v>2.159580445776363</v>
      </c>
      <c r="I10" s="9">
        <f t="shared" si="1"/>
        <v>51</v>
      </c>
    </row>
    <row r="11" spans="1:130" ht="15.6" thickTop="1" thickBot="1" x14ac:dyDescent="0.35">
      <c r="A11" s="1" t="s">
        <v>6</v>
      </c>
      <c r="B11" s="18">
        <v>7.931498354621227</v>
      </c>
      <c r="C11">
        <v>10</v>
      </c>
      <c r="E11" s="7" t="s">
        <v>10</v>
      </c>
      <c r="F11" s="2">
        <v>17763220</v>
      </c>
      <c r="G11" s="2">
        <v>174413</v>
      </c>
      <c r="H11" s="8">
        <f t="shared" si="0"/>
        <v>9.8187715965911586</v>
      </c>
      <c r="I11" s="9">
        <f t="shared" si="1"/>
        <v>6</v>
      </c>
    </row>
    <row r="12" spans="1:130" ht="15.6" thickTop="1" thickBot="1" x14ac:dyDescent="0.35">
      <c r="A12" s="1" t="s">
        <v>35</v>
      </c>
      <c r="B12" s="18">
        <v>7.9043053679820723</v>
      </c>
      <c r="C12">
        <v>11</v>
      </c>
      <c r="E12" s="7" t="s">
        <v>11</v>
      </c>
      <c r="F12" s="2">
        <v>8943050</v>
      </c>
      <c r="G12" s="2">
        <v>58081</v>
      </c>
      <c r="H12" s="8">
        <f t="shared" si="0"/>
        <v>6.4945404532010897</v>
      </c>
      <c r="I12" s="9">
        <f t="shared" si="1"/>
        <v>21</v>
      </c>
    </row>
    <row r="13" spans="1:130" ht="15.6" thickTop="1" thickBot="1" x14ac:dyDescent="0.35">
      <c r="A13" s="1" t="s">
        <v>5</v>
      </c>
      <c r="B13" s="18">
        <v>7.8140917861637789</v>
      </c>
      <c r="C13">
        <v>12</v>
      </c>
      <c r="E13" s="7" t="s">
        <v>12</v>
      </c>
      <c r="F13" s="2">
        <v>1272260</v>
      </c>
      <c r="G13" s="2">
        <v>3136</v>
      </c>
      <c r="H13" s="8">
        <f t="shared" si="0"/>
        <v>2.4649049722540988</v>
      </c>
      <c r="I13" s="9">
        <f t="shared" si="1"/>
        <v>50</v>
      </c>
    </row>
    <row r="14" spans="1:130" ht="15.6" thickTop="1" thickBot="1" x14ac:dyDescent="0.35">
      <c r="A14" s="1" t="s">
        <v>50</v>
      </c>
      <c r="B14" s="18">
        <v>7.7835713745938184</v>
      </c>
      <c r="C14">
        <v>13</v>
      </c>
      <c r="E14" s="7" t="s">
        <v>13</v>
      </c>
      <c r="F14" s="2">
        <v>1557220</v>
      </c>
      <c r="G14" s="2">
        <v>17848</v>
      </c>
      <c r="H14" s="8">
        <f t="shared" si="0"/>
        <v>11.461450533643287</v>
      </c>
      <c r="I14" s="9">
        <f t="shared" si="1"/>
        <v>3</v>
      </c>
    </row>
    <row r="15" spans="1:130" ht="15.6" thickTop="1" thickBot="1" x14ac:dyDescent="0.35">
      <c r="A15" s="1" t="s">
        <v>38</v>
      </c>
      <c r="B15" s="18">
        <v>7.4071810542398779</v>
      </c>
      <c r="C15">
        <v>14</v>
      </c>
      <c r="E15" s="7" t="s">
        <v>14</v>
      </c>
      <c r="F15" s="2">
        <v>11740380</v>
      </c>
      <c r="G15" s="2">
        <v>55549</v>
      </c>
      <c r="H15" s="8">
        <f t="shared" si="0"/>
        <v>4.7314482154751376</v>
      </c>
      <c r="I15" s="9">
        <f t="shared" si="1"/>
        <v>39</v>
      </c>
    </row>
    <row r="16" spans="1:130" ht="15.6" thickTop="1" thickBot="1" x14ac:dyDescent="0.35">
      <c r="A16" s="1" t="s">
        <v>2</v>
      </c>
      <c r="B16" s="18">
        <v>7.4001129788241045</v>
      </c>
      <c r="C16">
        <v>15</v>
      </c>
      <c r="E16" s="7" t="s">
        <v>15</v>
      </c>
      <c r="F16" s="2">
        <v>6004310</v>
      </c>
      <c r="G16" s="2">
        <v>28832</v>
      </c>
      <c r="H16" s="8">
        <f t="shared" si="0"/>
        <v>4.8018839800076947</v>
      </c>
      <c r="I16" s="9">
        <f t="shared" si="1"/>
        <v>38</v>
      </c>
    </row>
    <row r="17" spans="1:9" ht="15.6" thickTop="1" thickBot="1" x14ac:dyDescent="0.35">
      <c r="A17" s="1" t="s">
        <v>45</v>
      </c>
      <c r="B17" s="18">
        <v>7.3829033329642337</v>
      </c>
      <c r="C17">
        <v>16</v>
      </c>
      <c r="E17" s="7" t="s">
        <v>16</v>
      </c>
      <c r="F17" s="2">
        <v>2805170</v>
      </c>
      <c r="G17" s="2">
        <v>9447</v>
      </c>
      <c r="H17" s="8">
        <f t="shared" si="0"/>
        <v>3.3677103348460165</v>
      </c>
      <c r="I17" s="9">
        <f t="shared" si="1"/>
        <v>46</v>
      </c>
    </row>
    <row r="18" spans="1:9" ht="15.6" thickTop="1" thickBot="1" x14ac:dyDescent="0.35">
      <c r="A18" s="1" t="s">
        <v>42</v>
      </c>
      <c r="B18" s="18">
        <v>7.1795715804932394</v>
      </c>
      <c r="C18">
        <v>17</v>
      </c>
      <c r="E18" s="7" t="s">
        <v>17</v>
      </c>
      <c r="F18" s="2">
        <v>2619230</v>
      </c>
      <c r="G18" s="2">
        <v>14347</v>
      </c>
      <c r="H18" s="8">
        <f t="shared" si="0"/>
        <v>5.477564016905732</v>
      </c>
      <c r="I18" s="9">
        <f t="shared" si="1"/>
        <v>33</v>
      </c>
    </row>
    <row r="19" spans="1:9" ht="15.6" thickTop="1" thickBot="1" x14ac:dyDescent="0.35">
      <c r="A19" s="1" t="s">
        <v>47</v>
      </c>
      <c r="B19" s="18">
        <v>7.1313340612602358</v>
      </c>
      <c r="C19">
        <v>18</v>
      </c>
      <c r="E19" s="7" t="s">
        <v>18</v>
      </c>
      <c r="F19" s="2">
        <v>3739760</v>
      </c>
      <c r="G19" s="2">
        <v>13191</v>
      </c>
      <c r="H19" s="8">
        <f t="shared" si="0"/>
        <v>3.5272316940124502</v>
      </c>
      <c r="I19" s="9">
        <f t="shared" si="1"/>
        <v>45</v>
      </c>
    </row>
    <row r="20" spans="1:9" ht="15.6" thickTop="1" thickBot="1" x14ac:dyDescent="0.35">
      <c r="A20" s="1" t="s">
        <v>30</v>
      </c>
      <c r="B20" s="18">
        <v>7.0871113989637298</v>
      </c>
      <c r="C20">
        <v>19</v>
      </c>
      <c r="E20" s="7" t="s">
        <v>19</v>
      </c>
      <c r="F20" s="2">
        <v>3927450</v>
      </c>
      <c r="G20" s="2">
        <v>23504</v>
      </c>
      <c r="H20" s="8">
        <f t="shared" si="0"/>
        <v>5.9845446791174934</v>
      </c>
      <c r="I20" s="9">
        <f t="shared" si="1"/>
        <v>29</v>
      </c>
    </row>
    <row r="21" spans="1:9" ht="15.6" thickTop="1" thickBot="1" x14ac:dyDescent="0.35">
      <c r="A21" s="1" t="s">
        <v>26</v>
      </c>
      <c r="B21" s="18">
        <v>6.8396968423908229</v>
      </c>
      <c r="C21">
        <v>20</v>
      </c>
      <c r="E21" s="7" t="s">
        <v>20</v>
      </c>
      <c r="F21" s="2">
        <v>1161100</v>
      </c>
      <c r="G21" s="2">
        <v>14692</v>
      </c>
      <c r="H21" s="8">
        <f t="shared" si="0"/>
        <v>12.653518215485317</v>
      </c>
      <c r="I21" s="9">
        <f t="shared" si="1"/>
        <v>2</v>
      </c>
    </row>
    <row r="22" spans="1:9" ht="15.6" thickTop="1" thickBot="1" x14ac:dyDescent="0.35">
      <c r="A22" s="1" t="s">
        <v>11</v>
      </c>
      <c r="B22" s="18">
        <v>6.4945404532010897</v>
      </c>
      <c r="C22">
        <v>21</v>
      </c>
      <c r="E22" s="7" t="s">
        <v>21</v>
      </c>
      <c r="F22" s="2">
        <v>5519480</v>
      </c>
      <c r="G22" s="2">
        <v>24362</v>
      </c>
      <c r="H22" s="8">
        <f t="shared" si="0"/>
        <v>4.4138215918890911</v>
      </c>
      <c r="I22" s="9">
        <f t="shared" si="1"/>
        <v>42</v>
      </c>
    </row>
    <row r="23" spans="1:9" ht="15.6" thickTop="1" thickBot="1" x14ac:dyDescent="0.35">
      <c r="A23" s="1" t="s">
        <v>41</v>
      </c>
      <c r="B23" s="18">
        <v>6.4864219719733773</v>
      </c>
      <c r="C23">
        <v>22</v>
      </c>
      <c r="E23" s="7" t="s">
        <v>22</v>
      </c>
      <c r="F23" s="2">
        <v>6023430</v>
      </c>
      <c r="G23" s="2">
        <v>33403</v>
      </c>
      <c r="H23" s="8">
        <f t="shared" si="0"/>
        <v>5.5455114444759879</v>
      </c>
      <c r="I23" s="9">
        <f t="shared" si="1"/>
        <v>32</v>
      </c>
    </row>
    <row r="24" spans="1:9" ht="15.6" thickTop="1" thickBot="1" x14ac:dyDescent="0.35">
      <c r="A24" s="1" t="s">
        <v>40</v>
      </c>
      <c r="B24" s="18">
        <v>6.4632307475347952</v>
      </c>
      <c r="C24">
        <v>23</v>
      </c>
      <c r="E24" s="7" t="s">
        <v>23</v>
      </c>
      <c r="F24" s="2">
        <v>8813850</v>
      </c>
      <c r="G24" s="2">
        <v>54664</v>
      </c>
      <c r="H24" s="8">
        <f t="shared" si="0"/>
        <v>6.2020569898511999</v>
      </c>
      <c r="I24" s="9">
        <f t="shared" si="1"/>
        <v>25</v>
      </c>
    </row>
    <row r="25" spans="1:9" ht="15.6" thickTop="1" thickBot="1" x14ac:dyDescent="0.35">
      <c r="A25" s="1" t="s">
        <v>39</v>
      </c>
      <c r="B25" s="18">
        <v>6.4224003422922795</v>
      </c>
      <c r="C25">
        <v>24</v>
      </c>
      <c r="E25" s="7" t="s">
        <v>24</v>
      </c>
      <c r="F25" s="2">
        <v>5150140</v>
      </c>
      <c r="G25" s="2">
        <v>17325</v>
      </c>
      <c r="H25" s="8">
        <f t="shared" si="0"/>
        <v>3.3639862217337781</v>
      </c>
      <c r="I25" s="9">
        <f t="shared" si="1"/>
        <v>47</v>
      </c>
    </row>
    <row r="26" spans="1:9" ht="15.6" thickTop="1" thickBot="1" x14ac:dyDescent="0.35">
      <c r="A26" s="1" t="s">
        <v>23</v>
      </c>
      <c r="B26" s="18">
        <v>6.2020569898511999</v>
      </c>
      <c r="C26">
        <v>25</v>
      </c>
      <c r="E26" s="7" t="s">
        <v>25</v>
      </c>
      <c r="F26" s="2">
        <v>2504290</v>
      </c>
      <c r="G26" s="2">
        <v>8410</v>
      </c>
      <c r="H26" s="8">
        <f t="shared" si="0"/>
        <v>3.3582372648535115</v>
      </c>
      <c r="I26" s="9">
        <f t="shared" si="1"/>
        <v>48</v>
      </c>
    </row>
    <row r="27" spans="1:9" ht="15.6" thickTop="1" thickBot="1" x14ac:dyDescent="0.35">
      <c r="A27" s="1" t="s">
        <v>1</v>
      </c>
      <c r="B27" s="18">
        <v>6.0367958938197903</v>
      </c>
      <c r="C27">
        <v>26</v>
      </c>
      <c r="E27" s="7" t="s">
        <v>26</v>
      </c>
      <c r="F27" s="2">
        <v>5308130</v>
      </c>
      <c r="G27" s="2">
        <v>36306</v>
      </c>
      <c r="H27" s="8">
        <f t="shared" si="0"/>
        <v>6.8396968423908229</v>
      </c>
      <c r="I27" s="9">
        <f t="shared" si="1"/>
        <v>20</v>
      </c>
    </row>
    <row r="28" spans="1:9" ht="15.6" thickTop="1" thickBot="1" x14ac:dyDescent="0.35">
      <c r="A28" s="1" t="s">
        <v>43</v>
      </c>
      <c r="B28" s="18">
        <v>6.0077838074878036</v>
      </c>
      <c r="C28">
        <v>27</v>
      </c>
      <c r="E28" s="7" t="s">
        <v>27</v>
      </c>
      <c r="F28" s="2">
        <v>926050</v>
      </c>
      <c r="G28" s="2">
        <v>12098</v>
      </c>
      <c r="H28" s="8">
        <f t="shared" si="0"/>
        <v>13.06408941201879</v>
      </c>
      <c r="I28" s="9">
        <f t="shared" si="1"/>
        <v>1</v>
      </c>
    </row>
    <row r="29" spans="1:9" ht="15.6" thickTop="1" thickBot="1" x14ac:dyDescent="0.35">
      <c r="A29" s="1" t="s">
        <v>37</v>
      </c>
      <c r="B29" s="18">
        <v>5.9925116269230889</v>
      </c>
      <c r="C29">
        <v>28</v>
      </c>
      <c r="E29" s="7" t="s">
        <v>28</v>
      </c>
      <c r="F29" s="2">
        <v>1763770</v>
      </c>
      <c r="G29" s="2">
        <v>16379</v>
      </c>
      <c r="H29" s="8">
        <f t="shared" si="0"/>
        <v>9.2863581986313406</v>
      </c>
      <c r="I29" s="9">
        <f t="shared" si="1"/>
        <v>7</v>
      </c>
    </row>
    <row r="30" spans="1:9" ht="15.6" thickTop="1" thickBot="1" x14ac:dyDescent="0.35">
      <c r="A30" s="1" t="s">
        <v>19</v>
      </c>
      <c r="B30" s="18">
        <v>5.9845446791174934</v>
      </c>
      <c r="C30">
        <v>29</v>
      </c>
      <c r="E30" s="7" t="s">
        <v>29</v>
      </c>
      <c r="F30" s="2">
        <v>2686510</v>
      </c>
      <c r="G30" s="2">
        <v>14182</v>
      </c>
      <c r="H30" s="8">
        <f t="shared" si="0"/>
        <v>5.2789678802610078</v>
      </c>
      <c r="I30" s="9">
        <f t="shared" si="1"/>
        <v>34</v>
      </c>
    </row>
    <row r="31" spans="1:9" ht="15.6" thickTop="1" thickBot="1" x14ac:dyDescent="0.35">
      <c r="A31" s="1" t="s">
        <v>8</v>
      </c>
      <c r="B31" s="18">
        <v>5.9514699129943374</v>
      </c>
      <c r="C31">
        <v>30</v>
      </c>
      <c r="E31" s="7" t="s">
        <v>30</v>
      </c>
      <c r="F31" s="2">
        <v>1235200</v>
      </c>
      <c r="G31" s="2">
        <v>8754</v>
      </c>
      <c r="H31" s="8">
        <f t="shared" si="0"/>
        <v>7.0871113989637298</v>
      </c>
      <c r="I31" s="9">
        <f t="shared" si="1"/>
        <v>19</v>
      </c>
    </row>
    <row r="32" spans="1:9" ht="15.6" thickTop="1" thickBot="1" x14ac:dyDescent="0.35">
      <c r="A32" s="1" t="s">
        <v>31</v>
      </c>
      <c r="B32" s="18">
        <v>5.824750726344341</v>
      </c>
      <c r="C32">
        <v>31</v>
      </c>
      <c r="E32" s="7" t="s">
        <v>31</v>
      </c>
      <c r="F32" s="2">
        <v>8288080</v>
      </c>
      <c r="G32" s="2">
        <v>48276</v>
      </c>
      <c r="H32" s="8">
        <f t="shared" si="0"/>
        <v>5.824750726344341</v>
      </c>
      <c r="I32" s="9">
        <f t="shared" si="1"/>
        <v>31</v>
      </c>
    </row>
    <row r="33" spans="1:9" ht="15.6" thickTop="1" thickBot="1" x14ac:dyDescent="0.35">
      <c r="A33" s="1" t="s">
        <v>22</v>
      </c>
      <c r="B33" s="18">
        <v>5.5455114444759879</v>
      </c>
      <c r="C33">
        <v>32</v>
      </c>
      <c r="E33" s="7" t="s">
        <v>32</v>
      </c>
      <c r="F33" s="2">
        <v>1777290</v>
      </c>
      <c r="G33" s="2">
        <v>7548</v>
      </c>
      <c r="H33" s="8">
        <f t="shared" si="0"/>
        <v>4.246915247370997</v>
      </c>
      <c r="I33" s="9">
        <f t="shared" si="1"/>
        <v>43</v>
      </c>
    </row>
    <row r="34" spans="1:9" ht="15.6" thickTop="1" thickBot="1" x14ac:dyDescent="0.35">
      <c r="A34" s="1" t="s">
        <v>17</v>
      </c>
      <c r="B34" s="18">
        <v>5.477564016905732</v>
      </c>
      <c r="C34">
        <v>33</v>
      </c>
      <c r="E34" s="7" t="s">
        <v>33</v>
      </c>
      <c r="F34" s="2">
        <v>17401470</v>
      </c>
      <c r="G34" s="2">
        <v>50412</v>
      </c>
      <c r="H34" s="8">
        <f t="shared" si="0"/>
        <v>2.8969966330430705</v>
      </c>
      <c r="I34" s="9">
        <f t="shared" si="1"/>
        <v>49</v>
      </c>
    </row>
    <row r="35" spans="1:9" ht="15.6" thickTop="1" thickBot="1" x14ac:dyDescent="0.35">
      <c r="A35" s="1" t="s">
        <v>29</v>
      </c>
      <c r="B35" s="18">
        <v>5.2789678802610078</v>
      </c>
      <c r="C35">
        <v>34</v>
      </c>
      <c r="E35" s="7" t="s">
        <v>34</v>
      </c>
      <c r="F35" s="2">
        <v>8872670</v>
      </c>
      <c r="G35" s="2">
        <v>77211</v>
      </c>
      <c r="H35" s="8">
        <f t="shared" si="0"/>
        <v>8.7021155976724032</v>
      </c>
      <c r="I35" s="9">
        <f t="shared" si="1"/>
        <v>8</v>
      </c>
    </row>
    <row r="36" spans="1:9" ht="15.6" thickTop="1" thickBot="1" x14ac:dyDescent="0.35">
      <c r="A36" s="1" t="s">
        <v>48</v>
      </c>
      <c r="B36" s="18">
        <v>5.0741152123151174</v>
      </c>
      <c r="C36">
        <v>35</v>
      </c>
      <c r="E36" s="7" t="s">
        <v>35</v>
      </c>
      <c r="F36" s="2">
        <v>673810</v>
      </c>
      <c r="G36" s="2">
        <v>5326</v>
      </c>
      <c r="H36" s="8">
        <f t="shared" si="0"/>
        <v>7.9043053679820723</v>
      </c>
      <c r="I36" s="9">
        <f t="shared" si="1"/>
        <v>11</v>
      </c>
    </row>
    <row r="37" spans="1:9" ht="15.6" thickTop="1" thickBot="1" x14ac:dyDescent="0.35">
      <c r="A37" s="1" t="s">
        <v>44</v>
      </c>
      <c r="B37" s="18">
        <v>5.0675812209075035</v>
      </c>
      <c r="C37">
        <v>36</v>
      </c>
      <c r="E37" s="7" t="s">
        <v>36</v>
      </c>
      <c r="F37" s="2">
        <v>10222150</v>
      </c>
      <c r="G37" s="2">
        <v>36601</v>
      </c>
      <c r="H37" s="8">
        <f t="shared" si="0"/>
        <v>3.580557906115641</v>
      </c>
      <c r="I37" s="9">
        <f t="shared" si="1"/>
        <v>44</v>
      </c>
    </row>
    <row r="38" spans="1:9" ht="15.6" thickTop="1" thickBot="1" x14ac:dyDescent="0.35">
      <c r="A38" s="1" t="s">
        <v>4</v>
      </c>
      <c r="B38" s="18">
        <v>4.8670348223989475</v>
      </c>
      <c r="C38">
        <v>37</v>
      </c>
      <c r="E38" s="7" t="s">
        <v>37</v>
      </c>
      <c r="F38" s="2">
        <v>3309130</v>
      </c>
      <c r="G38" s="2">
        <v>19830</v>
      </c>
      <c r="H38" s="8">
        <f t="shared" si="0"/>
        <v>5.9925116269230889</v>
      </c>
      <c r="I38" s="9">
        <f t="shared" si="1"/>
        <v>28</v>
      </c>
    </row>
    <row r="39" spans="1:9" ht="15.6" thickTop="1" thickBot="1" x14ac:dyDescent="0.35">
      <c r="A39" s="1" t="s">
        <v>15</v>
      </c>
      <c r="B39" s="18">
        <v>4.8018839800076947</v>
      </c>
      <c r="C39">
        <v>38</v>
      </c>
      <c r="E39" s="7" t="s">
        <v>38</v>
      </c>
      <c r="F39" s="2">
        <v>3599750</v>
      </c>
      <c r="G39" s="2">
        <v>26664</v>
      </c>
      <c r="H39" s="8">
        <f t="shared" si="0"/>
        <v>7.4071810542398779</v>
      </c>
      <c r="I39" s="9">
        <f t="shared" si="1"/>
        <v>14</v>
      </c>
    </row>
    <row r="40" spans="1:9" ht="15.6" thickTop="1" thickBot="1" x14ac:dyDescent="0.35">
      <c r="A40" s="1" t="s">
        <v>14</v>
      </c>
      <c r="B40" s="18">
        <v>4.7314482154751376</v>
      </c>
      <c r="C40">
        <v>39</v>
      </c>
      <c r="E40" s="7" t="s">
        <v>39</v>
      </c>
      <c r="F40" s="2">
        <v>11311970</v>
      </c>
      <c r="G40" s="2">
        <v>72650</v>
      </c>
      <c r="H40" s="8">
        <f t="shared" si="0"/>
        <v>6.4224003422922795</v>
      </c>
      <c r="I40" s="9">
        <f t="shared" si="1"/>
        <v>24</v>
      </c>
    </row>
    <row r="41" spans="1:9" ht="15.6" thickTop="1" thickBot="1" x14ac:dyDescent="0.35">
      <c r="A41" s="1" t="s">
        <v>49</v>
      </c>
      <c r="B41" s="18">
        <v>4.6876784670478449</v>
      </c>
      <c r="C41">
        <v>40</v>
      </c>
      <c r="E41" s="7" t="s">
        <v>40</v>
      </c>
      <c r="F41" s="2">
        <v>921830</v>
      </c>
      <c r="G41" s="2">
        <v>5958</v>
      </c>
      <c r="H41" s="8">
        <f t="shared" si="0"/>
        <v>6.4632307475347952</v>
      </c>
      <c r="I41" s="9">
        <f t="shared" si="1"/>
        <v>23</v>
      </c>
    </row>
    <row r="42" spans="1:9" ht="15.6" thickTop="1" thickBot="1" x14ac:dyDescent="0.35">
      <c r="A42" s="1" t="s">
        <v>3</v>
      </c>
      <c r="B42" s="18">
        <v>4.5352551945041517</v>
      </c>
      <c r="C42">
        <v>41</v>
      </c>
      <c r="E42" s="7" t="s">
        <v>41</v>
      </c>
      <c r="F42" s="2">
        <v>4273080</v>
      </c>
      <c r="G42" s="2">
        <v>27717</v>
      </c>
      <c r="H42" s="8">
        <f t="shared" si="0"/>
        <v>6.4864219719733773</v>
      </c>
      <c r="I42" s="9">
        <f t="shared" si="1"/>
        <v>22</v>
      </c>
    </row>
    <row r="43" spans="1:9" ht="15.6" thickTop="1" thickBot="1" x14ac:dyDescent="0.35">
      <c r="A43" s="1" t="s">
        <v>21</v>
      </c>
      <c r="B43" s="18">
        <v>4.4138215918890911</v>
      </c>
      <c r="C43">
        <v>42</v>
      </c>
      <c r="E43" s="7" t="s">
        <v>42</v>
      </c>
      <c r="F43" s="2">
        <v>789880</v>
      </c>
      <c r="G43" s="2">
        <v>5671</v>
      </c>
      <c r="H43" s="8">
        <f t="shared" si="0"/>
        <v>7.1795715804932394</v>
      </c>
      <c r="I43" s="9">
        <f t="shared" si="1"/>
        <v>17</v>
      </c>
    </row>
    <row r="44" spans="1:9" ht="15.6" thickTop="1" thickBot="1" x14ac:dyDescent="0.35">
      <c r="A44" s="1" t="s">
        <v>32</v>
      </c>
      <c r="B44" s="18">
        <v>4.246915247370997</v>
      </c>
      <c r="C44">
        <v>43</v>
      </c>
      <c r="E44" s="7" t="s">
        <v>43</v>
      </c>
      <c r="F44" s="2">
        <v>5837760</v>
      </c>
      <c r="G44" s="2">
        <v>35072</v>
      </c>
      <c r="H44" s="8">
        <f t="shared" si="0"/>
        <v>6.0077838074878036</v>
      </c>
      <c r="I44" s="9">
        <f t="shared" si="1"/>
        <v>27</v>
      </c>
    </row>
    <row r="45" spans="1:9" ht="15.6" thickTop="1" thickBot="1" x14ac:dyDescent="0.35">
      <c r="A45" s="1" t="s">
        <v>36</v>
      </c>
      <c r="B45" s="18">
        <v>3.580557906115641</v>
      </c>
      <c r="C45">
        <v>44</v>
      </c>
      <c r="E45" s="7" t="s">
        <v>44</v>
      </c>
      <c r="F45" s="2">
        <v>24991410</v>
      </c>
      <c r="G45" s="2">
        <v>126646</v>
      </c>
      <c r="H45" s="8">
        <f t="shared" si="0"/>
        <v>5.0675812209075035</v>
      </c>
      <c r="I45" s="9">
        <f t="shared" si="1"/>
        <v>36</v>
      </c>
    </row>
    <row r="46" spans="1:9" ht="15.6" thickTop="1" thickBot="1" x14ac:dyDescent="0.35">
      <c r="A46" s="1" t="s">
        <v>18</v>
      </c>
      <c r="B46" s="18">
        <v>3.5272316940124502</v>
      </c>
      <c r="C46">
        <v>45</v>
      </c>
      <c r="E46" s="7" t="s">
        <v>45</v>
      </c>
      <c r="F46" s="2">
        <v>2889920</v>
      </c>
      <c r="G46" s="2">
        <v>21336</v>
      </c>
      <c r="H46" s="8">
        <f t="shared" si="0"/>
        <v>7.3829033329642337</v>
      </c>
      <c r="I46" s="9">
        <f t="shared" si="1"/>
        <v>16</v>
      </c>
    </row>
    <row r="47" spans="1:9" ht="15.6" thickTop="1" thickBot="1" x14ac:dyDescent="0.35">
      <c r="A47" s="1" t="s">
        <v>16</v>
      </c>
      <c r="B47" s="18">
        <v>3.3677103348460165</v>
      </c>
      <c r="C47">
        <v>46</v>
      </c>
      <c r="E47" s="7" t="s">
        <v>46</v>
      </c>
      <c r="F47" s="2">
        <v>565830</v>
      </c>
      <c r="G47" s="2">
        <v>6350</v>
      </c>
      <c r="H47" s="8">
        <f t="shared" si="0"/>
        <v>11.2224519732075</v>
      </c>
      <c r="I47" s="9">
        <f t="shared" si="1"/>
        <v>4</v>
      </c>
    </row>
    <row r="48" spans="1:9" ht="15.6" thickTop="1" thickBot="1" x14ac:dyDescent="0.35">
      <c r="A48" s="1" t="s">
        <v>24</v>
      </c>
      <c r="B48" s="18">
        <v>3.3639862217337781</v>
      </c>
      <c r="C48">
        <v>47</v>
      </c>
      <c r="E48" s="7" t="s">
        <v>47</v>
      </c>
      <c r="F48" s="2">
        <v>7519070</v>
      </c>
      <c r="G48" s="2">
        <v>53621</v>
      </c>
      <c r="H48" s="8">
        <f t="shared" si="0"/>
        <v>7.1313340612602358</v>
      </c>
      <c r="I48" s="9">
        <f t="shared" si="1"/>
        <v>18</v>
      </c>
    </row>
    <row r="49" spans="1:9" ht="15.6" thickTop="1" thickBot="1" x14ac:dyDescent="0.35">
      <c r="A49" s="1" t="s">
        <v>25</v>
      </c>
      <c r="B49" s="18">
        <v>3.3582372648535115</v>
      </c>
      <c r="C49">
        <v>48</v>
      </c>
      <c r="E49" s="7" t="s">
        <v>48</v>
      </c>
      <c r="F49" s="2">
        <v>6779310</v>
      </c>
      <c r="G49" s="2">
        <v>34399</v>
      </c>
      <c r="H49" s="8">
        <f t="shared" si="0"/>
        <v>5.0741152123151174</v>
      </c>
      <c r="I49" s="9">
        <f t="shared" si="1"/>
        <v>35</v>
      </c>
    </row>
    <row r="50" spans="1:9" ht="15.6" thickTop="1" thickBot="1" x14ac:dyDescent="0.35">
      <c r="A50" s="1" t="s">
        <v>33</v>
      </c>
      <c r="B50" s="18">
        <v>2.8969966330430705</v>
      </c>
      <c r="C50">
        <v>49</v>
      </c>
      <c r="E50" s="7" t="s">
        <v>49</v>
      </c>
      <c r="F50" s="2">
        <v>1488370</v>
      </c>
      <c r="G50" s="2">
        <v>6977</v>
      </c>
      <c r="H50" s="8">
        <f t="shared" si="0"/>
        <v>4.6876784670478449</v>
      </c>
      <c r="I50" s="9">
        <f t="shared" si="1"/>
        <v>40</v>
      </c>
    </row>
    <row r="51" spans="1:9" ht="15.6" thickTop="1" thickBot="1" x14ac:dyDescent="0.35">
      <c r="A51" s="1" t="s">
        <v>12</v>
      </c>
      <c r="B51" s="18">
        <v>2.4649049722540988</v>
      </c>
      <c r="C51">
        <v>50</v>
      </c>
      <c r="E51" s="7" t="s">
        <v>50</v>
      </c>
      <c r="F51" s="2">
        <v>5293200</v>
      </c>
      <c r="G51" s="2">
        <v>41200</v>
      </c>
      <c r="H51" s="8">
        <f t="shared" si="0"/>
        <v>7.7835713745938184</v>
      </c>
      <c r="I51" s="9">
        <f t="shared" si="1"/>
        <v>13</v>
      </c>
    </row>
    <row r="52" spans="1:9" ht="15.6" thickTop="1" thickBot="1" x14ac:dyDescent="0.35">
      <c r="A52" s="1" t="s">
        <v>9</v>
      </c>
      <c r="B52" s="18">
        <v>2.159580445776363</v>
      </c>
      <c r="C52">
        <v>51</v>
      </c>
      <c r="E52" s="7" t="s">
        <v>51</v>
      </c>
      <c r="F52" s="2">
        <v>525560</v>
      </c>
      <c r="G52" s="2">
        <v>5541</v>
      </c>
      <c r="H52" s="8">
        <f t="shared" si="0"/>
        <v>10.543039805160211</v>
      </c>
      <c r="I52" s="9">
        <f t="shared" si="1"/>
        <v>5</v>
      </c>
    </row>
    <row r="53" spans="1:9" ht="15.6" thickTop="1" thickBot="1" x14ac:dyDescent="0.35">
      <c r="A53" s="1" t="s">
        <v>52</v>
      </c>
      <c r="B53" s="18">
        <v>0.45181033593508235</v>
      </c>
      <c r="C53">
        <v>52</v>
      </c>
      <c r="E53" s="7" t="s">
        <v>52</v>
      </c>
      <c r="F53" s="2">
        <v>1454150</v>
      </c>
      <c r="G53" s="2">
        <v>657</v>
      </c>
      <c r="H53" s="8">
        <f t="shared" si="0"/>
        <v>0.45181033593508235</v>
      </c>
      <c r="I53" s="9">
        <f t="shared" si="1"/>
        <v>52</v>
      </c>
    </row>
    <row r="54" spans="1:9" ht="15.6" thickTop="1" thickBot="1" x14ac:dyDescent="0.35">
      <c r="A54" s="1" t="s">
        <v>0</v>
      </c>
      <c r="B54" s="18">
        <v>6.1454970452247766</v>
      </c>
    </row>
    <row r="55" spans="1:9" ht="15" thickTop="1" x14ac:dyDescent="0.3"/>
    <row r="68" spans="5:9" ht="15" thickBot="1" x14ac:dyDescent="0.35"/>
    <row r="69" spans="5:9" ht="15.6" thickTop="1" thickBot="1" x14ac:dyDescent="0.35">
      <c r="E69" s="6" t="s">
        <v>57</v>
      </c>
      <c r="F69" s="7" t="s">
        <v>0</v>
      </c>
      <c r="G69" s="7" t="s">
        <v>1</v>
      </c>
      <c r="H69" s="13" t="s">
        <v>2</v>
      </c>
      <c r="I69" s="13" t="s">
        <v>3</v>
      </c>
    </row>
    <row r="70" spans="5:9" ht="15" thickTop="1" x14ac:dyDescent="0.3">
      <c r="E70" s="6" t="s">
        <v>53</v>
      </c>
      <c r="F70" s="2">
        <v>288917070</v>
      </c>
      <c r="G70" s="2">
        <v>4106980</v>
      </c>
      <c r="H70" s="3">
        <v>654990</v>
      </c>
      <c r="I70" s="3">
        <v>5931750</v>
      </c>
    </row>
    <row r="71" spans="5:9" x14ac:dyDescent="0.3">
      <c r="E71" s="10" t="s">
        <v>54</v>
      </c>
      <c r="F71" s="2">
        <v>1775539</v>
      </c>
      <c r="G71" s="2">
        <v>24793</v>
      </c>
      <c r="H71" s="3">
        <v>4847</v>
      </c>
      <c r="I71" s="3">
        <v>26902</v>
      </c>
    </row>
    <row r="72" spans="5:9" x14ac:dyDescent="0.3">
      <c r="E72" s="14" t="s">
        <v>55</v>
      </c>
      <c r="F72" s="15">
        <f t="shared" ref="F72:I72" si="2">(F71/F70)*1000</f>
        <v>6.1454970452247766</v>
      </c>
      <c r="G72" s="15">
        <f t="shared" si="2"/>
        <v>6.0367958938197903</v>
      </c>
      <c r="H72" s="8">
        <f t="shared" si="2"/>
        <v>7.4001129788241045</v>
      </c>
      <c r="I72" s="8">
        <f t="shared" si="2"/>
        <v>4.5352551945041517</v>
      </c>
    </row>
    <row r="73" spans="5:9" x14ac:dyDescent="0.3">
      <c r="E73" s="16" t="s">
        <v>56</v>
      </c>
      <c r="F73" s="17"/>
      <c r="G73" s="17">
        <f t="shared" ref="G73:I73" si="3">RANK(G72,$C$72:$BB$72, 0)</f>
        <v>3</v>
      </c>
      <c r="H73" s="9">
        <f t="shared" si="3"/>
        <v>1</v>
      </c>
      <c r="I73" s="9">
        <f t="shared" si="3"/>
        <v>4</v>
      </c>
    </row>
    <row r="16385" spans="1:1" ht="15" thickBot="1" x14ac:dyDescent="0.35">
      <c r="A16385" s="6" t="s">
        <v>57</v>
      </c>
    </row>
    <row r="16386" spans="1:1" ht="15.6" thickTop="1" thickBot="1" x14ac:dyDescent="0.35">
      <c r="A16386" s="1" t="s">
        <v>0</v>
      </c>
    </row>
    <row r="16387" spans="1:1" ht="15.6" thickTop="1" thickBot="1" x14ac:dyDescent="0.35">
      <c r="A16387" s="1" t="s">
        <v>1</v>
      </c>
    </row>
    <row r="16388" spans="1:1" ht="15.6" thickTop="1" thickBot="1" x14ac:dyDescent="0.35">
      <c r="A16388" s="1" t="s">
        <v>2</v>
      </c>
    </row>
    <row r="16389" spans="1:1" ht="15.6" thickTop="1" thickBot="1" x14ac:dyDescent="0.35">
      <c r="A16389" s="1" t="s">
        <v>3</v>
      </c>
    </row>
    <row r="16390" spans="1:1" ht="15.6" thickTop="1" thickBot="1" x14ac:dyDescent="0.35">
      <c r="A16390" s="1" t="s">
        <v>4</v>
      </c>
    </row>
    <row r="16391" spans="1:1" ht="15.6" thickTop="1" thickBot="1" x14ac:dyDescent="0.35">
      <c r="A16391" s="1" t="s">
        <v>5</v>
      </c>
    </row>
    <row r="16392" spans="1:1" ht="15.6" thickTop="1" thickBot="1" x14ac:dyDescent="0.35">
      <c r="A16392" s="1" t="s">
        <v>6</v>
      </c>
    </row>
    <row r="16393" spans="1:1" ht="15.6" thickTop="1" thickBot="1" x14ac:dyDescent="0.35">
      <c r="A16393" s="1" t="s">
        <v>7</v>
      </c>
    </row>
    <row r="16394" spans="1:1" ht="15.6" thickTop="1" thickBot="1" x14ac:dyDescent="0.35">
      <c r="A16394" s="1" t="s">
        <v>8</v>
      </c>
    </row>
    <row r="16395" spans="1:1" ht="15.6" thickTop="1" thickBot="1" x14ac:dyDescent="0.35">
      <c r="A16395" s="1" t="s">
        <v>9</v>
      </c>
    </row>
    <row r="16396" spans="1:1" ht="15.6" thickTop="1" thickBot="1" x14ac:dyDescent="0.35">
      <c r="A16396" s="1" t="s">
        <v>10</v>
      </c>
    </row>
    <row r="16397" spans="1:1" ht="15.6" thickTop="1" thickBot="1" x14ac:dyDescent="0.35">
      <c r="A16397" s="1" t="s">
        <v>11</v>
      </c>
    </row>
    <row r="16398" spans="1:1" ht="15.6" thickTop="1" thickBot="1" x14ac:dyDescent="0.35">
      <c r="A16398" s="1" t="s">
        <v>12</v>
      </c>
    </row>
    <row r="16399" spans="1:1" ht="15.6" thickTop="1" thickBot="1" x14ac:dyDescent="0.35">
      <c r="A16399" s="1" t="s">
        <v>13</v>
      </c>
    </row>
    <row r="16400" spans="1:1" ht="15.6" thickTop="1" thickBot="1" x14ac:dyDescent="0.35">
      <c r="A16400" s="1" t="s">
        <v>14</v>
      </c>
    </row>
    <row r="16401" spans="1:1" ht="15.6" thickTop="1" thickBot="1" x14ac:dyDescent="0.35">
      <c r="A16401" s="1" t="s">
        <v>15</v>
      </c>
    </row>
    <row r="16402" spans="1:1" ht="15.6" thickTop="1" thickBot="1" x14ac:dyDescent="0.35">
      <c r="A16402" s="1" t="s">
        <v>16</v>
      </c>
    </row>
    <row r="16403" spans="1:1" ht="15.6" thickTop="1" thickBot="1" x14ac:dyDescent="0.35">
      <c r="A16403" s="1" t="s">
        <v>17</v>
      </c>
    </row>
    <row r="16404" spans="1:1" ht="15.6" thickTop="1" thickBot="1" x14ac:dyDescent="0.35">
      <c r="A16404" s="1" t="s">
        <v>18</v>
      </c>
    </row>
    <row r="16405" spans="1:1" ht="15.6" thickTop="1" thickBot="1" x14ac:dyDescent="0.35">
      <c r="A16405" s="1" t="s">
        <v>19</v>
      </c>
    </row>
    <row r="16406" spans="1:1" ht="15.6" thickTop="1" thickBot="1" x14ac:dyDescent="0.35">
      <c r="A16406" s="1" t="s">
        <v>20</v>
      </c>
    </row>
    <row r="16407" spans="1:1" ht="15.6" thickTop="1" thickBot="1" x14ac:dyDescent="0.35">
      <c r="A16407" s="1" t="s">
        <v>21</v>
      </c>
    </row>
    <row r="16408" spans="1:1" ht="15.6" thickTop="1" thickBot="1" x14ac:dyDescent="0.35">
      <c r="A16408" s="1" t="s">
        <v>22</v>
      </c>
    </row>
    <row r="16409" spans="1:1" ht="15.6" thickTop="1" thickBot="1" x14ac:dyDescent="0.35">
      <c r="A16409" s="1" t="s">
        <v>23</v>
      </c>
    </row>
    <row r="16410" spans="1:1" ht="15.6" thickTop="1" thickBot="1" x14ac:dyDescent="0.35">
      <c r="A16410" s="1" t="s">
        <v>24</v>
      </c>
    </row>
    <row r="16411" spans="1:1" ht="15.6" thickTop="1" thickBot="1" x14ac:dyDescent="0.35">
      <c r="A16411" s="1" t="s">
        <v>25</v>
      </c>
    </row>
    <row r="16412" spans="1:1" ht="15.6" thickTop="1" thickBot="1" x14ac:dyDescent="0.35">
      <c r="A16412" s="1" t="s">
        <v>26</v>
      </c>
    </row>
    <row r="16413" spans="1:1" ht="15.6" thickTop="1" thickBot="1" x14ac:dyDescent="0.35">
      <c r="A16413" s="1" t="s">
        <v>27</v>
      </c>
    </row>
    <row r="16414" spans="1:1" ht="15.6" thickTop="1" thickBot="1" x14ac:dyDescent="0.35">
      <c r="A16414" s="1" t="s">
        <v>28</v>
      </c>
    </row>
    <row r="16415" spans="1:1" ht="15.6" thickTop="1" thickBot="1" x14ac:dyDescent="0.35">
      <c r="A16415" s="1" t="s">
        <v>29</v>
      </c>
    </row>
    <row r="16416" spans="1:1" ht="15.6" thickTop="1" thickBot="1" x14ac:dyDescent="0.35">
      <c r="A16416" s="1" t="s">
        <v>30</v>
      </c>
    </row>
    <row r="16417" spans="1:1" ht="15.6" thickTop="1" thickBot="1" x14ac:dyDescent="0.35">
      <c r="A16417" s="1" t="s">
        <v>31</v>
      </c>
    </row>
    <row r="16418" spans="1:1" ht="15.6" thickTop="1" thickBot="1" x14ac:dyDescent="0.35">
      <c r="A16418" s="1" t="s">
        <v>32</v>
      </c>
    </row>
    <row r="16419" spans="1:1" ht="15.6" thickTop="1" thickBot="1" x14ac:dyDescent="0.35">
      <c r="A16419" s="1" t="s">
        <v>33</v>
      </c>
    </row>
    <row r="16420" spans="1:1" ht="15.6" thickTop="1" thickBot="1" x14ac:dyDescent="0.35">
      <c r="A16420" s="1" t="s">
        <v>34</v>
      </c>
    </row>
    <row r="16421" spans="1:1" ht="15.6" thickTop="1" thickBot="1" x14ac:dyDescent="0.35">
      <c r="A16421" s="1" t="s">
        <v>35</v>
      </c>
    </row>
    <row r="16422" spans="1:1" ht="15.6" thickTop="1" thickBot="1" x14ac:dyDescent="0.35">
      <c r="A16422" s="1" t="s">
        <v>36</v>
      </c>
    </row>
    <row r="16423" spans="1:1" ht="15.6" thickTop="1" thickBot="1" x14ac:dyDescent="0.35">
      <c r="A16423" s="1" t="s">
        <v>37</v>
      </c>
    </row>
    <row r="16424" spans="1:1" ht="15.6" thickTop="1" thickBot="1" x14ac:dyDescent="0.35">
      <c r="A16424" s="1" t="s">
        <v>38</v>
      </c>
    </row>
    <row r="16425" spans="1:1" ht="15.6" thickTop="1" thickBot="1" x14ac:dyDescent="0.35">
      <c r="A16425" s="1" t="s">
        <v>39</v>
      </c>
    </row>
    <row r="16426" spans="1:1" ht="15.6" thickTop="1" thickBot="1" x14ac:dyDescent="0.35">
      <c r="A16426" s="1" t="s">
        <v>40</v>
      </c>
    </row>
    <row r="16427" spans="1:1" ht="15.6" thickTop="1" thickBot="1" x14ac:dyDescent="0.35">
      <c r="A16427" s="1" t="s">
        <v>41</v>
      </c>
    </row>
    <row r="16428" spans="1:1" ht="15.6" thickTop="1" thickBot="1" x14ac:dyDescent="0.35">
      <c r="A16428" s="1" t="s">
        <v>42</v>
      </c>
    </row>
    <row r="16429" spans="1:1" ht="15.6" thickTop="1" thickBot="1" x14ac:dyDescent="0.35">
      <c r="A16429" s="1" t="s">
        <v>43</v>
      </c>
    </row>
    <row r="16430" spans="1:1" ht="15.6" thickTop="1" thickBot="1" x14ac:dyDescent="0.35">
      <c r="A16430" s="1" t="s">
        <v>44</v>
      </c>
    </row>
    <row r="16431" spans="1:1" ht="15.6" thickTop="1" thickBot="1" x14ac:dyDescent="0.35">
      <c r="A16431" s="1" t="s">
        <v>45</v>
      </c>
    </row>
    <row r="16432" spans="1:1" ht="15.6" thickTop="1" thickBot="1" x14ac:dyDescent="0.35">
      <c r="A16432" s="1" t="s">
        <v>46</v>
      </c>
    </row>
    <row r="16433" spans="1:1" ht="15.6" thickTop="1" thickBot="1" x14ac:dyDescent="0.35">
      <c r="A16433" s="1" t="s">
        <v>47</v>
      </c>
    </row>
    <row r="16434" spans="1:1" ht="15.6" thickTop="1" thickBot="1" x14ac:dyDescent="0.35">
      <c r="A16434" s="1" t="s">
        <v>48</v>
      </c>
    </row>
    <row r="16435" spans="1:1" ht="15.6" thickTop="1" thickBot="1" x14ac:dyDescent="0.35">
      <c r="A16435" s="1" t="s">
        <v>49</v>
      </c>
    </row>
    <row r="16436" spans="1:1" ht="15.6" thickTop="1" thickBot="1" x14ac:dyDescent="0.35">
      <c r="A16436" s="1" t="s">
        <v>50</v>
      </c>
    </row>
    <row r="16437" spans="1:1" ht="15.6" thickTop="1" thickBot="1" x14ac:dyDescent="0.35">
      <c r="A16437" s="1" t="s">
        <v>51</v>
      </c>
    </row>
    <row r="16438" spans="1:1" ht="15.6" thickTop="1" thickBot="1" x14ac:dyDescent="0.35">
      <c r="A16438" s="1" t="s">
        <v>52</v>
      </c>
    </row>
    <row r="16439" spans="1:1" ht="15" thickTop="1" x14ac:dyDescent="0.3"/>
    <row r="32769" spans="1:1" ht="15" thickBot="1" x14ac:dyDescent="0.35">
      <c r="A32769" s="6" t="s">
        <v>57</v>
      </c>
    </row>
    <row r="32770" spans="1:1" ht="15.6" thickTop="1" thickBot="1" x14ac:dyDescent="0.35">
      <c r="A32770" s="1" t="s">
        <v>0</v>
      </c>
    </row>
    <row r="32771" spans="1:1" ht="15.6" thickTop="1" thickBot="1" x14ac:dyDescent="0.35">
      <c r="A32771" s="1" t="s">
        <v>1</v>
      </c>
    </row>
    <row r="32772" spans="1:1" ht="15.6" thickTop="1" thickBot="1" x14ac:dyDescent="0.35">
      <c r="A32772" s="1" t="s">
        <v>2</v>
      </c>
    </row>
    <row r="32773" spans="1:1" ht="15.6" thickTop="1" thickBot="1" x14ac:dyDescent="0.35">
      <c r="A32773" s="1" t="s">
        <v>3</v>
      </c>
    </row>
    <row r="32774" spans="1:1" ht="15.6" thickTop="1" thickBot="1" x14ac:dyDescent="0.35">
      <c r="A32774" s="1" t="s">
        <v>4</v>
      </c>
    </row>
    <row r="32775" spans="1:1" ht="15.6" thickTop="1" thickBot="1" x14ac:dyDescent="0.35">
      <c r="A32775" s="1" t="s">
        <v>5</v>
      </c>
    </row>
    <row r="32776" spans="1:1" ht="15.6" thickTop="1" thickBot="1" x14ac:dyDescent="0.35">
      <c r="A32776" s="1" t="s">
        <v>6</v>
      </c>
    </row>
    <row r="32777" spans="1:1" ht="15.6" thickTop="1" thickBot="1" x14ac:dyDescent="0.35">
      <c r="A32777" s="1" t="s">
        <v>7</v>
      </c>
    </row>
    <row r="32778" spans="1:1" ht="15.6" thickTop="1" thickBot="1" x14ac:dyDescent="0.35">
      <c r="A32778" s="1" t="s">
        <v>8</v>
      </c>
    </row>
    <row r="32779" spans="1:1" ht="15.6" thickTop="1" thickBot="1" x14ac:dyDescent="0.35">
      <c r="A32779" s="1" t="s">
        <v>9</v>
      </c>
    </row>
    <row r="32780" spans="1:1" ht="15.6" thickTop="1" thickBot="1" x14ac:dyDescent="0.35">
      <c r="A32780" s="1" t="s">
        <v>10</v>
      </c>
    </row>
    <row r="32781" spans="1:1" ht="15.6" thickTop="1" thickBot="1" x14ac:dyDescent="0.35">
      <c r="A32781" s="1" t="s">
        <v>11</v>
      </c>
    </row>
    <row r="32782" spans="1:1" ht="15.6" thickTop="1" thickBot="1" x14ac:dyDescent="0.35">
      <c r="A32782" s="1" t="s">
        <v>12</v>
      </c>
    </row>
    <row r="32783" spans="1:1" ht="15.6" thickTop="1" thickBot="1" x14ac:dyDescent="0.35">
      <c r="A32783" s="1" t="s">
        <v>13</v>
      </c>
    </row>
    <row r="32784" spans="1:1" ht="15.6" thickTop="1" thickBot="1" x14ac:dyDescent="0.35">
      <c r="A32784" s="1" t="s">
        <v>14</v>
      </c>
    </row>
    <row r="32785" spans="1:1" ht="15.6" thickTop="1" thickBot="1" x14ac:dyDescent="0.35">
      <c r="A32785" s="1" t="s">
        <v>15</v>
      </c>
    </row>
    <row r="32786" spans="1:1" ht="15.6" thickTop="1" thickBot="1" x14ac:dyDescent="0.35">
      <c r="A32786" s="1" t="s">
        <v>16</v>
      </c>
    </row>
    <row r="32787" spans="1:1" ht="15.6" thickTop="1" thickBot="1" x14ac:dyDescent="0.35">
      <c r="A32787" s="1" t="s">
        <v>17</v>
      </c>
    </row>
    <row r="32788" spans="1:1" ht="15.6" thickTop="1" thickBot="1" x14ac:dyDescent="0.35">
      <c r="A32788" s="1" t="s">
        <v>18</v>
      </c>
    </row>
    <row r="32789" spans="1:1" ht="15.6" thickTop="1" thickBot="1" x14ac:dyDescent="0.35">
      <c r="A32789" s="1" t="s">
        <v>19</v>
      </c>
    </row>
    <row r="32790" spans="1:1" ht="15.6" thickTop="1" thickBot="1" x14ac:dyDescent="0.35">
      <c r="A32790" s="1" t="s">
        <v>20</v>
      </c>
    </row>
    <row r="32791" spans="1:1" ht="15.6" thickTop="1" thickBot="1" x14ac:dyDescent="0.35">
      <c r="A32791" s="1" t="s">
        <v>21</v>
      </c>
    </row>
    <row r="32792" spans="1:1" ht="15.6" thickTop="1" thickBot="1" x14ac:dyDescent="0.35">
      <c r="A32792" s="1" t="s">
        <v>22</v>
      </c>
    </row>
    <row r="32793" spans="1:1" ht="15.6" thickTop="1" thickBot="1" x14ac:dyDescent="0.35">
      <c r="A32793" s="1" t="s">
        <v>23</v>
      </c>
    </row>
    <row r="32794" spans="1:1" ht="15.6" thickTop="1" thickBot="1" x14ac:dyDescent="0.35">
      <c r="A32794" s="1" t="s">
        <v>24</v>
      </c>
    </row>
    <row r="32795" spans="1:1" ht="15.6" thickTop="1" thickBot="1" x14ac:dyDescent="0.35">
      <c r="A32795" s="1" t="s">
        <v>25</v>
      </c>
    </row>
    <row r="32796" spans="1:1" ht="15.6" thickTop="1" thickBot="1" x14ac:dyDescent="0.35">
      <c r="A32796" s="1" t="s">
        <v>26</v>
      </c>
    </row>
    <row r="32797" spans="1:1" ht="15.6" thickTop="1" thickBot="1" x14ac:dyDescent="0.35">
      <c r="A32797" s="1" t="s">
        <v>27</v>
      </c>
    </row>
    <row r="32798" spans="1:1" ht="15.6" thickTop="1" thickBot="1" x14ac:dyDescent="0.35">
      <c r="A32798" s="1" t="s">
        <v>28</v>
      </c>
    </row>
    <row r="32799" spans="1:1" ht="15.6" thickTop="1" thickBot="1" x14ac:dyDescent="0.35">
      <c r="A32799" s="1" t="s">
        <v>29</v>
      </c>
    </row>
    <row r="32800" spans="1:1" ht="15.6" thickTop="1" thickBot="1" x14ac:dyDescent="0.35">
      <c r="A32800" s="1" t="s">
        <v>30</v>
      </c>
    </row>
    <row r="32801" spans="1:1" ht="15.6" thickTop="1" thickBot="1" x14ac:dyDescent="0.35">
      <c r="A32801" s="1" t="s">
        <v>31</v>
      </c>
    </row>
    <row r="32802" spans="1:1" ht="15.6" thickTop="1" thickBot="1" x14ac:dyDescent="0.35">
      <c r="A32802" s="1" t="s">
        <v>32</v>
      </c>
    </row>
    <row r="32803" spans="1:1" ht="15.6" thickTop="1" thickBot="1" x14ac:dyDescent="0.35">
      <c r="A32803" s="1" t="s">
        <v>33</v>
      </c>
    </row>
    <row r="32804" spans="1:1" ht="15.6" thickTop="1" thickBot="1" x14ac:dyDescent="0.35">
      <c r="A32804" s="1" t="s">
        <v>34</v>
      </c>
    </row>
    <row r="32805" spans="1:1" ht="15.6" thickTop="1" thickBot="1" x14ac:dyDescent="0.35">
      <c r="A32805" s="1" t="s">
        <v>35</v>
      </c>
    </row>
    <row r="32806" spans="1:1" ht="15.6" thickTop="1" thickBot="1" x14ac:dyDescent="0.35">
      <c r="A32806" s="1" t="s">
        <v>36</v>
      </c>
    </row>
    <row r="32807" spans="1:1" ht="15.6" thickTop="1" thickBot="1" x14ac:dyDescent="0.35">
      <c r="A32807" s="1" t="s">
        <v>37</v>
      </c>
    </row>
    <row r="32808" spans="1:1" ht="15.6" thickTop="1" thickBot="1" x14ac:dyDescent="0.35">
      <c r="A32808" s="1" t="s">
        <v>38</v>
      </c>
    </row>
    <row r="32809" spans="1:1" ht="15.6" thickTop="1" thickBot="1" x14ac:dyDescent="0.35">
      <c r="A32809" s="1" t="s">
        <v>39</v>
      </c>
    </row>
    <row r="32810" spans="1:1" ht="15.6" thickTop="1" thickBot="1" x14ac:dyDescent="0.35">
      <c r="A32810" s="1" t="s">
        <v>40</v>
      </c>
    </row>
    <row r="32811" spans="1:1" ht="15.6" thickTop="1" thickBot="1" x14ac:dyDescent="0.35">
      <c r="A32811" s="1" t="s">
        <v>41</v>
      </c>
    </row>
    <row r="32812" spans="1:1" ht="15.6" thickTop="1" thickBot="1" x14ac:dyDescent="0.35">
      <c r="A32812" s="1" t="s">
        <v>42</v>
      </c>
    </row>
    <row r="32813" spans="1:1" ht="15.6" thickTop="1" thickBot="1" x14ac:dyDescent="0.35">
      <c r="A32813" s="1" t="s">
        <v>43</v>
      </c>
    </row>
    <row r="32814" spans="1:1" ht="15.6" thickTop="1" thickBot="1" x14ac:dyDescent="0.35">
      <c r="A32814" s="1" t="s">
        <v>44</v>
      </c>
    </row>
    <row r="32815" spans="1:1" ht="15.6" thickTop="1" thickBot="1" x14ac:dyDescent="0.35">
      <c r="A32815" s="1" t="s">
        <v>45</v>
      </c>
    </row>
    <row r="32816" spans="1:1" ht="15.6" thickTop="1" thickBot="1" x14ac:dyDescent="0.35">
      <c r="A32816" s="1" t="s">
        <v>46</v>
      </c>
    </row>
    <row r="32817" spans="1:1" ht="15.6" thickTop="1" thickBot="1" x14ac:dyDescent="0.35">
      <c r="A32817" s="1" t="s">
        <v>47</v>
      </c>
    </row>
    <row r="32818" spans="1:1" ht="15.6" thickTop="1" thickBot="1" x14ac:dyDescent="0.35">
      <c r="A32818" s="1" t="s">
        <v>48</v>
      </c>
    </row>
    <row r="32819" spans="1:1" ht="15.6" thickTop="1" thickBot="1" x14ac:dyDescent="0.35">
      <c r="A32819" s="1" t="s">
        <v>49</v>
      </c>
    </row>
    <row r="32820" spans="1:1" ht="15.6" thickTop="1" thickBot="1" x14ac:dyDescent="0.35">
      <c r="A32820" s="1" t="s">
        <v>50</v>
      </c>
    </row>
    <row r="32821" spans="1:1" ht="15.6" thickTop="1" thickBot="1" x14ac:dyDescent="0.35">
      <c r="A32821" s="1" t="s">
        <v>51</v>
      </c>
    </row>
    <row r="32822" spans="1:1" ht="15.6" thickTop="1" thickBot="1" x14ac:dyDescent="0.35">
      <c r="A32822" s="1" t="s">
        <v>52</v>
      </c>
    </row>
    <row r="32823" spans="1:1" ht="15" thickTop="1" x14ac:dyDescent="0.3"/>
    <row r="49153" spans="1:1" ht="15" thickBot="1" x14ac:dyDescent="0.35">
      <c r="A49153" s="6" t="s">
        <v>57</v>
      </c>
    </row>
    <row r="49154" spans="1:1" ht="15.6" thickTop="1" thickBot="1" x14ac:dyDescent="0.35">
      <c r="A49154" s="1" t="s">
        <v>0</v>
      </c>
    </row>
    <row r="49155" spans="1:1" ht="15.6" thickTop="1" thickBot="1" x14ac:dyDescent="0.35">
      <c r="A49155" s="1" t="s">
        <v>1</v>
      </c>
    </row>
    <row r="49156" spans="1:1" ht="15.6" thickTop="1" thickBot="1" x14ac:dyDescent="0.35">
      <c r="A49156" s="1" t="s">
        <v>2</v>
      </c>
    </row>
    <row r="49157" spans="1:1" ht="15.6" thickTop="1" thickBot="1" x14ac:dyDescent="0.35">
      <c r="A49157" s="1" t="s">
        <v>3</v>
      </c>
    </row>
    <row r="49158" spans="1:1" ht="15.6" thickTop="1" thickBot="1" x14ac:dyDescent="0.35">
      <c r="A49158" s="1" t="s">
        <v>4</v>
      </c>
    </row>
    <row r="49159" spans="1:1" ht="15.6" thickTop="1" thickBot="1" x14ac:dyDescent="0.35">
      <c r="A49159" s="1" t="s">
        <v>5</v>
      </c>
    </row>
    <row r="49160" spans="1:1" ht="15.6" thickTop="1" thickBot="1" x14ac:dyDescent="0.35">
      <c r="A49160" s="1" t="s">
        <v>6</v>
      </c>
    </row>
    <row r="49161" spans="1:1" ht="15.6" thickTop="1" thickBot="1" x14ac:dyDescent="0.35">
      <c r="A49161" s="1" t="s">
        <v>7</v>
      </c>
    </row>
    <row r="49162" spans="1:1" ht="15.6" thickTop="1" thickBot="1" x14ac:dyDescent="0.35">
      <c r="A49162" s="1" t="s">
        <v>8</v>
      </c>
    </row>
    <row r="49163" spans="1:1" ht="15.6" thickTop="1" thickBot="1" x14ac:dyDescent="0.35">
      <c r="A49163" s="1" t="s">
        <v>9</v>
      </c>
    </row>
    <row r="49164" spans="1:1" ht="15.6" thickTop="1" thickBot="1" x14ac:dyDescent="0.35">
      <c r="A49164" s="1" t="s">
        <v>10</v>
      </c>
    </row>
    <row r="49165" spans="1:1" ht="15.6" thickTop="1" thickBot="1" x14ac:dyDescent="0.35">
      <c r="A49165" s="1" t="s">
        <v>11</v>
      </c>
    </row>
    <row r="49166" spans="1:1" ht="15.6" thickTop="1" thickBot="1" x14ac:dyDescent="0.35">
      <c r="A49166" s="1" t="s">
        <v>12</v>
      </c>
    </row>
    <row r="49167" spans="1:1" ht="15.6" thickTop="1" thickBot="1" x14ac:dyDescent="0.35">
      <c r="A49167" s="1" t="s">
        <v>13</v>
      </c>
    </row>
    <row r="49168" spans="1:1" ht="15.6" thickTop="1" thickBot="1" x14ac:dyDescent="0.35">
      <c r="A49168" s="1" t="s">
        <v>14</v>
      </c>
    </row>
    <row r="49169" spans="1:1" ht="15.6" thickTop="1" thickBot="1" x14ac:dyDescent="0.35">
      <c r="A49169" s="1" t="s">
        <v>15</v>
      </c>
    </row>
    <row r="49170" spans="1:1" ht="15.6" thickTop="1" thickBot="1" x14ac:dyDescent="0.35">
      <c r="A49170" s="1" t="s">
        <v>16</v>
      </c>
    </row>
    <row r="49171" spans="1:1" ht="15.6" thickTop="1" thickBot="1" x14ac:dyDescent="0.35">
      <c r="A49171" s="1" t="s">
        <v>17</v>
      </c>
    </row>
    <row r="49172" spans="1:1" ht="15.6" thickTop="1" thickBot="1" x14ac:dyDescent="0.35">
      <c r="A49172" s="1" t="s">
        <v>18</v>
      </c>
    </row>
    <row r="49173" spans="1:1" ht="15.6" thickTop="1" thickBot="1" x14ac:dyDescent="0.35">
      <c r="A49173" s="1" t="s">
        <v>19</v>
      </c>
    </row>
    <row r="49174" spans="1:1" ht="15.6" thickTop="1" thickBot="1" x14ac:dyDescent="0.35">
      <c r="A49174" s="1" t="s">
        <v>20</v>
      </c>
    </row>
    <row r="49175" spans="1:1" ht="15.6" thickTop="1" thickBot="1" x14ac:dyDescent="0.35">
      <c r="A49175" s="1" t="s">
        <v>21</v>
      </c>
    </row>
    <row r="49176" spans="1:1" ht="15.6" thickTop="1" thickBot="1" x14ac:dyDescent="0.35">
      <c r="A49176" s="1" t="s">
        <v>22</v>
      </c>
    </row>
    <row r="49177" spans="1:1" ht="15.6" thickTop="1" thickBot="1" x14ac:dyDescent="0.35">
      <c r="A49177" s="1" t="s">
        <v>23</v>
      </c>
    </row>
    <row r="49178" spans="1:1" ht="15.6" thickTop="1" thickBot="1" x14ac:dyDescent="0.35">
      <c r="A49178" s="1" t="s">
        <v>24</v>
      </c>
    </row>
    <row r="49179" spans="1:1" ht="15.6" thickTop="1" thickBot="1" x14ac:dyDescent="0.35">
      <c r="A49179" s="1" t="s">
        <v>25</v>
      </c>
    </row>
    <row r="49180" spans="1:1" ht="15.6" thickTop="1" thickBot="1" x14ac:dyDescent="0.35">
      <c r="A49180" s="1" t="s">
        <v>26</v>
      </c>
    </row>
    <row r="49181" spans="1:1" ht="15.6" thickTop="1" thickBot="1" x14ac:dyDescent="0.35">
      <c r="A49181" s="1" t="s">
        <v>27</v>
      </c>
    </row>
    <row r="49182" spans="1:1" ht="15.6" thickTop="1" thickBot="1" x14ac:dyDescent="0.35">
      <c r="A49182" s="1" t="s">
        <v>28</v>
      </c>
    </row>
    <row r="49183" spans="1:1" ht="15.6" thickTop="1" thickBot="1" x14ac:dyDescent="0.35">
      <c r="A49183" s="1" t="s">
        <v>29</v>
      </c>
    </row>
    <row r="49184" spans="1:1" ht="15.6" thickTop="1" thickBot="1" x14ac:dyDescent="0.35">
      <c r="A49184" s="1" t="s">
        <v>30</v>
      </c>
    </row>
    <row r="49185" spans="1:1" ht="15.6" thickTop="1" thickBot="1" x14ac:dyDescent="0.35">
      <c r="A49185" s="1" t="s">
        <v>31</v>
      </c>
    </row>
    <row r="49186" spans="1:1" ht="15.6" thickTop="1" thickBot="1" x14ac:dyDescent="0.35">
      <c r="A49186" s="1" t="s">
        <v>32</v>
      </c>
    </row>
    <row r="49187" spans="1:1" ht="15.6" thickTop="1" thickBot="1" x14ac:dyDescent="0.35">
      <c r="A49187" s="1" t="s">
        <v>33</v>
      </c>
    </row>
    <row r="49188" spans="1:1" ht="15.6" thickTop="1" thickBot="1" x14ac:dyDescent="0.35">
      <c r="A49188" s="1" t="s">
        <v>34</v>
      </c>
    </row>
    <row r="49189" spans="1:1" ht="15.6" thickTop="1" thickBot="1" x14ac:dyDescent="0.35">
      <c r="A49189" s="1" t="s">
        <v>35</v>
      </c>
    </row>
    <row r="49190" spans="1:1" ht="15.6" thickTop="1" thickBot="1" x14ac:dyDescent="0.35">
      <c r="A49190" s="1" t="s">
        <v>36</v>
      </c>
    </row>
    <row r="49191" spans="1:1" ht="15.6" thickTop="1" thickBot="1" x14ac:dyDescent="0.35">
      <c r="A49191" s="1" t="s">
        <v>37</v>
      </c>
    </row>
    <row r="49192" spans="1:1" ht="15.6" thickTop="1" thickBot="1" x14ac:dyDescent="0.35">
      <c r="A49192" s="1" t="s">
        <v>38</v>
      </c>
    </row>
    <row r="49193" spans="1:1" ht="15.6" thickTop="1" thickBot="1" x14ac:dyDescent="0.35">
      <c r="A49193" s="1" t="s">
        <v>39</v>
      </c>
    </row>
    <row r="49194" spans="1:1" ht="15.6" thickTop="1" thickBot="1" x14ac:dyDescent="0.35">
      <c r="A49194" s="1" t="s">
        <v>40</v>
      </c>
    </row>
    <row r="49195" spans="1:1" ht="15.6" thickTop="1" thickBot="1" x14ac:dyDescent="0.35">
      <c r="A49195" s="1" t="s">
        <v>41</v>
      </c>
    </row>
    <row r="49196" spans="1:1" ht="15.6" thickTop="1" thickBot="1" x14ac:dyDescent="0.35">
      <c r="A49196" s="1" t="s">
        <v>42</v>
      </c>
    </row>
    <row r="49197" spans="1:1" ht="15.6" thickTop="1" thickBot="1" x14ac:dyDescent="0.35">
      <c r="A49197" s="1" t="s">
        <v>43</v>
      </c>
    </row>
    <row r="49198" spans="1:1" ht="15.6" thickTop="1" thickBot="1" x14ac:dyDescent="0.35">
      <c r="A49198" s="1" t="s">
        <v>44</v>
      </c>
    </row>
    <row r="49199" spans="1:1" ht="15.6" thickTop="1" thickBot="1" x14ac:dyDescent="0.35">
      <c r="A49199" s="1" t="s">
        <v>45</v>
      </c>
    </row>
    <row r="49200" spans="1:1" ht="15.6" thickTop="1" thickBot="1" x14ac:dyDescent="0.35">
      <c r="A49200" s="1" t="s">
        <v>46</v>
      </c>
    </row>
    <row r="49201" spans="1:1" ht="15.6" thickTop="1" thickBot="1" x14ac:dyDescent="0.35">
      <c r="A49201" s="1" t="s">
        <v>47</v>
      </c>
    </row>
    <row r="49202" spans="1:1" ht="15.6" thickTop="1" thickBot="1" x14ac:dyDescent="0.35">
      <c r="A49202" s="1" t="s">
        <v>48</v>
      </c>
    </row>
    <row r="49203" spans="1:1" ht="15.6" thickTop="1" thickBot="1" x14ac:dyDescent="0.35">
      <c r="A49203" s="1" t="s">
        <v>49</v>
      </c>
    </row>
    <row r="49204" spans="1:1" ht="15.6" thickTop="1" thickBot="1" x14ac:dyDescent="0.35">
      <c r="A49204" s="1" t="s">
        <v>50</v>
      </c>
    </row>
    <row r="49205" spans="1:1" ht="15.6" thickTop="1" thickBot="1" x14ac:dyDescent="0.35">
      <c r="A49205" s="1" t="s">
        <v>51</v>
      </c>
    </row>
    <row r="49206" spans="1:1" ht="15.6" thickTop="1" thickBot="1" x14ac:dyDescent="0.35">
      <c r="A49206" s="1" t="s">
        <v>52</v>
      </c>
    </row>
    <row r="49207" spans="1:1" ht="15" thickTop="1" x14ac:dyDescent="0.3"/>
    <row r="65537" spans="1:1" ht="15" thickBot="1" x14ac:dyDescent="0.35">
      <c r="A65537" s="6" t="s">
        <v>57</v>
      </c>
    </row>
    <row r="65538" spans="1:1" ht="15.6" thickTop="1" thickBot="1" x14ac:dyDescent="0.35">
      <c r="A65538" s="1" t="s">
        <v>0</v>
      </c>
    </row>
    <row r="65539" spans="1:1" ht="15.6" thickTop="1" thickBot="1" x14ac:dyDescent="0.35">
      <c r="A65539" s="1" t="s">
        <v>1</v>
      </c>
    </row>
    <row r="65540" spans="1:1" ht="15.6" thickTop="1" thickBot="1" x14ac:dyDescent="0.35">
      <c r="A65540" s="1" t="s">
        <v>2</v>
      </c>
    </row>
    <row r="65541" spans="1:1" ht="15.6" thickTop="1" thickBot="1" x14ac:dyDescent="0.35">
      <c r="A65541" s="1" t="s">
        <v>3</v>
      </c>
    </row>
    <row r="65542" spans="1:1" ht="15.6" thickTop="1" thickBot="1" x14ac:dyDescent="0.35">
      <c r="A65542" s="1" t="s">
        <v>4</v>
      </c>
    </row>
    <row r="65543" spans="1:1" ht="15.6" thickTop="1" thickBot="1" x14ac:dyDescent="0.35">
      <c r="A65543" s="1" t="s">
        <v>5</v>
      </c>
    </row>
    <row r="65544" spans="1:1" ht="15.6" thickTop="1" thickBot="1" x14ac:dyDescent="0.35">
      <c r="A65544" s="1" t="s">
        <v>6</v>
      </c>
    </row>
    <row r="65545" spans="1:1" ht="15.6" thickTop="1" thickBot="1" x14ac:dyDescent="0.35">
      <c r="A65545" s="1" t="s">
        <v>7</v>
      </c>
    </row>
    <row r="65546" spans="1:1" ht="15.6" thickTop="1" thickBot="1" x14ac:dyDescent="0.35">
      <c r="A65546" s="1" t="s">
        <v>8</v>
      </c>
    </row>
    <row r="65547" spans="1:1" ht="15.6" thickTop="1" thickBot="1" x14ac:dyDescent="0.35">
      <c r="A65547" s="1" t="s">
        <v>9</v>
      </c>
    </row>
    <row r="65548" spans="1:1" ht="15.6" thickTop="1" thickBot="1" x14ac:dyDescent="0.35">
      <c r="A65548" s="1" t="s">
        <v>10</v>
      </c>
    </row>
    <row r="65549" spans="1:1" ht="15.6" thickTop="1" thickBot="1" x14ac:dyDescent="0.35">
      <c r="A65549" s="1" t="s">
        <v>11</v>
      </c>
    </row>
    <row r="65550" spans="1:1" ht="15.6" thickTop="1" thickBot="1" x14ac:dyDescent="0.35">
      <c r="A65550" s="1" t="s">
        <v>12</v>
      </c>
    </row>
    <row r="65551" spans="1:1" ht="15.6" thickTop="1" thickBot="1" x14ac:dyDescent="0.35">
      <c r="A65551" s="1" t="s">
        <v>13</v>
      </c>
    </row>
    <row r="65552" spans="1:1" ht="15.6" thickTop="1" thickBot="1" x14ac:dyDescent="0.35">
      <c r="A65552" s="1" t="s">
        <v>14</v>
      </c>
    </row>
    <row r="65553" spans="1:1" ht="15.6" thickTop="1" thickBot="1" x14ac:dyDescent="0.35">
      <c r="A65553" s="1" t="s">
        <v>15</v>
      </c>
    </row>
    <row r="65554" spans="1:1" ht="15.6" thickTop="1" thickBot="1" x14ac:dyDescent="0.35">
      <c r="A65554" s="1" t="s">
        <v>16</v>
      </c>
    </row>
    <row r="65555" spans="1:1" ht="15.6" thickTop="1" thickBot="1" x14ac:dyDescent="0.35">
      <c r="A65555" s="1" t="s">
        <v>17</v>
      </c>
    </row>
    <row r="65556" spans="1:1" ht="15.6" thickTop="1" thickBot="1" x14ac:dyDescent="0.35">
      <c r="A65556" s="1" t="s">
        <v>18</v>
      </c>
    </row>
    <row r="65557" spans="1:1" ht="15.6" thickTop="1" thickBot="1" x14ac:dyDescent="0.35">
      <c r="A65557" s="1" t="s">
        <v>19</v>
      </c>
    </row>
    <row r="65558" spans="1:1" ht="15.6" thickTop="1" thickBot="1" x14ac:dyDescent="0.35">
      <c r="A65558" s="1" t="s">
        <v>20</v>
      </c>
    </row>
    <row r="65559" spans="1:1" ht="15.6" thickTop="1" thickBot="1" x14ac:dyDescent="0.35">
      <c r="A65559" s="1" t="s">
        <v>21</v>
      </c>
    </row>
    <row r="65560" spans="1:1" ht="15.6" thickTop="1" thickBot="1" x14ac:dyDescent="0.35">
      <c r="A65560" s="1" t="s">
        <v>22</v>
      </c>
    </row>
    <row r="65561" spans="1:1" ht="15.6" thickTop="1" thickBot="1" x14ac:dyDescent="0.35">
      <c r="A65561" s="1" t="s">
        <v>23</v>
      </c>
    </row>
    <row r="65562" spans="1:1" ht="15.6" thickTop="1" thickBot="1" x14ac:dyDescent="0.35">
      <c r="A65562" s="1" t="s">
        <v>24</v>
      </c>
    </row>
    <row r="65563" spans="1:1" ht="15.6" thickTop="1" thickBot="1" x14ac:dyDescent="0.35">
      <c r="A65563" s="1" t="s">
        <v>25</v>
      </c>
    </row>
    <row r="65564" spans="1:1" ht="15.6" thickTop="1" thickBot="1" x14ac:dyDescent="0.35">
      <c r="A65564" s="1" t="s">
        <v>26</v>
      </c>
    </row>
    <row r="65565" spans="1:1" ht="15.6" thickTop="1" thickBot="1" x14ac:dyDescent="0.35">
      <c r="A65565" s="1" t="s">
        <v>27</v>
      </c>
    </row>
    <row r="65566" spans="1:1" ht="15.6" thickTop="1" thickBot="1" x14ac:dyDescent="0.35">
      <c r="A65566" s="1" t="s">
        <v>28</v>
      </c>
    </row>
    <row r="65567" spans="1:1" ht="15.6" thickTop="1" thickBot="1" x14ac:dyDescent="0.35">
      <c r="A65567" s="1" t="s">
        <v>29</v>
      </c>
    </row>
    <row r="65568" spans="1:1" ht="15.6" thickTop="1" thickBot="1" x14ac:dyDescent="0.35">
      <c r="A65568" s="1" t="s">
        <v>30</v>
      </c>
    </row>
    <row r="65569" spans="1:1" ht="15.6" thickTop="1" thickBot="1" x14ac:dyDescent="0.35">
      <c r="A65569" s="1" t="s">
        <v>31</v>
      </c>
    </row>
    <row r="65570" spans="1:1" ht="15.6" thickTop="1" thickBot="1" x14ac:dyDescent="0.35">
      <c r="A65570" s="1" t="s">
        <v>32</v>
      </c>
    </row>
    <row r="65571" spans="1:1" ht="15.6" thickTop="1" thickBot="1" x14ac:dyDescent="0.35">
      <c r="A65571" s="1" t="s">
        <v>33</v>
      </c>
    </row>
    <row r="65572" spans="1:1" ht="15.6" thickTop="1" thickBot="1" x14ac:dyDescent="0.35">
      <c r="A65572" s="1" t="s">
        <v>34</v>
      </c>
    </row>
    <row r="65573" spans="1:1" ht="15.6" thickTop="1" thickBot="1" x14ac:dyDescent="0.35">
      <c r="A65573" s="1" t="s">
        <v>35</v>
      </c>
    </row>
    <row r="65574" spans="1:1" ht="15.6" thickTop="1" thickBot="1" x14ac:dyDescent="0.35">
      <c r="A65574" s="1" t="s">
        <v>36</v>
      </c>
    </row>
    <row r="65575" spans="1:1" ht="15.6" thickTop="1" thickBot="1" x14ac:dyDescent="0.35">
      <c r="A65575" s="1" t="s">
        <v>37</v>
      </c>
    </row>
    <row r="65576" spans="1:1" ht="15.6" thickTop="1" thickBot="1" x14ac:dyDescent="0.35">
      <c r="A65576" s="1" t="s">
        <v>38</v>
      </c>
    </row>
    <row r="65577" spans="1:1" ht="15.6" thickTop="1" thickBot="1" x14ac:dyDescent="0.35">
      <c r="A65577" s="1" t="s">
        <v>39</v>
      </c>
    </row>
    <row r="65578" spans="1:1" ht="15.6" thickTop="1" thickBot="1" x14ac:dyDescent="0.35">
      <c r="A65578" s="1" t="s">
        <v>40</v>
      </c>
    </row>
    <row r="65579" spans="1:1" ht="15.6" thickTop="1" thickBot="1" x14ac:dyDescent="0.35">
      <c r="A65579" s="1" t="s">
        <v>41</v>
      </c>
    </row>
    <row r="65580" spans="1:1" ht="15.6" thickTop="1" thickBot="1" x14ac:dyDescent="0.35">
      <c r="A65580" s="1" t="s">
        <v>42</v>
      </c>
    </row>
    <row r="65581" spans="1:1" ht="15.6" thickTop="1" thickBot="1" x14ac:dyDescent="0.35">
      <c r="A65581" s="1" t="s">
        <v>43</v>
      </c>
    </row>
    <row r="65582" spans="1:1" ht="15.6" thickTop="1" thickBot="1" x14ac:dyDescent="0.35">
      <c r="A65582" s="1" t="s">
        <v>44</v>
      </c>
    </row>
    <row r="65583" spans="1:1" ht="15.6" thickTop="1" thickBot="1" x14ac:dyDescent="0.35">
      <c r="A65583" s="1" t="s">
        <v>45</v>
      </c>
    </row>
    <row r="65584" spans="1:1" ht="15.6" thickTop="1" thickBot="1" x14ac:dyDescent="0.35">
      <c r="A65584" s="1" t="s">
        <v>46</v>
      </c>
    </row>
    <row r="65585" spans="1:1" ht="15.6" thickTop="1" thickBot="1" x14ac:dyDescent="0.35">
      <c r="A65585" s="1" t="s">
        <v>47</v>
      </c>
    </row>
    <row r="65586" spans="1:1" ht="15.6" thickTop="1" thickBot="1" x14ac:dyDescent="0.35">
      <c r="A65586" s="1" t="s">
        <v>48</v>
      </c>
    </row>
    <row r="65587" spans="1:1" ht="15.6" thickTop="1" thickBot="1" x14ac:dyDescent="0.35">
      <c r="A65587" s="1" t="s">
        <v>49</v>
      </c>
    </row>
    <row r="65588" spans="1:1" ht="15.6" thickTop="1" thickBot="1" x14ac:dyDescent="0.35">
      <c r="A65588" s="1" t="s">
        <v>50</v>
      </c>
    </row>
    <row r="65589" spans="1:1" ht="15.6" thickTop="1" thickBot="1" x14ac:dyDescent="0.35">
      <c r="A65589" s="1" t="s">
        <v>51</v>
      </c>
    </row>
    <row r="65590" spans="1:1" ht="15.6" thickTop="1" thickBot="1" x14ac:dyDescent="0.35">
      <c r="A65590" s="1" t="s">
        <v>52</v>
      </c>
    </row>
    <row r="65591" spans="1:1" ht="15" thickTop="1" x14ac:dyDescent="0.3"/>
    <row r="81921" spans="1:1" ht="15" thickBot="1" x14ac:dyDescent="0.35">
      <c r="A81921" s="6" t="s">
        <v>57</v>
      </c>
    </row>
    <row r="81922" spans="1:1" ht="15.6" thickTop="1" thickBot="1" x14ac:dyDescent="0.35">
      <c r="A81922" s="1" t="s">
        <v>0</v>
      </c>
    </row>
    <row r="81923" spans="1:1" ht="15.6" thickTop="1" thickBot="1" x14ac:dyDescent="0.35">
      <c r="A81923" s="1" t="s">
        <v>1</v>
      </c>
    </row>
    <row r="81924" spans="1:1" ht="15.6" thickTop="1" thickBot="1" x14ac:dyDescent="0.35">
      <c r="A81924" s="1" t="s">
        <v>2</v>
      </c>
    </row>
    <row r="81925" spans="1:1" ht="15.6" thickTop="1" thickBot="1" x14ac:dyDescent="0.35">
      <c r="A81925" s="1" t="s">
        <v>3</v>
      </c>
    </row>
    <row r="81926" spans="1:1" ht="15.6" thickTop="1" thickBot="1" x14ac:dyDescent="0.35">
      <c r="A81926" s="1" t="s">
        <v>4</v>
      </c>
    </row>
    <row r="81927" spans="1:1" ht="15.6" thickTop="1" thickBot="1" x14ac:dyDescent="0.35">
      <c r="A81927" s="1" t="s">
        <v>5</v>
      </c>
    </row>
    <row r="81928" spans="1:1" ht="15.6" thickTop="1" thickBot="1" x14ac:dyDescent="0.35">
      <c r="A81928" s="1" t="s">
        <v>6</v>
      </c>
    </row>
    <row r="81929" spans="1:1" ht="15.6" thickTop="1" thickBot="1" x14ac:dyDescent="0.35">
      <c r="A81929" s="1" t="s">
        <v>7</v>
      </c>
    </row>
    <row r="81930" spans="1:1" ht="15.6" thickTop="1" thickBot="1" x14ac:dyDescent="0.35">
      <c r="A81930" s="1" t="s">
        <v>8</v>
      </c>
    </row>
    <row r="81931" spans="1:1" ht="15.6" thickTop="1" thickBot="1" x14ac:dyDescent="0.35">
      <c r="A81931" s="1" t="s">
        <v>9</v>
      </c>
    </row>
    <row r="81932" spans="1:1" ht="15.6" thickTop="1" thickBot="1" x14ac:dyDescent="0.35">
      <c r="A81932" s="1" t="s">
        <v>10</v>
      </c>
    </row>
    <row r="81933" spans="1:1" ht="15.6" thickTop="1" thickBot="1" x14ac:dyDescent="0.35">
      <c r="A81933" s="1" t="s">
        <v>11</v>
      </c>
    </row>
    <row r="81934" spans="1:1" ht="15.6" thickTop="1" thickBot="1" x14ac:dyDescent="0.35">
      <c r="A81934" s="1" t="s">
        <v>12</v>
      </c>
    </row>
    <row r="81935" spans="1:1" ht="15.6" thickTop="1" thickBot="1" x14ac:dyDescent="0.35">
      <c r="A81935" s="1" t="s">
        <v>13</v>
      </c>
    </row>
    <row r="81936" spans="1:1" ht="15.6" thickTop="1" thickBot="1" x14ac:dyDescent="0.35">
      <c r="A81936" s="1" t="s">
        <v>14</v>
      </c>
    </row>
    <row r="81937" spans="1:1" ht="15.6" thickTop="1" thickBot="1" x14ac:dyDescent="0.35">
      <c r="A81937" s="1" t="s">
        <v>15</v>
      </c>
    </row>
    <row r="81938" spans="1:1" ht="15.6" thickTop="1" thickBot="1" x14ac:dyDescent="0.35">
      <c r="A81938" s="1" t="s">
        <v>16</v>
      </c>
    </row>
    <row r="81939" spans="1:1" ht="15.6" thickTop="1" thickBot="1" x14ac:dyDescent="0.35">
      <c r="A81939" s="1" t="s">
        <v>17</v>
      </c>
    </row>
    <row r="81940" spans="1:1" ht="15.6" thickTop="1" thickBot="1" x14ac:dyDescent="0.35">
      <c r="A81940" s="1" t="s">
        <v>18</v>
      </c>
    </row>
    <row r="81941" spans="1:1" ht="15.6" thickTop="1" thickBot="1" x14ac:dyDescent="0.35">
      <c r="A81941" s="1" t="s">
        <v>19</v>
      </c>
    </row>
    <row r="81942" spans="1:1" ht="15.6" thickTop="1" thickBot="1" x14ac:dyDescent="0.35">
      <c r="A81942" s="1" t="s">
        <v>20</v>
      </c>
    </row>
    <row r="81943" spans="1:1" ht="15.6" thickTop="1" thickBot="1" x14ac:dyDescent="0.35">
      <c r="A81943" s="1" t="s">
        <v>21</v>
      </c>
    </row>
    <row r="81944" spans="1:1" ht="15.6" thickTop="1" thickBot="1" x14ac:dyDescent="0.35">
      <c r="A81944" s="1" t="s">
        <v>22</v>
      </c>
    </row>
    <row r="81945" spans="1:1" ht="15.6" thickTop="1" thickBot="1" x14ac:dyDescent="0.35">
      <c r="A81945" s="1" t="s">
        <v>23</v>
      </c>
    </row>
    <row r="81946" spans="1:1" ht="15.6" thickTop="1" thickBot="1" x14ac:dyDescent="0.35">
      <c r="A81946" s="1" t="s">
        <v>24</v>
      </c>
    </row>
    <row r="81947" spans="1:1" ht="15.6" thickTop="1" thickBot="1" x14ac:dyDescent="0.35">
      <c r="A81947" s="1" t="s">
        <v>25</v>
      </c>
    </row>
    <row r="81948" spans="1:1" ht="15.6" thickTop="1" thickBot="1" x14ac:dyDescent="0.35">
      <c r="A81948" s="1" t="s">
        <v>26</v>
      </c>
    </row>
    <row r="81949" spans="1:1" ht="15.6" thickTop="1" thickBot="1" x14ac:dyDescent="0.35">
      <c r="A81949" s="1" t="s">
        <v>27</v>
      </c>
    </row>
    <row r="81950" spans="1:1" ht="15.6" thickTop="1" thickBot="1" x14ac:dyDescent="0.35">
      <c r="A81950" s="1" t="s">
        <v>28</v>
      </c>
    </row>
    <row r="81951" spans="1:1" ht="15.6" thickTop="1" thickBot="1" x14ac:dyDescent="0.35">
      <c r="A81951" s="1" t="s">
        <v>29</v>
      </c>
    </row>
    <row r="81952" spans="1:1" ht="15.6" thickTop="1" thickBot="1" x14ac:dyDescent="0.35">
      <c r="A81952" s="1" t="s">
        <v>30</v>
      </c>
    </row>
    <row r="81953" spans="1:1" ht="15.6" thickTop="1" thickBot="1" x14ac:dyDescent="0.35">
      <c r="A81953" s="1" t="s">
        <v>31</v>
      </c>
    </row>
    <row r="81954" spans="1:1" ht="15.6" thickTop="1" thickBot="1" x14ac:dyDescent="0.35">
      <c r="A81954" s="1" t="s">
        <v>32</v>
      </c>
    </row>
    <row r="81955" spans="1:1" ht="15.6" thickTop="1" thickBot="1" x14ac:dyDescent="0.35">
      <c r="A81955" s="1" t="s">
        <v>33</v>
      </c>
    </row>
    <row r="81956" spans="1:1" ht="15.6" thickTop="1" thickBot="1" x14ac:dyDescent="0.35">
      <c r="A81956" s="1" t="s">
        <v>34</v>
      </c>
    </row>
    <row r="81957" spans="1:1" ht="15.6" thickTop="1" thickBot="1" x14ac:dyDescent="0.35">
      <c r="A81957" s="1" t="s">
        <v>35</v>
      </c>
    </row>
    <row r="81958" spans="1:1" ht="15.6" thickTop="1" thickBot="1" x14ac:dyDescent="0.35">
      <c r="A81958" s="1" t="s">
        <v>36</v>
      </c>
    </row>
    <row r="81959" spans="1:1" ht="15.6" thickTop="1" thickBot="1" x14ac:dyDescent="0.35">
      <c r="A81959" s="1" t="s">
        <v>37</v>
      </c>
    </row>
    <row r="81960" spans="1:1" ht="15.6" thickTop="1" thickBot="1" x14ac:dyDescent="0.35">
      <c r="A81960" s="1" t="s">
        <v>38</v>
      </c>
    </row>
    <row r="81961" spans="1:1" ht="15.6" thickTop="1" thickBot="1" x14ac:dyDescent="0.35">
      <c r="A81961" s="1" t="s">
        <v>39</v>
      </c>
    </row>
    <row r="81962" spans="1:1" ht="15.6" thickTop="1" thickBot="1" x14ac:dyDescent="0.35">
      <c r="A81962" s="1" t="s">
        <v>40</v>
      </c>
    </row>
    <row r="81963" spans="1:1" ht="15.6" thickTop="1" thickBot="1" x14ac:dyDescent="0.35">
      <c r="A81963" s="1" t="s">
        <v>41</v>
      </c>
    </row>
    <row r="81964" spans="1:1" ht="15.6" thickTop="1" thickBot="1" x14ac:dyDescent="0.35">
      <c r="A81964" s="1" t="s">
        <v>42</v>
      </c>
    </row>
    <row r="81965" spans="1:1" ht="15.6" thickTop="1" thickBot="1" x14ac:dyDescent="0.35">
      <c r="A81965" s="1" t="s">
        <v>43</v>
      </c>
    </row>
    <row r="81966" spans="1:1" ht="15.6" thickTop="1" thickBot="1" x14ac:dyDescent="0.35">
      <c r="A81966" s="1" t="s">
        <v>44</v>
      </c>
    </row>
    <row r="81967" spans="1:1" ht="15.6" thickTop="1" thickBot="1" x14ac:dyDescent="0.35">
      <c r="A81967" s="1" t="s">
        <v>45</v>
      </c>
    </row>
    <row r="81968" spans="1:1" ht="15.6" thickTop="1" thickBot="1" x14ac:dyDescent="0.35">
      <c r="A81968" s="1" t="s">
        <v>46</v>
      </c>
    </row>
    <row r="81969" spans="1:1" ht="15.6" thickTop="1" thickBot="1" x14ac:dyDescent="0.35">
      <c r="A81969" s="1" t="s">
        <v>47</v>
      </c>
    </row>
    <row r="81970" spans="1:1" ht="15.6" thickTop="1" thickBot="1" x14ac:dyDescent="0.35">
      <c r="A81970" s="1" t="s">
        <v>48</v>
      </c>
    </row>
    <row r="81971" spans="1:1" ht="15.6" thickTop="1" thickBot="1" x14ac:dyDescent="0.35">
      <c r="A81971" s="1" t="s">
        <v>49</v>
      </c>
    </row>
    <row r="81972" spans="1:1" ht="15.6" thickTop="1" thickBot="1" x14ac:dyDescent="0.35">
      <c r="A81972" s="1" t="s">
        <v>50</v>
      </c>
    </row>
    <row r="81973" spans="1:1" ht="15.6" thickTop="1" thickBot="1" x14ac:dyDescent="0.35">
      <c r="A81973" s="1" t="s">
        <v>51</v>
      </c>
    </row>
    <row r="81974" spans="1:1" ht="15.6" thickTop="1" thickBot="1" x14ac:dyDescent="0.35">
      <c r="A81974" s="1" t="s">
        <v>52</v>
      </c>
    </row>
    <row r="81975" spans="1:1" ht="15" thickTop="1" x14ac:dyDescent="0.3"/>
    <row r="98305" spans="1:1" ht="15" thickBot="1" x14ac:dyDescent="0.35">
      <c r="A98305" s="6" t="s">
        <v>57</v>
      </c>
    </row>
    <row r="98306" spans="1:1" ht="15.6" thickTop="1" thickBot="1" x14ac:dyDescent="0.35">
      <c r="A98306" s="1" t="s">
        <v>0</v>
      </c>
    </row>
    <row r="98307" spans="1:1" ht="15.6" thickTop="1" thickBot="1" x14ac:dyDescent="0.35">
      <c r="A98307" s="1" t="s">
        <v>1</v>
      </c>
    </row>
    <row r="98308" spans="1:1" ht="15.6" thickTop="1" thickBot="1" x14ac:dyDescent="0.35">
      <c r="A98308" s="1" t="s">
        <v>2</v>
      </c>
    </row>
    <row r="98309" spans="1:1" ht="15.6" thickTop="1" thickBot="1" x14ac:dyDescent="0.35">
      <c r="A98309" s="1" t="s">
        <v>3</v>
      </c>
    </row>
    <row r="98310" spans="1:1" ht="15.6" thickTop="1" thickBot="1" x14ac:dyDescent="0.35">
      <c r="A98310" s="1" t="s">
        <v>4</v>
      </c>
    </row>
    <row r="98311" spans="1:1" ht="15.6" thickTop="1" thickBot="1" x14ac:dyDescent="0.35">
      <c r="A98311" s="1" t="s">
        <v>5</v>
      </c>
    </row>
    <row r="98312" spans="1:1" ht="15.6" thickTop="1" thickBot="1" x14ac:dyDescent="0.35">
      <c r="A98312" s="1" t="s">
        <v>6</v>
      </c>
    </row>
    <row r="98313" spans="1:1" ht="15.6" thickTop="1" thickBot="1" x14ac:dyDescent="0.35">
      <c r="A98313" s="1" t="s">
        <v>7</v>
      </c>
    </row>
    <row r="98314" spans="1:1" ht="15.6" thickTop="1" thickBot="1" x14ac:dyDescent="0.35">
      <c r="A98314" s="1" t="s">
        <v>8</v>
      </c>
    </row>
    <row r="98315" spans="1:1" ht="15.6" thickTop="1" thickBot="1" x14ac:dyDescent="0.35">
      <c r="A98315" s="1" t="s">
        <v>9</v>
      </c>
    </row>
    <row r="98316" spans="1:1" ht="15.6" thickTop="1" thickBot="1" x14ac:dyDescent="0.35">
      <c r="A98316" s="1" t="s">
        <v>10</v>
      </c>
    </row>
    <row r="98317" spans="1:1" ht="15.6" thickTop="1" thickBot="1" x14ac:dyDescent="0.35">
      <c r="A98317" s="1" t="s">
        <v>11</v>
      </c>
    </row>
    <row r="98318" spans="1:1" ht="15.6" thickTop="1" thickBot="1" x14ac:dyDescent="0.35">
      <c r="A98318" s="1" t="s">
        <v>12</v>
      </c>
    </row>
    <row r="98319" spans="1:1" ht="15.6" thickTop="1" thickBot="1" x14ac:dyDescent="0.35">
      <c r="A98319" s="1" t="s">
        <v>13</v>
      </c>
    </row>
    <row r="98320" spans="1:1" ht="15.6" thickTop="1" thickBot="1" x14ac:dyDescent="0.35">
      <c r="A98320" s="1" t="s">
        <v>14</v>
      </c>
    </row>
    <row r="98321" spans="1:1" ht="15.6" thickTop="1" thickBot="1" x14ac:dyDescent="0.35">
      <c r="A98321" s="1" t="s">
        <v>15</v>
      </c>
    </row>
    <row r="98322" spans="1:1" ht="15.6" thickTop="1" thickBot="1" x14ac:dyDescent="0.35">
      <c r="A98322" s="1" t="s">
        <v>16</v>
      </c>
    </row>
    <row r="98323" spans="1:1" ht="15.6" thickTop="1" thickBot="1" x14ac:dyDescent="0.35">
      <c r="A98323" s="1" t="s">
        <v>17</v>
      </c>
    </row>
    <row r="98324" spans="1:1" ht="15.6" thickTop="1" thickBot="1" x14ac:dyDescent="0.35">
      <c r="A98324" s="1" t="s">
        <v>18</v>
      </c>
    </row>
    <row r="98325" spans="1:1" ht="15.6" thickTop="1" thickBot="1" x14ac:dyDescent="0.35">
      <c r="A98325" s="1" t="s">
        <v>19</v>
      </c>
    </row>
    <row r="98326" spans="1:1" ht="15.6" thickTop="1" thickBot="1" x14ac:dyDescent="0.35">
      <c r="A98326" s="1" t="s">
        <v>20</v>
      </c>
    </row>
    <row r="98327" spans="1:1" ht="15.6" thickTop="1" thickBot="1" x14ac:dyDescent="0.35">
      <c r="A98327" s="1" t="s">
        <v>21</v>
      </c>
    </row>
    <row r="98328" spans="1:1" ht="15.6" thickTop="1" thickBot="1" x14ac:dyDescent="0.35">
      <c r="A98328" s="1" t="s">
        <v>22</v>
      </c>
    </row>
    <row r="98329" spans="1:1" ht="15.6" thickTop="1" thickBot="1" x14ac:dyDescent="0.35">
      <c r="A98329" s="1" t="s">
        <v>23</v>
      </c>
    </row>
    <row r="98330" spans="1:1" ht="15.6" thickTop="1" thickBot="1" x14ac:dyDescent="0.35">
      <c r="A98330" s="1" t="s">
        <v>24</v>
      </c>
    </row>
    <row r="98331" spans="1:1" ht="15.6" thickTop="1" thickBot="1" x14ac:dyDescent="0.35">
      <c r="A98331" s="1" t="s">
        <v>25</v>
      </c>
    </row>
    <row r="98332" spans="1:1" ht="15.6" thickTop="1" thickBot="1" x14ac:dyDescent="0.35">
      <c r="A98332" s="1" t="s">
        <v>26</v>
      </c>
    </row>
    <row r="98333" spans="1:1" ht="15.6" thickTop="1" thickBot="1" x14ac:dyDescent="0.35">
      <c r="A98333" s="1" t="s">
        <v>27</v>
      </c>
    </row>
    <row r="98334" spans="1:1" ht="15.6" thickTop="1" thickBot="1" x14ac:dyDescent="0.35">
      <c r="A98334" s="1" t="s">
        <v>28</v>
      </c>
    </row>
    <row r="98335" spans="1:1" ht="15.6" thickTop="1" thickBot="1" x14ac:dyDescent="0.35">
      <c r="A98335" s="1" t="s">
        <v>29</v>
      </c>
    </row>
    <row r="98336" spans="1:1" ht="15.6" thickTop="1" thickBot="1" x14ac:dyDescent="0.35">
      <c r="A98336" s="1" t="s">
        <v>30</v>
      </c>
    </row>
    <row r="98337" spans="1:1" ht="15.6" thickTop="1" thickBot="1" x14ac:dyDescent="0.35">
      <c r="A98337" s="1" t="s">
        <v>31</v>
      </c>
    </row>
    <row r="98338" spans="1:1" ht="15.6" thickTop="1" thickBot="1" x14ac:dyDescent="0.35">
      <c r="A98338" s="1" t="s">
        <v>32</v>
      </c>
    </row>
    <row r="98339" spans="1:1" ht="15.6" thickTop="1" thickBot="1" x14ac:dyDescent="0.35">
      <c r="A98339" s="1" t="s">
        <v>33</v>
      </c>
    </row>
    <row r="98340" spans="1:1" ht="15.6" thickTop="1" thickBot="1" x14ac:dyDescent="0.35">
      <c r="A98340" s="1" t="s">
        <v>34</v>
      </c>
    </row>
    <row r="98341" spans="1:1" ht="15.6" thickTop="1" thickBot="1" x14ac:dyDescent="0.35">
      <c r="A98341" s="1" t="s">
        <v>35</v>
      </c>
    </row>
    <row r="98342" spans="1:1" ht="15.6" thickTop="1" thickBot="1" x14ac:dyDescent="0.35">
      <c r="A98342" s="1" t="s">
        <v>36</v>
      </c>
    </row>
    <row r="98343" spans="1:1" ht="15.6" thickTop="1" thickBot="1" x14ac:dyDescent="0.35">
      <c r="A98343" s="1" t="s">
        <v>37</v>
      </c>
    </row>
    <row r="98344" spans="1:1" ht="15.6" thickTop="1" thickBot="1" x14ac:dyDescent="0.35">
      <c r="A98344" s="1" t="s">
        <v>38</v>
      </c>
    </row>
    <row r="98345" spans="1:1" ht="15.6" thickTop="1" thickBot="1" x14ac:dyDescent="0.35">
      <c r="A98345" s="1" t="s">
        <v>39</v>
      </c>
    </row>
    <row r="98346" spans="1:1" ht="15.6" thickTop="1" thickBot="1" x14ac:dyDescent="0.35">
      <c r="A98346" s="1" t="s">
        <v>40</v>
      </c>
    </row>
    <row r="98347" spans="1:1" ht="15.6" thickTop="1" thickBot="1" x14ac:dyDescent="0.35">
      <c r="A98347" s="1" t="s">
        <v>41</v>
      </c>
    </row>
    <row r="98348" spans="1:1" ht="15.6" thickTop="1" thickBot="1" x14ac:dyDescent="0.35">
      <c r="A98348" s="1" t="s">
        <v>42</v>
      </c>
    </row>
    <row r="98349" spans="1:1" ht="15.6" thickTop="1" thickBot="1" x14ac:dyDescent="0.35">
      <c r="A98349" s="1" t="s">
        <v>43</v>
      </c>
    </row>
    <row r="98350" spans="1:1" ht="15.6" thickTop="1" thickBot="1" x14ac:dyDescent="0.35">
      <c r="A98350" s="1" t="s">
        <v>44</v>
      </c>
    </row>
    <row r="98351" spans="1:1" ht="15.6" thickTop="1" thickBot="1" x14ac:dyDescent="0.35">
      <c r="A98351" s="1" t="s">
        <v>45</v>
      </c>
    </row>
    <row r="98352" spans="1:1" ht="15.6" thickTop="1" thickBot="1" x14ac:dyDescent="0.35">
      <c r="A98352" s="1" t="s">
        <v>46</v>
      </c>
    </row>
    <row r="98353" spans="1:1" ht="15.6" thickTop="1" thickBot="1" x14ac:dyDescent="0.35">
      <c r="A98353" s="1" t="s">
        <v>47</v>
      </c>
    </row>
    <row r="98354" spans="1:1" ht="15.6" thickTop="1" thickBot="1" x14ac:dyDescent="0.35">
      <c r="A98354" s="1" t="s">
        <v>48</v>
      </c>
    </row>
    <row r="98355" spans="1:1" ht="15.6" thickTop="1" thickBot="1" x14ac:dyDescent="0.35">
      <c r="A98355" s="1" t="s">
        <v>49</v>
      </c>
    </row>
    <row r="98356" spans="1:1" ht="15.6" thickTop="1" thickBot="1" x14ac:dyDescent="0.35">
      <c r="A98356" s="1" t="s">
        <v>50</v>
      </c>
    </row>
    <row r="98357" spans="1:1" ht="15.6" thickTop="1" thickBot="1" x14ac:dyDescent="0.35">
      <c r="A98357" s="1" t="s">
        <v>51</v>
      </c>
    </row>
    <row r="98358" spans="1:1" ht="15.6" thickTop="1" thickBot="1" x14ac:dyDescent="0.35">
      <c r="A98358" s="1" t="s">
        <v>52</v>
      </c>
    </row>
    <row r="98359" spans="1:1" ht="15" thickTop="1" x14ac:dyDescent="0.3"/>
    <row r="114689" spans="1:1" ht="15" thickBot="1" x14ac:dyDescent="0.35">
      <c r="A114689" s="6" t="s">
        <v>57</v>
      </c>
    </row>
    <row r="114690" spans="1:1" ht="15.6" thickTop="1" thickBot="1" x14ac:dyDescent="0.35">
      <c r="A114690" s="1" t="s">
        <v>0</v>
      </c>
    </row>
    <row r="114691" spans="1:1" ht="15.6" thickTop="1" thickBot="1" x14ac:dyDescent="0.35">
      <c r="A114691" s="1" t="s">
        <v>1</v>
      </c>
    </row>
    <row r="114692" spans="1:1" ht="15.6" thickTop="1" thickBot="1" x14ac:dyDescent="0.35">
      <c r="A114692" s="1" t="s">
        <v>2</v>
      </c>
    </row>
    <row r="114693" spans="1:1" ht="15.6" thickTop="1" thickBot="1" x14ac:dyDescent="0.35">
      <c r="A114693" s="1" t="s">
        <v>3</v>
      </c>
    </row>
    <row r="114694" spans="1:1" ht="15.6" thickTop="1" thickBot="1" x14ac:dyDescent="0.35">
      <c r="A114694" s="1" t="s">
        <v>4</v>
      </c>
    </row>
    <row r="114695" spans="1:1" ht="15.6" thickTop="1" thickBot="1" x14ac:dyDescent="0.35">
      <c r="A114695" s="1" t="s">
        <v>5</v>
      </c>
    </row>
    <row r="114696" spans="1:1" ht="15.6" thickTop="1" thickBot="1" x14ac:dyDescent="0.35">
      <c r="A114696" s="1" t="s">
        <v>6</v>
      </c>
    </row>
    <row r="114697" spans="1:1" ht="15.6" thickTop="1" thickBot="1" x14ac:dyDescent="0.35">
      <c r="A114697" s="1" t="s">
        <v>7</v>
      </c>
    </row>
    <row r="114698" spans="1:1" ht="15.6" thickTop="1" thickBot="1" x14ac:dyDescent="0.35">
      <c r="A114698" s="1" t="s">
        <v>8</v>
      </c>
    </row>
    <row r="114699" spans="1:1" ht="15.6" thickTop="1" thickBot="1" x14ac:dyDescent="0.35">
      <c r="A114699" s="1" t="s">
        <v>9</v>
      </c>
    </row>
    <row r="114700" spans="1:1" ht="15.6" thickTop="1" thickBot="1" x14ac:dyDescent="0.35">
      <c r="A114700" s="1" t="s">
        <v>10</v>
      </c>
    </row>
    <row r="114701" spans="1:1" ht="15.6" thickTop="1" thickBot="1" x14ac:dyDescent="0.35">
      <c r="A114701" s="1" t="s">
        <v>11</v>
      </c>
    </row>
    <row r="114702" spans="1:1" ht="15.6" thickTop="1" thickBot="1" x14ac:dyDescent="0.35">
      <c r="A114702" s="1" t="s">
        <v>12</v>
      </c>
    </row>
    <row r="114703" spans="1:1" ht="15.6" thickTop="1" thickBot="1" x14ac:dyDescent="0.35">
      <c r="A114703" s="1" t="s">
        <v>13</v>
      </c>
    </row>
    <row r="114704" spans="1:1" ht="15.6" thickTop="1" thickBot="1" x14ac:dyDescent="0.35">
      <c r="A114704" s="1" t="s">
        <v>14</v>
      </c>
    </row>
    <row r="114705" spans="1:1" ht="15.6" thickTop="1" thickBot="1" x14ac:dyDescent="0.35">
      <c r="A114705" s="1" t="s">
        <v>15</v>
      </c>
    </row>
    <row r="114706" spans="1:1" ht="15.6" thickTop="1" thickBot="1" x14ac:dyDescent="0.35">
      <c r="A114706" s="1" t="s">
        <v>16</v>
      </c>
    </row>
    <row r="114707" spans="1:1" ht="15.6" thickTop="1" thickBot="1" x14ac:dyDescent="0.35">
      <c r="A114707" s="1" t="s">
        <v>17</v>
      </c>
    </row>
    <row r="114708" spans="1:1" ht="15.6" thickTop="1" thickBot="1" x14ac:dyDescent="0.35">
      <c r="A114708" s="1" t="s">
        <v>18</v>
      </c>
    </row>
    <row r="114709" spans="1:1" ht="15.6" thickTop="1" thickBot="1" x14ac:dyDescent="0.35">
      <c r="A114709" s="1" t="s">
        <v>19</v>
      </c>
    </row>
    <row r="114710" spans="1:1" ht="15.6" thickTop="1" thickBot="1" x14ac:dyDescent="0.35">
      <c r="A114710" s="1" t="s">
        <v>20</v>
      </c>
    </row>
    <row r="114711" spans="1:1" ht="15.6" thickTop="1" thickBot="1" x14ac:dyDescent="0.35">
      <c r="A114711" s="1" t="s">
        <v>21</v>
      </c>
    </row>
    <row r="114712" spans="1:1" ht="15.6" thickTop="1" thickBot="1" x14ac:dyDescent="0.35">
      <c r="A114712" s="1" t="s">
        <v>22</v>
      </c>
    </row>
    <row r="114713" spans="1:1" ht="15.6" thickTop="1" thickBot="1" x14ac:dyDescent="0.35">
      <c r="A114713" s="1" t="s">
        <v>23</v>
      </c>
    </row>
    <row r="114714" spans="1:1" ht="15.6" thickTop="1" thickBot="1" x14ac:dyDescent="0.35">
      <c r="A114714" s="1" t="s">
        <v>24</v>
      </c>
    </row>
    <row r="114715" spans="1:1" ht="15.6" thickTop="1" thickBot="1" x14ac:dyDescent="0.35">
      <c r="A114715" s="1" t="s">
        <v>25</v>
      </c>
    </row>
    <row r="114716" spans="1:1" ht="15.6" thickTop="1" thickBot="1" x14ac:dyDescent="0.35">
      <c r="A114716" s="1" t="s">
        <v>26</v>
      </c>
    </row>
    <row r="114717" spans="1:1" ht="15.6" thickTop="1" thickBot="1" x14ac:dyDescent="0.35">
      <c r="A114717" s="1" t="s">
        <v>27</v>
      </c>
    </row>
    <row r="114718" spans="1:1" ht="15.6" thickTop="1" thickBot="1" x14ac:dyDescent="0.35">
      <c r="A114718" s="1" t="s">
        <v>28</v>
      </c>
    </row>
    <row r="114719" spans="1:1" ht="15.6" thickTop="1" thickBot="1" x14ac:dyDescent="0.35">
      <c r="A114719" s="1" t="s">
        <v>29</v>
      </c>
    </row>
    <row r="114720" spans="1:1" ht="15.6" thickTop="1" thickBot="1" x14ac:dyDescent="0.35">
      <c r="A114720" s="1" t="s">
        <v>30</v>
      </c>
    </row>
    <row r="114721" spans="1:1" ht="15.6" thickTop="1" thickBot="1" x14ac:dyDescent="0.35">
      <c r="A114721" s="1" t="s">
        <v>31</v>
      </c>
    </row>
    <row r="114722" spans="1:1" ht="15.6" thickTop="1" thickBot="1" x14ac:dyDescent="0.35">
      <c r="A114722" s="1" t="s">
        <v>32</v>
      </c>
    </row>
    <row r="114723" spans="1:1" ht="15.6" thickTop="1" thickBot="1" x14ac:dyDescent="0.35">
      <c r="A114723" s="1" t="s">
        <v>33</v>
      </c>
    </row>
    <row r="114724" spans="1:1" ht="15.6" thickTop="1" thickBot="1" x14ac:dyDescent="0.35">
      <c r="A114724" s="1" t="s">
        <v>34</v>
      </c>
    </row>
    <row r="114725" spans="1:1" ht="15.6" thickTop="1" thickBot="1" x14ac:dyDescent="0.35">
      <c r="A114725" s="1" t="s">
        <v>35</v>
      </c>
    </row>
    <row r="114726" spans="1:1" ht="15.6" thickTop="1" thickBot="1" x14ac:dyDescent="0.35">
      <c r="A114726" s="1" t="s">
        <v>36</v>
      </c>
    </row>
    <row r="114727" spans="1:1" ht="15.6" thickTop="1" thickBot="1" x14ac:dyDescent="0.35">
      <c r="A114727" s="1" t="s">
        <v>37</v>
      </c>
    </row>
    <row r="114728" spans="1:1" ht="15.6" thickTop="1" thickBot="1" x14ac:dyDescent="0.35">
      <c r="A114728" s="1" t="s">
        <v>38</v>
      </c>
    </row>
    <row r="114729" spans="1:1" ht="15.6" thickTop="1" thickBot="1" x14ac:dyDescent="0.35">
      <c r="A114729" s="1" t="s">
        <v>39</v>
      </c>
    </row>
    <row r="114730" spans="1:1" ht="15.6" thickTop="1" thickBot="1" x14ac:dyDescent="0.35">
      <c r="A114730" s="1" t="s">
        <v>40</v>
      </c>
    </row>
    <row r="114731" spans="1:1" ht="15.6" thickTop="1" thickBot="1" x14ac:dyDescent="0.35">
      <c r="A114731" s="1" t="s">
        <v>41</v>
      </c>
    </row>
    <row r="114732" spans="1:1" ht="15.6" thickTop="1" thickBot="1" x14ac:dyDescent="0.35">
      <c r="A114732" s="1" t="s">
        <v>42</v>
      </c>
    </row>
    <row r="114733" spans="1:1" ht="15.6" thickTop="1" thickBot="1" x14ac:dyDescent="0.35">
      <c r="A114733" s="1" t="s">
        <v>43</v>
      </c>
    </row>
    <row r="114734" spans="1:1" ht="15.6" thickTop="1" thickBot="1" x14ac:dyDescent="0.35">
      <c r="A114734" s="1" t="s">
        <v>44</v>
      </c>
    </row>
    <row r="114735" spans="1:1" ht="15.6" thickTop="1" thickBot="1" x14ac:dyDescent="0.35">
      <c r="A114735" s="1" t="s">
        <v>45</v>
      </c>
    </row>
    <row r="114736" spans="1:1" ht="15.6" thickTop="1" thickBot="1" x14ac:dyDescent="0.35">
      <c r="A114736" s="1" t="s">
        <v>46</v>
      </c>
    </row>
    <row r="114737" spans="1:1" ht="15.6" thickTop="1" thickBot="1" x14ac:dyDescent="0.35">
      <c r="A114737" s="1" t="s">
        <v>47</v>
      </c>
    </row>
    <row r="114738" spans="1:1" ht="15.6" thickTop="1" thickBot="1" x14ac:dyDescent="0.35">
      <c r="A114738" s="1" t="s">
        <v>48</v>
      </c>
    </row>
    <row r="114739" spans="1:1" ht="15.6" thickTop="1" thickBot="1" x14ac:dyDescent="0.35">
      <c r="A114739" s="1" t="s">
        <v>49</v>
      </c>
    </row>
    <row r="114740" spans="1:1" ht="15.6" thickTop="1" thickBot="1" x14ac:dyDescent="0.35">
      <c r="A114740" s="1" t="s">
        <v>50</v>
      </c>
    </row>
    <row r="114741" spans="1:1" ht="15.6" thickTop="1" thickBot="1" x14ac:dyDescent="0.35">
      <c r="A114741" s="1" t="s">
        <v>51</v>
      </c>
    </row>
    <row r="114742" spans="1:1" ht="15.6" thickTop="1" thickBot="1" x14ac:dyDescent="0.35">
      <c r="A114742" s="1" t="s">
        <v>52</v>
      </c>
    </row>
    <row r="114743" spans="1:1" ht="15" thickTop="1" x14ac:dyDescent="0.3"/>
    <row r="131073" spans="1:1" ht="15" thickBot="1" x14ac:dyDescent="0.35">
      <c r="A131073" s="6" t="s">
        <v>57</v>
      </c>
    </row>
    <row r="131074" spans="1:1" ht="15.6" thickTop="1" thickBot="1" x14ac:dyDescent="0.35">
      <c r="A131074" s="1" t="s">
        <v>0</v>
      </c>
    </row>
    <row r="131075" spans="1:1" ht="15.6" thickTop="1" thickBot="1" x14ac:dyDescent="0.35">
      <c r="A131075" s="1" t="s">
        <v>1</v>
      </c>
    </row>
    <row r="131076" spans="1:1" ht="15.6" thickTop="1" thickBot="1" x14ac:dyDescent="0.35">
      <c r="A131076" s="1" t="s">
        <v>2</v>
      </c>
    </row>
    <row r="131077" spans="1:1" ht="15.6" thickTop="1" thickBot="1" x14ac:dyDescent="0.35">
      <c r="A131077" s="1" t="s">
        <v>3</v>
      </c>
    </row>
    <row r="131078" spans="1:1" ht="15.6" thickTop="1" thickBot="1" x14ac:dyDescent="0.35">
      <c r="A131078" s="1" t="s">
        <v>4</v>
      </c>
    </row>
    <row r="131079" spans="1:1" ht="15.6" thickTop="1" thickBot="1" x14ac:dyDescent="0.35">
      <c r="A131079" s="1" t="s">
        <v>5</v>
      </c>
    </row>
    <row r="131080" spans="1:1" ht="15.6" thickTop="1" thickBot="1" x14ac:dyDescent="0.35">
      <c r="A131080" s="1" t="s">
        <v>6</v>
      </c>
    </row>
    <row r="131081" spans="1:1" ht="15.6" thickTop="1" thickBot="1" x14ac:dyDescent="0.35">
      <c r="A131081" s="1" t="s">
        <v>7</v>
      </c>
    </row>
    <row r="131082" spans="1:1" ht="15.6" thickTop="1" thickBot="1" x14ac:dyDescent="0.35">
      <c r="A131082" s="1" t="s">
        <v>8</v>
      </c>
    </row>
    <row r="131083" spans="1:1" ht="15.6" thickTop="1" thickBot="1" x14ac:dyDescent="0.35">
      <c r="A131083" s="1" t="s">
        <v>9</v>
      </c>
    </row>
    <row r="131084" spans="1:1" ht="15.6" thickTop="1" thickBot="1" x14ac:dyDescent="0.35">
      <c r="A131084" s="1" t="s">
        <v>10</v>
      </c>
    </row>
    <row r="131085" spans="1:1" ht="15.6" thickTop="1" thickBot="1" x14ac:dyDescent="0.35">
      <c r="A131085" s="1" t="s">
        <v>11</v>
      </c>
    </row>
    <row r="131086" spans="1:1" ht="15.6" thickTop="1" thickBot="1" x14ac:dyDescent="0.35">
      <c r="A131086" s="1" t="s">
        <v>12</v>
      </c>
    </row>
    <row r="131087" spans="1:1" ht="15.6" thickTop="1" thickBot="1" x14ac:dyDescent="0.35">
      <c r="A131087" s="1" t="s">
        <v>13</v>
      </c>
    </row>
    <row r="131088" spans="1:1" ht="15.6" thickTop="1" thickBot="1" x14ac:dyDescent="0.35">
      <c r="A131088" s="1" t="s">
        <v>14</v>
      </c>
    </row>
    <row r="131089" spans="1:1" ht="15.6" thickTop="1" thickBot="1" x14ac:dyDescent="0.35">
      <c r="A131089" s="1" t="s">
        <v>15</v>
      </c>
    </row>
    <row r="131090" spans="1:1" ht="15.6" thickTop="1" thickBot="1" x14ac:dyDescent="0.35">
      <c r="A131090" s="1" t="s">
        <v>16</v>
      </c>
    </row>
    <row r="131091" spans="1:1" ht="15.6" thickTop="1" thickBot="1" x14ac:dyDescent="0.35">
      <c r="A131091" s="1" t="s">
        <v>17</v>
      </c>
    </row>
    <row r="131092" spans="1:1" ht="15.6" thickTop="1" thickBot="1" x14ac:dyDescent="0.35">
      <c r="A131092" s="1" t="s">
        <v>18</v>
      </c>
    </row>
    <row r="131093" spans="1:1" ht="15.6" thickTop="1" thickBot="1" x14ac:dyDescent="0.35">
      <c r="A131093" s="1" t="s">
        <v>19</v>
      </c>
    </row>
    <row r="131094" spans="1:1" ht="15.6" thickTop="1" thickBot="1" x14ac:dyDescent="0.35">
      <c r="A131094" s="1" t="s">
        <v>20</v>
      </c>
    </row>
    <row r="131095" spans="1:1" ht="15.6" thickTop="1" thickBot="1" x14ac:dyDescent="0.35">
      <c r="A131095" s="1" t="s">
        <v>21</v>
      </c>
    </row>
    <row r="131096" spans="1:1" ht="15.6" thickTop="1" thickBot="1" x14ac:dyDescent="0.35">
      <c r="A131096" s="1" t="s">
        <v>22</v>
      </c>
    </row>
    <row r="131097" spans="1:1" ht="15.6" thickTop="1" thickBot="1" x14ac:dyDescent="0.35">
      <c r="A131097" s="1" t="s">
        <v>23</v>
      </c>
    </row>
    <row r="131098" spans="1:1" ht="15.6" thickTop="1" thickBot="1" x14ac:dyDescent="0.35">
      <c r="A131098" s="1" t="s">
        <v>24</v>
      </c>
    </row>
    <row r="131099" spans="1:1" ht="15.6" thickTop="1" thickBot="1" x14ac:dyDescent="0.35">
      <c r="A131099" s="1" t="s">
        <v>25</v>
      </c>
    </row>
    <row r="131100" spans="1:1" ht="15.6" thickTop="1" thickBot="1" x14ac:dyDescent="0.35">
      <c r="A131100" s="1" t="s">
        <v>26</v>
      </c>
    </row>
    <row r="131101" spans="1:1" ht="15.6" thickTop="1" thickBot="1" x14ac:dyDescent="0.35">
      <c r="A131101" s="1" t="s">
        <v>27</v>
      </c>
    </row>
    <row r="131102" spans="1:1" ht="15.6" thickTop="1" thickBot="1" x14ac:dyDescent="0.35">
      <c r="A131102" s="1" t="s">
        <v>28</v>
      </c>
    </row>
    <row r="131103" spans="1:1" ht="15.6" thickTop="1" thickBot="1" x14ac:dyDescent="0.35">
      <c r="A131103" s="1" t="s">
        <v>29</v>
      </c>
    </row>
    <row r="131104" spans="1:1" ht="15.6" thickTop="1" thickBot="1" x14ac:dyDescent="0.35">
      <c r="A131104" s="1" t="s">
        <v>30</v>
      </c>
    </row>
    <row r="131105" spans="1:1" ht="15.6" thickTop="1" thickBot="1" x14ac:dyDescent="0.35">
      <c r="A131105" s="1" t="s">
        <v>31</v>
      </c>
    </row>
    <row r="131106" spans="1:1" ht="15.6" thickTop="1" thickBot="1" x14ac:dyDescent="0.35">
      <c r="A131106" s="1" t="s">
        <v>32</v>
      </c>
    </row>
    <row r="131107" spans="1:1" ht="15.6" thickTop="1" thickBot="1" x14ac:dyDescent="0.35">
      <c r="A131107" s="1" t="s">
        <v>33</v>
      </c>
    </row>
    <row r="131108" spans="1:1" ht="15.6" thickTop="1" thickBot="1" x14ac:dyDescent="0.35">
      <c r="A131108" s="1" t="s">
        <v>34</v>
      </c>
    </row>
    <row r="131109" spans="1:1" ht="15.6" thickTop="1" thickBot="1" x14ac:dyDescent="0.35">
      <c r="A131109" s="1" t="s">
        <v>35</v>
      </c>
    </row>
    <row r="131110" spans="1:1" ht="15.6" thickTop="1" thickBot="1" x14ac:dyDescent="0.35">
      <c r="A131110" s="1" t="s">
        <v>36</v>
      </c>
    </row>
    <row r="131111" spans="1:1" ht="15.6" thickTop="1" thickBot="1" x14ac:dyDescent="0.35">
      <c r="A131111" s="1" t="s">
        <v>37</v>
      </c>
    </row>
    <row r="131112" spans="1:1" ht="15.6" thickTop="1" thickBot="1" x14ac:dyDescent="0.35">
      <c r="A131112" s="1" t="s">
        <v>38</v>
      </c>
    </row>
    <row r="131113" spans="1:1" ht="15.6" thickTop="1" thickBot="1" x14ac:dyDescent="0.35">
      <c r="A131113" s="1" t="s">
        <v>39</v>
      </c>
    </row>
    <row r="131114" spans="1:1" ht="15.6" thickTop="1" thickBot="1" x14ac:dyDescent="0.35">
      <c r="A131114" s="1" t="s">
        <v>40</v>
      </c>
    </row>
    <row r="131115" spans="1:1" ht="15.6" thickTop="1" thickBot="1" x14ac:dyDescent="0.35">
      <c r="A131115" s="1" t="s">
        <v>41</v>
      </c>
    </row>
    <row r="131116" spans="1:1" ht="15.6" thickTop="1" thickBot="1" x14ac:dyDescent="0.35">
      <c r="A131116" s="1" t="s">
        <v>42</v>
      </c>
    </row>
    <row r="131117" spans="1:1" ht="15.6" thickTop="1" thickBot="1" x14ac:dyDescent="0.35">
      <c r="A131117" s="1" t="s">
        <v>43</v>
      </c>
    </row>
    <row r="131118" spans="1:1" ht="15.6" thickTop="1" thickBot="1" x14ac:dyDescent="0.35">
      <c r="A131118" s="1" t="s">
        <v>44</v>
      </c>
    </row>
    <row r="131119" spans="1:1" ht="15.6" thickTop="1" thickBot="1" x14ac:dyDescent="0.35">
      <c r="A131119" s="1" t="s">
        <v>45</v>
      </c>
    </row>
    <row r="131120" spans="1:1" ht="15.6" thickTop="1" thickBot="1" x14ac:dyDescent="0.35">
      <c r="A131120" s="1" t="s">
        <v>46</v>
      </c>
    </row>
    <row r="131121" spans="1:1" ht="15.6" thickTop="1" thickBot="1" x14ac:dyDescent="0.35">
      <c r="A131121" s="1" t="s">
        <v>47</v>
      </c>
    </row>
    <row r="131122" spans="1:1" ht="15.6" thickTop="1" thickBot="1" x14ac:dyDescent="0.35">
      <c r="A131122" s="1" t="s">
        <v>48</v>
      </c>
    </row>
    <row r="131123" spans="1:1" ht="15.6" thickTop="1" thickBot="1" x14ac:dyDescent="0.35">
      <c r="A131123" s="1" t="s">
        <v>49</v>
      </c>
    </row>
    <row r="131124" spans="1:1" ht="15.6" thickTop="1" thickBot="1" x14ac:dyDescent="0.35">
      <c r="A131124" s="1" t="s">
        <v>50</v>
      </c>
    </row>
    <row r="131125" spans="1:1" ht="15.6" thickTop="1" thickBot="1" x14ac:dyDescent="0.35">
      <c r="A131125" s="1" t="s">
        <v>51</v>
      </c>
    </row>
    <row r="131126" spans="1:1" ht="15.6" thickTop="1" thickBot="1" x14ac:dyDescent="0.35">
      <c r="A131126" s="1" t="s">
        <v>52</v>
      </c>
    </row>
    <row r="131127" spans="1:1" ht="15" thickTop="1" x14ac:dyDescent="0.3"/>
    <row r="147457" spans="1:1" ht="15" thickBot="1" x14ac:dyDescent="0.35">
      <c r="A147457" s="6" t="s">
        <v>57</v>
      </c>
    </row>
    <row r="147458" spans="1:1" ht="15.6" thickTop="1" thickBot="1" x14ac:dyDescent="0.35">
      <c r="A147458" s="1" t="s">
        <v>0</v>
      </c>
    </row>
    <row r="147459" spans="1:1" ht="15.6" thickTop="1" thickBot="1" x14ac:dyDescent="0.35">
      <c r="A147459" s="1" t="s">
        <v>1</v>
      </c>
    </row>
    <row r="147460" spans="1:1" ht="15.6" thickTop="1" thickBot="1" x14ac:dyDescent="0.35">
      <c r="A147460" s="1" t="s">
        <v>2</v>
      </c>
    </row>
    <row r="147461" spans="1:1" ht="15.6" thickTop="1" thickBot="1" x14ac:dyDescent="0.35">
      <c r="A147461" s="1" t="s">
        <v>3</v>
      </c>
    </row>
    <row r="147462" spans="1:1" ht="15.6" thickTop="1" thickBot="1" x14ac:dyDescent="0.35">
      <c r="A147462" s="1" t="s">
        <v>4</v>
      </c>
    </row>
    <row r="147463" spans="1:1" ht="15.6" thickTop="1" thickBot="1" x14ac:dyDescent="0.35">
      <c r="A147463" s="1" t="s">
        <v>5</v>
      </c>
    </row>
    <row r="147464" spans="1:1" ht="15.6" thickTop="1" thickBot="1" x14ac:dyDescent="0.35">
      <c r="A147464" s="1" t="s">
        <v>6</v>
      </c>
    </row>
    <row r="147465" spans="1:1" ht="15.6" thickTop="1" thickBot="1" x14ac:dyDescent="0.35">
      <c r="A147465" s="1" t="s">
        <v>7</v>
      </c>
    </row>
    <row r="147466" spans="1:1" ht="15.6" thickTop="1" thickBot="1" x14ac:dyDescent="0.35">
      <c r="A147466" s="1" t="s">
        <v>8</v>
      </c>
    </row>
    <row r="147467" spans="1:1" ht="15.6" thickTop="1" thickBot="1" x14ac:dyDescent="0.35">
      <c r="A147467" s="1" t="s">
        <v>9</v>
      </c>
    </row>
    <row r="147468" spans="1:1" ht="15.6" thickTop="1" thickBot="1" x14ac:dyDescent="0.35">
      <c r="A147468" s="1" t="s">
        <v>10</v>
      </c>
    </row>
    <row r="147469" spans="1:1" ht="15.6" thickTop="1" thickBot="1" x14ac:dyDescent="0.35">
      <c r="A147469" s="1" t="s">
        <v>11</v>
      </c>
    </row>
    <row r="147470" spans="1:1" ht="15.6" thickTop="1" thickBot="1" x14ac:dyDescent="0.35">
      <c r="A147470" s="1" t="s">
        <v>12</v>
      </c>
    </row>
    <row r="147471" spans="1:1" ht="15.6" thickTop="1" thickBot="1" x14ac:dyDescent="0.35">
      <c r="A147471" s="1" t="s">
        <v>13</v>
      </c>
    </row>
    <row r="147472" spans="1:1" ht="15.6" thickTop="1" thickBot="1" x14ac:dyDescent="0.35">
      <c r="A147472" s="1" t="s">
        <v>14</v>
      </c>
    </row>
    <row r="147473" spans="1:1" ht="15.6" thickTop="1" thickBot="1" x14ac:dyDescent="0.35">
      <c r="A147473" s="1" t="s">
        <v>15</v>
      </c>
    </row>
    <row r="147474" spans="1:1" ht="15.6" thickTop="1" thickBot="1" x14ac:dyDescent="0.35">
      <c r="A147474" s="1" t="s">
        <v>16</v>
      </c>
    </row>
    <row r="147475" spans="1:1" ht="15.6" thickTop="1" thickBot="1" x14ac:dyDescent="0.35">
      <c r="A147475" s="1" t="s">
        <v>17</v>
      </c>
    </row>
    <row r="147476" spans="1:1" ht="15.6" thickTop="1" thickBot="1" x14ac:dyDescent="0.35">
      <c r="A147476" s="1" t="s">
        <v>18</v>
      </c>
    </row>
    <row r="147477" spans="1:1" ht="15.6" thickTop="1" thickBot="1" x14ac:dyDescent="0.35">
      <c r="A147477" s="1" t="s">
        <v>19</v>
      </c>
    </row>
    <row r="147478" spans="1:1" ht="15.6" thickTop="1" thickBot="1" x14ac:dyDescent="0.35">
      <c r="A147478" s="1" t="s">
        <v>20</v>
      </c>
    </row>
    <row r="147479" spans="1:1" ht="15.6" thickTop="1" thickBot="1" x14ac:dyDescent="0.35">
      <c r="A147479" s="1" t="s">
        <v>21</v>
      </c>
    </row>
    <row r="147480" spans="1:1" ht="15.6" thickTop="1" thickBot="1" x14ac:dyDescent="0.35">
      <c r="A147480" s="1" t="s">
        <v>22</v>
      </c>
    </row>
    <row r="147481" spans="1:1" ht="15.6" thickTop="1" thickBot="1" x14ac:dyDescent="0.35">
      <c r="A147481" s="1" t="s">
        <v>23</v>
      </c>
    </row>
    <row r="147482" spans="1:1" ht="15.6" thickTop="1" thickBot="1" x14ac:dyDescent="0.35">
      <c r="A147482" s="1" t="s">
        <v>24</v>
      </c>
    </row>
    <row r="147483" spans="1:1" ht="15.6" thickTop="1" thickBot="1" x14ac:dyDescent="0.35">
      <c r="A147483" s="1" t="s">
        <v>25</v>
      </c>
    </row>
    <row r="147484" spans="1:1" ht="15.6" thickTop="1" thickBot="1" x14ac:dyDescent="0.35">
      <c r="A147484" s="1" t="s">
        <v>26</v>
      </c>
    </row>
    <row r="147485" spans="1:1" ht="15.6" thickTop="1" thickBot="1" x14ac:dyDescent="0.35">
      <c r="A147485" s="1" t="s">
        <v>27</v>
      </c>
    </row>
    <row r="147486" spans="1:1" ht="15.6" thickTop="1" thickBot="1" x14ac:dyDescent="0.35">
      <c r="A147486" s="1" t="s">
        <v>28</v>
      </c>
    </row>
    <row r="147487" spans="1:1" ht="15.6" thickTop="1" thickBot="1" x14ac:dyDescent="0.35">
      <c r="A147487" s="1" t="s">
        <v>29</v>
      </c>
    </row>
    <row r="147488" spans="1:1" ht="15.6" thickTop="1" thickBot="1" x14ac:dyDescent="0.35">
      <c r="A147488" s="1" t="s">
        <v>30</v>
      </c>
    </row>
    <row r="147489" spans="1:1" ht="15.6" thickTop="1" thickBot="1" x14ac:dyDescent="0.35">
      <c r="A147489" s="1" t="s">
        <v>31</v>
      </c>
    </row>
    <row r="147490" spans="1:1" ht="15.6" thickTop="1" thickBot="1" x14ac:dyDescent="0.35">
      <c r="A147490" s="1" t="s">
        <v>32</v>
      </c>
    </row>
    <row r="147491" spans="1:1" ht="15.6" thickTop="1" thickBot="1" x14ac:dyDescent="0.35">
      <c r="A147491" s="1" t="s">
        <v>33</v>
      </c>
    </row>
    <row r="147492" spans="1:1" ht="15.6" thickTop="1" thickBot="1" x14ac:dyDescent="0.35">
      <c r="A147492" s="1" t="s">
        <v>34</v>
      </c>
    </row>
    <row r="147493" spans="1:1" ht="15.6" thickTop="1" thickBot="1" x14ac:dyDescent="0.35">
      <c r="A147493" s="1" t="s">
        <v>35</v>
      </c>
    </row>
    <row r="147494" spans="1:1" ht="15.6" thickTop="1" thickBot="1" x14ac:dyDescent="0.35">
      <c r="A147494" s="1" t="s">
        <v>36</v>
      </c>
    </row>
    <row r="147495" spans="1:1" ht="15.6" thickTop="1" thickBot="1" x14ac:dyDescent="0.35">
      <c r="A147495" s="1" t="s">
        <v>37</v>
      </c>
    </row>
    <row r="147496" spans="1:1" ht="15.6" thickTop="1" thickBot="1" x14ac:dyDescent="0.35">
      <c r="A147496" s="1" t="s">
        <v>38</v>
      </c>
    </row>
    <row r="147497" spans="1:1" ht="15.6" thickTop="1" thickBot="1" x14ac:dyDescent="0.35">
      <c r="A147497" s="1" t="s">
        <v>39</v>
      </c>
    </row>
    <row r="147498" spans="1:1" ht="15.6" thickTop="1" thickBot="1" x14ac:dyDescent="0.35">
      <c r="A147498" s="1" t="s">
        <v>40</v>
      </c>
    </row>
    <row r="147499" spans="1:1" ht="15.6" thickTop="1" thickBot="1" x14ac:dyDescent="0.35">
      <c r="A147499" s="1" t="s">
        <v>41</v>
      </c>
    </row>
    <row r="147500" spans="1:1" ht="15.6" thickTop="1" thickBot="1" x14ac:dyDescent="0.35">
      <c r="A147500" s="1" t="s">
        <v>42</v>
      </c>
    </row>
    <row r="147501" spans="1:1" ht="15.6" thickTop="1" thickBot="1" x14ac:dyDescent="0.35">
      <c r="A147501" s="1" t="s">
        <v>43</v>
      </c>
    </row>
    <row r="147502" spans="1:1" ht="15.6" thickTop="1" thickBot="1" x14ac:dyDescent="0.35">
      <c r="A147502" s="1" t="s">
        <v>44</v>
      </c>
    </row>
    <row r="147503" spans="1:1" ht="15.6" thickTop="1" thickBot="1" x14ac:dyDescent="0.35">
      <c r="A147503" s="1" t="s">
        <v>45</v>
      </c>
    </row>
    <row r="147504" spans="1:1" ht="15.6" thickTop="1" thickBot="1" x14ac:dyDescent="0.35">
      <c r="A147504" s="1" t="s">
        <v>46</v>
      </c>
    </row>
    <row r="147505" spans="1:1" ht="15.6" thickTop="1" thickBot="1" x14ac:dyDescent="0.35">
      <c r="A147505" s="1" t="s">
        <v>47</v>
      </c>
    </row>
    <row r="147506" spans="1:1" ht="15.6" thickTop="1" thickBot="1" x14ac:dyDescent="0.35">
      <c r="A147506" s="1" t="s">
        <v>48</v>
      </c>
    </row>
    <row r="147507" spans="1:1" ht="15.6" thickTop="1" thickBot="1" x14ac:dyDescent="0.35">
      <c r="A147507" s="1" t="s">
        <v>49</v>
      </c>
    </row>
    <row r="147508" spans="1:1" ht="15.6" thickTop="1" thickBot="1" x14ac:dyDescent="0.35">
      <c r="A147508" s="1" t="s">
        <v>50</v>
      </c>
    </row>
    <row r="147509" spans="1:1" ht="15.6" thickTop="1" thickBot="1" x14ac:dyDescent="0.35">
      <c r="A147509" s="1" t="s">
        <v>51</v>
      </c>
    </row>
    <row r="147510" spans="1:1" ht="15.6" thickTop="1" thickBot="1" x14ac:dyDescent="0.35">
      <c r="A147510" s="1" t="s">
        <v>52</v>
      </c>
    </row>
    <row r="147511" spans="1:1" ht="15" thickTop="1" x14ac:dyDescent="0.3"/>
    <row r="163841" spans="1:1" ht="15" thickBot="1" x14ac:dyDescent="0.35">
      <c r="A163841" s="6" t="s">
        <v>57</v>
      </c>
    </row>
    <row r="163842" spans="1:1" ht="15.6" thickTop="1" thickBot="1" x14ac:dyDescent="0.35">
      <c r="A163842" s="1" t="s">
        <v>0</v>
      </c>
    </row>
    <row r="163843" spans="1:1" ht="15.6" thickTop="1" thickBot="1" x14ac:dyDescent="0.35">
      <c r="A163843" s="1" t="s">
        <v>1</v>
      </c>
    </row>
    <row r="163844" spans="1:1" ht="15.6" thickTop="1" thickBot="1" x14ac:dyDescent="0.35">
      <c r="A163844" s="1" t="s">
        <v>2</v>
      </c>
    </row>
    <row r="163845" spans="1:1" ht="15.6" thickTop="1" thickBot="1" x14ac:dyDescent="0.35">
      <c r="A163845" s="1" t="s">
        <v>3</v>
      </c>
    </row>
    <row r="163846" spans="1:1" ht="15.6" thickTop="1" thickBot="1" x14ac:dyDescent="0.35">
      <c r="A163846" s="1" t="s">
        <v>4</v>
      </c>
    </row>
    <row r="163847" spans="1:1" ht="15.6" thickTop="1" thickBot="1" x14ac:dyDescent="0.35">
      <c r="A163847" s="1" t="s">
        <v>5</v>
      </c>
    </row>
    <row r="163848" spans="1:1" ht="15.6" thickTop="1" thickBot="1" x14ac:dyDescent="0.35">
      <c r="A163848" s="1" t="s">
        <v>6</v>
      </c>
    </row>
    <row r="163849" spans="1:1" ht="15.6" thickTop="1" thickBot="1" x14ac:dyDescent="0.35">
      <c r="A163849" s="1" t="s">
        <v>7</v>
      </c>
    </row>
    <row r="163850" spans="1:1" ht="15.6" thickTop="1" thickBot="1" x14ac:dyDescent="0.35">
      <c r="A163850" s="1" t="s">
        <v>8</v>
      </c>
    </row>
    <row r="163851" spans="1:1" ht="15.6" thickTop="1" thickBot="1" x14ac:dyDescent="0.35">
      <c r="A163851" s="1" t="s">
        <v>9</v>
      </c>
    </row>
    <row r="163852" spans="1:1" ht="15.6" thickTop="1" thickBot="1" x14ac:dyDescent="0.35">
      <c r="A163852" s="1" t="s">
        <v>10</v>
      </c>
    </row>
    <row r="163853" spans="1:1" ht="15.6" thickTop="1" thickBot="1" x14ac:dyDescent="0.35">
      <c r="A163853" s="1" t="s">
        <v>11</v>
      </c>
    </row>
    <row r="163854" spans="1:1" ht="15.6" thickTop="1" thickBot="1" x14ac:dyDescent="0.35">
      <c r="A163854" s="1" t="s">
        <v>12</v>
      </c>
    </row>
    <row r="163855" spans="1:1" ht="15.6" thickTop="1" thickBot="1" x14ac:dyDescent="0.35">
      <c r="A163855" s="1" t="s">
        <v>13</v>
      </c>
    </row>
    <row r="163856" spans="1:1" ht="15.6" thickTop="1" thickBot="1" x14ac:dyDescent="0.35">
      <c r="A163856" s="1" t="s">
        <v>14</v>
      </c>
    </row>
    <row r="163857" spans="1:1" ht="15.6" thickTop="1" thickBot="1" x14ac:dyDescent="0.35">
      <c r="A163857" s="1" t="s">
        <v>15</v>
      </c>
    </row>
    <row r="163858" spans="1:1" ht="15.6" thickTop="1" thickBot="1" x14ac:dyDescent="0.35">
      <c r="A163858" s="1" t="s">
        <v>16</v>
      </c>
    </row>
    <row r="163859" spans="1:1" ht="15.6" thickTop="1" thickBot="1" x14ac:dyDescent="0.35">
      <c r="A163859" s="1" t="s">
        <v>17</v>
      </c>
    </row>
    <row r="163860" spans="1:1" ht="15.6" thickTop="1" thickBot="1" x14ac:dyDescent="0.35">
      <c r="A163860" s="1" t="s">
        <v>18</v>
      </c>
    </row>
    <row r="163861" spans="1:1" ht="15.6" thickTop="1" thickBot="1" x14ac:dyDescent="0.35">
      <c r="A163861" s="1" t="s">
        <v>19</v>
      </c>
    </row>
    <row r="163862" spans="1:1" ht="15.6" thickTop="1" thickBot="1" x14ac:dyDescent="0.35">
      <c r="A163862" s="1" t="s">
        <v>20</v>
      </c>
    </row>
    <row r="163863" spans="1:1" ht="15.6" thickTop="1" thickBot="1" x14ac:dyDescent="0.35">
      <c r="A163863" s="1" t="s">
        <v>21</v>
      </c>
    </row>
    <row r="163864" spans="1:1" ht="15.6" thickTop="1" thickBot="1" x14ac:dyDescent="0.35">
      <c r="A163864" s="1" t="s">
        <v>22</v>
      </c>
    </row>
    <row r="163865" spans="1:1" ht="15.6" thickTop="1" thickBot="1" x14ac:dyDescent="0.35">
      <c r="A163865" s="1" t="s">
        <v>23</v>
      </c>
    </row>
    <row r="163866" spans="1:1" ht="15.6" thickTop="1" thickBot="1" x14ac:dyDescent="0.35">
      <c r="A163866" s="1" t="s">
        <v>24</v>
      </c>
    </row>
    <row r="163867" spans="1:1" ht="15.6" thickTop="1" thickBot="1" x14ac:dyDescent="0.35">
      <c r="A163867" s="1" t="s">
        <v>25</v>
      </c>
    </row>
    <row r="163868" spans="1:1" ht="15.6" thickTop="1" thickBot="1" x14ac:dyDescent="0.35">
      <c r="A163868" s="1" t="s">
        <v>26</v>
      </c>
    </row>
    <row r="163869" spans="1:1" ht="15.6" thickTop="1" thickBot="1" x14ac:dyDescent="0.35">
      <c r="A163869" s="1" t="s">
        <v>27</v>
      </c>
    </row>
    <row r="163870" spans="1:1" ht="15.6" thickTop="1" thickBot="1" x14ac:dyDescent="0.35">
      <c r="A163870" s="1" t="s">
        <v>28</v>
      </c>
    </row>
    <row r="163871" spans="1:1" ht="15.6" thickTop="1" thickBot="1" x14ac:dyDescent="0.35">
      <c r="A163871" s="1" t="s">
        <v>29</v>
      </c>
    </row>
    <row r="163872" spans="1:1" ht="15.6" thickTop="1" thickBot="1" x14ac:dyDescent="0.35">
      <c r="A163872" s="1" t="s">
        <v>30</v>
      </c>
    </row>
    <row r="163873" spans="1:1" ht="15.6" thickTop="1" thickBot="1" x14ac:dyDescent="0.35">
      <c r="A163873" s="1" t="s">
        <v>31</v>
      </c>
    </row>
    <row r="163874" spans="1:1" ht="15.6" thickTop="1" thickBot="1" x14ac:dyDescent="0.35">
      <c r="A163874" s="1" t="s">
        <v>32</v>
      </c>
    </row>
    <row r="163875" spans="1:1" ht="15.6" thickTop="1" thickBot="1" x14ac:dyDescent="0.35">
      <c r="A163875" s="1" t="s">
        <v>33</v>
      </c>
    </row>
    <row r="163876" spans="1:1" ht="15.6" thickTop="1" thickBot="1" x14ac:dyDescent="0.35">
      <c r="A163876" s="1" t="s">
        <v>34</v>
      </c>
    </row>
    <row r="163877" spans="1:1" ht="15.6" thickTop="1" thickBot="1" x14ac:dyDescent="0.35">
      <c r="A163877" s="1" t="s">
        <v>35</v>
      </c>
    </row>
    <row r="163878" spans="1:1" ht="15.6" thickTop="1" thickBot="1" x14ac:dyDescent="0.35">
      <c r="A163878" s="1" t="s">
        <v>36</v>
      </c>
    </row>
    <row r="163879" spans="1:1" ht="15.6" thickTop="1" thickBot="1" x14ac:dyDescent="0.35">
      <c r="A163879" s="1" t="s">
        <v>37</v>
      </c>
    </row>
    <row r="163880" spans="1:1" ht="15.6" thickTop="1" thickBot="1" x14ac:dyDescent="0.35">
      <c r="A163880" s="1" t="s">
        <v>38</v>
      </c>
    </row>
    <row r="163881" spans="1:1" ht="15.6" thickTop="1" thickBot="1" x14ac:dyDescent="0.35">
      <c r="A163881" s="1" t="s">
        <v>39</v>
      </c>
    </row>
    <row r="163882" spans="1:1" ht="15.6" thickTop="1" thickBot="1" x14ac:dyDescent="0.35">
      <c r="A163882" s="1" t="s">
        <v>40</v>
      </c>
    </row>
    <row r="163883" spans="1:1" ht="15.6" thickTop="1" thickBot="1" x14ac:dyDescent="0.35">
      <c r="A163883" s="1" t="s">
        <v>41</v>
      </c>
    </row>
    <row r="163884" spans="1:1" ht="15.6" thickTop="1" thickBot="1" x14ac:dyDescent="0.35">
      <c r="A163884" s="1" t="s">
        <v>42</v>
      </c>
    </row>
    <row r="163885" spans="1:1" ht="15.6" thickTop="1" thickBot="1" x14ac:dyDescent="0.35">
      <c r="A163885" s="1" t="s">
        <v>43</v>
      </c>
    </row>
    <row r="163886" spans="1:1" ht="15.6" thickTop="1" thickBot="1" x14ac:dyDescent="0.35">
      <c r="A163886" s="1" t="s">
        <v>44</v>
      </c>
    </row>
    <row r="163887" spans="1:1" ht="15.6" thickTop="1" thickBot="1" x14ac:dyDescent="0.35">
      <c r="A163887" s="1" t="s">
        <v>45</v>
      </c>
    </row>
    <row r="163888" spans="1:1" ht="15.6" thickTop="1" thickBot="1" x14ac:dyDescent="0.35">
      <c r="A163888" s="1" t="s">
        <v>46</v>
      </c>
    </row>
    <row r="163889" spans="1:1" ht="15.6" thickTop="1" thickBot="1" x14ac:dyDescent="0.35">
      <c r="A163889" s="1" t="s">
        <v>47</v>
      </c>
    </row>
    <row r="163890" spans="1:1" ht="15.6" thickTop="1" thickBot="1" x14ac:dyDescent="0.35">
      <c r="A163890" s="1" t="s">
        <v>48</v>
      </c>
    </row>
    <row r="163891" spans="1:1" ht="15.6" thickTop="1" thickBot="1" x14ac:dyDescent="0.35">
      <c r="A163891" s="1" t="s">
        <v>49</v>
      </c>
    </row>
    <row r="163892" spans="1:1" ht="15.6" thickTop="1" thickBot="1" x14ac:dyDescent="0.35">
      <c r="A163892" s="1" t="s">
        <v>50</v>
      </c>
    </row>
    <row r="163893" spans="1:1" ht="15.6" thickTop="1" thickBot="1" x14ac:dyDescent="0.35">
      <c r="A163893" s="1" t="s">
        <v>51</v>
      </c>
    </row>
    <row r="163894" spans="1:1" ht="15.6" thickTop="1" thickBot="1" x14ac:dyDescent="0.35">
      <c r="A163894" s="1" t="s">
        <v>52</v>
      </c>
    </row>
    <row r="163895" spans="1:1" ht="15" thickTop="1" x14ac:dyDescent="0.3"/>
    <row r="180225" spans="1:1" ht="15" thickBot="1" x14ac:dyDescent="0.35">
      <c r="A180225" s="6" t="s">
        <v>57</v>
      </c>
    </row>
    <row r="180226" spans="1:1" ht="15.6" thickTop="1" thickBot="1" x14ac:dyDescent="0.35">
      <c r="A180226" s="1" t="s">
        <v>0</v>
      </c>
    </row>
    <row r="180227" spans="1:1" ht="15.6" thickTop="1" thickBot="1" x14ac:dyDescent="0.35">
      <c r="A180227" s="1" t="s">
        <v>1</v>
      </c>
    </row>
    <row r="180228" spans="1:1" ht="15.6" thickTop="1" thickBot="1" x14ac:dyDescent="0.35">
      <c r="A180228" s="1" t="s">
        <v>2</v>
      </c>
    </row>
    <row r="180229" spans="1:1" ht="15.6" thickTop="1" thickBot="1" x14ac:dyDescent="0.35">
      <c r="A180229" s="1" t="s">
        <v>3</v>
      </c>
    </row>
    <row r="180230" spans="1:1" ht="15.6" thickTop="1" thickBot="1" x14ac:dyDescent="0.35">
      <c r="A180230" s="1" t="s">
        <v>4</v>
      </c>
    </row>
    <row r="180231" spans="1:1" ht="15.6" thickTop="1" thickBot="1" x14ac:dyDescent="0.35">
      <c r="A180231" s="1" t="s">
        <v>5</v>
      </c>
    </row>
    <row r="180232" spans="1:1" ht="15.6" thickTop="1" thickBot="1" x14ac:dyDescent="0.35">
      <c r="A180232" s="1" t="s">
        <v>6</v>
      </c>
    </row>
    <row r="180233" spans="1:1" ht="15.6" thickTop="1" thickBot="1" x14ac:dyDescent="0.35">
      <c r="A180233" s="1" t="s">
        <v>7</v>
      </c>
    </row>
    <row r="180234" spans="1:1" ht="15.6" thickTop="1" thickBot="1" x14ac:dyDescent="0.35">
      <c r="A180234" s="1" t="s">
        <v>8</v>
      </c>
    </row>
    <row r="180235" spans="1:1" ht="15.6" thickTop="1" thickBot="1" x14ac:dyDescent="0.35">
      <c r="A180235" s="1" t="s">
        <v>9</v>
      </c>
    </row>
    <row r="180236" spans="1:1" ht="15.6" thickTop="1" thickBot="1" x14ac:dyDescent="0.35">
      <c r="A180236" s="1" t="s">
        <v>10</v>
      </c>
    </row>
    <row r="180237" spans="1:1" ht="15.6" thickTop="1" thickBot="1" x14ac:dyDescent="0.35">
      <c r="A180237" s="1" t="s">
        <v>11</v>
      </c>
    </row>
    <row r="180238" spans="1:1" ht="15.6" thickTop="1" thickBot="1" x14ac:dyDescent="0.35">
      <c r="A180238" s="1" t="s">
        <v>12</v>
      </c>
    </row>
    <row r="180239" spans="1:1" ht="15.6" thickTop="1" thickBot="1" x14ac:dyDescent="0.35">
      <c r="A180239" s="1" t="s">
        <v>13</v>
      </c>
    </row>
    <row r="180240" spans="1:1" ht="15.6" thickTop="1" thickBot="1" x14ac:dyDescent="0.35">
      <c r="A180240" s="1" t="s">
        <v>14</v>
      </c>
    </row>
    <row r="180241" spans="1:1" ht="15.6" thickTop="1" thickBot="1" x14ac:dyDescent="0.35">
      <c r="A180241" s="1" t="s">
        <v>15</v>
      </c>
    </row>
    <row r="180242" spans="1:1" ht="15.6" thickTop="1" thickBot="1" x14ac:dyDescent="0.35">
      <c r="A180242" s="1" t="s">
        <v>16</v>
      </c>
    </row>
    <row r="180243" spans="1:1" ht="15.6" thickTop="1" thickBot="1" x14ac:dyDescent="0.35">
      <c r="A180243" s="1" t="s">
        <v>17</v>
      </c>
    </row>
    <row r="180244" spans="1:1" ht="15.6" thickTop="1" thickBot="1" x14ac:dyDescent="0.35">
      <c r="A180244" s="1" t="s">
        <v>18</v>
      </c>
    </row>
    <row r="180245" spans="1:1" ht="15.6" thickTop="1" thickBot="1" x14ac:dyDescent="0.35">
      <c r="A180245" s="1" t="s">
        <v>19</v>
      </c>
    </row>
    <row r="180246" spans="1:1" ht="15.6" thickTop="1" thickBot="1" x14ac:dyDescent="0.35">
      <c r="A180246" s="1" t="s">
        <v>20</v>
      </c>
    </row>
    <row r="180247" spans="1:1" ht="15.6" thickTop="1" thickBot="1" x14ac:dyDescent="0.35">
      <c r="A180247" s="1" t="s">
        <v>21</v>
      </c>
    </row>
    <row r="180248" spans="1:1" ht="15.6" thickTop="1" thickBot="1" x14ac:dyDescent="0.35">
      <c r="A180248" s="1" t="s">
        <v>22</v>
      </c>
    </row>
    <row r="180249" spans="1:1" ht="15.6" thickTop="1" thickBot="1" x14ac:dyDescent="0.35">
      <c r="A180249" s="1" t="s">
        <v>23</v>
      </c>
    </row>
    <row r="180250" spans="1:1" ht="15.6" thickTop="1" thickBot="1" x14ac:dyDescent="0.35">
      <c r="A180250" s="1" t="s">
        <v>24</v>
      </c>
    </row>
    <row r="180251" spans="1:1" ht="15.6" thickTop="1" thickBot="1" x14ac:dyDescent="0.35">
      <c r="A180251" s="1" t="s">
        <v>25</v>
      </c>
    </row>
    <row r="180252" spans="1:1" ht="15.6" thickTop="1" thickBot="1" x14ac:dyDescent="0.35">
      <c r="A180252" s="1" t="s">
        <v>26</v>
      </c>
    </row>
    <row r="180253" spans="1:1" ht="15.6" thickTop="1" thickBot="1" x14ac:dyDescent="0.35">
      <c r="A180253" s="1" t="s">
        <v>27</v>
      </c>
    </row>
    <row r="180254" spans="1:1" ht="15.6" thickTop="1" thickBot="1" x14ac:dyDescent="0.35">
      <c r="A180254" s="1" t="s">
        <v>28</v>
      </c>
    </row>
    <row r="180255" spans="1:1" ht="15.6" thickTop="1" thickBot="1" x14ac:dyDescent="0.35">
      <c r="A180255" s="1" t="s">
        <v>29</v>
      </c>
    </row>
    <row r="180256" spans="1:1" ht="15.6" thickTop="1" thickBot="1" x14ac:dyDescent="0.35">
      <c r="A180256" s="1" t="s">
        <v>30</v>
      </c>
    </row>
    <row r="180257" spans="1:1" ht="15.6" thickTop="1" thickBot="1" x14ac:dyDescent="0.35">
      <c r="A180257" s="1" t="s">
        <v>31</v>
      </c>
    </row>
    <row r="180258" spans="1:1" ht="15.6" thickTop="1" thickBot="1" x14ac:dyDescent="0.35">
      <c r="A180258" s="1" t="s">
        <v>32</v>
      </c>
    </row>
    <row r="180259" spans="1:1" ht="15.6" thickTop="1" thickBot="1" x14ac:dyDescent="0.35">
      <c r="A180259" s="1" t="s">
        <v>33</v>
      </c>
    </row>
    <row r="180260" spans="1:1" ht="15.6" thickTop="1" thickBot="1" x14ac:dyDescent="0.35">
      <c r="A180260" s="1" t="s">
        <v>34</v>
      </c>
    </row>
    <row r="180261" spans="1:1" ht="15.6" thickTop="1" thickBot="1" x14ac:dyDescent="0.35">
      <c r="A180261" s="1" t="s">
        <v>35</v>
      </c>
    </row>
    <row r="180262" spans="1:1" ht="15.6" thickTop="1" thickBot="1" x14ac:dyDescent="0.35">
      <c r="A180262" s="1" t="s">
        <v>36</v>
      </c>
    </row>
    <row r="180263" spans="1:1" ht="15.6" thickTop="1" thickBot="1" x14ac:dyDescent="0.35">
      <c r="A180263" s="1" t="s">
        <v>37</v>
      </c>
    </row>
    <row r="180264" spans="1:1" ht="15.6" thickTop="1" thickBot="1" x14ac:dyDescent="0.35">
      <c r="A180264" s="1" t="s">
        <v>38</v>
      </c>
    </row>
    <row r="180265" spans="1:1" ht="15.6" thickTop="1" thickBot="1" x14ac:dyDescent="0.35">
      <c r="A180265" s="1" t="s">
        <v>39</v>
      </c>
    </row>
    <row r="180266" spans="1:1" ht="15.6" thickTop="1" thickBot="1" x14ac:dyDescent="0.35">
      <c r="A180266" s="1" t="s">
        <v>40</v>
      </c>
    </row>
    <row r="180267" spans="1:1" ht="15.6" thickTop="1" thickBot="1" x14ac:dyDescent="0.35">
      <c r="A180267" s="1" t="s">
        <v>41</v>
      </c>
    </row>
    <row r="180268" spans="1:1" ht="15.6" thickTop="1" thickBot="1" x14ac:dyDescent="0.35">
      <c r="A180268" s="1" t="s">
        <v>42</v>
      </c>
    </row>
    <row r="180269" spans="1:1" ht="15.6" thickTop="1" thickBot="1" x14ac:dyDescent="0.35">
      <c r="A180269" s="1" t="s">
        <v>43</v>
      </c>
    </row>
    <row r="180270" spans="1:1" ht="15.6" thickTop="1" thickBot="1" x14ac:dyDescent="0.35">
      <c r="A180270" s="1" t="s">
        <v>44</v>
      </c>
    </row>
    <row r="180271" spans="1:1" ht="15.6" thickTop="1" thickBot="1" x14ac:dyDescent="0.35">
      <c r="A180271" s="1" t="s">
        <v>45</v>
      </c>
    </row>
    <row r="180272" spans="1:1" ht="15.6" thickTop="1" thickBot="1" x14ac:dyDescent="0.35">
      <c r="A180272" s="1" t="s">
        <v>46</v>
      </c>
    </row>
    <row r="180273" spans="1:1" ht="15.6" thickTop="1" thickBot="1" x14ac:dyDescent="0.35">
      <c r="A180273" s="1" t="s">
        <v>47</v>
      </c>
    </row>
    <row r="180274" spans="1:1" ht="15.6" thickTop="1" thickBot="1" x14ac:dyDescent="0.35">
      <c r="A180274" s="1" t="s">
        <v>48</v>
      </c>
    </row>
    <row r="180275" spans="1:1" ht="15.6" thickTop="1" thickBot="1" x14ac:dyDescent="0.35">
      <c r="A180275" s="1" t="s">
        <v>49</v>
      </c>
    </row>
    <row r="180276" spans="1:1" ht="15.6" thickTop="1" thickBot="1" x14ac:dyDescent="0.35">
      <c r="A180276" s="1" t="s">
        <v>50</v>
      </c>
    </row>
    <row r="180277" spans="1:1" ht="15.6" thickTop="1" thickBot="1" x14ac:dyDescent="0.35">
      <c r="A180277" s="1" t="s">
        <v>51</v>
      </c>
    </row>
    <row r="180278" spans="1:1" ht="15.6" thickTop="1" thickBot="1" x14ac:dyDescent="0.35">
      <c r="A180278" s="1" t="s">
        <v>52</v>
      </c>
    </row>
    <row r="180279" spans="1:1" ht="15" thickTop="1" x14ac:dyDescent="0.3"/>
    <row r="196609" spans="1:1" ht="15" thickBot="1" x14ac:dyDescent="0.35">
      <c r="A196609" s="6" t="s">
        <v>57</v>
      </c>
    </row>
    <row r="196610" spans="1:1" ht="15.6" thickTop="1" thickBot="1" x14ac:dyDescent="0.35">
      <c r="A196610" s="1" t="s">
        <v>0</v>
      </c>
    </row>
    <row r="196611" spans="1:1" ht="15.6" thickTop="1" thickBot="1" x14ac:dyDescent="0.35">
      <c r="A196611" s="1" t="s">
        <v>1</v>
      </c>
    </row>
    <row r="196612" spans="1:1" ht="15.6" thickTop="1" thickBot="1" x14ac:dyDescent="0.35">
      <c r="A196612" s="1" t="s">
        <v>2</v>
      </c>
    </row>
    <row r="196613" spans="1:1" ht="15.6" thickTop="1" thickBot="1" x14ac:dyDescent="0.35">
      <c r="A196613" s="1" t="s">
        <v>3</v>
      </c>
    </row>
    <row r="196614" spans="1:1" ht="15.6" thickTop="1" thickBot="1" x14ac:dyDescent="0.35">
      <c r="A196614" s="1" t="s">
        <v>4</v>
      </c>
    </row>
    <row r="196615" spans="1:1" ht="15.6" thickTop="1" thickBot="1" x14ac:dyDescent="0.35">
      <c r="A196615" s="1" t="s">
        <v>5</v>
      </c>
    </row>
    <row r="196616" spans="1:1" ht="15.6" thickTop="1" thickBot="1" x14ac:dyDescent="0.35">
      <c r="A196616" s="1" t="s">
        <v>6</v>
      </c>
    </row>
    <row r="196617" spans="1:1" ht="15.6" thickTop="1" thickBot="1" x14ac:dyDescent="0.35">
      <c r="A196617" s="1" t="s">
        <v>7</v>
      </c>
    </row>
    <row r="196618" spans="1:1" ht="15.6" thickTop="1" thickBot="1" x14ac:dyDescent="0.35">
      <c r="A196618" s="1" t="s">
        <v>8</v>
      </c>
    </row>
    <row r="196619" spans="1:1" ht="15.6" thickTop="1" thickBot="1" x14ac:dyDescent="0.35">
      <c r="A196619" s="1" t="s">
        <v>9</v>
      </c>
    </row>
    <row r="196620" spans="1:1" ht="15.6" thickTop="1" thickBot="1" x14ac:dyDescent="0.35">
      <c r="A196620" s="1" t="s">
        <v>10</v>
      </c>
    </row>
    <row r="196621" spans="1:1" ht="15.6" thickTop="1" thickBot="1" x14ac:dyDescent="0.35">
      <c r="A196621" s="1" t="s">
        <v>11</v>
      </c>
    </row>
    <row r="196622" spans="1:1" ht="15.6" thickTop="1" thickBot="1" x14ac:dyDescent="0.35">
      <c r="A196622" s="1" t="s">
        <v>12</v>
      </c>
    </row>
    <row r="196623" spans="1:1" ht="15.6" thickTop="1" thickBot="1" x14ac:dyDescent="0.35">
      <c r="A196623" s="1" t="s">
        <v>13</v>
      </c>
    </row>
    <row r="196624" spans="1:1" ht="15.6" thickTop="1" thickBot="1" x14ac:dyDescent="0.35">
      <c r="A196624" s="1" t="s">
        <v>14</v>
      </c>
    </row>
    <row r="196625" spans="1:1" ht="15.6" thickTop="1" thickBot="1" x14ac:dyDescent="0.35">
      <c r="A196625" s="1" t="s">
        <v>15</v>
      </c>
    </row>
    <row r="196626" spans="1:1" ht="15.6" thickTop="1" thickBot="1" x14ac:dyDescent="0.35">
      <c r="A196626" s="1" t="s">
        <v>16</v>
      </c>
    </row>
    <row r="196627" spans="1:1" ht="15.6" thickTop="1" thickBot="1" x14ac:dyDescent="0.35">
      <c r="A196627" s="1" t="s">
        <v>17</v>
      </c>
    </row>
    <row r="196628" spans="1:1" ht="15.6" thickTop="1" thickBot="1" x14ac:dyDescent="0.35">
      <c r="A196628" s="1" t="s">
        <v>18</v>
      </c>
    </row>
    <row r="196629" spans="1:1" ht="15.6" thickTop="1" thickBot="1" x14ac:dyDescent="0.35">
      <c r="A196629" s="1" t="s">
        <v>19</v>
      </c>
    </row>
    <row r="196630" spans="1:1" ht="15.6" thickTop="1" thickBot="1" x14ac:dyDescent="0.35">
      <c r="A196630" s="1" t="s">
        <v>20</v>
      </c>
    </row>
    <row r="196631" spans="1:1" ht="15.6" thickTop="1" thickBot="1" x14ac:dyDescent="0.35">
      <c r="A196631" s="1" t="s">
        <v>21</v>
      </c>
    </row>
    <row r="196632" spans="1:1" ht="15.6" thickTop="1" thickBot="1" x14ac:dyDescent="0.35">
      <c r="A196632" s="1" t="s">
        <v>22</v>
      </c>
    </row>
    <row r="196633" spans="1:1" ht="15.6" thickTop="1" thickBot="1" x14ac:dyDescent="0.35">
      <c r="A196633" s="1" t="s">
        <v>23</v>
      </c>
    </row>
    <row r="196634" spans="1:1" ht="15.6" thickTop="1" thickBot="1" x14ac:dyDescent="0.35">
      <c r="A196634" s="1" t="s">
        <v>24</v>
      </c>
    </row>
    <row r="196635" spans="1:1" ht="15.6" thickTop="1" thickBot="1" x14ac:dyDescent="0.35">
      <c r="A196635" s="1" t="s">
        <v>25</v>
      </c>
    </row>
    <row r="196636" spans="1:1" ht="15.6" thickTop="1" thickBot="1" x14ac:dyDescent="0.35">
      <c r="A196636" s="1" t="s">
        <v>26</v>
      </c>
    </row>
    <row r="196637" spans="1:1" ht="15.6" thickTop="1" thickBot="1" x14ac:dyDescent="0.35">
      <c r="A196637" s="1" t="s">
        <v>27</v>
      </c>
    </row>
    <row r="196638" spans="1:1" ht="15.6" thickTop="1" thickBot="1" x14ac:dyDescent="0.35">
      <c r="A196638" s="1" t="s">
        <v>28</v>
      </c>
    </row>
    <row r="196639" spans="1:1" ht="15.6" thickTop="1" thickBot="1" x14ac:dyDescent="0.35">
      <c r="A196639" s="1" t="s">
        <v>29</v>
      </c>
    </row>
    <row r="196640" spans="1:1" ht="15.6" thickTop="1" thickBot="1" x14ac:dyDescent="0.35">
      <c r="A196640" s="1" t="s">
        <v>30</v>
      </c>
    </row>
    <row r="196641" spans="1:1" ht="15.6" thickTop="1" thickBot="1" x14ac:dyDescent="0.35">
      <c r="A196641" s="1" t="s">
        <v>31</v>
      </c>
    </row>
    <row r="196642" spans="1:1" ht="15.6" thickTop="1" thickBot="1" x14ac:dyDescent="0.35">
      <c r="A196642" s="1" t="s">
        <v>32</v>
      </c>
    </row>
    <row r="196643" spans="1:1" ht="15.6" thickTop="1" thickBot="1" x14ac:dyDescent="0.35">
      <c r="A196643" s="1" t="s">
        <v>33</v>
      </c>
    </row>
    <row r="196644" spans="1:1" ht="15.6" thickTop="1" thickBot="1" x14ac:dyDescent="0.35">
      <c r="A196644" s="1" t="s">
        <v>34</v>
      </c>
    </row>
    <row r="196645" spans="1:1" ht="15.6" thickTop="1" thickBot="1" x14ac:dyDescent="0.35">
      <c r="A196645" s="1" t="s">
        <v>35</v>
      </c>
    </row>
    <row r="196646" spans="1:1" ht="15.6" thickTop="1" thickBot="1" x14ac:dyDescent="0.35">
      <c r="A196646" s="1" t="s">
        <v>36</v>
      </c>
    </row>
    <row r="196647" spans="1:1" ht="15.6" thickTop="1" thickBot="1" x14ac:dyDescent="0.35">
      <c r="A196647" s="1" t="s">
        <v>37</v>
      </c>
    </row>
    <row r="196648" spans="1:1" ht="15.6" thickTop="1" thickBot="1" x14ac:dyDescent="0.35">
      <c r="A196648" s="1" t="s">
        <v>38</v>
      </c>
    </row>
    <row r="196649" spans="1:1" ht="15.6" thickTop="1" thickBot="1" x14ac:dyDescent="0.35">
      <c r="A196649" s="1" t="s">
        <v>39</v>
      </c>
    </row>
    <row r="196650" spans="1:1" ht="15.6" thickTop="1" thickBot="1" x14ac:dyDescent="0.35">
      <c r="A196650" s="1" t="s">
        <v>40</v>
      </c>
    </row>
    <row r="196651" spans="1:1" ht="15.6" thickTop="1" thickBot="1" x14ac:dyDescent="0.35">
      <c r="A196651" s="1" t="s">
        <v>41</v>
      </c>
    </row>
    <row r="196652" spans="1:1" ht="15.6" thickTop="1" thickBot="1" x14ac:dyDescent="0.35">
      <c r="A196652" s="1" t="s">
        <v>42</v>
      </c>
    </row>
    <row r="196653" spans="1:1" ht="15.6" thickTop="1" thickBot="1" x14ac:dyDescent="0.35">
      <c r="A196653" s="1" t="s">
        <v>43</v>
      </c>
    </row>
    <row r="196654" spans="1:1" ht="15.6" thickTop="1" thickBot="1" x14ac:dyDescent="0.35">
      <c r="A196654" s="1" t="s">
        <v>44</v>
      </c>
    </row>
    <row r="196655" spans="1:1" ht="15.6" thickTop="1" thickBot="1" x14ac:dyDescent="0.35">
      <c r="A196655" s="1" t="s">
        <v>45</v>
      </c>
    </row>
    <row r="196656" spans="1:1" ht="15.6" thickTop="1" thickBot="1" x14ac:dyDescent="0.35">
      <c r="A196656" s="1" t="s">
        <v>46</v>
      </c>
    </row>
    <row r="196657" spans="1:1" ht="15.6" thickTop="1" thickBot="1" x14ac:dyDescent="0.35">
      <c r="A196657" s="1" t="s">
        <v>47</v>
      </c>
    </row>
    <row r="196658" spans="1:1" ht="15.6" thickTop="1" thickBot="1" x14ac:dyDescent="0.35">
      <c r="A196658" s="1" t="s">
        <v>48</v>
      </c>
    </row>
    <row r="196659" spans="1:1" ht="15.6" thickTop="1" thickBot="1" x14ac:dyDescent="0.35">
      <c r="A196659" s="1" t="s">
        <v>49</v>
      </c>
    </row>
    <row r="196660" spans="1:1" ht="15.6" thickTop="1" thickBot="1" x14ac:dyDescent="0.35">
      <c r="A196660" s="1" t="s">
        <v>50</v>
      </c>
    </row>
    <row r="196661" spans="1:1" ht="15.6" thickTop="1" thickBot="1" x14ac:dyDescent="0.35">
      <c r="A196661" s="1" t="s">
        <v>51</v>
      </c>
    </row>
    <row r="196662" spans="1:1" ht="15.6" thickTop="1" thickBot="1" x14ac:dyDescent="0.35">
      <c r="A196662" s="1" t="s">
        <v>52</v>
      </c>
    </row>
    <row r="196663" spans="1:1" ht="15" thickTop="1" x14ac:dyDescent="0.3"/>
    <row r="212993" spans="1:1" ht="15" thickBot="1" x14ac:dyDescent="0.35">
      <c r="A212993" s="6" t="s">
        <v>57</v>
      </c>
    </row>
    <row r="212994" spans="1:1" ht="15.6" thickTop="1" thickBot="1" x14ac:dyDescent="0.35">
      <c r="A212994" s="1" t="s">
        <v>0</v>
      </c>
    </row>
    <row r="212995" spans="1:1" ht="15.6" thickTop="1" thickBot="1" x14ac:dyDescent="0.35">
      <c r="A212995" s="1" t="s">
        <v>1</v>
      </c>
    </row>
    <row r="212996" spans="1:1" ht="15.6" thickTop="1" thickBot="1" x14ac:dyDescent="0.35">
      <c r="A212996" s="1" t="s">
        <v>2</v>
      </c>
    </row>
    <row r="212997" spans="1:1" ht="15.6" thickTop="1" thickBot="1" x14ac:dyDescent="0.35">
      <c r="A212997" s="1" t="s">
        <v>3</v>
      </c>
    </row>
    <row r="212998" spans="1:1" ht="15.6" thickTop="1" thickBot="1" x14ac:dyDescent="0.35">
      <c r="A212998" s="1" t="s">
        <v>4</v>
      </c>
    </row>
    <row r="212999" spans="1:1" ht="15.6" thickTop="1" thickBot="1" x14ac:dyDescent="0.35">
      <c r="A212999" s="1" t="s">
        <v>5</v>
      </c>
    </row>
    <row r="213000" spans="1:1" ht="15.6" thickTop="1" thickBot="1" x14ac:dyDescent="0.35">
      <c r="A213000" s="1" t="s">
        <v>6</v>
      </c>
    </row>
    <row r="213001" spans="1:1" ht="15.6" thickTop="1" thickBot="1" x14ac:dyDescent="0.35">
      <c r="A213001" s="1" t="s">
        <v>7</v>
      </c>
    </row>
    <row r="213002" spans="1:1" ht="15.6" thickTop="1" thickBot="1" x14ac:dyDescent="0.35">
      <c r="A213002" s="1" t="s">
        <v>8</v>
      </c>
    </row>
    <row r="213003" spans="1:1" ht="15.6" thickTop="1" thickBot="1" x14ac:dyDescent="0.35">
      <c r="A213003" s="1" t="s">
        <v>9</v>
      </c>
    </row>
    <row r="213004" spans="1:1" ht="15.6" thickTop="1" thickBot="1" x14ac:dyDescent="0.35">
      <c r="A213004" s="1" t="s">
        <v>10</v>
      </c>
    </row>
    <row r="213005" spans="1:1" ht="15.6" thickTop="1" thickBot="1" x14ac:dyDescent="0.35">
      <c r="A213005" s="1" t="s">
        <v>11</v>
      </c>
    </row>
    <row r="213006" spans="1:1" ht="15.6" thickTop="1" thickBot="1" x14ac:dyDescent="0.35">
      <c r="A213006" s="1" t="s">
        <v>12</v>
      </c>
    </row>
    <row r="213007" spans="1:1" ht="15.6" thickTop="1" thickBot="1" x14ac:dyDescent="0.35">
      <c r="A213007" s="1" t="s">
        <v>13</v>
      </c>
    </row>
    <row r="213008" spans="1:1" ht="15.6" thickTop="1" thickBot="1" x14ac:dyDescent="0.35">
      <c r="A213008" s="1" t="s">
        <v>14</v>
      </c>
    </row>
    <row r="213009" spans="1:1" ht="15.6" thickTop="1" thickBot="1" x14ac:dyDescent="0.35">
      <c r="A213009" s="1" t="s">
        <v>15</v>
      </c>
    </row>
    <row r="213010" spans="1:1" ht="15.6" thickTop="1" thickBot="1" x14ac:dyDescent="0.35">
      <c r="A213010" s="1" t="s">
        <v>16</v>
      </c>
    </row>
    <row r="213011" spans="1:1" ht="15.6" thickTop="1" thickBot="1" x14ac:dyDescent="0.35">
      <c r="A213011" s="1" t="s">
        <v>17</v>
      </c>
    </row>
    <row r="213012" spans="1:1" ht="15.6" thickTop="1" thickBot="1" x14ac:dyDescent="0.35">
      <c r="A213012" s="1" t="s">
        <v>18</v>
      </c>
    </row>
    <row r="213013" spans="1:1" ht="15.6" thickTop="1" thickBot="1" x14ac:dyDescent="0.35">
      <c r="A213013" s="1" t="s">
        <v>19</v>
      </c>
    </row>
    <row r="213014" spans="1:1" ht="15.6" thickTop="1" thickBot="1" x14ac:dyDescent="0.35">
      <c r="A213014" s="1" t="s">
        <v>20</v>
      </c>
    </row>
    <row r="213015" spans="1:1" ht="15.6" thickTop="1" thickBot="1" x14ac:dyDescent="0.35">
      <c r="A213015" s="1" t="s">
        <v>21</v>
      </c>
    </row>
    <row r="213016" spans="1:1" ht="15.6" thickTop="1" thickBot="1" x14ac:dyDescent="0.35">
      <c r="A213016" s="1" t="s">
        <v>22</v>
      </c>
    </row>
    <row r="213017" spans="1:1" ht="15.6" thickTop="1" thickBot="1" x14ac:dyDescent="0.35">
      <c r="A213017" s="1" t="s">
        <v>23</v>
      </c>
    </row>
    <row r="213018" spans="1:1" ht="15.6" thickTop="1" thickBot="1" x14ac:dyDescent="0.35">
      <c r="A213018" s="1" t="s">
        <v>24</v>
      </c>
    </row>
    <row r="213019" spans="1:1" ht="15.6" thickTop="1" thickBot="1" x14ac:dyDescent="0.35">
      <c r="A213019" s="1" t="s">
        <v>25</v>
      </c>
    </row>
    <row r="213020" spans="1:1" ht="15.6" thickTop="1" thickBot="1" x14ac:dyDescent="0.35">
      <c r="A213020" s="1" t="s">
        <v>26</v>
      </c>
    </row>
    <row r="213021" spans="1:1" ht="15.6" thickTop="1" thickBot="1" x14ac:dyDescent="0.35">
      <c r="A213021" s="1" t="s">
        <v>27</v>
      </c>
    </row>
    <row r="213022" spans="1:1" ht="15.6" thickTop="1" thickBot="1" x14ac:dyDescent="0.35">
      <c r="A213022" s="1" t="s">
        <v>28</v>
      </c>
    </row>
    <row r="213023" spans="1:1" ht="15.6" thickTop="1" thickBot="1" x14ac:dyDescent="0.35">
      <c r="A213023" s="1" t="s">
        <v>29</v>
      </c>
    </row>
    <row r="213024" spans="1:1" ht="15.6" thickTop="1" thickBot="1" x14ac:dyDescent="0.35">
      <c r="A213024" s="1" t="s">
        <v>30</v>
      </c>
    </row>
    <row r="213025" spans="1:1" ht="15.6" thickTop="1" thickBot="1" x14ac:dyDescent="0.35">
      <c r="A213025" s="1" t="s">
        <v>31</v>
      </c>
    </row>
    <row r="213026" spans="1:1" ht="15.6" thickTop="1" thickBot="1" x14ac:dyDescent="0.35">
      <c r="A213026" s="1" t="s">
        <v>32</v>
      </c>
    </row>
    <row r="213027" spans="1:1" ht="15.6" thickTop="1" thickBot="1" x14ac:dyDescent="0.35">
      <c r="A213027" s="1" t="s">
        <v>33</v>
      </c>
    </row>
    <row r="213028" spans="1:1" ht="15.6" thickTop="1" thickBot="1" x14ac:dyDescent="0.35">
      <c r="A213028" s="1" t="s">
        <v>34</v>
      </c>
    </row>
    <row r="213029" spans="1:1" ht="15.6" thickTop="1" thickBot="1" x14ac:dyDescent="0.35">
      <c r="A213029" s="1" t="s">
        <v>35</v>
      </c>
    </row>
    <row r="213030" spans="1:1" ht="15.6" thickTop="1" thickBot="1" x14ac:dyDescent="0.35">
      <c r="A213030" s="1" t="s">
        <v>36</v>
      </c>
    </row>
    <row r="213031" spans="1:1" ht="15.6" thickTop="1" thickBot="1" x14ac:dyDescent="0.35">
      <c r="A213031" s="1" t="s">
        <v>37</v>
      </c>
    </row>
    <row r="213032" spans="1:1" ht="15.6" thickTop="1" thickBot="1" x14ac:dyDescent="0.35">
      <c r="A213032" s="1" t="s">
        <v>38</v>
      </c>
    </row>
    <row r="213033" spans="1:1" ht="15.6" thickTop="1" thickBot="1" x14ac:dyDescent="0.35">
      <c r="A213033" s="1" t="s">
        <v>39</v>
      </c>
    </row>
    <row r="213034" spans="1:1" ht="15.6" thickTop="1" thickBot="1" x14ac:dyDescent="0.35">
      <c r="A213034" s="1" t="s">
        <v>40</v>
      </c>
    </row>
    <row r="213035" spans="1:1" ht="15.6" thickTop="1" thickBot="1" x14ac:dyDescent="0.35">
      <c r="A213035" s="1" t="s">
        <v>41</v>
      </c>
    </row>
    <row r="213036" spans="1:1" ht="15.6" thickTop="1" thickBot="1" x14ac:dyDescent="0.35">
      <c r="A213036" s="1" t="s">
        <v>42</v>
      </c>
    </row>
    <row r="213037" spans="1:1" ht="15.6" thickTop="1" thickBot="1" x14ac:dyDescent="0.35">
      <c r="A213037" s="1" t="s">
        <v>43</v>
      </c>
    </row>
    <row r="213038" spans="1:1" ht="15.6" thickTop="1" thickBot="1" x14ac:dyDescent="0.35">
      <c r="A213038" s="1" t="s">
        <v>44</v>
      </c>
    </row>
    <row r="213039" spans="1:1" ht="15.6" thickTop="1" thickBot="1" x14ac:dyDescent="0.35">
      <c r="A213039" s="1" t="s">
        <v>45</v>
      </c>
    </row>
    <row r="213040" spans="1:1" ht="15.6" thickTop="1" thickBot="1" x14ac:dyDescent="0.35">
      <c r="A213040" s="1" t="s">
        <v>46</v>
      </c>
    </row>
    <row r="213041" spans="1:1" ht="15.6" thickTop="1" thickBot="1" x14ac:dyDescent="0.35">
      <c r="A213041" s="1" t="s">
        <v>47</v>
      </c>
    </row>
    <row r="213042" spans="1:1" ht="15.6" thickTop="1" thickBot="1" x14ac:dyDescent="0.35">
      <c r="A213042" s="1" t="s">
        <v>48</v>
      </c>
    </row>
    <row r="213043" spans="1:1" ht="15.6" thickTop="1" thickBot="1" x14ac:dyDescent="0.35">
      <c r="A213043" s="1" t="s">
        <v>49</v>
      </c>
    </row>
    <row r="213044" spans="1:1" ht="15.6" thickTop="1" thickBot="1" x14ac:dyDescent="0.35">
      <c r="A213044" s="1" t="s">
        <v>50</v>
      </c>
    </row>
    <row r="213045" spans="1:1" ht="15.6" thickTop="1" thickBot="1" x14ac:dyDescent="0.35">
      <c r="A213045" s="1" t="s">
        <v>51</v>
      </c>
    </row>
    <row r="213046" spans="1:1" ht="15.6" thickTop="1" thickBot="1" x14ac:dyDescent="0.35">
      <c r="A213046" s="1" t="s">
        <v>52</v>
      </c>
    </row>
    <row r="213047" spans="1:1" ht="15" thickTop="1" x14ac:dyDescent="0.3"/>
    <row r="229377" spans="1:1" ht="15" thickBot="1" x14ac:dyDescent="0.35">
      <c r="A229377" s="6" t="s">
        <v>57</v>
      </c>
    </row>
    <row r="229378" spans="1:1" ht="15.6" thickTop="1" thickBot="1" x14ac:dyDescent="0.35">
      <c r="A229378" s="1" t="s">
        <v>0</v>
      </c>
    </row>
    <row r="229379" spans="1:1" ht="15.6" thickTop="1" thickBot="1" x14ac:dyDescent="0.35">
      <c r="A229379" s="1" t="s">
        <v>1</v>
      </c>
    </row>
    <row r="229380" spans="1:1" ht="15.6" thickTop="1" thickBot="1" x14ac:dyDescent="0.35">
      <c r="A229380" s="1" t="s">
        <v>2</v>
      </c>
    </row>
    <row r="229381" spans="1:1" ht="15.6" thickTop="1" thickBot="1" x14ac:dyDescent="0.35">
      <c r="A229381" s="1" t="s">
        <v>3</v>
      </c>
    </row>
    <row r="229382" spans="1:1" ht="15.6" thickTop="1" thickBot="1" x14ac:dyDescent="0.35">
      <c r="A229382" s="1" t="s">
        <v>4</v>
      </c>
    </row>
    <row r="229383" spans="1:1" ht="15.6" thickTop="1" thickBot="1" x14ac:dyDescent="0.35">
      <c r="A229383" s="1" t="s">
        <v>5</v>
      </c>
    </row>
    <row r="229384" spans="1:1" ht="15.6" thickTop="1" thickBot="1" x14ac:dyDescent="0.35">
      <c r="A229384" s="1" t="s">
        <v>6</v>
      </c>
    </row>
    <row r="229385" spans="1:1" ht="15.6" thickTop="1" thickBot="1" x14ac:dyDescent="0.35">
      <c r="A229385" s="1" t="s">
        <v>7</v>
      </c>
    </row>
    <row r="229386" spans="1:1" ht="15.6" thickTop="1" thickBot="1" x14ac:dyDescent="0.35">
      <c r="A229386" s="1" t="s">
        <v>8</v>
      </c>
    </row>
    <row r="229387" spans="1:1" ht="15.6" thickTop="1" thickBot="1" x14ac:dyDescent="0.35">
      <c r="A229387" s="1" t="s">
        <v>9</v>
      </c>
    </row>
    <row r="229388" spans="1:1" ht="15.6" thickTop="1" thickBot="1" x14ac:dyDescent="0.35">
      <c r="A229388" s="1" t="s">
        <v>10</v>
      </c>
    </row>
    <row r="229389" spans="1:1" ht="15.6" thickTop="1" thickBot="1" x14ac:dyDescent="0.35">
      <c r="A229389" s="1" t="s">
        <v>11</v>
      </c>
    </row>
    <row r="229390" spans="1:1" ht="15.6" thickTop="1" thickBot="1" x14ac:dyDescent="0.35">
      <c r="A229390" s="1" t="s">
        <v>12</v>
      </c>
    </row>
    <row r="229391" spans="1:1" ht="15.6" thickTop="1" thickBot="1" x14ac:dyDescent="0.35">
      <c r="A229391" s="1" t="s">
        <v>13</v>
      </c>
    </row>
    <row r="229392" spans="1:1" ht="15.6" thickTop="1" thickBot="1" x14ac:dyDescent="0.35">
      <c r="A229392" s="1" t="s">
        <v>14</v>
      </c>
    </row>
    <row r="229393" spans="1:1" ht="15.6" thickTop="1" thickBot="1" x14ac:dyDescent="0.35">
      <c r="A229393" s="1" t="s">
        <v>15</v>
      </c>
    </row>
    <row r="229394" spans="1:1" ht="15.6" thickTop="1" thickBot="1" x14ac:dyDescent="0.35">
      <c r="A229394" s="1" t="s">
        <v>16</v>
      </c>
    </row>
    <row r="229395" spans="1:1" ht="15.6" thickTop="1" thickBot="1" x14ac:dyDescent="0.35">
      <c r="A229395" s="1" t="s">
        <v>17</v>
      </c>
    </row>
    <row r="229396" spans="1:1" ht="15.6" thickTop="1" thickBot="1" x14ac:dyDescent="0.35">
      <c r="A229396" s="1" t="s">
        <v>18</v>
      </c>
    </row>
    <row r="229397" spans="1:1" ht="15.6" thickTop="1" thickBot="1" x14ac:dyDescent="0.35">
      <c r="A229397" s="1" t="s">
        <v>19</v>
      </c>
    </row>
    <row r="229398" spans="1:1" ht="15.6" thickTop="1" thickBot="1" x14ac:dyDescent="0.35">
      <c r="A229398" s="1" t="s">
        <v>20</v>
      </c>
    </row>
    <row r="229399" spans="1:1" ht="15.6" thickTop="1" thickBot="1" x14ac:dyDescent="0.35">
      <c r="A229399" s="1" t="s">
        <v>21</v>
      </c>
    </row>
    <row r="229400" spans="1:1" ht="15.6" thickTop="1" thickBot="1" x14ac:dyDescent="0.35">
      <c r="A229400" s="1" t="s">
        <v>22</v>
      </c>
    </row>
    <row r="229401" spans="1:1" ht="15.6" thickTop="1" thickBot="1" x14ac:dyDescent="0.35">
      <c r="A229401" s="1" t="s">
        <v>23</v>
      </c>
    </row>
    <row r="229402" spans="1:1" ht="15.6" thickTop="1" thickBot="1" x14ac:dyDescent="0.35">
      <c r="A229402" s="1" t="s">
        <v>24</v>
      </c>
    </row>
    <row r="229403" spans="1:1" ht="15.6" thickTop="1" thickBot="1" x14ac:dyDescent="0.35">
      <c r="A229403" s="1" t="s">
        <v>25</v>
      </c>
    </row>
    <row r="229404" spans="1:1" ht="15.6" thickTop="1" thickBot="1" x14ac:dyDescent="0.35">
      <c r="A229404" s="1" t="s">
        <v>26</v>
      </c>
    </row>
    <row r="229405" spans="1:1" ht="15.6" thickTop="1" thickBot="1" x14ac:dyDescent="0.35">
      <c r="A229405" s="1" t="s">
        <v>27</v>
      </c>
    </row>
    <row r="229406" spans="1:1" ht="15.6" thickTop="1" thickBot="1" x14ac:dyDescent="0.35">
      <c r="A229406" s="1" t="s">
        <v>28</v>
      </c>
    </row>
    <row r="229407" spans="1:1" ht="15.6" thickTop="1" thickBot="1" x14ac:dyDescent="0.35">
      <c r="A229407" s="1" t="s">
        <v>29</v>
      </c>
    </row>
    <row r="229408" spans="1:1" ht="15.6" thickTop="1" thickBot="1" x14ac:dyDescent="0.35">
      <c r="A229408" s="1" t="s">
        <v>30</v>
      </c>
    </row>
    <row r="229409" spans="1:1" ht="15.6" thickTop="1" thickBot="1" x14ac:dyDescent="0.35">
      <c r="A229409" s="1" t="s">
        <v>31</v>
      </c>
    </row>
    <row r="229410" spans="1:1" ht="15.6" thickTop="1" thickBot="1" x14ac:dyDescent="0.35">
      <c r="A229410" s="1" t="s">
        <v>32</v>
      </c>
    </row>
    <row r="229411" spans="1:1" ht="15.6" thickTop="1" thickBot="1" x14ac:dyDescent="0.35">
      <c r="A229411" s="1" t="s">
        <v>33</v>
      </c>
    </row>
    <row r="229412" spans="1:1" ht="15.6" thickTop="1" thickBot="1" x14ac:dyDescent="0.35">
      <c r="A229412" s="1" t="s">
        <v>34</v>
      </c>
    </row>
    <row r="229413" spans="1:1" ht="15.6" thickTop="1" thickBot="1" x14ac:dyDescent="0.35">
      <c r="A229413" s="1" t="s">
        <v>35</v>
      </c>
    </row>
    <row r="229414" spans="1:1" ht="15.6" thickTop="1" thickBot="1" x14ac:dyDescent="0.35">
      <c r="A229414" s="1" t="s">
        <v>36</v>
      </c>
    </row>
    <row r="229415" spans="1:1" ht="15.6" thickTop="1" thickBot="1" x14ac:dyDescent="0.35">
      <c r="A229415" s="1" t="s">
        <v>37</v>
      </c>
    </row>
    <row r="229416" spans="1:1" ht="15.6" thickTop="1" thickBot="1" x14ac:dyDescent="0.35">
      <c r="A229416" s="1" t="s">
        <v>38</v>
      </c>
    </row>
    <row r="229417" spans="1:1" ht="15.6" thickTop="1" thickBot="1" x14ac:dyDescent="0.35">
      <c r="A229417" s="1" t="s">
        <v>39</v>
      </c>
    </row>
    <row r="229418" spans="1:1" ht="15.6" thickTop="1" thickBot="1" x14ac:dyDescent="0.35">
      <c r="A229418" s="1" t="s">
        <v>40</v>
      </c>
    </row>
    <row r="229419" spans="1:1" ht="15.6" thickTop="1" thickBot="1" x14ac:dyDescent="0.35">
      <c r="A229419" s="1" t="s">
        <v>41</v>
      </c>
    </row>
    <row r="229420" spans="1:1" ht="15.6" thickTop="1" thickBot="1" x14ac:dyDescent="0.35">
      <c r="A229420" s="1" t="s">
        <v>42</v>
      </c>
    </row>
    <row r="229421" spans="1:1" ht="15.6" thickTop="1" thickBot="1" x14ac:dyDescent="0.35">
      <c r="A229421" s="1" t="s">
        <v>43</v>
      </c>
    </row>
    <row r="229422" spans="1:1" ht="15.6" thickTop="1" thickBot="1" x14ac:dyDescent="0.35">
      <c r="A229422" s="1" t="s">
        <v>44</v>
      </c>
    </row>
    <row r="229423" spans="1:1" ht="15.6" thickTop="1" thickBot="1" x14ac:dyDescent="0.35">
      <c r="A229423" s="1" t="s">
        <v>45</v>
      </c>
    </row>
    <row r="229424" spans="1:1" ht="15.6" thickTop="1" thickBot="1" x14ac:dyDescent="0.35">
      <c r="A229424" s="1" t="s">
        <v>46</v>
      </c>
    </row>
    <row r="229425" spans="1:1" ht="15.6" thickTop="1" thickBot="1" x14ac:dyDescent="0.35">
      <c r="A229425" s="1" t="s">
        <v>47</v>
      </c>
    </row>
    <row r="229426" spans="1:1" ht="15.6" thickTop="1" thickBot="1" x14ac:dyDescent="0.35">
      <c r="A229426" s="1" t="s">
        <v>48</v>
      </c>
    </row>
    <row r="229427" spans="1:1" ht="15.6" thickTop="1" thickBot="1" x14ac:dyDescent="0.35">
      <c r="A229427" s="1" t="s">
        <v>49</v>
      </c>
    </row>
    <row r="229428" spans="1:1" ht="15.6" thickTop="1" thickBot="1" x14ac:dyDescent="0.35">
      <c r="A229428" s="1" t="s">
        <v>50</v>
      </c>
    </row>
    <row r="229429" spans="1:1" ht="15.6" thickTop="1" thickBot="1" x14ac:dyDescent="0.35">
      <c r="A229429" s="1" t="s">
        <v>51</v>
      </c>
    </row>
    <row r="229430" spans="1:1" ht="15.6" thickTop="1" thickBot="1" x14ac:dyDescent="0.35">
      <c r="A229430" s="1" t="s">
        <v>52</v>
      </c>
    </row>
    <row r="229431" spans="1:1" ht="15" thickTop="1" x14ac:dyDescent="0.3"/>
    <row r="245761" spans="1:1" ht="15" thickBot="1" x14ac:dyDescent="0.35">
      <c r="A245761" s="6" t="s">
        <v>57</v>
      </c>
    </row>
    <row r="245762" spans="1:1" ht="15.6" thickTop="1" thickBot="1" x14ac:dyDescent="0.35">
      <c r="A245762" s="1" t="s">
        <v>0</v>
      </c>
    </row>
    <row r="245763" spans="1:1" ht="15.6" thickTop="1" thickBot="1" x14ac:dyDescent="0.35">
      <c r="A245763" s="1" t="s">
        <v>1</v>
      </c>
    </row>
    <row r="245764" spans="1:1" ht="15.6" thickTop="1" thickBot="1" x14ac:dyDescent="0.35">
      <c r="A245764" s="1" t="s">
        <v>2</v>
      </c>
    </row>
    <row r="245765" spans="1:1" ht="15.6" thickTop="1" thickBot="1" x14ac:dyDescent="0.35">
      <c r="A245765" s="1" t="s">
        <v>3</v>
      </c>
    </row>
    <row r="245766" spans="1:1" ht="15.6" thickTop="1" thickBot="1" x14ac:dyDescent="0.35">
      <c r="A245766" s="1" t="s">
        <v>4</v>
      </c>
    </row>
    <row r="245767" spans="1:1" ht="15.6" thickTop="1" thickBot="1" x14ac:dyDescent="0.35">
      <c r="A245767" s="1" t="s">
        <v>5</v>
      </c>
    </row>
    <row r="245768" spans="1:1" ht="15.6" thickTop="1" thickBot="1" x14ac:dyDescent="0.35">
      <c r="A245768" s="1" t="s">
        <v>6</v>
      </c>
    </row>
    <row r="245769" spans="1:1" ht="15.6" thickTop="1" thickBot="1" x14ac:dyDescent="0.35">
      <c r="A245769" s="1" t="s">
        <v>7</v>
      </c>
    </row>
    <row r="245770" spans="1:1" ht="15.6" thickTop="1" thickBot="1" x14ac:dyDescent="0.35">
      <c r="A245770" s="1" t="s">
        <v>8</v>
      </c>
    </row>
    <row r="245771" spans="1:1" ht="15.6" thickTop="1" thickBot="1" x14ac:dyDescent="0.35">
      <c r="A245771" s="1" t="s">
        <v>9</v>
      </c>
    </row>
    <row r="245772" spans="1:1" ht="15.6" thickTop="1" thickBot="1" x14ac:dyDescent="0.35">
      <c r="A245772" s="1" t="s">
        <v>10</v>
      </c>
    </row>
    <row r="245773" spans="1:1" ht="15.6" thickTop="1" thickBot="1" x14ac:dyDescent="0.35">
      <c r="A245773" s="1" t="s">
        <v>11</v>
      </c>
    </row>
    <row r="245774" spans="1:1" ht="15.6" thickTop="1" thickBot="1" x14ac:dyDescent="0.35">
      <c r="A245774" s="1" t="s">
        <v>12</v>
      </c>
    </row>
    <row r="245775" spans="1:1" ht="15.6" thickTop="1" thickBot="1" x14ac:dyDescent="0.35">
      <c r="A245775" s="1" t="s">
        <v>13</v>
      </c>
    </row>
    <row r="245776" spans="1:1" ht="15.6" thickTop="1" thickBot="1" x14ac:dyDescent="0.35">
      <c r="A245776" s="1" t="s">
        <v>14</v>
      </c>
    </row>
    <row r="245777" spans="1:1" ht="15.6" thickTop="1" thickBot="1" x14ac:dyDescent="0.35">
      <c r="A245777" s="1" t="s">
        <v>15</v>
      </c>
    </row>
    <row r="245778" spans="1:1" ht="15.6" thickTop="1" thickBot="1" x14ac:dyDescent="0.35">
      <c r="A245778" s="1" t="s">
        <v>16</v>
      </c>
    </row>
    <row r="245779" spans="1:1" ht="15.6" thickTop="1" thickBot="1" x14ac:dyDescent="0.35">
      <c r="A245779" s="1" t="s">
        <v>17</v>
      </c>
    </row>
    <row r="245780" spans="1:1" ht="15.6" thickTop="1" thickBot="1" x14ac:dyDescent="0.35">
      <c r="A245780" s="1" t="s">
        <v>18</v>
      </c>
    </row>
    <row r="245781" spans="1:1" ht="15.6" thickTop="1" thickBot="1" x14ac:dyDescent="0.35">
      <c r="A245781" s="1" t="s">
        <v>19</v>
      </c>
    </row>
    <row r="245782" spans="1:1" ht="15.6" thickTop="1" thickBot="1" x14ac:dyDescent="0.35">
      <c r="A245782" s="1" t="s">
        <v>20</v>
      </c>
    </row>
    <row r="245783" spans="1:1" ht="15.6" thickTop="1" thickBot="1" x14ac:dyDescent="0.35">
      <c r="A245783" s="1" t="s">
        <v>21</v>
      </c>
    </row>
    <row r="245784" spans="1:1" ht="15.6" thickTop="1" thickBot="1" x14ac:dyDescent="0.35">
      <c r="A245784" s="1" t="s">
        <v>22</v>
      </c>
    </row>
    <row r="245785" spans="1:1" ht="15.6" thickTop="1" thickBot="1" x14ac:dyDescent="0.35">
      <c r="A245785" s="1" t="s">
        <v>23</v>
      </c>
    </row>
    <row r="245786" spans="1:1" ht="15.6" thickTop="1" thickBot="1" x14ac:dyDescent="0.35">
      <c r="A245786" s="1" t="s">
        <v>24</v>
      </c>
    </row>
    <row r="245787" spans="1:1" ht="15.6" thickTop="1" thickBot="1" x14ac:dyDescent="0.35">
      <c r="A245787" s="1" t="s">
        <v>25</v>
      </c>
    </row>
    <row r="245788" spans="1:1" ht="15.6" thickTop="1" thickBot="1" x14ac:dyDescent="0.35">
      <c r="A245788" s="1" t="s">
        <v>26</v>
      </c>
    </row>
    <row r="245789" spans="1:1" ht="15.6" thickTop="1" thickBot="1" x14ac:dyDescent="0.35">
      <c r="A245789" s="1" t="s">
        <v>27</v>
      </c>
    </row>
    <row r="245790" spans="1:1" ht="15.6" thickTop="1" thickBot="1" x14ac:dyDescent="0.35">
      <c r="A245790" s="1" t="s">
        <v>28</v>
      </c>
    </row>
    <row r="245791" spans="1:1" ht="15.6" thickTop="1" thickBot="1" x14ac:dyDescent="0.35">
      <c r="A245791" s="1" t="s">
        <v>29</v>
      </c>
    </row>
    <row r="245792" spans="1:1" ht="15.6" thickTop="1" thickBot="1" x14ac:dyDescent="0.35">
      <c r="A245792" s="1" t="s">
        <v>30</v>
      </c>
    </row>
    <row r="245793" spans="1:1" ht="15.6" thickTop="1" thickBot="1" x14ac:dyDescent="0.35">
      <c r="A245793" s="1" t="s">
        <v>31</v>
      </c>
    </row>
    <row r="245794" spans="1:1" ht="15.6" thickTop="1" thickBot="1" x14ac:dyDescent="0.35">
      <c r="A245794" s="1" t="s">
        <v>32</v>
      </c>
    </row>
    <row r="245795" spans="1:1" ht="15.6" thickTop="1" thickBot="1" x14ac:dyDescent="0.35">
      <c r="A245795" s="1" t="s">
        <v>33</v>
      </c>
    </row>
    <row r="245796" spans="1:1" ht="15.6" thickTop="1" thickBot="1" x14ac:dyDescent="0.35">
      <c r="A245796" s="1" t="s">
        <v>34</v>
      </c>
    </row>
    <row r="245797" spans="1:1" ht="15.6" thickTop="1" thickBot="1" x14ac:dyDescent="0.35">
      <c r="A245797" s="1" t="s">
        <v>35</v>
      </c>
    </row>
    <row r="245798" spans="1:1" ht="15.6" thickTop="1" thickBot="1" x14ac:dyDescent="0.35">
      <c r="A245798" s="1" t="s">
        <v>36</v>
      </c>
    </row>
    <row r="245799" spans="1:1" ht="15.6" thickTop="1" thickBot="1" x14ac:dyDescent="0.35">
      <c r="A245799" s="1" t="s">
        <v>37</v>
      </c>
    </row>
    <row r="245800" spans="1:1" ht="15.6" thickTop="1" thickBot="1" x14ac:dyDescent="0.35">
      <c r="A245800" s="1" t="s">
        <v>38</v>
      </c>
    </row>
    <row r="245801" spans="1:1" ht="15.6" thickTop="1" thickBot="1" x14ac:dyDescent="0.35">
      <c r="A245801" s="1" t="s">
        <v>39</v>
      </c>
    </row>
    <row r="245802" spans="1:1" ht="15.6" thickTop="1" thickBot="1" x14ac:dyDescent="0.35">
      <c r="A245802" s="1" t="s">
        <v>40</v>
      </c>
    </row>
    <row r="245803" spans="1:1" ht="15.6" thickTop="1" thickBot="1" x14ac:dyDescent="0.35">
      <c r="A245803" s="1" t="s">
        <v>41</v>
      </c>
    </row>
    <row r="245804" spans="1:1" ht="15.6" thickTop="1" thickBot="1" x14ac:dyDescent="0.35">
      <c r="A245804" s="1" t="s">
        <v>42</v>
      </c>
    </row>
    <row r="245805" spans="1:1" ht="15.6" thickTop="1" thickBot="1" x14ac:dyDescent="0.35">
      <c r="A245805" s="1" t="s">
        <v>43</v>
      </c>
    </row>
    <row r="245806" spans="1:1" ht="15.6" thickTop="1" thickBot="1" x14ac:dyDescent="0.35">
      <c r="A245806" s="1" t="s">
        <v>44</v>
      </c>
    </row>
    <row r="245807" spans="1:1" ht="15.6" thickTop="1" thickBot="1" x14ac:dyDescent="0.35">
      <c r="A245807" s="1" t="s">
        <v>45</v>
      </c>
    </row>
    <row r="245808" spans="1:1" ht="15.6" thickTop="1" thickBot="1" x14ac:dyDescent="0.35">
      <c r="A245808" s="1" t="s">
        <v>46</v>
      </c>
    </row>
    <row r="245809" spans="1:1" ht="15.6" thickTop="1" thickBot="1" x14ac:dyDescent="0.35">
      <c r="A245809" s="1" t="s">
        <v>47</v>
      </c>
    </row>
    <row r="245810" spans="1:1" ht="15.6" thickTop="1" thickBot="1" x14ac:dyDescent="0.35">
      <c r="A245810" s="1" t="s">
        <v>48</v>
      </c>
    </row>
    <row r="245811" spans="1:1" ht="15.6" thickTop="1" thickBot="1" x14ac:dyDescent="0.35">
      <c r="A245811" s="1" t="s">
        <v>49</v>
      </c>
    </row>
    <row r="245812" spans="1:1" ht="15.6" thickTop="1" thickBot="1" x14ac:dyDescent="0.35">
      <c r="A245812" s="1" t="s">
        <v>50</v>
      </c>
    </row>
    <row r="245813" spans="1:1" ht="15.6" thickTop="1" thickBot="1" x14ac:dyDescent="0.35">
      <c r="A245813" s="1" t="s">
        <v>51</v>
      </c>
    </row>
    <row r="245814" spans="1:1" ht="15.6" thickTop="1" thickBot="1" x14ac:dyDescent="0.35">
      <c r="A245814" s="1" t="s">
        <v>52</v>
      </c>
    </row>
    <row r="245815" spans="1:1" ht="15" thickTop="1" x14ac:dyDescent="0.3"/>
    <row r="262145" spans="1:1" ht="15" thickBot="1" x14ac:dyDescent="0.35">
      <c r="A262145" s="6" t="s">
        <v>57</v>
      </c>
    </row>
    <row r="262146" spans="1:1" ht="15.6" thickTop="1" thickBot="1" x14ac:dyDescent="0.35">
      <c r="A262146" s="1" t="s">
        <v>0</v>
      </c>
    </row>
    <row r="262147" spans="1:1" ht="15.6" thickTop="1" thickBot="1" x14ac:dyDescent="0.35">
      <c r="A262147" s="1" t="s">
        <v>1</v>
      </c>
    </row>
    <row r="262148" spans="1:1" ht="15.6" thickTop="1" thickBot="1" x14ac:dyDescent="0.35">
      <c r="A262148" s="1" t="s">
        <v>2</v>
      </c>
    </row>
    <row r="262149" spans="1:1" ht="15.6" thickTop="1" thickBot="1" x14ac:dyDescent="0.35">
      <c r="A262149" s="1" t="s">
        <v>3</v>
      </c>
    </row>
    <row r="262150" spans="1:1" ht="15.6" thickTop="1" thickBot="1" x14ac:dyDescent="0.35">
      <c r="A262150" s="1" t="s">
        <v>4</v>
      </c>
    </row>
    <row r="262151" spans="1:1" ht="15.6" thickTop="1" thickBot="1" x14ac:dyDescent="0.35">
      <c r="A262151" s="1" t="s">
        <v>5</v>
      </c>
    </row>
    <row r="262152" spans="1:1" ht="15.6" thickTop="1" thickBot="1" x14ac:dyDescent="0.35">
      <c r="A262152" s="1" t="s">
        <v>6</v>
      </c>
    </row>
    <row r="262153" spans="1:1" ht="15.6" thickTop="1" thickBot="1" x14ac:dyDescent="0.35">
      <c r="A262153" s="1" t="s">
        <v>7</v>
      </c>
    </row>
    <row r="262154" spans="1:1" ht="15.6" thickTop="1" thickBot="1" x14ac:dyDescent="0.35">
      <c r="A262154" s="1" t="s">
        <v>8</v>
      </c>
    </row>
    <row r="262155" spans="1:1" ht="15.6" thickTop="1" thickBot="1" x14ac:dyDescent="0.35">
      <c r="A262155" s="1" t="s">
        <v>9</v>
      </c>
    </row>
    <row r="262156" spans="1:1" ht="15.6" thickTop="1" thickBot="1" x14ac:dyDescent="0.35">
      <c r="A262156" s="1" t="s">
        <v>10</v>
      </c>
    </row>
    <row r="262157" spans="1:1" ht="15.6" thickTop="1" thickBot="1" x14ac:dyDescent="0.35">
      <c r="A262157" s="1" t="s">
        <v>11</v>
      </c>
    </row>
    <row r="262158" spans="1:1" ht="15.6" thickTop="1" thickBot="1" x14ac:dyDescent="0.35">
      <c r="A262158" s="1" t="s">
        <v>12</v>
      </c>
    </row>
    <row r="262159" spans="1:1" ht="15.6" thickTop="1" thickBot="1" x14ac:dyDescent="0.35">
      <c r="A262159" s="1" t="s">
        <v>13</v>
      </c>
    </row>
    <row r="262160" spans="1:1" ht="15.6" thickTop="1" thickBot="1" x14ac:dyDescent="0.35">
      <c r="A262160" s="1" t="s">
        <v>14</v>
      </c>
    </row>
    <row r="262161" spans="1:1" ht="15.6" thickTop="1" thickBot="1" x14ac:dyDescent="0.35">
      <c r="A262161" s="1" t="s">
        <v>15</v>
      </c>
    </row>
    <row r="262162" spans="1:1" ht="15.6" thickTop="1" thickBot="1" x14ac:dyDescent="0.35">
      <c r="A262162" s="1" t="s">
        <v>16</v>
      </c>
    </row>
    <row r="262163" spans="1:1" ht="15.6" thickTop="1" thickBot="1" x14ac:dyDescent="0.35">
      <c r="A262163" s="1" t="s">
        <v>17</v>
      </c>
    </row>
    <row r="262164" spans="1:1" ht="15.6" thickTop="1" thickBot="1" x14ac:dyDescent="0.35">
      <c r="A262164" s="1" t="s">
        <v>18</v>
      </c>
    </row>
    <row r="262165" spans="1:1" ht="15.6" thickTop="1" thickBot="1" x14ac:dyDescent="0.35">
      <c r="A262165" s="1" t="s">
        <v>19</v>
      </c>
    </row>
    <row r="262166" spans="1:1" ht="15.6" thickTop="1" thickBot="1" x14ac:dyDescent="0.35">
      <c r="A262166" s="1" t="s">
        <v>20</v>
      </c>
    </row>
    <row r="262167" spans="1:1" ht="15.6" thickTop="1" thickBot="1" x14ac:dyDescent="0.35">
      <c r="A262167" s="1" t="s">
        <v>21</v>
      </c>
    </row>
    <row r="262168" spans="1:1" ht="15.6" thickTop="1" thickBot="1" x14ac:dyDescent="0.35">
      <c r="A262168" s="1" t="s">
        <v>22</v>
      </c>
    </row>
    <row r="262169" spans="1:1" ht="15.6" thickTop="1" thickBot="1" x14ac:dyDescent="0.35">
      <c r="A262169" s="1" t="s">
        <v>23</v>
      </c>
    </row>
    <row r="262170" spans="1:1" ht="15.6" thickTop="1" thickBot="1" x14ac:dyDescent="0.35">
      <c r="A262170" s="1" t="s">
        <v>24</v>
      </c>
    </row>
    <row r="262171" spans="1:1" ht="15.6" thickTop="1" thickBot="1" x14ac:dyDescent="0.35">
      <c r="A262171" s="1" t="s">
        <v>25</v>
      </c>
    </row>
    <row r="262172" spans="1:1" ht="15.6" thickTop="1" thickBot="1" x14ac:dyDescent="0.35">
      <c r="A262172" s="1" t="s">
        <v>26</v>
      </c>
    </row>
    <row r="262173" spans="1:1" ht="15.6" thickTop="1" thickBot="1" x14ac:dyDescent="0.35">
      <c r="A262173" s="1" t="s">
        <v>27</v>
      </c>
    </row>
    <row r="262174" spans="1:1" ht="15.6" thickTop="1" thickBot="1" x14ac:dyDescent="0.35">
      <c r="A262174" s="1" t="s">
        <v>28</v>
      </c>
    </row>
    <row r="262175" spans="1:1" ht="15.6" thickTop="1" thickBot="1" x14ac:dyDescent="0.35">
      <c r="A262175" s="1" t="s">
        <v>29</v>
      </c>
    </row>
    <row r="262176" spans="1:1" ht="15.6" thickTop="1" thickBot="1" x14ac:dyDescent="0.35">
      <c r="A262176" s="1" t="s">
        <v>30</v>
      </c>
    </row>
    <row r="262177" spans="1:1" ht="15.6" thickTop="1" thickBot="1" x14ac:dyDescent="0.35">
      <c r="A262177" s="1" t="s">
        <v>31</v>
      </c>
    </row>
    <row r="262178" spans="1:1" ht="15.6" thickTop="1" thickBot="1" x14ac:dyDescent="0.35">
      <c r="A262178" s="1" t="s">
        <v>32</v>
      </c>
    </row>
    <row r="262179" spans="1:1" ht="15.6" thickTop="1" thickBot="1" x14ac:dyDescent="0.35">
      <c r="A262179" s="1" t="s">
        <v>33</v>
      </c>
    </row>
    <row r="262180" spans="1:1" ht="15.6" thickTop="1" thickBot="1" x14ac:dyDescent="0.35">
      <c r="A262180" s="1" t="s">
        <v>34</v>
      </c>
    </row>
    <row r="262181" spans="1:1" ht="15.6" thickTop="1" thickBot="1" x14ac:dyDescent="0.35">
      <c r="A262181" s="1" t="s">
        <v>35</v>
      </c>
    </row>
    <row r="262182" spans="1:1" ht="15.6" thickTop="1" thickBot="1" x14ac:dyDescent="0.35">
      <c r="A262182" s="1" t="s">
        <v>36</v>
      </c>
    </row>
    <row r="262183" spans="1:1" ht="15.6" thickTop="1" thickBot="1" x14ac:dyDescent="0.35">
      <c r="A262183" s="1" t="s">
        <v>37</v>
      </c>
    </row>
    <row r="262184" spans="1:1" ht="15.6" thickTop="1" thickBot="1" x14ac:dyDescent="0.35">
      <c r="A262184" s="1" t="s">
        <v>38</v>
      </c>
    </row>
    <row r="262185" spans="1:1" ht="15.6" thickTop="1" thickBot="1" x14ac:dyDescent="0.35">
      <c r="A262185" s="1" t="s">
        <v>39</v>
      </c>
    </row>
    <row r="262186" spans="1:1" ht="15.6" thickTop="1" thickBot="1" x14ac:dyDescent="0.35">
      <c r="A262186" s="1" t="s">
        <v>40</v>
      </c>
    </row>
    <row r="262187" spans="1:1" ht="15.6" thickTop="1" thickBot="1" x14ac:dyDescent="0.35">
      <c r="A262187" s="1" t="s">
        <v>41</v>
      </c>
    </row>
    <row r="262188" spans="1:1" ht="15.6" thickTop="1" thickBot="1" x14ac:dyDescent="0.35">
      <c r="A262188" s="1" t="s">
        <v>42</v>
      </c>
    </row>
    <row r="262189" spans="1:1" ht="15.6" thickTop="1" thickBot="1" x14ac:dyDescent="0.35">
      <c r="A262189" s="1" t="s">
        <v>43</v>
      </c>
    </row>
    <row r="262190" spans="1:1" ht="15.6" thickTop="1" thickBot="1" x14ac:dyDescent="0.35">
      <c r="A262190" s="1" t="s">
        <v>44</v>
      </c>
    </row>
    <row r="262191" spans="1:1" ht="15.6" thickTop="1" thickBot="1" x14ac:dyDescent="0.35">
      <c r="A262191" s="1" t="s">
        <v>45</v>
      </c>
    </row>
    <row r="262192" spans="1:1" ht="15.6" thickTop="1" thickBot="1" x14ac:dyDescent="0.35">
      <c r="A262192" s="1" t="s">
        <v>46</v>
      </c>
    </row>
    <row r="262193" spans="1:1" ht="15.6" thickTop="1" thickBot="1" x14ac:dyDescent="0.35">
      <c r="A262193" s="1" t="s">
        <v>47</v>
      </c>
    </row>
    <row r="262194" spans="1:1" ht="15.6" thickTop="1" thickBot="1" x14ac:dyDescent="0.35">
      <c r="A262194" s="1" t="s">
        <v>48</v>
      </c>
    </row>
    <row r="262195" spans="1:1" ht="15.6" thickTop="1" thickBot="1" x14ac:dyDescent="0.35">
      <c r="A262195" s="1" t="s">
        <v>49</v>
      </c>
    </row>
    <row r="262196" spans="1:1" ht="15.6" thickTop="1" thickBot="1" x14ac:dyDescent="0.35">
      <c r="A262196" s="1" t="s">
        <v>50</v>
      </c>
    </row>
    <row r="262197" spans="1:1" ht="15.6" thickTop="1" thickBot="1" x14ac:dyDescent="0.35">
      <c r="A262197" s="1" t="s">
        <v>51</v>
      </c>
    </row>
    <row r="262198" spans="1:1" ht="15.6" thickTop="1" thickBot="1" x14ac:dyDescent="0.35">
      <c r="A262198" s="1" t="s">
        <v>52</v>
      </c>
    </row>
    <row r="262199" spans="1:1" ht="15" thickTop="1" x14ac:dyDescent="0.3"/>
    <row r="278529" spans="1:1" ht="15" thickBot="1" x14ac:dyDescent="0.35">
      <c r="A278529" s="6" t="s">
        <v>57</v>
      </c>
    </row>
    <row r="278530" spans="1:1" ht="15.6" thickTop="1" thickBot="1" x14ac:dyDescent="0.35">
      <c r="A278530" s="1" t="s">
        <v>0</v>
      </c>
    </row>
    <row r="278531" spans="1:1" ht="15.6" thickTop="1" thickBot="1" x14ac:dyDescent="0.35">
      <c r="A278531" s="1" t="s">
        <v>1</v>
      </c>
    </row>
    <row r="278532" spans="1:1" ht="15.6" thickTop="1" thickBot="1" x14ac:dyDescent="0.35">
      <c r="A278532" s="1" t="s">
        <v>2</v>
      </c>
    </row>
    <row r="278533" spans="1:1" ht="15.6" thickTop="1" thickBot="1" x14ac:dyDescent="0.35">
      <c r="A278533" s="1" t="s">
        <v>3</v>
      </c>
    </row>
    <row r="278534" spans="1:1" ht="15.6" thickTop="1" thickBot="1" x14ac:dyDescent="0.35">
      <c r="A278534" s="1" t="s">
        <v>4</v>
      </c>
    </row>
    <row r="278535" spans="1:1" ht="15.6" thickTop="1" thickBot="1" x14ac:dyDescent="0.35">
      <c r="A278535" s="1" t="s">
        <v>5</v>
      </c>
    </row>
    <row r="278536" spans="1:1" ht="15.6" thickTop="1" thickBot="1" x14ac:dyDescent="0.35">
      <c r="A278536" s="1" t="s">
        <v>6</v>
      </c>
    </row>
    <row r="278537" spans="1:1" ht="15.6" thickTop="1" thickBot="1" x14ac:dyDescent="0.35">
      <c r="A278537" s="1" t="s">
        <v>7</v>
      </c>
    </row>
    <row r="278538" spans="1:1" ht="15.6" thickTop="1" thickBot="1" x14ac:dyDescent="0.35">
      <c r="A278538" s="1" t="s">
        <v>8</v>
      </c>
    </row>
    <row r="278539" spans="1:1" ht="15.6" thickTop="1" thickBot="1" x14ac:dyDescent="0.35">
      <c r="A278539" s="1" t="s">
        <v>9</v>
      </c>
    </row>
    <row r="278540" spans="1:1" ht="15.6" thickTop="1" thickBot="1" x14ac:dyDescent="0.35">
      <c r="A278540" s="1" t="s">
        <v>10</v>
      </c>
    </row>
    <row r="278541" spans="1:1" ht="15.6" thickTop="1" thickBot="1" x14ac:dyDescent="0.35">
      <c r="A278541" s="1" t="s">
        <v>11</v>
      </c>
    </row>
    <row r="278542" spans="1:1" ht="15.6" thickTop="1" thickBot="1" x14ac:dyDescent="0.35">
      <c r="A278542" s="1" t="s">
        <v>12</v>
      </c>
    </row>
    <row r="278543" spans="1:1" ht="15.6" thickTop="1" thickBot="1" x14ac:dyDescent="0.35">
      <c r="A278543" s="1" t="s">
        <v>13</v>
      </c>
    </row>
    <row r="278544" spans="1:1" ht="15.6" thickTop="1" thickBot="1" x14ac:dyDescent="0.35">
      <c r="A278544" s="1" t="s">
        <v>14</v>
      </c>
    </row>
    <row r="278545" spans="1:1" ht="15.6" thickTop="1" thickBot="1" x14ac:dyDescent="0.35">
      <c r="A278545" s="1" t="s">
        <v>15</v>
      </c>
    </row>
    <row r="278546" spans="1:1" ht="15.6" thickTop="1" thickBot="1" x14ac:dyDescent="0.35">
      <c r="A278546" s="1" t="s">
        <v>16</v>
      </c>
    </row>
    <row r="278547" spans="1:1" ht="15.6" thickTop="1" thickBot="1" x14ac:dyDescent="0.35">
      <c r="A278547" s="1" t="s">
        <v>17</v>
      </c>
    </row>
    <row r="278548" spans="1:1" ht="15.6" thickTop="1" thickBot="1" x14ac:dyDescent="0.35">
      <c r="A278548" s="1" t="s">
        <v>18</v>
      </c>
    </row>
    <row r="278549" spans="1:1" ht="15.6" thickTop="1" thickBot="1" x14ac:dyDescent="0.35">
      <c r="A278549" s="1" t="s">
        <v>19</v>
      </c>
    </row>
    <row r="278550" spans="1:1" ht="15.6" thickTop="1" thickBot="1" x14ac:dyDescent="0.35">
      <c r="A278550" s="1" t="s">
        <v>20</v>
      </c>
    </row>
    <row r="278551" spans="1:1" ht="15.6" thickTop="1" thickBot="1" x14ac:dyDescent="0.35">
      <c r="A278551" s="1" t="s">
        <v>21</v>
      </c>
    </row>
    <row r="278552" spans="1:1" ht="15.6" thickTop="1" thickBot="1" x14ac:dyDescent="0.35">
      <c r="A278552" s="1" t="s">
        <v>22</v>
      </c>
    </row>
    <row r="278553" spans="1:1" ht="15.6" thickTop="1" thickBot="1" x14ac:dyDescent="0.35">
      <c r="A278553" s="1" t="s">
        <v>23</v>
      </c>
    </row>
    <row r="278554" spans="1:1" ht="15.6" thickTop="1" thickBot="1" x14ac:dyDescent="0.35">
      <c r="A278554" s="1" t="s">
        <v>24</v>
      </c>
    </row>
    <row r="278555" spans="1:1" ht="15.6" thickTop="1" thickBot="1" x14ac:dyDescent="0.35">
      <c r="A278555" s="1" t="s">
        <v>25</v>
      </c>
    </row>
    <row r="278556" spans="1:1" ht="15.6" thickTop="1" thickBot="1" x14ac:dyDescent="0.35">
      <c r="A278556" s="1" t="s">
        <v>26</v>
      </c>
    </row>
    <row r="278557" spans="1:1" ht="15.6" thickTop="1" thickBot="1" x14ac:dyDescent="0.35">
      <c r="A278557" s="1" t="s">
        <v>27</v>
      </c>
    </row>
    <row r="278558" spans="1:1" ht="15.6" thickTop="1" thickBot="1" x14ac:dyDescent="0.35">
      <c r="A278558" s="1" t="s">
        <v>28</v>
      </c>
    </row>
    <row r="278559" spans="1:1" ht="15.6" thickTop="1" thickBot="1" x14ac:dyDescent="0.35">
      <c r="A278559" s="1" t="s">
        <v>29</v>
      </c>
    </row>
    <row r="278560" spans="1:1" ht="15.6" thickTop="1" thickBot="1" x14ac:dyDescent="0.35">
      <c r="A278560" s="1" t="s">
        <v>30</v>
      </c>
    </row>
    <row r="278561" spans="1:1" ht="15.6" thickTop="1" thickBot="1" x14ac:dyDescent="0.35">
      <c r="A278561" s="1" t="s">
        <v>31</v>
      </c>
    </row>
    <row r="278562" spans="1:1" ht="15.6" thickTop="1" thickBot="1" x14ac:dyDescent="0.35">
      <c r="A278562" s="1" t="s">
        <v>32</v>
      </c>
    </row>
    <row r="278563" spans="1:1" ht="15.6" thickTop="1" thickBot="1" x14ac:dyDescent="0.35">
      <c r="A278563" s="1" t="s">
        <v>33</v>
      </c>
    </row>
    <row r="278564" spans="1:1" ht="15.6" thickTop="1" thickBot="1" x14ac:dyDescent="0.35">
      <c r="A278564" s="1" t="s">
        <v>34</v>
      </c>
    </row>
    <row r="278565" spans="1:1" ht="15.6" thickTop="1" thickBot="1" x14ac:dyDescent="0.35">
      <c r="A278565" s="1" t="s">
        <v>35</v>
      </c>
    </row>
    <row r="278566" spans="1:1" ht="15.6" thickTop="1" thickBot="1" x14ac:dyDescent="0.35">
      <c r="A278566" s="1" t="s">
        <v>36</v>
      </c>
    </row>
    <row r="278567" spans="1:1" ht="15.6" thickTop="1" thickBot="1" x14ac:dyDescent="0.35">
      <c r="A278567" s="1" t="s">
        <v>37</v>
      </c>
    </row>
    <row r="278568" spans="1:1" ht="15.6" thickTop="1" thickBot="1" x14ac:dyDescent="0.35">
      <c r="A278568" s="1" t="s">
        <v>38</v>
      </c>
    </row>
    <row r="278569" spans="1:1" ht="15.6" thickTop="1" thickBot="1" x14ac:dyDescent="0.35">
      <c r="A278569" s="1" t="s">
        <v>39</v>
      </c>
    </row>
    <row r="278570" spans="1:1" ht="15.6" thickTop="1" thickBot="1" x14ac:dyDescent="0.35">
      <c r="A278570" s="1" t="s">
        <v>40</v>
      </c>
    </row>
    <row r="278571" spans="1:1" ht="15.6" thickTop="1" thickBot="1" x14ac:dyDescent="0.35">
      <c r="A278571" s="1" t="s">
        <v>41</v>
      </c>
    </row>
    <row r="278572" spans="1:1" ht="15.6" thickTop="1" thickBot="1" x14ac:dyDescent="0.35">
      <c r="A278572" s="1" t="s">
        <v>42</v>
      </c>
    </row>
    <row r="278573" spans="1:1" ht="15.6" thickTop="1" thickBot="1" x14ac:dyDescent="0.35">
      <c r="A278573" s="1" t="s">
        <v>43</v>
      </c>
    </row>
    <row r="278574" spans="1:1" ht="15.6" thickTop="1" thickBot="1" x14ac:dyDescent="0.35">
      <c r="A278574" s="1" t="s">
        <v>44</v>
      </c>
    </row>
    <row r="278575" spans="1:1" ht="15.6" thickTop="1" thickBot="1" x14ac:dyDescent="0.35">
      <c r="A278575" s="1" t="s">
        <v>45</v>
      </c>
    </row>
    <row r="278576" spans="1:1" ht="15.6" thickTop="1" thickBot="1" x14ac:dyDescent="0.35">
      <c r="A278576" s="1" t="s">
        <v>46</v>
      </c>
    </row>
    <row r="278577" spans="1:1" ht="15.6" thickTop="1" thickBot="1" x14ac:dyDescent="0.35">
      <c r="A278577" s="1" t="s">
        <v>47</v>
      </c>
    </row>
    <row r="278578" spans="1:1" ht="15.6" thickTop="1" thickBot="1" x14ac:dyDescent="0.35">
      <c r="A278578" s="1" t="s">
        <v>48</v>
      </c>
    </row>
    <row r="278579" spans="1:1" ht="15.6" thickTop="1" thickBot="1" x14ac:dyDescent="0.35">
      <c r="A278579" s="1" t="s">
        <v>49</v>
      </c>
    </row>
    <row r="278580" spans="1:1" ht="15.6" thickTop="1" thickBot="1" x14ac:dyDescent="0.35">
      <c r="A278580" s="1" t="s">
        <v>50</v>
      </c>
    </row>
    <row r="278581" spans="1:1" ht="15.6" thickTop="1" thickBot="1" x14ac:dyDescent="0.35">
      <c r="A278581" s="1" t="s">
        <v>51</v>
      </c>
    </row>
    <row r="278582" spans="1:1" ht="15.6" thickTop="1" thickBot="1" x14ac:dyDescent="0.35">
      <c r="A278582" s="1" t="s">
        <v>52</v>
      </c>
    </row>
    <row r="278583" spans="1:1" ht="15" thickTop="1" x14ac:dyDescent="0.3"/>
    <row r="294913" spans="1:1" ht="15" thickBot="1" x14ac:dyDescent="0.35">
      <c r="A294913" s="6" t="s">
        <v>57</v>
      </c>
    </row>
    <row r="294914" spans="1:1" ht="15.6" thickTop="1" thickBot="1" x14ac:dyDescent="0.35">
      <c r="A294914" s="1" t="s">
        <v>0</v>
      </c>
    </row>
    <row r="294915" spans="1:1" ht="15.6" thickTop="1" thickBot="1" x14ac:dyDescent="0.35">
      <c r="A294915" s="1" t="s">
        <v>1</v>
      </c>
    </row>
    <row r="294916" spans="1:1" ht="15.6" thickTop="1" thickBot="1" x14ac:dyDescent="0.35">
      <c r="A294916" s="1" t="s">
        <v>2</v>
      </c>
    </row>
    <row r="294917" spans="1:1" ht="15.6" thickTop="1" thickBot="1" x14ac:dyDescent="0.35">
      <c r="A294917" s="1" t="s">
        <v>3</v>
      </c>
    </row>
    <row r="294918" spans="1:1" ht="15.6" thickTop="1" thickBot="1" x14ac:dyDescent="0.35">
      <c r="A294918" s="1" t="s">
        <v>4</v>
      </c>
    </row>
    <row r="294919" spans="1:1" ht="15.6" thickTop="1" thickBot="1" x14ac:dyDescent="0.35">
      <c r="A294919" s="1" t="s">
        <v>5</v>
      </c>
    </row>
    <row r="294920" spans="1:1" ht="15.6" thickTop="1" thickBot="1" x14ac:dyDescent="0.35">
      <c r="A294920" s="1" t="s">
        <v>6</v>
      </c>
    </row>
    <row r="294921" spans="1:1" ht="15.6" thickTop="1" thickBot="1" x14ac:dyDescent="0.35">
      <c r="A294921" s="1" t="s">
        <v>7</v>
      </c>
    </row>
    <row r="294922" spans="1:1" ht="15.6" thickTop="1" thickBot="1" x14ac:dyDescent="0.35">
      <c r="A294922" s="1" t="s">
        <v>8</v>
      </c>
    </row>
    <row r="294923" spans="1:1" ht="15.6" thickTop="1" thickBot="1" x14ac:dyDescent="0.35">
      <c r="A294923" s="1" t="s">
        <v>9</v>
      </c>
    </row>
    <row r="294924" spans="1:1" ht="15.6" thickTop="1" thickBot="1" x14ac:dyDescent="0.35">
      <c r="A294924" s="1" t="s">
        <v>10</v>
      </c>
    </row>
    <row r="294925" spans="1:1" ht="15.6" thickTop="1" thickBot="1" x14ac:dyDescent="0.35">
      <c r="A294925" s="1" t="s">
        <v>11</v>
      </c>
    </row>
    <row r="294926" spans="1:1" ht="15.6" thickTop="1" thickBot="1" x14ac:dyDescent="0.35">
      <c r="A294926" s="1" t="s">
        <v>12</v>
      </c>
    </row>
    <row r="294927" spans="1:1" ht="15.6" thickTop="1" thickBot="1" x14ac:dyDescent="0.35">
      <c r="A294927" s="1" t="s">
        <v>13</v>
      </c>
    </row>
    <row r="294928" spans="1:1" ht="15.6" thickTop="1" thickBot="1" x14ac:dyDescent="0.35">
      <c r="A294928" s="1" t="s">
        <v>14</v>
      </c>
    </row>
    <row r="294929" spans="1:1" ht="15.6" thickTop="1" thickBot="1" x14ac:dyDescent="0.35">
      <c r="A294929" s="1" t="s">
        <v>15</v>
      </c>
    </row>
    <row r="294930" spans="1:1" ht="15.6" thickTop="1" thickBot="1" x14ac:dyDescent="0.35">
      <c r="A294930" s="1" t="s">
        <v>16</v>
      </c>
    </row>
    <row r="294931" spans="1:1" ht="15.6" thickTop="1" thickBot="1" x14ac:dyDescent="0.35">
      <c r="A294931" s="1" t="s">
        <v>17</v>
      </c>
    </row>
    <row r="294932" spans="1:1" ht="15.6" thickTop="1" thickBot="1" x14ac:dyDescent="0.35">
      <c r="A294932" s="1" t="s">
        <v>18</v>
      </c>
    </row>
    <row r="294933" spans="1:1" ht="15.6" thickTop="1" thickBot="1" x14ac:dyDescent="0.35">
      <c r="A294933" s="1" t="s">
        <v>19</v>
      </c>
    </row>
    <row r="294934" spans="1:1" ht="15.6" thickTop="1" thickBot="1" x14ac:dyDescent="0.35">
      <c r="A294934" s="1" t="s">
        <v>20</v>
      </c>
    </row>
    <row r="294935" spans="1:1" ht="15.6" thickTop="1" thickBot="1" x14ac:dyDescent="0.35">
      <c r="A294935" s="1" t="s">
        <v>21</v>
      </c>
    </row>
    <row r="294936" spans="1:1" ht="15.6" thickTop="1" thickBot="1" x14ac:dyDescent="0.35">
      <c r="A294936" s="1" t="s">
        <v>22</v>
      </c>
    </row>
    <row r="294937" spans="1:1" ht="15.6" thickTop="1" thickBot="1" x14ac:dyDescent="0.35">
      <c r="A294937" s="1" t="s">
        <v>23</v>
      </c>
    </row>
    <row r="294938" spans="1:1" ht="15.6" thickTop="1" thickBot="1" x14ac:dyDescent="0.35">
      <c r="A294938" s="1" t="s">
        <v>24</v>
      </c>
    </row>
    <row r="294939" spans="1:1" ht="15.6" thickTop="1" thickBot="1" x14ac:dyDescent="0.35">
      <c r="A294939" s="1" t="s">
        <v>25</v>
      </c>
    </row>
    <row r="294940" spans="1:1" ht="15.6" thickTop="1" thickBot="1" x14ac:dyDescent="0.35">
      <c r="A294940" s="1" t="s">
        <v>26</v>
      </c>
    </row>
    <row r="294941" spans="1:1" ht="15.6" thickTop="1" thickBot="1" x14ac:dyDescent="0.35">
      <c r="A294941" s="1" t="s">
        <v>27</v>
      </c>
    </row>
    <row r="294942" spans="1:1" ht="15.6" thickTop="1" thickBot="1" x14ac:dyDescent="0.35">
      <c r="A294942" s="1" t="s">
        <v>28</v>
      </c>
    </row>
    <row r="294943" spans="1:1" ht="15.6" thickTop="1" thickBot="1" x14ac:dyDescent="0.35">
      <c r="A294943" s="1" t="s">
        <v>29</v>
      </c>
    </row>
    <row r="294944" spans="1:1" ht="15.6" thickTop="1" thickBot="1" x14ac:dyDescent="0.35">
      <c r="A294944" s="1" t="s">
        <v>30</v>
      </c>
    </row>
    <row r="294945" spans="1:1" ht="15.6" thickTop="1" thickBot="1" x14ac:dyDescent="0.35">
      <c r="A294945" s="1" t="s">
        <v>31</v>
      </c>
    </row>
    <row r="294946" spans="1:1" ht="15.6" thickTop="1" thickBot="1" x14ac:dyDescent="0.35">
      <c r="A294946" s="1" t="s">
        <v>32</v>
      </c>
    </row>
    <row r="294947" spans="1:1" ht="15.6" thickTop="1" thickBot="1" x14ac:dyDescent="0.35">
      <c r="A294947" s="1" t="s">
        <v>33</v>
      </c>
    </row>
    <row r="294948" spans="1:1" ht="15.6" thickTop="1" thickBot="1" x14ac:dyDescent="0.35">
      <c r="A294948" s="1" t="s">
        <v>34</v>
      </c>
    </row>
    <row r="294949" spans="1:1" ht="15.6" thickTop="1" thickBot="1" x14ac:dyDescent="0.35">
      <c r="A294949" s="1" t="s">
        <v>35</v>
      </c>
    </row>
    <row r="294950" spans="1:1" ht="15.6" thickTop="1" thickBot="1" x14ac:dyDescent="0.35">
      <c r="A294950" s="1" t="s">
        <v>36</v>
      </c>
    </row>
    <row r="294951" spans="1:1" ht="15.6" thickTop="1" thickBot="1" x14ac:dyDescent="0.35">
      <c r="A294951" s="1" t="s">
        <v>37</v>
      </c>
    </row>
    <row r="294952" spans="1:1" ht="15.6" thickTop="1" thickBot="1" x14ac:dyDescent="0.35">
      <c r="A294952" s="1" t="s">
        <v>38</v>
      </c>
    </row>
    <row r="294953" spans="1:1" ht="15.6" thickTop="1" thickBot="1" x14ac:dyDescent="0.35">
      <c r="A294953" s="1" t="s">
        <v>39</v>
      </c>
    </row>
    <row r="294954" spans="1:1" ht="15.6" thickTop="1" thickBot="1" x14ac:dyDescent="0.35">
      <c r="A294954" s="1" t="s">
        <v>40</v>
      </c>
    </row>
    <row r="294955" spans="1:1" ht="15.6" thickTop="1" thickBot="1" x14ac:dyDescent="0.35">
      <c r="A294955" s="1" t="s">
        <v>41</v>
      </c>
    </row>
    <row r="294956" spans="1:1" ht="15.6" thickTop="1" thickBot="1" x14ac:dyDescent="0.35">
      <c r="A294956" s="1" t="s">
        <v>42</v>
      </c>
    </row>
    <row r="294957" spans="1:1" ht="15.6" thickTop="1" thickBot="1" x14ac:dyDescent="0.35">
      <c r="A294957" s="1" t="s">
        <v>43</v>
      </c>
    </row>
    <row r="294958" spans="1:1" ht="15.6" thickTop="1" thickBot="1" x14ac:dyDescent="0.35">
      <c r="A294958" s="1" t="s">
        <v>44</v>
      </c>
    </row>
    <row r="294959" spans="1:1" ht="15.6" thickTop="1" thickBot="1" x14ac:dyDescent="0.35">
      <c r="A294959" s="1" t="s">
        <v>45</v>
      </c>
    </row>
    <row r="294960" spans="1:1" ht="15.6" thickTop="1" thickBot="1" x14ac:dyDescent="0.35">
      <c r="A294960" s="1" t="s">
        <v>46</v>
      </c>
    </row>
    <row r="294961" spans="1:1" ht="15.6" thickTop="1" thickBot="1" x14ac:dyDescent="0.35">
      <c r="A294961" s="1" t="s">
        <v>47</v>
      </c>
    </row>
    <row r="294962" spans="1:1" ht="15.6" thickTop="1" thickBot="1" x14ac:dyDescent="0.35">
      <c r="A294962" s="1" t="s">
        <v>48</v>
      </c>
    </row>
    <row r="294963" spans="1:1" ht="15.6" thickTop="1" thickBot="1" x14ac:dyDescent="0.35">
      <c r="A294963" s="1" t="s">
        <v>49</v>
      </c>
    </row>
    <row r="294964" spans="1:1" ht="15.6" thickTop="1" thickBot="1" x14ac:dyDescent="0.35">
      <c r="A294964" s="1" t="s">
        <v>50</v>
      </c>
    </row>
    <row r="294965" spans="1:1" ht="15.6" thickTop="1" thickBot="1" x14ac:dyDescent="0.35">
      <c r="A294965" s="1" t="s">
        <v>51</v>
      </c>
    </row>
    <row r="294966" spans="1:1" ht="15.6" thickTop="1" thickBot="1" x14ac:dyDescent="0.35">
      <c r="A294966" s="1" t="s">
        <v>52</v>
      </c>
    </row>
    <row r="294967" spans="1:1" ht="15" thickTop="1" x14ac:dyDescent="0.3"/>
    <row r="311297" spans="1:1" ht="15" thickBot="1" x14ac:dyDescent="0.35">
      <c r="A311297" s="6" t="s">
        <v>57</v>
      </c>
    </row>
    <row r="311298" spans="1:1" ht="15.6" thickTop="1" thickBot="1" x14ac:dyDescent="0.35">
      <c r="A311298" s="1" t="s">
        <v>0</v>
      </c>
    </row>
    <row r="311299" spans="1:1" ht="15.6" thickTop="1" thickBot="1" x14ac:dyDescent="0.35">
      <c r="A311299" s="1" t="s">
        <v>1</v>
      </c>
    </row>
    <row r="311300" spans="1:1" ht="15.6" thickTop="1" thickBot="1" x14ac:dyDescent="0.35">
      <c r="A311300" s="1" t="s">
        <v>2</v>
      </c>
    </row>
    <row r="311301" spans="1:1" ht="15.6" thickTop="1" thickBot="1" x14ac:dyDescent="0.35">
      <c r="A311301" s="1" t="s">
        <v>3</v>
      </c>
    </row>
    <row r="311302" spans="1:1" ht="15.6" thickTop="1" thickBot="1" x14ac:dyDescent="0.35">
      <c r="A311302" s="1" t="s">
        <v>4</v>
      </c>
    </row>
    <row r="311303" spans="1:1" ht="15.6" thickTop="1" thickBot="1" x14ac:dyDescent="0.35">
      <c r="A311303" s="1" t="s">
        <v>5</v>
      </c>
    </row>
    <row r="311304" spans="1:1" ht="15.6" thickTop="1" thickBot="1" x14ac:dyDescent="0.35">
      <c r="A311304" s="1" t="s">
        <v>6</v>
      </c>
    </row>
    <row r="311305" spans="1:1" ht="15.6" thickTop="1" thickBot="1" x14ac:dyDescent="0.35">
      <c r="A311305" s="1" t="s">
        <v>7</v>
      </c>
    </row>
    <row r="311306" spans="1:1" ht="15.6" thickTop="1" thickBot="1" x14ac:dyDescent="0.35">
      <c r="A311306" s="1" t="s">
        <v>8</v>
      </c>
    </row>
    <row r="311307" spans="1:1" ht="15.6" thickTop="1" thickBot="1" x14ac:dyDescent="0.35">
      <c r="A311307" s="1" t="s">
        <v>9</v>
      </c>
    </row>
    <row r="311308" spans="1:1" ht="15.6" thickTop="1" thickBot="1" x14ac:dyDescent="0.35">
      <c r="A311308" s="1" t="s">
        <v>10</v>
      </c>
    </row>
    <row r="311309" spans="1:1" ht="15.6" thickTop="1" thickBot="1" x14ac:dyDescent="0.35">
      <c r="A311309" s="1" t="s">
        <v>11</v>
      </c>
    </row>
    <row r="311310" spans="1:1" ht="15.6" thickTop="1" thickBot="1" x14ac:dyDescent="0.35">
      <c r="A311310" s="1" t="s">
        <v>12</v>
      </c>
    </row>
    <row r="311311" spans="1:1" ht="15.6" thickTop="1" thickBot="1" x14ac:dyDescent="0.35">
      <c r="A311311" s="1" t="s">
        <v>13</v>
      </c>
    </row>
    <row r="311312" spans="1:1" ht="15.6" thickTop="1" thickBot="1" x14ac:dyDescent="0.35">
      <c r="A311312" s="1" t="s">
        <v>14</v>
      </c>
    </row>
    <row r="311313" spans="1:1" ht="15.6" thickTop="1" thickBot="1" x14ac:dyDescent="0.35">
      <c r="A311313" s="1" t="s">
        <v>15</v>
      </c>
    </row>
    <row r="311314" spans="1:1" ht="15.6" thickTop="1" thickBot="1" x14ac:dyDescent="0.35">
      <c r="A311314" s="1" t="s">
        <v>16</v>
      </c>
    </row>
    <row r="311315" spans="1:1" ht="15.6" thickTop="1" thickBot="1" x14ac:dyDescent="0.35">
      <c r="A311315" s="1" t="s">
        <v>17</v>
      </c>
    </row>
    <row r="311316" spans="1:1" ht="15.6" thickTop="1" thickBot="1" x14ac:dyDescent="0.35">
      <c r="A311316" s="1" t="s">
        <v>18</v>
      </c>
    </row>
    <row r="311317" spans="1:1" ht="15.6" thickTop="1" thickBot="1" x14ac:dyDescent="0.35">
      <c r="A311317" s="1" t="s">
        <v>19</v>
      </c>
    </row>
    <row r="311318" spans="1:1" ht="15.6" thickTop="1" thickBot="1" x14ac:dyDescent="0.35">
      <c r="A311318" s="1" t="s">
        <v>20</v>
      </c>
    </row>
    <row r="311319" spans="1:1" ht="15.6" thickTop="1" thickBot="1" x14ac:dyDescent="0.35">
      <c r="A311319" s="1" t="s">
        <v>21</v>
      </c>
    </row>
    <row r="311320" spans="1:1" ht="15.6" thickTop="1" thickBot="1" x14ac:dyDescent="0.35">
      <c r="A311320" s="1" t="s">
        <v>22</v>
      </c>
    </row>
    <row r="311321" spans="1:1" ht="15.6" thickTop="1" thickBot="1" x14ac:dyDescent="0.35">
      <c r="A311321" s="1" t="s">
        <v>23</v>
      </c>
    </row>
    <row r="311322" spans="1:1" ht="15.6" thickTop="1" thickBot="1" x14ac:dyDescent="0.35">
      <c r="A311322" s="1" t="s">
        <v>24</v>
      </c>
    </row>
    <row r="311323" spans="1:1" ht="15.6" thickTop="1" thickBot="1" x14ac:dyDescent="0.35">
      <c r="A311323" s="1" t="s">
        <v>25</v>
      </c>
    </row>
    <row r="311324" spans="1:1" ht="15.6" thickTop="1" thickBot="1" x14ac:dyDescent="0.35">
      <c r="A311324" s="1" t="s">
        <v>26</v>
      </c>
    </row>
    <row r="311325" spans="1:1" ht="15.6" thickTop="1" thickBot="1" x14ac:dyDescent="0.35">
      <c r="A311325" s="1" t="s">
        <v>27</v>
      </c>
    </row>
    <row r="311326" spans="1:1" ht="15.6" thickTop="1" thickBot="1" x14ac:dyDescent="0.35">
      <c r="A311326" s="1" t="s">
        <v>28</v>
      </c>
    </row>
    <row r="311327" spans="1:1" ht="15.6" thickTop="1" thickBot="1" x14ac:dyDescent="0.35">
      <c r="A311327" s="1" t="s">
        <v>29</v>
      </c>
    </row>
    <row r="311328" spans="1:1" ht="15.6" thickTop="1" thickBot="1" x14ac:dyDescent="0.35">
      <c r="A311328" s="1" t="s">
        <v>30</v>
      </c>
    </row>
    <row r="311329" spans="1:1" ht="15.6" thickTop="1" thickBot="1" x14ac:dyDescent="0.35">
      <c r="A311329" s="1" t="s">
        <v>31</v>
      </c>
    </row>
    <row r="311330" spans="1:1" ht="15.6" thickTop="1" thickBot="1" x14ac:dyDescent="0.35">
      <c r="A311330" s="1" t="s">
        <v>32</v>
      </c>
    </row>
    <row r="311331" spans="1:1" ht="15.6" thickTop="1" thickBot="1" x14ac:dyDescent="0.35">
      <c r="A311331" s="1" t="s">
        <v>33</v>
      </c>
    </row>
    <row r="311332" spans="1:1" ht="15.6" thickTop="1" thickBot="1" x14ac:dyDescent="0.35">
      <c r="A311332" s="1" t="s">
        <v>34</v>
      </c>
    </row>
    <row r="311333" spans="1:1" ht="15.6" thickTop="1" thickBot="1" x14ac:dyDescent="0.35">
      <c r="A311333" s="1" t="s">
        <v>35</v>
      </c>
    </row>
    <row r="311334" spans="1:1" ht="15.6" thickTop="1" thickBot="1" x14ac:dyDescent="0.35">
      <c r="A311334" s="1" t="s">
        <v>36</v>
      </c>
    </row>
    <row r="311335" spans="1:1" ht="15.6" thickTop="1" thickBot="1" x14ac:dyDescent="0.35">
      <c r="A311335" s="1" t="s">
        <v>37</v>
      </c>
    </row>
    <row r="311336" spans="1:1" ht="15.6" thickTop="1" thickBot="1" x14ac:dyDescent="0.35">
      <c r="A311336" s="1" t="s">
        <v>38</v>
      </c>
    </row>
    <row r="311337" spans="1:1" ht="15.6" thickTop="1" thickBot="1" x14ac:dyDescent="0.35">
      <c r="A311337" s="1" t="s">
        <v>39</v>
      </c>
    </row>
    <row r="311338" spans="1:1" ht="15.6" thickTop="1" thickBot="1" x14ac:dyDescent="0.35">
      <c r="A311338" s="1" t="s">
        <v>40</v>
      </c>
    </row>
    <row r="311339" spans="1:1" ht="15.6" thickTop="1" thickBot="1" x14ac:dyDescent="0.35">
      <c r="A311339" s="1" t="s">
        <v>41</v>
      </c>
    </row>
    <row r="311340" spans="1:1" ht="15.6" thickTop="1" thickBot="1" x14ac:dyDescent="0.35">
      <c r="A311340" s="1" t="s">
        <v>42</v>
      </c>
    </row>
    <row r="311341" spans="1:1" ht="15.6" thickTop="1" thickBot="1" x14ac:dyDescent="0.35">
      <c r="A311341" s="1" t="s">
        <v>43</v>
      </c>
    </row>
    <row r="311342" spans="1:1" ht="15.6" thickTop="1" thickBot="1" x14ac:dyDescent="0.35">
      <c r="A311342" s="1" t="s">
        <v>44</v>
      </c>
    </row>
    <row r="311343" spans="1:1" ht="15.6" thickTop="1" thickBot="1" x14ac:dyDescent="0.35">
      <c r="A311343" s="1" t="s">
        <v>45</v>
      </c>
    </row>
    <row r="311344" spans="1:1" ht="15.6" thickTop="1" thickBot="1" x14ac:dyDescent="0.35">
      <c r="A311344" s="1" t="s">
        <v>46</v>
      </c>
    </row>
    <row r="311345" spans="1:1" ht="15.6" thickTop="1" thickBot="1" x14ac:dyDescent="0.35">
      <c r="A311345" s="1" t="s">
        <v>47</v>
      </c>
    </row>
    <row r="311346" spans="1:1" ht="15.6" thickTop="1" thickBot="1" x14ac:dyDescent="0.35">
      <c r="A311346" s="1" t="s">
        <v>48</v>
      </c>
    </row>
    <row r="311347" spans="1:1" ht="15.6" thickTop="1" thickBot="1" x14ac:dyDescent="0.35">
      <c r="A311347" s="1" t="s">
        <v>49</v>
      </c>
    </row>
    <row r="311348" spans="1:1" ht="15.6" thickTop="1" thickBot="1" x14ac:dyDescent="0.35">
      <c r="A311348" s="1" t="s">
        <v>50</v>
      </c>
    </row>
    <row r="311349" spans="1:1" ht="15.6" thickTop="1" thickBot="1" x14ac:dyDescent="0.35">
      <c r="A311349" s="1" t="s">
        <v>51</v>
      </c>
    </row>
    <row r="311350" spans="1:1" ht="15.6" thickTop="1" thickBot="1" x14ac:dyDescent="0.35">
      <c r="A311350" s="1" t="s">
        <v>52</v>
      </c>
    </row>
    <row r="311351" spans="1:1" ht="15" thickTop="1" x14ac:dyDescent="0.3"/>
    <row r="327681" spans="1:1" ht="15" thickBot="1" x14ac:dyDescent="0.35">
      <c r="A327681" s="6" t="s">
        <v>57</v>
      </c>
    </row>
    <row r="327682" spans="1:1" ht="15.6" thickTop="1" thickBot="1" x14ac:dyDescent="0.35">
      <c r="A327682" s="1" t="s">
        <v>0</v>
      </c>
    </row>
    <row r="327683" spans="1:1" ht="15.6" thickTop="1" thickBot="1" x14ac:dyDescent="0.35">
      <c r="A327683" s="1" t="s">
        <v>1</v>
      </c>
    </row>
    <row r="327684" spans="1:1" ht="15.6" thickTop="1" thickBot="1" x14ac:dyDescent="0.35">
      <c r="A327684" s="1" t="s">
        <v>2</v>
      </c>
    </row>
    <row r="327685" spans="1:1" ht="15.6" thickTop="1" thickBot="1" x14ac:dyDescent="0.35">
      <c r="A327685" s="1" t="s">
        <v>3</v>
      </c>
    </row>
    <row r="327686" spans="1:1" ht="15.6" thickTop="1" thickBot="1" x14ac:dyDescent="0.35">
      <c r="A327686" s="1" t="s">
        <v>4</v>
      </c>
    </row>
    <row r="327687" spans="1:1" ht="15.6" thickTop="1" thickBot="1" x14ac:dyDescent="0.35">
      <c r="A327687" s="1" t="s">
        <v>5</v>
      </c>
    </row>
    <row r="327688" spans="1:1" ht="15.6" thickTop="1" thickBot="1" x14ac:dyDescent="0.35">
      <c r="A327688" s="1" t="s">
        <v>6</v>
      </c>
    </row>
    <row r="327689" spans="1:1" ht="15.6" thickTop="1" thickBot="1" x14ac:dyDescent="0.35">
      <c r="A327689" s="1" t="s">
        <v>7</v>
      </c>
    </row>
    <row r="327690" spans="1:1" ht="15.6" thickTop="1" thickBot="1" x14ac:dyDescent="0.35">
      <c r="A327690" s="1" t="s">
        <v>8</v>
      </c>
    </row>
    <row r="327691" spans="1:1" ht="15.6" thickTop="1" thickBot="1" x14ac:dyDescent="0.35">
      <c r="A327691" s="1" t="s">
        <v>9</v>
      </c>
    </row>
    <row r="327692" spans="1:1" ht="15.6" thickTop="1" thickBot="1" x14ac:dyDescent="0.35">
      <c r="A327692" s="1" t="s">
        <v>10</v>
      </c>
    </row>
    <row r="327693" spans="1:1" ht="15.6" thickTop="1" thickBot="1" x14ac:dyDescent="0.35">
      <c r="A327693" s="1" t="s">
        <v>11</v>
      </c>
    </row>
    <row r="327694" spans="1:1" ht="15.6" thickTop="1" thickBot="1" x14ac:dyDescent="0.35">
      <c r="A327694" s="1" t="s">
        <v>12</v>
      </c>
    </row>
    <row r="327695" spans="1:1" ht="15.6" thickTop="1" thickBot="1" x14ac:dyDescent="0.35">
      <c r="A327695" s="1" t="s">
        <v>13</v>
      </c>
    </row>
    <row r="327696" spans="1:1" ht="15.6" thickTop="1" thickBot="1" x14ac:dyDescent="0.35">
      <c r="A327696" s="1" t="s">
        <v>14</v>
      </c>
    </row>
    <row r="327697" spans="1:1" ht="15.6" thickTop="1" thickBot="1" x14ac:dyDescent="0.35">
      <c r="A327697" s="1" t="s">
        <v>15</v>
      </c>
    </row>
    <row r="327698" spans="1:1" ht="15.6" thickTop="1" thickBot="1" x14ac:dyDescent="0.35">
      <c r="A327698" s="1" t="s">
        <v>16</v>
      </c>
    </row>
    <row r="327699" spans="1:1" ht="15.6" thickTop="1" thickBot="1" x14ac:dyDescent="0.35">
      <c r="A327699" s="1" t="s">
        <v>17</v>
      </c>
    </row>
    <row r="327700" spans="1:1" ht="15.6" thickTop="1" thickBot="1" x14ac:dyDescent="0.35">
      <c r="A327700" s="1" t="s">
        <v>18</v>
      </c>
    </row>
    <row r="327701" spans="1:1" ht="15.6" thickTop="1" thickBot="1" x14ac:dyDescent="0.35">
      <c r="A327701" s="1" t="s">
        <v>19</v>
      </c>
    </row>
    <row r="327702" spans="1:1" ht="15.6" thickTop="1" thickBot="1" x14ac:dyDescent="0.35">
      <c r="A327702" s="1" t="s">
        <v>20</v>
      </c>
    </row>
    <row r="327703" spans="1:1" ht="15.6" thickTop="1" thickBot="1" x14ac:dyDescent="0.35">
      <c r="A327703" s="1" t="s">
        <v>21</v>
      </c>
    </row>
    <row r="327704" spans="1:1" ht="15.6" thickTop="1" thickBot="1" x14ac:dyDescent="0.35">
      <c r="A327704" s="1" t="s">
        <v>22</v>
      </c>
    </row>
    <row r="327705" spans="1:1" ht="15.6" thickTop="1" thickBot="1" x14ac:dyDescent="0.35">
      <c r="A327705" s="1" t="s">
        <v>23</v>
      </c>
    </row>
    <row r="327706" spans="1:1" ht="15.6" thickTop="1" thickBot="1" x14ac:dyDescent="0.35">
      <c r="A327706" s="1" t="s">
        <v>24</v>
      </c>
    </row>
    <row r="327707" spans="1:1" ht="15.6" thickTop="1" thickBot="1" x14ac:dyDescent="0.35">
      <c r="A327707" s="1" t="s">
        <v>25</v>
      </c>
    </row>
    <row r="327708" spans="1:1" ht="15.6" thickTop="1" thickBot="1" x14ac:dyDescent="0.35">
      <c r="A327708" s="1" t="s">
        <v>26</v>
      </c>
    </row>
    <row r="327709" spans="1:1" ht="15.6" thickTop="1" thickBot="1" x14ac:dyDescent="0.35">
      <c r="A327709" s="1" t="s">
        <v>27</v>
      </c>
    </row>
    <row r="327710" spans="1:1" ht="15.6" thickTop="1" thickBot="1" x14ac:dyDescent="0.35">
      <c r="A327710" s="1" t="s">
        <v>28</v>
      </c>
    </row>
    <row r="327711" spans="1:1" ht="15.6" thickTop="1" thickBot="1" x14ac:dyDescent="0.35">
      <c r="A327711" s="1" t="s">
        <v>29</v>
      </c>
    </row>
    <row r="327712" spans="1:1" ht="15.6" thickTop="1" thickBot="1" x14ac:dyDescent="0.35">
      <c r="A327712" s="1" t="s">
        <v>30</v>
      </c>
    </row>
    <row r="327713" spans="1:1" ht="15.6" thickTop="1" thickBot="1" x14ac:dyDescent="0.35">
      <c r="A327713" s="1" t="s">
        <v>31</v>
      </c>
    </row>
    <row r="327714" spans="1:1" ht="15.6" thickTop="1" thickBot="1" x14ac:dyDescent="0.35">
      <c r="A327714" s="1" t="s">
        <v>32</v>
      </c>
    </row>
    <row r="327715" spans="1:1" ht="15.6" thickTop="1" thickBot="1" x14ac:dyDescent="0.35">
      <c r="A327715" s="1" t="s">
        <v>33</v>
      </c>
    </row>
    <row r="327716" spans="1:1" ht="15.6" thickTop="1" thickBot="1" x14ac:dyDescent="0.35">
      <c r="A327716" s="1" t="s">
        <v>34</v>
      </c>
    </row>
    <row r="327717" spans="1:1" ht="15.6" thickTop="1" thickBot="1" x14ac:dyDescent="0.35">
      <c r="A327717" s="1" t="s">
        <v>35</v>
      </c>
    </row>
    <row r="327718" spans="1:1" ht="15.6" thickTop="1" thickBot="1" x14ac:dyDescent="0.35">
      <c r="A327718" s="1" t="s">
        <v>36</v>
      </c>
    </row>
    <row r="327719" spans="1:1" ht="15.6" thickTop="1" thickBot="1" x14ac:dyDescent="0.35">
      <c r="A327719" s="1" t="s">
        <v>37</v>
      </c>
    </row>
    <row r="327720" spans="1:1" ht="15.6" thickTop="1" thickBot="1" x14ac:dyDescent="0.35">
      <c r="A327720" s="1" t="s">
        <v>38</v>
      </c>
    </row>
    <row r="327721" spans="1:1" ht="15.6" thickTop="1" thickBot="1" x14ac:dyDescent="0.35">
      <c r="A327721" s="1" t="s">
        <v>39</v>
      </c>
    </row>
    <row r="327722" spans="1:1" ht="15.6" thickTop="1" thickBot="1" x14ac:dyDescent="0.35">
      <c r="A327722" s="1" t="s">
        <v>40</v>
      </c>
    </row>
    <row r="327723" spans="1:1" ht="15.6" thickTop="1" thickBot="1" x14ac:dyDescent="0.35">
      <c r="A327723" s="1" t="s">
        <v>41</v>
      </c>
    </row>
    <row r="327724" spans="1:1" ht="15.6" thickTop="1" thickBot="1" x14ac:dyDescent="0.35">
      <c r="A327724" s="1" t="s">
        <v>42</v>
      </c>
    </row>
    <row r="327725" spans="1:1" ht="15.6" thickTop="1" thickBot="1" x14ac:dyDescent="0.35">
      <c r="A327725" s="1" t="s">
        <v>43</v>
      </c>
    </row>
    <row r="327726" spans="1:1" ht="15.6" thickTop="1" thickBot="1" x14ac:dyDescent="0.35">
      <c r="A327726" s="1" t="s">
        <v>44</v>
      </c>
    </row>
    <row r="327727" spans="1:1" ht="15.6" thickTop="1" thickBot="1" x14ac:dyDescent="0.35">
      <c r="A327727" s="1" t="s">
        <v>45</v>
      </c>
    </row>
    <row r="327728" spans="1:1" ht="15.6" thickTop="1" thickBot="1" x14ac:dyDescent="0.35">
      <c r="A327728" s="1" t="s">
        <v>46</v>
      </c>
    </row>
    <row r="327729" spans="1:1" ht="15.6" thickTop="1" thickBot="1" x14ac:dyDescent="0.35">
      <c r="A327729" s="1" t="s">
        <v>47</v>
      </c>
    </row>
    <row r="327730" spans="1:1" ht="15.6" thickTop="1" thickBot="1" x14ac:dyDescent="0.35">
      <c r="A327730" s="1" t="s">
        <v>48</v>
      </c>
    </row>
    <row r="327731" spans="1:1" ht="15.6" thickTop="1" thickBot="1" x14ac:dyDescent="0.35">
      <c r="A327731" s="1" t="s">
        <v>49</v>
      </c>
    </row>
    <row r="327732" spans="1:1" ht="15.6" thickTop="1" thickBot="1" x14ac:dyDescent="0.35">
      <c r="A327732" s="1" t="s">
        <v>50</v>
      </c>
    </row>
    <row r="327733" spans="1:1" ht="15.6" thickTop="1" thickBot="1" x14ac:dyDescent="0.35">
      <c r="A327733" s="1" t="s">
        <v>51</v>
      </c>
    </row>
    <row r="327734" spans="1:1" ht="15.6" thickTop="1" thickBot="1" x14ac:dyDescent="0.35">
      <c r="A327734" s="1" t="s">
        <v>52</v>
      </c>
    </row>
    <row r="327735" spans="1:1" ht="15" thickTop="1" x14ac:dyDescent="0.3"/>
    <row r="344065" spans="1:1" ht="15" thickBot="1" x14ac:dyDescent="0.35">
      <c r="A344065" s="6" t="s">
        <v>57</v>
      </c>
    </row>
    <row r="344066" spans="1:1" ht="15.6" thickTop="1" thickBot="1" x14ac:dyDescent="0.35">
      <c r="A344066" s="1" t="s">
        <v>0</v>
      </c>
    </row>
    <row r="344067" spans="1:1" ht="15.6" thickTop="1" thickBot="1" x14ac:dyDescent="0.35">
      <c r="A344067" s="1" t="s">
        <v>1</v>
      </c>
    </row>
    <row r="344068" spans="1:1" ht="15.6" thickTop="1" thickBot="1" x14ac:dyDescent="0.35">
      <c r="A344068" s="1" t="s">
        <v>2</v>
      </c>
    </row>
    <row r="344069" spans="1:1" ht="15.6" thickTop="1" thickBot="1" x14ac:dyDescent="0.35">
      <c r="A344069" s="1" t="s">
        <v>3</v>
      </c>
    </row>
    <row r="344070" spans="1:1" ht="15.6" thickTop="1" thickBot="1" x14ac:dyDescent="0.35">
      <c r="A344070" s="1" t="s">
        <v>4</v>
      </c>
    </row>
    <row r="344071" spans="1:1" ht="15.6" thickTop="1" thickBot="1" x14ac:dyDescent="0.35">
      <c r="A344071" s="1" t="s">
        <v>5</v>
      </c>
    </row>
    <row r="344072" spans="1:1" ht="15.6" thickTop="1" thickBot="1" x14ac:dyDescent="0.35">
      <c r="A344072" s="1" t="s">
        <v>6</v>
      </c>
    </row>
    <row r="344073" spans="1:1" ht="15.6" thickTop="1" thickBot="1" x14ac:dyDescent="0.35">
      <c r="A344073" s="1" t="s">
        <v>7</v>
      </c>
    </row>
    <row r="344074" spans="1:1" ht="15.6" thickTop="1" thickBot="1" x14ac:dyDescent="0.35">
      <c r="A344074" s="1" t="s">
        <v>8</v>
      </c>
    </row>
    <row r="344075" spans="1:1" ht="15.6" thickTop="1" thickBot="1" x14ac:dyDescent="0.35">
      <c r="A344075" s="1" t="s">
        <v>9</v>
      </c>
    </row>
    <row r="344076" spans="1:1" ht="15.6" thickTop="1" thickBot="1" x14ac:dyDescent="0.35">
      <c r="A344076" s="1" t="s">
        <v>10</v>
      </c>
    </row>
    <row r="344077" spans="1:1" ht="15.6" thickTop="1" thickBot="1" x14ac:dyDescent="0.35">
      <c r="A344077" s="1" t="s">
        <v>11</v>
      </c>
    </row>
    <row r="344078" spans="1:1" ht="15.6" thickTop="1" thickBot="1" x14ac:dyDescent="0.35">
      <c r="A344078" s="1" t="s">
        <v>12</v>
      </c>
    </row>
    <row r="344079" spans="1:1" ht="15.6" thickTop="1" thickBot="1" x14ac:dyDescent="0.35">
      <c r="A344079" s="1" t="s">
        <v>13</v>
      </c>
    </row>
    <row r="344080" spans="1:1" ht="15.6" thickTop="1" thickBot="1" x14ac:dyDescent="0.35">
      <c r="A344080" s="1" t="s">
        <v>14</v>
      </c>
    </row>
    <row r="344081" spans="1:1" ht="15.6" thickTop="1" thickBot="1" x14ac:dyDescent="0.35">
      <c r="A344081" s="1" t="s">
        <v>15</v>
      </c>
    </row>
    <row r="344082" spans="1:1" ht="15.6" thickTop="1" thickBot="1" x14ac:dyDescent="0.35">
      <c r="A344082" s="1" t="s">
        <v>16</v>
      </c>
    </row>
    <row r="344083" spans="1:1" ht="15.6" thickTop="1" thickBot="1" x14ac:dyDescent="0.35">
      <c r="A344083" s="1" t="s">
        <v>17</v>
      </c>
    </row>
    <row r="344084" spans="1:1" ht="15.6" thickTop="1" thickBot="1" x14ac:dyDescent="0.35">
      <c r="A344084" s="1" t="s">
        <v>18</v>
      </c>
    </row>
    <row r="344085" spans="1:1" ht="15.6" thickTop="1" thickBot="1" x14ac:dyDescent="0.35">
      <c r="A344085" s="1" t="s">
        <v>19</v>
      </c>
    </row>
    <row r="344086" spans="1:1" ht="15.6" thickTop="1" thickBot="1" x14ac:dyDescent="0.35">
      <c r="A344086" s="1" t="s">
        <v>20</v>
      </c>
    </row>
    <row r="344087" spans="1:1" ht="15.6" thickTop="1" thickBot="1" x14ac:dyDescent="0.35">
      <c r="A344087" s="1" t="s">
        <v>21</v>
      </c>
    </row>
    <row r="344088" spans="1:1" ht="15.6" thickTop="1" thickBot="1" x14ac:dyDescent="0.35">
      <c r="A344088" s="1" t="s">
        <v>22</v>
      </c>
    </row>
    <row r="344089" spans="1:1" ht="15.6" thickTop="1" thickBot="1" x14ac:dyDescent="0.35">
      <c r="A344089" s="1" t="s">
        <v>23</v>
      </c>
    </row>
    <row r="344090" spans="1:1" ht="15.6" thickTop="1" thickBot="1" x14ac:dyDescent="0.35">
      <c r="A344090" s="1" t="s">
        <v>24</v>
      </c>
    </row>
    <row r="344091" spans="1:1" ht="15.6" thickTop="1" thickBot="1" x14ac:dyDescent="0.35">
      <c r="A344091" s="1" t="s">
        <v>25</v>
      </c>
    </row>
    <row r="344092" spans="1:1" ht="15.6" thickTop="1" thickBot="1" x14ac:dyDescent="0.35">
      <c r="A344092" s="1" t="s">
        <v>26</v>
      </c>
    </row>
    <row r="344093" spans="1:1" ht="15.6" thickTop="1" thickBot="1" x14ac:dyDescent="0.35">
      <c r="A344093" s="1" t="s">
        <v>27</v>
      </c>
    </row>
    <row r="344094" spans="1:1" ht="15.6" thickTop="1" thickBot="1" x14ac:dyDescent="0.35">
      <c r="A344094" s="1" t="s">
        <v>28</v>
      </c>
    </row>
    <row r="344095" spans="1:1" ht="15.6" thickTop="1" thickBot="1" x14ac:dyDescent="0.35">
      <c r="A344095" s="1" t="s">
        <v>29</v>
      </c>
    </row>
    <row r="344096" spans="1:1" ht="15.6" thickTop="1" thickBot="1" x14ac:dyDescent="0.35">
      <c r="A344096" s="1" t="s">
        <v>30</v>
      </c>
    </row>
    <row r="344097" spans="1:1" ht="15.6" thickTop="1" thickBot="1" x14ac:dyDescent="0.35">
      <c r="A344097" s="1" t="s">
        <v>31</v>
      </c>
    </row>
    <row r="344098" spans="1:1" ht="15.6" thickTop="1" thickBot="1" x14ac:dyDescent="0.35">
      <c r="A344098" s="1" t="s">
        <v>32</v>
      </c>
    </row>
    <row r="344099" spans="1:1" ht="15.6" thickTop="1" thickBot="1" x14ac:dyDescent="0.35">
      <c r="A344099" s="1" t="s">
        <v>33</v>
      </c>
    </row>
    <row r="344100" spans="1:1" ht="15.6" thickTop="1" thickBot="1" x14ac:dyDescent="0.35">
      <c r="A344100" s="1" t="s">
        <v>34</v>
      </c>
    </row>
    <row r="344101" spans="1:1" ht="15.6" thickTop="1" thickBot="1" x14ac:dyDescent="0.35">
      <c r="A344101" s="1" t="s">
        <v>35</v>
      </c>
    </row>
    <row r="344102" spans="1:1" ht="15.6" thickTop="1" thickBot="1" x14ac:dyDescent="0.35">
      <c r="A344102" s="1" t="s">
        <v>36</v>
      </c>
    </row>
    <row r="344103" spans="1:1" ht="15.6" thickTop="1" thickBot="1" x14ac:dyDescent="0.35">
      <c r="A344103" s="1" t="s">
        <v>37</v>
      </c>
    </row>
    <row r="344104" spans="1:1" ht="15.6" thickTop="1" thickBot="1" x14ac:dyDescent="0.35">
      <c r="A344104" s="1" t="s">
        <v>38</v>
      </c>
    </row>
    <row r="344105" spans="1:1" ht="15.6" thickTop="1" thickBot="1" x14ac:dyDescent="0.35">
      <c r="A344105" s="1" t="s">
        <v>39</v>
      </c>
    </row>
    <row r="344106" spans="1:1" ht="15.6" thickTop="1" thickBot="1" x14ac:dyDescent="0.35">
      <c r="A344106" s="1" t="s">
        <v>40</v>
      </c>
    </row>
    <row r="344107" spans="1:1" ht="15.6" thickTop="1" thickBot="1" x14ac:dyDescent="0.35">
      <c r="A344107" s="1" t="s">
        <v>41</v>
      </c>
    </row>
    <row r="344108" spans="1:1" ht="15.6" thickTop="1" thickBot="1" x14ac:dyDescent="0.35">
      <c r="A344108" s="1" t="s">
        <v>42</v>
      </c>
    </row>
    <row r="344109" spans="1:1" ht="15.6" thickTop="1" thickBot="1" x14ac:dyDescent="0.35">
      <c r="A344109" s="1" t="s">
        <v>43</v>
      </c>
    </row>
    <row r="344110" spans="1:1" ht="15.6" thickTop="1" thickBot="1" x14ac:dyDescent="0.35">
      <c r="A344110" s="1" t="s">
        <v>44</v>
      </c>
    </row>
    <row r="344111" spans="1:1" ht="15.6" thickTop="1" thickBot="1" x14ac:dyDescent="0.35">
      <c r="A344111" s="1" t="s">
        <v>45</v>
      </c>
    </row>
    <row r="344112" spans="1:1" ht="15.6" thickTop="1" thickBot="1" x14ac:dyDescent="0.35">
      <c r="A344112" s="1" t="s">
        <v>46</v>
      </c>
    </row>
    <row r="344113" spans="1:1" ht="15.6" thickTop="1" thickBot="1" x14ac:dyDescent="0.35">
      <c r="A344113" s="1" t="s">
        <v>47</v>
      </c>
    </row>
    <row r="344114" spans="1:1" ht="15.6" thickTop="1" thickBot="1" x14ac:dyDescent="0.35">
      <c r="A344114" s="1" t="s">
        <v>48</v>
      </c>
    </row>
    <row r="344115" spans="1:1" ht="15.6" thickTop="1" thickBot="1" x14ac:dyDescent="0.35">
      <c r="A344115" s="1" t="s">
        <v>49</v>
      </c>
    </row>
    <row r="344116" spans="1:1" ht="15.6" thickTop="1" thickBot="1" x14ac:dyDescent="0.35">
      <c r="A344116" s="1" t="s">
        <v>50</v>
      </c>
    </row>
    <row r="344117" spans="1:1" ht="15.6" thickTop="1" thickBot="1" x14ac:dyDescent="0.35">
      <c r="A344117" s="1" t="s">
        <v>51</v>
      </c>
    </row>
    <row r="344118" spans="1:1" ht="15.6" thickTop="1" thickBot="1" x14ac:dyDescent="0.35">
      <c r="A344118" s="1" t="s">
        <v>52</v>
      </c>
    </row>
    <row r="344119" spans="1:1" ht="15" thickTop="1" x14ac:dyDescent="0.3"/>
    <row r="360449" spans="1:1" ht="15" thickBot="1" x14ac:dyDescent="0.35">
      <c r="A360449" s="6" t="s">
        <v>57</v>
      </c>
    </row>
    <row r="360450" spans="1:1" ht="15.6" thickTop="1" thickBot="1" x14ac:dyDescent="0.35">
      <c r="A360450" s="1" t="s">
        <v>0</v>
      </c>
    </row>
    <row r="360451" spans="1:1" ht="15.6" thickTop="1" thickBot="1" x14ac:dyDescent="0.35">
      <c r="A360451" s="1" t="s">
        <v>1</v>
      </c>
    </row>
    <row r="360452" spans="1:1" ht="15.6" thickTop="1" thickBot="1" x14ac:dyDescent="0.35">
      <c r="A360452" s="1" t="s">
        <v>2</v>
      </c>
    </row>
    <row r="360453" spans="1:1" ht="15.6" thickTop="1" thickBot="1" x14ac:dyDescent="0.35">
      <c r="A360453" s="1" t="s">
        <v>3</v>
      </c>
    </row>
    <row r="360454" spans="1:1" ht="15.6" thickTop="1" thickBot="1" x14ac:dyDescent="0.35">
      <c r="A360454" s="1" t="s">
        <v>4</v>
      </c>
    </row>
    <row r="360455" spans="1:1" ht="15.6" thickTop="1" thickBot="1" x14ac:dyDescent="0.35">
      <c r="A360455" s="1" t="s">
        <v>5</v>
      </c>
    </row>
    <row r="360456" spans="1:1" ht="15.6" thickTop="1" thickBot="1" x14ac:dyDescent="0.35">
      <c r="A360456" s="1" t="s">
        <v>6</v>
      </c>
    </row>
    <row r="360457" spans="1:1" ht="15.6" thickTop="1" thickBot="1" x14ac:dyDescent="0.35">
      <c r="A360457" s="1" t="s">
        <v>7</v>
      </c>
    </row>
    <row r="360458" spans="1:1" ht="15.6" thickTop="1" thickBot="1" x14ac:dyDescent="0.35">
      <c r="A360458" s="1" t="s">
        <v>8</v>
      </c>
    </row>
    <row r="360459" spans="1:1" ht="15.6" thickTop="1" thickBot="1" x14ac:dyDescent="0.35">
      <c r="A360459" s="1" t="s">
        <v>9</v>
      </c>
    </row>
    <row r="360460" spans="1:1" ht="15.6" thickTop="1" thickBot="1" x14ac:dyDescent="0.35">
      <c r="A360460" s="1" t="s">
        <v>10</v>
      </c>
    </row>
    <row r="360461" spans="1:1" ht="15.6" thickTop="1" thickBot="1" x14ac:dyDescent="0.35">
      <c r="A360461" s="1" t="s">
        <v>11</v>
      </c>
    </row>
    <row r="360462" spans="1:1" ht="15.6" thickTop="1" thickBot="1" x14ac:dyDescent="0.35">
      <c r="A360462" s="1" t="s">
        <v>12</v>
      </c>
    </row>
    <row r="360463" spans="1:1" ht="15.6" thickTop="1" thickBot="1" x14ac:dyDescent="0.35">
      <c r="A360463" s="1" t="s">
        <v>13</v>
      </c>
    </row>
    <row r="360464" spans="1:1" ht="15.6" thickTop="1" thickBot="1" x14ac:dyDescent="0.35">
      <c r="A360464" s="1" t="s">
        <v>14</v>
      </c>
    </row>
    <row r="360465" spans="1:1" ht="15.6" thickTop="1" thickBot="1" x14ac:dyDescent="0.35">
      <c r="A360465" s="1" t="s">
        <v>15</v>
      </c>
    </row>
    <row r="360466" spans="1:1" ht="15.6" thickTop="1" thickBot="1" x14ac:dyDescent="0.35">
      <c r="A360466" s="1" t="s">
        <v>16</v>
      </c>
    </row>
    <row r="360467" spans="1:1" ht="15.6" thickTop="1" thickBot="1" x14ac:dyDescent="0.35">
      <c r="A360467" s="1" t="s">
        <v>17</v>
      </c>
    </row>
    <row r="360468" spans="1:1" ht="15.6" thickTop="1" thickBot="1" x14ac:dyDescent="0.35">
      <c r="A360468" s="1" t="s">
        <v>18</v>
      </c>
    </row>
    <row r="360469" spans="1:1" ht="15.6" thickTop="1" thickBot="1" x14ac:dyDescent="0.35">
      <c r="A360469" s="1" t="s">
        <v>19</v>
      </c>
    </row>
    <row r="360470" spans="1:1" ht="15.6" thickTop="1" thickBot="1" x14ac:dyDescent="0.35">
      <c r="A360470" s="1" t="s">
        <v>20</v>
      </c>
    </row>
    <row r="360471" spans="1:1" ht="15.6" thickTop="1" thickBot="1" x14ac:dyDescent="0.35">
      <c r="A360471" s="1" t="s">
        <v>21</v>
      </c>
    </row>
    <row r="360472" spans="1:1" ht="15.6" thickTop="1" thickBot="1" x14ac:dyDescent="0.35">
      <c r="A360472" s="1" t="s">
        <v>22</v>
      </c>
    </row>
    <row r="360473" spans="1:1" ht="15.6" thickTop="1" thickBot="1" x14ac:dyDescent="0.35">
      <c r="A360473" s="1" t="s">
        <v>23</v>
      </c>
    </row>
    <row r="360474" spans="1:1" ht="15.6" thickTop="1" thickBot="1" x14ac:dyDescent="0.35">
      <c r="A360474" s="1" t="s">
        <v>24</v>
      </c>
    </row>
    <row r="360475" spans="1:1" ht="15.6" thickTop="1" thickBot="1" x14ac:dyDescent="0.35">
      <c r="A360475" s="1" t="s">
        <v>25</v>
      </c>
    </row>
    <row r="360476" spans="1:1" ht="15.6" thickTop="1" thickBot="1" x14ac:dyDescent="0.35">
      <c r="A360476" s="1" t="s">
        <v>26</v>
      </c>
    </row>
    <row r="360477" spans="1:1" ht="15.6" thickTop="1" thickBot="1" x14ac:dyDescent="0.35">
      <c r="A360477" s="1" t="s">
        <v>27</v>
      </c>
    </row>
    <row r="360478" spans="1:1" ht="15.6" thickTop="1" thickBot="1" x14ac:dyDescent="0.35">
      <c r="A360478" s="1" t="s">
        <v>28</v>
      </c>
    </row>
    <row r="360479" spans="1:1" ht="15.6" thickTop="1" thickBot="1" x14ac:dyDescent="0.35">
      <c r="A360479" s="1" t="s">
        <v>29</v>
      </c>
    </row>
    <row r="360480" spans="1:1" ht="15.6" thickTop="1" thickBot="1" x14ac:dyDescent="0.35">
      <c r="A360480" s="1" t="s">
        <v>30</v>
      </c>
    </row>
    <row r="360481" spans="1:1" ht="15.6" thickTop="1" thickBot="1" x14ac:dyDescent="0.35">
      <c r="A360481" s="1" t="s">
        <v>31</v>
      </c>
    </row>
    <row r="360482" spans="1:1" ht="15.6" thickTop="1" thickBot="1" x14ac:dyDescent="0.35">
      <c r="A360482" s="1" t="s">
        <v>32</v>
      </c>
    </row>
    <row r="360483" spans="1:1" ht="15.6" thickTop="1" thickBot="1" x14ac:dyDescent="0.35">
      <c r="A360483" s="1" t="s">
        <v>33</v>
      </c>
    </row>
    <row r="360484" spans="1:1" ht="15.6" thickTop="1" thickBot="1" x14ac:dyDescent="0.35">
      <c r="A360484" s="1" t="s">
        <v>34</v>
      </c>
    </row>
    <row r="360485" spans="1:1" ht="15.6" thickTop="1" thickBot="1" x14ac:dyDescent="0.35">
      <c r="A360485" s="1" t="s">
        <v>35</v>
      </c>
    </row>
    <row r="360486" spans="1:1" ht="15.6" thickTop="1" thickBot="1" x14ac:dyDescent="0.35">
      <c r="A360486" s="1" t="s">
        <v>36</v>
      </c>
    </row>
    <row r="360487" spans="1:1" ht="15.6" thickTop="1" thickBot="1" x14ac:dyDescent="0.35">
      <c r="A360487" s="1" t="s">
        <v>37</v>
      </c>
    </row>
    <row r="360488" spans="1:1" ht="15.6" thickTop="1" thickBot="1" x14ac:dyDescent="0.35">
      <c r="A360488" s="1" t="s">
        <v>38</v>
      </c>
    </row>
    <row r="360489" spans="1:1" ht="15.6" thickTop="1" thickBot="1" x14ac:dyDescent="0.35">
      <c r="A360489" s="1" t="s">
        <v>39</v>
      </c>
    </row>
    <row r="360490" spans="1:1" ht="15.6" thickTop="1" thickBot="1" x14ac:dyDescent="0.35">
      <c r="A360490" s="1" t="s">
        <v>40</v>
      </c>
    </row>
    <row r="360491" spans="1:1" ht="15.6" thickTop="1" thickBot="1" x14ac:dyDescent="0.35">
      <c r="A360491" s="1" t="s">
        <v>41</v>
      </c>
    </row>
    <row r="360492" spans="1:1" ht="15.6" thickTop="1" thickBot="1" x14ac:dyDescent="0.35">
      <c r="A360492" s="1" t="s">
        <v>42</v>
      </c>
    </row>
    <row r="360493" spans="1:1" ht="15.6" thickTop="1" thickBot="1" x14ac:dyDescent="0.35">
      <c r="A360493" s="1" t="s">
        <v>43</v>
      </c>
    </row>
    <row r="360494" spans="1:1" ht="15.6" thickTop="1" thickBot="1" x14ac:dyDescent="0.35">
      <c r="A360494" s="1" t="s">
        <v>44</v>
      </c>
    </row>
    <row r="360495" spans="1:1" ht="15.6" thickTop="1" thickBot="1" x14ac:dyDescent="0.35">
      <c r="A360495" s="1" t="s">
        <v>45</v>
      </c>
    </row>
    <row r="360496" spans="1:1" ht="15.6" thickTop="1" thickBot="1" x14ac:dyDescent="0.35">
      <c r="A360496" s="1" t="s">
        <v>46</v>
      </c>
    </row>
    <row r="360497" spans="1:1" ht="15.6" thickTop="1" thickBot="1" x14ac:dyDescent="0.35">
      <c r="A360497" s="1" t="s">
        <v>47</v>
      </c>
    </row>
    <row r="360498" spans="1:1" ht="15.6" thickTop="1" thickBot="1" x14ac:dyDescent="0.35">
      <c r="A360498" s="1" t="s">
        <v>48</v>
      </c>
    </row>
    <row r="360499" spans="1:1" ht="15.6" thickTop="1" thickBot="1" x14ac:dyDescent="0.35">
      <c r="A360499" s="1" t="s">
        <v>49</v>
      </c>
    </row>
    <row r="360500" spans="1:1" ht="15.6" thickTop="1" thickBot="1" x14ac:dyDescent="0.35">
      <c r="A360500" s="1" t="s">
        <v>50</v>
      </c>
    </row>
    <row r="360501" spans="1:1" ht="15.6" thickTop="1" thickBot="1" x14ac:dyDescent="0.35">
      <c r="A360501" s="1" t="s">
        <v>51</v>
      </c>
    </row>
    <row r="360502" spans="1:1" ht="15.6" thickTop="1" thickBot="1" x14ac:dyDescent="0.35">
      <c r="A360502" s="1" t="s">
        <v>52</v>
      </c>
    </row>
    <row r="360503" spans="1:1" ht="15" thickTop="1" x14ac:dyDescent="0.3"/>
    <row r="376833" spans="1:1" ht="15" thickBot="1" x14ac:dyDescent="0.35">
      <c r="A376833" s="6" t="s">
        <v>57</v>
      </c>
    </row>
    <row r="376834" spans="1:1" ht="15.6" thickTop="1" thickBot="1" x14ac:dyDescent="0.35">
      <c r="A376834" s="1" t="s">
        <v>0</v>
      </c>
    </row>
    <row r="376835" spans="1:1" ht="15.6" thickTop="1" thickBot="1" x14ac:dyDescent="0.35">
      <c r="A376835" s="1" t="s">
        <v>1</v>
      </c>
    </row>
    <row r="376836" spans="1:1" ht="15.6" thickTop="1" thickBot="1" x14ac:dyDescent="0.35">
      <c r="A376836" s="1" t="s">
        <v>2</v>
      </c>
    </row>
    <row r="376837" spans="1:1" ht="15.6" thickTop="1" thickBot="1" x14ac:dyDescent="0.35">
      <c r="A376837" s="1" t="s">
        <v>3</v>
      </c>
    </row>
    <row r="376838" spans="1:1" ht="15.6" thickTop="1" thickBot="1" x14ac:dyDescent="0.35">
      <c r="A376838" s="1" t="s">
        <v>4</v>
      </c>
    </row>
    <row r="376839" spans="1:1" ht="15.6" thickTop="1" thickBot="1" x14ac:dyDescent="0.35">
      <c r="A376839" s="1" t="s">
        <v>5</v>
      </c>
    </row>
    <row r="376840" spans="1:1" ht="15.6" thickTop="1" thickBot="1" x14ac:dyDescent="0.35">
      <c r="A376840" s="1" t="s">
        <v>6</v>
      </c>
    </row>
    <row r="376841" spans="1:1" ht="15.6" thickTop="1" thickBot="1" x14ac:dyDescent="0.35">
      <c r="A376841" s="1" t="s">
        <v>7</v>
      </c>
    </row>
    <row r="376842" spans="1:1" ht="15.6" thickTop="1" thickBot="1" x14ac:dyDescent="0.35">
      <c r="A376842" s="1" t="s">
        <v>8</v>
      </c>
    </row>
    <row r="376843" spans="1:1" ht="15.6" thickTop="1" thickBot="1" x14ac:dyDescent="0.35">
      <c r="A376843" s="1" t="s">
        <v>9</v>
      </c>
    </row>
    <row r="376844" spans="1:1" ht="15.6" thickTop="1" thickBot="1" x14ac:dyDescent="0.35">
      <c r="A376844" s="1" t="s">
        <v>10</v>
      </c>
    </row>
    <row r="376845" spans="1:1" ht="15.6" thickTop="1" thickBot="1" x14ac:dyDescent="0.35">
      <c r="A376845" s="1" t="s">
        <v>11</v>
      </c>
    </row>
    <row r="376846" spans="1:1" ht="15.6" thickTop="1" thickBot="1" x14ac:dyDescent="0.35">
      <c r="A376846" s="1" t="s">
        <v>12</v>
      </c>
    </row>
    <row r="376847" spans="1:1" ht="15.6" thickTop="1" thickBot="1" x14ac:dyDescent="0.35">
      <c r="A376847" s="1" t="s">
        <v>13</v>
      </c>
    </row>
    <row r="376848" spans="1:1" ht="15.6" thickTop="1" thickBot="1" x14ac:dyDescent="0.35">
      <c r="A376848" s="1" t="s">
        <v>14</v>
      </c>
    </row>
    <row r="376849" spans="1:1" ht="15.6" thickTop="1" thickBot="1" x14ac:dyDescent="0.35">
      <c r="A376849" s="1" t="s">
        <v>15</v>
      </c>
    </row>
    <row r="376850" spans="1:1" ht="15.6" thickTop="1" thickBot="1" x14ac:dyDescent="0.35">
      <c r="A376850" s="1" t="s">
        <v>16</v>
      </c>
    </row>
    <row r="376851" spans="1:1" ht="15.6" thickTop="1" thickBot="1" x14ac:dyDescent="0.35">
      <c r="A376851" s="1" t="s">
        <v>17</v>
      </c>
    </row>
    <row r="376852" spans="1:1" ht="15.6" thickTop="1" thickBot="1" x14ac:dyDescent="0.35">
      <c r="A376852" s="1" t="s">
        <v>18</v>
      </c>
    </row>
    <row r="376853" spans="1:1" ht="15.6" thickTop="1" thickBot="1" x14ac:dyDescent="0.35">
      <c r="A376853" s="1" t="s">
        <v>19</v>
      </c>
    </row>
    <row r="376854" spans="1:1" ht="15.6" thickTop="1" thickBot="1" x14ac:dyDescent="0.35">
      <c r="A376854" s="1" t="s">
        <v>20</v>
      </c>
    </row>
    <row r="376855" spans="1:1" ht="15.6" thickTop="1" thickBot="1" x14ac:dyDescent="0.35">
      <c r="A376855" s="1" t="s">
        <v>21</v>
      </c>
    </row>
    <row r="376856" spans="1:1" ht="15.6" thickTop="1" thickBot="1" x14ac:dyDescent="0.35">
      <c r="A376856" s="1" t="s">
        <v>22</v>
      </c>
    </row>
    <row r="376857" spans="1:1" ht="15.6" thickTop="1" thickBot="1" x14ac:dyDescent="0.35">
      <c r="A376857" s="1" t="s">
        <v>23</v>
      </c>
    </row>
    <row r="376858" spans="1:1" ht="15.6" thickTop="1" thickBot="1" x14ac:dyDescent="0.35">
      <c r="A376858" s="1" t="s">
        <v>24</v>
      </c>
    </row>
    <row r="376859" spans="1:1" ht="15.6" thickTop="1" thickBot="1" x14ac:dyDescent="0.35">
      <c r="A376859" s="1" t="s">
        <v>25</v>
      </c>
    </row>
    <row r="376860" spans="1:1" ht="15.6" thickTop="1" thickBot="1" x14ac:dyDescent="0.35">
      <c r="A376860" s="1" t="s">
        <v>26</v>
      </c>
    </row>
    <row r="376861" spans="1:1" ht="15.6" thickTop="1" thickBot="1" x14ac:dyDescent="0.35">
      <c r="A376861" s="1" t="s">
        <v>27</v>
      </c>
    </row>
    <row r="376862" spans="1:1" ht="15.6" thickTop="1" thickBot="1" x14ac:dyDescent="0.35">
      <c r="A376862" s="1" t="s">
        <v>28</v>
      </c>
    </row>
    <row r="376863" spans="1:1" ht="15.6" thickTop="1" thickBot="1" x14ac:dyDescent="0.35">
      <c r="A376863" s="1" t="s">
        <v>29</v>
      </c>
    </row>
    <row r="376864" spans="1:1" ht="15.6" thickTop="1" thickBot="1" x14ac:dyDescent="0.35">
      <c r="A376864" s="1" t="s">
        <v>30</v>
      </c>
    </row>
    <row r="376865" spans="1:1" ht="15.6" thickTop="1" thickBot="1" x14ac:dyDescent="0.35">
      <c r="A376865" s="1" t="s">
        <v>31</v>
      </c>
    </row>
    <row r="376866" spans="1:1" ht="15.6" thickTop="1" thickBot="1" x14ac:dyDescent="0.35">
      <c r="A376866" s="1" t="s">
        <v>32</v>
      </c>
    </row>
    <row r="376867" spans="1:1" ht="15.6" thickTop="1" thickBot="1" x14ac:dyDescent="0.35">
      <c r="A376867" s="1" t="s">
        <v>33</v>
      </c>
    </row>
    <row r="376868" spans="1:1" ht="15.6" thickTop="1" thickBot="1" x14ac:dyDescent="0.35">
      <c r="A376868" s="1" t="s">
        <v>34</v>
      </c>
    </row>
    <row r="376869" spans="1:1" ht="15.6" thickTop="1" thickBot="1" x14ac:dyDescent="0.35">
      <c r="A376869" s="1" t="s">
        <v>35</v>
      </c>
    </row>
    <row r="376870" spans="1:1" ht="15.6" thickTop="1" thickBot="1" x14ac:dyDescent="0.35">
      <c r="A376870" s="1" t="s">
        <v>36</v>
      </c>
    </row>
    <row r="376871" spans="1:1" ht="15.6" thickTop="1" thickBot="1" x14ac:dyDescent="0.35">
      <c r="A376871" s="1" t="s">
        <v>37</v>
      </c>
    </row>
    <row r="376872" spans="1:1" ht="15.6" thickTop="1" thickBot="1" x14ac:dyDescent="0.35">
      <c r="A376872" s="1" t="s">
        <v>38</v>
      </c>
    </row>
    <row r="376873" spans="1:1" ht="15.6" thickTop="1" thickBot="1" x14ac:dyDescent="0.35">
      <c r="A376873" s="1" t="s">
        <v>39</v>
      </c>
    </row>
    <row r="376874" spans="1:1" ht="15.6" thickTop="1" thickBot="1" x14ac:dyDescent="0.35">
      <c r="A376874" s="1" t="s">
        <v>40</v>
      </c>
    </row>
    <row r="376875" spans="1:1" ht="15.6" thickTop="1" thickBot="1" x14ac:dyDescent="0.35">
      <c r="A376875" s="1" t="s">
        <v>41</v>
      </c>
    </row>
    <row r="376876" spans="1:1" ht="15.6" thickTop="1" thickBot="1" x14ac:dyDescent="0.35">
      <c r="A376876" s="1" t="s">
        <v>42</v>
      </c>
    </row>
    <row r="376877" spans="1:1" ht="15.6" thickTop="1" thickBot="1" x14ac:dyDescent="0.35">
      <c r="A376877" s="1" t="s">
        <v>43</v>
      </c>
    </row>
    <row r="376878" spans="1:1" ht="15.6" thickTop="1" thickBot="1" x14ac:dyDescent="0.35">
      <c r="A376878" s="1" t="s">
        <v>44</v>
      </c>
    </row>
    <row r="376879" spans="1:1" ht="15.6" thickTop="1" thickBot="1" x14ac:dyDescent="0.35">
      <c r="A376879" s="1" t="s">
        <v>45</v>
      </c>
    </row>
    <row r="376880" spans="1:1" ht="15.6" thickTop="1" thickBot="1" x14ac:dyDescent="0.35">
      <c r="A376880" s="1" t="s">
        <v>46</v>
      </c>
    </row>
    <row r="376881" spans="1:1" ht="15.6" thickTop="1" thickBot="1" x14ac:dyDescent="0.35">
      <c r="A376881" s="1" t="s">
        <v>47</v>
      </c>
    </row>
    <row r="376882" spans="1:1" ht="15.6" thickTop="1" thickBot="1" x14ac:dyDescent="0.35">
      <c r="A376882" s="1" t="s">
        <v>48</v>
      </c>
    </row>
    <row r="376883" spans="1:1" ht="15.6" thickTop="1" thickBot="1" x14ac:dyDescent="0.35">
      <c r="A376883" s="1" t="s">
        <v>49</v>
      </c>
    </row>
    <row r="376884" spans="1:1" ht="15.6" thickTop="1" thickBot="1" x14ac:dyDescent="0.35">
      <c r="A376884" s="1" t="s">
        <v>50</v>
      </c>
    </row>
    <row r="376885" spans="1:1" ht="15.6" thickTop="1" thickBot="1" x14ac:dyDescent="0.35">
      <c r="A376885" s="1" t="s">
        <v>51</v>
      </c>
    </row>
    <row r="376886" spans="1:1" ht="15.6" thickTop="1" thickBot="1" x14ac:dyDescent="0.35">
      <c r="A376886" s="1" t="s">
        <v>52</v>
      </c>
    </row>
    <row r="376887" spans="1:1" ht="15" thickTop="1" x14ac:dyDescent="0.3"/>
    <row r="393217" spans="1:1" ht="15" thickBot="1" x14ac:dyDescent="0.35">
      <c r="A393217" s="6" t="s">
        <v>57</v>
      </c>
    </row>
    <row r="393218" spans="1:1" ht="15.6" thickTop="1" thickBot="1" x14ac:dyDescent="0.35">
      <c r="A393218" s="1" t="s">
        <v>0</v>
      </c>
    </row>
    <row r="393219" spans="1:1" ht="15.6" thickTop="1" thickBot="1" x14ac:dyDescent="0.35">
      <c r="A393219" s="1" t="s">
        <v>1</v>
      </c>
    </row>
    <row r="393220" spans="1:1" ht="15.6" thickTop="1" thickBot="1" x14ac:dyDescent="0.35">
      <c r="A393220" s="1" t="s">
        <v>2</v>
      </c>
    </row>
    <row r="393221" spans="1:1" ht="15.6" thickTop="1" thickBot="1" x14ac:dyDescent="0.35">
      <c r="A393221" s="1" t="s">
        <v>3</v>
      </c>
    </row>
    <row r="393222" spans="1:1" ht="15.6" thickTop="1" thickBot="1" x14ac:dyDescent="0.35">
      <c r="A393222" s="1" t="s">
        <v>4</v>
      </c>
    </row>
    <row r="393223" spans="1:1" ht="15.6" thickTop="1" thickBot="1" x14ac:dyDescent="0.35">
      <c r="A393223" s="1" t="s">
        <v>5</v>
      </c>
    </row>
    <row r="393224" spans="1:1" ht="15.6" thickTop="1" thickBot="1" x14ac:dyDescent="0.35">
      <c r="A393224" s="1" t="s">
        <v>6</v>
      </c>
    </row>
    <row r="393225" spans="1:1" ht="15.6" thickTop="1" thickBot="1" x14ac:dyDescent="0.35">
      <c r="A393225" s="1" t="s">
        <v>7</v>
      </c>
    </row>
    <row r="393226" spans="1:1" ht="15.6" thickTop="1" thickBot="1" x14ac:dyDescent="0.35">
      <c r="A393226" s="1" t="s">
        <v>8</v>
      </c>
    </row>
    <row r="393227" spans="1:1" ht="15.6" thickTop="1" thickBot="1" x14ac:dyDescent="0.35">
      <c r="A393227" s="1" t="s">
        <v>9</v>
      </c>
    </row>
    <row r="393228" spans="1:1" ht="15.6" thickTop="1" thickBot="1" x14ac:dyDescent="0.35">
      <c r="A393228" s="1" t="s">
        <v>10</v>
      </c>
    </row>
    <row r="393229" spans="1:1" ht="15.6" thickTop="1" thickBot="1" x14ac:dyDescent="0.35">
      <c r="A393229" s="1" t="s">
        <v>11</v>
      </c>
    </row>
    <row r="393230" spans="1:1" ht="15.6" thickTop="1" thickBot="1" x14ac:dyDescent="0.35">
      <c r="A393230" s="1" t="s">
        <v>12</v>
      </c>
    </row>
    <row r="393231" spans="1:1" ht="15.6" thickTop="1" thickBot="1" x14ac:dyDescent="0.35">
      <c r="A393231" s="1" t="s">
        <v>13</v>
      </c>
    </row>
    <row r="393232" spans="1:1" ht="15.6" thickTop="1" thickBot="1" x14ac:dyDescent="0.35">
      <c r="A393232" s="1" t="s">
        <v>14</v>
      </c>
    </row>
    <row r="393233" spans="1:1" ht="15.6" thickTop="1" thickBot="1" x14ac:dyDescent="0.35">
      <c r="A393233" s="1" t="s">
        <v>15</v>
      </c>
    </row>
    <row r="393234" spans="1:1" ht="15.6" thickTop="1" thickBot="1" x14ac:dyDescent="0.35">
      <c r="A393234" s="1" t="s">
        <v>16</v>
      </c>
    </row>
    <row r="393235" spans="1:1" ht="15.6" thickTop="1" thickBot="1" x14ac:dyDescent="0.35">
      <c r="A393235" s="1" t="s">
        <v>17</v>
      </c>
    </row>
    <row r="393236" spans="1:1" ht="15.6" thickTop="1" thickBot="1" x14ac:dyDescent="0.35">
      <c r="A393236" s="1" t="s">
        <v>18</v>
      </c>
    </row>
    <row r="393237" spans="1:1" ht="15.6" thickTop="1" thickBot="1" x14ac:dyDescent="0.35">
      <c r="A393237" s="1" t="s">
        <v>19</v>
      </c>
    </row>
    <row r="393238" spans="1:1" ht="15.6" thickTop="1" thickBot="1" x14ac:dyDescent="0.35">
      <c r="A393238" s="1" t="s">
        <v>20</v>
      </c>
    </row>
    <row r="393239" spans="1:1" ht="15.6" thickTop="1" thickBot="1" x14ac:dyDescent="0.35">
      <c r="A393239" s="1" t="s">
        <v>21</v>
      </c>
    </row>
    <row r="393240" spans="1:1" ht="15.6" thickTop="1" thickBot="1" x14ac:dyDescent="0.35">
      <c r="A393240" s="1" t="s">
        <v>22</v>
      </c>
    </row>
    <row r="393241" spans="1:1" ht="15.6" thickTop="1" thickBot="1" x14ac:dyDescent="0.35">
      <c r="A393241" s="1" t="s">
        <v>23</v>
      </c>
    </row>
    <row r="393242" spans="1:1" ht="15.6" thickTop="1" thickBot="1" x14ac:dyDescent="0.35">
      <c r="A393242" s="1" t="s">
        <v>24</v>
      </c>
    </row>
    <row r="393243" spans="1:1" ht="15.6" thickTop="1" thickBot="1" x14ac:dyDescent="0.35">
      <c r="A393243" s="1" t="s">
        <v>25</v>
      </c>
    </row>
    <row r="393244" spans="1:1" ht="15.6" thickTop="1" thickBot="1" x14ac:dyDescent="0.35">
      <c r="A393244" s="1" t="s">
        <v>26</v>
      </c>
    </row>
    <row r="393245" spans="1:1" ht="15.6" thickTop="1" thickBot="1" x14ac:dyDescent="0.35">
      <c r="A393245" s="1" t="s">
        <v>27</v>
      </c>
    </row>
    <row r="393246" spans="1:1" ht="15.6" thickTop="1" thickBot="1" x14ac:dyDescent="0.35">
      <c r="A393246" s="1" t="s">
        <v>28</v>
      </c>
    </row>
    <row r="393247" spans="1:1" ht="15.6" thickTop="1" thickBot="1" x14ac:dyDescent="0.35">
      <c r="A393247" s="1" t="s">
        <v>29</v>
      </c>
    </row>
    <row r="393248" spans="1:1" ht="15.6" thickTop="1" thickBot="1" x14ac:dyDescent="0.35">
      <c r="A393248" s="1" t="s">
        <v>30</v>
      </c>
    </row>
    <row r="393249" spans="1:1" ht="15.6" thickTop="1" thickBot="1" x14ac:dyDescent="0.35">
      <c r="A393249" s="1" t="s">
        <v>31</v>
      </c>
    </row>
    <row r="393250" spans="1:1" ht="15.6" thickTop="1" thickBot="1" x14ac:dyDescent="0.35">
      <c r="A393250" s="1" t="s">
        <v>32</v>
      </c>
    </row>
    <row r="393251" spans="1:1" ht="15.6" thickTop="1" thickBot="1" x14ac:dyDescent="0.35">
      <c r="A393251" s="1" t="s">
        <v>33</v>
      </c>
    </row>
    <row r="393252" spans="1:1" ht="15.6" thickTop="1" thickBot="1" x14ac:dyDescent="0.35">
      <c r="A393252" s="1" t="s">
        <v>34</v>
      </c>
    </row>
    <row r="393253" spans="1:1" ht="15.6" thickTop="1" thickBot="1" x14ac:dyDescent="0.35">
      <c r="A393253" s="1" t="s">
        <v>35</v>
      </c>
    </row>
    <row r="393254" spans="1:1" ht="15.6" thickTop="1" thickBot="1" x14ac:dyDescent="0.35">
      <c r="A393254" s="1" t="s">
        <v>36</v>
      </c>
    </row>
    <row r="393255" spans="1:1" ht="15.6" thickTop="1" thickBot="1" x14ac:dyDescent="0.35">
      <c r="A393255" s="1" t="s">
        <v>37</v>
      </c>
    </row>
    <row r="393256" spans="1:1" ht="15.6" thickTop="1" thickBot="1" x14ac:dyDescent="0.35">
      <c r="A393256" s="1" t="s">
        <v>38</v>
      </c>
    </row>
    <row r="393257" spans="1:1" ht="15.6" thickTop="1" thickBot="1" x14ac:dyDescent="0.35">
      <c r="A393257" s="1" t="s">
        <v>39</v>
      </c>
    </row>
    <row r="393258" spans="1:1" ht="15.6" thickTop="1" thickBot="1" x14ac:dyDescent="0.35">
      <c r="A393258" s="1" t="s">
        <v>40</v>
      </c>
    </row>
    <row r="393259" spans="1:1" ht="15.6" thickTop="1" thickBot="1" x14ac:dyDescent="0.35">
      <c r="A393259" s="1" t="s">
        <v>41</v>
      </c>
    </row>
    <row r="393260" spans="1:1" ht="15.6" thickTop="1" thickBot="1" x14ac:dyDescent="0.35">
      <c r="A393260" s="1" t="s">
        <v>42</v>
      </c>
    </row>
    <row r="393261" spans="1:1" ht="15.6" thickTop="1" thickBot="1" x14ac:dyDescent="0.35">
      <c r="A393261" s="1" t="s">
        <v>43</v>
      </c>
    </row>
    <row r="393262" spans="1:1" ht="15.6" thickTop="1" thickBot="1" x14ac:dyDescent="0.35">
      <c r="A393262" s="1" t="s">
        <v>44</v>
      </c>
    </row>
    <row r="393263" spans="1:1" ht="15.6" thickTop="1" thickBot="1" x14ac:dyDescent="0.35">
      <c r="A393263" s="1" t="s">
        <v>45</v>
      </c>
    </row>
    <row r="393264" spans="1:1" ht="15.6" thickTop="1" thickBot="1" x14ac:dyDescent="0.35">
      <c r="A393264" s="1" t="s">
        <v>46</v>
      </c>
    </row>
    <row r="393265" spans="1:1" ht="15.6" thickTop="1" thickBot="1" x14ac:dyDescent="0.35">
      <c r="A393265" s="1" t="s">
        <v>47</v>
      </c>
    </row>
    <row r="393266" spans="1:1" ht="15.6" thickTop="1" thickBot="1" x14ac:dyDescent="0.35">
      <c r="A393266" s="1" t="s">
        <v>48</v>
      </c>
    </row>
    <row r="393267" spans="1:1" ht="15.6" thickTop="1" thickBot="1" x14ac:dyDescent="0.35">
      <c r="A393267" s="1" t="s">
        <v>49</v>
      </c>
    </row>
    <row r="393268" spans="1:1" ht="15.6" thickTop="1" thickBot="1" x14ac:dyDescent="0.35">
      <c r="A393268" s="1" t="s">
        <v>50</v>
      </c>
    </row>
    <row r="393269" spans="1:1" ht="15.6" thickTop="1" thickBot="1" x14ac:dyDescent="0.35">
      <c r="A393269" s="1" t="s">
        <v>51</v>
      </c>
    </row>
    <row r="393270" spans="1:1" ht="15.6" thickTop="1" thickBot="1" x14ac:dyDescent="0.35">
      <c r="A393270" s="1" t="s">
        <v>52</v>
      </c>
    </row>
    <row r="393271" spans="1:1" ht="15" thickTop="1" x14ac:dyDescent="0.3"/>
    <row r="409601" spans="1:1" ht="15" thickBot="1" x14ac:dyDescent="0.35">
      <c r="A409601" s="6" t="s">
        <v>57</v>
      </c>
    </row>
    <row r="409602" spans="1:1" ht="15.6" thickTop="1" thickBot="1" x14ac:dyDescent="0.35">
      <c r="A409602" s="1" t="s">
        <v>0</v>
      </c>
    </row>
    <row r="409603" spans="1:1" ht="15.6" thickTop="1" thickBot="1" x14ac:dyDescent="0.35">
      <c r="A409603" s="1" t="s">
        <v>1</v>
      </c>
    </row>
    <row r="409604" spans="1:1" ht="15.6" thickTop="1" thickBot="1" x14ac:dyDescent="0.35">
      <c r="A409604" s="1" t="s">
        <v>2</v>
      </c>
    </row>
    <row r="409605" spans="1:1" ht="15.6" thickTop="1" thickBot="1" x14ac:dyDescent="0.35">
      <c r="A409605" s="1" t="s">
        <v>3</v>
      </c>
    </row>
    <row r="409606" spans="1:1" ht="15.6" thickTop="1" thickBot="1" x14ac:dyDescent="0.35">
      <c r="A409606" s="1" t="s">
        <v>4</v>
      </c>
    </row>
    <row r="409607" spans="1:1" ht="15.6" thickTop="1" thickBot="1" x14ac:dyDescent="0.35">
      <c r="A409607" s="1" t="s">
        <v>5</v>
      </c>
    </row>
    <row r="409608" spans="1:1" ht="15.6" thickTop="1" thickBot="1" x14ac:dyDescent="0.35">
      <c r="A409608" s="1" t="s">
        <v>6</v>
      </c>
    </row>
    <row r="409609" spans="1:1" ht="15.6" thickTop="1" thickBot="1" x14ac:dyDescent="0.35">
      <c r="A409609" s="1" t="s">
        <v>7</v>
      </c>
    </row>
    <row r="409610" spans="1:1" ht="15.6" thickTop="1" thickBot="1" x14ac:dyDescent="0.35">
      <c r="A409610" s="1" t="s">
        <v>8</v>
      </c>
    </row>
    <row r="409611" spans="1:1" ht="15.6" thickTop="1" thickBot="1" x14ac:dyDescent="0.35">
      <c r="A409611" s="1" t="s">
        <v>9</v>
      </c>
    </row>
    <row r="409612" spans="1:1" ht="15.6" thickTop="1" thickBot="1" x14ac:dyDescent="0.35">
      <c r="A409612" s="1" t="s">
        <v>10</v>
      </c>
    </row>
    <row r="409613" spans="1:1" ht="15.6" thickTop="1" thickBot="1" x14ac:dyDescent="0.35">
      <c r="A409613" s="1" t="s">
        <v>11</v>
      </c>
    </row>
    <row r="409614" spans="1:1" ht="15.6" thickTop="1" thickBot="1" x14ac:dyDescent="0.35">
      <c r="A409614" s="1" t="s">
        <v>12</v>
      </c>
    </row>
    <row r="409615" spans="1:1" ht="15.6" thickTop="1" thickBot="1" x14ac:dyDescent="0.35">
      <c r="A409615" s="1" t="s">
        <v>13</v>
      </c>
    </row>
    <row r="409616" spans="1:1" ht="15.6" thickTop="1" thickBot="1" x14ac:dyDescent="0.35">
      <c r="A409616" s="1" t="s">
        <v>14</v>
      </c>
    </row>
    <row r="409617" spans="1:1" ht="15.6" thickTop="1" thickBot="1" x14ac:dyDescent="0.35">
      <c r="A409617" s="1" t="s">
        <v>15</v>
      </c>
    </row>
    <row r="409618" spans="1:1" ht="15.6" thickTop="1" thickBot="1" x14ac:dyDescent="0.35">
      <c r="A409618" s="1" t="s">
        <v>16</v>
      </c>
    </row>
    <row r="409619" spans="1:1" ht="15.6" thickTop="1" thickBot="1" x14ac:dyDescent="0.35">
      <c r="A409619" s="1" t="s">
        <v>17</v>
      </c>
    </row>
    <row r="409620" spans="1:1" ht="15.6" thickTop="1" thickBot="1" x14ac:dyDescent="0.35">
      <c r="A409620" s="1" t="s">
        <v>18</v>
      </c>
    </row>
    <row r="409621" spans="1:1" ht="15.6" thickTop="1" thickBot="1" x14ac:dyDescent="0.35">
      <c r="A409621" s="1" t="s">
        <v>19</v>
      </c>
    </row>
    <row r="409622" spans="1:1" ht="15.6" thickTop="1" thickBot="1" x14ac:dyDescent="0.35">
      <c r="A409622" s="1" t="s">
        <v>20</v>
      </c>
    </row>
    <row r="409623" spans="1:1" ht="15.6" thickTop="1" thickBot="1" x14ac:dyDescent="0.35">
      <c r="A409623" s="1" t="s">
        <v>21</v>
      </c>
    </row>
    <row r="409624" spans="1:1" ht="15.6" thickTop="1" thickBot="1" x14ac:dyDescent="0.35">
      <c r="A409624" s="1" t="s">
        <v>22</v>
      </c>
    </row>
    <row r="409625" spans="1:1" ht="15.6" thickTop="1" thickBot="1" x14ac:dyDescent="0.35">
      <c r="A409625" s="1" t="s">
        <v>23</v>
      </c>
    </row>
    <row r="409626" spans="1:1" ht="15.6" thickTop="1" thickBot="1" x14ac:dyDescent="0.35">
      <c r="A409626" s="1" t="s">
        <v>24</v>
      </c>
    </row>
    <row r="409627" spans="1:1" ht="15.6" thickTop="1" thickBot="1" x14ac:dyDescent="0.35">
      <c r="A409627" s="1" t="s">
        <v>25</v>
      </c>
    </row>
    <row r="409628" spans="1:1" ht="15.6" thickTop="1" thickBot="1" x14ac:dyDescent="0.35">
      <c r="A409628" s="1" t="s">
        <v>26</v>
      </c>
    </row>
    <row r="409629" spans="1:1" ht="15.6" thickTop="1" thickBot="1" x14ac:dyDescent="0.35">
      <c r="A409629" s="1" t="s">
        <v>27</v>
      </c>
    </row>
    <row r="409630" spans="1:1" ht="15.6" thickTop="1" thickBot="1" x14ac:dyDescent="0.35">
      <c r="A409630" s="1" t="s">
        <v>28</v>
      </c>
    </row>
    <row r="409631" spans="1:1" ht="15.6" thickTop="1" thickBot="1" x14ac:dyDescent="0.35">
      <c r="A409631" s="1" t="s">
        <v>29</v>
      </c>
    </row>
    <row r="409632" spans="1:1" ht="15.6" thickTop="1" thickBot="1" x14ac:dyDescent="0.35">
      <c r="A409632" s="1" t="s">
        <v>30</v>
      </c>
    </row>
    <row r="409633" spans="1:1" ht="15.6" thickTop="1" thickBot="1" x14ac:dyDescent="0.35">
      <c r="A409633" s="1" t="s">
        <v>31</v>
      </c>
    </row>
    <row r="409634" spans="1:1" ht="15.6" thickTop="1" thickBot="1" x14ac:dyDescent="0.35">
      <c r="A409634" s="1" t="s">
        <v>32</v>
      </c>
    </row>
    <row r="409635" spans="1:1" ht="15.6" thickTop="1" thickBot="1" x14ac:dyDescent="0.35">
      <c r="A409635" s="1" t="s">
        <v>33</v>
      </c>
    </row>
    <row r="409636" spans="1:1" ht="15.6" thickTop="1" thickBot="1" x14ac:dyDescent="0.35">
      <c r="A409636" s="1" t="s">
        <v>34</v>
      </c>
    </row>
    <row r="409637" spans="1:1" ht="15.6" thickTop="1" thickBot="1" x14ac:dyDescent="0.35">
      <c r="A409637" s="1" t="s">
        <v>35</v>
      </c>
    </row>
    <row r="409638" spans="1:1" ht="15.6" thickTop="1" thickBot="1" x14ac:dyDescent="0.35">
      <c r="A409638" s="1" t="s">
        <v>36</v>
      </c>
    </row>
    <row r="409639" spans="1:1" ht="15.6" thickTop="1" thickBot="1" x14ac:dyDescent="0.35">
      <c r="A409639" s="1" t="s">
        <v>37</v>
      </c>
    </row>
    <row r="409640" spans="1:1" ht="15.6" thickTop="1" thickBot="1" x14ac:dyDescent="0.35">
      <c r="A409640" s="1" t="s">
        <v>38</v>
      </c>
    </row>
    <row r="409641" spans="1:1" ht="15.6" thickTop="1" thickBot="1" x14ac:dyDescent="0.35">
      <c r="A409641" s="1" t="s">
        <v>39</v>
      </c>
    </row>
    <row r="409642" spans="1:1" ht="15.6" thickTop="1" thickBot="1" x14ac:dyDescent="0.35">
      <c r="A409642" s="1" t="s">
        <v>40</v>
      </c>
    </row>
    <row r="409643" spans="1:1" ht="15.6" thickTop="1" thickBot="1" x14ac:dyDescent="0.35">
      <c r="A409643" s="1" t="s">
        <v>41</v>
      </c>
    </row>
    <row r="409644" spans="1:1" ht="15.6" thickTop="1" thickBot="1" x14ac:dyDescent="0.35">
      <c r="A409644" s="1" t="s">
        <v>42</v>
      </c>
    </row>
    <row r="409645" spans="1:1" ht="15.6" thickTop="1" thickBot="1" x14ac:dyDescent="0.35">
      <c r="A409645" s="1" t="s">
        <v>43</v>
      </c>
    </row>
    <row r="409646" spans="1:1" ht="15.6" thickTop="1" thickBot="1" x14ac:dyDescent="0.35">
      <c r="A409646" s="1" t="s">
        <v>44</v>
      </c>
    </row>
    <row r="409647" spans="1:1" ht="15.6" thickTop="1" thickBot="1" x14ac:dyDescent="0.35">
      <c r="A409647" s="1" t="s">
        <v>45</v>
      </c>
    </row>
    <row r="409648" spans="1:1" ht="15.6" thickTop="1" thickBot="1" x14ac:dyDescent="0.35">
      <c r="A409648" s="1" t="s">
        <v>46</v>
      </c>
    </row>
    <row r="409649" spans="1:1" ht="15.6" thickTop="1" thickBot="1" x14ac:dyDescent="0.35">
      <c r="A409649" s="1" t="s">
        <v>47</v>
      </c>
    </row>
    <row r="409650" spans="1:1" ht="15.6" thickTop="1" thickBot="1" x14ac:dyDescent="0.35">
      <c r="A409650" s="1" t="s">
        <v>48</v>
      </c>
    </row>
    <row r="409651" spans="1:1" ht="15.6" thickTop="1" thickBot="1" x14ac:dyDescent="0.35">
      <c r="A409651" s="1" t="s">
        <v>49</v>
      </c>
    </row>
    <row r="409652" spans="1:1" ht="15.6" thickTop="1" thickBot="1" x14ac:dyDescent="0.35">
      <c r="A409652" s="1" t="s">
        <v>50</v>
      </c>
    </row>
    <row r="409653" spans="1:1" ht="15.6" thickTop="1" thickBot="1" x14ac:dyDescent="0.35">
      <c r="A409653" s="1" t="s">
        <v>51</v>
      </c>
    </row>
    <row r="409654" spans="1:1" ht="15.6" thickTop="1" thickBot="1" x14ac:dyDescent="0.35">
      <c r="A409654" s="1" t="s">
        <v>52</v>
      </c>
    </row>
    <row r="409655" spans="1:1" ht="15" thickTop="1" x14ac:dyDescent="0.3"/>
    <row r="425985" spans="1:1" ht="15" thickBot="1" x14ac:dyDescent="0.35">
      <c r="A425985" s="6" t="s">
        <v>57</v>
      </c>
    </row>
    <row r="425986" spans="1:1" ht="15.6" thickTop="1" thickBot="1" x14ac:dyDescent="0.35">
      <c r="A425986" s="1" t="s">
        <v>0</v>
      </c>
    </row>
    <row r="425987" spans="1:1" ht="15.6" thickTop="1" thickBot="1" x14ac:dyDescent="0.35">
      <c r="A425987" s="1" t="s">
        <v>1</v>
      </c>
    </row>
    <row r="425988" spans="1:1" ht="15.6" thickTop="1" thickBot="1" x14ac:dyDescent="0.35">
      <c r="A425988" s="1" t="s">
        <v>2</v>
      </c>
    </row>
    <row r="425989" spans="1:1" ht="15.6" thickTop="1" thickBot="1" x14ac:dyDescent="0.35">
      <c r="A425989" s="1" t="s">
        <v>3</v>
      </c>
    </row>
    <row r="425990" spans="1:1" ht="15.6" thickTop="1" thickBot="1" x14ac:dyDescent="0.35">
      <c r="A425990" s="1" t="s">
        <v>4</v>
      </c>
    </row>
    <row r="425991" spans="1:1" ht="15.6" thickTop="1" thickBot="1" x14ac:dyDescent="0.35">
      <c r="A425991" s="1" t="s">
        <v>5</v>
      </c>
    </row>
    <row r="425992" spans="1:1" ht="15.6" thickTop="1" thickBot="1" x14ac:dyDescent="0.35">
      <c r="A425992" s="1" t="s">
        <v>6</v>
      </c>
    </row>
    <row r="425993" spans="1:1" ht="15.6" thickTop="1" thickBot="1" x14ac:dyDescent="0.35">
      <c r="A425993" s="1" t="s">
        <v>7</v>
      </c>
    </row>
    <row r="425994" spans="1:1" ht="15.6" thickTop="1" thickBot="1" x14ac:dyDescent="0.35">
      <c r="A425994" s="1" t="s">
        <v>8</v>
      </c>
    </row>
    <row r="425995" spans="1:1" ht="15.6" thickTop="1" thickBot="1" x14ac:dyDescent="0.35">
      <c r="A425995" s="1" t="s">
        <v>9</v>
      </c>
    </row>
    <row r="425996" spans="1:1" ht="15.6" thickTop="1" thickBot="1" x14ac:dyDescent="0.35">
      <c r="A425996" s="1" t="s">
        <v>10</v>
      </c>
    </row>
    <row r="425997" spans="1:1" ht="15.6" thickTop="1" thickBot="1" x14ac:dyDescent="0.35">
      <c r="A425997" s="1" t="s">
        <v>11</v>
      </c>
    </row>
    <row r="425998" spans="1:1" ht="15.6" thickTop="1" thickBot="1" x14ac:dyDescent="0.35">
      <c r="A425998" s="1" t="s">
        <v>12</v>
      </c>
    </row>
    <row r="425999" spans="1:1" ht="15.6" thickTop="1" thickBot="1" x14ac:dyDescent="0.35">
      <c r="A425999" s="1" t="s">
        <v>13</v>
      </c>
    </row>
    <row r="426000" spans="1:1" ht="15.6" thickTop="1" thickBot="1" x14ac:dyDescent="0.35">
      <c r="A426000" s="1" t="s">
        <v>14</v>
      </c>
    </row>
    <row r="426001" spans="1:1" ht="15.6" thickTop="1" thickBot="1" x14ac:dyDescent="0.35">
      <c r="A426001" s="1" t="s">
        <v>15</v>
      </c>
    </row>
    <row r="426002" spans="1:1" ht="15.6" thickTop="1" thickBot="1" x14ac:dyDescent="0.35">
      <c r="A426002" s="1" t="s">
        <v>16</v>
      </c>
    </row>
    <row r="426003" spans="1:1" ht="15.6" thickTop="1" thickBot="1" x14ac:dyDescent="0.35">
      <c r="A426003" s="1" t="s">
        <v>17</v>
      </c>
    </row>
    <row r="426004" spans="1:1" ht="15.6" thickTop="1" thickBot="1" x14ac:dyDescent="0.35">
      <c r="A426004" s="1" t="s">
        <v>18</v>
      </c>
    </row>
    <row r="426005" spans="1:1" ht="15.6" thickTop="1" thickBot="1" x14ac:dyDescent="0.35">
      <c r="A426005" s="1" t="s">
        <v>19</v>
      </c>
    </row>
    <row r="426006" spans="1:1" ht="15.6" thickTop="1" thickBot="1" x14ac:dyDescent="0.35">
      <c r="A426006" s="1" t="s">
        <v>20</v>
      </c>
    </row>
    <row r="426007" spans="1:1" ht="15.6" thickTop="1" thickBot="1" x14ac:dyDescent="0.35">
      <c r="A426007" s="1" t="s">
        <v>21</v>
      </c>
    </row>
    <row r="426008" spans="1:1" ht="15.6" thickTop="1" thickBot="1" x14ac:dyDescent="0.35">
      <c r="A426008" s="1" t="s">
        <v>22</v>
      </c>
    </row>
    <row r="426009" spans="1:1" ht="15.6" thickTop="1" thickBot="1" x14ac:dyDescent="0.35">
      <c r="A426009" s="1" t="s">
        <v>23</v>
      </c>
    </row>
    <row r="426010" spans="1:1" ht="15.6" thickTop="1" thickBot="1" x14ac:dyDescent="0.35">
      <c r="A426010" s="1" t="s">
        <v>24</v>
      </c>
    </row>
    <row r="426011" spans="1:1" ht="15.6" thickTop="1" thickBot="1" x14ac:dyDescent="0.35">
      <c r="A426011" s="1" t="s">
        <v>25</v>
      </c>
    </row>
    <row r="426012" spans="1:1" ht="15.6" thickTop="1" thickBot="1" x14ac:dyDescent="0.35">
      <c r="A426012" s="1" t="s">
        <v>26</v>
      </c>
    </row>
    <row r="426013" spans="1:1" ht="15.6" thickTop="1" thickBot="1" x14ac:dyDescent="0.35">
      <c r="A426013" s="1" t="s">
        <v>27</v>
      </c>
    </row>
    <row r="426014" spans="1:1" ht="15.6" thickTop="1" thickBot="1" x14ac:dyDescent="0.35">
      <c r="A426014" s="1" t="s">
        <v>28</v>
      </c>
    </row>
    <row r="426015" spans="1:1" ht="15.6" thickTop="1" thickBot="1" x14ac:dyDescent="0.35">
      <c r="A426015" s="1" t="s">
        <v>29</v>
      </c>
    </row>
    <row r="426016" spans="1:1" ht="15.6" thickTop="1" thickBot="1" x14ac:dyDescent="0.35">
      <c r="A426016" s="1" t="s">
        <v>30</v>
      </c>
    </row>
    <row r="426017" spans="1:1" ht="15.6" thickTop="1" thickBot="1" x14ac:dyDescent="0.35">
      <c r="A426017" s="1" t="s">
        <v>31</v>
      </c>
    </row>
    <row r="426018" spans="1:1" ht="15.6" thickTop="1" thickBot="1" x14ac:dyDescent="0.35">
      <c r="A426018" s="1" t="s">
        <v>32</v>
      </c>
    </row>
    <row r="426019" spans="1:1" ht="15.6" thickTop="1" thickBot="1" x14ac:dyDescent="0.35">
      <c r="A426019" s="1" t="s">
        <v>33</v>
      </c>
    </row>
    <row r="426020" spans="1:1" ht="15.6" thickTop="1" thickBot="1" x14ac:dyDescent="0.35">
      <c r="A426020" s="1" t="s">
        <v>34</v>
      </c>
    </row>
    <row r="426021" spans="1:1" ht="15.6" thickTop="1" thickBot="1" x14ac:dyDescent="0.35">
      <c r="A426021" s="1" t="s">
        <v>35</v>
      </c>
    </row>
    <row r="426022" spans="1:1" ht="15.6" thickTop="1" thickBot="1" x14ac:dyDescent="0.35">
      <c r="A426022" s="1" t="s">
        <v>36</v>
      </c>
    </row>
    <row r="426023" spans="1:1" ht="15.6" thickTop="1" thickBot="1" x14ac:dyDescent="0.35">
      <c r="A426023" s="1" t="s">
        <v>37</v>
      </c>
    </row>
    <row r="426024" spans="1:1" ht="15.6" thickTop="1" thickBot="1" x14ac:dyDescent="0.35">
      <c r="A426024" s="1" t="s">
        <v>38</v>
      </c>
    </row>
    <row r="426025" spans="1:1" ht="15.6" thickTop="1" thickBot="1" x14ac:dyDescent="0.35">
      <c r="A426025" s="1" t="s">
        <v>39</v>
      </c>
    </row>
    <row r="426026" spans="1:1" ht="15.6" thickTop="1" thickBot="1" x14ac:dyDescent="0.35">
      <c r="A426026" s="1" t="s">
        <v>40</v>
      </c>
    </row>
    <row r="426027" spans="1:1" ht="15.6" thickTop="1" thickBot="1" x14ac:dyDescent="0.35">
      <c r="A426027" s="1" t="s">
        <v>41</v>
      </c>
    </row>
    <row r="426028" spans="1:1" ht="15.6" thickTop="1" thickBot="1" x14ac:dyDescent="0.35">
      <c r="A426028" s="1" t="s">
        <v>42</v>
      </c>
    </row>
    <row r="426029" spans="1:1" ht="15.6" thickTop="1" thickBot="1" x14ac:dyDescent="0.35">
      <c r="A426029" s="1" t="s">
        <v>43</v>
      </c>
    </row>
    <row r="426030" spans="1:1" ht="15.6" thickTop="1" thickBot="1" x14ac:dyDescent="0.35">
      <c r="A426030" s="1" t="s">
        <v>44</v>
      </c>
    </row>
    <row r="426031" spans="1:1" ht="15.6" thickTop="1" thickBot="1" x14ac:dyDescent="0.35">
      <c r="A426031" s="1" t="s">
        <v>45</v>
      </c>
    </row>
    <row r="426032" spans="1:1" ht="15.6" thickTop="1" thickBot="1" x14ac:dyDescent="0.35">
      <c r="A426032" s="1" t="s">
        <v>46</v>
      </c>
    </row>
    <row r="426033" spans="1:1" ht="15.6" thickTop="1" thickBot="1" x14ac:dyDescent="0.35">
      <c r="A426033" s="1" t="s">
        <v>47</v>
      </c>
    </row>
    <row r="426034" spans="1:1" ht="15.6" thickTop="1" thickBot="1" x14ac:dyDescent="0.35">
      <c r="A426034" s="1" t="s">
        <v>48</v>
      </c>
    </row>
    <row r="426035" spans="1:1" ht="15.6" thickTop="1" thickBot="1" x14ac:dyDescent="0.35">
      <c r="A426035" s="1" t="s">
        <v>49</v>
      </c>
    </row>
    <row r="426036" spans="1:1" ht="15.6" thickTop="1" thickBot="1" x14ac:dyDescent="0.35">
      <c r="A426036" s="1" t="s">
        <v>50</v>
      </c>
    </row>
    <row r="426037" spans="1:1" ht="15.6" thickTop="1" thickBot="1" x14ac:dyDescent="0.35">
      <c r="A426037" s="1" t="s">
        <v>51</v>
      </c>
    </row>
    <row r="426038" spans="1:1" ht="15.6" thickTop="1" thickBot="1" x14ac:dyDescent="0.35">
      <c r="A426038" s="1" t="s">
        <v>52</v>
      </c>
    </row>
    <row r="426039" spans="1:1" ht="15" thickTop="1" x14ac:dyDescent="0.3"/>
    <row r="442369" spans="1:1" ht="15" thickBot="1" x14ac:dyDescent="0.35">
      <c r="A442369" s="6" t="s">
        <v>57</v>
      </c>
    </row>
    <row r="442370" spans="1:1" ht="15.6" thickTop="1" thickBot="1" x14ac:dyDescent="0.35">
      <c r="A442370" s="1" t="s">
        <v>0</v>
      </c>
    </row>
    <row r="442371" spans="1:1" ht="15.6" thickTop="1" thickBot="1" x14ac:dyDescent="0.35">
      <c r="A442371" s="1" t="s">
        <v>1</v>
      </c>
    </row>
    <row r="442372" spans="1:1" ht="15.6" thickTop="1" thickBot="1" x14ac:dyDescent="0.35">
      <c r="A442372" s="1" t="s">
        <v>2</v>
      </c>
    </row>
    <row r="442373" spans="1:1" ht="15.6" thickTop="1" thickBot="1" x14ac:dyDescent="0.35">
      <c r="A442373" s="1" t="s">
        <v>3</v>
      </c>
    </row>
    <row r="442374" spans="1:1" ht="15.6" thickTop="1" thickBot="1" x14ac:dyDescent="0.35">
      <c r="A442374" s="1" t="s">
        <v>4</v>
      </c>
    </row>
    <row r="442375" spans="1:1" ht="15.6" thickTop="1" thickBot="1" x14ac:dyDescent="0.35">
      <c r="A442375" s="1" t="s">
        <v>5</v>
      </c>
    </row>
    <row r="442376" spans="1:1" ht="15.6" thickTop="1" thickBot="1" x14ac:dyDescent="0.35">
      <c r="A442376" s="1" t="s">
        <v>6</v>
      </c>
    </row>
    <row r="442377" spans="1:1" ht="15.6" thickTop="1" thickBot="1" x14ac:dyDescent="0.35">
      <c r="A442377" s="1" t="s">
        <v>7</v>
      </c>
    </row>
    <row r="442378" spans="1:1" ht="15.6" thickTop="1" thickBot="1" x14ac:dyDescent="0.35">
      <c r="A442378" s="1" t="s">
        <v>8</v>
      </c>
    </row>
    <row r="442379" spans="1:1" ht="15.6" thickTop="1" thickBot="1" x14ac:dyDescent="0.35">
      <c r="A442379" s="1" t="s">
        <v>9</v>
      </c>
    </row>
    <row r="442380" spans="1:1" ht="15.6" thickTop="1" thickBot="1" x14ac:dyDescent="0.35">
      <c r="A442380" s="1" t="s">
        <v>10</v>
      </c>
    </row>
    <row r="442381" spans="1:1" ht="15.6" thickTop="1" thickBot="1" x14ac:dyDescent="0.35">
      <c r="A442381" s="1" t="s">
        <v>11</v>
      </c>
    </row>
    <row r="442382" spans="1:1" ht="15.6" thickTop="1" thickBot="1" x14ac:dyDescent="0.35">
      <c r="A442382" s="1" t="s">
        <v>12</v>
      </c>
    </row>
    <row r="442383" spans="1:1" ht="15.6" thickTop="1" thickBot="1" x14ac:dyDescent="0.35">
      <c r="A442383" s="1" t="s">
        <v>13</v>
      </c>
    </row>
    <row r="442384" spans="1:1" ht="15.6" thickTop="1" thickBot="1" x14ac:dyDescent="0.35">
      <c r="A442384" s="1" t="s">
        <v>14</v>
      </c>
    </row>
    <row r="442385" spans="1:1" ht="15.6" thickTop="1" thickBot="1" x14ac:dyDescent="0.35">
      <c r="A442385" s="1" t="s">
        <v>15</v>
      </c>
    </row>
    <row r="442386" spans="1:1" ht="15.6" thickTop="1" thickBot="1" x14ac:dyDescent="0.35">
      <c r="A442386" s="1" t="s">
        <v>16</v>
      </c>
    </row>
    <row r="442387" spans="1:1" ht="15.6" thickTop="1" thickBot="1" x14ac:dyDescent="0.35">
      <c r="A442387" s="1" t="s">
        <v>17</v>
      </c>
    </row>
    <row r="442388" spans="1:1" ht="15.6" thickTop="1" thickBot="1" x14ac:dyDescent="0.35">
      <c r="A442388" s="1" t="s">
        <v>18</v>
      </c>
    </row>
    <row r="442389" spans="1:1" ht="15.6" thickTop="1" thickBot="1" x14ac:dyDescent="0.35">
      <c r="A442389" s="1" t="s">
        <v>19</v>
      </c>
    </row>
    <row r="442390" spans="1:1" ht="15.6" thickTop="1" thickBot="1" x14ac:dyDescent="0.35">
      <c r="A442390" s="1" t="s">
        <v>20</v>
      </c>
    </row>
    <row r="442391" spans="1:1" ht="15.6" thickTop="1" thickBot="1" x14ac:dyDescent="0.35">
      <c r="A442391" s="1" t="s">
        <v>21</v>
      </c>
    </row>
    <row r="442392" spans="1:1" ht="15.6" thickTop="1" thickBot="1" x14ac:dyDescent="0.35">
      <c r="A442392" s="1" t="s">
        <v>22</v>
      </c>
    </row>
    <row r="442393" spans="1:1" ht="15.6" thickTop="1" thickBot="1" x14ac:dyDescent="0.35">
      <c r="A442393" s="1" t="s">
        <v>23</v>
      </c>
    </row>
    <row r="442394" spans="1:1" ht="15.6" thickTop="1" thickBot="1" x14ac:dyDescent="0.35">
      <c r="A442394" s="1" t="s">
        <v>24</v>
      </c>
    </row>
    <row r="442395" spans="1:1" ht="15.6" thickTop="1" thickBot="1" x14ac:dyDescent="0.35">
      <c r="A442395" s="1" t="s">
        <v>25</v>
      </c>
    </row>
    <row r="442396" spans="1:1" ht="15.6" thickTop="1" thickBot="1" x14ac:dyDescent="0.35">
      <c r="A442396" s="1" t="s">
        <v>26</v>
      </c>
    </row>
    <row r="442397" spans="1:1" ht="15.6" thickTop="1" thickBot="1" x14ac:dyDescent="0.35">
      <c r="A442397" s="1" t="s">
        <v>27</v>
      </c>
    </row>
    <row r="442398" spans="1:1" ht="15.6" thickTop="1" thickBot="1" x14ac:dyDescent="0.35">
      <c r="A442398" s="1" t="s">
        <v>28</v>
      </c>
    </row>
    <row r="442399" spans="1:1" ht="15.6" thickTop="1" thickBot="1" x14ac:dyDescent="0.35">
      <c r="A442399" s="1" t="s">
        <v>29</v>
      </c>
    </row>
    <row r="442400" spans="1:1" ht="15.6" thickTop="1" thickBot="1" x14ac:dyDescent="0.35">
      <c r="A442400" s="1" t="s">
        <v>30</v>
      </c>
    </row>
    <row r="442401" spans="1:1" ht="15.6" thickTop="1" thickBot="1" x14ac:dyDescent="0.35">
      <c r="A442401" s="1" t="s">
        <v>31</v>
      </c>
    </row>
    <row r="442402" spans="1:1" ht="15.6" thickTop="1" thickBot="1" x14ac:dyDescent="0.35">
      <c r="A442402" s="1" t="s">
        <v>32</v>
      </c>
    </row>
    <row r="442403" spans="1:1" ht="15.6" thickTop="1" thickBot="1" x14ac:dyDescent="0.35">
      <c r="A442403" s="1" t="s">
        <v>33</v>
      </c>
    </row>
    <row r="442404" spans="1:1" ht="15.6" thickTop="1" thickBot="1" x14ac:dyDescent="0.35">
      <c r="A442404" s="1" t="s">
        <v>34</v>
      </c>
    </row>
    <row r="442405" spans="1:1" ht="15.6" thickTop="1" thickBot="1" x14ac:dyDescent="0.35">
      <c r="A442405" s="1" t="s">
        <v>35</v>
      </c>
    </row>
    <row r="442406" spans="1:1" ht="15.6" thickTop="1" thickBot="1" x14ac:dyDescent="0.35">
      <c r="A442406" s="1" t="s">
        <v>36</v>
      </c>
    </row>
    <row r="442407" spans="1:1" ht="15.6" thickTop="1" thickBot="1" x14ac:dyDescent="0.35">
      <c r="A442407" s="1" t="s">
        <v>37</v>
      </c>
    </row>
    <row r="442408" spans="1:1" ht="15.6" thickTop="1" thickBot="1" x14ac:dyDescent="0.35">
      <c r="A442408" s="1" t="s">
        <v>38</v>
      </c>
    </row>
    <row r="442409" spans="1:1" ht="15.6" thickTop="1" thickBot="1" x14ac:dyDescent="0.35">
      <c r="A442409" s="1" t="s">
        <v>39</v>
      </c>
    </row>
    <row r="442410" spans="1:1" ht="15.6" thickTop="1" thickBot="1" x14ac:dyDescent="0.35">
      <c r="A442410" s="1" t="s">
        <v>40</v>
      </c>
    </row>
    <row r="442411" spans="1:1" ht="15.6" thickTop="1" thickBot="1" x14ac:dyDescent="0.35">
      <c r="A442411" s="1" t="s">
        <v>41</v>
      </c>
    </row>
    <row r="442412" spans="1:1" ht="15.6" thickTop="1" thickBot="1" x14ac:dyDescent="0.35">
      <c r="A442412" s="1" t="s">
        <v>42</v>
      </c>
    </row>
    <row r="442413" spans="1:1" ht="15.6" thickTop="1" thickBot="1" x14ac:dyDescent="0.35">
      <c r="A442413" s="1" t="s">
        <v>43</v>
      </c>
    </row>
    <row r="442414" spans="1:1" ht="15.6" thickTop="1" thickBot="1" x14ac:dyDescent="0.35">
      <c r="A442414" s="1" t="s">
        <v>44</v>
      </c>
    </row>
    <row r="442415" spans="1:1" ht="15.6" thickTop="1" thickBot="1" x14ac:dyDescent="0.35">
      <c r="A442415" s="1" t="s">
        <v>45</v>
      </c>
    </row>
    <row r="442416" spans="1:1" ht="15.6" thickTop="1" thickBot="1" x14ac:dyDescent="0.35">
      <c r="A442416" s="1" t="s">
        <v>46</v>
      </c>
    </row>
    <row r="442417" spans="1:1" ht="15.6" thickTop="1" thickBot="1" x14ac:dyDescent="0.35">
      <c r="A442417" s="1" t="s">
        <v>47</v>
      </c>
    </row>
    <row r="442418" spans="1:1" ht="15.6" thickTop="1" thickBot="1" x14ac:dyDescent="0.35">
      <c r="A442418" s="1" t="s">
        <v>48</v>
      </c>
    </row>
    <row r="442419" spans="1:1" ht="15.6" thickTop="1" thickBot="1" x14ac:dyDescent="0.35">
      <c r="A442419" s="1" t="s">
        <v>49</v>
      </c>
    </row>
    <row r="442420" spans="1:1" ht="15.6" thickTop="1" thickBot="1" x14ac:dyDescent="0.35">
      <c r="A442420" s="1" t="s">
        <v>50</v>
      </c>
    </row>
    <row r="442421" spans="1:1" ht="15.6" thickTop="1" thickBot="1" x14ac:dyDescent="0.35">
      <c r="A442421" s="1" t="s">
        <v>51</v>
      </c>
    </row>
    <row r="442422" spans="1:1" ht="15.6" thickTop="1" thickBot="1" x14ac:dyDescent="0.35">
      <c r="A442422" s="1" t="s">
        <v>52</v>
      </c>
    </row>
    <row r="442423" spans="1:1" ht="15" thickTop="1" x14ac:dyDescent="0.3"/>
    <row r="458753" spans="1:1" ht="15" thickBot="1" x14ac:dyDescent="0.35">
      <c r="A458753" s="6" t="s">
        <v>57</v>
      </c>
    </row>
    <row r="458754" spans="1:1" ht="15.6" thickTop="1" thickBot="1" x14ac:dyDescent="0.35">
      <c r="A458754" s="1" t="s">
        <v>0</v>
      </c>
    </row>
    <row r="458755" spans="1:1" ht="15.6" thickTop="1" thickBot="1" x14ac:dyDescent="0.35">
      <c r="A458755" s="1" t="s">
        <v>1</v>
      </c>
    </row>
    <row r="458756" spans="1:1" ht="15.6" thickTop="1" thickBot="1" x14ac:dyDescent="0.35">
      <c r="A458756" s="1" t="s">
        <v>2</v>
      </c>
    </row>
    <row r="458757" spans="1:1" ht="15.6" thickTop="1" thickBot="1" x14ac:dyDescent="0.35">
      <c r="A458757" s="1" t="s">
        <v>3</v>
      </c>
    </row>
    <row r="458758" spans="1:1" ht="15.6" thickTop="1" thickBot="1" x14ac:dyDescent="0.35">
      <c r="A458758" s="1" t="s">
        <v>4</v>
      </c>
    </row>
    <row r="458759" spans="1:1" ht="15.6" thickTop="1" thickBot="1" x14ac:dyDescent="0.35">
      <c r="A458759" s="1" t="s">
        <v>5</v>
      </c>
    </row>
    <row r="458760" spans="1:1" ht="15.6" thickTop="1" thickBot="1" x14ac:dyDescent="0.35">
      <c r="A458760" s="1" t="s">
        <v>6</v>
      </c>
    </row>
    <row r="458761" spans="1:1" ht="15.6" thickTop="1" thickBot="1" x14ac:dyDescent="0.35">
      <c r="A458761" s="1" t="s">
        <v>7</v>
      </c>
    </row>
    <row r="458762" spans="1:1" ht="15.6" thickTop="1" thickBot="1" x14ac:dyDescent="0.35">
      <c r="A458762" s="1" t="s">
        <v>8</v>
      </c>
    </row>
    <row r="458763" spans="1:1" ht="15.6" thickTop="1" thickBot="1" x14ac:dyDescent="0.35">
      <c r="A458763" s="1" t="s">
        <v>9</v>
      </c>
    </row>
    <row r="458764" spans="1:1" ht="15.6" thickTop="1" thickBot="1" x14ac:dyDescent="0.35">
      <c r="A458764" s="1" t="s">
        <v>10</v>
      </c>
    </row>
    <row r="458765" spans="1:1" ht="15.6" thickTop="1" thickBot="1" x14ac:dyDescent="0.35">
      <c r="A458765" s="1" t="s">
        <v>11</v>
      </c>
    </row>
    <row r="458766" spans="1:1" ht="15.6" thickTop="1" thickBot="1" x14ac:dyDescent="0.35">
      <c r="A458766" s="1" t="s">
        <v>12</v>
      </c>
    </row>
    <row r="458767" spans="1:1" ht="15.6" thickTop="1" thickBot="1" x14ac:dyDescent="0.35">
      <c r="A458767" s="1" t="s">
        <v>13</v>
      </c>
    </row>
    <row r="458768" spans="1:1" ht="15.6" thickTop="1" thickBot="1" x14ac:dyDescent="0.35">
      <c r="A458768" s="1" t="s">
        <v>14</v>
      </c>
    </row>
    <row r="458769" spans="1:1" ht="15.6" thickTop="1" thickBot="1" x14ac:dyDescent="0.35">
      <c r="A458769" s="1" t="s">
        <v>15</v>
      </c>
    </row>
    <row r="458770" spans="1:1" ht="15.6" thickTop="1" thickBot="1" x14ac:dyDescent="0.35">
      <c r="A458770" s="1" t="s">
        <v>16</v>
      </c>
    </row>
    <row r="458771" spans="1:1" ht="15.6" thickTop="1" thickBot="1" x14ac:dyDescent="0.35">
      <c r="A458771" s="1" t="s">
        <v>17</v>
      </c>
    </row>
    <row r="458772" spans="1:1" ht="15.6" thickTop="1" thickBot="1" x14ac:dyDescent="0.35">
      <c r="A458772" s="1" t="s">
        <v>18</v>
      </c>
    </row>
    <row r="458773" spans="1:1" ht="15.6" thickTop="1" thickBot="1" x14ac:dyDescent="0.35">
      <c r="A458773" s="1" t="s">
        <v>19</v>
      </c>
    </row>
    <row r="458774" spans="1:1" ht="15.6" thickTop="1" thickBot="1" x14ac:dyDescent="0.35">
      <c r="A458774" s="1" t="s">
        <v>20</v>
      </c>
    </row>
    <row r="458775" spans="1:1" ht="15.6" thickTop="1" thickBot="1" x14ac:dyDescent="0.35">
      <c r="A458775" s="1" t="s">
        <v>21</v>
      </c>
    </row>
    <row r="458776" spans="1:1" ht="15.6" thickTop="1" thickBot="1" x14ac:dyDescent="0.35">
      <c r="A458776" s="1" t="s">
        <v>22</v>
      </c>
    </row>
    <row r="458777" spans="1:1" ht="15.6" thickTop="1" thickBot="1" x14ac:dyDescent="0.35">
      <c r="A458777" s="1" t="s">
        <v>23</v>
      </c>
    </row>
    <row r="458778" spans="1:1" ht="15.6" thickTop="1" thickBot="1" x14ac:dyDescent="0.35">
      <c r="A458778" s="1" t="s">
        <v>24</v>
      </c>
    </row>
    <row r="458779" spans="1:1" ht="15.6" thickTop="1" thickBot="1" x14ac:dyDescent="0.35">
      <c r="A458779" s="1" t="s">
        <v>25</v>
      </c>
    </row>
    <row r="458780" spans="1:1" ht="15.6" thickTop="1" thickBot="1" x14ac:dyDescent="0.35">
      <c r="A458780" s="1" t="s">
        <v>26</v>
      </c>
    </row>
    <row r="458781" spans="1:1" ht="15.6" thickTop="1" thickBot="1" x14ac:dyDescent="0.35">
      <c r="A458781" s="1" t="s">
        <v>27</v>
      </c>
    </row>
    <row r="458782" spans="1:1" ht="15.6" thickTop="1" thickBot="1" x14ac:dyDescent="0.35">
      <c r="A458782" s="1" t="s">
        <v>28</v>
      </c>
    </row>
    <row r="458783" spans="1:1" ht="15.6" thickTop="1" thickBot="1" x14ac:dyDescent="0.35">
      <c r="A458783" s="1" t="s">
        <v>29</v>
      </c>
    </row>
    <row r="458784" spans="1:1" ht="15.6" thickTop="1" thickBot="1" x14ac:dyDescent="0.35">
      <c r="A458784" s="1" t="s">
        <v>30</v>
      </c>
    </row>
    <row r="458785" spans="1:1" ht="15.6" thickTop="1" thickBot="1" x14ac:dyDescent="0.35">
      <c r="A458785" s="1" t="s">
        <v>31</v>
      </c>
    </row>
    <row r="458786" spans="1:1" ht="15.6" thickTop="1" thickBot="1" x14ac:dyDescent="0.35">
      <c r="A458786" s="1" t="s">
        <v>32</v>
      </c>
    </row>
    <row r="458787" spans="1:1" ht="15.6" thickTop="1" thickBot="1" x14ac:dyDescent="0.35">
      <c r="A458787" s="1" t="s">
        <v>33</v>
      </c>
    </row>
    <row r="458788" spans="1:1" ht="15.6" thickTop="1" thickBot="1" x14ac:dyDescent="0.35">
      <c r="A458788" s="1" t="s">
        <v>34</v>
      </c>
    </row>
    <row r="458789" spans="1:1" ht="15.6" thickTop="1" thickBot="1" x14ac:dyDescent="0.35">
      <c r="A458789" s="1" t="s">
        <v>35</v>
      </c>
    </row>
    <row r="458790" spans="1:1" ht="15.6" thickTop="1" thickBot="1" x14ac:dyDescent="0.35">
      <c r="A458790" s="1" t="s">
        <v>36</v>
      </c>
    </row>
    <row r="458791" spans="1:1" ht="15.6" thickTop="1" thickBot="1" x14ac:dyDescent="0.35">
      <c r="A458791" s="1" t="s">
        <v>37</v>
      </c>
    </row>
    <row r="458792" spans="1:1" ht="15.6" thickTop="1" thickBot="1" x14ac:dyDescent="0.35">
      <c r="A458792" s="1" t="s">
        <v>38</v>
      </c>
    </row>
    <row r="458793" spans="1:1" ht="15.6" thickTop="1" thickBot="1" x14ac:dyDescent="0.35">
      <c r="A458793" s="1" t="s">
        <v>39</v>
      </c>
    </row>
    <row r="458794" spans="1:1" ht="15.6" thickTop="1" thickBot="1" x14ac:dyDescent="0.35">
      <c r="A458794" s="1" t="s">
        <v>40</v>
      </c>
    </row>
    <row r="458795" spans="1:1" ht="15.6" thickTop="1" thickBot="1" x14ac:dyDescent="0.35">
      <c r="A458795" s="1" t="s">
        <v>41</v>
      </c>
    </row>
    <row r="458796" spans="1:1" ht="15.6" thickTop="1" thickBot="1" x14ac:dyDescent="0.35">
      <c r="A458796" s="1" t="s">
        <v>42</v>
      </c>
    </row>
    <row r="458797" spans="1:1" ht="15.6" thickTop="1" thickBot="1" x14ac:dyDescent="0.35">
      <c r="A458797" s="1" t="s">
        <v>43</v>
      </c>
    </row>
    <row r="458798" spans="1:1" ht="15.6" thickTop="1" thickBot="1" x14ac:dyDescent="0.35">
      <c r="A458798" s="1" t="s">
        <v>44</v>
      </c>
    </row>
    <row r="458799" spans="1:1" ht="15.6" thickTop="1" thickBot="1" x14ac:dyDescent="0.35">
      <c r="A458799" s="1" t="s">
        <v>45</v>
      </c>
    </row>
    <row r="458800" spans="1:1" ht="15.6" thickTop="1" thickBot="1" x14ac:dyDescent="0.35">
      <c r="A458800" s="1" t="s">
        <v>46</v>
      </c>
    </row>
    <row r="458801" spans="1:1" ht="15.6" thickTop="1" thickBot="1" x14ac:dyDescent="0.35">
      <c r="A458801" s="1" t="s">
        <v>47</v>
      </c>
    </row>
    <row r="458802" spans="1:1" ht="15.6" thickTop="1" thickBot="1" x14ac:dyDescent="0.35">
      <c r="A458802" s="1" t="s">
        <v>48</v>
      </c>
    </row>
    <row r="458803" spans="1:1" ht="15.6" thickTop="1" thickBot="1" x14ac:dyDescent="0.35">
      <c r="A458803" s="1" t="s">
        <v>49</v>
      </c>
    </row>
    <row r="458804" spans="1:1" ht="15.6" thickTop="1" thickBot="1" x14ac:dyDescent="0.35">
      <c r="A458804" s="1" t="s">
        <v>50</v>
      </c>
    </row>
    <row r="458805" spans="1:1" ht="15.6" thickTop="1" thickBot="1" x14ac:dyDescent="0.35">
      <c r="A458805" s="1" t="s">
        <v>51</v>
      </c>
    </row>
    <row r="458806" spans="1:1" ht="15.6" thickTop="1" thickBot="1" x14ac:dyDescent="0.35">
      <c r="A458806" s="1" t="s">
        <v>52</v>
      </c>
    </row>
    <row r="458807" spans="1:1" ht="15" thickTop="1" x14ac:dyDescent="0.3"/>
    <row r="475137" spans="1:1" ht="15" thickBot="1" x14ac:dyDescent="0.35">
      <c r="A475137" s="6" t="s">
        <v>57</v>
      </c>
    </row>
    <row r="475138" spans="1:1" ht="15.6" thickTop="1" thickBot="1" x14ac:dyDescent="0.35">
      <c r="A475138" s="1" t="s">
        <v>0</v>
      </c>
    </row>
    <row r="475139" spans="1:1" ht="15.6" thickTop="1" thickBot="1" x14ac:dyDescent="0.35">
      <c r="A475139" s="1" t="s">
        <v>1</v>
      </c>
    </row>
    <row r="475140" spans="1:1" ht="15.6" thickTop="1" thickBot="1" x14ac:dyDescent="0.35">
      <c r="A475140" s="1" t="s">
        <v>2</v>
      </c>
    </row>
    <row r="475141" spans="1:1" ht="15.6" thickTop="1" thickBot="1" x14ac:dyDescent="0.35">
      <c r="A475141" s="1" t="s">
        <v>3</v>
      </c>
    </row>
    <row r="475142" spans="1:1" ht="15.6" thickTop="1" thickBot="1" x14ac:dyDescent="0.35">
      <c r="A475142" s="1" t="s">
        <v>4</v>
      </c>
    </row>
    <row r="475143" spans="1:1" ht="15.6" thickTop="1" thickBot="1" x14ac:dyDescent="0.35">
      <c r="A475143" s="1" t="s">
        <v>5</v>
      </c>
    </row>
    <row r="475144" spans="1:1" ht="15.6" thickTop="1" thickBot="1" x14ac:dyDescent="0.35">
      <c r="A475144" s="1" t="s">
        <v>6</v>
      </c>
    </row>
    <row r="475145" spans="1:1" ht="15.6" thickTop="1" thickBot="1" x14ac:dyDescent="0.35">
      <c r="A475145" s="1" t="s">
        <v>7</v>
      </c>
    </row>
    <row r="475146" spans="1:1" ht="15.6" thickTop="1" thickBot="1" x14ac:dyDescent="0.35">
      <c r="A475146" s="1" t="s">
        <v>8</v>
      </c>
    </row>
    <row r="475147" spans="1:1" ht="15.6" thickTop="1" thickBot="1" x14ac:dyDescent="0.35">
      <c r="A475147" s="1" t="s">
        <v>9</v>
      </c>
    </row>
    <row r="475148" spans="1:1" ht="15.6" thickTop="1" thickBot="1" x14ac:dyDescent="0.35">
      <c r="A475148" s="1" t="s">
        <v>10</v>
      </c>
    </row>
    <row r="475149" spans="1:1" ht="15.6" thickTop="1" thickBot="1" x14ac:dyDescent="0.35">
      <c r="A475149" s="1" t="s">
        <v>11</v>
      </c>
    </row>
    <row r="475150" spans="1:1" ht="15.6" thickTop="1" thickBot="1" x14ac:dyDescent="0.35">
      <c r="A475150" s="1" t="s">
        <v>12</v>
      </c>
    </row>
    <row r="475151" spans="1:1" ht="15.6" thickTop="1" thickBot="1" x14ac:dyDescent="0.35">
      <c r="A475151" s="1" t="s">
        <v>13</v>
      </c>
    </row>
    <row r="475152" spans="1:1" ht="15.6" thickTop="1" thickBot="1" x14ac:dyDescent="0.35">
      <c r="A475152" s="1" t="s">
        <v>14</v>
      </c>
    </row>
    <row r="475153" spans="1:1" ht="15.6" thickTop="1" thickBot="1" x14ac:dyDescent="0.35">
      <c r="A475153" s="1" t="s">
        <v>15</v>
      </c>
    </row>
    <row r="475154" spans="1:1" ht="15.6" thickTop="1" thickBot="1" x14ac:dyDescent="0.35">
      <c r="A475154" s="1" t="s">
        <v>16</v>
      </c>
    </row>
    <row r="475155" spans="1:1" ht="15.6" thickTop="1" thickBot="1" x14ac:dyDescent="0.35">
      <c r="A475155" s="1" t="s">
        <v>17</v>
      </c>
    </row>
    <row r="475156" spans="1:1" ht="15.6" thickTop="1" thickBot="1" x14ac:dyDescent="0.35">
      <c r="A475156" s="1" t="s">
        <v>18</v>
      </c>
    </row>
    <row r="475157" spans="1:1" ht="15.6" thickTop="1" thickBot="1" x14ac:dyDescent="0.35">
      <c r="A475157" s="1" t="s">
        <v>19</v>
      </c>
    </row>
    <row r="475158" spans="1:1" ht="15.6" thickTop="1" thickBot="1" x14ac:dyDescent="0.35">
      <c r="A475158" s="1" t="s">
        <v>20</v>
      </c>
    </row>
    <row r="475159" spans="1:1" ht="15.6" thickTop="1" thickBot="1" x14ac:dyDescent="0.35">
      <c r="A475159" s="1" t="s">
        <v>21</v>
      </c>
    </row>
    <row r="475160" spans="1:1" ht="15.6" thickTop="1" thickBot="1" x14ac:dyDescent="0.35">
      <c r="A475160" s="1" t="s">
        <v>22</v>
      </c>
    </row>
    <row r="475161" spans="1:1" ht="15.6" thickTop="1" thickBot="1" x14ac:dyDescent="0.35">
      <c r="A475161" s="1" t="s">
        <v>23</v>
      </c>
    </row>
    <row r="475162" spans="1:1" ht="15.6" thickTop="1" thickBot="1" x14ac:dyDescent="0.35">
      <c r="A475162" s="1" t="s">
        <v>24</v>
      </c>
    </row>
    <row r="475163" spans="1:1" ht="15.6" thickTop="1" thickBot="1" x14ac:dyDescent="0.35">
      <c r="A475163" s="1" t="s">
        <v>25</v>
      </c>
    </row>
    <row r="475164" spans="1:1" ht="15.6" thickTop="1" thickBot="1" x14ac:dyDescent="0.35">
      <c r="A475164" s="1" t="s">
        <v>26</v>
      </c>
    </row>
    <row r="475165" spans="1:1" ht="15.6" thickTop="1" thickBot="1" x14ac:dyDescent="0.35">
      <c r="A475165" s="1" t="s">
        <v>27</v>
      </c>
    </row>
    <row r="475166" spans="1:1" ht="15.6" thickTop="1" thickBot="1" x14ac:dyDescent="0.35">
      <c r="A475166" s="1" t="s">
        <v>28</v>
      </c>
    </row>
    <row r="475167" spans="1:1" ht="15.6" thickTop="1" thickBot="1" x14ac:dyDescent="0.35">
      <c r="A475167" s="1" t="s">
        <v>29</v>
      </c>
    </row>
    <row r="475168" spans="1:1" ht="15.6" thickTop="1" thickBot="1" x14ac:dyDescent="0.35">
      <c r="A475168" s="1" t="s">
        <v>30</v>
      </c>
    </row>
    <row r="475169" spans="1:1" ht="15.6" thickTop="1" thickBot="1" x14ac:dyDescent="0.35">
      <c r="A475169" s="1" t="s">
        <v>31</v>
      </c>
    </row>
    <row r="475170" spans="1:1" ht="15.6" thickTop="1" thickBot="1" x14ac:dyDescent="0.35">
      <c r="A475170" s="1" t="s">
        <v>32</v>
      </c>
    </row>
    <row r="475171" spans="1:1" ht="15.6" thickTop="1" thickBot="1" x14ac:dyDescent="0.35">
      <c r="A475171" s="1" t="s">
        <v>33</v>
      </c>
    </row>
    <row r="475172" spans="1:1" ht="15.6" thickTop="1" thickBot="1" x14ac:dyDescent="0.35">
      <c r="A475172" s="1" t="s">
        <v>34</v>
      </c>
    </row>
    <row r="475173" spans="1:1" ht="15.6" thickTop="1" thickBot="1" x14ac:dyDescent="0.35">
      <c r="A475173" s="1" t="s">
        <v>35</v>
      </c>
    </row>
    <row r="475174" spans="1:1" ht="15.6" thickTop="1" thickBot="1" x14ac:dyDescent="0.35">
      <c r="A475174" s="1" t="s">
        <v>36</v>
      </c>
    </row>
    <row r="475175" spans="1:1" ht="15.6" thickTop="1" thickBot="1" x14ac:dyDescent="0.35">
      <c r="A475175" s="1" t="s">
        <v>37</v>
      </c>
    </row>
    <row r="475176" spans="1:1" ht="15.6" thickTop="1" thickBot="1" x14ac:dyDescent="0.35">
      <c r="A475176" s="1" t="s">
        <v>38</v>
      </c>
    </row>
    <row r="475177" spans="1:1" ht="15.6" thickTop="1" thickBot="1" x14ac:dyDescent="0.35">
      <c r="A475177" s="1" t="s">
        <v>39</v>
      </c>
    </row>
    <row r="475178" spans="1:1" ht="15.6" thickTop="1" thickBot="1" x14ac:dyDescent="0.35">
      <c r="A475178" s="1" t="s">
        <v>40</v>
      </c>
    </row>
    <row r="475179" spans="1:1" ht="15.6" thickTop="1" thickBot="1" x14ac:dyDescent="0.35">
      <c r="A475179" s="1" t="s">
        <v>41</v>
      </c>
    </row>
    <row r="475180" spans="1:1" ht="15.6" thickTop="1" thickBot="1" x14ac:dyDescent="0.35">
      <c r="A475180" s="1" t="s">
        <v>42</v>
      </c>
    </row>
    <row r="475181" spans="1:1" ht="15.6" thickTop="1" thickBot="1" x14ac:dyDescent="0.35">
      <c r="A475181" s="1" t="s">
        <v>43</v>
      </c>
    </row>
    <row r="475182" spans="1:1" ht="15.6" thickTop="1" thickBot="1" x14ac:dyDescent="0.35">
      <c r="A475182" s="1" t="s">
        <v>44</v>
      </c>
    </row>
    <row r="475183" spans="1:1" ht="15.6" thickTop="1" thickBot="1" x14ac:dyDescent="0.35">
      <c r="A475183" s="1" t="s">
        <v>45</v>
      </c>
    </row>
    <row r="475184" spans="1:1" ht="15.6" thickTop="1" thickBot="1" x14ac:dyDescent="0.35">
      <c r="A475184" s="1" t="s">
        <v>46</v>
      </c>
    </row>
    <row r="475185" spans="1:1" ht="15.6" thickTop="1" thickBot="1" x14ac:dyDescent="0.35">
      <c r="A475185" s="1" t="s">
        <v>47</v>
      </c>
    </row>
    <row r="475186" spans="1:1" ht="15.6" thickTop="1" thickBot="1" x14ac:dyDescent="0.35">
      <c r="A475186" s="1" t="s">
        <v>48</v>
      </c>
    </row>
    <row r="475187" spans="1:1" ht="15.6" thickTop="1" thickBot="1" x14ac:dyDescent="0.35">
      <c r="A475187" s="1" t="s">
        <v>49</v>
      </c>
    </row>
    <row r="475188" spans="1:1" ht="15.6" thickTop="1" thickBot="1" x14ac:dyDescent="0.35">
      <c r="A475188" s="1" t="s">
        <v>50</v>
      </c>
    </row>
    <row r="475189" spans="1:1" ht="15.6" thickTop="1" thickBot="1" x14ac:dyDescent="0.35">
      <c r="A475189" s="1" t="s">
        <v>51</v>
      </c>
    </row>
    <row r="475190" spans="1:1" ht="15.6" thickTop="1" thickBot="1" x14ac:dyDescent="0.35">
      <c r="A475190" s="1" t="s">
        <v>52</v>
      </c>
    </row>
    <row r="475191" spans="1:1" ht="15" thickTop="1" x14ac:dyDescent="0.3"/>
    <row r="491521" spans="1:1" ht="15" thickBot="1" x14ac:dyDescent="0.35">
      <c r="A491521" s="6" t="s">
        <v>57</v>
      </c>
    </row>
    <row r="491522" spans="1:1" ht="15.6" thickTop="1" thickBot="1" x14ac:dyDescent="0.35">
      <c r="A491522" s="1" t="s">
        <v>0</v>
      </c>
    </row>
    <row r="491523" spans="1:1" ht="15.6" thickTop="1" thickBot="1" x14ac:dyDescent="0.35">
      <c r="A491523" s="1" t="s">
        <v>1</v>
      </c>
    </row>
    <row r="491524" spans="1:1" ht="15.6" thickTop="1" thickBot="1" x14ac:dyDescent="0.35">
      <c r="A491524" s="1" t="s">
        <v>2</v>
      </c>
    </row>
    <row r="491525" spans="1:1" ht="15.6" thickTop="1" thickBot="1" x14ac:dyDescent="0.35">
      <c r="A491525" s="1" t="s">
        <v>3</v>
      </c>
    </row>
    <row r="491526" spans="1:1" ht="15.6" thickTop="1" thickBot="1" x14ac:dyDescent="0.35">
      <c r="A491526" s="1" t="s">
        <v>4</v>
      </c>
    </row>
    <row r="491527" spans="1:1" ht="15.6" thickTop="1" thickBot="1" x14ac:dyDescent="0.35">
      <c r="A491527" s="1" t="s">
        <v>5</v>
      </c>
    </row>
    <row r="491528" spans="1:1" ht="15.6" thickTop="1" thickBot="1" x14ac:dyDescent="0.35">
      <c r="A491528" s="1" t="s">
        <v>6</v>
      </c>
    </row>
    <row r="491529" spans="1:1" ht="15.6" thickTop="1" thickBot="1" x14ac:dyDescent="0.35">
      <c r="A491529" s="1" t="s">
        <v>7</v>
      </c>
    </row>
    <row r="491530" spans="1:1" ht="15.6" thickTop="1" thickBot="1" x14ac:dyDescent="0.35">
      <c r="A491530" s="1" t="s">
        <v>8</v>
      </c>
    </row>
    <row r="491531" spans="1:1" ht="15.6" thickTop="1" thickBot="1" x14ac:dyDescent="0.35">
      <c r="A491531" s="1" t="s">
        <v>9</v>
      </c>
    </row>
    <row r="491532" spans="1:1" ht="15.6" thickTop="1" thickBot="1" x14ac:dyDescent="0.35">
      <c r="A491532" s="1" t="s">
        <v>10</v>
      </c>
    </row>
    <row r="491533" spans="1:1" ht="15.6" thickTop="1" thickBot="1" x14ac:dyDescent="0.35">
      <c r="A491533" s="1" t="s">
        <v>11</v>
      </c>
    </row>
    <row r="491534" spans="1:1" ht="15.6" thickTop="1" thickBot="1" x14ac:dyDescent="0.35">
      <c r="A491534" s="1" t="s">
        <v>12</v>
      </c>
    </row>
    <row r="491535" spans="1:1" ht="15.6" thickTop="1" thickBot="1" x14ac:dyDescent="0.35">
      <c r="A491535" s="1" t="s">
        <v>13</v>
      </c>
    </row>
    <row r="491536" spans="1:1" ht="15.6" thickTop="1" thickBot="1" x14ac:dyDescent="0.35">
      <c r="A491536" s="1" t="s">
        <v>14</v>
      </c>
    </row>
    <row r="491537" spans="1:1" ht="15.6" thickTop="1" thickBot="1" x14ac:dyDescent="0.35">
      <c r="A491537" s="1" t="s">
        <v>15</v>
      </c>
    </row>
    <row r="491538" spans="1:1" ht="15.6" thickTop="1" thickBot="1" x14ac:dyDescent="0.35">
      <c r="A491538" s="1" t="s">
        <v>16</v>
      </c>
    </row>
    <row r="491539" spans="1:1" ht="15.6" thickTop="1" thickBot="1" x14ac:dyDescent="0.35">
      <c r="A491539" s="1" t="s">
        <v>17</v>
      </c>
    </row>
    <row r="491540" spans="1:1" ht="15.6" thickTop="1" thickBot="1" x14ac:dyDescent="0.35">
      <c r="A491540" s="1" t="s">
        <v>18</v>
      </c>
    </row>
    <row r="491541" spans="1:1" ht="15.6" thickTop="1" thickBot="1" x14ac:dyDescent="0.35">
      <c r="A491541" s="1" t="s">
        <v>19</v>
      </c>
    </row>
    <row r="491542" spans="1:1" ht="15.6" thickTop="1" thickBot="1" x14ac:dyDescent="0.35">
      <c r="A491542" s="1" t="s">
        <v>20</v>
      </c>
    </row>
    <row r="491543" spans="1:1" ht="15.6" thickTop="1" thickBot="1" x14ac:dyDescent="0.35">
      <c r="A491543" s="1" t="s">
        <v>21</v>
      </c>
    </row>
    <row r="491544" spans="1:1" ht="15.6" thickTop="1" thickBot="1" x14ac:dyDescent="0.35">
      <c r="A491544" s="1" t="s">
        <v>22</v>
      </c>
    </row>
    <row r="491545" spans="1:1" ht="15.6" thickTop="1" thickBot="1" x14ac:dyDescent="0.35">
      <c r="A491545" s="1" t="s">
        <v>23</v>
      </c>
    </row>
    <row r="491546" spans="1:1" ht="15.6" thickTop="1" thickBot="1" x14ac:dyDescent="0.35">
      <c r="A491546" s="1" t="s">
        <v>24</v>
      </c>
    </row>
    <row r="491547" spans="1:1" ht="15.6" thickTop="1" thickBot="1" x14ac:dyDescent="0.35">
      <c r="A491547" s="1" t="s">
        <v>25</v>
      </c>
    </row>
    <row r="491548" spans="1:1" ht="15.6" thickTop="1" thickBot="1" x14ac:dyDescent="0.35">
      <c r="A491548" s="1" t="s">
        <v>26</v>
      </c>
    </row>
    <row r="491549" spans="1:1" ht="15.6" thickTop="1" thickBot="1" x14ac:dyDescent="0.35">
      <c r="A491549" s="1" t="s">
        <v>27</v>
      </c>
    </row>
    <row r="491550" spans="1:1" ht="15.6" thickTop="1" thickBot="1" x14ac:dyDescent="0.35">
      <c r="A491550" s="1" t="s">
        <v>28</v>
      </c>
    </row>
    <row r="491551" spans="1:1" ht="15.6" thickTop="1" thickBot="1" x14ac:dyDescent="0.35">
      <c r="A491551" s="1" t="s">
        <v>29</v>
      </c>
    </row>
    <row r="491552" spans="1:1" ht="15.6" thickTop="1" thickBot="1" x14ac:dyDescent="0.35">
      <c r="A491552" s="1" t="s">
        <v>30</v>
      </c>
    </row>
    <row r="491553" spans="1:1" ht="15.6" thickTop="1" thickBot="1" x14ac:dyDescent="0.35">
      <c r="A491553" s="1" t="s">
        <v>31</v>
      </c>
    </row>
    <row r="491554" spans="1:1" ht="15.6" thickTop="1" thickBot="1" x14ac:dyDescent="0.35">
      <c r="A491554" s="1" t="s">
        <v>32</v>
      </c>
    </row>
    <row r="491555" spans="1:1" ht="15.6" thickTop="1" thickBot="1" x14ac:dyDescent="0.35">
      <c r="A491555" s="1" t="s">
        <v>33</v>
      </c>
    </row>
    <row r="491556" spans="1:1" ht="15.6" thickTop="1" thickBot="1" x14ac:dyDescent="0.35">
      <c r="A491556" s="1" t="s">
        <v>34</v>
      </c>
    </row>
    <row r="491557" spans="1:1" ht="15.6" thickTop="1" thickBot="1" x14ac:dyDescent="0.35">
      <c r="A491557" s="1" t="s">
        <v>35</v>
      </c>
    </row>
    <row r="491558" spans="1:1" ht="15.6" thickTop="1" thickBot="1" x14ac:dyDescent="0.35">
      <c r="A491558" s="1" t="s">
        <v>36</v>
      </c>
    </row>
    <row r="491559" spans="1:1" ht="15.6" thickTop="1" thickBot="1" x14ac:dyDescent="0.35">
      <c r="A491559" s="1" t="s">
        <v>37</v>
      </c>
    </row>
    <row r="491560" spans="1:1" ht="15.6" thickTop="1" thickBot="1" x14ac:dyDescent="0.35">
      <c r="A491560" s="1" t="s">
        <v>38</v>
      </c>
    </row>
    <row r="491561" spans="1:1" ht="15.6" thickTop="1" thickBot="1" x14ac:dyDescent="0.35">
      <c r="A491561" s="1" t="s">
        <v>39</v>
      </c>
    </row>
    <row r="491562" spans="1:1" ht="15.6" thickTop="1" thickBot="1" x14ac:dyDescent="0.35">
      <c r="A491562" s="1" t="s">
        <v>40</v>
      </c>
    </row>
    <row r="491563" spans="1:1" ht="15.6" thickTop="1" thickBot="1" x14ac:dyDescent="0.35">
      <c r="A491563" s="1" t="s">
        <v>41</v>
      </c>
    </row>
    <row r="491564" spans="1:1" ht="15.6" thickTop="1" thickBot="1" x14ac:dyDescent="0.35">
      <c r="A491564" s="1" t="s">
        <v>42</v>
      </c>
    </row>
    <row r="491565" spans="1:1" ht="15.6" thickTop="1" thickBot="1" x14ac:dyDescent="0.35">
      <c r="A491565" s="1" t="s">
        <v>43</v>
      </c>
    </row>
    <row r="491566" spans="1:1" ht="15.6" thickTop="1" thickBot="1" x14ac:dyDescent="0.35">
      <c r="A491566" s="1" t="s">
        <v>44</v>
      </c>
    </row>
    <row r="491567" spans="1:1" ht="15.6" thickTop="1" thickBot="1" x14ac:dyDescent="0.35">
      <c r="A491567" s="1" t="s">
        <v>45</v>
      </c>
    </row>
    <row r="491568" spans="1:1" ht="15.6" thickTop="1" thickBot="1" x14ac:dyDescent="0.35">
      <c r="A491568" s="1" t="s">
        <v>46</v>
      </c>
    </row>
    <row r="491569" spans="1:1" ht="15.6" thickTop="1" thickBot="1" x14ac:dyDescent="0.35">
      <c r="A491569" s="1" t="s">
        <v>47</v>
      </c>
    </row>
    <row r="491570" spans="1:1" ht="15.6" thickTop="1" thickBot="1" x14ac:dyDescent="0.35">
      <c r="A491570" s="1" t="s">
        <v>48</v>
      </c>
    </row>
    <row r="491571" spans="1:1" ht="15.6" thickTop="1" thickBot="1" x14ac:dyDescent="0.35">
      <c r="A491571" s="1" t="s">
        <v>49</v>
      </c>
    </row>
    <row r="491572" spans="1:1" ht="15.6" thickTop="1" thickBot="1" x14ac:dyDescent="0.35">
      <c r="A491572" s="1" t="s">
        <v>50</v>
      </c>
    </row>
    <row r="491573" spans="1:1" ht="15.6" thickTop="1" thickBot="1" x14ac:dyDescent="0.35">
      <c r="A491573" s="1" t="s">
        <v>51</v>
      </c>
    </row>
    <row r="491574" spans="1:1" ht="15.6" thickTop="1" thickBot="1" x14ac:dyDescent="0.35">
      <c r="A491574" s="1" t="s">
        <v>52</v>
      </c>
    </row>
    <row r="491575" spans="1:1" ht="15" thickTop="1" x14ac:dyDescent="0.3"/>
    <row r="507905" spans="1:1" ht="15" thickBot="1" x14ac:dyDescent="0.35">
      <c r="A507905" s="6" t="s">
        <v>57</v>
      </c>
    </row>
    <row r="507906" spans="1:1" ht="15.6" thickTop="1" thickBot="1" x14ac:dyDescent="0.35">
      <c r="A507906" s="1" t="s">
        <v>0</v>
      </c>
    </row>
    <row r="507907" spans="1:1" ht="15.6" thickTop="1" thickBot="1" x14ac:dyDescent="0.35">
      <c r="A507907" s="1" t="s">
        <v>1</v>
      </c>
    </row>
    <row r="507908" spans="1:1" ht="15.6" thickTop="1" thickBot="1" x14ac:dyDescent="0.35">
      <c r="A507908" s="1" t="s">
        <v>2</v>
      </c>
    </row>
    <row r="507909" spans="1:1" ht="15.6" thickTop="1" thickBot="1" x14ac:dyDescent="0.35">
      <c r="A507909" s="1" t="s">
        <v>3</v>
      </c>
    </row>
    <row r="507910" spans="1:1" ht="15.6" thickTop="1" thickBot="1" x14ac:dyDescent="0.35">
      <c r="A507910" s="1" t="s">
        <v>4</v>
      </c>
    </row>
    <row r="507911" spans="1:1" ht="15.6" thickTop="1" thickBot="1" x14ac:dyDescent="0.35">
      <c r="A507911" s="1" t="s">
        <v>5</v>
      </c>
    </row>
    <row r="507912" spans="1:1" ht="15.6" thickTop="1" thickBot="1" x14ac:dyDescent="0.35">
      <c r="A507912" s="1" t="s">
        <v>6</v>
      </c>
    </row>
    <row r="507913" spans="1:1" ht="15.6" thickTop="1" thickBot="1" x14ac:dyDescent="0.35">
      <c r="A507913" s="1" t="s">
        <v>7</v>
      </c>
    </row>
    <row r="507914" spans="1:1" ht="15.6" thickTop="1" thickBot="1" x14ac:dyDescent="0.35">
      <c r="A507914" s="1" t="s">
        <v>8</v>
      </c>
    </row>
    <row r="507915" spans="1:1" ht="15.6" thickTop="1" thickBot="1" x14ac:dyDescent="0.35">
      <c r="A507915" s="1" t="s">
        <v>9</v>
      </c>
    </row>
    <row r="507916" spans="1:1" ht="15.6" thickTop="1" thickBot="1" x14ac:dyDescent="0.35">
      <c r="A507916" s="1" t="s">
        <v>10</v>
      </c>
    </row>
    <row r="507917" spans="1:1" ht="15.6" thickTop="1" thickBot="1" x14ac:dyDescent="0.35">
      <c r="A507917" s="1" t="s">
        <v>11</v>
      </c>
    </row>
    <row r="507918" spans="1:1" ht="15.6" thickTop="1" thickBot="1" x14ac:dyDescent="0.35">
      <c r="A507918" s="1" t="s">
        <v>12</v>
      </c>
    </row>
    <row r="507919" spans="1:1" ht="15.6" thickTop="1" thickBot="1" x14ac:dyDescent="0.35">
      <c r="A507919" s="1" t="s">
        <v>13</v>
      </c>
    </row>
    <row r="507920" spans="1:1" ht="15.6" thickTop="1" thickBot="1" x14ac:dyDescent="0.35">
      <c r="A507920" s="1" t="s">
        <v>14</v>
      </c>
    </row>
    <row r="507921" spans="1:1" ht="15.6" thickTop="1" thickBot="1" x14ac:dyDescent="0.35">
      <c r="A507921" s="1" t="s">
        <v>15</v>
      </c>
    </row>
    <row r="507922" spans="1:1" ht="15.6" thickTop="1" thickBot="1" x14ac:dyDescent="0.35">
      <c r="A507922" s="1" t="s">
        <v>16</v>
      </c>
    </row>
    <row r="507923" spans="1:1" ht="15.6" thickTop="1" thickBot="1" x14ac:dyDescent="0.35">
      <c r="A507923" s="1" t="s">
        <v>17</v>
      </c>
    </row>
    <row r="507924" spans="1:1" ht="15.6" thickTop="1" thickBot="1" x14ac:dyDescent="0.35">
      <c r="A507924" s="1" t="s">
        <v>18</v>
      </c>
    </row>
    <row r="507925" spans="1:1" ht="15.6" thickTop="1" thickBot="1" x14ac:dyDescent="0.35">
      <c r="A507925" s="1" t="s">
        <v>19</v>
      </c>
    </row>
    <row r="507926" spans="1:1" ht="15.6" thickTop="1" thickBot="1" x14ac:dyDescent="0.35">
      <c r="A507926" s="1" t="s">
        <v>20</v>
      </c>
    </row>
    <row r="507927" spans="1:1" ht="15.6" thickTop="1" thickBot="1" x14ac:dyDescent="0.35">
      <c r="A507927" s="1" t="s">
        <v>21</v>
      </c>
    </row>
    <row r="507928" spans="1:1" ht="15.6" thickTop="1" thickBot="1" x14ac:dyDescent="0.35">
      <c r="A507928" s="1" t="s">
        <v>22</v>
      </c>
    </row>
    <row r="507929" spans="1:1" ht="15.6" thickTop="1" thickBot="1" x14ac:dyDescent="0.35">
      <c r="A507929" s="1" t="s">
        <v>23</v>
      </c>
    </row>
    <row r="507930" spans="1:1" ht="15.6" thickTop="1" thickBot="1" x14ac:dyDescent="0.35">
      <c r="A507930" s="1" t="s">
        <v>24</v>
      </c>
    </row>
    <row r="507931" spans="1:1" ht="15.6" thickTop="1" thickBot="1" x14ac:dyDescent="0.35">
      <c r="A507931" s="1" t="s">
        <v>25</v>
      </c>
    </row>
    <row r="507932" spans="1:1" ht="15.6" thickTop="1" thickBot="1" x14ac:dyDescent="0.35">
      <c r="A507932" s="1" t="s">
        <v>26</v>
      </c>
    </row>
    <row r="507933" spans="1:1" ht="15.6" thickTop="1" thickBot="1" x14ac:dyDescent="0.35">
      <c r="A507933" s="1" t="s">
        <v>27</v>
      </c>
    </row>
    <row r="507934" spans="1:1" ht="15.6" thickTop="1" thickBot="1" x14ac:dyDescent="0.35">
      <c r="A507934" s="1" t="s">
        <v>28</v>
      </c>
    </row>
    <row r="507935" spans="1:1" ht="15.6" thickTop="1" thickBot="1" x14ac:dyDescent="0.35">
      <c r="A507935" s="1" t="s">
        <v>29</v>
      </c>
    </row>
    <row r="507936" spans="1:1" ht="15.6" thickTop="1" thickBot="1" x14ac:dyDescent="0.35">
      <c r="A507936" s="1" t="s">
        <v>30</v>
      </c>
    </row>
    <row r="507937" spans="1:1" ht="15.6" thickTop="1" thickBot="1" x14ac:dyDescent="0.35">
      <c r="A507937" s="1" t="s">
        <v>31</v>
      </c>
    </row>
    <row r="507938" spans="1:1" ht="15.6" thickTop="1" thickBot="1" x14ac:dyDescent="0.35">
      <c r="A507938" s="1" t="s">
        <v>32</v>
      </c>
    </row>
    <row r="507939" spans="1:1" ht="15.6" thickTop="1" thickBot="1" x14ac:dyDescent="0.35">
      <c r="A507939" s="1" t="s">
        <v>33</v>
      </c>
    </row>
    <row r="507940" spans="1:1" ht="15.6" thickTop="1" thickBot="1" x14ac:dyDescent="0.35">
      <c r="A507940" s="1" t="s">
        <v>34</v>
      </c>
    </row>
    <row r="507941" spans="1:1" ht="15.6" thickTop="1" thickBot="1" x14ac:dyDescent="0.35">
      <c r="A507941" s="1" t="s">
        <v>35</v>
      </c>
    </row>
    <row r="507942" spans="1:1" ht="15.6" thickTop="1" thickBot="1" x14ac:dyDescent="0.35">
      <c r="A507942" s="1" t="s">
        <v>36</v>
      </c>
    </row>
    <row r="507943" spans="1:1" ht="15.6" thickTop="1" thickBot="1" x14ac:dyDescent="0.35">
      <c r="A507943" s="1" t="s">
        <v>37</v>
      </c>
    </row>
    <row r="507944" spans="1:1" ht="15.6" thickTop="1" thickBot="1" x14ac:dyDescent="0.35">
      <c r="A507944" s="1" t="s">
        <v>38</v>
      </c>
    </row>
    <row r="507945" spans="1:1" ht="15.6" thickTop="1" thickBot="1" x14ac:dyDescent="0.35">
      <c r="A507945" s="1" t="s">
        <v>39</v>
      </c>
    </row>
    <row r="507946" spans="1:1" ht="15.6" thickTop="1" thickBot="1" x14ac:dyDescent="0.35">
      <c r="A507946" s="1" t="s">
        <v>40</v>
      </c>
    </row>
    <row r="507947" spans="1:1" ht="15.6" thickTop="1" thickBot="1" x14ac:dyDescent="0.35">
      <c r="A507947" s="1" t="s">
        <v>41</v>
      </c>
    </row>
    <row r="507948" spans="1:1" ht="15.6" thickTop="1" thickBot="1" x14ac:dyDescent="0.35">
      <c r="A507948" s="1" t="s">
        <v>42</v>
      </c>
    </row>
    <row r="507949" spans="1:1" ht="15.6" thickTop="1" thickBot="1" x14ac:dyDescent="0.35">
      <c r="A507949" s="1" t="s">
        <v>43</v>
      </c>
    </row>
    <row r="507950" spans="1:1" ht="15.6" thickTop="1" thickBot="1" x14ac:dyDescent="0.35">
      <c r="A507950" s="1" t="s">
        <v>44</v>
      </c>
    </row>
    <row r="507951" spans="1:1" ht="15.6" thickTop="1" thickBot="1" x14ac:dyDescent="0.35">
      <c r="A507951" s="1" t="s">
        <v>45</v>
      </c>
    </row>
    <row r="507952" spans="1:1" ht="15.6" thickTop="1" thickBot="1" x14ac:dyDescent="0.35">
      <c r="A507952" s="1" t="s">
        <v>46</v>
      </c>
    </row>
    <row r="507953" spans="1:1" ht="15.6" thickTop="1" thickBot="1" x14ac:dyDescent="0.35">
      <c r="A507953" s="1" t="s">
        <v>47</v>
      </c>
    </row>
    <row r="507954" spans="1:1" ht="15.6" thickTop="1" thickBot="1" x14ac:dyDescent="0.35">
      <c r="A507954" s="1" t="s">
        <v>48</v>
      </c>
    </row>
    <row r="507955" spans="1:1" ht="15.6" thickTop="1" thickBot="1" x14ac:dyDescent="0.35">
      <c r="A507955" s="1" t="s">
        <v>49</v>
      </c>
    </row>
    <row r="507956" spans="1:1" ht="15.6" thickTop="1" thickBot="1" x14ac:dyDescent="0.35">
      <c r="A507956" s="1" t="s">
        <v>50</v>
      </c>
    </row>
    <row r="507957" spans="1:1" ht="15.6" thickTop="1" thickBot="1" x14ac:dyDescent="0.35">
      <c r="A507957" s="1" t="s">
        <v>51</v>
      </c>
    </row>
    <row r="507958" spans="1:1" ht="15.6" thickTop="1" thickBot="1" x14ac:dyDescent="0.35">
      <c r="A507958" s="1" t="s">
        <v>52</v>
      </c>
    </row>
    <row r="507959" spans="1:1" ht="15" thickTop="1" x14ac:dyDescent="0.3"/>
    <row r="524289" spans="1:1" ht="15" thickBot="1" x14ac:dyDescent="0.35">
      <c r="A524289" s="6" t="s">
        <v>57</v>
      </c>
    </row>
    <row r="524290" spans="1:1" ht="15.6" thickTop="1" thickBot="1" x14ac:dyDescent="0.35">
      <c r="A524290" s="1" t="s">
        <v>0</v>
      </c>
    </row>
    <row r="524291" spans="1:1" ht="15.6" thickTop="1" thickBot="1" x14ac:dyDescent="0.35">
      <c r="A524291" s="1" t="s">
        <v>1</v>
      </c>
    </row>
    <row r="524292" spans="1:1" ht="15.6" thickTop="1" thickBot="1" x14ac:dyDescent="0.35">
      <c r="A524292" s="1" t="s">
        <v>2</v>
      </c>
    </row>
    <row r="524293" spans="1:1" ht="15.6" thickTop="1" thickBot="1" x14ac:dyDescent="0.35">
      <c r="A524293" s="1" t="s">
        <v>3</v>
      </c>
    </row>
    <row r="524294" spans="1:1" ht="15.6" thickTop="1" thickBot="1" x14ac:dyDescent="0.35">
      <c r="A524294" s="1" t="s">
        <v>4</v>
      </c>
    </row>
    <row r="524295" spans="1:1" ht="15.6" thickTop="1" thickBot="1" x14ac:dyDescent="0.35">
      <c r="A524295" s="1" t="s">
        <v>5</v>
      </c>
    </row>
    <row r="524296" spans="1:1" ht="15.6" thickTop="1" thickBot="1" x14ac:dyDescent="0.35">
      <c r="A524296" s="1" t="s">
        <v>6</v>
      </c>
    </row>
    <row r="524297" spans="1:1" ht="15.6" thickTop="1" thickBot="1" x14ac:dyDescent="0.35">
      <c r="A524297" s="1" t="s">
        <v>7</v>
      </c>
    </row>
    <row r="524298" spans="1:1" ht="15.6" thickTop="1" thickBot="1" x14ac:dyDescent="0.35">
      <c r="A524298" s="1" t="s">
        <v>8</v>
      </c>
    </row>
    <row r="524299" spans="1:1" ht="15.6" thickTop="1" thickBot="1" x14ac:dyDescent="0.35">
      <c r="A524299" s="1" t="s">
        <v>9</v>
      </c>
    </row>
    <row r="524300" spans="1:1" ht="15.6" thickTop="1" thickBot="1" x14ac:dyDescent="0.35">
      <c r="A524300" s="1" t="s">
        <v>10</v>
      </c>
    </row>
    <row r="524301" spans="1:1" ht="15.6" thickTop="1" thickBot="1" x14ac:dyDescent="0.35">
      <c r="A524301" s="1" t="s">
        <v>11</v>
      </c>
    </row>
    <row r="524302" spans="1:1" ht="15.6" thickTop="1" thickBot="1" x14ac:dyDescent="0.35">
      <c r="A524302" s="1" t="s">
        <v>12</v>
      </c>
    </row>
    <row r="524303" spans="1:1" ht="15.6" thickTop="1" thickBot="1" x14ac:dyDescent="0.35">
      <c r="A524303" s="1" t="s">
        <v>13</v>
      </c>
    </row>
    <row r="524304" spans="1:1" ht="15.6" thickTop="1" thickBot="1" x14ac:dyDescent="0.35">
      <c r="A524304" s="1" t="s">
        <v>14</v>
      </c>
    </row>
    <row r="524305" spans="1:1" ht="15.6" thickTop="1" thickBot="1" x14ac:dyDescent="0.35">
      <c r="A524305" s="1" t="s">
        <v>15</v>
      </c>
    </row>
    <row r="524306" spans="1:1" ht="15.6" thickTop="1" thickBot="1" x14ac:dyDescent="0.35">
      <c r="A524306" s="1" t="s">
        <v>16</v>
      </c>
    </row>
    <row r="524307" spans="1:1" ht="15.6" thickTop="1" thickBot="1" x14ac:dyDescent="0.35">
      <c r="A524307" s="1" t="s">
        <v>17</v>
      </c>
    </row>
    <row r="524308" spans="1:1" ht="15.6" thickTop="1" thickBot="1" x14ac:dyDescent="0.35">
      <c r="A524308" s="1" t="s">
        <v>18</v>
      </c>
    </row>
    <row r="524309" spans="1:1" ht="15.6" thickTop="1" thickBot="1" x14ac:dyDescent="0.35">
      <c r="A524309" s="1" t="s">
        <v>19</v>
      </c>
    </row>
    <row r="524310" spans="1:1" ht="15.6" thickTop="1" thickBot="1" x14ac:dyDescent="0.35">
      <c r="A524310" s="1" t="s">
        <v>20</v>
      </c>
    </row>
    <row r="524311" spans="1:1" ht="15.6" thickTop="1" thickBot="1" x14ac:dyDescent="0.35">
      <c r="A524311" s="1" t="s">
        <v>21</v>
      </c>
    </row>
    <row r="524312" spans="1:1" ht="15.6" thickTop="1" thickBot="1" x14ac:dyDescent="0.35">
      <c r="A524312" s="1" t="s">
        <v>22</v>
      </c>
    </row>
    <row r="524313" spans="1:1" ht="15.6" thickTop="1" thickBot="1" x14ac:dyDescent="0.35">
      <c r="A524313" s="1" t="s">
        <v>23</v>
      </c>
    </row>
    <row r="524314" spans="1:1" ht="15.6" thickTop="1" thickBot="1" x14ac:dyDescent="0.35">
      <c r="A524314" s="1" t="s">
        <v>24</v>
      </c>
    </row>
    <row r="524315" spans="1:1" ht="15.6" thickTop="1" thickBot="1" x14ac:dyDescent="0.35">
      <c r="A524315" s="1" t="s">
        <v>25</v>
      </c>
    </row>
    <row r="524316" spans="1:1" ht="15.6" thickTop="1" thickBot="1" x14ac:dyDescent="0.35">
      <c r="A524316" s="1" t="s">
        <v>26</v>
      </c>
    </row>
    <row r="524317" spans="1:1" ht="15.6" thickTop="1" thickBot="1" x14ac:dyDescent="0.35">
      <c r="A524317" s="1" t="s">
        <v>27</v>
      </c>
    </row>
    <row r="524318" spans="1:1" ht="15.6" thickTop="1" thickBot="1" x14ac:dyDescent="0.35">
      <c r="A524318" s="1" t="s">
        <v>28</v>
      </c>
    </row>
    <row r="524319" spans="1:1" ht="15.6" thickTop="1" thickBot="1" x14ac:dyDescent="0.35">
      <c r="A524319" s="1" t="s">
        <v>29</v>
      </c>
    </row>
    <row r="524320" spans="1:1" ht="15.6" thickTop="1" thickBot="1" x14ac:dyDescent="0.35">
      <c r="A524320" s="1" t="s">
        <v>30</v>
      </c>
    </row>
    <row r="524321" spans="1:1" ht="15.6" thickTop="1" thickBot="1" x14ac:dyDescent="0.35">
      <c r="A524321" s="1" t="s">
        <v>31</v>
      </c>
    </row>
    <row r="524322" spans="1:1" ht="15.6" thickTop="1" thickBot="1" x14ac:dyDescent="0.35">
      <c r="A524322" s="1" t="s">
        <v>32</v>
      </c>
    </row>
    <row r="524323" spans="1:1" ht="15.6" thickTop="1" thickBot="1" x14ac:dyDescent="0.35">
      <c r="A524323" s="1" t="s">
        <v>33</v>
      </c>
    </row>
    <row r="524324" spans="1:1" ht="15.6" thickTop="1" thickBot="1" x14ac:dyDescent="0.35">
      <c r="A524324" s="1" t="s">
        <v>34</v>
      </c>
    </row>
    <row r="524325" spans="1:1" ht="15.6" thickTop="1" thickBot="1" x14ac:dyDescent="0.35">
      <c r="A524325" s="1" t="s">
        <v>35</v>
      </c>
    </row>
    <row r="524326" spans="1:1" ht="15.6" thickTop="1" thickBot="1" x14ac:dyDescent="0.35">
      <c r="A524326" s="1" t="s">
        <v>36</v>
      </c>
    </row>
    <row r="524327" spans="1:1" ht="15.6" thickTop="1" thickBot="1" x14ac:dyDescent="0.35">
      <c r="A524327" s="1" t="s">
        <v>37</v>
      </c>
    </row>
    <row r="524328" spans="1:1" ht="15.6" thickTop="1" thickBot="1" x14ac:dyDescent="0.35">
      <c r="A524328" s="1" t="s">
        <v>38</v>
      </c>
    </row>
    <row r="524329" spans="1:1" ht="15.6" thickTop="1" thickBot="1" x14ac:dyDescent="0.35">
      <c r="A524329" s="1" t="s">
        <v>39</v>
      </c>
    </row>
    <row r="524330" spans="1:1" ht="15.6" thickTop="1" thickBot="1" x14ac:dyDescent="0.35">
      <c r="A524330" s="1" t="s">
        <v>40</v>
      </c>
    </row>
    <row r="524331" spans="1:1" ht="15.6" thickTop="1" thickBot="1" x14ac:dyDescent="0.35">
      <c r="A524331" s="1" t="s">
        <v>41</v>
      </c>
    </row>
    <row r="524332" spans="1:1" ht="15.6" thickTop="1" thickBot="1" x14ac:dyDescent="0.35">
      <c r="A524332" s="1" t="s">
        <v>42</v>
      </c>
    </row>
    <row r="524333" spans="1:1" ht="15.6" thickTop="1" thickBot="1" x14ac:dyDescent="0.35">
      <c r="A524333" s="1" t="s">
        <v>43</v>
      </c>
    </row>
    <row r="524334" spans="1:1" ht="15.6" thickTop="1" thickBot="1" x14ac:dyDescent="0.35">
      <c r="A524334" s="1" t="s">
        <v>44</v>
      </c>
    </row>
    <row r="524335" spans="1:1" ht="15.6" thickTop="1" thickBot="1" x14ac:dyDescent="0.35">
      <c r="A524335" s="1" t="s">
        <v>45</v>
      </c>
    </row>
    <row r="524336" spans="1:1" ht="15.6" thickTop="1" thickBot="1" x14ac:dyDescent="0.35">
      <c r="A524336" s="1" t="s">
        <v>46</v>
      </c>
    </row>
    <row r="524337" spans="1:1" ht="15.6" thickTop="1" thickBot="1" x14ac:dyDescent="0.35">
      <c r="A524337" s="1" t="s">
        <v>47</v>
      </c>
    </row>
    <row r="524338" spans="1:1" ht="15.6" thickTop="1" thickBot="1" x14ac:dyDescent="0.35">
      <c r="A524338" s="1" t="s">
        <v>48</v>
      </c>
    </row>
    <row r="524339" spans="1:1" ht="15.6" thickTop="1" thickBot="1" x14ac:dyDescent="0.35">
      <c r="A524339" s="1" t="s">
        <v>49</v>
      </c>
    </row>
    <row r="524340" spans="1:1" ht="15.6" thickTop="1" thickBot="1" x14ac:dyDescent="0.35">
      <c r="A524340" s="1" t="s">
        <v>50</v>
      </c>
    </row>
    <row r="524341" spans="1:1" ht="15.6" thickTop="1" thickBot="1" x14ac:dyDescent="0.35">
      <c r="A524341" s="1" t="s">
        <v>51</v>
      </c>
    </row>
    <row r="524342" spans="1:1" ht="15.6" thickTop="1" thickBot="1" x14ac:dyDescent="0.35">
      <c r="A524342" s="1" t="s">
        <v>52</v>
      </c>
    </row>
    <row r="524343" spans="1:1" ht="15" thickTop="1" x14ac:dyDescent="0.3"/>
    <row r="540673" spans="1:1" ht="15" thickBot="1" x14ac:dyDescent="0.35">
      <c r="A540673" s="6" t="s">
        <v>57</v>
      </c>
    </row>
    <row r="540674" spans="1:1" ht="15.6" thickTop="1" thickBot="1" x14ac:dyDescent="0.35">
      <c r="A540674" s="1" t="s">
        <v>0</v>
      </c>
    </row>
    <row r="540675" spans="1:1" ht="15.6" thickTop="1" thickBot="1" x14ac:dyDescent="0.35">
      <c r="A540675" s="1" t="s">
        <v>1</v>
      </c>
    </row>
    <row r="540676" spans="1:1" ht="15.6" thickTop="1" thickBot="1" x14ac:dyDescent="0.35">
      <c r="A540676" s="1" t="s">
        <v>2</v>
      </c>
    </row>
    <row r="540677" spans="1:1" ht="15.6" thickTop="1" thickBot="1" x14ac:dyDescent="0.35">
      <c r="A540677" s="1" t="s">
        <v>3</v>
      </c>
    </row>
    <row r="540678" spans="1:1" ht="15.6" thickTop="1" thickBot="1" x14ac:dyDescent="0.35">
      <c r="A540678" s="1" t="s">
        <v>4</v>
      </c>
    </row>
    <row r="540679" spans="1:1" ht="15.6" thickTop="1" thickBot="1" x14ac:dyDescent="0.35">
      <c r="A540679" s="1" t="s">
        <v>5</v>
      </c>
    </row>
    <row r="540680" spans="1:1" ht="15.6" thickTop="1" thickBot="1" x14ac:dyDescent="0.35">
      <c r="A540680" s="1" t="s">
        <v>6</v>
      </c>
    </row>
    <row r="540681" spans="1:1" ht="15.6" thickTop="1" thickBot="1" x14ac:dyDescent="0.35">
      <c r="A540681" s="1" t="s">
        <v>7</v>
      </c>
    </row>
    <row r="540682" spans="1:1" ht="15.6" thickTop="1" thickBot="1" x14ac:dyDescent="0.35">
      <c r="A540682" s="1" t="s">
        <v>8</v>
      </c>
    </row>
    <row r="540683" spans="1:1" ht="15.6" thickTop="1" thickBot="1" x14ac:dyDescent="0.35">
      <c r="A540683" s="1" t="s">
        <v>9</v>
      </c>
    </row>
    <row r="540684" spans="1:1" ht="15.6" thickTop="1" thickBot="1" x14ac:dyDescent="0.35">
      <c r="A540684" s="1" t="s">
        <v>10</v>
      </c>
    </row>
    <row r="540685" spans="1:1" ht="15.6" thickTop="1" thickBot="1" x14ac:dyDescent="0.35">
      <c r="A540685" s="1" t="s">
        <v>11</v>
      </c>
    </row>
    <row r="540686" spans="1:1" ht="15.6" thickTop="1" thickBot="1" x14ac:dyDescent="0.35">
      <c r="A540686" s="1" t="s">
        <v>12</v>
      </c>
    </row>
    <row r="540687" spans="1:1" ht="15.6" thickTop="1" thickBot="1" x14ac:dyDescent="0.35">
      <c r="A540687" s="1" t="s">
        <v>13</v>
      </c>
    </row>
    <row r="540688" spans="1:1" ht="15.6" thickTop="1" thickBot="1" x14ac:dyDescent="0.35">
      <c r="A540688" s="1" t="s">
        <v>14</v>
      </c>
    </row>
    <row r="540689" spans="1:1" ht="15.6" thickTop="1" thickBot="1" x14ac:dyDescent="0.35">
      <c r="A540689" s="1" t="s">
        <v>15</v>
      </c>
    </row>
    <row r="540690" spans="1:1" ht="15.6" thickTop="1" thickBot="1" x14ac:dyDescent="0.35">
      <c r="A540690" s="1" t="s">
        <v>16</v>
      </c>
    </row>
    <row r="540691" spans="1:1" ht="15.6" thickTop="1" thickBot="1" x14ac:dyDescent="0.35">
      <c r="A540691" s="1" t="s">
        <v>17</v>
      </c>
    </row>
    <row r="540692" spans="1:1" ht="15.6" thickTop="1" thickBot="1" x14ac:dyDescent="0.35">
      <c r="A540692" s="1" t="s">
        <v>18</v>
      </c>
    </row>
    <row r="540693" spans="1:1" ht="15.6" thickTop="1" thickBot="1" x14ac:dyDescent="0.35">
      <c r="A540693" s="1" t="s">
        <v>19</v>
      </c>
    </row>
    <row r="540694" spans="1:1" ht="15.6" thickTop="1" thickBot="1" x14ac:dyDescent="0.35">
      <c r="A540694" s="1" t="s">
        <v>20</v>
      </c>
    </row>
    <row r="540695" spans="1:1" ht="15.6" thickTop="1" thickBot="1" x14ac:dyDescent="0.35">
      <c r="A540695" s="1" t="s">
        <v>21</v>
      </c>
    </row>
    <row r="540696" spans="1:1" ht="15.6" thickTop="1" thickBot="1" x14ac:dyDescent="0.35">
      <c r="A540696" s="1" t="s">
        <v>22</v>
      </c>
    </row>
    <row r="540697" spans="1:1" ht="15.6" thickTop="1" thickBot="1" x14ac:dyDescent="0.35">
      <c r="A540697" s="1" t="s">
        <v>23</v>
      </c>
    </row>
    <row r="540698" spans="1:1" ht="15.6" thickTop="1" thickBot="1" x14ac:dyDescent="0.35">
      <c r="A540698" s="1" t="s">
        <v>24</v>
      </c>
    </row>
    <row r="540699" spans="1:1" ht="15.6" thickTop="1" thickBot="1" x14ac:dyDescent="0.35">
      <c r="A540699" s="1" t="s">
        <v>25</v>
      </c>
    </row>
    <row r="540700" spans="1:1" ht="15.6" thickTop="1" thickBot="1" x14ac:dyDescent="0.35">
      <c r="A540700" s="1" t="s">
        <v>26</v>
      </c>
    </row>
    <row r="540701" spans="1:1" ht="15.6" thickTop="1" thickBot="1" x14ac:dyDescent="0.35">
      <c r="A540701" s="1" t="s">
        <v>27</v>
      </c>
    </row>
    <row r="540702" spans="1:1" ht="15.6" thickTop="1" thickBot="1" x14ac:dyDescent="0.35">
      <c r="A540702" s="1" t="s">
        <v>28</v>
      </c>
    </row>
    <row r="540703" spans="1:1" ht="15.6" thickTop="1" thickBot="1" x14ac:dyDescent="0.35">
      <c r="A540703" s="1" t="s">
        <v>29</v>
      </c>
    </row>
    <row r="540704" spans="1:1" ht="15.6" thickTop="1" thickBot="1" x14ac:dyDescent="0.35">
      <c r="A540704" s="1" t="s">
        <v>30</v>
      </c>
    </row>
    <row r="540705" spans="1:1" ht="15.6" thickTop="1" thickBot="1" x14ac:dyDescent="0.35">
      <c r="A540705" s="1" t="s">
        <v>31</v>
      </c>
    </row>
    <row r="540706" spans="1:1" ht="15.6" thickTop="1" thickBot="1" x14ac:dyDescent="0.35">
      <c r="A540706" s="1" t="s">
        <v>32</v>
      </c>
    </row>
    <row r="540707" spans="1:1" ht="15.6" thickTop="1" thickBot="1" x14ac:dyDescent="0.35">
      <c r="A540707" s="1" t="s">
        <v>33</v>
      </c>
    </row>
    <row r="540708" spans="1:1" ht="15.6" thickTop="1" thickBot="1" x14ac:dyDescent="0.35">
      <c r="A540708" s="1" t="s">
        <v>34</v>
      </c>
    </row>
    <row r="540709" spans="1:1" ht="15.6" thickTop="1" thickBot="1" x14ac:dyDescent="0.35">
      <c r="A540709" s="1" t="s">
        <v>35</v>
      </c>
    </row>
    <row r="540710" spans="1:1" ht="15.6" thickTop="1" thickBot="1" x14ac:dyDescent="0.35">
      <c r="A540710" s="1" t="s">
        <v>36</v>
      </c>
    </row>
    <row r="540711" spans="1:1" ht="15.6" thickTop="1" thickBot="1" x14ac:dyDescent="0.35">
      <c r="A540711" s="1" t="s">
        <v>37</v>
      </c>
    </row>
    <row r="540712" spans="1:1" ht="15.6" thickTop="1" thickBot="1" x14ac:dyDescent="0.35">
      <c r="A540712" s="1" t="s">
        <v>38</v>
      </c>
    </row>
    <row r="540713" spans="1:1" ht="15.6" thickTop="1" thickBot="1" x14ac:dyDescent="0.35">
      <c r="A540713" s="1" t="s">
        <v>39</v>
      </c>
    </row>
    <row r="540714" spans="1:1" ht="15.6" thickTop="1" thickBot="1" x14ac:dyDescent="0.35">
      <c r="A540714" s="1" t="s">
        <v>40</v>
      </c>
    </row>
    <row r="540715" spans="1:1" ht="15.6" thickTop="1" thickBot="1" x14ac:dyDescent="0.35">
      <c r="A540715" s="1" t="s">
        <v>41</v>
      </c>
    </row>
    <row r="540716" spans="1:1" ht="15.6" thickTop="1" thickBot="1" x14ac:dyDescent="0.35">
      <c r="A540716" s="1" t="s">
        <v>42</v>
      </c>
    </row>
    <row r="540717" spans="1:1" ht="15.6" thickTop="1" thickBot="1" x14ac:dyDescent="0.35">
      <c r="A540717" s="1" t="s">
        <v>43</v>
      </c>
    </row>
    <row r="540718" spans="1:1" ht="15.6" thickTop="1" thickBot="1" x14ac:dyDescent="0.35">
      <c r="A540718" s="1" t="s">
        <v>44</v>
      </c>
    </row>
    <row r="540719" spans="1:1" ht="15.6" thickTop="1" thickBot="1" x14ac:dyDescent="0.35">
      <c r="A540719" s="1" t="s">
        <v>45</v>
      </c>
    </row>
    <row r="540720" spans="1:1" ht="15.6" thickTop="1" thickBot="1" x14ac:dyDescent="0.35">
      <c r="A540720" s="1" t="s">
        <v>46</v>
      </c>
    </row>
    <row r="540721" spans="1:1" ht="15.6" thickTop="1" thickBot="1" x14ac:dyDescent="0.35">
      <c r="A540721" s="1" t="s">
        <v>47</v>
      </c>
    </row>
    <row r="540722" spans="1:1" ht="15.6" thickTop="1" thickBot="1" x14ac:dyDescent="0.35">
      <c r="A540722" s="1" t="s">
        <v>48</v>
      </c>
    </row>
    <row r="540723" spans="1:1" ht="15.6" thickTop="1" thickBot="1" x14ac:dyDescent="0.35">
      <c r="A540723" s="1" t="s">
        <v>49</v>
      </c>
    </row>
    <row r="540724" spans="1:1" ht="15.6" thickTop="1" thickBot="1" x14ac:dyDescent="0.35">
      <c r="A540724" s="1" t="s">
        <v>50</v>
      </c>
    </row>
    <row r="540725" spans="1:1" ht="15.6" thickTop="1" thickBot="1" x14ac:dyDescent="0.35">
      <c r="A540725" s="1" t="s">
        <v>51</v>
      </c>
    </row>
    <row r="540726" spans="1:1" ht="15.6" thickTop="1" thickBot="1" x14ac:dyDescent="0.35">
      <c r="A540726" s="1" t="s">
        <v>52</v>
      </c>
    </row>
    <row r="540727" spans="1:1" ht="15" thickTop="1" x14ac:dyDescent="0.3"/>
    <row r="557057" spans="1:1" ht="15" thickBot="1" x14ac:dyDescent="0.35">
      <c r="A557057" s="6" t="s">
        <v>57</v>
      </c>
    </row>
    <row r="557058" spans="1:1" ht="15.6" thickTop="1" thickBot="1" x14ac:dyDescent="0.35">
      <c r="A557058" s="1" t="s">
        <v>0</v>
      </c>
    </row>
    <row r="557059" spans="1:1" ht="15.6" thickTop="1" thickBot="1" x14ac:dyDescent="0.35">
      <c r="A557059" s="1" t="s">
        <v>1</v>
      </c>
    </row>
    <row r="557060" spans="1:1" ht="15.6" thickTop="1" thickBot="1" x14ac:dyDescent="0.35">
      <c r="A557060" s="1" t="s">
        <v>2</v>
      </c>
    </row>
    <row r="557061" spans="1:1" ht="15.6" thickTop="1" thickBot="1" x14ac:dyDescent="0.35">
      <c r="A557061" s="1" t="s">
        <v>3</v>
      </c>
    </row>
    <row r="557062" spans="1:1" ht="15.6" thickTop="1" thickBot="1" x14ac:dyDescent="0.35">
      <c r="A557062" s="1" t="s">
        <v>4</v>
      </c>
    </row>
    <row r="557063" spans="1:1" ht="15.6" thickTop="1" thickBot="1" x14ac:dyDescent="0.35">
      <c r="A557063" s="1" t="s">
        <v>5</v>
      </c>
    </row>
    <row r="557064" spans="1:1" ht="15.6" thickTop="1" thickBot="1" x14ac:dyDescent="0.35">
      <c r="A557064" s="1" t="s">
        <v>6</v>
      </c>
    </row>
    <row r="557065" spans="1:1" ht="15.6" thickTop="1" thickBot="1" x14ac:dyDescent="0.35">
      <c r="A557065" s="1" t="s">
        <v>7</v>
      </c>
    </row>
    <row r="557066" spans="1:1" ht="15.6" thickTop="1" thickBot="1" x14ac:dyDescent="0.35">
      <c r="A557066" s="1" t="s">
        <v>8</v>
      </c>
    </row>
    <row r="557067" spans="1:1" ht="15.6" thickTop="1" thickBot="1" x14ac:dyDescent="0.35">
      <c r="A557067" s="1" t="s">
        <v>9</v>
      </c>
    </row>
    <row r="557068" spans="1:1" ht="15.6" thickTop="1" thickBot="1" x14ac:dyDescent="0.35">
      <c r="A557068" s="1" t="s">
        <v>10</v>
      </c>
    </row>
    <row r="557069" spans="1:1" ht="15.6" thickTop="1" thickBot="1" x14ac:dyDescent="0.35">
      <c r="A557069" s="1" t="s">
        <v>11</v>
      </c>
    </row>
    <row r="557070" spans="1:1" ht="15.6" thickTop="1" thickBot="1" x14ac:dyDescent="0.35">
      <c r="A557070" s="1" t="s">
        <v>12</v>
      </c>
    </row>
    <row r="557071" spans="1:1" ht="15.6" thickTop="1" thickBot="1" x14ac:dyDescent="0.35">
      <c r="A557071" s="1" t="s">
        <v>13</v>
      </c>
    </row>
    <row r="557072" spans="1:1" ht="15.6" thickTop="1" thickBot="1" x14ac:dyDescent="0.35">
      <c r="A557072" s="1" t="s">
        <v>14</v>
      </c>
    </row>
    <row r="557073" spans="1:1" ht="15.6" thickTop="1" thickBot="1" x14ac:dyDescent="0.35">
      <c r="A557073" s="1" t="s">
        <v>15</v>
      </c>
    </row>
    <row r="557074" spans="1:1" ht="15.6" thickTop="1" thickBot="1" x14ac:dyDescent="0.35">
      <c r="A557074" s="1" t="s">
        <v>16</v>
      </c>
    </row>
    <row r="557075" spans="1:1" ht="15.6" thickTop="1" thickBot="1" x14ac:dyDescent="0.35">
      <c r="A557075" s="1" t="s">
        <v>17</v>
      </c>
    </row>
    <row r="557076" spans="1:1" ht="15.6" thickTop="1" thickBot="1" x14ac:dyDescent="0.35">
      <c r="A557076" s="1" t="s">
        <v>18</v>
      </c>
    </row>
    <row r="557077" spans="1:1" ht="15.6" thickTop="1" thickBot="1" x14ac:dyDescent="0.35">
      <c r="A557077" s="1" t="s">
        <v>19</v>
      </c>
    </row>
    <row r="557078" spans="1:1" ht="15.6" thickTop="1" thickBot="1" x14ac:dyDescent="0.35">
      <c r="A557078" s="1" t="s">
        <v>20</v>
      </c>
    </row>
    <row r="557079" spans="1:1" ht="15.6" thickTop="1" thickBot="1" x14ac:dyDescent="0.35">
      <c r="A557079" s="1" t="s">
        <v>21</v>
      </c>
    </row>
    <row r="557080" spans="1:1" ht="15.6" thickTop="1" thickBot="1" x14ac:dyDescent="0.35">
      <c r="A557080" s="1" t="s">
        <v>22</v>
      </c>
    </row>
    <row r="557081" spans="1:1" ht="15.6" thickTop="1" thickBot="1" x14ac:dyDescent="0.35">
      <c r="A557081" s="1" t="s">
        <v>23</v>
      </c>
    </row>
    <row r="557082" spans="1:1" ht="15.6" thickTop="1" thickBot="1" x14ac:dyDescent="0.35">
      <c r="A557082" s="1" t="s">
        <v>24</v>
      </c>
    </row>
    <row r="557083" spans="1:1" ht="15.6" thickTop="1" thickBot="1" x14ac:dyDescent="0.35">
      <c r="A557083" s="1" t="s">
        <v>25</v>
      </c>
    </row>
    <row r="557084" spans="1:1" ht="15.6" thickTop="1" thickBot="1" x14ac:dyDescent="0.35">
      <c r="A557084" s="1" t="s">
        <v>26</v>
      </c>
    </row>
    <row r="557085" spans="1:1" ht="15.6" thickTop="1" thickBot="1" x14ac:dyDescent="0.35">
      <c r="A557085" s="1" t="s">
        <v>27</v>
      </c>
    </row>
    <row r="557086" spans="1:1" ht="15.6" thickTop="1" thickBot="1" x14ac:dyDescent="0.35">
      <c r="A557086" s="1" t="s">
        <v>28</v>
      </c>
    </row>
    <row r="557087" spans="1:1" ht="15.6" thickTop="1" thickBot="1" x14ac:dyDescent="0.35">
      <c r="A557087" s="1" t="s">
        <v>29</v>
      </c>
    </row>
    <row r="557088" spans="1:1" ht="15.6" thickTop="1" thickBot="1" x14ac:dyDescent="0.35">
      <c r="A557088" s="1" t="s">
        <v>30</v>
      </c>
    </row>
    <row r="557089" spans="1:1" ht="15.6" thickTop="1" thickBot="1" x14ac:dyDescent="0.35">
      <c r="A557089" s="1" t="s">
        <v>31</v>
      </c>
    </row>
    <row r="557090" spans="1:1" ht="15.6" thickTop="1" thickBot="1" x14ac:dyDescent="0.35">
      <c r="A557090" s="1" t="s">
        <v>32</v>
      </c>
    </row>
    <row r="557091" spans="1:1" ht="15.6" thickTop="1" thickBot="1" x14ac:dyDescent="0.35">
      <c r="A557091" s="1" t="s">
        <v>33</v>
      </c>
    </row>
    <row r="557092" spans="1:1" ht="15.6" thickTop="1" thickBot="1" x14ac:dyDescent="0.35">
      <c r="A557092" s="1" t="s">
        <v>34</v>
      </c>
    </row>
    <row r="557093" spans="1:1" ht="15.6" thickTop="1" thickBot="1" x14ac:dyDescent="0.35">
      <c r="A557093" s="1" t="s">
        <v>35</v>
      </c>
    </row>
    <row r="557094" spans="1:1" ht="15.6" thickTop="1" thickBot="1" x14ac:dyDescent="0.35">
      <c r="A557094" s="1" t="s">
        <v>36</v>
      </c>
    </row>
    <row r="557095" spans="1:1" ht="15.6" thickTop="1" thickBot="1" x14ac:dyDescent="0.35">
      <c r="A557095" s="1" t="s">
        <v>37</v>
      </c>
    </row>
    <row r="557096" spans="1:1" ht="15.6" thickTop="1" thickBot="1" x14ac:dyDescent="0.35">
      <c r="A557096" s="1" t="s">
        <v>38</v>
      </c>
    </row>
    <row r="557097" spans="1:1" ht="15.6" thickTop="1" thickBot="1" x14ac:dyDescent="0.35">
      <c r="A557097" s="1" t="s">
        <v>39</v>
      </c>
    </row>
    <row r="557098" spans="1:1" ht="15.6" thickTop="1" thickBot="1" x14ac:dyDescent="0.35">
      <c r="A557098" s="1" t="s">
        <v>40</v>
      </c>
    </row>
    <row r="557099" spans="1:1" ht="15.6" thickTop="1" thickBot="1" x14ac:dyDescent="0.35">
      <c r="A557099" s="1" t="s">
        <v>41</v>
      </c>
    </row>
    <row r="557100" spans="1:1" ht="15.6" thickTop="1" thickBot="1" x14ac:dyDescent="0.35">
      <c r="A557100" s="1" t="s">
        <v>42</v>
      </c>
    </row>
    <row r="557101" spans="1:1" ht="15.6" thickTop="1" thickBot="1" x14ac:dyDescent="0.35">
      <c r="A557101" s="1" t="s">
        <v>43</v>
      </c>
    </row>
    <row r="557102" spans="1:1" ht="15.6" thickTop="1" thickBot="1" x14ac:dyDescent="0.35">
      <c r="A557102" s="1" t="s">
        <v>44</v>
      </c>
    </row>
    <row r="557103" spans="1:1" ht="15.6" thickTop="1" thickBot="1" x14ac:dyDescent="0.35">
      <c r="A557103" s="1" t="s">
        <v>45</v>
      </c>
    </row>
    <row r="557104" spans="1:1" ht="15.6" thickTop="1" thickBot="1" x14ac:dyDescent="0.35">
      <c r="A557104" s="1" t="s">
        <v>46</v>
      </c>
    </row>
    <row r="557105" spans="1:1" ht="15.6" thickTop="1" thickBot="1" x14ac:dyDescent="0.35">
      <c r="A557105" s="1" t="s">
        <v>47</v>
      </c>
    </row>
    <row r="557106" spans="1:1" ht="15.6" thickTop="1" thickBot="1" x14ac:dyDescent="0.35">
      <c r="A557106" s="1" t="s">
        <v>48</v>
      </c>
    </row>
    <row r="557107" spans="1:1" ht="15.6" thickTop="1" thickBot="1" x14ac:dyDescent="0.35">
      <c r="A557107" s="1" t="s">
        <v>49</v>
      </c>
    </row>
    <row r="557108" spans="1:1" ht="15.6" thickTop="1" thickBot="1" x14ac:dyDescent="0.35">
      <c r="A557108" s="1" t="s">
        <v>50</v>
      </c>
    </row>
    <row r="557109" spans="1:1" ht="15.6" thickTop="1" thickBot="1" x14ac:dyDescent="0.35">
      <c r="A557109" s="1" t="s">
        <v>51</v>
      </c>
    </row>
    <row r="557110" spans="1:1" ht="15.6" thickTop="1" thickBot="1" x14ac:dyDescent="0.35">
      <c r="A557110" s="1" t="s">
        <v>52</v>
      </c>
    </row>
    <row r="557111" spans="1:1" ht="15" thickTop="1" x14ac:dyDescent="0.3"/>
    <row r="573441" spans="1:1" ht="15" thickBot="1" x14ac:dyDescent="0.35">
      <c r="A573441" s="6" t="s">
        <v>57</v>
      </c>
    </row>
    <row r="573442" spans="1:1" ht="15.6" thickTop="1" thickBot="1" x14ac:dyDescent="0.35">
      <c r="A573442" s="1" t="s">
        <v>0</v>
      </c>
    </row>
    <row r="573443" spans="1:1" ht="15.6" thickTop="1" thickBot="1" x14ac:dyDescent="0.35">
      <c r="A573443" s="1" t="s">
        <v>1</v>
      </c>
    </row>
    <row r="573444" spans="1:1" ht="15.6" thickTop="1" thickBot="1" x14ac:dyDescent="0.35">
      <c r="A573444" s="1" t="s">
        <v>2</v>
      </c>
    </row>
    <row r="573445" spans="1:1" ht="15.6" thickTop="1" thickBot="1" x14ac:dyDescent="0.35">
      <c r="A573445" s="1" t="s">
        <v>3</v>
      </c>
    </row>
    <row r="573446" spans="1:1" ht="15.6" thickTop="1" thickBot="1" x14ac:dyDescent="0.35">
      <c r="A573446" s="1" t="s">
        <v>4</v>
      </c>
    </row>
    <row r="573447" spans="1:1" ht="15.6" thickTop="1" thickBot="1" x14ac:dyDescent="0.35">
      <c r="A573447" s="1" t="s">
        <v>5</v>
      </c>
    </row>
    <row r="573448" spans="1:1" ht="15.6" thickTop="1" thickBot="1" x14ac:dyDescent="0.35">
      <c r="A573448" s="1" t="s">
        <v>6</v>
      </c>
    </row>
    <row r="573449" spans="1:1" ht="15.6" thickTop="1" thickBot="1" x14ac:dyDescent="0.35">
      <c r="A573449" s="1" t="s">
        <v>7</v>
      </c>
    </row>
    <row r="573450" spans="1:1" ht="15.6" thickTop="1" thickBot="1" x14ac:dyDescent="0.35">
      <c r="A573450" s="1" t="s">
        <v>8</v>
      </c>
    </row>
    <row r="573451" spans="1:1" ht="15.6" thickTop="1" thickBot="1" x14ac:dyDescent="0.35">
      <c r="A573451" s="1" t="s">
        <v>9</v>
      </c>
    </row>
    <row r="573452" spans="1:1" ht="15.6" thickTop="1" thickBot="1" x14ac:dyDescent="0.35">
      <c r="A573452" s="1" t="s">
        <v>10</v>
      </c>
    </row>
    <row r="573453" spans="1:1" ht="15.6" thickTop="1" thickBot="1" x14ac:dyDescent="0.35">
      <c r="A573453" s="1" t="s">
        <v>11</v>
      </c>
    </row>
    <row r="573454" spans="1:1" ht="15.6" thickTop="1" thickBot="1" x14ac:dyDescent="0.35">
      <c r="A573454" s="1" t="s">
        <v>12</v>
      </c>
    </row>
    <row r="573455" spans="1:1" ht="15.6" thickTop="1" thickBot="1" x14ac:dyDescent="0.35">
      <c r="A573455" s="1" t="s">
        <v>13</v>
      </c>
    </row>
    <row r="573456" spans="1:1" ht="15.6" thickTop="1" thickBot="1" x14ac:dyDescent="0.35">
      <c r="A573456" s="1" t="s">
        <v>14</v>
      </c>
    </row>
    <row r="573457" spans="1:1" ht="15.6" thickTop="1" thickBot="1" x14ac:dyDescent="0.35">
      <c r="A573457" s="1" t="s">
        <v>15</v>
      </c>
    </row>
    <row r="573458" spans="1:1" ht="15.6" thickTop="1" thickBot="1" x14ac:dyDescent="0.35">
      <c r="A573458" s="1" t="s">
        <v>16</v>
      </c>
    </row>
    <row r="573459" spans="1:1" ht="15.6" thickTop="1" thickBot="1" x14ac:dyDescent="0.35">
      <c r="A573459" s="1" t="s">
        <v>17</v>
      </c>
    </row>
    <row r="573460" spans="1:1" ht="15.6" thickTop="1" thickBot="1" x14ac:dyDescent="0.35">
      <c r="A573460" s="1" t="s">
        <v>18</v>
      </c>
    </row>
    <row r="573461" spans="1:1" ht="15.6" thickTop="1" thickBot="1" x14ac:dyDescent="0.35">
      <c r="A573461" s="1" t="s">
        <v>19</v>
      </c>
    </row>
    <row r="573462" spans="1:1" ht="15.6" thickTop="1" thickBot="1" x14ac:dyDescent="0.35">
      <c r="A573462" s="1" t="s">
        <v>20</v>
      </c>
    </row>
    <row r="573463" spans="1:1" ht="15.6" thickTop="1" thickBot="1" x14ac:dyDescent="0.35">
      <c r="A573463" s="1" t="s">
        <v>21</v>
      </c>
    </row>
    <row r="573464" spans="1:1" ht="15.6" thickTop="1" thickBot="1" x14ac:dyDescent="0.35">
      <c r="A573464" s="1" t="s">
        <v>22</v>
      </c>
    </row>
    <row r="573465" spans="1:1" ht="15.6" thickTop="1" thickBot="1" x14ac:dyDescent="0.35">
      <c r="A573465" s="1" t="s">
        <v>23</v>
      </c>
    </row>
    <row r="573466" spans="1:1" ht="15.6" thickTop="1" thickBot="1" x14ac:dyDescent="0.35">
      <c r="A573466" s="1" t="s">
        <v>24</v>
      </c>
    </row>
    <row r="573467" spans="1:1" ht="15.6" thickTop="1" thickBot="1" x14ac:dyDescent="0.35">
      <c r="A573467" s="1" t="s">
        <v>25</v>
      </c>
    </row>
    <row r="573468" spans="1:1" ht="15.6" thickTop="1" thickBot="1" x14ac:dyDescent="0.35">
      <c r="A573468" s="1" t="s">
        <v>26</v>
      </c>
    </row>
    <row r="573469" spans="1:1" ht="15.6" thickTop="1" thickBot="1" x14ac:dyDescent="0.35">
      <c r="A573469" s="1" t="s">
        <v>27</v>
      </c>
    </row>
    <row r="573470" spans="1:1" ht="15.6" thickTop="1" thickBot="1" x14ac:dyDescent="0.35">
      <c r="A573470" s="1" t="s">
        <v>28</v>
      </c>
    </row>
    <row r="573471" spans="1:1" ht="15.6" thickTop="1" thickBot="1" x14ac:dyDescent="0.35">
      <c r="A573471" s="1" t="s">
        <v>29</v>
      </c>
    </row>
    <row r="573472" spans="1:1" ht="15.6" thickTop="1" thickBot="1" x14ac:dyDescent="0.35">
      <c r="A573472" s="1" t="s">
        <v>30</v>
      </c>
    </row>
    <row r="573473" spans="1:1" ht="15.6" thickTop="1" thickBot="1" x14ac:dyDescent="0.35">
      <c r="A573473" s="1" t="s">
        <v>31</v>
      </c>
    </row>
    <row r="573474" spans="1:1" ht="15.6" thickTop="1" thickBot="1" x14ac:dyDescent="0.35">
      <c r="A573474" s="1" t="s">
        <v>32</v>
      </c>
    </row>
    <row r="573475" spans="1:1" ht="15.6" thickTop="1" thickBot="1" x14ac:dyDescent="0.35">
      <c r="A573475" s="1" t="s">
        <v>33</v>
      </c>
    </row>
    <row r="573476" spans="1:1" ht="15.6" thickTop="1" thickBot="1" x14ac:dyDescent="0.35">
      <c r="A573476" s="1" t="s">
        <v>34</v>
      </c>
    </row>
    <row r="573477" spans="1:1" ht="15.6" thickTop="1" thickBot="1" x14ac:dyDescent="0.35">
      <c r="A573477" s="1" t="s">
        <v>35</v>
      </c>
    </row>
    <row r="573478" spans="1:1" ht="15.6" thickTop="1" thickBot="1" x14ac:dyDescent="0.35">
      <c r="A573478" s="1" t="s">
        <v>36</v>
      </c>
    </row>
    <row r="573479" spans="1:1" ht="15.6" thickTop="1" thickBot="1" x14ac:dyDescent="0.35">
      <c r="A573479" s="1" t="s">
        <v>37</v>
      </c>
    </row>
    <row r="573480" spans="1:1" ht="15.6" thickTop="1" thickBot="1" x14ac:dyDescent="0.35">
      <c r="A573480" s="1" t="s">
        <v>38</v>
      </c>
    </row>
    <row r="573481" spans="1:1" ht="15.6" thickTop="1" thickBot="1" x14ac:dyDescent="0.35">
      <c r="A573481" s="1" t="s">
        <v>39</v>
      </c>
    </row>
    <row r="573482" spans="1:1" ht="15.6" thickTop="1" thickBot="1" x14ac:dyDescent="0.35">
      <c r="A573482" s="1" t="s">
        <v>40</v>
      </c>
    </row>
    <row r="573483" spans="1:1" ht="15.6" thickTop="1" thickBot="1" x14ac:dyDescent="0.35">
      <c r="A573483" s="1" t="s">
        <v>41</v>
      </c>
    </row>
    <row r="573484" spans="1:1" ht="15.6" thickTop="1" thickBot="1" x14ac:dyDescent="0.35">
      <c r="A573484" s="1" t="s">
        <v>42</v>
      </c>
    </row>
    <row r="573485" spans="1:1" ht="15.6" thickTop="1" thickBot="1" x14ac:dyDescent="0.35">
      <c r="A573485" s="1" t="s">
        <v>43</v>
      </c>
    </row>
    <row r="573486" spans="1:1" ht="15.6" thickTop="1" thickBot="1" x14ac:dyDescent="0.35">
      <c r="A573486" s="1" t="s">
        <v>44</v>
      </c>
    </row>
    <row r="573487" spans="1:1" ht="15.6" thickTop="1" thickBot="1" x14ac:dyDescent="0.35">
      <c r="A573487" s="1" t="s">
        <v>45</v>
      </c>
    </row>
    <row r="573488" spans="1:1" ht="15.6" thickTop="1" thickBot="1" x14ac:dyDescent="0.35">
      <c r="A573488" s="1" t="s">
        <v>46</v>
      </c>
    </row>
    <row r="573489" spans="1:1" ht="15.6" thickTop="1" thickBot="1" x14ac:dyDescent="0.35">
      <c r="A573489" s="1" t="s">
        <v>47</v>
      </c>
    </row>
    <row r="573490" spans="1:1" ht="15.6" thickTop="1" thickBot="1" x14ac:dyDescent="0.35">
      <c r="A573490" s="1" t="s">
        <v>48</v>
      </c>
    </row>
    <row r="573491" spans="1:1" ht="15.6" thickTop="1" thickBot="1" x14ac:dyDescent="0.35">
      <c r="A573491" s="1" t="s">
        <v>49</v>
      </c>
    </row>
    <row r="573492" spans="1:1" ht="15.6" thickTop="1" thickBot="1" x14ac:dyDescent="0.35">
      <c r="A573492" s="1" t="s">
        <v>50</v>
      </c>
    </row>
    <row r="573493" spans="1:1" ht="15.6" thickTop="1" thickBot="1" x14ac:dyDescent="0.35">
      <c r="A573493" s="1" t="s">
        <v>51</v>
      </c>
    </row>
    <row r="573494" spans="1:1" ht="15.6" thickTop="1" thickBot="1" x14ac:dyDescent="0.35">
      <c r="A573494" s="1" t="s">
        <v>52</v>
      </c>
    </row>
    <row r="573495" spans="1:1" ht="15" thickTop="1" x14ac:dyDescent="0.3"/>
    <row r="589825" spans="1:1" ht="15" thickBot="1" x14ac:dyDescent="0.35">
      <c r="A589825" s="6" t="s">
        <v>57</v>
      </c>
    </row>
    <row r="589826" spans="1:1" ht="15.6" thickTop="1" thickBot="1" x14ac:dyDescent="0.35">
      <c r="A589826" s="1" t="s">
        <v>0</v>
      </c>
    </row>
    <row r="589827" spans="1:1" ht="15.6" thickTop="1" thickBot="1" x14ac:dyDescent="0.35">
      <c r="A589827" s="1" t="s">
        <v>1</v>
      </c>
    </row>
    <row r="589828" spans="1:1" ht="15.6" thickTop="1" thickBot="1" x14ac:dyDescent="0.35">
      <c r="A589828" s="1" t="s">
        <v>2</v>
      </c>
    </row>
    <row r="589829" spans="1:1" ht="15.6" thickTop="1" thickBot="1" x14ac:dyDescent="0.35">
      <c r="A589829" s="1" t="s">
        <v>3</v>
      </c>
    </row>
    <row r="589830" spans="1:1" ht="15.6" thickTop="1" thickBot="1" x14ac:dyDescent="0.35">
      <c r="A589830" s="1" t="s">
        <v>4</v>
      </c>
    </row>
    <row r="589831" spans="1:1" ht="15.6" thickTop="1" thickBot="1" x14ac:dyDescent="0.35">
      <c r="A589831" s="1" t="s">
        <v>5</v>
      </c>
    </row>
    <row r="589832" spans="1:1" ht="15.6" thickTop="1" thickBot="1" x14ac:dyDescent="0.35">
      <c r="A589832" s="1" t="s">
        <v>6</v>
      </c>
    </row>
    <row r="589833" spans="1:1" ht="15.6" thickTop="1" thickBot="1" x14ac:dyDescent="0.35">
      <c r="A589833" s="1" t="s">
        <v>7</v>
      </c>
    </row>
    <row r="589834" spans="1:1" ht="15.6" thickTop="1" thickBot="1" x14ac:dyDescent="0.35">
      <c r="A589834" s="1" t="s">
        <v>8</v>
      </c>
    </row>
    <row r="589835" spans="1:1" ht="15.6" thickTop="1" thickBot="1" x14ac:dyDescent="0.35">
      <c r="A589835" s="1" t="s">
        <v>9</v>
      </c>
    </row>
    <row r="589836" spans="1:1" ht="15.6" thickTop="1" thickBot="1" x14ac:dyDescent="0.35">
      <c r="A589836" s="1" t="s">
        <v>10</v>
      </c>
    </row>
    <row r="589837" spans="1:1" ht="15.6" thickTop="1" thickBot="1" x14ac:dyDescent="0.35">
      <c r="A589837" s="1" t="s">
        <v>11</v>
      </c>
    </row>
    <row r="589838" spans="1:1" ht="15.6" thickTop="1" thickBot="1" x14ac:dyDescent="0.35">
      <c r="A589838" s="1" t="s">
        <v>12</v>
      </c>
    </row>
    <row r="589839" spans="1:1" ht="15.6" thickTop="1" thickBot="1" x14ac:dyDescent="0.35">
      <c r="A589839" s="1" t="s">
        <v>13</v>
      </c>
    </row>
    <row r="589840" spans="1:1" ht="15.6" thickTop="1" thickBot="1" x14ac:dyDescent="0.35">
      <c r="A589840" s="1" t="s">
        <v>14</v>
      </c>
    </row>
    <row r="589841" spans="1:1" ht="15.6" thickTop="1" thickBot="1" x14ac:dyDescent="0.35">
      <c r="A589841" s="1" t="s">
        <v>15</v>
      </c>
    </row>
    <row r="589842" spans="1:1" ht="15.6" thickTop="1" thickBot="1" x14ac:dyDescent="0.35">
      <c r="A589842" s="1" t="s">
        <v>16</v>
      </c>
    </row>
    <row r="589843" spans="1:1" ht="15.6" thickTop="1" thickBot="1" x14ac:dyDescent="0.35">
      <c r="A589843" s="1" t="s">
        <v>17</v>
      </c>
    </row>
    <row r="589844" spans="1:1" ht="15.6" thickTop="1" thickBot="1" x14ac:dyDescent="0.35">
      <c r="A589844" s="1" t="s">
        <v>18</v>
      </c>
    </row>
    <row r="589845" spans="1:1" ht="15.6" thickTop="1" thickBot="1" x14ac:dyDescent="0.35">
      <c r="A589845" s="1" t="s">
        <v>19</v>
      </c>
    </row>
    <row r="589846" spans="1:1" ht="15.6" thickTop="1" thickBot="1" x14ac:dyDescent="0.35">
      <c r="A589846" s="1" t="s">
        <v>20</v>
      </c>
    </row>
    <row r="589847" spans="1:1" ht="15.6" thickTop="1" thickBot="1" x14ac:dyDescent="0.35">
      <c r="A589847" s="1" t="s">
        <v>21</v>
      </c>
    </row>
    <row r="589848" spans="1:1" ht="15.6" thickTop="1" thickBot="1" x14ac:dyDescent="0.35">
      <c r="A589848" s="1" t="s">
        <v>22</v>
      </c>
    </row>
    <row r="589849" spans="1:1" ht="15.6" thickTop="1" thickBot="1" x14ac:dyDescent="0.35">
      <c r="A589849" s="1" t="s">
        <v>23</v>
      </c>
    </row>
    <row r="589850" spans="1:1" ht="15.6" thickTop="1" thickBot="1" x14ac:dyDescent="0.35">
      <c r="A589850" s="1" t="s">
        <v>24</v>
      </c>
    </row>
    <row r="589851" spans="1:1" ht="15.6" thickTop="1" thickBot="1" x14ac:dyDescent="0.35">
      <c r="A589851" s="1" t="s">
        <v>25</v>
      </c>
    </row>
    <row r="589852" spans="1:1" ht="15.6" thickTop="1" thickBot="1" x14ac:dyDescent="0.35">
      <c r="A589852" s="1" t="s">
        <v>26</v>
      </c>
    </row>
    <row r="589853" spans="1:1" ht="15.6" thickTop="1" thickBot="1" x14ac:dyDescent="0.35">
      <c r="A589853" s="1" t="s">
        <v>27</v>
      </c>
    </row>
    <row r="589854" spans="1:1" ht="15.6" thickTop="1" thickBot="1" x14ac:dyDescent="0.35">
      <c r="A589854" s="1" t="s">
        <v>28</v>
      </c>
    </row>
    <row r="589855" spans="1:1" ht="15.6" thickTop="1" thickBot="1" x14ac:dyDescent="0.35">
      <c r="A589855" s="1" t="s">
        <v>29</v>
      </c>
    </row>
    <row r="589856" spans="1:1" ht="15.6" thickTop="1" thickBot="1" x14ac:dyDescent="0.35">
      <c r="A589856" s="1" t="s">
        <v>30</v>
      </c>
    </row>
    <row r="589857" spans="1:1" ht="15.6" thickTop="1" thickBot="1" x14ac:dyDescent="0.35">
      <c r="A589857" s="1" t="s">
        <v>31</v>
      </c>
    </row>
    <row r="589858" spans="1:1" ht="15.6" thickTop="1" thickBot="1" x14ac:dyDescent="0.35">
      <c r="A589858" s="1" t="s">
        <v>32</v>
      </c>
    </row>
    <row r="589859" spans="1:1" ht="15.6" thickTop="1" thickBot="1" x14ac:dyDescent="0.35">
      <c r="A589859" s="1" t="s">
        <v>33</v>
      </c>
    </row>
    <row r="589860" spans="1:1" ht="15.6" thickTop="1" thickBot="1" x14ac:dyDescent="0.35">
      <c r="A589860" s="1" t="s">
        <v>34</v>
      </c>
    </row>
    <row r="589861" spans="1:1" ht="15.6" thickTop="1" thickBot="1" x14ac:dyDescent="0.35">
      <c r="A589861" s="1" t="s">
        <v>35</v>
      </c>
    </row>
    <row r="589862" spans="1:1" ht="15.6" thickTop="1" thickBot="1" x14ac:dyDescent="0.35">
      <c r="A589862" s="1" t="s">
        <v>36</v>
      </c>
    </row>
    <row r="589863" spans="1:1" ht="15.6" thickTop="1" thickBot="1" x14ac:dyDescent="0.35">
      <c r="A589863" s="1" t="s">
        <v>37</v>
      </c>
    </row>
    <row r="589864" spans="1:1" ht="15.6" thickTop="1" thickBot="1" x14ac:dyDescent="0.35">
      <c r="A589864" s="1" t="s">
        <v>38</v>
      </c>
    </row>
    <row r="589865" spans="1:1" ht="15.6" thickTop="1" thickBot="1" x14ac:dyDescent="0.35">
      <c r="A589865" s="1" t="s">
        <v>39</v>
      </c>
    </row>
    <row r="589866" spans="1:1" ht="15.6" thickTop="1" thickBot="1" x14ac:dyDescent="0.35">
      <c r="A589866" s="1" t="s">
        <v>40</v>
      </c>
    </row>
    <row r="589867" spans="1:1" ht="15.6" thickTop="1" thickBot="1" x14ac:dyDescent="0.35">
      <c r="A589867" s="1" t="s">
        <v>41</v>
      </c>
    </row>
    <row r="589868" spans="1:1" ht="15.6" thickTop="1" thickBot="1" x14ac:dyDescent="0.35">
      <c r="A589868" s="1" t="s">
        <v>42</v>
      </c>
    </row>
    <row r="589869" spans="1:1" ht="15.6" thickTop="1" thickBot="1" x14ac:dyDescent="0.35">
      <c r="A589869" s="1" t="s">
        <v>43</v>
      </c>
    </row>
    <row r="589870" spans="1:1" ht="15.6" thickTop="1" thickBot="1" x14ac:dyDescent="0.35">
      <c r="A589870" s="1" t="s">
        <v>44</v>
      </c>
    </row>
    <row r="589871" spans="1:1" ht="15.6" thickTop="1" thickBot="1" x14ac:dyDescent="0.35">
      <c r="A589871" s="1" t="s">
        <v>45</v>
      </c>
    </row>
    <row r="589872" spans="1:1" ht="15.6" thickTop="1" thickBot="1" x14ac:dyDescent="0.35">
      <c r="A589872" s="1" t="s">
        <v>46</v>
      </c>
    </row>
    <row r="589873" spans="1:1" ht="15.6" thickTop="1" thickBot="1" x14ac:dyDescent="0.35">
      <c r="A589873" s="1" t="s">
        <v>47</v>
      </c>
    </row>
    <row r="589874" spans="1:1" ht="15.6" thickTop="1" thickBot="1" x14ac:dyDescent="0.35">
      <c r="A589874" s="1" t="s">
        <v>48</v>
      </c>
    </row>
    <row r="589875" spans="1:1" ht="15.6" thickTop="1" thickBot="1" x14ac:dyDescent="0.35">
      <c r="A589875" s="1" t="s">
        <v>49</v>
      </c>
    </row>
    <row r="589876" spans="1:1" ht="15.6" thickTop="1" thickBot="1" x14ac:dyDescent="0.35">
      <c r="A589876" s="1" t="s">
        <v>50</v>
      </c>
    </row>
    <row r="589877" spans="1:1" ht="15.6" thickTop="1" thickBot="1" x14ac:dyDescent="0.35">
      <c r="A589877" s="1" t="s">
        <v>51</v>
      </c>
    </row>
    <row r="589878" spans="1:1" ht="15.6" thickTop="1" thickBot="1" x14ac:dyDescent="0.35">
      <c r="A589878" s="1" t="s">
        <v>52</v>
      </c>
    </row>
    <row r="589879" spans="1:1" ht="15" thickTop="1" x14ac:dyDescent="0.3"/>
    <row r="606209" spans="1:1" ht="15" thickBot="1" x14ac:dyDescent="0.35">
      <c r="A606209" s="6" t="s">
        <v>57</v>
      </c>
    </row>
    <row r="606210" spans="1:1" ht="15.6" thickTop="1" thickBot="1" x14ac:dyDescent="0.35">
      <c r="A606210" s="1" t="s">
        <v>0</v>
      </c>
    </row>
    <row r="606211" spans="1:1" ht="15.6" thickTop="1" thickBot="1" x14ac:dyDescent="0.35">
      <c r="A606211" s="1" t="s">
        <v>1</v>
      </c>
    </row>
    <row r="606212" spans="1:1" ht="15.6" thickTop="1" thickBot="1" x14ac:dyDescent="0.35">
      <c r="A606212" s="1" t="s">
        <v>2</v>
      </c>
    </row>
    <row r="606213" spans="1:1" ht="15.6" thickTop="1" thickBot="1" x14ac:dyDescent="0.35">
      <c r="A606213" s="1" t="s">
        <v>3</v>
      </c>
    </row>
    <row r="606214" spans="1:1" ht="15.6" thickTop="1" thickBot="1" x14ac:dyDescent="0.35">
      <c r="A606214" s="1" t="s">
        <v>4</v>
      </c>
    </row>
    <row r="606215" spans="1:1" ht="15.6" thickTop="1" thickBot="1" x14ac:dyDescent="0.35">
      <c r="A606215" s="1" t="s">
        <v>5</v>
      </c>
    </row>
    <row r="606216" spans="1:1" ht="15.6" thickTop="1" thickBot="1" x14ac:dyDescent="0.35">
      <c r="A606216" s="1" t="s">
        <v>6</v>
      </c>
    </row>
    <row r="606217" spans="1:1" ht="15.6" thickTop="1" thickBot="1" x14ac:dyDescent="0.35">
      <c r="A606217" s="1" t="s">
        <v>7</v>
      </c>
    </row>
    <row r="606218" spans="1:1" ht="15.6" thickTop="1" thickBot="1" x14ac:dyDescent="0.35">
      <c r="A606218" s="1" t="s">
        <v>8</v>
      </c>
    </row>
    <row r="606219" spans="1:1" ht="15.6" thickTop="1" thickBot="1" x14ac:dyDescent="0.35">
      <c r="A606219" s="1" t="s">
        <v>9</v>
      </c>
    </row>
    <row r="606220" spans="1:1" ht="15.6" thickTop="1" thickBot="1" x14ac:dyDescent="0.35">
      <c r="A606220" s="1" t="s">
        <v>10</v>
      </c>
    </row>
    <row r="606221" spans="1:1" ht="15.6" thickTop="1" thickBot="1" x14ac:dyDescent="0.35">
      <c r="A606221" s="1" t="s">
        <v>11</v>
      </c>
    </row>
    <row r="606222" spans="1:1" ht="15.6" thickTop="1" thickBot="1" x14ac:dyDescent="0.35">
      <c r="A606222" s="1" t="s">
        <v>12</v>
      </c>
    </row>
    <row r="606223" spans="1:1" ht="15.6" thickTop="1" thickBot="1" x14ac:dyDescent="0.35">
      <c r="A606223" s="1" t="s">
        <v>13</v>
      </c>
    </row>
    <row r="606224" spans="1:1" ht="15.6" thickTop="1" thickBot="1" x14ac:dyDescent="0.35">
      <c r="A606224" s="1" t="s">
        <v>14</v>
      </c>
    </row>
    <row r="606225" spans="1:1" ht="15.6" thickTop="1" thickBot="1" x14ac:dyDescent="0.35">
      <c r="A606225" s="1" t="s">
        <v>15</v>
      </c>
    </row>
    <row r="606226" spans="1:1" ht="15.6" thickTop="1" thickBot="1" x14ac:dyDescent="0.35">
      <c r="A606226" s="1" t="s">
        <v>16</v>
      </c>
    </row>
    <row r="606227" spans="1:1" ht="15.6" thickTop="1" thickBot="1" x14ac:dyDescent="0.35">
      <c r="A606227" s="1" t="s">
        <v>17</v>
      </c>
    </row>
    <row r="606228" spans="1:1" ht="15.6" thickTop="1" thickBot="1" x14ac:dyDescent="0.35">
      <c r="A606228" s="1" t="s">
        <v>18</v>
      </c>
    </row>
    <row r="606229" spans="1:1" ht="15.6" thickTop="1" thickBot="1" x14ac:dyDescent="0.35">
      <c r="A606229" s="1" t="s">
        <v>19</v>
      </c>
    </row>
    <row r="606230" spans="1:1" ht="15.6" thickTop="1" thickBot="1" x14ac:dyDescent="0.35">
      <c r="A606230" s="1" t="s">
        <v>20</v>
      </c>
    </row>
    <row r="606231" spans="1:1" ht="15.6" thickTop="1" thickBot="1" x14ac:dyDescent="0.35">
      <c r="A606231" s="1" t="s">
        <v>21</v>
      </c>
    </row>
    <row r="606232" spans="1:1" ht="15.6" thickTop="1" thickBot="1" x14ac:dyDescent="0.35">
      <c r="A606232" s="1" t="s">
        <v>22</v>
      </c>
    </row>
    <row r="606233" spans="1:1" ht="15.6" thickTop="1" thickBot="1" x14ac:dyDescent="0.35">
      <c r="A606233" s="1" t="s">
        <v>23</v>
      </c>
    </row>
    <row r="606234" spans="1:1" ht="15.6" thickTop="1" thickBot="1" x14ac:dyDescent="0.35">
      <c r="A606234" s="1" t="s">
        <v>24</v>
      </c>
    </row>
    <row r="606235" spans="1:1" ht="15.6" thickTop="1" thickBot="1" x14ac:dyDescent="0.35">
      <c r="A606235" s="1" t="s">
        <v>25</v>
      </c>
    </row>
    <row r="606236" spans="1:1" ht="15.6" thickTop="1" thickBot="1" x14ac:dyDescent="0.35">
      <c r="A606236" s="1" t="s">
        <v>26</v>
      </c>
    </row>
    <row r="606237" spans="1:1" ht="15.6" thickTop="1" thickBot="1" x14ac:dyDescent="0.35">
      <c r="A606237" s="1" t="s">
        <v>27</v>
      </c>
    </row>
    <row r="606238" spans="1:1" ht="15.6" thickTop="1" thickBot="1" x14ac:dyDescent="0.35">
      <c r="A606238" s="1" t="s">
        <v>28</v>
      </c>
    </row>
    <row r="606239" spans="1:1" ht="15.6" thickTop="1" thickBot="1" x14ac:dyDescent="0.35">
      <c r="A606239" s="1" t="s">
        <v>29</v>
      </c>
    </row>
    <row r="606240" spans="1:1" ht="15.6" thickTop="1" thickBot="1" x14ac:dyDescent="0.35">
      <c r="A606240" s="1" t="s">
        <v>30</v>
      </c>
    </row>
    <row r="606241" spans="1:1" ht="15.6" thickTop="1" thickBot="1" x14ac:dyDescent="0.35">
      <c r="A606241" s="1" t="s">
        <v>31</v>
      </c>
    </row>
    <row r="606242" spans="1:1" ht="15.6" thickTop="1" thickBot="1" x14ac:dyDescent="0.35">
      <c r="A606242" s="1" t="s">
        <v>32</v>
      </c>
    </row>
    <row r="606243" spans="1:1" ht="15.6" thickTop="1" thickBot="1" x14ac:dyDescent="0.35">
      <c r="A606243" s="1" t="s">
        <v>33</v>
      </c>
    </row>
    <row r="606244" spans="1:1" ht="15.6" thickTop="1" thickBot="1" x14ac:dyDescent="0.35">
      <c r="A606244" s="1" t="s">
        <v>34</v>
      </c>
    </row>
    <row r="606245" spans="1:1" ht="15.6" thickTop="1" thickBot="1" x14ac:dyDescent="0.35">
      <c r="A606245" s="1" t="s">
        <v>35</v>
      </c>
    </row>
    <row r="606246" spans="1:1" ht="15.6" thickTop="1" thickBot="1" x14ac:dyDescent="0.35">
      <c r="A606246" s="1" t="s">
        <v>36</v>
      </c>
    </row>
    <row r="606247" spans="1:1" ht="15.6" thickTop="1" thickBot="1" x14ac:dyDescent="0.35">
      <c r="A606247" s="1" t="s">
        <v>37</v>
      </c>
    </row>
    <row r="606248" spans="1:1" ht="15.6" thickTop="1" thickBot="1" x14ac:dyDescent="0.35">
      <c r="A606248" s="1" t="s">
        <v>38</v>
      </c>
    </row>
    <row r="606249" spans="1:1" ht="15.6" thickTop="1" thickBot="1" x14ac:dyDescent="0.35">
      <c r="A606249" s="1" t="s">
        <v>39</v>
      </c>
    </row>
    <row r="606250" spans="1:1" ht="15.6" thickTop="1" thickBot="1" x14ac:dyDescent="0.35">
      <c r="A606250" s="1" t="s">
        <v>40</v>
      </c>
    </row>
    <row r="606251" spans="1:1" ht="15.6" thickTop="1" thickBot="1" x14ac:dyDescent="0.35">
      <c r="A606251" s="1" t="s">
        <v>41</v>
      </c>
    </row>
    <row r="606252" spans="1:1" ht="15.6" thickTop="1" thickBot="1" x14ac:dyDescent="0.35">
      <c r="A606252" s="1" t="s">
        <v>42</v>
      </c>
    </row>
    <row r="606253" spans="1:1" ht="15.6" thickTop="1" thickBot="1" x14ac:dyDescent="0.35">
      <c r="A606253" s="1" t="s">
        <v>43</v>
      </c>
    </row>
    <row r="606254" spans="1:1" ht="15.6" thickTop="1" thickBot="1" x14ac:dyDescent="0.35">
      <c r="A606254" s="1" t="s">
        <v>44</v>
      </c>
    </row>
    <row r="606255" spans="1:1" ht="15.6" thickTop="1" thickBot="1" x14ac:dyDescent="0.35">
      <c r="A606255" s="1" t="s">
        <v>45</v>
      </c>
    </row>
    <row r="606256" spans="1:1" ht="15.6" thickTop="1" thickBot="1" x14ac:dyDescent="0.35">
      <c r="A606256" s="1" t="s">
        <v>46</v>
      </c>
    </row>
    <row r="606257" spans="1:1" ht="15.6" thickTop="1" thickBot="1" x14ac:dyDescent="0.35">
      <c r="A606257" s="1" t="s">
        <v>47</v>
      </c>
    </row>
    <row r="606258" spans="1:1" ht="15.6" thickTop="1" thickBot="1" x14ac:dyDescent="0.35">
      <c r="A606258" s="1" t="s">
        <v>48</v>
      </c>
    </row>
    <row r="606259" spans="1:1" ht="15.6" thickTop="1" thickBot="1" x14ac:dyDescent="0.35">
      <c r="A606259" s="1" t="s">
        <v>49</v>
      </c>
    </row>
    <row r="606260" spans="1:1" ht="15.6" thickTop="1" thickBot="1" x14ac:dyDescent="0.35">
      <c r="A606260" s="1" t="s">
        <v>50</v>
      </c>
    </row>
    <row r="606261" spans="1:1" ht="15.6" thickTop="1" thickBot="1" x14ac:dyDescent="0.35">
      <c r="A606261" s="1" t="s">
        <v>51</v>
      </c>
    </row>
    <row r="606262" spans="1:1" ht="15.6" thickTop="1" thickBot="1" x14ac:dyDescent="0.35">
      <c r="A606262" s="1" t="s">
        <v>52</v>
      </c>
    </row>
    <row r="606263" spans="1:1" ht="15" thickTop="1" x14ac:dyDescent="0.3"/>
    <row r="622593" spans="1:1" ht="15" thickBot="1" x14ac:dyDescent="0.35">
      <c r="A622593" s="6" t="s">
        <v>57</v>
      </c>
    </row>
    <row r="622594" spans="1:1" ht="15.6" thickTop="1" thickBot="1" x14ac:dyDescent="0.35">
      <c r="A622594" s="1" t="s">
        <v>0</v>
      </c>
    </row>
    <row r="622595" spans="1:1" ht="15.6" thickTop="1" thickBot="1" x14ac:dyDescent="0.35">
      <c r="A622595" s="1" t="s">
        <v>1</v>
      </c>
    </row>
    <row r="622596" spans="1:1" ht="15.6" thickTop="1" thickBot="1" x14ac:dyDescent="0.35">
      <c r="A622596" s="1" t="s">
        <v>2</v>
      </c>
    </row>
    <row r="622597" spans="1:1" ht="15.6" thickTop="1" thickBot="1" x14ac:dyDescent="0.35">
      <c r="A622597" s="1" t="s">
        <v>3</v>
      </c>
    </row>
    <row r="622598" spans="1:1" ht="15.6" thickTop="1" thickBot="1" x14ac:dyDescent="0.35">
      <c r="A622598" s="1" t="s">
        <v>4</v>
      </c>
    </row>
    <row r="622599" spans="1:1" ht="15.6" thickTop="1" thickBot="1" x14ac:dyDescent="0.35">
      <c r="A622599" s="1" t="s">
        <v>5</v>
      </c>
    </row>
    <row r="622600" spans="1:1" ht="15.6" thickTop="1" thickBot="1" x14ac:dyDescent="0.35">
      <c r="A622600" s="1" t="s">
        <v>6</v>
      </c>
    </row>
    <row r="622601" spans="1:1" ht="15.6" thickTop="1" thickBot="1" x14ac:dyDescent="0.35">
      <c r="A622601" s="1" t="s">
        <v>7</v>
      </c>
    </row>
    <row r="622602" spans="1:1" ht="15.6" thickTop="1" thickBot="1" x14ac:dyDescent="0.35">
      <c r="A622602" s="1" t="s">
        <v>8</v>
      </c>
    </row>
    <row r="622603" spans="1:1" ht="15.6" thickTop="1" thickBot="1" x14ac:dyDescent="0.35">
      <c r="A622603" s="1" t="s">
        <v>9</v>
      </c>
    </row>
    <row r="622604" spans="1:1" ht="15.6" thickTop="1" thickBot="1" x14ac:dyDescent="0.35">
      <c r="A622604" s="1" t="s">
        <v>10</v>
      </c>
    </row>
    <row r="622605" spans="1:1" ht="15.6" thickTop="1" thickBot="1" x14ac:dyDescent="0.35">
      <c r="A622605" s="1" t="s">
        <v>11</v>
      </c>
    </row>
    <row r="622606" spans="1:1" ht="15.6" thickTop="1" thickBot="1" x14ac:dyDescent="0.35">
      <c r="A622606" s="1" t="s">
        <v>12</v>
      </c>
    </row>
    <row r="622607" spans="1:1" ht="15.6" thickTop="1" thickBot="1" x14ac:dyDescent="0.35">
      <c r="A622607" s="1" t="s">
        <v>13</v>
      </c>
    </row>
    <row r="622608" spans="1:1" ht="15.6" thickTop="1" thickBot="1" x14ac:dyDescent="0.35">
      <c r="A622608" s="1" t="s">
        <v>14</v>
      </c>
    </row>
    <row r="622609" spans="1:1" ht="15.6" thickTop="1" thickBot="1" x14ac:dyDescent="0.35">
      <c r="A622609" s="1" t="s">
        <v>15</v>
      </c>
    </row>
    <row r="622610" spans="1:1" ht="15.6" thickTop="1" thickBot="1" x14ac:dyDescent="0.35">
      <c r="A622610" s="1" t="s">
        <v>16</v>
      </c>
    </row>
    <row r="622611" spans="1:1" ht="15.6" thickTop="1" thickBot="1" x14ac:dyDescent="0.35">
      <c r="A622611" s="1" t="s">
        <v>17</v>
      </c>
    </row>
    <row r="622612" spans="1:1" ht="15.6" thickTop="1" thickBot="1" x14ac:dyDescent="0.35">
      <c r="A622612" s="1" t="s">
        <v>18</v>
      </c>
    </row>
    <row r="622613" spans="1:1" ht="15.6" thickTop="1" thickBot="1" x14ac:dyDescent="0.35">
      <c r="A622613" s="1" t="s">
        <v>19</v>
      </c>
    </row>
    <row r="622614" spans="1:1" ht="15.6" thickTop="1" thickBot="1" x14ac:dyDescent="0.35">
      <c r="A622614" s="1" t="s">
        <v>20</v>
      </c>
    </row>
    <row r="622615" spans="1:1" ht="15.6" thickTop="1" thickBot="1" x14ac:dyDescent="0.35">
      <c r="A622615" s="1" t="s">
        <v>21</v>
      </c>
    </row>
    <row r="622616" spans="1:1" ht="15.6" thickTop="1" thickBot="1" x14ac:dyDescent="0.35">
      <c r="A622616" s="1" t="s">
        <v>22</v>
      </c>
    </row>
    <row r="622617" spans="1:1" ht="15.6" thickTop="1" thickBot="1" x14ac:dyDescent="0.35">
      <c r="A622617" s="1" t="s">
        <v>23</v>
      </c>
    </row>
    <row r="622618" spans="1:1" ht="15.6" thickTop="1" thickBot="1" x14ac:dyDescent="0.35">
      <c r="A622618" s="1" t="s">
        <v>24</v>
      </c>
    </row>
    <row r="622619" spans="1:1" ht="15.6" thickTop="1" thickBot="1" x14ac:dyDescent="0.35">
      <c r="A622619" s="1" t="s">
        <v>25</v>
      </c>
    </row>
    <row r="622620" spans="1:1" ht="15.6" thickTop="1" thickBot="1" x14ac:dyDescent="0.35">
      <c r="A622620" s="1" t="s">
        <v>26</v>
      </c>
    </row>
    <row r="622621" spans="1:1" ht="15.6" thickTop="1" thickBot="1" x14ac:dyDescent="0.35">
      <c r="A622621" s="1" t="s">
        <v>27</v>
      </c>
    </row>
    <row r="622622" spans="1:1" ht="15.6" thickTop="1" thickBot="1" x14ac:dyDescent="0.35">
      <c r="A622622" s="1" t="s">
        <v>28</v>
      </c>
    </row>
    <row r="622623" spans="1:1" ht="15.6" thickTop="1" thickBot="1" x14ac:dyDescent="0.35">
      <c r="A622623" s="1" t="s">
        <v>29</v>
      </c>
    </row>
    <row r="622624" spans="1:1" ht="15.6" thickTop="1" thickBot="1" x14ac:dyDescent="0.35">
      <c r="A622624" s="1" t="s">
        <v>30</v>
      </c>
    </row>
    <row r="622625" spans="1:1" ht="15.6" thickTop="1" thickBot="1" x14ac:dyDescent="0.35">
      <c r="A622625" s="1" t="s">
        <v>31</v>
      </c>
    </row>
    <row r="622626" spans="1:1" ht="15.6" thickTop="1" thickBot="1" x14ac:dyDescent="0.35">
      <c r="A622626" s="1" t="s">
        <v>32</v>
      </c>
    </row>
    <row r="622627" spans="1:1" ht="15.6" thickTop="1" thickBot="1" x14ac:dyDescent="0.35">
      <c r="A622627" s="1" t="s">
        <v>33</v>
      </c>
    </row>
    <row r="622628" spans="1:1" ht="15.6" thickTop="1" thickBot="1" x14ac:dyDescent="0.35">
      <c r="A622628" s="1" t="s">
        <v>34</v>
      </c>
    </row>
    <row r="622629" spans="1:1" ht="15.6" thickTop="1" thickBot="1" x14ac:dyDescent="0.35">
      <c r="A622629" s="1" t="s">
        <v>35</v>
      </c>
    </row>
    <row r="622630" spans="1:1" ht="15.6" thickTop="1" thickBot="1" x14ac:dyDescent="0.35">
      <c r="A622630" s="1" t="s">
        <v>36</v>
      </c>
    </row>
    <row r="622631" spans="1:1" ht="15.6" thickTop="1" thickBot="1" x14ac:dyDescent="0.35">
      <c r="A622631" s="1" t="s">
        <v>37</v>
      </c>
    </row>
    <row r="622632" spans="1:1" ht="15.6" thickTop="1" thickBot="1" x14ac:dyDescent="0.35">
      <c r="A622632" s="1" t="s">
        <v>38</v>
      </c>
    </row>
    <row r="622633" spans="1:1" ht="15.6" thickTop="1" thickBot="1" x14ac:dyDescent="0.35">
      <c r="A622633" s="1" t="s">
        <v>39</v>
      </c>
    </row>
    <row r="622634" spans="1:1" ht="15.6" thickTop="1" thickBot="1" x14ac:dyDescent="0.35">
      <c r="A622634" s="1" t="s">
        <v>40</v>
      </c>
    </row>
    <row r="622635" spans="1:1" ht="15.6" thickTop="1" thickBot="1" x14ac:dyDescent="0.35">
      <c r="A622635" s="1" t="s">
        <v>41</v>
      </c>
    </row>
    <row r="622636" spans="1:1" ht="15.6" thickTop="1" thickBot="1" x14ac:dyDescent="0.35">
      <c r="A622636" s="1" t="s">
        <v>42</v>
      </c>
    </row>
    <row r="622637" spans="1:1" ht="15.6" thickTop="1" thickBot="1" x14ac:dyDescent="0.35">
      <c r="A622637" s="1" t="s">
        <v>43</v>
      </c>
    </row>
    <row r="622638" spans="1:1" ht="15.6" thickTop="1" thickBot="1" x14ac:dyDescent="0.35">
      <c r="A622638" s="1" t="s">
        <v>44</v>
      </c>
    </row>
    <row r="622639" spans="1:1" ht="15.6" thickTop="1" thickBot="1" x14ac:dyDescent="0.35">
      <c r="A622639" s="1" t="s">
        <v>45</v>
      </c>
    </row>
    <row r="622640" spans="1:1" ht="15.6" thickTop="1" thickBot="1" x14ac:dyDescent="0.35">
      <c r="A622640" s="1" t="s">
        <v>46</v>
      </c>
    </row>
    <row r="622641" spans="1:1" ht="15.6" thickTop="1" thickBot="1" x14ac:dyDescent="0.35">
      <c r="A622641" s="1" t="s">
        <v>47</v>
      </c>
    </row>
    <row r="622642" spans="1:1" ht="15.6" thickTop="1" thickBot="1" x14ac:dyDescent="0.35">
      <c r="A622642" s="1" t="s">
        <v>48</v>
      </c>
    </row>
    <row r="622643" spans="1:1" ht="15.6" thickTop="1" thickBot="1" x14ac:dyDescent="0.35">
      <c r="A622643" s="1" t="s">
        <v>49</v>
      </c>
    </row>
    <row r="622644" spans="1:1" ht="15.6" thickTop="1" thickBot="1" x14ac:dyDescent="0.35">
      <c r="A622644" s="1" t="s">
        <v>50</v>
      </c>
    </row>
    <row r="622645" spans="1:1" ht="15.6" thickTop="1" thickBot="1" x14ac:dyDescent="0.35">
      <c r="A622645" s="1" t="s">
        <v>51</v>
      </c>
    </row>
    <row r="622646" spans="1:1" ht="15.6" thickTop="1" thickBot="1" x14ac:dyDescent="0.35">
      <c r="A622646" s="1" t="s">
        <v>52</v>
      </c>
    </row>
    <row r="622647" spans="1:1" ht="15" thickTop="1" x14ac:dyDescent="0.3"/>
    <row r="638977" spans="1:1" ht="15" thickBot="1" x14ac:dyDescent="0.35">
      <c r="A638977" s="6" t="s">
        <v>57</v>
      </c>
    </row>
    <row r="638978" spans="1:1" ht="15.6" thickTop="1" thickBot="1" x14ac:dyDescent="0.35">
      <c r="A638978" s="1" t="s">
        <v>0</v>
      </c>
    </row>
    <row r="638979" spans="1:1" ht="15.6" thickTop="1" thickBot="1" x14ac:dyDescent="0.35">
      <c r="A638979" s="1" t="s">
        <v>1</v>
      </c>
    </row>
    <row r="638980" spans="1:1" ht="15.6" thickTop="1" thickBot="1" x14ac:dyDescent="0.35">
      <c r="A638980" s="1" t="s">
        <v>2</v>
      </c>
    </row>
    <row r="638981" spans="1:1" ht="15.6" thickTop="1" thickBot="1" x14ac:dyDescent="0.35">
      <c r="A638981" s="1" t="s">
        <v>3</v>
      </c>
    </row>
    <row r="638982" spans="1:1" ht="15.6" thickTop="1" thickBot="1" x14ac:dyDescent="0.35">
      <c r="A638982" s="1" t="s">
        <v>4</v>
      </c>
    </row>
    <row r="638983" spans="1:1" ht="15.6" thickTop="1" thickBot="1" x14ac:dyDescent="0.35">
      <c r="A638983" s="1" t="s">
        <v>5</v>
      </c>
    </row>
    <row r="638984" spans="1:1" ht="15.6" thickTop="1" thickBot="1" x14ac:dyDescent="0.35">
      <c r="A638984" s="1" t="s">
        <v>6</v>
      </c>
    </row>
    <row r="638985" spans="1:1" ht="15.6" thickTop="1" thickBot="1" x14ac:dyDescent="0.35">
      <c r="A638985" s="1" t="s">
        <v>7</v>
      </c>
    </row>
    <row r="638986" spans="1:1" ht="15.6" thickTop="1" thickBot="1" x14ac:dyDescent="0.35">
      <c r="A638986" s="1" t="s">
        <v>8</v>
      </c>
    </row>
    <row r="638987" spans="1:1" ht="15.6" thickTop="1" thickBot="1" x14ac:dyDescent="0.35">
      <c r="A638987" s="1" t="s">
        <v>9</v>
      </c>
    </row>
    <row r="638988" spans="1:1" ht="15.6" thickTop="1" thickBot="1" x14ac:dyDescent="0.35">
      <c r="A638988" s="1" t="s">
        <v>10</v>
      </c>
    </row>
    <row r="638989" spans="1:1" ht="15.6" thickTop="1" thickBot="1" x14ac:dyDescent="0.35">
      <c r="A638989" s="1" t="s">
        <v>11</v>
      </c>
    </row>
    <row r="638990" spans="1:1" ht="15.6" thickTop="1" thickBot="1" x14ac:dyDescent="0.35">
      <c r="A638990" s="1" t="s">
        <v>12</v>
      </c>
    </row>
    <row r="638991" spans="1:1" ht="15.6" thickTop="1" thickBot="1" x14ac:dyDescent="0.35">
      <c r="A638991" s="1" t="s">
        <v>13</v>
      </c>
    </row>
    <row r="638992" spans="1:1" ht="15.6" thickTop="1" thickBot="1" x14ac:dyDescent="0.35">
      <c r="A638992" s="1" t="s">
        <v>14</v>
      </c>
    </row>
    <row r="638993" spans="1:1" ht="15.6" thickTop="1" thickBot="1" x14ac:dyDescent="0.35">
      <c r="A638993" s="1" t="s">
        <v>15</v>
      </c>
    </row>
    <row r="638994" spans="1:1" ht="15.6" thickTop="1" thickBot="1" x14ac:dyDescent="0.35">
      <c r="A638994" s="1" t="s">
        <v>16</v>
      </c>
    </row>
    <row r="638995" spans="1:1" ht="15.6" thickTop="1" thickBot="1" x14ac:dyDescent="0.35">
      <c r="A638995" s="1" t="s">
        <v>17</v>
      </c>
    </row>
    <row r="638996" spans="1:1" ht="15.6" thickTop="1" thickBot="1" x14ac:dyDescent="0.35">
      <c r="A638996" s="1" t="s">
        <v>18</v>
      </c>
    </row>
    <row r="638997" spans="1:1" ht="15.6" thickTop="1" thickBot="1" x14ac:dyDescent="0.35">
      <c r="A638997" s="1" t="s">
        <v>19</v>
      </c>
    </row>
    <row r="638998" spans="1:1" ht="15.6" thickTop="1" thickBot="1" x14ac:dyDescent="0.35">
      <c r="A638998" s="1" t="s">
        <v>20</v>
      </c>
    </row>
    <row r="638999" spans="1:1" ht="15.6" thickTop="1" thickBot="1" x14ac:dyDescent="0.35">
      <c r="A638999" s="1" t="s">
        <v>21</v>
      </c>
    </row>
    <row r="639000" spans="1:1" ht="15.6" thickTop="1" thickBot="1" x14ac:dyDescent="0.35">
      <c r="A639000" s="1" t="s">
        <v>22</v>
      </c>
    </row>
    <row r="639001" spans="1:1" ht="15.6" thickTop="1" thickBot="1" x14ac:dyDescent="0.35">
      <c r="A639001" s="1" t="s">
        <v>23</v>
      </c>
    </row>
    <row r="639002" spans="1:1" ht="15.6" thickTop="1" thickBot="1" x14ac:dyDescent="0.35">
      <c r="A639002" s="1" t="s">
        <v>24</v>
      </c>
    </row>
    <row r="639003" spans="1:1" ht="15.6" thickTop="1" thickBot="1" x14ac:dyDescent="0.35">
      <c r="A639003" s="1" t="s">
        <v>25</v>
      </c>
    </row>
    <row r="639004" spans="1:1" ht="15.6" thickTop="1" thickBot="1" x14ac:dyDescent="0.35">
      <c r="A639004" s="1" t="s">
        <v>26</v>
      </c>
    </row>
    <row r="639005" spans="1:1" ht="15.6" thickTop="1" thickBot="1" x14ac:dyDescent="0.35">
      <c r="A639005" s="1" t="s">
        <v>27</v>
      </c>
    </row>
    <row r="639006" spans="1:1" ht="15.6" thickTop="1" thickBot="1" x14ac:dyDescent="0.35">
      <c r="A639006" s="1" t="s">
        <v>28</v>
      </c>
    </row>
    <row r="639007" spans="1:1" ht="15.6" thickTop="1" thickBot="1" x14ac:dyDescent="0.35">
      <c r="A639007" s="1" t="s">
        <v>29</v>
      </c>
    </row>
    <row r="639008" spans="1:1" ht="15.6" thickTop="1" thickBot="1" x14ac:dyDescent="0.35">
      <c r="A639008" s="1" t="s">
        <v>30</v>
      </c>
    </row>
    <row r="639009" spans="1:1" ht="15.6" thickTop="1" thickBot="1" x14ac:dyDescent="0.35">
      <c r="A639009" s="1" t="s">
        <v>31</v>
      </c>
    </row>
    <row r="639010" spans="1:1" ht="15.6" thickTop="1" thickBot="1" x14ac:dyDescent="0.35">
      <c r="A639010" s="1" t="s">
        <v>32</v>
      </c>
    </row>
    <row r="639011" spans="1:1" ht="15.6" thickTop="1" thickBot="1" x14ac:dyDescent="0.35">
      <c r="A639011" s="1" t="s">
        <v>33</v>
      </c>
    </row>
    <row r="639012" spans="1:1" ht="15.6" thickTop="1" thickBot="1" x14ac:dyDescent="0.35">
      <c r="A639012" s="1" t="s">
        <v>34</v>
      </c>
    </row>
    <row r="639013" spans="1:1" ht="15.6" thickTop="1" thickBot="1" x14ac:dyDescent="0.35">
      <c r="A639013" s="1" t="s">
        <v>35</v>
      </c>
    </row>
    <row r="639014" spans="1:1" ht="15.6" thickTop="1" thickBot="1" x14ac:dyDescent="0.35">
      <c r="A639014" s="1" t="s">
        <v>36</v>
      </c>
    </row>
    <row r="639015" spans="1:1" ht="15.6" thickTop="1" thickBot="1" x14ac:dyDescent="0.35">
      <c r="A639015" s="1" t="s">
        <v>37</v>
      </c>
    </row>
    <row r="639016" spans="1:1" ht="15.6" thickTop="1" thickBot="1" x14ac:dyDescent="0.35">
      <c r="A639016" s="1" t="s">
        <v>38</v>
      </c>
    </row>
    <row r="639017" spans="1:1" ht="15.6" thickTop="1" thickBot="1" x14ac:dyDescent="0.35">
      <c r="A639017" s="1" t="s">
        <v>39</v>
      </c>
    </row>
    <row r="639018" spans="1:1" ht="15.6" thickTop="1" thickBot="1" x14ac:dyDescent="0.35">
      <c r="A639018" s="1" t="s">
        <v>40</v>
      </c>
    </row>
    <row r="639019" spans="1:1" ht="15.6" thickTop="1" thickBot="1" x14ac:dyDescent="0.35">
      <c r="A639019" s="1" t="s">
        <v>41</v>
      </c>
    </row>
    <row r="639020" spans="1:1" ht="15.6" thickTop="1" thickBot="1" x14ac:dyDescent="0.35">
      <c r="A639020" s="1" t="s">
        <v>42</v>
      </c>
    </row>
    <row r="639021" spans="1:1" ht="15.6" thickTop="1" thickBot="1" x14ac:dyDescent="0.35">
      <c r="A639021" s="1" t="s">
        <v>43</v>
      </c>
    </row>
    <row r="639022" spans="1:1" ht="15.6" thickTop="1" thickBot="1" x14ac:dyDescent="0.35">
      <c r="A639022" s="1" t="s">
        <v>44</v>
      </c>
    </row>
    <row r="639023" spans="1:1" ht="15.6" thickTop="1" thickBot="1" x14ac:dyDescent="0.35">
      <c r="A639023" s="1" t="s">
        <v>45</v>
      </c>
    </row>
    <row r="639024" spans="1:1" ht="15.6" thickTop="1" thickBot="1" x14ac:dyDescent="0.35">
      <c r="A639024" s="1" t="s">
        <v>46</v>
      </c>
    </row>
    <row r="639025" spans="1:1" ht="15.6" thickTop="1" thickBot="1" x14ac:dyDescent="0.35">
      <c r="A639025" s="1" t="s">
        <v>47</v>
      </c>
    </row>
    <row r="639026" spans="1:1" ht="15.6" thickTop="1" thickBot="1" x14ac:dyDescent="0.35">
      <c r="A639026" s="1" t="s">
        <v>48</v>
      </c>
    </row>
    <row r="639027" spans="1:1" ht="15.6" thickTop="1" thickBot="1" x14ac:dyDescent="0.35">
      <c r="A639027" s="1" t="s">
        <v>49</v>
      </c>
    </row>
    <row r="639028" spans="1:1" ht="15.6" thickTop="1" thickBot="1" x14ac:dyDescent="0.35">
      <c r="A639028" s="1" t="s">
        <v>50</v>
      </c>
    </row>
    <row r="639029" spans="1:1" ht="15.6" thickTop="1" thickBot="1" x14ac:dyDescent="0.35">
      <c r="A639029" s="1" t="s">
        <v>51</v>
      </c>
    </row>
    <row r="639030" spans="1:1" ht="15.6" thickTop="1" thickBot="1" x14ac:dyDescent="0.35">
      <c r="A639030" s="1" t="s">
        <v>52</v>
      </c>
    </row>
    <row r="639031" spans="1:1" ht="15" thickTop="1" x14ac:dyDescent="0.3"/>
    <row r="655361" spans="1:1" ht="15" thickBot="1" x14ac:dyDescent="0.35">
      <c r="A655361" s="6" t="s">
        <v>57</v>
      </c>
    </row>
    <row r="655362" spans="1:1" ht="15.6" thickTop="1" thickBot="1" x14ac:dyDescent="0.35">
      <c r="A655362" s="1" t="s">
        <v>0</v>
      </c>
    </row>
    <row r="655363" spans="1:1" ht="15.6" thickTop="1" thickBot="1" x14ac:dyDescent="0.35">
      <c r="A655363" s="1" t="s">
        <v>1</v>
      </c>
    </row>
    <row r="655364" spans="1:1" ht="15.6" thickTop="1" thickBot="1" x14ac:dyDescent="0.35">
      <c r="A655364" s="1" t="s">
        <v>2</v>
      </c>
    </row>
    <row r="655365" spans="1:1" ht="15.6" thickTop="1" thickBot="1" x14ac:dyDescent="0.35">
      <c r="A655365" s="1" t="s">
        <v>3</v>
      </c>
    </row>
    <row r="655366" spans="1:1" ht="15.6" thickTop="1" thickBot="1" x14ac:dyDescent="0.35">
      <c r="A655366" s="1" t="s">
        <v>4</v>
      </c>
    </row>
    <row r="655367" spans="1:1" ht="15.6" thickTop="1" thickBot="1" x14ac:dyDescent="0.35">
      <c r="A655367" s="1" t="s">
        <v>5</v>
      </c>
    </row>
    <row r="655368" spans="1:1" ht="15.6" thickTop="1" thickBot="1" x14ac:dyDescent="0.35">
      <c r="A655368" s="1" t="s">
        <v>6</v>
      </c>
    </row>
    <row r="655369" spans="1:1" ht="15.6" thickTop="1" thickBot="1" x14ac:dyDescent="0.35">
      <c r="A655369" s="1" t="s">
        <v>7</v>
      </c>
    </row>
    <row r="655370" spans="1:1" ht="15.6" thickTop="1" thickBot="1" x14ac:dyDescent="0.35">
      <c r="A655370" s="1" t="s">
        <v>8</v>
      </c>
    </row>
    <row r="655371" spans="1:1" ht="15.6" thickTop="1" thickBot="1" x14ac:dyDescent="0.35">
      <c r="A655371" s="1" t="s">
        <v>9</v>
      </c>
    </row>
    <row r="655372" spans="1:1" ht="15.6" thickTop="1" thickBot="1" x14ac:dyDescent="0.35">
      <c r="A655372" s="1" t="s">
        <v>10</v>
      </c>
    </row>
    <row r="655373" spans="1:1" ht="15.6" thickTop="1" thickBot="1" x14ac:dyDescent="0.35">
      <c r="A655373" s="1" t="s">
        <v>11</v>
      </c>
    </row>
    <row r="655374" spans="1:1" ht="15.6" thickTop="1" thickBot="1" x14ac:dyDescent="0.35">
      <c r="A655374" s="1" t="s">
        <v>12</v>
      </c>
    </row>
    <row r="655375" spans="1:1" ht="15.6" thickTop="1" thickBot="1" x14ac:dyDescent="0.35">
      <c r="A655375" s="1" t="s">
        <v>13</v>
      </c>
    </row>
    <row r="655376" spans="1:1" ht="15.6" thickTop="1" thickBot="1" x14ac:dyDescent="0.35">
      <c r="A655376" s="1" t="s">
        <v>14</v>
      </c>
    </row>
    <row r="655377" spans="1:1" ht="15.6" thickTop="1" thickBot="1" x14ac:dyDescent="0.35">
      <c r="A655377" s="1" t="s">
        <v>15</v>
      </c>
    </row>
    <row r="655378" spans="1:1" ht="15.6" thickTop="1" thickBot="1" x14ac:dyDescent="0.35">
      <c r="A655378" s="1" t="s">
        <v>16</v>
      </c>
    </row>
    <row r="655379" spans="1:1" ht="15.6" thickTop="1" thickBot="1" x14ac:dyDescent="0.35">
      <c r="A655379" s="1" t="s">
        <v>17</v>
      </c>
    </row>
    <row r="655380" spans="1:1" ht="15.6" thickTop="1" thickBot="1" x14ac:dyDescent="0.35">
      <c r="A655380" s="1" t="s">
        <v>18</v>
      </c>
    </row>
    <row r="655381" spans="1:1" ht="15.6" thickTop="1" thickBot="1" x14ac:dyDescent="0.35">
      <c r="A655381" s="1" t="s">
        <v>19</v>
      </c>
    </row>
    <row r="655382" spans="1:1" ht="15.6" thickTop="1" thickBot="1" x14ac:dyDescent="0.35">
      <c r="A655382" s="1" t="s">
        <v>20</v>
      </c>
    </row>
    <row r="655383" spans="1:1" ht="15.6" thickTop="1" thickBot="1" x14ac:dyDescent="0.35">
      <c r="A655383" s="1" t="s">
        <v>21</v>
      </c>
    </row>
    <row r="655384" spans="1:1" ht="15.6" thickTop="1" thickBot="1" x14ac:dyDescent="0.35">
      <c r="A655384" s="1" t="s">
        <v>22</v>
      </c>
    </row>
    <row r="655385" spans="1:1" ht="15.6" thickTop="1" thickBot="1" x14ac:dyDescent="0.35">
      <c r="A655385" s="1" t="s">
        <v>23</v>
      </c>
    </row>
    <row r="655386" spans="1:1" ht="15.6" thickTop="1" thickBot="1" x14ac:dyDescent="0.35">
      <c r="A655386" s="1" t="s">
        <v>24</v>
      </c>
    </row>
    <row r="655387" spans="1:1" ht="15.6" thickTop="1" thickBot="1" x14ac:dyDescent="0.35">
      <c r="A655387" s="1" t="s">
        <v>25</v>
      </c>
    </row>
    <row r="655388" spans="1:1" ht="15.6" thickTop="1" thickBot="1" x14ac:dyDescent="0.35">
      <c r="A655388" s="1" t="s">
        <v>26</v>
      </c>
    </row>
    <row r="655389" spans="1:1" ht="15.6" thickTop="1" thickBot="1" x14ac:dyDescent="0.35">
      <c r="A655389" s="1" t="s">
        <v>27</v>
      </c>
    </row>
    <row r="655390" spans="1:1" ht="15.6" thickTop="1" thickBot="1" x14ac:dyDescent="0.35">
      <c r="A655390" s="1" t="s">
        <v>28</v>
      </c>
    </row>
    <row r="655391" spans="1:1" ht="15.6" thickTop="1" thickBot="1" x14ac:dyDescent="0.35">
      <c r="A655391" s="1" t="s">
        <v>29</v>
      </c>
    </row>
    <row r="655392" spans="1:1" ht="15.6" thickTop="1" thickBot="1" x14ac:dyDescent="0.35">
      <c r="A655392" s="1" t="s">
        <v>30</v>
      </c>
    </row>
    <row r="655393" spans="1:1" ht="15.6" thickTop="1" thickBot="1" x14ac:dyDescent="0.35">
      <c r="A655393" s="1" t="s">
        <v>31</v>
      </c>
    </row>
    <row r="655394" spans="1:1" ht="15.6" thickTop="1" thickBot="1" x14ac:dyDescent="0.35">
      <c r="A655394" s="1" t="s">
        <v>32</v>
      </c>
    </row>
    <row r="655395" spans="1:1" ht="15.6" thickTop="1" thickBot="1" x14ac:dyDescent="0.35">
      <c r="A655395" s="1" t="s">
        <v>33</v>
      </c>
    </row>
    <row r="655396" spans="1:1" ht="15.6" thickTop="1" thickBot="1" x14ac:dyDescent="0.35">
      <c r="A655396" s="1" t="s">
        <v>34</v>
      </c>
    </row>
    <row r="655397" spans="1:1" ht="15.6" thickTop="1" thickBot="1" x14ac:dyDescent="0.35">
      <c r="A655397" s="1" t="s">
        <v>35</v>
      </c>
    </row>
    <row r="655398" spans="1:1" ht="15.6" thickTop="1" thickBot="1" x14ac:dyDescent="0.35">
      <c r="A655398" s="1" t="s">
        <v>36</v>
      </c>
    </row>
    <row r="655399" spans="1:1" ht="15.6" thickTop="1" thickBot="1" x14ac:dyDescent="0.35">
      <c r="A655399" s="1" t="s">
        <v>37</v>
      </c>
    </row>
    <row r="655400" spans="1:1" ht="15.6" thickTop="1" thickBot="1" x14ac:dyDescent="0.35">
      <c r="A655400" s="1" t="s">
        <v>38</v>
      </c>
    </row>
    <row r="655401" spans="1:1" ht="15.6" thickTop="1" thickBot="1" x14ac:dyDescent="0.35">
      <c r="A655401" s="1" t="s">
        <v>39</v>
      </c>
    </row>
    <row r="655402" spans="1:1" ht="15.6" thickTop="1" thickBot="1" x14ac:dyDescent="0.35">
      <c r="A655402" s="1" t="s">
        <v>40</v>
      </c>
    </row>
    <row r="655403" spans="1:1" ht="15.6" thickTop="1" thickBot="1" x14ac:dyDescent="0.35">
      <c r="A655403" s="1" t="s">
        <v>41</v>
      </c>
    </row>
    <row r="655404" spans="1:1" ht="15.6" thickTop="1" thickBot="1" x14ac:dyDescent="0.35">
      <c r="A655404" s="1" t="s">
        <v>42</v>
      </c>
    </row>
    <row r="655405" spans="1:1" ht="15.6" thickTop="1" thickBot="1" x14ac:dyDescent="0.35">
      <c r="A655405" s="1" t="s">
        <v>43</v>
      </c>
    </row>
    <row r="655406" spans="1:1" ht="15.6" thickTop="1" thickBot="1" x14ac:dyDescent="0.35">
      <c r="A655406" s="1" t="s">
        <v>44</v>
      </c>
    </row>
    <row r="655407" spans="1:1" ht="15.6" thickTop="1" thickBot="1" x14ac:dyDescent="0.35">
      <c r="A655407" s="1" t="s">
        <v>45</v>
      </c>
    </row>
    <row r="655408" spans="1:1" ht="15.6" thickTop="1" thickBot="1" x14ac:dyDescent="0.35">
      <c r="A655408" s="1" t="s">
        <v>46</v>
      </c>
    </row>
    <row r="655409" spans="1:1" ht="15.6" thickTop="1" thickBot="1" x14ac:dyDescent="0.35">
      <c r="A655409" s="1" t="s">
        <v>47</v>
      </c>
    </row>
    <row r="655410" spans="1:1" ht="15.6" thickTop="1" thickBot="1" x14ac:dyDescent="0.35">
      <c r="A655410" s="1" t="s">
        <v>48</v>
      </c>
    </row>
    <row r="655411" spans="1:1" ht="15.6" thickTop="1" thickBot="1" x14ac:dyDescent="0.35">
      <c r="A655411" s="1" t="s">
        <v>49</v>
      </c>
    </row>
    <row r="655412" spans="1:1" ht="15.6" thickTop="1" thickBot="1" x14ac:dyDescent="0.35">
      <c r="A655412" s="1" t="s">
        <v>50</v>
      </c>
    </row>
    <row r="655413" spans="1:1" ht="15.6" thickTop="1" thickBot="1" x14ac:dyDescent="0.35">
      <c r="A655413" s="1" t="s">
        <v>51</v>
      </c>
    </row>
    <row r="655414" spans="1:1" ht="15.6" thickTop="1" thickBot="1" x14ac:dyDescent="0.35">
      <c r="A655414" s="1" t="s">
        <v>52</v>
      </c>
    </row>
    <row r="655415" spans="1:1" ht="15" thickTop="1" x14ac:dyDescent="0.3"/>
    <row r="671745" spans="1:1" ht="15" thickBot="1" x14ac:dyDescent="0.35">
      <c r="A671745" s="6" t="s">
        <v>57</v>
      </c>
    </row>
    <row r="671746" spans="1:1" ht="15.6" thickTop="1" thickBot="1" x14ac:dyDescent="0.35">
      <c r="A671746" s="1" t="s">
        <v>0</v>
      </c>
    </row>
    <row r="671747" spans="1:1" ht="15.6" thickTop="1" thickBot="1" x14ac:dyDescent="0.35">
      <c r="A671747" s="1" t="s">
        <v>1</v>
      </c>
    </row>
    <row r="671748" spans="1:1" ht="15.6" thickTop="1" thickBot="1" x14ac:dyDescent="0.35">
      <c r="A671748" s="1" t="s">
        <v>2</v>
      </c>
    </row>
    <row r="671749" spans="1:1" ht="15.6" thickTop="1" thickBot="1" x14ac:dyDescent="0.35">
      <c r="A671749" s="1" t="s">
        <v>3</v>
      </c>
    </row>
    <row r="671750" spans="1:1" ht="15.6" thickTop="1" thickBot="1" x14ac:dyDescent="0.35">
      <c r="A671750" s="1" t="s">
        <v>4</v>
      </c>
    </row>
    <row r="671751" spans="1:1" ht="15.6" thickTop="1" thickBot="1" x14ac:dyDescent="0.35">
      <c r="A671751" s="1" t="s">
        <v>5</v>
      </c>
    </row>
    <row r="671752" spans="1:1" ht="15.6" thickTop="1" thickBot="1" x14ac:dyDescent="0.35">
      <c r="A671752" s="1" t="s">
        <v>6</v>
      </c>
    </row>
    <row r="671753" spans="1:1" ht="15.6" thickTop="1" thickBot="1" x14ac:dyDescent="0.35">
      <c r="A671753" s="1" t="s">
        <v>7</v>
      </c>
    </row>
    <row r="671754" spans="1:1" ht="15.6" thickTop="1" thickBot="1" x14ac:dyDescent="0.35">
      <c r="A671754" s="1" t="s">
        <v>8</v>
      </c>
    </row>
    <row r="671755" spans="1:1" ht="15.6" thickTop="1" thickBot="1" x14ac:dyDescent="0.35">
      <c r="A671755" s="1" t="s">
        <v>9</v>
      </c>
    </row>
    <row r="671756" spans="1:1" ht="15.6" thickTop="1" thickBot="1" x14ac:dyDescent="0.35">
      <c r="A671756" s="1" t="s">
        <v>10</v>
      </c>
    </row>
    <row r="671757" spans="1:1" ht="15.6" thickTop="1" thickBot="1" x14ac:dyDescent="0.35">
      <c r="A671757" s="1" t="s">
        <v>11</v>
      </c>
    </row>
    <row r="671758" spans="1:1" ht="15.6" thickTop="1" thickBot="1" x14ac:dyDescent="0.35">
      <c r="A671758" s="1" t="s">
        <v>12</v>
      </c>
    </row>
    <row r="671759" spans="1:1" ht="15.6" thickTop="1" thickBot="1" x14ac:dyDescent="0.35">
      <c r="A671759" s="1" t="s">
        <v>13</v>
      </c>
    </row>
    <row r="671760" spans="1:1" ht="15.6" thickTop="1" thickBot="1" x14ac:dyDescent="0.35">
      <c r="A671760" s="1" t="s">
        <v>14</v>
      </c>
    </row>
    <row r="671761" spans="1:1" ht="15.6" thickTop="1" thickBot="1" x14ac:dyDescent="0.35">
      <c r="A671761" s="1" t="s">
        <v>15</v>
      </c>
    </row>
    <row r="671762" spans="1:1" ht="15.6" thickTop="1" thickBot="1" x14ac:dyDescent="0.35">
      <c r="A671762" s="1" t="s">
        <v>16</v>
      </c>
    </row>
    <row r="671763" spans="1:1" ht="15.6" thickTop="1" thickBot="1" x14ac:dyDescent="0.35">
      <c r="A671763" s="1" t="s">
        <v>17</v>
      </c>
    </row>
    <row r="671764" spans="1:1" ht="15.6" thickTop="1" thickBot="1" x14ac:dyDescent="0.35">
      <c r="A671764" s="1" t="s">
        <v>18</v>
      </c>
    </row>
    <row r="671765" spans="1:1" ht="15.6" thickTop="1" thickBot="1" x14ac:dyDescent="0.35">
      <c r="A671765" s="1" t="s">
        <v>19</v>
      </c>
    </row>
    <row r="671766" spans="1:1" ht="15.6" thickTop="1" thickBot="1" x14ac:dyDescent="0.35">
      <c r="A671766" s="1" t="s">
        <v>20</v>
      </c>
    </row>
    <row r="671767" spans="1:1" ht="15.6" thickTop="1" thickBot="1" x14ac:dyDescent="0.35">
      <c r="A671767" s="1" t="s">
        <v>21</v>
      </c>
    </row>
    <row r="671768" spans="1:1" ht="15.6" thickTop="1" thickBot="1" x14ac:dyDescent="0.35">
      <c r="A671768" s="1" t="s">
        <v>22</v>
      </c>
    </row>
    <row r="671769" spans="1:1" ht="15.6" thickTop="1" thickBot="1" x14ac:dyDescent="0.35">
      <c r="A671769" s="1" t="s">
        <v>23</v>
      </c>
    </row>
    <row r="671770" spans="1:1" ht="15.6" thickTop="1" thickBot="1" x14ac:dyDescent="0.35">
      <c r="A671770" s="1" t="s">
        <v>24</v>
      </c>
    </row>
    <row r="671771" spans="1:1" ht="15.6" thickTop="1" thickBot="1" x14ac:dyDescent="0.35">
      <c r="A671771" s="1" t="s">
        <v>25</v>
      </c>
    </row>
    <row r="671772" spans="1:1" ht="15.6" thickTop="1" thickBot="1" x14ac:dyDescent="0.35">
      <c r="A671772" s="1" t="s">
        <v>26</v>
      </c>
    </row>
    <row r="671773" spans="1:1" ht="15.6" thickTop="1" thickBot="1" x14ac:dyDescent="0.35">
      <c r="A671773" s="1" t="s">
        <v>27</v>
      </c>
    </row>
    <row r="671774" spans="1:1" ht="15.6" thickTop="1" thickBot="1" x14ac:dyDescent="0.35">
      <c r="A671774" s="1" t="s">
        <v>28</v>
      </c>
    </row>
    <row r="671775" spans="1:1" ht="15.6" thickTop="1" thickBot="1" x14ac:dyDescent="0.35">
      <c r="A671775" s="1" t="s">
        <v>29</v>
      </c>
    </row>
    <row r="671776" spans="1:1" ht="15.6" thickTop="1" thickBot="1" x14ac:dyDescent="0.35">
      <c r="A671776" s="1" t="s">
        <v>30</v>
      </c>
    </row>
    <row r="671777" spans="1:1" ht="15.6" thickTop="1" thickBot="1" x14ac:dyDescent="0.35">
      <c r="A671777" s="1" t="s">
        <v>31</v>
      </c>
    </row>
    <row r="671778" spans="1:1" ht="15.6" thickTop="1" thickBot="1" x14ac:dyDescent="0.35">
      <c r="A671778" s="1" t="s">
        <v>32</v>
      </c>
    </row>
    <row r="671779" spans="1:1" ht="15.6" thickTop="1" thickBot="1" x14ac:dyDescent="0.35">
      <c r="A671779" s="1" t="s">
        <v>33</v>
      </c>
    </row>
    <row r="671780" spans="1:1" ht="15.6" thickTop="1" thickBot="1" x14ac:dyDescent="0.35">
      <c r="A671780" s="1" t="s">
        <v>34</v>
      </c>
    </row>
    <row r="671781" spans="1:1" ht="15.6" thickTop="1" thickBot="1" x14ac:dyDescent="0.35">
      <c r="A671781" s="1" t="s">
        <v>35</v>
      </c>
    </row>
    <row r="671782" spans="1:1" ht="15.6" thickTop="1" thickBot="1" x14ac:dyDescent="0.35">
      <c r="A671782" s="1" t="s">
        <v>36</v>
      </c>
    </row>
    <row r="671783" spans="1:1" ht="15.6" thickTop="1" thickBot="1" x14ac:dyDescent="0.35">
      <c r="A671783" s="1" t="s">
        <v>37</v>
      </c>
    </row>
    <row r="671784" spans="1:1" ht="15.6" thickTop="1" thickBot="1" x14ac:dyDescent="0.35">
      <c r="A671784" s="1" t="s">
        <v>38</v>
      </c>
    </row>
    <row r="671785" spans="1:1" ht="15.6" thickTop="1" thickBot="1" x14ac:dyDescent="0.35">
      <c r="A671785" s="1" t="s">
        <v>39</v>
      </c>
    </row>
    <row r="671786" spans="1:1" ht="15.6" thickTop="1" thickBot="1" x14ac:dyDescent="0.35">
      <c r="A671786" s="1" t="s">
        <v>40</v>
      </c>
    </row>
    <row r="671787" spans="1:1" ht="15.6" thickTop="1" thickBot="1" x14ac:dyDescent="0.35">
      <c r="A671787" s="1" t="s">
        <v>41</v>
      </c>
    </row>
    <row r="671788" spans="1:1" ht="15.6" thickTop="1" thickBot="1" x14ac:dyDescent="0.35">
      <c r="A671788" s="1" t="s">
        <v>42</v>
      </c>
    </row>
    <row r="671789" spans="1:1" ht="15.6" thickTop="1" thickBot="1" x14ac:dyDescent="0.35">
      <c r="A671789" s="1" t="s">
        <v>43</v>
      </c>
    </row>
    <row r="671790" spans="1:1" ht="15.6" thickTop="1" thickBot="1" x14ac:dyDescent="0.35">
      <c r="A671790" s="1" t="s">
        <v>44</v>
      </c>
    </row>
    <row r="671791" spans="1:1" ht="15.6" thickTop="1" thickBot="1" x14ac:dyDescent="0.35">
      <c r="A671791" s="1" t="s">
        <v>45</v>
      </c>
    </row>
    <row r="671792" spans="1:1" ht="15.6" thickTop="1" thickBot="1" x14ac:dyDescent="0.35">
      <c r="A671792" s="1" t="s">
        <v>46</v>
      </c>
    </row>
    <row r="671793" spans="1:1" ht="15.6" thickTop="1" thickBot="1" x14ac:dyDescent="0.35">
      <c r="A671793" s="1" t="s">
        <v>47</v>
      </c>
    </row>
    <row r="671794" spans="1:1" ht="15.6" thickTop="1" thickBot="1" x14ac:dyDescent="0.35">
      <c r="A671794" s="1" t="s">
        <v>48</v>
      </c>
    </row>
    <row r="671795" spans="1:1" ht="15.6" thickTop="1" thickBot="1" x14ac:dyDescent="0.35">
      <c r="A671795" s="1" t="s">
        <v>49</v>
      </c>
    </row>
    <row r="671796" spans="1:1" ht="15.6" thickTop="1" thickBot="1" x14ac:dyDescent="0.35">
      <c r="A671796" s="1" t="s">
        <v>50</v>
      </c>
    </row>
    <row r="671797" spans="1:1" ht="15.6" thickTop="1" thickBot="1" x14ac:dyDescent="0.35">
      <c r="A671797" s="1" t="s">
        <v>51</v>
      </c>
    </row>
    <row r="671798" spans="1:1" ht="15.6" thickTop="1" thickBot="1" x14ac:dyDescent="0.35">
      <c r="A671798" s="1" t="s">
        <v>52</v>
      </c>
    </row>
    <row r="671799" spans="1:1" ht="15" thickTop="1" x14ac:dyDescent="0.3"/>
    <row r="688129" spans="1:1" ht="15" thickBot="1" x14ac:dyDescent="0.35">
      <c r="A688129" s="6" t="s">
        <v>57</v>
      </c>
    </row>
    <row r="688130" spans="1:1" ht="15.6" thickTop="1" thickBot="1" x14ac:dyDescent="0.35">
      <c r="A688130" s="1" t="s">
        <v>0</v>
      </c>
    </row>
    <row r="688131" spans="1:1" ht="15.6" thickTop="1" thickBot="1" x14ac:dyDescent="0.35">
      <c r="A688131" s="1" t="s">
        <v>1</v>
      </c>
    </row>
    <row r="688132" spans="1:1" ht="15.6" thickTop="1" thickBot="1" x14ac:dyDescent="0.35">
      <c r="A688132" s="1" t="s">
        <v>2</v>
      </c>
    </row>
    <row r="688133" spans="1:1" ht="15.6" thickTop="1" thickBot="1" x14ac:dyDescent="0.35">
      <c r="A688133" s="1" t="s">
        <v>3</v>
      </c>
    </row>
    <row r="688134" spans="1:1" ht="15.6" thickTop="1" thickBot="1" x14ac:dyDescent="0.35">
      <c r="A688134" s="1" t="s">
        <v>4</v>
      </c>
    </row>
    <row r="688135" spans="1:1" ht="15.6" thickTop="1" thickBot="1" x14ac:dyDescent="0.35">
      <c r="A688135" s="1" t="s">
        <v>5</v>
      </c>
    </row>
    <row r="688136" spans="1:1" ht="15.6" thickTop="1" thickBot="1" x14ac:dyDescent="0.35">
      <c r="A688136" s="1" t="s">
        <v>6</v>
      </c>
    </row>
    <row r="688137" spans="1:1" ht="15.6" thickTop="1" thickBot="1" x14ac:dyDescent="0.35">
      <c r="A688137" s="1" t="s">
        <v>7</v>
      </c>
    </row>
    <row r="688138" spans="1:1" ht="15.6" thickTop="1" thickBot="1" x14ac:dyDescent="0.35">
      <c r="A688138" s="1" t="s">
        <v>8</v>
      </c>
    </row>
    <row r="688139" spans="1:1" ht="15.6" thickTop="1" thickBot="1" x14ac:dyDescent="0.35">
      <c r="A688139" s="1" t="s">
        <v>9</v>
      </c>
    </row>
    <row r="688140" spans="1:1" ht="15.6" thickTop="1" thickBot="1" x14ac:dyDescent="0.35">
      <c r="A688140" s="1" t="s">
        <v>10</v>
      </c>
    </row>
    <row r="688141" spans="1:1" ht="15.6" thickTop="1" thickBot="1" x14ac:dyDescent="0.35">
      <c r="A688141" s="1" t="s">
        <v>11</v>
      </c>
    </row>
    <row r="688142" spans="1:1" ht="15.6" thickTop="1" thickBot="1" x14ac:dyDescent="0.35">
      <c r="A688142" s="1" t="s">
        <v>12</v>
      </c>
    </row>
    <row r="688143" spans="1:1" ht="15.6" thickTop="1" thickBot="1" x14ac:dyDescent="0.35">
      <c r="A688143" s="1" t="s">
        <v>13</v>
      </c>
    </row>
    <row r="688144" spans="1:1" ht="15.6" thickTop="1" thickBot="1" x14ac:dyDescent="0.35">
      <c r="A688144" s="1" t="s">
        <v>14</v>
      </c>
    </row>
    <row r="688145" spans="1:1" ht="15.6" thickTop="1" thickBot="1" x14ac:dyDescent="0.35">
      <c r="A688145" s="1" t="s">
        <v>15</v>
      </c>
    </row>
    <row r="688146" spans="1:1" ht="15.6" thickTop="1" thickBot="1" x14ac:dyDescent="0.35">
      <c r="A688146" s="1" t="s">
        <v>16</v>
      </c>
    </row>
    <row r="688147" spans="1:1" ht="15.6" thickTop="1" thickBot="1" x14ac:dyDescent="0.35">
      <c r="A688147" s="1" t="s">
        <v>17</v>
      </c>
    </row>
    <row r="688148" spans="1:1" ht="15.6" thickTop="1" thickBot="1" x14ac:dyDescent="0.35">
      <c r="A688148" s="1" t="s">
        <v>18</v>
      </c>
    </row>
    <row r="688149" spans="1:1" ht="15.6" thickTop="1" thickBot="1" x14ac:dyDescent="0.35">
      <c r="A688149" s="1" t="s">
        <v>19</v>
      </c>
    </row>
    <row r="688150" spans="1:1" ht="15.6" thickTop="1" thickBot="1" x14ac:dyDescent="0.35">
      <c r="A688150" s="1" t="s">
        <v>20</v>
      </c>
    </row>
    <row r="688151" spans="1:1" ht="15.6" thickTop="1" thickBot="1" x14ac:dyDescent="0.35">
      <c r="A688151" s="1" t="s">
        <v>21</v>
      </c>
    </row>
    <row r="688152" spans="1:1" ht="15.6" thickTop="1" thickBot="1" x14ac:dyDescent="0.35">
      <c r="A688152" s="1" t="s">
        <v>22</v>
      </c>
    </row>
    <row r="688153" spans="1:1" ht="15.6" thickTop="1" thickBot="1" x14ac:dyDescent="0.35">
      <c r="A688153" s="1" t="s">
        <v>23</v>
      </c>
    </row>
    <row r="688154" spans="1:1" ht="15.6" thickTop="1" thickBot="1" x14ac:dyDescent="0.35">
      <c r="A688154" s="1" t="s">
        <v>24</v>
      </c>
    </row>
    <row r="688155" spans="1:1" ht="15.6" thickTop="1" thickBot="1" x14ac:dyDescent="0.35">
      <c r="A688155" s="1" t="s">
        <v>25</v>
      </c>
    </row>
    <row r="688156" spans="1:1" ht="15.6" thickTop="1" thickBot="1" x14ac:dyDescent="0.35">
      <c r="A688156" s="1" t="s">
        <v>26</v>
      </c>
    </row>
    <row r="688157" spans="1:1" ht="15.6" thickTop="1" thickBot="1" x14ac:dyDescent="0.35">
      <c r="A688157" s="1" t="s">
        <v>27</v>
      </c>
    </row>
    <row r="688158" spans="1:1" ht="15.6" thickTop="1" thickBot="1" x14ac:dyDescent="0.35">
      <c r="A688158" s="1" t="s">
        <v>28</v>
      </c>
    </row>
    <row r="688159" spans="1:1" ht="15.6" thickTop="1" thickBot="1" x14ac:dyDescent="0.35">
      <c r="A688159" s="1" t="s">
        <v>29</v>
      </c>
    </row>
    <row r="688160" spans="1:1" ht="15.6" thickTop="1" thickBot="1" x14ac:dyDescent="0.35">
      <c r="A688160" s="1" t="s">
        <v>30</v>
      </c>
    </row>
    <row r="688161" spans="1:1" ht="15.6" thickTop="1" thickBot="1" x14ac:dyDescent="0.35">
      <c r="A688161" s="1" t="s">
        <v>31</v>
      </c>
    </row>
    <row r="688162" spans="1:1" ht="15.6" thickTop="1" thickBot="1" x14ac:dyDescent="0.35">
      <c r="A688162" s="1" t="s">
        <v>32</v>
      </c>
    </row>
    <row r="688163" spans="1:1" ht="15.6" thickTop="1" thickBot="1" x14ac:dyDescent="0.35">
      <c r="A688163" s="1" t="s">
        <v>33</v>
      </c>
    </row>
    <row r="688164" spans="1:1" ht="15.6" thickTop="1" thickBot="1" x14ac:dyDescent="0.35">
      <c r="A688164" s="1" t="s">
        <v>34</v>
      </c>
    </row>
    <row r="688165" spans="1:1" ht="15.6" thickTop="1" thickBot="1" x14ac:dyDescent="0.35">
      <c r="A688165" s="1" t="s">
        <v>35</v>
      </c>
    </row>
    <row r="688166" spans="1:1" ht="15.6" thickTop="1" thickBot="1" x14ac:dyDescent="0.35">
      <c r="A688166" s="1" t="s">
        <v>36</v>
      </c>
    </row>
    <row r="688167" spans="1:1" ht="15.6" thickTop="1" thickBot="1" x14ac:dyDescent="0.35">
      <c r="A688167" s="1" t="s">
        <v>37</v>
      </c>
    </row>
    <row r="688168" spans="1:1" ht="15.6" thickTop="1" thickBot="1" x14ac:dyDescent="0.35">
      <c r="A688168" s="1" t="s">
        <v>38</v>
      </c>
    </row>
    <row r="688169" spans="1:1" ht="15.6" thickTop="1" thickBot="1" x14ac:dyDescent="0.35">
      <c r="A688169" s="1" t="s">
        <v>39</v>
      </c>
    </row>
    <row r="688170" spans="1:1" ht="15.6" thickTop="1" thickBot="1" x14ac:dyDescent="0.35">
      <c r="A688170" s="1" t="s">
        <v>40</v>
      </c>
    </row>
    <row r="688171" spans="1:1" ht="15.6" thickTop="1" thickBot="1" x14ac:dyDescent="0.35">
      <c r="A688171" s="1" t="s">
        <v>41</v>
      </c>
    </row>
    <row r="688172" spans="1:1" ht="15.6" thickTop="1" thickBot="1" x14ac:dyDescent="0.35">
      <c r="A688172" s="1" t="s">
        <v>42</v>
      </c>
    </row>
    <row r="688173" spans="1:1" ht="15.6" thickTop="1" thickBot="1" x14ac:dyDescent="0.35">
      <c r="A688173" s="1" t="s">
        <v>43</v>
      </c>
    </row>
    <row r="688174" spans="1:1" ht="15.6" thickTop="1" thickBot="1" x14ac:dyDescent="0.35">
      <c r="A688174" s="1" t="s">
        <v>44</v>
      </c>
    </row>
    <row r="688175" spans="1:1" ht="15.6" thickTop="1" thickBot="1" x14ac:dyDescent="0.35">
      <c r="A688175" s="1" t="s">
        <v>45</v>
      </c>
    </row>
    <row r="688176" spans="1:1" ht="15.6" thickTop="1" thickBot="1" x14ac:dyDescent="0.35">
      <c r="A688176" s="1" t="s">
        <v>46</v>
      </c>
    </row>
    <row r="688177" spans="1:1" ht="15.6" thickTop="1" thickBot="1" x14ac:dyDescent="0.35">
      <c r="A688177" s="1" t="s">
        <v>47</v>
      </c>
    </row>
    <row r="688178" spans="1:1" ht="15.6" thickTop="1" thickBot="1" x14ac:dyDescent="0.35">
      <c r="A688178" s="1" t="s">
        <v>48</v>
      </c>
    </row>
    <row r="688179" spans="1:1" ht="15.6" thickTop="1" thickBot="1" x14ac:dyDescent="0.35">
      <c r="A688179" s="1" t="s">
        <v>49</v>
      </c>
    </row>
    <row r="688180" spans="1:1" ht="15.6" thickTop="1" thickBot="1" x14ac:dyDescent="0.35">
      <c r="A688180" s="1" t="s">
        <v>50</v>
      </c>
    </row>
    <row r="688181" spans="1:1" ht="15.6" thickTop="1" thickBot="1" x14ac:dyDescent="0.35">
      <c r="A688181" s="1" t="s">
        <v>51</v>
      </c>
    </row>
    <row r="688182" spans="1:1" ht="15.6" thickTop="1" thickBot="1" x14ac:dyDescent="0.35">
      <c r="A688182" s="1" t="s">
        <v>52</v>
      </c>
    </row>
    <row r="688183" spans="1:1" ht="15" thickTop="1" x14ac:dyDescent="0.3"/>
    <row r="704513" spans="1:1" ht="15" thickBot="1" x14ac:dyDescent="0.35">
      <c r="A704513" s="6" t="s">
        <v>57</v>
      </c>
    </row>
    <row r="704514" spans="1:1" ht="15.6" thickTop="1" thickBot="1" x14ac:dyDescent="0.35">
      <c r="A704514" s="1" t="s">
        <v>0</v>
      </c>
    </row>
    <row r="704515" spans="1:1" ht="15.6" thickTop="1" thickBot="1" x14ac:dyDescent="0.35">
      <c r="A704515" s="1" t="s">
        <v>1</v>
      </c>
    </row>
    <row r="704516" spans="1:1" ht="15.6" thickTop="1" thickBot="1" x14ac:dyDescent="0.35">
      <c r="A704516" s="1" t="s">
        <v>2</v>
      </c>
    </row>
    <row r="704517" spans="1:1" ht="15.6" thickTop="1" thickBot="1" x14ac:dyDescent="0.35">
      <c r="A704517" s="1" t="s">
        <v>3</v>
      </c>
    </row>
    <row r="704518" spans="1:1" ht="15.6" thickTop="1" thickBot="1" x14ac:dyDescent="0.35">
      <c r="A704518" s="1" t="s">
        <v>4</v>
      </c>
    </row>
    <row r="704519" spans="1:1" ht="15.6" thickTop="1" thickBot="1" x14ac:dyDescent="0.35">
      <c r="A704519" s="1" t="s">
        <v>5</v>
      </c>
    </row>
    <row r="704520" spans="1:1" ht="15.6" thickTop="1" thickBot="1" x14ac:dyDescent="0.35">
      <c r="A704520" s="1" t="s">
        <v>6</v>
      </c>
    </row>
    <row r="704521" spans="1:1" ht="15.6" thickTop="1" thickBot="1" x14ac:dyDescent="0.35">
      <c r="A704521" s="1" t="s">
        <v>7</v>
      </c>
    </row>
    <row r="704522" spans="1:1" ht="15.6" thickTop="1" thickBot="1" x14ac:dyDescent="0.35">
      <c r="A704522" s="1" t="s">
        <v>8</v>
      </c>
    </row>
    <row r="704523" spans="1:1" ht="15.6" thickTop="1" thickBot="1" x14ac:dyDescent="0.35">
      <c r="A704523" s="1" t="s">
        <v>9</v>
      </c>
    </row>
    <row r="704524" spans="1:1" ht="15.6" thickTop="1" thickBot="1" x14ac:dyDescent="0.35">
      <c r="A704524" s="1" t="s">
        <v>10</v>
      </c>
    </row>
    <row r="704525" spans="1:1" ht="15.6" thickTop="1" thickBot="1" x14ac:dyDescent="0.35">
      <c r="A704525" s="1" t="s">
        <v>11</v>
      </c>
    </row>
    <row r="704526" spans="1:1" ht="15.6" thickTop="1" thickBot="1" x14ac:dyDescent="0.35">
      <c r="A704526" s="1" t="s">
        <v>12</v>
      </c>
    </row>
    <row r="704527" spans="1:1" ht="15.6" thickTop="1" thickBot="1" x14ac:dyDescent="0.35">
      <c r="A704527" s="1" t="s">
        <v>13</v>
      </c>
    </row>
    <row r="704528" spans="1:1" ht="15.6" thickTop="1" thickBot="1" x14ac:dyDescent="0.35">
      <c r="A704528" s="1" t="s">
        <v>14</v>
      </c>
    </row>
    <row r="704529" spans="1:1" ht="15.6" thickTop="1" thickBot="1" x14ac:dyDescent="0.35">
      <c r="A704529" s="1" t="s">
        <v>15</v>
      </c>
    </row>
    <row r="704530" spans="1:1" ht="15.6" thickTop="1" thickBot="1" x14ac:dyDescent="0.35">
      <c r="A704530" s="1" t="s">
        <v>16</v>
      </c>
    </row>
    <row r="704531" spans="1:1" ht="15.6" thickTop="1" thickBot="1" x14ac:dyDescent="0.35">
      <c r="A704531" s="1" t="s">
        <v>17</v>
      </c>
    </row>
    <row r="704532" spans="1:1" ht="15.6" thickTop="1" thickBot="1" x14ac:dyDescent="0.35">
      <c r="A704532" s="1" t="s">
        <v>18</v>
      </c>
    </row>
    <row r="704533" spans="1:1" ht="15.6" thickTop="1" thickBot="1" x14ac:dyDescent="0.35">
      <c r="A704533" s="1" t="s">
        <v>19</v>
      </c>
    </row>
    <row r="704534" spans="1:1" ht="15.6" thickTop="1" thickBot="1" x14ac:dyDescent="0.35">
      <c r="A704534" s="1" t="s">
        <v>20</v>
      </c>
    </row>
    <row r="704535" spans="1:1" ht="15.6" thickTop="1" thickBot="1" x14ac:dyDescent="0.35">
      <c r="A704535" s="1" t="s">
        <v>21</v>
      </c>
    </row>
    <row r="704536" spans="1:1" ht="15.6" thickTop="1" thickBot="1" x14ac:dyDescent="0.35">
      <c r="A704536" s="1" t="s">
        <v>22</v>
      </c>
    </row>
    <row r="704537" spans="1:1" ht="15.6" thickTop="1" thickBot="1" x14ac:dyDescent="0.35">
      <c r="A704537" s="1" t="s">
        <v>23</v>
      </c>
    </row>
    <row r="704538" spans="1:1" ht="15.6" thickTop="1" thickBot="1" x14ac:dyDescent="0.35">
      <c r="A704538" s="1" t="s">
        <v>24</v>
      </c>
    </row>
    <row r="704539" spans="1:1" ht="15.6" thickTop="1" thickBot="1" x14ac:dyDescent="0.35">
      <c r="A704539" s="1" t="s">
        <v>25</v>
      </c>
    </row>
    <row r="704540" spans="1:1" ht="15.6" thickTop="1" thickBot="1" x14ac:dyDescent="0.35">
      <c r="A704540" s="1" t="s">
        <v>26</v>
      </c>
    </row>
    <row r="704541" spans="1:1" ht="15.6" thickTop="1" thickBot="1" x14ac:dyDescent="0.35">
      <c r="A704541" s="1" t="s">
        <v>27</v>
      </c>
    </row>
    <row r="704542" spans="1:1" ht="15.6" thickTop="1" thickBot="1" x14ac:dyDescent="0.35">
      <c r="A704542" s="1" t="s">
        <v>28</v>
      </c>
    </row>
    <row r="704543" spans="1:1" ht="15.6" thickTop="1" thickBot="1" x14ac:dyDescent="0.35">
      <c r="A704543" s="1" t="s">
        <v>29</v>
      </c>
    </row>
    <row r="704544" spans="1:1" ht="15.6" thickTop="1" thickBot="1" x14ac:dyDescent="0.35">
      <c r="A704544" s="1" t="s">
        <v>30</v>
      </c>
    </row>
    <row r="704545" spans="1:1" ht="15.6" thickTop="1" thickBot="1" x14ac:dyDescent="0.35">
      <c r="A704545" s="1" t="s">
        <v>31</v>
      </c>
    </row>
    <row r="704546" spans="1:1" ht="15.6" thickTop="1" thickBot="1" x14ac:dyDescent="0.35">
      <c r="A704546" s="1" t="s">
        <v>32</v>
      </c>
    </row>
    <row r="704547" spans="1:1" ht="15.6" thickTop="1" thickBot="1" x14ac:dyDescent="0.35">
      <c r="A704547" s="1" t="s">
        <v>33</v>
      </c>
    </row>
    <row r="704548" spans="1:1" ht="15.6" thickTop="1" thickBot="1" x14ac:dyDescent="0.35">
      <c r="A704548" s="1" t="s">
        <v>34</v>
      </c>
    </row>
    <row r="704549" spans="1:1" ht="15.6" thickTop="1" thickBot="1" x14ac:dyDescent="0.35">
      <c r="A704549" s="1" t="s">
        <v>35</v>
      </c>
    </row>
    <row r="704550" spans="1:1" ht="15.6" thickTop="1" thickBot="1" x14ac:dyDescent="0.35">
      <c r="A704550" s="1" t="s">
        <v>36</v>
      </c>
    </row>
    <row r="704551" spans="1:1" ht="15.6" thickTop="1" thickBot="1" x14ac:dyDescent="0.35">
      <c r="A704551" s="1" t="s">
        <v>37</v>
      </c>
    </row>
    <row r="704552" spans="1:1" ht="15.6" thickTop="1" thickBot="1" x14ac:dyDescent="0.35">
      <c r="A704552" s="1" t="s">
        <v>38</v>
      </c>
    </row>
    <row r="704553" spans="1:1" ht="15.6" thickTop="1" thickBot="1" x14ac:dyDescent="0.35">
      <c r="A704553" s="1" t="s">
        <v>39</v>
      </c>
    </row>
    <row r="704554" spans="1:1" ht="15.6" thickTop="1" thickBot="1" x14ac:dyDescent="0.35">
      <c r="A704554" s="1" t="s">
        <v>40</v>
      </c>
    </row>
    <row r="704555" spans="1:1" ht="15.6" thickTop="1" thickBot="1" x14ac:dyDescent="0.35">
      <c r="A704555" s="1" t="s">
        <v>41</v>
      </c>
    </row>
    <row r="704556" spans="1:1" ht="15.6" thickTop="1" thickBot="1" x14ac:dyDescent="0.35">
      <c r="A704556" s="1" t="s">
        <v>42</v>
      </c>
    </row>
    <row r="704557" spans="1:1" ht="15.6" thickTop="1" thickBot="1" x14ac:dyDescent="0.35">
      <c r="A704557" s="1" t="s">
        <v>43</v>
      </c>
    </row>
    <row r="704558" spans="1:1" ht="15.6" thickTop="1" thickBot="1" x14ac:dyDescent="0.35">
      <c r="A704558" s="1" t="s">
        <v>44</v>
      </c>
    </row>
    <row r="704559" spans="1:1" ht="15.6" thickTop="1" thickBot="1" x14ac:dyDescent="0.35">
      <c r="A704559" s="1" t="s">
        <v>45</v>
      </c>
    </row>
    <row r="704560" spans="1:1" ht="15.6" thickTop="1" thickBot="1" x14ac:dyDescent="0.35">
      <c r="A704560" s="1" t="s">
        <v>46</v>
      </c>
    </row>
    <row r="704561" spans="1:1" ht="15.6" thickTop="1" thickBot="1" x14ac:dyDescent="0.35">
      <c r="A704561" s="1" t="s">
        <v>47</v>
      </c>
    </row>
    <row r="704562" spans="1:1" ht="15.6" thickTop="1" thickBot="1" x14ac:dyDescent="0.35">
      <c r="A704562" s="1" t="s">
        <v>48</v>
      </c>
    </row>
    <row r="704563" spans="1:1" ht="15.6" thickTop="1" thickBot="1" x14ac:dyDescent="0.35">
      <c r="A704563" s="1" t="s">
        <v>49</v>
      </c>
    </row>
    <row r="704564" spans="1:1" ht="15.6" thickTop="1" thickBot="1" x14ac:dyDescent="0.35">
      <c r="A704564" s="1" t="s">
        <v>50</v>
      </c>
    </row>
    <row r="704565" spans="1:1" ht="15.6" thickTop="1" thickBot="1" x14ac:dyDescent="0.35">
      <c r="A704565" s="1" t="s">
        <v>51</v>
      </c>
    </row>
    <row r="704566" spans="1:1" ht="15.6" thickTop="1" thickBot="1" x14ac:dyDescent="0.35">
      <c r="A704566" s="1" t="s">
        <v>52</v>
      </c>
    </row>
    <row r="704567" spans="1:1" ht="15" thickTop="1" x14ac:dyDescent="0.3"/>
    <row r="720897" spans="1:1" ht="15" thickBot="1" x14ac:dyDescent="0.35">
      <c r="A720897" s="6" t="s">
        <v>57</v>
      </c>
    </row>
    <row r="720898" spans="1:1" ht="15.6" thickTop="1" thickBot="1" x14ac:dyDescent="0.35">
      <c r="A720898" s="1" t="s">
        <v>0</v>
      </c>
    </row>
    <row r="720899" spans="1:1" ht="15.6" thickTop="1" thickBot="1" x14ac:dyDescent="0.35">
      <c r="A720899" s="1" t="s">
        <v>1</v>
      </c>
    </row>
    <row r="720900" spans="1:1" ht="15.6" thickTop="1" thickBot="1" x14ac:dyDescent="0.35">
      <c r="A720900" s="1" t="s">
        <v>2</v>
      </c>
    </row>
    <row r="720901" spans="1:1" ht="15.6" thickTop="1" thickBot="1" x14ac:dyDescent="0.35">
      <c r="A720901" s="1" t="s">
        <v>3</v>
      </c>
    </row>
    <row r="720902" spans="1:1" ht="15.6" thickTop="1" thickBot="1" x14ac:dyDescent="0.35">
      <c r="A720902" s="1" t="s">
        <v>4</v>
      </c>
    </row>
    <row r="720903" spans="1:1" ht="15.6" thickTop="1" thickBot="1" x14ac:dyDescent="0.35">
      <c r="A720903" s="1" t="s">
        <v>5</v>
      </c>
    </row>
    <row r="720904" spans="1:1" ht="15.6" thickTop="1" thickBot="1" x14ac:dyDescent="0.35">
      <c r="A720904" s="1" t="s">
        <v>6</v>
      </c>
    </row>
    <row r="720905" spans="1:1" ht="15.6" thickTop="1" thickBot="1" x14ac:dyDescent="0.35">
      <c r="A720905" s="1" t="s">
        <v>7</v>
      </c>
    </row>
    <row r="720906" spans="1:1" ht="15.6" thickTop="1" thickBot="1" x14ac:dyDescent="0.35">
      <c r="A720906" s="1" t="s">
        <v>8</v>
      </c>
    </row>
    <row r="720907" spans="1:1" ht="15.6" thickTop="1" thickBot="1" x14ac:dyDescent="0.35">
      <c r="A720907" s="1" t="s">
        <v>9</v>
      </c>
    </row>
    <row r="720908" spans="1:1" ht="15.6" thickTop="1" thickBot="1" x14ac:dyDescent="0.35">
      <c r="A720908" s="1" t="s">
        <v>10</v>
      </c>
    </row>
    <row r="720909" spans="1:1" ht="15.6" thickTop="1" thickBot="1" x14ac:dyDescent="0.35">
      <c r="A720909" s="1" t="s">
        <v>11</v>
      </c>
    </row>
    <row r="720910" spans="1:1" ht="15.6" thickTop="1" thickBot="1" x14ac:dyDescent="0.35">
      <c r="A720910" s="1" t="s">
        <v>12</v>
      </c>
    </row>
    <row r="720911" spans="1:1" ht="15.6" thickTop="1" thickBot="1" x14ac:dyDescent="0.35">
      <c r="A720911" s="1" t="s">
        <v>13</v>
      </c>
    </row>
    <row r="720912" spans="1:1" ht="15.6" thickTop="1" thickBot="1" x14ac:dyDescent="0.35">
      <c r="A720912" s="1" t="s">
        <v>14</v>
      </c>
    </row>
    <row r="720913" spans="1:1" ht="15.6" thickTop="1" thickBot="1" x14ac:dyDescent="0.35">
      <c r="A720913" s="1" t="s">
        <v>15</v>
      </c>
    </row>
    <row r="720914" spans="1:1" ht="15.6" thickTop="1" thickBot="1" x14ac:dyDescent="0.35">
      <c r="A720914" s="1" t="s">
        <v>16</v>
      </c>
    </row>
    <row r="720915" spans="1:1" ht="15.6" thickTop="1" thickBot="1" x14ac:dyDescent="0.35">
      <c r="A720915" s="1" t="s">
        <v>17</v>
      </c>
    </row>
    <row r="720916" spans="1:1" ht="15.6" thickTop="1" thickBot="1" x14ac:dyDescent="0.35">
      <c r="A720916" s="1" t="s">
        <v>18</v>
      </c>
    </row>
    <row r="720917" spans="1:1" ht="15.6" thickTop="1" thickBot="1" x14ac:dyDescent="0.35">
      <c r="A720917" s="1" t="s">
        <v>19</v>
      </c>
    </row>
    <row r="720918" spans="1:1" ht="15.6" thickTop="1" thickBot="1" x14ac:dyDescent="0.35">
      <c r="A720918" s="1" t="s">
        <v>20</v>
      </c>
    </row>
    <row r="720919" spans="1:1" ht="15.6" thickTop="1" thickBot="1" x14ac:dyDescent="0.35">
      <c r="A720919" s="1" t="s">
        <v>21</v>
      </c>
    </row>
    <row r="720920" spans="1:1" ht="15.6" thickTop="1" thickBot="1" x14ac:dyDescent="0.35">
      <c r="A720920" s="1" t="s">
        <v>22</v>
      </c>
    </row>
    <row r="720921" spans="1:1" ht="15.6" thickTop="1" thickBot="1" x14ac:dyDescent="0.35">
      <c r="A720921" s="1" t="s">
        <v>23</v>
      </c>
    </row>
    <row r="720922" spans="1:1" ht="15.6" thickTop="1" thickBot="1" x14ac:dyDescent="0.35">
      <c r="A720922" s="1" t="s">
        <v>24</v>
      </c>
    </row>
    <row r="720923" spans="1:1" ht="15.6" thickTop="1" thickBot="1" x14ac:dyDescent="0.35">
      <c r="A720923" s="1" t="s">
        <v>25</v>
      </c>
    </row>
    <row r="720924" spans="1:1" ht="15.6" thickTop="1" thickBot="1" x14ac:dyDescent="0.35">
      <c r="A720924" s="1" t="s">
        <v>26</v>
      </c>
    </row>
    <row r="720925" spans="1:1" ht="15.6" thickTop="1" thickBot="1" x14ac:dyDescent="0.35">
      <c r="A720925" s="1" t="s">
        <v>27</v>
      </c>
    </row>
    <row r="720926" spans="1:1" ht="15.6" thickTop="1" thickBot="1" x14ac:dyDescent="0.35">
      <c r="A720926" s="1" t="s">
        <v>28</v>
      </c>
    </row>
    <row r="720927" spans="1:1" ht="15.6" thickTop="1" thickBot="1" x14ac:dyDescent="0.35">
      <c r="A720927" s="1" t="s">
        <v>29</v>
      </c>
    </row>
    <row r="720928" spans="1:1" ht="15.6" thickTop="1" thickBot="1" x14ac:dyDescent="0.35">
      <c r="A720928" s="1" t="s">
        <v>30</v>
      </c>
    </row>
    <row r="720929" spans="1:1" ht="15.6" thickTop="1" thickBot="1" x14ac:dyDescent="0.35">
      <c r="A720929" s="1" t="s">
        <v>31</v>
      </c>
    </row>
    <row r="720930" spans="1:1" ht="15.6" thickTop="1" thickBot="1" x14ac:dyDescent="0.35">
      <c r="A720930" s="1" t="s">
        <v>32</v>
      </c>
    </row>
    <row r="720931" spans="1:1" ht="15.6" thickTop="1" thickBot="1" x14ac:dyDescent="0.35">
      <c r="A720931" s="1" t="s">
        <v>33</v>
      </c>
    </row>
    <row r="720932" spans="1:1" ht="15.6" thickTop="1" thickBot="1" x14ac:dyDescent="0.35">
      <c r="A720932" s="1" t="s">
        <v>34</v>
      </c>
    </row>
    <row r="720933" spans="1:1" ht="15.6" thickTop="1" thickBot="1" x14ac:dyDescent="0.35">
      <c r="A720933" s="1" t="s">
        <v>35</v>
      </c>
    </row>
    <row r="720934" spans="1:1" ht="15.6" thickTop="1" thickBot="1" x14ac:dyDescent="0.35">
      <c r="A720934" s="1" t="s">
        <v>36</v>
      </c>
    </row>
    <row r="720935" spans="1:1" ht="15.6" thickTop="1" thickBot="1" x14ac:dyDescent="0.35">
      <c r="A720935" s="1" t="s">
        <v>37</v>
      </c>
    </row>
    <row r="720936" spans="1:1" ht="15.6" thickTop="1" thickBot="1" x14ac:dyDescent="0.35">
      <c r="A720936" s="1" t="s">
        <v>38</v>
      </c>
    </row>
    <row r="720937" spans="1:1" ht="15.6" thickTop="1" thickBot="1" x14ac:dyDescent="0.35">
      <c r="A720937" s="1" t="s">
        <v>39</v>
      </c>
    </row>
    <row r="720938" spans="1:1" ht="15.6" thickTop="1" thickBot="1" x14ac:dyDescent="0.35">
      <c r="A720938" s="1" t="s">
        <v>40</v>
      </c>
    </row>
    <row r="720939" spans="1:1" ht="15.6" thickTop="1" thickBot="1" x14ac:dyDescent="0.35">
      <c r="A720939" s="1" t="s">
        <v>41</v>
      </c>
    </row>
    <row r="720940" spans="1:1" ht="15.6" thickTop="1" thickBot="1" x14ac:dyDescent="0.35">
      <c r="A720940" s="1" t="s">
        <v>42</v>
      </c>
    </row>
    <row r="720941" spans="1:1" ht="15.6" thickTop="1" thickBot="1" x14ac:dyDescent="0.35">
      <c r="A720941" s="1" t="s">
        <v>43</v>
      </c>
    </row>
    <row r="720942" spans="1:1" ht="15.6" thickTop="1" thickBot="1" x14ac:dyDescent="0.35">
      <c r="A720942" s="1" t="s">
        <v>44</v>
      </c>
    </row>
    <row r="720943" spans="1:1" ht="15.6" thickTop="1" thickBot="1" x14ac:dyDescent="0.35">
      <c r="A720943" s="1" t="s">
        <v>45</v>
      </c>
    </row>
    <row r="720944" spans="1:1" ht="15.6" thickTop="1" thickBot="1" x14ac:dyDescent="0.35">
      <c r="A720944" s="1" t="s">
        <v>46</v>
      </c>
    </row>
    <row r="720945" spans="1:1" ht="15.6" thickTop="1" thickBot="1" x14ac:dyDescent="0.35">
      <c r="A720945" s="1" t="s">
        <v>47</v>
      </c>
    </row>
    <row r="720946" spans="1:1" ht="15.6" thickTop="1" thickBot="1" x14ac:dyDescent="0.35">
      <c r="A720946" s="1" t="s">
        <v>48</v>
      </c>
    </row>
    <row r="720947" spans="1:1" ht="15.6" thickTop="1" thickBot="1" x14ac:dyDescent="0.35">
      <c r="A720947" s="1" t="s">
        <v>49</v>
      </c>
    </row>
    <row r="720948" spans="1:1" ht="15.6" thickTop="1" thickBot="1" x14ac:dyDescent="0.35">
      <c r="A720948" s="1" t="s">
        <v>50</v>
      </c>
    </row>
    <row r="720949" spans="1:1" ht="15.6" thickTop="1" thickBot="1" x14ac:dyDescent="0.35">
      <c r="A720949" s="1" t="s">
        <v>51</v>
      </c>
    </row>
    <row r="720950" spans="1:1" ht="15.6" thickTop="1" thickBot="1" x14ac:dyDescent="0.35">
      <c r="A720950" s="1" t="s">
        <v>52</v>
      </c>
    </row>
    <row r="720951" spans="1:1" ht="15" thickTop="1" x14ac:dyDescent="0.3"/>
    <row r="737281" spans="1:1" ht="15" thickBot="1" x14ac:dyDescent="0.35">
      <c r="A737281" s="6" t="s">
        <v>57</v>
      </c>
    </row>
    <row r="737282" spans="1:1" ht="15.6" thickTop="1" thickBot="1" x14ac:dyDescent="0.35">
      <c r="A737282" s="1" t="s">
        <v>0</v>
      </c>
    </row>
    <row r="737283" spans="1:1" ht="15.6" thickTop="1" thickBot="1" x14ac:dyDescent="0.35">
      <c r="A737283" s="1" t="s">
        <v>1</v>
      </c>
    </row>
    <row r="737284" spans="1:1" ht="15.6" thickTop="1" thickBot="1" x14ac:dyDescent="0.35">
      <c r="A737284" s="1" t="s">
        <v>2</v>
      </c>
    </row>
    <row r="737285" spans="1:1" ht="15.6" thickTop="1" thickBot="1" x14ac:dyDescent="0.35">
      <c r="A737285" s="1" t="s">
        <v>3</v>
      </c>
    </row>
    <row r="737286" spans="1:1" ht="15.6" thickTop="1" thickBot="1" x14ac:dyDescent="0.35">
      <c r="A737286" s="1" t="s">
        <v>4</v>
      </c>
    </row>
    <row r="737287" spans="1:1" ht="15.6" thickTop="1" thickBot="1" x14ac:dyDescent="0.35">
      <c r="A737287" s="1" t="s">
        <v>5</v>
      </c>
    </row>
    <row r="737288" spans="1:1" ht="15.6" thickTop="1" thickBot="1" x14ac:dyDescent="0.35">
      <c r="A737288" s="1" t="s">
        <v>6</v>
      </c>
    </row>
    <row r="737289" spans="1:1" ht="15.6" thickTop="1" thickBot="1" x14ac:dyDescent="0.35">
      <c r="A737289" s="1" t="s">
        <v>7</v>
      </c>
    </row>
    <row r="737290" spans="1:1" ht="15.6" thickTop="1" thickBot="1" x14ac:dyDescent="0.35">
      <c r="A737290" s="1" t="s">
        <v>8</v>
      </c>
    </row>
    <row r="737291" spans="1:1" ht="15.6" thickTop="1" thickBot="1" x14ac:dyDescent="0.35">
      <c r="A737291" s="1" t="s">
        <v>9</v>
      </c>
    </row>
    <row r="737292" spans="1:1" ht="15.6" thickTop="1" thickBot="1" x14ac:dyDescent="0.35">
      <c r="A737292" s="1" t="s">
        <v>10</v>
      </c>
    </row>
    <row r="737293" spans="1:1" ht="15.6" thickTop="1" thickBot="1" x14ac:dyDescent="0.35">
      <c r="A737293" s="1" t="s">
        <v>11</v>
      </c>
    </row>
    <row r="737294" spans="1:1" ht="15.6" thickTop="1" thickBot="1" x14ac:dyDescent="0.35">
      <c r="A737294" s="1" t="s">
        <v>12</v>
      </c>
    </row>
    <row r="737295" spans="1:1" ht="15.6" thickTop="1" thickBot="1" x14ac:dyDescent="0.35">
      <c r="A737295" s="1" t="s">
        <v>13</v>
      </c>
    </row>
    <row r="737296" spans="1:1" ht="15.6" thickTop="1" thickBot="1" x14ac:dyDescent="0.35">
      <c r="A737296" s="1" t="s">
        <v>14</v>
      </c>
    </row>
    <row r="737297" spans="1:1" ht="15.6" thickTop="1" thickBot="1" x14ac:dyDescent="0.35">
      <c r="A737297" s="1" t="s">
        <v>15</v>
      </c>
    </row>
    <row r="737298" spans="1:1" ht="15.6" thickTop="1" thickBot="1" x14ac:dyDescent="0.35">
      <c r="A737298" s="1" t="s">
        <v>16</v>
      </c>
    </row>
    <row r="737299" spans="1:1" ht="15.6" thickTop="1" thickBot="1" x14ac:dyDescent="0.35">
      <c r="A737299" s="1" t="s">
        <v>17</v>
      </c>
    </row>
    <row r="737300" spans="1:1" ht="15.6" thickTop="1" thickBot="1" x14ac:dyDescent="0.35">
      <c r="A737300" s="1" t="s">
        <v>18</v>
      </c>
    </row>
    <row r="737301" spans="1:1" ht="15.6" thickTop="1" thickBot="1" x14ac:dyDescent="0.35">
      <c r="A737301" s="1" t="s">
        <v>19</v>
      </c>
    </row>
    <row r="737302" spans="1:1" ht="15.6" thickTop="1" thickBot="1" x14ac:dyDescent="0.35">
      <c r="A737302" s="1" t="s">
        <v>20</v>
      </c>
    </row>
    <row r="737303" spans="1:1" ht="15.6" thickTop="1" thickBot="1" x14ac:dyDescent="0.35">
      <c r="A737303" s="1" t="s">
        <v>21</v>
      </c>
    </row>
    <row r="737304" spans="1:1" ht="15.6" thickTop="1" thickBot="1" x14ac:dyDescent="0.35">
      <c r="A737304" s="1" t="s">
        <v>22</v>
      </c>
    </row>
    <row r="737305" spans="1:1" ht="15.6" thickTop="1" thickBot="1" x14ac:dyDescent="0.35">
      <c r="A737305" s="1" t="s">
        <v>23</v>
      </c>
    </row>
    <row r="737306" spans="1:1" ht="15.6" thickTop="1" thickBot="1" x14ac:dyDescent="0.35">
      <c r="A737306" s="1" t="s">
        <v>24</v>
      </c>
    </row>
    <row r="737307" spans="1:1" ht="15.6" thickTop="1" thickBot="1" x14ac:dyDescent="0.35">
      <c r="A737307" s="1" t="s">
        <v>25</v>
      </c>
    </row>
    <row r="737308" spans="1:1" ht="15.6" thickTop="1" thickBot="1" x14ac:dyDescent="0.35">
      <c r="A737308" s="1" t="s">
        <v>26</v>
      </c>
    </row>
    <row r="737309" spans="1:1" ht="15.6" thickTop="1" thickBot="1" x14ac:dyDescent="0.35">
      <c r="A737309" s="1" t="s">
        <v>27</v>
      </c>
    </row>
    <row r="737310" spans="1:1" ht="15.6" thickTop="1" thickBot="1" x14ac:dyDescent="0.35">
      <c r="A737310" s="1" t="s">
        <v>28</v>
      </c>
    </row>
    <row r="737311" spans="1:1" ht="15.6" thickTop="1" thickBot="1" x14ac:dyDescent="0.35">
      <c r="A737311" s="1" t="s">
        <v>29</v>
      </c>
    </row>
    <row r="737312" spans="1:1" ht="15.6" thickTop="1" thickBot="1" x14ac:dyDescent="0.35">
      <c r="A737312" s="1" t="s">
        <v>30</v>
      </c>
    </row>
    <row r="737313" spans="1:1" ht="15.6" thickTop="1" thickBot="1" x14ac:dyDescent="0.35">
      <c r="A737313" s="1" t="s">
        <v>31</v>
      </c>
    </row>
    <row r="737314" spans="1:1" ht="15.6" thickTop="1" thickBot="1" x14ac:dyDescent="0.35">
      <c r="A737314" s="1" t="s">
        <v>32</v>
      </c>
    </row>
    <row r="737315" spans="1:1" ht="15.6" thickTop="1" thickBot="1" x14ac:dyDescent="0.35">
      <c r="A737315" s="1" t="s">
        <v>33</v>
      </c>
    </row>
    <row r="737316" spans="1:1" ht="15.6" thickTop="1" thickBot="1" x14ac:dyDescent="0.35">
      <c r="A737316" s="1" t="s">
        <v>34</v>
      </c>
    </row>
    <row r="737317" spans="1:1" ht="15.6" thickTop="1" thickBot="1" x14ac:dyDescent="0.35">
      <c r="A737317" s="1" t="s">
        <v>35</v>
      </c>
    </row>
    <row r="737318" spans="1:1" ht="15.6" thickTop="1" thickBot="1" x14ac:dyDescent="0.35">
      <c r="A737318" s="1" t="s">
        <v>36</v>
      </c>
    </row>
    <row r="737319" spans="1:1" ht="15.6" thickTop="1" thickBot="1" x14ac:dyDescent="0.35">
      <c r="A737319" s="1" t="s">
        <v>37</v>
      </c>
    </row>
    <row r="737320" spans="1:1" ht="15.6" thickTop="1" thickBot="1" x14ac:dyDescent="0.35">
      <c r="A737320" s="1" t="s">
        <v>38</v>
      </c>
    </row>
    <row r="737321" spans="1:1" ht="15.6" thickTop="1" thickBot="1" x14ac:dyDescent="0.35">
      <c r="A737321" s="1" t="s">
        <v>39</v>
      </c>
    </row>
    <row r="737322" spans="1:1" ht="15.6" thickTop="1" thickBot="1" x14ac:dyDescent="0.35">
      <c r="A737322" s="1" t="s">
        <v>40</v>
      </c>
    </row>
    <row r="737323" spans="1:1" ht="15.6" thickTop="1" thickBot="1" x14ac:dyDescent="0.35">
      <c r="A737323" s="1" t="s">
        <v>41</v>
      </c>
    </row>
    <row r="737324" spans="1:1" ht="15.6" thickTop="1" thickBot="1" x14ac:dyDescent="0.35">
      <c r="A737324" s="1" t="s">
        <v>42</v>
      </c>
    </row>
    <row r="737325" spans="1:1" ht="15.6" thickTop="1" thickBot="1" x14ac:dyDescent="0.35">
      <c r="A737325" s="1" t="s">
        <v>43</v>
      </c>
    </row>
    <row r="737326" spans="1:1" ht="15.6" thickTop="1" thickBot="1" x14ac:dyDescent="0.35">
      <c r="A737326" s="1" t="s">
        <v>44</v>
      </c>
    </row>
    <row r="737327" spans="1:1" ht="15.6" thickTop="1" thickBot="1" x14ac:dyDescent="0.35">
      <c r="A737327" s="1" t="s">
        <v>45</v>
      </c>
    </row>
    <row r="737328" spans="1:1" ht="15.6" thickTop="1" thickBot="1" x14ac:dyDescent="0.35">
      <c r="A737328" s="1" t="s">
        <v>46</v>
      </c>
    </row>
    <row r="737329" spans="1:1" ht="15.6" thickTop="1" thickBot="1" x14ac:dyDescent="0.35">
      <c r="A737329" s="1" t="s">
        <v>47</v>
      </c>
    </row>
    <row r="737330" spans="1:1" ht="15.6" thickTop="1" thickBot="1" x14ac:dyDescent="0.35">
      <c r="A737330" s="1" t="s">
        <v>48</v>
      </c>
    </row>
    <row r="737331" spans="1:1" ht="15.6" thickTop="1" thickBot="1" x14ac:dyDescent="0.35">
      <c r="A737331" s="1" t="s">
        <v>49</v>
      </c>
    </row>
    <row r="737332" spans="1:1" ht="15.6" thickTop="1" thickBot="1" x14ac:dyDescent="0.35">
      <c r="A737332" s="1" t="s">
        <v>50</v>
      </c>
    </row>
    <row r="737333" spans="1:1" ht="15.6" thickTop="1" thickBot="1" x14ac:dyDescent="0.35">
      <c r="A737333" s="1" t="s">
        <v>51</v>
      </c>
    </row>
    <row r="737334" spans="1:1" ht="15.6" thickTop="1" thickBot="1" x14ac:dyDescent="0.35">
      <c r="A737334" s="1" t="s">
        <v>52</v>
      </c>
    </row>
    <row r="737335" spans="1:1" ht="15" thickTop="1" x14ac:dyDescent="0.3"/>
    <row r="753665" spans="1:1" ht="15" thickBot="1" x14ac:dyDescent="0.35">
      <c r="A753665" s="6" t="s">
        <v>57</v>
      </c>
    </row>
    <row r="753666" spans="1:1" ht="15.6" thickTop="1" thickBot="1" x14ac:dyDescent="0.35">
      <c r="A753666" s="1" t="s">
        <v>0</v>
      </c>
    </row>
    <row r="753667" spans="1:1" ht="15.6" thickTop="1" thickBot="1" x14ac:dyDescent="0.35">
      <c r="A753667" s="1" t="s">
        <v>1</v>
      </c>
    </row>
    <row r="753668" spans="1:1" ht="15.6" thickTop="1" thickBot="1" x14ac:dyDescent="0.35">
      <c r="A753668" s="1" t="s">
        <v>2</v>
      </c>
    </row>
    <row r="753669" spans="1:1" ht="15.6" thickTop="1" thickBot="1" x14ac:dyDescent="0.35">
      <c r="A753669" s="1" t="s">
        <v>3</v>
      </c>
    </row>
    <row r="753670" spans="1:1" ht="15.6" thickTop="1" thickBot="1" x14ac:dyDescent="0.35">
      <c r="A753670" s="1" t="s">
        <v>4</v>
      </c>
    </row>
    <row r="753671" spans="1:1" ht="15.6" thickTop="1" thickBot="1" x14ac:dyDescent="0.35">
      <c r="A753671" s="1" t="s">
        <v>5</v>
      </c>
    </row>
    <row r="753672" spans="1:1" ht="15.6" thickTop="1" thickBot="1" x14ac:dyDescent="0.35">
      <c r="A753672" s="1" t="s">
        <v>6</v>
      </c>
    </row>
    <row r="753673" spans="1:1" ht="15.6" thickTop="1" thickBot="1" x14ac:dyDescent="0.35">
      <c r="A753673" s="1" t="s">
        <v>7</v>
      </c>
    </row>
    <row r="753674" spans="1:1" ht="15.6" thickTop="1" thickBot="1" x14ac:dyDescent="0.35">
      <c r="A753674" s="1" t="s">
        <v>8</v>
      </c>
    </row>
    <row r="753675" spans="1:1" ht="15.6" thickTop="1" thickBot="1" x14ac:dyDescent="0.35">
      <c r="A753675" s="1" t="s">
        <v>9</v>
      </c>
    </row>
    <row r="753676" spans="1:1" ht="15.6" thickTop="1" thickBot="1" x14ac:dyDescent="0.35">
      <c r="A753676" s="1" t="s">
        <v>10</v>
      </c>
    </row>
    <row r="753677" spans="1:1" ht="15.6" thickTop="1" thickBot="1" x14ac:dyDescent="0.35">
      <c r="A753677" s="1" t="s">
        <v>11</v>
      </c>
    </row>
    <row r="753678" spans="1:1" ht="15.6" thickTop="1" thickBot="1" x14ac:dyDescent="0.35">
      <c r="A753678" s="1" t="s">
        <v>12</v>
      </c>
    </row>
    <row r="753679" spans="1:1" ht="15.6" thickTop="1" thickBot="1" x14ac:dyDescent="0.35">
      <c r="A753679" s="1" t="s">
        <v>13</v>
      </c>
    </row>
    <row r="753680" spans="1:1" ht="15.6" thickTop="1" thickBot="1" x14ac:dyDescent="0.35">
      <c r="A753680" s="1" t="s">
        <v>14</v>
      </c>
    </row>
    <row r="753681" spans="1:1" ht="15.6" thickTop="1" thickBot="1" x14ac:dyDescent="0.35">
      <c r="A753681" s="1" t="s">
        <v>15</v>
      </c>
    </row>
    <row r="753682" spans="1:1" ht="15.6" thickTop="1" thickBot="1" x14ac:dyDescent="0.35">
      <c r="A753682" s="1" t="s">
        <v>16</v>
      </c>
    </row>
    <row r="753683" spans="1:1" ht="15.6" thickTop="1" thickBot="1" x14ac:dyDescent="0.35">
      <c r="A753683" s="1" t="s">
        <v>17</v>
      </c>
    </row>
    <row r="753684" spans="1:1" ht="15.6" thickTop="1" thickBot="1" x14ac:dyDescent="0.35">
      <c r="A753684" s="1" t="s">
        <v>18</v>
      </c>
    </row>
    <row r="753685" spans="1:1" ht="15.6" thickTop="1" thickBot="1" x14ac:dyDescent="0.35">
      <c r="A753685" s="1" t="s">
        <v>19</v>
      </c>
    </row>
    <row r="753686" spans="1:1" ht="15.6" thickTop="1" thickBot="1" x14ac:dyDescent="0.35">
      <c r="A753686" s="1" t="s">
        <v>20</v>
      </c>
    </row>
    <row r="753687" spans="1:1" ht="15.6" thickTop="1" thickBot="1" x14ac:dyDescent="0.35">
      <c r="A753687" s="1" t="s">
        <v>21</v>
      </c>
    </row>
    <row r="753688" spans="1:1" ht="15.6" thickTop="1" thickBot="1" x14ac:dyDescent="0.35">
      <c r="A753688" s="1" t="s">
        <v>22</v>
      </c>
    </row>
    <row r="753689" spans="1:1" ht="15.6" thickTop="1" thickBot="1" x14ac:dyDescent="0.35">
      <c r="A753689" s="1" t="s">
        <v>23</v>
      </c>
    </row>
    <row r="753690" spans="1:1" ht="15.6" thickTop="1" thickBot="1" x14ac:dyDescent="0.35">
      <c r="A753690" s="1" t="s">
        <v>24</v>
      </c>
    </row>
    <row r="753691" spans="1:1" ht="15.6" thickTop="1" thickBot="1" x14ac:dyDescent="0.35">
      <c r="A753691" s="1" t="s">
        <v>25</v>
      </c>
    </row>
    <row r="753692" spans="1:1" ht="15.6" thickTop="1" thickBot="1" x14ac:dyDescent="0.35">
      <c r="A753692" s="1" t="s">
        <v>26</v>
      </c>
    </row>
    <row r="753693" spans="1:1" ht="15.6" thickTop="1" thickBot="1" x14ac:dyDescent="0.35">
      <c r="A753693" s="1" t="s">
        <v>27</v>
      </c>
    </row>
    <row r="753694" spans="1:1" ht="15.6" thickTop="1" thickBot="1" x14ac:dyDescent="0.35">
      <c r="A753694" s="1" t="s">
        <v>28</v>
      </c>
    </row>
    <row r="753695" spans="1:1" ht="15.6" thickTop="1" thickBot="1" x14ac:dyDescent="0.35">
      <c r="A753695" s="1" t="s">
        <v>29</v>
      </c>
    </row>
    <row r="753696" spans="1:1" ht="15.6" thickTop="1" thickBot="1" x14ac:dyDescent="0.35">
      <c r="A753696" s="1" t="s">
        <v>30</v>
      </c>
    </row>
    <row r="753697" spans="1:1" ht="15.6" thickTop="1" thickBot="1" x14ac:dyDescent="0.35">
      <c r="A753697" s="1" t="s">
        <v>31</v>
      </c>
    </row>
    <row r="753698" spans="1:1" ht="15.6" thickTop="1" thickBot="1" x14ac:dyDescent="0.35">
      <c r="A753698" s="1" t="s">
        <v>32</v>
      </c>
    </row>
    <row r="753699" spans="1:1" ht="15.6" thickTop="1" thickBot="1" x14ac:dyDescent="0.35">
      <c r="A753699" s="1" t="s">
        <v>33</v>
      </c>
    </row>
    <row r="753700" spans="1:1" ht="15.6" thickTop="1" thickBot="1" x14ac:dyDescent="0.35">
      <c r="A753700" s="1" t="s">
        <v>34</v>
      </c>
    </row>
    <row r="753701" spans="1:1" ht="15.6" thickTop="1" thickBot="1" x14ac:dyDescent="0.35">
      <c r="A753701" s="1" t="s">
        <v>35</v>
      </c>
    </row>
    <row r="753702" spans="1:1" ht="15.6" thickTop="1" thickBot="1" x14ac:dyDescent="0.35">
      <c r="A753702" s="1" t="s">
        <v>36</v>
      </c>
    </row>
    <row r="753703" spans="1:1" ht="15.6" thickTop="1" thickBot="1" x14ac:dyDescent="0.35">
      <c r="A753703" s="1" t="s">
        <v>37</v>
      </c>
    </row>
    <row r="753704" spans="1:1" ht="15.6" thickTop="1" thickBot="1" x14ac:dyDescent="0.35">
      <c r="A753704" s="1" t="s">
        <v>38</v>
      </c>
    </row>
    <row r="753705" spans="1:1" ht="15.6" thickTop="1" thickBot="1" x14ac:dyDescent="0.35">
      <c r="A753705" s="1" t="s">
        <v>39</v>
      </c>
    </row>
    <row r="753706" spans="1:1" ht="15.6" thickTop="1" thickBot="1" x14ac:dyDescent="0.35">
      <c r="A753706" s="1" t="s">
        <v>40</v>
      </c>
    </row>
    <row r="753707" spans="1:1" ht="15.6" thickTop="1" thickBot="1" x14ac:dyDescent="0.35">
      <c r="A753707" s="1" t="s">
        <v>41</v>
      </c>
    </row>
    <row r="753708" spans="1:1" ht="15.6" thickTop="1" thickBot="1" x14ac:dyDescent="0.35">
      <c r="A753708" s="1" t="s">
        <v>42</v>
      </c>
    </row>
    <row r="753709" spans="1:1" ht="15.6" thickTop="1" thickBot="1" x14ac:dyDescent="0.35">
      <c r="A753709" s="1" t="s">
        <v>43</v>
      </c>
    </row>
    <row r="753710" spans="1:1" ht="15.6" thickTop="1" thickBot="1" x14ac:dyDescent="0.35">
      <c r="A753710" s="1" t="s">
        <v>44</v>
      </c>
    </row>
    <row r="753711" spans="1:1" ht="15.6" thickTop="1" thickBot="1" x14ac:dyDescent="0.35">
      <c r="A753711" s="1" t="s">
        <v>45</v>
      </c>
    </row>
    <row r="753712" spans="1:1" ht="15.6" thickTop="1" thickBot="1" x14ac:dyDescent="0.35">
      <c r="A753712" s="1" t="s">
        <v>46</v>
      </c>
    </row>
    <row r="753713" spans="1:1" ht="15.6" thickTop="1" thickBot="1" x14ac:dyDescent="0.35">
      <c r="A753713" s="1" t="s">
        <v>47</v>
      </c>
    </row>
    <row r="753714" spans="1:1" ht="15.6" thickTop="1" thickBot="1" x14ac:dyDescent="0.35">
      <c r="A753714" s="1" t="s">
        <v>48</v>
      </c>
    </row>
    <row r="753715" spans="1:1" ht="15.6" thickTop="1" thickBot="1" x14ac:dyDescent="0.35">
      <c r="A753715" s="1" t="s">
        <v>49</v>
      </c>
    </row>
    <row r="753716" spans="1:1" ht="15.6" thickTop="1" thickBot="1" x14ac:dyDescent="0.35">
      <c r="A753716" s="1" t="s">
        <v>50</v>
      </c>
    </row>
    <row r="753717" spans="1:1" ht="15.6" thickTop="1" thickBot="1" x14ac:dyDescent="0.35">
      <c r="A753717" s="1" t="s">
        <v>51</v>
      </c>
    </row>
    <row r="753718" spans="1:1" ht="15.6" thickTop="1" thickBot="1" x14ac:dyDescent="0.35">
      <c r="A753718" s="1" t="s">
        <v>52</v>
      </c>
    </row>
    <row r="753719" spans="1:1" ht="15" thickTop="1" x14ac:dyDescent="0.3"/>
    <row r="770049" spans="1:1" ht="15" thickBot="1" x14ac:dyDescent="0.35">
      <c r="A770049" s="6" t="s">
        <v>57</v>
      </c>
    </row>
    <row r="770050" spans="1:1" ht="15.6" thickTop="1" thickBot="1" x14ac:dyDescent="0.35">
      <c r="A770050" s="1" t="s">
        <v>0</v>
      </c>
    </row>
    <row r="770051" spans="1:1" ht="15.6" thickTop="1" thickBot="1" x14ac:dyDescent="0.35">
      <c r="A770051" s="1" t="s">
        <v>1</v>
      </c>
    </row>
    <row r="770052" spans="1:1" ht="15.6" thickTop="1" thickBot="1" x14ac:dyDescent="0.35">
      <c r="A770052" s="1" t="s">
        <v>2</v>
      </c>
    </row>
    <row r="770053" spans="1:1" ht="15.6" thickTop="1" thickBot="1" x14ac:dyDescent="0.35">
      <c r="A770053" s="1" t="s">
        <v>3</v>
      </c>
    </row>
    <row r="770054" spans="1:1" ht="15.6" thickTop="1" thickBot="1" x14ac:dyDescent="0.35">
      <c r="A770054" s="1" t="s">
        <v>4</v>
      </c>
    </row>
    <row r="770055" spans="1:1" ht="15.6" thickTop="1" thickBot="1" x14ac:dyDescent="0.35">
      <c r="A770055" s="1" t="s">
        <v>5</v>
      </c>
    </row>
    <row r="770056" spans="1:1" ht="15.6" thickTop="1" thickBot="1" x14ac:dyDescent="0.35">
      <c r="A770056" s="1" t="s">
        <v>6</v>
      </c>
    </row>
    <row r="770057" spans="1:1" ht="15.6" thickTop="1" thickBot="1" x14ac:dyDescent="0.35">
      <c r="A770057" s="1" t="s">
        <v>7</v>
      </c>
    </row>
    <row r="770058" spans="1:1" ht="15.6" thickTop="1" thickBot="1" x14ac:dyDescent="0.35">
      <c r="A770058" s="1" t="s">
        <v>8</v>
      </c>
    </row>
    <row r="770059" spans="1:1" ht="15.6" thickTop="1" thickBot="1" x14ac:dyDescent="0.35">
      <c r="A770059" s="1" t="s">
        <v>9</v>
      </c>
    </row>
    <row r="770060" spans="1:1" ht="15.6" thickTop="1" thickBot="1" x14ac:dyDescent="0.35">
      <c r="A770060" s="1" t="s">
        <v>10</v>
      </c>
    </row>
    <row r="770061" spans="1:1" ht="15.6" thickTop="1" thickBot="1" x14ac:dyDescent="0.35">
      <c r="A770061" s="1" t="s">
        <v>11</v>
      </c>
    </row>
    <row r="770062" spans="1:1" ht="15.6" thickTop="1" thickBot="1" x14ac:dyDescent="0.35">
      <c r="A770062" s="1" t="s">
        <v>12</v>
      </c>
    </row>
    <row r="770063" spans="1:1" ht="15.6" thickTop="1" thickBot="1" x14ac:dyDescent="0.35">
      <c r="A770063" s="1" t="s">
        <v>13</v>
      </c>
    </row>
    <row r="770064" spans="1:1" ht="15.6" thickTop="1" thickBot="1" x14ac:dyDescent="0.35">
      <c r="A770064" s="1" t="s">
        <v>14</v>
      </c>
    </row>
    <row r="770065" spans="1:1" ht="15.6" thickTop="1" thickBot="1" x14ac:dyDescent="0.35">
      <c r="A770065" s="1" t="s">
        <v>15</v>
      </c>
    </row>
    <row r="770066" spans="1:1" ht="15.6" thickTop="1" thickBot="1" x14ac:dyDescent="0.35">
      <c r="A770066" s="1" t="s">
        <v>16</v>
      </c>
    </row>
    <row r="770067" spans="1:1" ht="15.6" thickTop="1" thickBot="1" x14ac:dyDescent="0.35">
      <c r="A770067" s="1" t="s">
        <v>17</v>
      </c>
    </row>
    <row r="770068" spans="1:1" ht="15.6" thickTop="1" thickBot="1" x14ac:dyDescent="0.35">
      <c r="A770068" s="1" t="s">
        <v>18</v>
      </c>
    </row>
    <row r="770069" spans="1:1" ht="15.6" thickTop="1" thickBot="1" x14ac:dyDescent="0.35">
      <c r="A770069" s="1" t="s">
        <v>19</v>
      </c>
    </row>
    <row r="770070" spans="1:1" ht="15.6" thickTop="1" thickBot="1" x14ac:dyDescent="0.35">
      <c r="A770070" s="1" t="s">
        <v>20</v>
      </c>
    </row>
    <row r="770071" spans="1:1" ht="15.6" thickTop="1" thickBot="1" x14ac:dyDescent="0.35">
      <c r="A770071" s="1" t="s">
        <v>21</v>
      </c>
    </row>
    <row r="770072" spans="1:1" ht="15.6" thickTop="1" thickBot="1" x14ac:dyDescent="0.35">
      <c r="A770072" s="1" t="s">
        <v>22</v>
      </c>
    </row>
    <row r="770073" spans="1:1" ht="15.6" thickTop="1" thickBot="1" x14ac:dyDescent="0.35">
      <c r="A770073" s="1" t="s">
        <v>23</v>
      </c>
    </row>
    <row r="770074" spans="1:1" ht="15.6" thickTop="1" thickBot="1" x14ac:dyDescent="0.35">
      <c r="A770074" s="1" t="s">
        <v>24</v>
      </c>
    </row>
    <row r="770075" spans="1:1" ht="15.6" thickTop="1" thickBot="1" x14ac:dyDescent="0.35">
      <c r="A770075" s="1" t="s">
        <v>25</v>
      </c>
    </row>
    <row r="770076" spans="1:1" ht="15.6" thickTop="1" thickBot="1" x14ac:dyDescent="0.35">
      <c r="A770076" s="1" t="s">
        <v>26</v>
      </c>
    </row>
    <row r="770077" spans="1:1" ht="15.6" thickTop="1" thickBot="1" x14ac:dyDescent="0.35">
      <c r="A770077" s="1" t="s">
        <v>27</v>
      </c>
    </row>
    <row r="770078" spans="1:1" ht="15.6" thickTop="1" thickBot="1" x14ac:dyDescent="0.35">
      <c r="A770078" s="1" t="s">
        <v>28</v>
      </c>
    </row>
    <row r="770079" spans="1:1" ht="15.6" thickTop="1" thickBot="1" x14ac:dyDescent="0.35">
      <c r="A770079" s="1" t="s">
        <v>29</v>
      </c>
    </row>
    <row r="770080" spans="1:1" ht="15.6" thickTop="1" thickBot="1" x14ac:dyDescent="0.35">
      <c r="A770080" s="1" t="s">
        <v>30</v>
      </c>
    </row>
    <row r="770081" spans="1:1" ht="15.6" thickTop="1" thickBot="1" x14ac:dyDescent="0.35">
      <c r="A770081" s="1" t="s">
        <v>31</v>
      </c>
    </row>
    <row r="770082" spans="1:1" ht="15.6" thickTop="1" thickBot="1" x14ac:dyDescent="0.35">
      <c r="A770082" s="1" t="s">
        <v>32</v>
      </c>
    </row>
    <row r="770083" spans="1:1" ht="15.6" thickTop="1" thickBot="1" x14ac:dyDescent="0.35">
      <c r="A770083" s="1" t="s">
        <v>33</v>
      </c>
    </row>
    <row r="770084" spans="1:1" ht="15.6" thickTop="1" thickBot="1" x14ac:dyDescent="0.35">
      <c r="A770084" s="1" t="s">
        <v>34</v>
      </c>
    </row>
    <row r="770085" spans="1:1" ht="15.6" thickTop="1" thickBot="1" x14ac:dyDescent="0.35">
      <c r="A770085" s="1" t="s">
        <v>35</v>
      </c>
    </row>
    <row r="770086" spans="1:1" ht="15.6" thickTop="1" thickBot="1" x14ac:dyDescent="0.35">
      <c r="A770086" s="1" t="s">
        <v>36</v>
      </c>
    </row>
    <row r="770087" spans="1:1" ht="15.6" thickTop="1" thickBot="1" x14ac:dyDescent="0.35">
      <c r="A770087" s="1" t="s">
        <v>37</v>
      </c>
    </row>
    <row r="770088" spans="1:1" ht="15.6" thickTop="1" thickBot="1" x14ac:dyDescent="0.35">
      <c r="A770088" s="1" t="s">
        <v>38</v>
      </c>
    </row>
    <row r="770089" spans="1:1" ht="15.6" thickTop="1" thickBot="1" x14ac:dyDescent="0.35">
      <c r="A770089" s="1" t="s">
        <v>39</v>
      </c>
    </row>
    <row r="770090" spans="1:1" ht="15.6" thickTop="1" thickBot="1" x14ac:dyDescent="0.35">
      <c r="A770090" s="1" t="s">
        <v>40</v>
      </c>
    </row>
    <row r="770091" spans="1:1" ht="15.6" thickTop="1" thickBot="1" x14ac:dyDescent="0.35">
      <c r="A770091" s="1" t="s">
        <v>41</v>
      </c>
    </row>
    <row r="770092" spans="1:1" ht="15.6" thickTop="1" thickBot="1" x14ac:dyDescent="0.35">
      <c r="A770092" s="1" t="s">
        <v>42</v>
      </c>
    </row>
    <row r="770093" spans="1:1" ht="15.6" thickTop="1" thickBot="1" x14ac:dyDescent="0.35">
      <c r="A770093" s="1" t="s">
        <v>43</v>
      </c>
    </row>
    <row r="770094" spans="1:1" ht="15.6" thickTop="1" thickBot="1" x14ac:dyDescent="0.35">
      <c r="A770094" s="1" t="s">
        <v>44</v>
      </c>
    </row>
    <row r="770095" spans="1:1" ht="15.6" thickTop="1" thickBot="1" x14ac:dyDescent="0.35">
      <c r="A770095" s="1" t="s">
        <v>45</v>
      </c>
    </row>
    <row r="770096" spans="1:1" ht="15.6" thickTop="1" thickBot="1" x14ac:dyDescent="0.35">
      <c r="A770096" s="1" t="s">
        <v>46</v>
      </c>
    </row>
    <row r="770097" spans="1:1" ht="15.6" thickTop="1" thickBot="1" x14ac:dyDescent="0.35">
      <c r="A770097" s="1" t="s">
        <v>47</v>
      </c>
    </row>
    <row r="770098" spans="1:1" ht="15.6" thickTop="1" thickBot="1" x14ac:dyDescent="0.35">
      <c r="A770098" s="1" t="s">
        <v>48</v>
      </c>
    </row>
    <row r="770099" spans="1:1" ht="15.6" thickTop="1" thickBot="1" x14ac:dyDescent="0.35">
      <c r="A770099" s="1" t="s">
        <v>49</v>
      </c>
    </row>
    <row r="770100" spans="1:1" ht="15.6" thickTop="1" thickBot="1" x14ac:dyDescent="0.35">
      <c r="A770100" s="1" t="s">
        <v>50</v>
      </c>
    </row>
    <row r="770101" spans="1:1" ht="15.6" thickTop="1" thickBot="1" x14ac:dyDescent="0.35">
      <c r="A770101" s="1" t="s">
        <v>51</v>
      </c>
    </row>
    <row r="770102" spans="1:1" ht="15.6" thickTop="1" thickBot="1" x14ac:dyDescent="0.35">
      <c r="A770102" s="1" t="s">
        <v>52</v>
      </c>
    </row>
    <row r="770103" spans="1:1" ht="15" thickTop="1" x14ac:dyDescent="0.3"/>
    <row r="786433" spans="1:1" ht="15" thickBot="1" x14ac:dyDescent="0.35">
      <c r="A786433" s="6" t="s">
        <v>57</v>
      </c>
    </row>
    <row r="786434" spans="1:1" ht="15.6" thickTop="1" thickBot="1" x14ac:dyDescent="0.35">
      <c r="A786434" s="1" t="s">
        <v>0</v>
      </c>
    </row>
    <row r="786435" spans="1:1" ht="15.6" thickTop="1" thickBot="1" x14ac:dyDescent="0.35">
      <c r="A786435" s="1" t="s">
        <v>1</v>
      </c>
    </row>
    <row r="786436" spans="1:1" ht="15.6" thickTop="1" thickBot="1" x14ac:dyDescent="0.35">
      <c r="A786436" s="1" t="s">
        <v>2</v>
      </c>
    </row>
    <row r="786437" spans="1:1" ht="15.6" thickTop="1" thickBot="1" x14ac:dyDescent="0.35">
      <c r="A786437" s="1" t="s">
        <v>3</v>
      </c>
    </row>
    <row r="786438" spans="1:1" ht="15.6" thickTop="1" thickBot="1" x14ac:dyDescent="0.35">
      <c r="A786438" s="1" t="s">
        <v>4</v>
      </c>
    </row>
    <row r="786439" spans="1:1" ht="15.6" thickTop="1" thickBot="1" x14ac:dyDescent="0.35">
      <c r="A786439" s="1" t="s">
        <v>5</v>
      </c>
    </row>
    <row r="786440" spans="1:1" ht="15.6" thickTop="1" thickBot="1" x14ac:dyDescent="0.35">
      <c r="A786440" s="1" t="s">
        <v>6</v>
      </c>
    </row>
    <row r="786441" spans="1:1" ht="15.6" thickTop="1" thickBot="1" x14ac:dyDescent="0.35">
      <c r="A786441" s="1" t="s">
        <v>7</v>
      </c>
    </row>
    <row r="786442" spans="1:1" ht="15.6" thickTop="1" thickBot="1" x14ac:dyDescent="0.35">
      <c r="A786442" s="1" t="s">
        <v>8</v>
      </c>
    </row>
    <row r="786443" spans="1:1" ht="15.6" thickTop="1" thickBot="1" x14ac:dyDescent="0.35">
      <c r="A786443" s="1" t="s">
        <v>9</v>
      </c>
    </row>
    <row r="786444" spans="1:1" ht="15.6" thickTop="1" thickBot="1" x14ac:dyDescent="0.35">
      <c r="A786444" s="1" t="s">
        <v>10</v>
      </c>
    </row>
    <row r="786445" spans="1:1" ht="15.6" thickTop="1" thickBot="1" x14ac:dyDescent="0.35">
      <c r="A786445" s="1" t="s">
        <v>11</v>
      </c>
    </row>
    <row r="786446" spans="1:1" ht="15.6" thickTop="1" thickBot="1" x14ac:dyDescent="0.35">
      <c r="A786446" s="1" t="s">
        <v>12</v>
      </c>
    </row>
    <row r="786447" spans="1:1" ht="15.6" thickTop="1" thickBot="1" x14ac:dyDescent="0.35">
      <c r="A786447" s="1" t="s">
        <v>13</v>
      </c>
    </row>
    <row r="786448" spans="1:1" ht="15.6" thickTop="1" thickBot="1" x14ac:dyDescent="0.35">
      <c r="A786448" s="1" t="s">
        <v>14</v>
      </c>
    </row>
    <row r="786449" spans="1:1" ht="15.6" thickTop="1" thickBot="1" x14ac:dyDescent="0.35">
      <c r="A786449" s="1" t="s">
        <v>15</v>
      </c>
    </row>
    <row r="786450" spans="1:1" ht="15.6" thickTop="1" thickBot="1" x14ac:dyDescent="0.35">
      <c r="A786450" s="1" t="s">
        <v>16</v>
      </c>
    </row>
    <row r="786451" spans="1:1" ht="15.6" thickTop="1" thickBot="1" x14ac:dyDescent="0.35">
      <c r="A786451" s="1" t="s">
        <v>17</v>
      </c>
    </row>
    <row r="786452" spans="1:1" ht="15.6" thickTop="1" thickBot="1" x14ac:dyDescent="0.35">
      <c r="A786452" s="1" t="s">
        <v>18</v>
      </c>
    </row>
    <row r="786453" spans="1:1" ht="15.6" thickTop="1" thickBot="1" x14ac:dyDescent="0.35">
      <c r="A786453" s="1" t="s">
        <v>19</v>
      </c>
    </row>
    <row r="786454" spans="1:1" ht="15.6" thickTop="1" thickBot="1" x14ac:dyDescent="0.35">
      <c r="A786454" s="1" t="s">
        <v>20</v>
      </c>
    </row>
    <row r="786455" spans="1:1" ht="15.6" thickTop="1" thickBot="1" x14ac:dyDescent="0.35">
      <c r="A786455" s="1" t="s">
        <v>21</v>
      </c>
    </row>
    <row r="786456" spans="1:1" ht="15.6" thickTop="1" thickBot="1" x14ac:dyDescent="0.35">
      <c r="A786456" s="1" t="s">
        <v>22</v>
      </c>
    </row>
    <row r="786457" spans="1:1" ht="15.6" thickTop="1" thickBot="1" x14ac:dyDescent="0.35">
      <c r="A786457" s="1" t="s">
        <v>23</v>
      </c>
    </row>
    <row r="786458" spans="1:1" ht="15.6" thickTop="1" thickBot="1" x14ac:dyDescent="0.35">
      <c r="A786458" s="1" t="s">
        <v>24</v>
      </c>
    </row>
    <row r="786459" spans="1:1" ht="15.6" thickTop="1" thickBot="1" x14ac:dyDescent="0.35">
      <c r="A786459" s="1" t="s">
        <v>25</v>
      </c>
    </row>
    <row r="786460" spans="1:1" ht="15.6" thickTop="1" thickBot="1" x14ac:dyDescent="0.35">
      <c r="A786460" s="1" t="s">
        <v>26</v>
      </c>
    </row>
    <row r="786461" spans="1:1" ht="15.6" thickTop="1" thickBot="1" x14ac:dyDescent="0.35">
      <c r="A786461" s="1" t="s">
        <v>27</v>
      </c>
    </row>
    <row r="786462" spans="1:1" ht="15.6" thickTop="1" thickBot="1" x14ac:dyDescent="0.35">
      <c r="A786462" s="1" t="s">
        <v>28</v>
      </c>
    </row>
    <row r="786463" spans="1:1" ht="15.6" thickTop="1" thickBot="1" x14ac:dyDescent="0.35">
      <c r="A786463" s="1" t="s">
        <v>29</v>
      </c>
    </row>
    <row r="786464" spans="1:1" ht="15.6" thickTop="1" thickBot="1" x14ac:dyDescent="0.35">
      <c r="A786464" s="1" t="s">
        <v>30</v>
      </c>
    </row>
    <row r="786465" spans="1:1" ht="15.6" thickTop="1" thickBot="1" x14ac:dyDescent="0.35">
      <c r="A786465" s="1" t="s">
        <v>31</v>
      </c>
    </row>
    <row r="786466" spans="1:1" ht="15.6" thickTop="1" thickBot="1" x14ac:dyDescent="0.35">
      <c r="A786466" s="1" t="s">
        <v>32</v>
      </c>
    </row>
    <row r="786467" spans="1:1" ht="15.6" thickTop="1" thickBot="1" x14ac:dyDescent="0.35">
      <c r="A786467" s="1" t="s">
        <v>33</v>
      </c>
    </row>
    <row r="786468" spans="1:1" ht="15.6" thickTop="1" thickBot="1" x14ac:dyDescent="0.35">
      <c r="A786468" s="1" t="s">
        <v>34</v>
      </c>
    </row>
    <row r="786469" spans="1:1" ht="15.6" thickTop="1" thickBot="1" x14ac:dyDescent="0.35">
      <c r="A786469" s="1" t="s">
        <v>35</v>
      </c>
    </row>
    <row r="786470" spans="1:1" ht="15.6" thickTop="1" thickBot="1" x14ac:dyDescent="0.35">
      <c r="A786470" s="1" t="s">
        <v>36</v>
      </c>
    </row>
    <row r="786471" spans="1:1" ht="15.6" thickTop="1" thickBot="1" x14ac:dyDescent="0.35">
      <c r="A786471" s="1" t="s">
        <v>37</v>
      </c>
    </row>
    <row r="786472" spans="1:1" ht="15.6" thickTop="1" thickBot="1" x14ac:dyDescent="0.35">
      <c r="A786472" s="1" t="s">
        <v>38</v>
      </c>
    </row>
    <row r="786473" spans="1:1" ht="15.6" thickTop="1" thickBot="1" x14ac:dyDescent="0.35">
      <c r="A786473" s="1" t="s">
        <v>39</v>
      </c>
    </row>
    <row r="786474" spans="1:1" ht="15.6" thickTop="1" thickBot="1" x14ac:dyDescent="0.35">
      <c r="A786474" s="1" t="s">
        <v>40</v>
      </c>
    </row>
    <row r="786475" spans="1:1" ht="15.6" thickTop="1" thickBot="1" x14ac:dyDescent="0.35">
      <c r="A786475" s="1" t="s">
        <v>41</v>
      </c>
    </row>
    <row r="786476" spans="1:1" ht="15.6" thickTop="1" thickBot="1" x14ac:dyDescent="0.35">
      <c r="A786476" s="1" t="s">
        <v>42</v>
      </c>
    </row>
    <row r="786477" spans="1:1" ht="15.6" thickTop="1" thickBot="1" x14ac:dyDescent="0.35">
      <c r="A786477" s="1" t="s">
        <v>43</v>
      </c>
    </row>
    <row r="786478" spans="1:1" ht="15.6" thickTop="1" thickBot="1" x14ac:dyDescent="0.35">
      <c r="A786478" s="1" t="s">
        <v>44</v>
      </c>
    </row>
    <row r="786479" spans="1:1" ht="15.6" thickTop="1" thickBot="1" x14ac:dyDescent="0.35">
      <c r="A786479" s="1" t="s">
        <v>45</v>
      </c>
    </row>
    <row r="786480" spans="1:1" ht="15.6" thickTop="1" thickBot="1" x14ac:dyDescent="0.35">
      <c r="A786480" s="1" t="s">
        <v>46</v>
      </c>
    </row>
    <row r="786481" spans="1:1" ht="15.6" thickTop="1" thickBot="1" x14ac:dyDescent="0.35">
      <c r="A786481" s="1" t="s">
        <v>47</v>
      </c>
    </row>
    <row r="786482" spans="1:1" ht="15.6" thickTop="1" thickBot="1" x14ac:dyDescent="0.35">
      <c r="A786482" s="1" t="s">
        <v>48</v>
      </c>
    </row>
    <row r="786483" spans="1:1" ht="15.6" thickTop="1" thickBot="1" x14ac:dyDescent="0.35">
      <c r="A786483" s="1" t="s">
        <v>49</v>
      </c>
    </row>
    <row r="786484" spans="1:1" ht="15.6" thickTop="1" thickBot="1" x14ac:dyDescent="0.35">
      <c r="A786484" s="1" t="s">
        <v>50</v>
      </c>
    </row>
    <row r="786485" spans="1:1" ht="15.6" thickTop="1" thickBot="1" x14ac:dyDescent="0.35">
      <c r="A786485" s="1" t="s">
        <v>51</v>
      </c>
    </row>
    <row r="786486" spans="1:1" ht="15.6" thickTop="1" thickBot="1" x14ac:dyDescent="0.35">
      <c r="A786486" s="1" t="s">
        <v>52</v>
      </c>
    </row>
    <row r="786487" spans="1:1" ht="15" thickTop="1" x14ac:dyDescent="0.3"/>
    <row r="802817" spans="1:1" ht="15" thickBot="1" x14ac:dyDescent="0.35">
      <c r="A802817" s="6" t="s">
        <v>57</v>
      </c>
    </row>
    <row r="802818" spans="1:1" ht="15.6" thickTop="1" thickBot="1" x14ac:dyDescent="0.35">
      <c r="A802818" s="1" t="s">
        <v>0</v>
      </c>
    </row>
    <row r="802819" spans="1:1" ht="15.6" thickTop="1" thickBot="1" x14ac:dyDescent="0.35">
      <c r="A802819" s="1" t="s">
        <v>1</v>
      </c>
    </row>
    <row r="802820" spans="1:1" ht="15.6" thickTop="1" thickBot="1" x14ac:dyDescent="0.35">
      <c r="A802820" s="1" t="s">
        <v>2</v>
      </c>
    </row>
    <row r="802821" spans="1:1" ht="15.6" thickTop="1" thickBot="1" x14ac:dyDescent="0.35">
      <c r="A802821" s="1" t="s">
        <v>3</v>
      </c>
    </row>
    <row r="802822" spans="1:1" ht="15.6" thickTop="1" thickBot="1" x14ac:dyDescent="0.35">
      <c r="A802822" s="1" t="s">
        <v>4</v>
      </c>
    </row>
    <row r="802823" spans="1:1" ht="15.6" thickTop="1" thickBot="1" x14ac:dyDescent="0.35">
      <c r="A802823" s="1" t="s">
        <v>5</v>
      </c>
    </row>
    <row r="802824" spans="1:1" ht="15.6" thickTop="1" thickBot="1" x14ac:dyDescent="0.35">
      <c r="A802824" s="1" t="s">
        <v>6</v>
      </c>
    </row>
    <row r="802825" spans="1:1" ht="15.6" thickTop="1" thickBot="1" x14ac:dyDescent="0.35">
      <c r="A802825" s="1" t="s">
        <v>7</v>
      </c>
    </row>
    <row r="802826" spans="1:1" ht="15.6" thickTop="1" thickBot="1" x14ac:dyDescent="0.35">
      <c r="A802826" s="1" t="s">
        <v>8</v>
      </c>
    </row>
    <row r="802827" spans="1:1" ht="15.6" thickTop="1" thickBot="1" x14ac:dyDescent="0.35">
      <c r="A802827" s="1" t="s">
        <v>9</v>
      </c>
    </row>
    <row r="802828" spans="1:1" ht="15.6" thickTop="1" thickBot="1" x14ac:dyDescent="0.35">
      <c r="A802828" s="1" t="s">
        <v>10</v>
      </c>
    </row>
    <row r="802829" spans="1:1" ht="15.6" thickTop="1" thickBot="1" x14ac:dyDescent="0.35">
      <c r="A802829" s="1" t="s">
        <v>11</v>
      </c>
    </row>
    <row r="802830" spans="1:1" ht="15.6" thickTop="1" thickBot="1" x14ac:dyDescent="0.35">
      <c r="A802830" s="1" t="s">
        <v>12</v>
      </c>
    </row>
    <row r="802831" spans="1:1" ht="15.6" thickTop="1" thickBot="1" x14ac:dyDescent="0.35">
      <c r="A802831" s="1" t="s">
        <v>13</v>
      </c>
    </row>
    <row r="802832" spans="1:1" ht="15.6" thickTop="1" thickBot="1" x14ac:dyDescent="0.35">
      <c r="A802832" s="1" t="s">
        <v>14</v>
      </c>
    </row>
    <row r="802833" spans="1:1" ht="15.6" thickTop="1" thickBot="1" x14ac:dyDescent="0.35">
      <c r="A802833" s="1" t="s">
        <v>15</v>
      </c>
    </row>
    <row r="802834" spans="1:1" ht="15.6" thickTop="1" thickBot="1" x14ac:dyDescent="0.35">
      <c r="A802834" s="1" t="s">
        <v>16</v>
      </c>
    </row>
    <row r="802835" spans="1:1" ht="15.6" thickTop="1" thickBot="1" x14ac:dyDescent="0.35">
      <c r="A802835" s="1" t="s">
        <v>17</v>
      </c>
    </row>
    <row r="802836" spans="1:1" ht="15.6" thickTop="1" thickBot="1" x14ac:dyDescent="0.35">
      <c r="A802836" s="1" t="s">
        <v>18</v>
      </c>
    </row>
    <row r="802837" spans="1:1" ht="15.6" thickTop="1" thickBot="1" x14ac:dyDescent="0.35">
      <c r="A802837" s="1" t="s">
        <v>19</v>
      </c>
    </row>
    <row r="802838" spans="1:1" ht="15.6" thickTop="1" thickBot="1" x14ac:dyDescent="0.35">
      <c r="A802838" s="1" t="s">
        <v>20</v>
      </c>
    </row>
    <row r="802839" spans="1:1" ht="15.6" thickTop="1" thickBot="1" x14ac:dyDescent="0.35">
      <c r="A802839" s="1" t="s">
        <v>21</v>
      </c>
    </row>
    <row r="802840" spans="1:1" ht="15.6" thickTop="1" thickBot="1" x14ac:dyDescent="0.35">
      <c r="A802840" s="1" t="s">
        <v>22</v>
      </c>
    </row>
    <row r="802841" spans="1:1" ht="15.6" thickTop="1" thickBot="1" x14ac:dyDescent="0.35">
      <c r="A802841" s="1" t="s">
        <v>23</v>
      </c>
    </row>
    <row r="802842" spans="1:1" ht="15.6" thickTop="1" thickBot="1" x14ac:dyDescent="0.35">
      <c r="A802842" s="1" t="s">
        <v>24</v>
      </c>
    </row>
    <row r="802843" spans="1:1" ht="15.6" thickTop="1" thickBot="1" x14ac:dyDescent="0.35">
      <c r="A802843" s="1" t="s">
        <v>25</v>
      </c>
    </row>
    <row r="802844" spans="1:1" ht="15.6" thickTop="1" thickBot="1" x14ac:dyDescent="0.35">
      <c r="A802844" s="1" t="s">
        <v>26</v>
      </c>
    </row>
    <row r="802845" spans="1:1" ht="15.6" thickTop="1" thickBot="1" x14ac:dyDescent="0.35">
      <c r="A802845" s="1" t="s">
        <v>27</v>
      </c>
    </row>
    <row r="802846" spans="1:1" ht="15.6" thickTop="1" thickBot="1" x14ac:dyDescent="0.35">
      <c r="A802846" s="1" t="s">
        <v>28</v>
      </c>
    </row>
    <row r="802847" spans="1:1" ht="15.6" thickTop="1" thickBot="1" x14ac:dyDescent="0.35">
      <c r="A802847" s="1" t="s">
        <v>29</v>
      </c>
    </row>
    <row r="802848" spans="1:1" ht="15.6" thickTop="1" thickBot="1" x14ac:dyDescent="0.35">
      <c r="A802848" s="1" t="s">
        <v>30</v>
      </c>
    </row>
    <row r="802849" spans="1:1" ht="15.6" thickTop="1" thickBot="1" x14ac:dyDescent="0.35">
      <c r="A802849" s="1" t="s">
        <v>31</v>
      </c>
    </row>
    <row r="802850" spans="1:1" ht="15.6" thickTop="1" thickBot="1" x14ac:dyDescent="0.35">
      <c r="A802850" s="1" t="s">
        <v>32</v>
      </c>
    </row>
    <row r="802851" spans="1:1" ht="15.6" thickTop="1" thickBot="1" x14ac:dyDescent="0.35">
      <c r="A802851" s="1" t="s">
        <v>33</v>
      </c>
    </row>
    <row r="802852" spans="1:1" ht="15.6" thickTop="1" thickBot="1" x14ac:dyDescent="0.35">
      <c r="A802852" s="1" t="s">
        <v>34</v>
      </c>
    </row>
    <row r="802853" spans="1:1" ht="15.6" thickTop="1" thickBot="1" x14ac:dyDescent="0.35">
      <c r="A802853" s="1" t="s">
        <v>35</v>
      </c>
    </row>
    <row r="802854" spans="1:1" ht="15.6" thickTop="1" thickBot="1" x14ac:dyDescent="0.35">
      <c r="A802854" s="1" t="s">
        <v>36</v>
      </c>
    </row>
    <row r="802855" spans="1:1" ht="15.6" thickTop="1" thickBot="1" x14ac:dyDescent="0.35">
      <c r="A802855" s="1" t="s">
        <v>37</v>
      </c>
    </row>
    <row r="802856" spans="1:1" ht="15.6" thickTop="1" thickBot="1" x14ac:dyDescent="0.35">
      <c r="A802856" s="1" t="s">
        <v>38</v>
      </c>
    </row>
    <row r="802857" spans="1:1" ht="15.6" thickTop="1" thickBot="1" x14ac:dyDescent="0.35">
      <c r="A802857" s="1" t="s">
        <v>39</v>
      </c>
    </row>
    <row r="802858" spans="1:1" ht="15.6" thickTop="1" thickBot="1" x14ac:dyDescent="0.35">
      <c r="A802858" s="1" t="s">
        <v>40</v>
      </c>
    </row>
    <row r="802859" spans="1:1" ht="15.6" thickTop="1" thickBot="1" x14ac:dyDescent="0.35">
      <c r="A802859" s="1" t="s">
        <v>41</v>
      </c>
    </row>
    <row r="802860" spans="1:1" ht="15.6" thickTop="1" thickBot="1" x14ac:dyDescent="0.35">
      <c r="A802860" s="1" t="s">
        <v>42</v>
      </c>
    </row>
    <row r="802861" spans="1:1" ht="15.6" thickTop="1" thickBot="1" x14ac:dyDescent="0.35">
      <c r="A802861" s="1" t="s">
        <v>43</v>
      </c>
    </row>
    <row r="802862" spans="1:1" ht="15.6" thickTop="1" thickBot="1" x14ac:dyDescent="0.35">
      <c r="A802862" s="1" t="s">
        <v>44</v>
      </c>
    </row>
    <row r="802863" spans="1:1" ht="15.6" thickTop="1" thickBot="1" x14ac:dyDescent="0.35">
      <c r="A802863" s="1" t="s">
        <v>45</v>
      </c>
    </row>
    <row r="802864" spans="1:1" ht="15.6" thickTop="1" thickBot="1" x14ac:dyDescent="0.35">
      <c r="A802864" s="1" t="s">
        <v>46</v>
      </c>
    </row>
    <row r="802865" spans="1:1" ht="15.6" thickTop="1" thickBot="1" x14ac:dyDescent="0.35">
      <c r="A802865" s="1" t="s">
        <v>47</v>
      </c>
    </row>
    <row r="802866" spans="1:1" ht="15.6" thickTop="1" thickBot="1" x14ac:dyDescent="0.35">
      <c r="A802866" s="1" t="s">
        <v>48</v>
      </c>
    </row>
    <row r="802867" spans="1:1" ht="15.6" thickTop="1" thickBot="1" x14ac:dyDescent="0.35">
      <c r="A802867" s="1" t="s">
        <v>49</v>
      </c>
    </row>
    <row r="802868" spans="1:1" ht="15.6" thickTop="1" thickBot="1" x14ac:dyDescent="0.35">
      <c r="A802868" s="1" t="s">
        <v>50</v>
      </c>
    </row>
    <row r="802869" spans="1:1" ht="15.6" thickTop="1" thickBot="1" x14ac:dyDescent="0.35">
      <c r="A802869" s="1" t="s">
        <v>51</v>
      </c>
    </row>
    <row r="802870" spans="1:1" ht="15.6" thickTop="1" thickBot="1" x14ac:dyDescent="0.35">
      <c r="A802870" s="1" t="s">
        <v>52</v>
      </c>
    </row>
    <row r="802871" spans="1:1" ht="15" thickTop="1" x14ac:dyDescent="0.3"/>
    <row r="819201" spans="1:1" ht="15" thickBot="1" x14ac:dyDescent="0.35">
      <c r="A819201" s="6" t="s">
        <v>57</v>
      </c>
    </row>
    <row r="819202" spans="1:1" ht="15.6" thickTop="1" thickBot="1" x14ac:dyDescent="0.35">
      <c r="A819202" s="1" t="s">
        <v>0</v>
      </c>
    </row>
    <row r="819203" spans="1:1" ht="15.6" thickTop="1" thickBot="1" x14ac:dyDescent="0.35">
      <c r="A819203" s="1" t="s">
        <v>1</v>
      </c>
    </row>
    <row r="819204" spans="1:1" ht="15.6" thickTop="1" thickBot="1" x14ac:dyDescent="0.35">
      <c r="A819204" s="1" t="s">
        <v>2</v>
      </c>
    </row>
    <row r="819205" spans="1:1" ht="15.6" thickTop="1" thickBot="1" x14ac:dyDescent="0.35">
      <c r="A819205" s="1" t="s">
        <v>3</v>
      </c>
    </row>
    <row r="819206" spans="1:1" ht="15.6" thickTop="1" thickBot="1" x14ac:dyDescent="0.35">
      <c r="A819206" s="1" t="s">
        <v>4</v>
      </c>
    </row>
    <row r="819207" spans="1:1" ht="15.6" thickTop="1" thickBot="1" x14ac:dyDescent="0.35">
      <c r="A819207" s="1" t="s">
        <v>5</v>
      </c>
    </row>
    <row r="819208" spans="1:1" ht="15.6" thickTop="1" thickBot="1" x14ac:dyDescent="0.35">
      <c r="A819208" s="1" t="s">
        <v>6</v>
      </c>
    </row>
    <row r="819209" spans="1:1" ht="15.6" thickTop="1" thickBot="1" x14ac:dyDescent="0.35">
      <c r="A819209" s="1" t="s">
        <v>7</v>
      </c>
    </row>
    <row r="819210" spans="1:1" ht="15.6" thickTop="1" thickBot="1" x14ac:dyDescent="0.35">
      <c r="A819210" s="1" t="s">
        <v>8</v>
      </c>
    </row>
    <row r="819211" spans="1:1" ht="15.6" thickTop="1" thickBot="1" x14ac:dyDescent="0.35">
      <c r="A819211" s="1" t="s">
        <v>9</v>
      </c>
    </row>
    <row r="819212" spans="1:1" ht="15.6" thickTop="1" thickBot="1" x14ac:dyDescent="0.35">
      <c r="A819212" s="1" t="s">
        <v>10</v>
      </c>
    </row>
    <row r="819213" spans="1:1" ht="15.6" thickTop="1" thickBot="1" x14ac:dyDescent="0.35">
      <c r="A819213" s="1" t="s">
        <v>11</v>
      </c>
    </row>
    <row r="819214" spans="1:1" ht="15.6" thickTop="1" thickBot="1" x14ac:dyDescent="0.35">
      <c r="A819214" s="1" t="s">
        <v>12</v>
      </c>
    </row>
    <row r="819215" spans="1:1" ht="15.6" thickTop="1" thickBot="1" x14ac:dyDescent="0.35">
      <c r="A819215" s="1" t="s">
        <v>13</v>
      </c>
    </row>
    <row r="819216" spans="1:1" ht="15.6" thickTop="1" thickBot="1" x14ac:dyDescent="0.35">
      <c r="A819216" s="1" t="s">
        <v>14</v>
      </c>
    </row>
    <row r="819217" spans="1:1" ht="15.6" thickTop="1" thickBot="1" x14ac:dyDescent="0.35">
      <c r="A819217" s="1" t="s">
        <v>15</v>
      </c>
    </row>
    <row r="819218" spans="1:1" ht="15.6" thickTop="1" thickBot="1" x14ac:dyDescent="0.35">
      <c r="A819218" s="1" t="s">
        <v>16</v>
      </c>
    </row>
    <row r="819219" spans="1:1" ht="15.6" thickTop="1" thickBot="1" x14ac:dyDescent="0.35">
      <c r="A819219" s="1" t="s">
        <v>17</v>
      </c>
    </row>
    <row r="819220" spans="1:1" ht="15.6" thickTop="1" thickBot="1" x14ac:dyDescent="0.35">
      <c r="A819220" s="1" t="s">
        <v>18</v>
      </c>
    </row>
    <row r="819221" spans="1:1" ht="15.6" thickTop="1" thickBot="1" x14ac:dyDescent="0.35">
      <c r="A819221" s="1" t="s">
        <v>19</v>
      </c>
    </row>
    <row r="819222" spans="1:1" ht="15.6" thickTop="1" thickBot="1" x14ac:dyDescent="0.35">
      <c r="A819222" s="1" t="s">
        <v>20</v>
      </c>
    </row>
    <row r="819223" spans="1:1" ht="15.6" thickTop="1" thickBot="1" x14ac:dyDescent="0.35">
      <c r="A819223" s="1" t="s">
        <v>21</v>
      </c>
    </row>
    <row r="819224" spans="1:1" ht="15.6" thickTop="1" thickBot="1" x14ac:dyDescent="0.35">
      <c r="A819224" s="1" t="s">
        <v>22</v>
      </c>
    </row>
    <row r="819225" spans="1:1" ht="15.6" thickTop="1" thickBot="1" x14ac:dyDescent="0.35">
      <c r="A819225" s="1" t="s">
        <v>23</v>
      </c>
    </row>
    <row r="819226" spans="1:1" ht="15.6" thickTop="1" thickBot="1" x14ac:dyDescent="0.35">
      <c r="A819226" s="1" t="s">
        <v>24</v>
      </c>
    </row>
    <row r="819227" spans="1:1" ht="15.6" thickTop="1" thickBot="1" x14ac:dyDescent="0.35">
      <c r="A819227" s="1" t="s">
        <v>25</v>
      </c>
    </row>
    <row r="819228" spans="1:1" ht="15.6" thickTop="1" thickBot="1" x14ac:dyDescent="0.35">
      <c r="A819228" s="1" t="s">
        <v>26</v>
      </c>
    </row>
    <row r="819229" spans="1:1" ht="15.6" thickTop="1" thickBot="1" x14ac:dyDescent="0.35">
      <c r="A819229" s="1" t="s">
        <v>27</v>
      </c>
    </row>
    <row r="819230" spans="1:1" ht="15.6" thickTop="1" thickBot="1" x14ac:dyDescent="0.35">
      <c r="A819230" s="1" t="s">
        <v>28</v>
      </c>
    </row>
    <row r="819231" spans="1:1" ht="15.6" thickTop="1" thickBot="1" x14ac:dyDescent="0.35">
      <c r="A819231" s="1" t="s">
        <v>29</v>
      </c>
    </row>
    <row r="819232" spans="1:1" ht="15.6" thickTop="1" thickBot="1" x14ac:dyDescent="0.35">
      <c r="A819232" s="1" t="s">
        <v>30</v>
      </c>
    </row>
    <row r="819233" spans="1:1" ht="15.6" thickTop="1" thickBot="1" x14ac:dyDescent="0.35">
      <c r="A819233" s="1" t="s">
        <v>31</v>
      </c>
    </row>
    <row r="819234" spans="1:1" ht="15.6" thickTop="1" thickBot="1" x14ac:dyDescent="0.35">
      <c r="A819234" s="1" t="s">
        <v>32</v>
      </c>
    </row>
    <row r="819235" spans="1:1" ht="15.6" thickTop="1" thickBot="1" x14ac:dyDescent="0.35">
      <c r="A819235" s="1" t="s">
        <v>33</v>
      </c>
    </row>
    <row r="819236" spans="1:1" ht="15.6" thickTop="1" thickBot="1" x14ac:dyDescent="0.35">
      <c r="A819236" s="1" t="s">
        <v>34</v>
      </c>
    </row>
    <row r="819237" spans="1:1" ht="15.6" thickTop="1" thickBot="1" x14ac:dyDescent="0.35">
      <c r="A819237" s="1" t="s">
        <v>35</v>
      </c>
    </row>
    <row r="819238" spans="1:1" ht="15.6" thickTop="1" thickBot="1" x14ac:dyDescent="0.35">
      <c r="A819238" s="1" t="s">
        <v>36</v>
      </c>
    </row>
    <row r="819239" spans="1:1" ht="15.6" thickTop="1" thickBot="1" x14ac:dyDescent="0.35">
      <c r="A819239" s="1" t="s">
        <v>37</v>
      </c>
    </row>
    <row r="819240" spans="1:1" ht="15.6" thickTop="1" thickBot="1" x14ac:dyDescent="0.35">
      <c r="A819240" s="1" t="s">
        <v>38</v>
      </c>
    </row>
    <row r="819241" spans="1:1" ht="15.6" thickTop="1" thickBot="1" x14ac:dyDescent="0.35">
      <c r="A819241" s="1" t="s">
        <v>39</v>
      </c>
    </row>
    <row r="819242" spans="1:1" ht="15.6" thickTop="1" thickBot="1" x14ac:dyDescent="0.35">
      <c r="A819242" s="1" t="s">
        <v>40</v>
      </c>
    </row>
    <row r="819243" spans="1:1" ht="15.6" thickTop="1" thickBot="1" x14ac:dyDescent="0.35">
      <c r="A819243" s="1" t="s">
        <v>41</v>
      </c>
    </row>
    <row r="819244" spans="1:1" ht="15.6" thickTop="1" thickBot="1" x14ac:dyDescent="0.35">
      <c r="A819244" s="1" t="s">
        <v>42</v>
      </c>
    </row>
    <row r="819245" spans="1:1" ht="15.6" thickTop="1" thickBot="1" x14ac:dyDescent="0.35">
      <c r="A819245" s="1" t="s">
        <v>43</v>
      </c>
    </row>
    <row r="819246" spans="1:1" ht="15.6" thickTop="1" thickBot="1" x14ac:dyDescent="0.35">
      <c r="A819246" s="1" t="s">
        <v>44</v>
      </c>
    </row>
    <row r="819247" spans="1:1" ht="15.6" thickTop="1" thickBot="1" x14ac:dyDescent="0.35">
      <c r="A819247" s="1" t="s">
        <v>45</v>
      </c>
    </row>
    <row r="819248" spans="1:1" ht="15.6" thickTop="1" thickBot="1" x14ac:dyDescent="0.35">
      <c r="A819248" s="1" t="s">
        <v>46</v>
      </c>
    </row>
    <row r="819249" spans="1:1" ht="15.6" thickTop="1" thickBot="1" x14ac:dyDescent="0.35">
      <c r="A819249" s="1" t="s">
        <v>47</v>
      </c>
    </row>
    <row r="819250" spans="1:1" ht="15.6" thickTop="1" thickBot="1" x14ac:dyDescent="0.35">
      <c r="A819250" s="1" t="s">
        <v>48</v>
      </c>
    </row>
    <row r="819251" spans="1:1" ht="15.6" thickTop="1" thickBot="1" x14ac:dyDescent="0.35">
      <c r="A819251" s="1" t="s">
        <v>49</v>
      </c>
    </row>
    <row r="819252" spans="1:1" ht="15.6" thickTop="1" thickBot="1" x14ac:dyDescent="0.35">
      <c r="A819252" s="1" t="s">
        <v>50</v>
      </c>
    </row>
    <row r="819253" spans="1:1" ht="15.6" thickTop="1" thickBot="1" x14ac:dyDescent="0.35">
      <c r="A819253" s="1" t="s">
        <v>51</v>
      </c>
    </row>
    <row r="819254" spans="1:1" ht="15.6" thickTop="1" thickBot="1" x14ac:dyDescent="0.35">
      <c r="A819254" s="1" t="s">
        <v>52</v>
      </c>
    </row>
    <row r="819255" spans="1:1" ht="15" thickTop="1" x14ac:dyDescent="0.3"/>
    <row r="835585" spans="1:1" ht="15" thickBot="1" x14ac:dyDescent="0.35">
      <c r="A835585" s="6" t="s">
        <v>57</v>
      </c>
    </row>
    <row r="835586" spans="1:1" ht="15.6" thickTop="1" thickBot="1" x14ac:dyDescent="0.35">
      <c r="A835586" s="1" t="s">
        <v>0</v>
      </c>
    </row>
    <row r="835587" spans="1:1" ht="15.6" thickTop="1" thickBot="1" x14ac:dyDescent="0.35">
      <c r="A835587" s="1" t="s">
        <v>1</v>
      </c>
    </row>
    <row r="835588" spans="1:1" ht="15.6" thickTop="1" thickBot="1" x14ac:dyDescent="0.35">
      <c r="A835588" s="1" t="s">
        <v>2</v>
      </c>
    </row>
    <row r="835589" spans="1:1" ht="15.6" thickTop="1" thickBot="1" x14ac:dyDescent="0.35">
      <c r="A835589" s="1" t="s">
        <v>3</v>
      </c>
    </row>
    <row r="835590" spans="1:1" ht="15.6" thickTop="1" thickBot="1" x14ac:dyDescent="0.35">
      <c r="A835590" s="1" t="s">
        <v>4</v>
      </c>
    </row>
    <row r="835591" spans="1:1" ht="15.6" thickTop="1" thickBot="1" x14ac:dyDescent="0.35">
      <c r="A835591" s="1" t="s">
        <v>5</v>
      </c>
    </row>
    <row r="835592" spans="1:1" ht="15.6" thickTop="1" thickBot="1" x14ac:dyDescent="0.35">
      <c r="A835592" s="1" t="s">
        <v>6</v>
      </c>
    </row>
    <row r="835593" spans="1:1" ht="15.6" thickTop="1" thickBot="1" x14ac:dyDescent="0.35">
      <c r="A835593" s="1" t="s">
        <v>7</v>
      </c>
    </row>
    <row r="835594" spans="1:1" ht="15.6" thickTop="1" thickBot="1" x14ac:dyDescent="0.35">
      <c r="A835594" s="1" t="s">
        <v>8</v>
      </c>
    </row>
    <row r="835595" spans="1:1" ht="15.6" thickTop="1" thickBot="1" x14ac:dyDescent="0.35">
      <c r="A835595" s="1" t="s">
        <v>9</v>
      </c>
    </row>
    <row r="835596" spans="1:1" ht="15.6" thickTop="1" thickBot="1" x14ac:dyDescent="0.35">
      <c r="A835596" s="1" t="s">
        <v>10</v>
      </c>
    </row>
    <row r="835597" spans="1:1" ht="15.6" thickTop="1" thickBot="1" x14ac:dyDescent="0.35">
      <c r="A835597" s="1" t="s">
        <v>11</v>
      </c>
    </row>
    <row r="835598" spans="1:1" ht="15.6" thickTop="1" thickBot="1" x14ac:dyDescent="0.35">
      <c r="A835598" s="1" t="s">
        <v>12</v>
      </c>
    </row>
    <row r="835599" spans="1:1" ht="15.6" thickTop="1" thickBot="1" x14ac:dyDescent="0.35">
      <c r="A835599" s="1" t="s">
        <v>13</v>
      </c>
    </row>
    <row r="835600" spans="1:1" ht="15.6" thickTop="1" thickBot="1" x14ac:dyDescent="0.35">
      <c r="A835600" s="1" t="s">
        <v>14</v>
      </c>
    </row>
    <row r="835601" spans="1:1" ht="15.6" thickTop="1" thickBot="1" x14ac:dyDescent="0.35">
      <c r="A835601" s="1" t="s">
        <v>15</v>
      </c>
    </row>
    <row r="835602" spans="1:1" ht="15.6" thickTop="1" thickBot="1" x14ac:dyDescent="0.35">
      <c r="A835602" s="1" t="s">
        <v>16</v>
      </c>
    </row>
    <row r="835603" spans="1:1" ht="15.6" thickTop="1" thickBot="1" x14ac:dyDescent="0.35">
      <c r="A835603" s="1" t="s">
        <v>17</v>
      </c>
    </row>
    <row r="835604" spans="1:1" ht="15.6" thickTop="1" thickBot="1" x14ac:dyDescent="0.35">
      <c r="A835604" s="1" t="s">
        <v>18</v>
      </c>
    </row>
    <row r="835605" spans="1:1" ht="15.6" thickTop="1" thickBot="1" x14ac:dyDescent="0.35">
      <c r="A835605" s="1" t="s">
        <v>19</v>
      </c>
    </row>
    <row r="835606" spans="1:1" ht="15.6" thickTop="1" thickBot="1" x14ac:dyDescent="0.35">
      <c r="A835606" s="1" t="s">
        <v>20</v>
      </c>
    </row>
    <row r="835607" spans="1:1" ht="15.6" thickTop="1" thickBot="1" x14ac:dyDescent="0.35">
      <c r="A835607" s="1" t="s">
        <v>21</v>
      </c>
    </row>
    <row r="835608" spans="1:1" ht="15.6" thickTop="1" thickBot="1" x14ac:dyDescent="0.35">
      <c r="A835608" s="1" t="s">
        <v>22</v>
      </c>
    </row>
    <row r="835609" spans="1:1" ht="15.6" thickTop="1" thickBot="1" x14ac:dyDescent="0.35">
      <c r="A835609" s="1" t="s">
        <v>23</v>
      </c>
    </row>
    <row r="835610" spans="1:1" ht="15.6" thickTop="1" thickBot="1" x14ac:dyDescent="0.35">
      <c r="A835610" s="1" t="s">
        <v>24</v>
      </c>
    </row>
    <row r="835611" spans="1:1" ht="15.6" thickTop="1" thickBot="1" x14ac:dyDescent="0.35">
      <c r="A835611" s="1" t="s">
        <v>25</v>
      </c>
    </row>
    <row r="835612" spans="1:1" ht="15.6" thickTop="1" thickBot="1" x14ac:dyDescent="0.35">
      <c r="A835612" s="1" t="s">
        <v>26</v>
      </c>
    </row>
    <row r="835613" spans="1:1" ht="15.6" thickTop="1" thickBot="1" x14ac:dyDescent="0.35">
      <c r="A835613" s="1" t="s">
        <v>27</v>
      </c>
    </row>
    <row r="835614" spans="1:1" ht="15.6" thickTop="1" thickBot="1" x14ac:dyDescent="0.35">
      <c r="A835614" s="1" t="s">
        <v>28</v>
      </c>
    </row>
    <row r="835615" spans="1:1" ht="15.6" thickTop="1" thickBot="1" x14ac:dyDescent="0.35">
      <c r="A835615" s="1" t="s">
        <v>29</v>
      </c>
    </row>
    <row r="835616" spans="1:1" ht="15.6" thickTop="1" thickBot="1" x14ac:dyDescent="0.35">
      <c r="A835616" s="1" t="s">
        <v>30</v>
      </c>
    </row>
    <row r="835617" spans="1:1" ht="15.6" thickTop="1" thickBot="1" x14ac:dyDescent="0.35">
      <c r="A835617" s="1" t="s">
        <v>31</v>
      </c>
    </row>
    <row r="835618" spans="1:1" ht="15.6" thickTop="1" thickBot="1" x14ac:dyDescent="0.35">
      <c r="A835618" s="1" t="s">
        <v>32</v>
      </c>
    </row>
    <row r="835619" spans="1:1" ht="15.6" thickTop="1" thickBot="1" x14ac:dyDescent="0.35">
      <c r="A835619" s="1" t="s">
        <v>33</v>
      </c>
    </row>
    <row r="835620" spans="1:1" ht="15.6" thickTop="1" thickBot="1" x14ac:dyDescent="0.35">
      <c r="A835620" s="1" t="s">
        <v>34</v>
      </c>
    </row>
    <row r="835621" spans="1:1" ht="15.6" thickTop="1" thickBot="1" x14ac:dyDescent="0.35">
      <c r="A835621" s="1" t="s">
        <v>35</v>
      </c>
    </row>
    <row r="835622" spans="1:1" ht="15.6" thickTop="1" thickBot="1" x14ac:dyDescent="0.35">
      <c r="A835622" s="1" t="s">
        <v>36</v>
      </c>
    </row>
    <row r="835623" spans="1:1" ht="15.6" thickTop="1" thickBot="1" x14ac:dyDescent="0.35">
      <c r="A835623" s="1" t="s">
        <v>37</v>
      </c>
    </row>
    <row r="835624" spans="1:1" ht="15.6" thickTop="1" thickBot="1" x14ac:dyDescent="0.35">
      <c r="A835624" s="1" t="s">
        <v>38</v>
      </c>
    </row>
    <row r="835625" spans="1:1" ht="15.6" thickTop="1" thickBot="1" x14ac:dyDescent="0.35">
      <c r="A835625" s="1" t="s">
        <v>39</v>
      </c>
    </row>
    <row r="835626" spans="1:1" ht="15.6" thickTop="1" thickBot="1" x14ac:dyDescent="0.35">
      <c r="A835626" s="1" t="s">
        <v>40</v>
      </c>
    </row>
    <row r="835627" spans="1:1" ht="15.6" thickTop="1" thickBot="1" x14ac:dyDescent="0.35">
      <c r="A835627" s="1" t="s">
        <v>41</v>
      </c>
    </row>
    <row r="835628" spans="1:1" ht="15.6" thickTop="1" thickBot="1" x14ac:dyDescent="0.35">
      <c r="A835628" s="1" t="s">
        <v>42</v>
      </c>
    </row>
    <row r="835629" spans="1:1" ht="15.6" thickTop="1" thickBot="1" x14ac:dyDescent="0.35">
      <c r="A835629" s="1" t="s">
        <v>43</v>
      </c>
    </row>
    <row r="835630" spans="1:1" ht="15.6" thickTop="1" thickBot="1" x14ac:dyDescent="0.35">
      <c r="A835630" s="1" t="s">
        <v>44</v>
      </c>
    </row>
    <row r="835631" spans="1:1" ht="15.6" thickTop="1" thickBot="1" x14ac:dyDescent="0.35">
      <c r="A835631" s="1" t="s">
        <v>45</v>
      </c>
    </row>
    <row r="835632" spans="1:1" ht="15.6" thickTop="1" thickBot="1" x14ac:dyDescent="0.35">
      <c r="A835632" s="1" t="s">
        <v>46</v>
      </c>
    </row>
    <row r="835633" spans="1:1" ht="15.6" thickTop="1" thickBot="1" x14ac:dyDescent="0.35">
      <c r="A835633" s="1" t="s">
        <v>47</v>
      </c>
    </row>
    <row r="835634" spans="1:1" ht="15.6" thickTop="1" thickBot="1" x14ac:dyDescent="0.35">
      <c r="A835634" s="1" t="s">
        <v>48</v>
      </c>
    </row>
    <row r="835635" spans="1:1" ht="15.6" thickTop="1" thickBot="1" x14ac:dyDescent="0.35">
      <c r="A835635" s="1" t="s">
        <v>49</v>
      </c>
    </row>
    <row r="835636" spans="1:1" ht="15.6" thickTop="1" thickBot="1" x14ac:dyDescent="0.35">
      <c r="A835636" s="1" t="s">
        <v>50</v>
      </c>
    </row>
    <row r="835637" spans="1:1" ht="15.6" thickTop="1" thickBot="1" x14ac:dyDescent="0.35">
      <c r="A835637" s="1" t="s">
        <v>51</v>
      </c>
    </row>
    <row r="835638" spans="1:1" ht="15.6" thickTop="1" thickBot="1" x14ac:dyDescent="0.35">
      <c r="A835638" s="1" t="s">
        <v>52</v>
      </c>
    </row>
    <row r="835639" spans="1:1" ht="15" thickTop="1" x14ac:dyDescent="0.3"/>
    <row r="851969" spans="1:1" ht="15" thickBot="1" x14ac:dyDescent="0.35">
      <c r="A851969" s="6" t="s">
        <v>57</v>
      </c>
    </row>
    <row r="851970" spans="1:1" ht="15.6" thickTop="1" thickBot="1" x14ac:dyDescent="0.35">
      <c r="A851970" s="1" t="s">
        <v>0</v>
      </c>
    </row>
    <row r="851971" spans="1:1" ht="15.6" thickTop="1" thickBot="1" x14ac:dyDescent="0.35">
      <c r="A851971" s="1" t="s">
        <v>1</v>
      </c>
    </row>
    <row r="851972" spans="1:1" ht="15.6" thickTop="1" thickBot="1" x14ac:dyDescent="0.35">
      <c r="A851972" s="1" t="s">
        <v>2</v>
      </c>
    </row>
    <row r="851973" spans="1:1" ht="15.6" thickTop="1" thickBot="1" x14ac:dyDescent="0.35">
      <c r="A851973" s="1" t="s">
        <v>3</v>
      </c>
    </row>
    <row r="851974" spans="1:1" ht="15.6" thickTop="1" thickBot="1" x14ac:dyDescent="0.35">
      <c r="A851974" s="1" t="s">
        <v>4</v>
      </c>
    </row>
    <row r="851975" spans="1:1" ht="15.6" thickTop="1" thickBot="1" x14ac:dyDescent="0.35">
      <c r="A851975" s="1" t="s">
        <v>5</v>
      </c>
    </row>
    <row r="851976" spans="1:1" ht="15.6" thickTop="1" thickBot="1" x14ac:dyDescent="0.35">
      <c r="A851976" s="1" t="s">
        <v>6</v>
      </c>
    </row>
    <row r="851977" spans="1:1" ht="15.6" thickTop="1" thickBot="1" x14ac:dyDescent="0.35">
      <c r="A851977" s="1" t="s">
        <v>7</v>
      </c>
    </row>
    <row r="851978" spans="1:1" ht="15.6" thickTop="1" thickBot="1" x14ac:dyDescent="0.35">
      <c r="A851978" s="1" t="s">
        <v>8</v>
      </c>
    </row>
    <row r="851979" spans="1:1" ht="15.6" thickTop="1" thickBot="1" x14ac:dyDescent="0.35">
      <c r="A851979" s="1" t="s">
        <v>9</v>
      </c>
    </row>
    <row r="851980" spans="1:1" ht="15.6" thickTop="1" thickBot="1" x14ac:dyDescent="0.35">
      <c r="A851980" s="1" t="s">
        <v>10</v>
      </c>
    </row>
    <row r="851981" spans="1:1" ht="15.6" thickTop="1" thickBot="1" x14ac:dyDescent="0.35">
      <c r="A851981" s="1" t="s">
        <v>11</v>
      </c>
    </row>
    <row r="851982" spans="1:1" ht="15.6" thickTop="1" thickBot="1" x14ac:dyDescent="0.35">
      <c r="A851982" s="1" t="s">
        <v>12</v>
      </c>
    </row>
    <row r="851983" spans="1:1" ht="15.6" thickTop="1" thickBot="1" x14ac:dyDescent="0.35">
      <c r="A851983" s="1" t="s">
        <v>13</v>
      </c>
    </row>
    <row r="851984" spans="1:1" ht="15.6" thickTop="1" thickBot="1" x14ac:dyDescent="0.35">
      <c r="A851984" s="1" t="s">
        <v>14</v>
      </c>
    </row>
    <row r="851985" spans="1:1" ht="15.6" thickTop="1" thickBot="1" x14ac:dyDescent="0.35">
      <c r="A851985" s="1" t="s">
        <v>15</v>
      </c>
    </row>
    <row r="851986" spans="1:1" ht="15.6" thickTop="1" thickBot="1" x14ac:dyDescent="0.35">
      <c r="A851986" s="1" t="s">
        <v>16</v>
      </c>
    </row>
    <row r="851987" spans="1:1" ht="15.6" thickTop="1" thickBot="1" x14ac:dyDescent="0.35">
      <c r="A851987" s="1" t="s">
        <v>17</v>
      </c>
    </row>
    <row r="851988" spans="1:1" ht="15.6" thickTop="1" thickBot="1" x14ac:dyDescent="0.35">
      <c r="A851988" s="1" t="s">
        <v>18</v>
      </c>
    </row>
    <row r="851989" spans="1:1" ht="15.6" thickTop="1" thickBot="1" x14ac:dyDescent="0.35">
      <c r="A851989" s="1" t="s">
        <v>19</v>
      </c>
    </row>
    <row r="851990" spans="1:1" ht="15.6" thickTop="1" thickBot="1" x14ac:dyDescent="0.35">
      <c r="A851990" s="1" t="s">
        <v>20</v>
      </c>
    </row>
    <row r="851991" spans="1:1" ht="15.6" thickTop="1" thickBot="1" x14ac:dyDescent="0.35">
      <c r="A851991" s="1" t="s">
        <v>21</v>
      </c>
    </row>
    <row r="851992" spans="1:1" ht="15.6" thickTop="1" thickBot="1" x14ac:dyDescent="0.35">
      <c r="A851992" s="1" t="s">
        <v>22</v>
      </c>
    </row>
    <row r="851993" spans="1:1" ht="15.6" thickTop="1" thickBot="1" x14ac:dyDescent="0.35">
      <c r="A851993" s="1" t="s">
        <v>23</v>
      </c>
    </row>
    <row r="851994" spans="1:1" ht="15.6" thickTop="1" thickBot="1" x14ac:dyDescent="0.35">
      <c r="A851994" s="1" t="s">
        <v>24</v>
      </c>
    </row>
    <row r="851995" spans="1:1" ht="15.6" thickTop="1" thickBot="1" x14ac:dyDescent="0.35">
      <c r="A851995" s="1" t="s">
        <v>25</v>
      </c>
    </row>
    <row r="851996" spans="1:1" ht="15.6" thickTop="1" thickBot="1" x14ac:dyDescent="0.35">
      <c r="A851996" s="1" t="s">
        <v>26</v>
      </c>
    </row>
    <row r="851997" spans="1:1" ht="15.6" thickTop="1" thickBot="1" x14ac:dyDescent="0.35">
      <c r="A851997" s="1" t="s">
        <v>27</v>
      </c>
    </row>
    <row r="851998" spans="1:1" ht="15.6" thickTop="1" thickBot="1" x14ac:dyDescent="0.35">
      <c r="A851998" s="1" t="s">
        <v>28</v>
      </c>
    </row>
    <row r="851999" spans="1:1" ht="15.6" thickTop="1" thickBot="1" x14ac:dyDescent="0.35">
      <c r="A851999" s="1" t="s">
        <v>29</v>
      </c>
    </row>
    <row r="852000" spans="1:1" ht="15.6" thickTop="1" thickBot="1" x14ac:dyDescent="0.35">
      <c r="A852000" s="1" t="s">
        <v>30</v>
      </c>
    </row>
    <row r="852001" spans="1:1" ht="15.6" thickTop="1" thickBot="1" x14ac:dyDescent="0.35">
      <c r="A852001" s="1" t="s">
        <v>31</v>
      </c>
    </row>
    <row r="852002" spans="1:1" ht="15.6" thickTop="1" thickBot="1" x14ac:dyDescent="0.35">
      <c r="A852002" s="1" t="s">
        <v>32</v>
      </c>
    </row>
    <row r="852003" spans="1:1" ht="15.6" thickTop="1" thickBot="1" x14ac:dyDescent="0.35">
      <c r="A852003" s="1" t="s">
        <v>33</v>
      </c>
    </row>
    <row r="852004" spans="1:1" ht="15.6" thickTop="1" thickBot="1" x14ac:dyDescent="0.35">
      <c r="A852004" s="1" t="s">
        <v>34</v>
      </c>
    </row>
    <row r="852005" spans="1:1" ht="15.6" thickTop="1" thickBot="1" x14ac:dyDescent="0.35">
      <c r="A852005" s="1" t="s">
        <v>35</v>
      </c>
    </row>
    <row r="852006" spans="1:1" ht="15.6" thickTop="1" thickBot="1" x14ac:dyDescent="0.35">
      <c r="A852006" s="1" t="s">
        <v>36</v>
      </c>
    </row>
    <row r="852007" spans="1:1" ht="15.6" thickTop="1" thickBot="1" x14ac:dyDescent="0.35">
      <c r="A852007" s="1" t="s">
        <v>37</v>
      </c>
    </row>
    <row r="852008" spans="1:1" ht="15.6" thickTop="1" thickBot="1" x14ac:dyDescent="0.35">
      <c r="A852008" s="1" t="s">
        <v>38</v>
      </c>
    </row>
    <row r="852009" spans="1:1" ht="15.6" thickTop="1" thickBot="1" x14ac:dyDescent="0.35">
      <c r="A852009" s="1" t="s">
        <v>39</v>
      </c>
    </row>
    <row r="852010" spans="1:1" ht="15.6" thickTop="1" thickBot="1" x14ac:dyDescent="0.35">
      <c r="A852010" s="1" t="s">
        <v>40</v>
      </c>
    </row>
    <row r="852011" spans="1:1" ht="15.6" thickTop="1" thickBot="1" x14ac:dyDescent="0.35">
      <c r="A852011" s="1" t="s">
        <v>41</v>
      </c>
    </row>
    <row r="852012" spans="1:1" ht="15.6" thickTop="1" thickBot="1" x14ac:dyDescent="0.35">
      <c r="A852012" s="1" t="s">
        <v>42</v>
      </c>
    </row>
    <row r="852013" spans="1:1" ht="15.6" thickTop="1" thickBot="1" x14ac:dyDescent="0.35">
      <c r="A852013" s="1" t="s">
        <v>43</v>
      </c>
    </row>
    <row r="852014" spans="1:1" ht="15.6" thickTop="1" thickBot="1" x14ac:dyDescent="0.35">
      <c r="A852014" s="1" t="s">
        <v>44</v>
      </c>
    </row>
    <row r="852015" spans="1:1" ht="15.6" thickTop="1" thickBot="1" x14ac:dyDescent="0.35">
      <c r="A852015" s="1" t="s">
        <v>45</v>
      </c>
    </row>
    <row r="852016" spans="1:1" ht="15.6" thickTop="1" thickBot="1" x14ac:dyDescent="0.35">
      <c r="A852016" s="1" t="s">
        <v>46</v>
      </c>
    </row>
    <row r="852017" spans="1:1" ht="15.6" thickTop="1" thickBot="1" x14ac:dyDescent="0.35">
      <c r="A852017" s="1" t="s">
        <v>47</v>
      </c>
    </row>
    <row r="852018" spans="1:1" ht="15.6" thickTop="1" thickBot="1" x14ac:dyDescent="0.35">
      <c r="A852018" s="1" t="s">
        <v>48</v>
      </c>
    </row>
    <row r="852019" spans="1:1" ht="15.6" thickTop="1" thickBot="1" x14ac:dyDescent="0.35">
      <c r="A852019" s="1" t="s">
        <v>49</v>
      </c>
    </row>
    <row r="852020" spans="1:1" ht="15.6" thickTop="1" thickBot="1" x14ac:dyDescent="0.35">
      <c r="A852020" s="1" t="s">
        <v>50</v>
      </c>
    </row>
    <row r="852021" spans="1:1" ht="15.6" thickTop="1" thickBot="1" x14ac:dyDescent="0.35">
      <c r="A852021" s="1" t="s">
        <v>51</v>
      </c>
    </row>
    <row r="852022" spans="1:1" ht="15.6" thickTop="1" thickBot="1" x14ac:dyDescent="0.35">
      <c r="A852022" s="1" t="s">
        <v>52</v>
      </c>
    </row>
    <row r="852023" spans="1:1" ht="15" thickTop="1" x14ac:dyDescent="0.3"/>
    <row r="868353" spans="1:1" ht="15" thickBot="1" x14ac:dyDescent="0.35">
      <c r="A868353" s="6" t="s">
        <v>57</v>
      </c>
    </row>
    <row r="868354" spans="1:1" ht="15.6" thickTop="1" thickBot="1" x14ac:dyDescent="0.35">
      <c r="A868354" s="1" t="s">
        <v>0</v>
      </c>
    </row>
    <row r="868355" spans="1:1" ht="15.6" thickTop="1" thickBot="1" x14ac:dyDescent="0.35">
      <c r="A868355" s="1" t="s">
        <v>1</v>
      </c>
    </row>
    <row r="868356" spans="1:1" ht="15.6" thickTop="1" thickBot="1" x14ac:dyDescent="0.35">
      <c r="A868356" s="1" t="s">
        <v>2</v>
      </c>
    </row>
    <row r="868357" spans="1:1" ht="15.6" thickTop="1" thickBot="1" x14ac:dyDescent="0.35">
      <c r="A868357" s="1" t="s">
        <v>3</v>
      </c>
    </row>
    <row r="868358" spans="1:1" ht="15.6" thickTop="1" thickBot="1" x14ac:dyDescent="0.35">
      <c r="A868358" s="1" t="s">
        <v>4</v>
      </c>
    </row>
    <row r="868359" spans="1:1" ht="15.6" thickTop="1" thickBot="1" x14ac:dyDescent="0.35">
      <c r="A868359" s="1" t="s">
        <v>5</v>
      </c>
    </row>
    <row r="868360" spans="1:1" ht="15.6" thickTop="1" thickBot="1" x14ac:dyDescent="0.35">
      <c r="A868360" s="1" t="s">
        <v>6</v>
      </c>
    </row>
    <row r="868361" spans="1:1" ht="15.6" thickTop="1" thickBot="1" x14ac:dyDescent="0.35">
      <c r="A868361" s="1" t="s">
        <v>7</v>
      </c>
    </row>
    <row r="868362" spans="1:1" ht="15.6" thickTop="1" thickBot="1" x14ac:dyDescent="0.35">
      <c r="A868362" s="1" t="s">
        <v>8</v>
      </c>
    </row>
    <row r="868363" spans="1:1" ht="15.6" thickTop="1" thickBot="1" x14ac:dyDescent="0.35">
      <c r="A868363" s="1" t="s">
        <v>9</v>
      </c>
    </row>
    <row r="868364" spans="1:1" ht="15.6" thickTop="1" thickBot="1" x14ac:dyDescent="0.35">
      <c r="A868364" s="1" t="s">
        <v>10</v>
      </c>
    </row>
    <row r="868365" spans="1:1" ht="15.6" thickTop="1" thickBot="1" x14ac:dyDescent="0.35">
      <c r="A868365" s="1" t="s">
        <v>11</v>
      </c>
    </row>
    <row r="868366" spans="1:1" ht="15.6" thickTop="1" thickBot="1" x14ac:dyDescent="0.35">
      <c r="A868366" s="1" t="s">
        <v>12</v>
      </c>
    </row>
    <row r="868367" spans="1:1" ht="15.6" thickTop="1" thickBot="1" x14ac:dyDescent="0.35">
      <c r="A868367" s="1" t="s">
        <v>13</v>
      </c>
    </row>
    <row r="868368" spans="1:1" ht="15.6" thickTop="1" thickBot="1" x14ac:dyDescent="0.35">
      <c r="A868368" s="1" t="s">
        <v>14</v>
      </c>
    </row>
    <row r="868369" spans="1:1" ht="15.6" thickTop="1" thickBot="1" x14ac:dyDescent="0.35">
      <c r="A868369" s="1" t="s">
        <v>15</v>
      </c>
    </row>
    <row r="868370" spans="1:1" ht="15.6" thickTop="1" thickBot="1" x14ac:dyDescent="0.35">
      <c r="A868370" s="1" t="s">
        <v>16</v>
      </c>
    </row>
    <row r="868371" spans="1:1" ht="15.6" thickTop="1" thickBot="1" x14ac:dyDescent="0.35">
      <c r="A868371" s="1" t="s">
        <v>17</v>
      </c>
    </row>
    <row r="868372" spans="1:1" ht="15.6" thickTop="1" thickBot="1" x14ac:dyDescent="0.35">
      <c r="A868372" s="1" t="s">
        <v>18</v>
      </c>
    </row>
    <row r="868373" spans="1:1" ht="15.6" thickTop="1" thickBot="1" x14ac:dyDescent="0.35">
      <c r="A868373" s="1" t="s">
        <v>19</v>
      </c>
    </row>
    <row r="868374" spans="1:1" ht="15.6" thickTop="1" thickBot="1" x14ac:dyDescent="0.35">
      <c r="A868374" s="1" t="s">
        <v>20</v>
      </c>
    </row>
    <row r="868375" spans="1:1" ht="15.6" thickTop="1" thickBot="1" x14ac:dyDescent="0.35">
      <c r="A868375" s="1" t="s">
        <v>21</v>
      </c>
    </row>
    <row r="868376" spans="1:1" ht="15.6" thickTop="1" thickBot="1" x14ac:dyDescent="0.35">
      <c r="A868376" s="1" t="s">
        <v>22</v>
      </c>
    </row>
    <row r="868377" spans="1:1" ht="15.6" thickTop="1" thickBot="1" x14ac:dyDescent="0.35">
      <c r="A868377" s="1" t="s">
        <v>23</v>
      </c>
    </row>
    <row r="868378" spans="1:1" ht="15.6" thickTop="1" thickBot="1" x14ac:dyDescent="0.35">
      <c r="A868378" s="1" t="s">
        <v>24</v>
      </c>
    </row>
    <row r="868379" spans="1:1" ht="15.6" thickTop="1" thickBot="1" x14ac:dyDescent="0.35">
      <c r="A868379" s="1" t="s">
        <v>25</v>
      </c>
    </row>
    <row r="868380" spans="1:1" ht="15.6" thickTop="1" thickBot="1" x14ac:dyDescent="0.35">
      <c r="A868380" s="1" t="s">
        <v>26</v>
      </c>
    </row>
    <row r="868381" spans="1:1" ht="15.6" thickTop="1" thickBot="1" x14ac:dyDescent="0.35">
      <c r="A868381" s="1" t="s">
        <v>27</v>
      </c>
    </row>
    <row r="868382" spans="1:1" ht="15.6" thickTop="1" thickBot="1" x14ac:dyDescent="0.35">
      <c r="A868382" s="1" t="s">
        <v>28</v>
      </c>
    </row>
    <row r="868383" spans="1:1" ht="15.6" thickTop="1" thickBot="1" x14ac:dyDescent="0.35">
      <c r="A868383" s="1" t="s">
        <v>29</v>
      </c>
    </row>
    <row r="868384" spans="1:1" ht="15.6" thickTop="1" thickBot="1" x14ac:dyDescent="0.35">
      <c r="A868384" s="1" t="s">
        <v>30</v>
      </c>
    </row>
    <row r="868385" spans="1:1" ht="15.6" thickTop="1" thickBot="1" x14ac:dyDescent="0.35">
      <c r="A868385" s="1" t="s">
        <v>31</v>
      </c>
    </row>
    <row r="868386" spans="1:1" ht="15.6" thickTop="1" thickBot="1" x14ac:dyDescent="0.35">
      <c r="A868386" s="1" t="s">
        <v>32</v>
      </c>
    </row>
    <row r="868387" spans="1:1" ht="15.6" thickTop="1" thickBot="1" x14ac:dyDescent="0.35">
      <c r="A868387" s="1" t="s">
        <v>33</v>
      </c>
    </row>
    <row r="868388" spans="1:1" ht="15.6" thickTop="1" thickBot="1" x14ac:dyDescent="0.35">
      <c r="A868388" s="1" t="s">
        <v>34</v>
      </c>
    </row>
    <row r="868389" spans="1:1" ht="15.6" thickTop="1" thickBot="1" x14ac:dyDescent="0.35">
      <c r="A868389" s="1" t="s">
        <v>35</v>
      </c>
    </row>
    <row r="868390" spans="1:1" ht="15.6" thickTop="1" thickBot="1" x14ac:dyDescent="0.35">
      <c r="A868390" s="1" t="s">
        <v>36</v>
      </c>
    </row>
    <row r="868391" spans="1:1" ht="15.6" thickTop="1" thickBot="1" x14ac:dyDescent="0.35">
      <c r="A868391" s="1" t="s">
        <v>37</v>
      </c>
    </row>
    <row r="868392" spans="1:1" ht="15.6" thickTop="1" thickBot="1" x14ac:dyDescent="0.35">
      <c r="A868392" s="1" t="s">
        <v>38</v>
      </c>
    </row>
    <row r="868393" spans="1:1" ht="15.6" thickTop="1" thickBot="1" x14ac:dyDescent="0.35">
      <c r="A868393" s="1" t="s">
        <v>39</v>
      </c>
    </row>
    <row r="868394" spans="1:1" ht="15.6" thickTop="1" thickBot="1" x14ac:dyDescent="0.35">
      <c r="A868394" s="1" t="s">
        <v>40</v>
      </c>
    </row>
    <row r="868395" spans="1:1" ht="15.6" thickTop="1" thickBot="1" x14ac:dyDescent="0.35">
      <c r="A868395" s="1" t="s">
        <v>41</v>
      </c>
    </row>
    <row r="868396" spans="1:1" ht="15.6" thickTop="1" thickBot="1" x14ac:dyDescent="0.35">
      <c r="A868396" s="1" t="s">
        <v>42</v>
      </c>
    </row>
    <row r="868397" spans="1:1" ht="15.6" thickTop="1" thickBot="1" x14ac:dyDescent="0.35">
      <c r="A868397" s="1" t="s">
        <v>43</v>
      </c>
    </row>
    <row r="868398" spans="1:1" ht="15.6" thickTop="1" thickBot="1" x14ac:dyDescent="0.35">
      <c r="A868398" s="1" t="s">
        <v>44</v>
      </c>
    </row>
    <row r="868399" spans="1:1" ht="15.6" thickTop="1" thickBot="1" x14ac:dyDescent="0.35">
      <c r="A868399" s="1" t="s">
        <v>45</v>
      </c>
    </row>
    <row r="868400" spans="1:1" ht="15.6" thickTop="1" thickBot="1" x14ac:dyDescent="0.35">
      <c r="A868400" s="1" t="s">
        <v>46</v>
      </c>
    </row>
    <row r="868401" spans="1:1" ht="15.6" thickTop="1" thickBot="1" x14ac:dyDescent="0.35">
      <c r="A868401" s="1" t="s">
        <v>47</v>
      </c>
    </row>
    <row r="868402" spans="1:1" ht="15.6" thickTop="1" thickBot="1" x14ac:dyDescent="0.35">
      <c r="A868402" s="1" t="s">
        <v>48</v>
      </c>
    </row>
    <row r="868403" spans="1:1" ht="15.6" thickTop="1" thickBot="1" x14ac:dyDescent="0.35">
      <c r="A868403" s="1" t="s">
        <v>49</v>
      </c>
    </row>
    <row r="868404" spans="1:1" ht="15.6" thickTop="1" thickBot="1" x14ac:dyDescent="0.35">
      <c r="A868404" s="1" t="s">
        <v>50</v>
      </c>
    </row>
    <row r="868405" spans="1:1" ht="15.6" thickTop="1" thickBot="1" x14ac:dyDescent="0.35">
      <c r="A868405" s="1" t="s">
        <v>51</v>
      </c>
    </row>
    <row r="868406" spans="1:1" ht="15.6" thickTop="1" thickBot="1" x14ac:dyDescent="0.35">
      <c r="A868406" s="1" t="s">
        <v>52</v>
      </c>
    </row>
    <row r="868407" spans="1:1" ht="15" thickTop="1" x14ac:dyDescent="0.3"/>
    <row r="884737" spans="1:1" ht="15" thickBot="1" x14ac:dyDescent="0.35">
      <c r="A884737" s="6" t="s">
        <v>57</v>
      </c>
    </row>
    <row r="884738" spans="1:1" ht="15.6" thickTop="1" thickBot="1" x14ac:dyDescent="0.35">
      <c r="A884738" s="1" t="s">
        <v>0</v>
      </c>
    </row>
    <row r="884739" spans="1:1" ht="15.6" thickTop="1" thickBot="1" x14ac:dyDescent="0.35">
      <c r="A884739" s="1" t="s">
        <v>1</v>
      </c>
    </row>
    <row r="884740" spans="1:1" ht="15.6" thickTop="1" thickBot="1" x14ac:dyDescent="0.35">
      <c r="A884740" s="1" t="s">
        <v>2</v>
      </c>
    </row>
    <row r="884741" spans="1:1" ht="15.6" thickTop="1" thickBot="1" x14ac:dyDescent="0.35">
      <c r="A884741" s="1" t="s">
        <v>3</v>
      </c>
    </row>
    <row r="884742" spans="1:1" ht="15.6" thickTop="1" thickBot="1" x14ac:dyDescent="0.35">
      <c r="A884742" s="1" t="s">
        <v>4</v>
      </c>
    </row>
    <row r="884743" spans="1:1" ht="15.6" thickTop="1" thickBot="1" x14ac:dyDescent="0.35">
      <c r="A884743" s="1" t="s">
        <v>5</v>
      </c>
    </row>
    <row r="884744" spans="1:1" ht="15.6" thickTop="1" thickBot="1" x14ac:dyDescent="0.35">
      <c r="A884744" s="1" t="s">
        <v>6</v>
      </c>
    </row>
    <row r="884745" spans="1:1" ht="15.6" thickTop="1" thickBot="1" x14ac:dyDescent="0.35">
      <c r="A884745" s="1" t="s">
        <v>7</v>
      </c>
    </row>
    <row r="884746" spans="1:1" ht="15.6" thickTop="1" thickBot="1" x14ac:dyDescent="0.35">
      <c r="A884746" s="1" t="s">
        <v>8</v>
      </c>
    </row>
    <row r="884747" spans="1:1" ht="15.6" thickTop="1" thickBot="1" x14ac:dyDescent="0.35">
      <c r="A884747" s="1" t="s">
        <v>9</v>
      </c>
    </row>
    <row r="884748" spans="1:1" ht="15.6" thickTop="1" thickBot="1" x14ac:dyDescent="0.35">
      <c r="A884748" s="1" t="s">
        <v>10</v>
      </c>
    </row>
    <row r="884749" spans="1:1" ht="15.6" thickTop="1" thickBot="1" x14ac:dyDescent="0.35">
      <c r="A884749" s="1" t="s">
        <v>11</v>
      </c>
    </row>
    <row r="884750" spans="1:1" ht="15.6" thickTop="1" thickBot="1" x14ac:dyDescent="0.35">
      <c r="A884750" s="1" t="s">
        <v>12</v>
      </c>
    </row>
    <row r="884751" spans="1:1" ht="15.6" thickTop="1" thickBot="1" x14ac:dyDescent="0.35">
      <c r="A884751" s="1" t="s">
        <v>13</v>
      </c>
    </row>
    <row r="884752" spans="1:1" ht="15.6" thickTop="1" thickBot="1" x14ac:dyDescent="0.35">
      <c r="A884752" s="1" t="s">
        <v>14</v>
      </c>
    </row>
    <row r="884753" spans="1:1" ht="15.6" thickTop="1" thickBot="1" x14ac:dyDescent="0.35">
      <c r="A884753" s="1" t="s">
        <v>15</v>
      </c>
    </row>
    <row r="884754" spans="1:1" ht="15.6" thickTop="1" thickBot="1" x14ac:dyDescent="0.35">
      <c r="A884754" s="1" t="s">
        <v>16</v>
      </c>
    </row>
    <row r="884755" spans="1:1" ht="15.6" thickTop="1" thickBot="1" x14ac:dyDescent="0.35">
      <c r="A884755" s="1" t="s">
        <v>17</v>
      </c>
    </row>
    <row r="884756" spans="1:1" ht="15.6" thickTop="1" thickBot="1" x14ac:dyDescent="0.35">
      <c r="A884756" s="1" t="s">
        <v>18</v>
      </c>
    </row>
    <row r="884757" spans="1:1" ht="15.6" thickTop="1" thickBot="1" x14ac:dyDescent="0.35">
      <c r="A884757" s="1" t="s">
        <v>19</v>
      </c>
    </row>
    <row r="884758" spans="1:1" ht="15.6" thickTop="1" thickBot="1" x14ac:dyDescent="0.35">
      <c r="A884758" s="1" t="s">
        <v>20</v>
      </c>
    </row>
    <row r="884759" spans="1:1" ht="15.6" thickTop="1" thickBot="1" x14ac:dyDescent="0.35">
      <c r="A884759" s="1" t="s">
        <v>21</v>
      </c>
    </row>
    <row r="884760" spans="1:1" ht="15.6" thickTop="1" thickBot="1" x14ac:dyDescent="0.35">
      <c r="A884760" s="1" t="s">
        <v>22</v>
      </c>
    </row>
    <row r="884761" spans="1:1" ht="15.6" thickTop="1" thickBot="1" x14ac:dyDescent="0.35">
      <c r="A884761" s="1" t="s">
        <v>23</v>
      </c>
    </row>
    <row r="884762" spans="1:1" ht="15.6" thickTop="1" thickBot="1" x14ac:dyDescent="0.35">
      <c r="A884762" s="1" t="s">
        <v>24</v>
      </c>
    </row>
    <row r="884763" spans="1:1" ht="15.6" thickTop="1" thickBot="1" x14ac:dyDescent="0.35">
      <c r="A884763" s="1" t="s">
        <v>25</v>
      </c>
    </row>
    <row r="884764" spans="1:1" ht="15.6" thickTop="1" thickBot="1" x14ac:dyDescent="0.35">
      <c r="A884764" s="1" t="s">
        <v>26</v>
      </c>
    </row>
    <row r="884765" spans="1:1" ht="15.6" thickTop="1" thickBot="1" x14ac:dyDescent="0.35">
      <c r="A884765" s="1" t="s">
        <v>27</v>
      </c>
    </row>
    <row r="884766" spans="1:1" ht="15.6" thickTop="1" thickBot="1" x14ac:dyDescent="0.35">
      <c r="A884766" s="1" t="s">
        <v>28</v>
      </c>
    </row>
    <row r="884767" spans="1:1" ht="15.6" thickTop="1" thickBot="1" x14ac:dyDescent="0.35">
      <c r="A884767" s="1" t="s">
        <v>29</v>
      </c>
    </row>
    <row r="884768" spans="1:1" ht="15.6" thickTop="1" thickBot="1" x14ac:dyDescent="0.35">
      <c r="A884768" s="1" t="s">
        <v>30</v>
      </c>
    </row>
    <row r="884769" spans="1:1" ht="15.6" thickTop="1" thickBot="1" x14ac:dyDescent="0.35">
      <c r="A884769" s="1" t="s">
        <v>31</v>
      </c>
    </row>
    <row r="884770" spans="1:1" ht="15.6" thickTop="1" thickBot="1" x14ac:dyDescent="0.35">
      <c r="A884770" s="1" t="s">
        <v>32</v>
      </c>
    </row>
    <row r="884771" spans="1:1" ht="15.6" thickTop="1" thickBot="1" x14ac:dyDescent="0.35">
      <c r="A884771" s="1" t="s">
        <v>33</v>
      </c>
    </row>
    <row r="884772" spans="1:1" ht="15.6" thickTop="1" thickBot="1" x14ac:dyDescent="0.35">
      <c r="A884772" s="1" t="s">
        <v>34</v>
      </c>
    </row>
    <row r="884773" spans="1:1" ht="15.6" thickTop="1" thickBot="1" x14ac:dyDescent="0.35">
      <c r="A884773" s="1" t="s">
        <v>35</v>
      </c>
    </row>
    <row r="884774" spans="1:1" ht="15.6" thickTop="1" thickBot="1" x14ac:dyDescent="0.35">
      <c r="A884774" s="1" t="s">
        <v>36</v>
      </c>
    </row>
    <row r="884775" spans="1:1" ht="15.6" thickTop="1" thickBot="1" x14ac:dyDescent="0.35">
      <c r="A884775" s="1" t="s">
        <v>37</v>
      </c>
    </row>
    <row r="884776" spans="1:1" ht="15.6" thickTop="1" thickBot="1" x14ac:dyDescent="0.35">
      <c r="A884776" s="1" t="s">
        <v>38</v>
      </c>
    </row>
    <row r="884777" spans="1:1" ht="15.6" thickTop="1" thickBot="1" x14ac:dyDescent="0.35">
      <c r="A884777" s="1" t="s">
        <v>39</v>
      </c>
    </row>
    <row r="884778" spans="1:1" ht="15.6" thickTop="1" thickBot="1" x14ac:dyDescent="0.35">
      <c r="A884778" s="1" t="s">
        <v>40</v>
      </c>
    </row>
    <row r="884779" spans="1:1" ht="15.6" thickTop="1" thickBot="1" x14ac:dyDescent="0.35">
      <c r="A884779" s="1" t="s">
        <v>41</v>
      </c>
    </row>
    <row r="884780" spans="1:1" ht="15.6" thickTop="1" thickBot="1" x14ac:dyDescent="0.35">
      <c r="A884780" s="1" t="s">
        <v>42</v>
      </c>
    </row>
    <row r="884781" spans="1:1" ht="15.6" thickTop="1" thickBot="1" x14ac:dyDescent="0.35">
      <c r="A884781" s="1" t="s">
        <v>43</v>
      </c>
    </row>
    <row r="884782" spans="1:1" ht="15.6" thickTop="1" thickBot="1" x14ac:dyDescent="0.35">
      <c r="A884782" s="1" t="s">
        <v>44</v>
      </c>
    </row>
    <row r="884783" spans="1:1" ht="15.6" thickTop="1" thickBot="1" x14ac:dyDescent="0.35">
      <c r="A884783" s="1" t="s">
        <v>45</v>
      </c>
    </row>
    <row r="884784" spans="1:1" ht="15.6" thickTop="1" thickBot="1" x14ac:dyDescent="0.35">
      <c r="A884784" s="1" t="s">
        <v>46</v>
      </c>
    </row>
    <row r="884785" spans="1:1" ht="15.6" thickTop="1" thickBot="1" x14ac:dyDescent="0.35">
      <c r="A884785" s="1" t="s">
        <v>47</v>
      </c>
    </row>
    <row r="884786" spans="1:1" ht="15.6" thickTop="1" thickBot="1" x14ac:dyDescent="0.35">
      <c r="A884786" s="1" t="s">
        <v>48</v>
      </c>
    </row>
    <row r="884787" spans="1:1" ht="15.6" thickTop="1" thickBot="1" x14ac:dyDescent="0.35">
      <c r="A884787" s="1" t="s">
        <v>49</v>
      </c>
    </row>
    <row r="884788" spans="1:1" ht="15.6" thickTop="1" thickBot="1" x14ac:dyDescent="0.35">
      <c r="A884788" s="1" t="s">
        <v>50</v>
      </c>
    </row>
    <row r="884789" spans="1:1" ht="15.6" thickTop="1" thickBot="1" x14ac:dyDescent="0.35">
      <c r="A884789" s="1" t="s">
        <v>51</v>
      </c>
    </row>
    <row r="884790" spans="1:1" ht="15.6" thickTop="1" thickBot="1" x14ac:dyDescent="0.35">
      <c r="A884790" s="1" t="s">
        <v>52</v>
      </c>
    </row>
    <row r="884791" spans="1:1" ht="15" thickTop="1" x14ac:dyDescent="0.3"/>
    <row r="901121" spans="1:1" ht="15" thickBot="1" x14ac:dyDescent="0.35">
      <c r="A901121" s="6" t="s">
        <v>57</v>
      </c>
    </row>
    <row r="901122" spans="1:1" ht="15.6" thickTop="1" thickBot="1" x14ac:dyDescent="0.35">
      <c r="A901122" s="1" t="s">
        <v>0</v>
      </c>
    </row>
    <row r="901123" spans="1:1" ht="15.6" thickTop="1" thickBot="1" x14ac:dyDescent="0.35">
      <c r="A901123" s="1" t="s">
        <v>1</v>
      </c>
    </row>
    <row r="901124" spans="1:1" ht="15.6" thickTop="1" thickBot="1" x14ac:dyDescent="0.35">
      <c r="A901124" s="1" t="s">
        <v>2</v>
      </c>
    </row>
    <row r="901125" spans="1:1" ht="15.6" thickTop="1" thickBot="1" x14ac:dyDescent="0.35">
      <c r="A901125" s="1" t="s">
        <v>3</v>
      </c>
    </row>
    <row r="901126" spans="1:1" ht="15.6" thickTop="1" thickBot="1" x14ac:dyDescent="0.35">
      <c r="A901126" s="1" t="s">
        <v>4</v>
      </c>
    </row>
    <row r="901127" spans="1:1" ht="15.6" thickTop="1" thickBot="1" x14ac:dyDescent="0.35">
      <c r="A901127" s="1" t="s">
        <v>5</v>
      </c>
    </row>
    <row r="901128" spans="1:1" ht="15.6" thickTop="1" thickBot="1" x14ac:dyDescent="0.35">
      <c r="A901128" s="1" t="s">
        <v>6</v>
      </c>
    </row>
    <row r="901129" spans="1:1" ht="15.6" thickTop="1" thickBot="1" x14ac:dyDescent="0.35">
      <c r="A901129" s="1" t="s">
        <v>7</v>
      </c>
    </row>
    <row r="901130" spans="1:1" ht="15.6" thickTop="1" thickBot="1" x14ac:dyDescent="0.35">
      <c r="A901130" s="1" t="s">
        <v>8</v>
      </c>
    </row>
    <row r="901131" spans="1:1" ht="15.6" thickTop="1" thickBot="1" x14ac:dyDescent="0.35">
      <c r="A901131" s="1" t="s">
        <v>9</v>
      </c>
    </row>
    <row r="901132" spans="1:1" ht="15.6" thickTop="1" thickBot="1" x14ac:dyDescent="0.35">
      <c r="A901132" s="1" t="s">
        <v>10</v>
      </c>
    </row>
    <row r="901133" spans="1:1" ht="15.6" thickTop="1" thickBot="1" x14ac:dyDescent="0.35">
      <c r="A901133" s="1" t="s">
        <v>11</v>
      </c>
    </row>
    <row r="901134" spans="1:1" ht="15.6" thickTop="1" thickBot="1" x14ac:dyDescent="0.35">
      <c r="A901134" s="1" t="s">
        <v>12</v>
      </c>
    </row>
    <row r="901135" spans="1:1" ht="15.6" thickTop="1" thickBot="1" x14ac:dyDescent="0.35">
      <c r="A901135" s="1" t="s">
        <v>13</v>
      </c>
    </row>
    <row r="901136" spans="1:1" ht="15.6" thickTop="1" thickBot="1" x14ac:dyDescent="0.35">
      <c r="A901136" s="1" t="s">
        <v>14</v>
      </c>
    </row>
    <row r="901137" spans="1:1" ht="15.6" thickTop="1" thickBot="1" x14ac:dyDescent="0.35">
      <c r="A901137" s="1" t="s">
        <v>15</v>
      </c>
    </row>
    <row r="901138" spans="1:1" ht="15.6" thickTop="1" thickBot="1" x14ac:dyDescent="0.35">
      <c r="A901138" s="1" t="s">
        <v>16</v>
      </c>
    </row>
    <row r="901139" spans="1:1" ht="15.6" thickTop="1" thickBot="1" x14ac:dyDescent="0.35">
      <c r="A901139" s="1" t="s">
        <v>17</v>
      </c>
    </row>
    <row r="901140" spans="1:1" ht="15.6" thickTop="1" thickBot="1" x14ac:dyDescent="0.35">
      <c r="A901140" s="1" t="s">
        <v>18</v>
      </c>
    </row>
    <row r="901141" spans="1:1" ht="15.6" thickTop="1" thickBot="1" x14ac:dyDescent="0.35">
      <c r="A901141" s="1" t="s">
        <v>19</v>
      </c>
    </row>
    <row r="901142" spans="1:1" ht="15.6" thickTop="1" thickBot="1" x14ac:dyDescent="0.35">
      <c r="A901142" s="1" t="s">
        <v>20</v>
      </c>
    </row>
    <row r="901143" spans="1:1" ht="15.6" thickTop="1" thickBot="1" x14ac:dyDescent="0.35">
      <c r="A901143" s="1" t="s">
        <v>21</v>
      </c>
    </row>
    <row r="901144" spans="1:1" ht="15.6" thickTop="1" thickBot="1" x14ac:dyDescent="0.35">
      <c r="A901144" s="1" t="s">
        <v>22</v>
      </c>
    </row>
    <row r="901145" spans="1:1" ht="15.6" thickTop="1" thickBot="1" x14ac:dyDescent="0.35">
      <c r="A901145" s="1" t="s">
        <v>23</v>
      </c>
    </row>
    <row r="901146" spans="1:1" ht="15.6" thickTop="1" thickBot="1" x14ac:dyDescent="0.35">
      <c r="A901146" s="1" t="s">
        <v>24</v>
      </c>
    </row>
    <row r="901147" spans="1:1" ht="15.6" thickTop="1" thickBot="1" x14ac:dyDescent="0.35">
      <c r="A901147" s="1" t="s">
        <v>25</v>
      </c>
    </row>
    <row r="901148" spans="1:1" ht="15.6" thickTop="1" thickBot="1" x14ac:dyDescent="0.35">
      <c r="A901148" s="1" t="s">
        <v>26</v>
      </c>
    </row>
    <row r="901149" spans="1:1" ht="15.6" thickTop="1" thickBot="1" x14ac:dyDescent="0.35">
      <c r="A901149" s="1" t="s">
        <v>27</v>
      </c>
    </row>
    <row r="901150" spans="1:1" ht="15.6" thickTop="1" thickBot="1" x14ac:dyDescent="0.35">
      <c r="A901150" s="1" t="s">
        <v>28</v>
      </c>
    </row>
    <row r="901151" spans="1:1" ht="15.6" thickTop="1" thickBot="1" x14ac:dyDescent="0.35">
      <c r="A901151" s="1" t="s">
        <v>29</v>
      </c>
    </row>
    <row r="901152" spans="1:1" ht="15.6" thickTop="1" thickBot="1" x14ac:dyDescent="0.35">
      <c r="A901152" s="1" t="s">
        <v>30</v>
      </c>
    </row>
    <row r="901153" spans="1:1" ht="15.6" thickTop="1" thickBot="1" x14ac:dyDescent="0.35">
      <c r="A901153" s="1" t="s">
        <v>31</v>
      </c>
    </row>
    <row r="901154" spans="1:1" ht="15.6" thickTop="1" thickBot="1" x14ac:dyDescent="0.35">
      <c r="A901154" s="1" t="s">
        <v>32</v>
      </c>
    </row>
    <row r="901155" spans="1:1" ht="15.6" thickTop="1" thickBot="1" x14ac:dyDescent="0.35">
      <c r="A901155" s="1" t="s">
        <v>33</v>
      </c>
    </row>
    <row r="901156" spans="1:1" ht="15.6" thickTop="1" thickBot="1" x14ac:dyDescent="0.35">
      <c r="A901156" s="1" t="s">
        <v>34</v>
      </c>
    </row>
    <row r="901157" spans="1:1" ht="15.6" thickTop="1" thickBot="1" x14ac:dyDescent="0.35">
      <c r="A901157" s="1" t="s">
        <v>35</v>
      </c>
    </row>
    <row r="901158" spans="1:1" ht="15.6" thickTop="1" thickBot="1" x14ac:dyDescent="0.35">
      <c r="A901158" s="1" t="s">
        <v>36</v>
      </c>
    </row>
    <row r="901159" spans="1:1" ht="15.6" thickTop="1" thickBot="1" x14ac:dyDescent="0.35">
      <c r="A901159" s="1" t="s">
        <v>37</v>
      </c>
    </row>
    <row r="901160" spans="1:1" ht="15.6" thickTop="1" thickBot="1" x14ac:dyDescent="0.35">
      <c r="A901160" s="1" t="s">
        <v>38</v>
      </c>
    </row>
    <row r="901161" spans="1:1" ht="15.6" thickTop="1" thickBot="1" x14ac:dyDescent="0.35">
      <c r="A901161" s="1" t="s">
        <v>39</v>
      </c>
    </row>
    <row r="901162" spans="1:1" ht="15.6" thickTop="1" thickBot="1" x14ac:dyDescent="0.35">
      <c r="A901162" s="1" t="s">
        <v>40</v>
      </c>
    </row>
    <row r="901163" spans="1:1" ht="15.6" thickTop="1" thickBot="1" x14ac:dyDescent="0.35">
      <c r="A901163" s="1" t="s">
        <v>41</v>
      </c>
    </row>
    <row r="901164" spans="1:1" ht="15.6" thickTop="1" thickBot="1" x14ac:dyDescent="0.35">
      <c r="A901164" s="1" t="s">
        <v>42</v>
      </c>
    </row>
    <row r="901165" spans="1:1" ht="15.6" thickTop="1" thickBot="1" x14ac:dyDescent="0.35">
      <c r="A901165" s="1" t="s">
        <v>43</v>
      </c>
    </row>
    <row r="901166" spans="1:1" ht="15.6" thickTop="1" thickBot="1" x14ac:dyDescent="0.35">
      <c r="A901166" s="1" t="s">
        <v>44</v>
      </c>
    </row>
    <row r="901167" spans="1:1" ht="15.6" thickTop="1" thickBot="1" x14ac:dyDescent="0.35">
      <c r="A901167" s="1" t="s">
        <v>45</v>
      </c>
    </row>
    <row r="901168" spans="1:1" ht="15.6" thickTop="1" thickBot="1" x14ac:dyDescent="0.35">
      <c r="A901168" s="1" t="s">
        <v>46</v>
      </c>
    </row>
    <row r="901169" spans="1:1" ht="15.6" thickTop="1" thickBot="1" x14ac:dyDescent="0.35">
      <c r="A901169" s="1" t="s">
        <v>47</v>
      </c>
    </row>
    <row r="901170" spans="1:1" ht="15.6" thickTop="1" thickBot="1" x14ac:dyDescent="0.35">
      <c r="A901170" s="1" t="s">
        <v>48</v>
      </c>
    </row>
    <row r="901171" spans="1:1" ht="15.6" thickTop="1" thickBot="1" x14ac:dyDescent="0.35">
      <c r="A901171" s="1" t="s">
        <v>49</v>
      </c>
    </row>
    <row r="901172" spans="1:1" ht="15.6" thickTop="1" thickBot="1" x14ac:dyDescent="0.35">
      <c r="A901172" s="1" t="s">
        <v>50</v>
      </c>
    </row>
    <row r="901173" spans="1:1" ht="15.6" thickTop="1" thickBot="1" x14ac:dyDescent="0.35">
      <c r="A901173" s="1" t="s">
        <v>51</v>
      </c>
    </row>
    <row r="901174" spans="1:1" ht="15.6" thickTop="1" thickBot="1" x14ac:dyDescent="0.35">
      <c r="A901174" s="1" t="s">
        <v>52</v>
      </c>
    </row>
    <row r="901175" spans="1:1" ht="15" thickTop="1" x14ac:dyDescent="0.3"/>
    <row r="917505" spans="1:1" ht="15" thickBot="1" x14ac:dyDescent="0.35">
      <c r="A917505" s="6" t="s">
        <v>57</v>
      </c>
    </row>
    <row r="917506" spans="1:1" ht="15.6" thickTop="1" thickBot="1" x14ac:dyDescent="0.35">
      <c r="A917506" s="1" t="s">
        <v>0</v>
      </c>
    </row>
    <row r="917507" spans="1:1" ht="15.6" thickTop="1" thickBot="1" x14ac:dyDescent="0.35">
      <c r="A917507" s="1" t="s">
        <v>1</v>
      </c>
    </row>
    <row r="917508" spans="1:1" ht="15.6" thickTop="1" thickBot="1" x14ac:dyDescent="0.35">
      <c r="A917508" s="1" t="s">
        <v>2</v>
      </c>
    </row>
    <row r="917509" spans="1:1" ht="15.6" thickTop="1" thickBot="1" x14ac:dyDescent="0.35">
      <c r="A917509" s="1" t="s">
        <v>3</v>
      </c>
    </row>
    <row r="917510" spans="1:1" ht="15.6" thickTop="1" thickBot="1" x14ac:dyDescent="0.35">
      <c r="A917510" s="1" t="s">
        <v>4</v>
      </c>
    </row>
    <row r="917511" spans="1:1" ht="15.6" thickTop="1" thickBot="1" x14ac:dyDescent="0.35">
      <c r="A917511" s="1" t="s">
        <v>5</v>
      </c>
    </row>
    <row r="917512" spans="1:1" ht="15.6" thickTop="1" thickBot="1" x14ac:dyDescent="0.35">
      <c r="A917512" s="1" t="s">
        <v>6</v>
      </c>
    </row>
    <row r="917513" spans="1:1" ht="15.6" thickTop="1" thickBot="1" x14ac:dyDescent="0.35">
      <c r="A917513" s="1" t="s">
        <v>7</v>
      </c>
    </row>
    <row r="917514" spans="1:1" ht="15.6" thickTop="1" thickBot="1" x14ac:dyDescent="0.35">
      <c r="A917514" s="1" t="s">
        <v>8</v>
      </c>
    </row>
    <row r="917515" spans="1:1" ht="15.6" thickTop="1" thickBot="1" x14ac:dyDescent="0.35">
      <c r="A917515" s="1" t="s">
        <v>9</v>
      </c>
    </row>
    <row r="917516" spans="1:1" ht="15.6" thickTop="1" thickBot="1" x14ac:dyDescent="0.35">
      <c r="A917516" s="1" t="s">
        <v>10</v>
      </c>
    </row>
    <row r="917517" spans="1:1" ht="15.6" thickTop="1" thickBot="1" x14ac:dyDescent="0.35">
      <c r="A917517" s="1" t="s">
        <v>11</v>
      </c>
    </row>
    <row r="917518" spans="1:1" ht="15.6" thickTop="1" thickBot="1" x14ac:dyDescent="0.35">
      <c r="A917518" s="1" t="s">
        <v>12</v>
      </c>
    </row>
    <row r="917519" spans="1:1" ht="15.6" thickTop="1" thickBot="1" x14ac:dyDescent="0.35">
      <c r="A917519" s="1" t="s">
        <v>13</v>
      </c>
    </row>
    <row r="917520" spans="1:1" ht="15.6" thickTop="1" thickBot="1" x14ac:dyDescent="0.35">
      <c r="A917520" s="1" t="s">
        <v>14</v>
      </c>
    </row>
    <row r="917521" spans="1:1" ht="15.6" thickTop="1" thickBot="1" x14ac:dyDescent="0.35">
      <c r="A917521" s="1" t="s">
        <v>15</v>
      </c>
    </row>
    <row r="917522" spans="1:1" ht="15.6" thickTop="1" thickBot="1" x14ac:dyDescent="0.35">
      <c r="A917522" s="1" t="s">
        <v>16</v>
      </c>
    </row>
    <row r="917523" spans="1:1" ht="15.6" thickTop="1" thickBot="1" x14ac:dyDescent="0.35">
      <c r="A917523" s="1" t="s">
        <v>17</v>
      </c>
    </row>
    <row r="917524" spans="1:1" ht="15.6" thickTop="1" thickBot="1" x14ac:dyDescent="0.35">
      <c r="A917524" s="1" t="s">
        <v>18</v>
      </c>
    </row>
    <row r="917525" spans="1:1" ht="15.6" thickTop="1" thickBot="1" x14ac:dyDescent="0.35">
      <c r="A917525" s="1" t="s">
        <v>19</v>
      </c>
    </row>
    <row r="917526" spans="1:1" ht="15.6" thickTop="1" thickBot="1" x14ac:dyDescent="0.35">
      <c r="A917526" s="1" t="s">
        <v>20</v>
      </c>
    </row>
    <row r="917527" spans="1:1" ht="15.6" thickTop="1" thickBot="1" x14ac:dyDescent="0.35">
      <c r="A917527" s="1" t="s">
        <v>21</v>
      </c>
    </row>
    <row r="917528" spans="1:1" ht="15.6" thickTop="1" thickBot="1" x14ac:dyDescent="0.35">
      <c r="A917528" s="1" t="s">
        <v>22</v>
      </c>
    </row>
    <row r="917529" spans="1:1" ht="15.6" thickTop="1" thickBot="1" x14ac:dyDescent="0.35">
      <c r="A917529" s="1" t="s">
        <v>23</v>
      </c>
    </row>
    <row r="917530" spans="1:1" ht="15.6" thickTop="1" thickBot="1" x14ac:dyDescent="0.35">
      <c r="A917530" s="1" t="s">
        <v>24</v>
      </c>
    </row>
    <row r="917531" spans="1:1" ht="15.6" thickTop="1" thickBot="1" x14ac:dyDescent="0.35">
      <c r="A917531" s="1" t="s">
        <v>25</v>
      </c>
    </row>
    <row r="917532" spans="1:1" ht="15.6" thickTop="1" thickBot="1" x14ac:dyDescent="0.35">
      <c r="A917532" s="1" t="s">
        <v>26</v>
      </c>
    </row>
    <row r="917533" spans="1:1" ht="15.6" thickTop="1" thickBot="1" x14ac:dyDescent="0.35">
      <c r="A917533" s="1" t="s">
        <v>27</v>
      </c>
    </row>
    <row r="917534" spans="1:1" ht="15.6" thickTop="1" thickBot="1" x14ac:dyDescent="0.35">
      <c r="A917534" s="1" t="s">
        <v>28</v>
      </c>
    </row>
    <row r="917535" spans="1:1" ht="15.6" thickTop="1" thickBot="1" x14ac:dyDescent="0.35">
      <c r="A917535" s="1" t="s">
        <v>29</v>
      </c>
    </row>
    <row r="917536" spans="1:1" ht="15.6" thickTop="1" thickBot="1" x14ac:dyDescent="0.35">
      <c r="A917536" s="1" t="s">
        <v>30</v>
      </c>
    </row>
    <row r="917537" spans="1:1" ht="15.6" thickTop="1" thickBot="1" x14ac:dyDescent="0.35">
      <c r="A917537" s="1" t="s">
        <v>31</v>
      </c>
    </row>
    <row r="917538" spans="1:1" ht="15.6" thickTop="1" thickBot="1" x14ac:dyDescent="0.35">
      <c r="A917538" s="1" t="s">
        <v>32</v>
      </c>
    </row>
    <row r="917539" spans="1:1" ht="15.6" thickTop="1" thickBot="1" x14ac:dyDescent="0.35">
      <c r="A917539" s="1" t="s">
        <v>33</v>
      </c>
    </row>
    <row r="917540" spans="1:1" ht="15.6" thickTop="1" thickBot="1" x14ac:dyDescent="0.35">
      <c r="A917540" s="1" t="s">
        <v>34</v>
      </c>
    </row>
    <row r="917541" spans="1:1" ht="15.6" thickTop="1" thickBot="1" x14ac:dyDescent="0.35">
      <c r="A917541" s="1" t="s">
        <v>35</v>
      </c>
    </row>
    <row r="917542" spans="1:1" ht="15.6" thickTop="1" thickBot="1" x14ac:dyDescent="0.35">
      <c r="A917542" s="1" t="s">
        <v>36</v>
      </c>
    </row>
    <row r="917543" spans="1:1" ht="15.6" thickTop="1" thickBot="1" x14ac:dyDescent="0.35">
      <c r="A917543" s="1" t="s">
        <v>37</v>
      </c>
    </row>
    <row r="917544" spans="1:1" ht="15.6" thickTop="1" thickBot="1" x14ac:dyDescent="0.35">
      <c r="A917544" s="1" t="s">
        <v>38</v>
      </c>
    </row>
    <row r="917545" spans="1:1" ht="15.6" thickTop="1" thickBot="1" x14ac:dyDescent="0.35">
      <c r="A917545" s="1" t="s">
        <v>39</v>
      </c>
    </row>
    <row r="917546" spans="1:1" ht="15.6" thickTop="1" thickBot="1" x14ac:dyDescent="0.35">
      <c r="A917546" s="1" t="s">
        <v>40</v>
      </c>
    </row>
    <row r="917547" spans="1:1" ht="15.6" thickTop="1" thickBot="1" x14ac:dyDescent="0.35">
      <c r="A917547" s="1" t="s">
        <v>41</v>
      </c>
    </row>
    <row r="917548" spans="1:1" ht="15.6" thickTop="1" thickBot="1" x14ac:dyDescent="0.35">
      <c r="A917548" s="1" t="s">
        <v>42</v>
      </c>
    </row>
    <row r="917549" spans="1:1" ht="15.6" thickTop="1" thickBot="1" x14ac:dyDescent="0.35">
      <c r="A917549" s="1" t="s">
        <v>43</v>
      </c>
    </row>
    <row r="917550" spans="1:1" ht="15.6" thickTop="1" thickBot="1" x14ac:dyDescent="0.35">
      <c r="A917550" s="1" t="s">
        <v>44</v>
      </c>
    </row>
    <row r="917551" spans="1:1" ht="15.6" thickTop="1" thickBot="1" x14ac:dyDescent="0.35">
      <c r="A917551" s="1" t="s">
        <v>45</v>
      </c>
    </row>
    <row r="917552" spans="1:1" ht="15.6" thickTop="1" thickBot="1" x14ac:dyDescent="0.35">
      <c r="A917552" s="1" t="s">
        <v>46</v>
      </c>
    </row>
    <row r="917553" spans="1:1" ht="15.6" thickTop="1" thickBot="1" x14ac:dyDescent="0.35">
      <c r="A917553" s="1" t="s">
        <v>47</v>
      </c>
    </row>
    <row r="917554" spans="1:1" ht="15.6" thickTop="1" thickBot="1" x14ac:dyDescent="0.35">
      <c r="A917554" s="1" t="s">
        <v>48</v>
      </c>
    </row>
    <row r="917555" spans="1:1" ht="15.6" thickTop="1" thickBot="1" x14ac:dyDescent="0.35">
      <c r="A917555" s="1" t="s">
        <v>49</v>
      </c>
    </row>
    <row r="917556" spans="1:1" ht="15.6" thickTop="1" thickBot="1" x14ac:dyDescent="0.35">
      <c r="A917556" s="1" t="s">
        <v>50</v>
      </c>
    </row>
    <row r="917557" spans="1:1" ht="15.6" thickTop="1" thickBot="1" x14ac:dyDescent="0.35">
      <c r="A917557" s="1" t="s">
        <v>51</v>
      </c>
    </row>
    <row r="917558" spans="1:1" ht="15.6" thickTop="1" thickBot="1" x14ac:dyDescent="0.35">
      <c r="A917558" s="1" t="s">
        <v>52</v>
      </c>
    </row>
    <row r="917559" spans="1:1" ht="15" thickTop="1" x14ac:dyDescent="0.3"/>
    <row r="933889" spans="1:1" ht="15" thickBot="1" x14ac:dyDescent="0.35">
      <c r="A933889" s="6" t="s">
        <v>57</v>
      </c>
    </row>
    <row r="933890" spans="1:1" ht="15.6" thickTop="1" thickBot="1" x14ac:dyDescent="0.35">
      <c r="A933890" s="1" t="s">
        <v>0</v>
      </c>
    </row>
    <row r="933891" spans="1:1" ht="15.6" thickTop="1" thickBot="1" x14ac:dyDescent="0.35">
      <c r="A933891" s="1" t="s">
        <v>1</v>
      </c>
    </row>
    <row r="933892" spans="1:1" ht="15.6" thickTop="1" thickBot="1" x14ac:dyDescent="0.35">
      <c r="A933892" s="1" t="s">
        <v>2</v>
      </c>
    </row>
    <row r="933893" spans="1:1" ht="15.6" thickTop="1" thickBot="1" x14ac:dyDescent="0.35">
      <c r="A933893" s="1" t="s">
        <v>3</v>
      </c>
    </row>
    <row r="933894" spans="1:1" ht="15.6" thickTop="1" thickBot="1" x14ac:dyDescent="0.35">
      <c r="A933894" s="1" t="s">
        <v>4</v>
      </c>
    </row>
    <row r="933895" spans="1:1" ht="15.6" thickTop="1" thickBot="1" x14ac:dyDescent="0.35">
      <c r="A933895" s="1" t="s">
        <v>5</v>
      </c>
    </row>
    <row r="933896" spans="1:1" ht="15.6" thickTop="1" thickBot="1" x14ac:dyDescent="0.35">
      <c r="A933896" s="1" t="s">
        <v>6</v>
      </c>
    </row>
    <row r="933897" spans="1:1" ht="15.6" thickTop="1" thickBot="1" x14ac:dyDescent="0.35">
      <c r="A933897" s="1" t="s">
        <v>7</v>
      </c>
    </row>
    <row r="933898" spans="1:1" ht="15.6" thickTop="1" thickBot="1" x14ac:dyDescent="0.35">
      <c r="A933898" s="1" t="s">
        <v>8</v>
      </c>
    </row>
    <row r="933899" spans="1:1" ht="15.6" thickTop="1" thickBot="1" x14ac:dyDescent="0.35">
      <c r="A933899" s="1" t="s">
        <v>9</v>
      </c>
    </row>
    <row r="933900" spans="1:1" ht="15.6" thickTop="1" thickBot="1" x14ac:dyDescent="0.35">
      <c r="A933900" s="1" t="s">
        <v>10</v>
      </c>
    </row>
    <row r="933901" spans="1:1" ht="15.6" thickTop="1" thickBot="1" x14ac:dyDescent="0.35">
      <c r="A933901" s="1" t="s">
        <v>11</v>
      </c>
    </row>
    <row r="933902" spans="1:1" ht="15.6" thickTop="1" thickBot="1" x14ac:dyDescent="0.35">
      <c r="A933902" s="1" t="s">
        <v>12</v>
      </c>
    </row>
    <row r="933903" spans="1:1" ht="15.6" thickTop="1" thickBot="1" x14ac:dyDescent="0.35">
      <c r="A933903" s="1" t="s">
        <v>13</v>
      </c>
    </row>
    <row r="933904" spans="1:1" ht="15.6" thickTop="1" thickBot="1" x14ac:dyDescent="0.35">
      <c r="A933904" s="1" t="s">
        <v>14</v>
      </c>
    </row>
    <row r="933905" spans="1:1" ht="15.6" thickTop="1" thickBot="1" x14ac:dyDescent="0.35">
      <c r="A933905" s="1" t="s">
        <v>15</v>
      </c>
    </row>
    <row r="933906" spans="1:1" ht="15.6" thickTop="1" thickBot="1" x14ac:dyDescent="0.35">
      <c r="A933906" s="1" t="s">
        <v>16</v>
      </c>
    </row>
    <row r="933907" spans="1:1" ht="15.6" thickTop="1" thickBot="1" x14ac:dyDescent="0.35">
      <c r="A933907" s="1" t="s">
        <v>17</v>
      </c>
    </row>
    <row r="933908" spans="1:1" ht="15.6" thickTop="1" thickBot="1" x14ac:dyDescent="0.35">
      <c r="A933908" s="1" t="s">
        <v>18</v>
      </c>
    </row>
    <row r="933909" spans="1:1" ht="15.6" thickTop="1" thickBot="1" x14ac:dyDescent="0.35">
      <c r="A933909" s="1" t="s">
        <v>19</v>
      </c>
    </row>
    <row r="933910" spans="1:1" ht="15.6" thickTop="1" thickBot="1" x14ac:dyDescent="0.35">
      <c r="A933910" s="1" t="s">
        <v>20</v>
      </c>
    </row>
    <row r="933911" spans="1:1" ht="15.6" thickTop="1" thickBot="1" x14ac:dyDescent="0.35">
      <c r="A933911" s="1" t="s">
        <v>21</v>
      </c>
    </row>
    <row r="933912" spans="1:1" ht="15.6" thickTop="1" thickBot="1" x14ac:dyDescent="0.35">
      <c r="A933912" s="1" t="s">
        <v>22</v>
      </c>
    </row>
    <row r="933913" spans="1:1" ht="15.6" thickTop="1" thickBot="1" x14ac:dyDescent="0.35">
      <c r="A933913" s="1" t="s">
        <v>23</v>
      </c>
    </row>
    <row r="933914" spans="1:1" ht="15.6" thickTop="1" thickBot="1" x14ac:dyDescent="0.35">
      <c r="A933914" s="1" t="s">
        <v>24</v>
      </c>
    </row>
    <row r="933915" spans="1:1" ht="15.6" thickTop="1" thickBot="1" x14ac:dyDescent="0.35">
      <c r="A933915" s="1" t="s">
        <v>25</v>
      </c>
    </row>
    <row r="933916" spans="1:1" ht="15.6" thickTop="1" thickBot="1" x14ac:dyDescent="0.35">
      <c r="A933916" s="1" t="s">
        <v>26</v>
      </c>
    </row>
    <row r="933917" spans="1:1" ht="15.6" thickTop="1" thickBot="1" x14ac:dyDescent="0.35">
      <c r="A933917" s="1" t="s">
        <v>27</v>
      </c>
    </row>
    <row r="933918" spans="1:1" ht="15.6" thickTop="1" thickBot="1" x14ac:dyDescent="0.35">
      <c r="A933918" s="1" t="s">
        <v>28</v>
      </c>
    </row>
    <row r="933919" spans="1:1" ht="15.6" thickTop="1" thickBot="1" x14ac:dyDescent="0.35">
      <c r="A933919" s="1" t="s">
        <v>29</v>
      </c>
    </row>
    <row r="933920" spans="1:1" ht="15.6" thickTop="1" thickBot="1" x14ac:dyDescent="0.35">
      <c r="A933920" s="1" t="s">
        <v>30</v>
      </c>
    </row>
    <row r="933921" spans="1:1" ht="15.6" thickTop="1" thickBot="1" x14ac:dyDescent="0.35">
      <c r="A933921" s="1" t="s">
        <v>31</v>
      </c>
    </row>
    <row r="933922" spans="1:1" ht="15.6" thickTop="1" thickBot="1" x14ac:dyDescent="0.35">
      <c r="A933922" s="1" t="s">
        <v>32</v>
      </c>
    </row>
    <row r="933923" spans="1:1" ht="15.6" thickTop="1" thickBot="1" x14ac:dyDescent="0.35">
      <c r="A933923" s="1" t="s">
        <v>33</v>
      </c>
    </row>
    <row r="933924" spans="1:1" ht="15.6" thickTop="1" thickBot="1" x14ac:dyDescent="0.35">
      <c r="A933924" s="1" t="s">
        <v>34</v>
      </c>
    </row>
    <row r="933925" spans="1:1" ht="15.6" thickTop="1" thickBot="1" x14ac:dyDescent="0.35">
      <c r="A933925" s="1" t="s">
        <v>35</v>
      </c>
    </row>
    <row r="933926" spans="1:1" ht="15.6" thickTop="1" thickBot="1" x14ac:dyDescent="0.35">
      <c r="A933926" s="1" t="s">
        <v>36</v>
      </c>
    </row>
    <row r="933927" spans="1:1" ht="15.6" thickTop="1" thickBot="1" x14ac:dyDescent="0.35">
      <c r="A933927" s="1" t="s">
        <v>37</v>
      </c>
    </row>
    <row r="933928" spans="1:1" ht="15.6" thickTop="1" thickBot="1" x14ac:dyDescent="0.35">
      <c r="A933928" s="1" t="s">
        <v>38</v>
      </c>
    </row>
    <row r="933929" spans="1:1" ht="15.6" thickTop="1" thickBot="1" x14ac:dyDescent="0.35">
      <c r="A933929" s="1" t="s">
        <v>39</v>
      </c>
    </row>
    <row r="933930" spans="1:1" ht="15.6" thickTop="1" thickBot="1" x14ac:dyDescent="0.35">
      <c r="A933930" s="1" t="s">
        <v>40</v>
      </c>
    </row>
    <row r="933931" spans="1:1" ht="15.6" thickTop="1" thickBot="1" x14ac:dyDescent="0.35">
      <c r="A933931" s="1" t="s">
        <v>41</v>
      </c>
    </row>
    <row r="933932" spans="1:1" ht="15.6" thickTop="1" thickBot="1" x14ac:dyDescent="0.35">
      <c r="A933932" s="1" t="s">
        <v>42</v>
      </c>
    </row>
    <row r="933933" spans="1:1" ht="15.6" thickTop="1" thickBot="1" x14ac:dyDescent="0.35">
      <c r="A933933" s="1" t="s">
        <v>43</v>
      </c>
    </row>
    <row r="933934" spans="1:1" ht="15.6" thickTop="1" thickBot="1" x14ac:dyDescent="0.35">
      <c r="A933934" s="1" t="s">
        <v>44</v>
      </c>
    </row>
    <row r="933935" spans="1:1" ht="15.6" thickTop="1" thickBot="1" x14ac:dyDescent="0.35">
      <c r="A933935" s="1" t="s">
        <v>45</v>
      </c>
    </row>
    <row r="933936" spans="1:1" ht="15.6" thickTop="1" thickBot="1" x14ac:dyDescent="0.35">
      <c r="A933936" s="1" t="s">
        <v>46</v>
      </c>
    </row>
    <row r="933937" spans="1:1" ht="15.6" thickTop="1" thickBot="1" x14ac:dyDescent="0.35">
      <c r="A933937" s="1" t="s">
        <v>47</v>
      </c>
    </row>
    <row r="933938" spans="1:1" ht="15.6" thickTop="1" thickBot="1" x14ac:dyDescent="0.35">
      <c r="A933938" s="1" t="s">
        <v>48</v>
      </c>
    </row>
    <row r="933939" spans="1:1" ht="15.6" thickTop="1" thickBot="1" x14ac:dyDescent="0.35">
      <c r="A933939" s="1" t="s">
        <v>49</v>
      </c>
    </row>
    <row r="933940" spans="1:1" ht="15.6" thickTop="1" thickBot="1" x14ac:dyDescent="0.35">
      <c r="A933940" s="1" t="s">
        <v>50</v>
      </c>
    </row>
    <row r="933941" spans="1:1" ht="15.6" thickTop="1" thickBot="1" x14ac:dyDescent="0.35">
      <c r="A933941" s="1" t="s">
        <v>51</v>
      </c>
    </row>
    <row r="933942" spans="1:1" ht="15.6" thickTop="1" thickBot="1" x14ac:dyDescent="0.35">
      <c r="A933942" s="1" t="s">
        <v>52</v>
      </c>
    </row>
    <row r="933943" spans="1:1" ht="15" thickTop="1" x14ac:dyDescent="0.3"/>
    <row r="950273" spans="1:1" ht="15" thickBot="1" x14ac:dyDescent="0.35">
      <c r="A950273" s="6" t="s">
        <v>57</v>
      </c>
    </row>
    <row r="950274" spans="1:1" ht="15.6" thickTop="1" thickBot="1" x14ac:dyDescent="0.35">
      <c r="A950274" s="1" t="s">
        <v>0</v>
      </c>
    </row>
    <row r="950275" spans="1:1" ht="15.6" thickTop="1" thickBot="1" x14ac:dyDescent="0.35">
      <c r="A950275" s="1" t="s">
        <v>1</v>
      </c>
    </row>
    <row r="950276" spans="1:1" ht="15.6" thickTop="1" thickBot="1" x14ac:dyDescent="0.35">
      <c r="A950276" s="1" t="s">
        <v>2</v>
      </c>
    </row>
    <row r="950277" spans="1:1" ht="15.6" thickTop="1" thickBot="1" x14ac:dyDescent="0.35">
      <c r="A950277" s="1" t="s">
        <v>3</v>
      </c>
    </row>
    <row r="950278" spans="1:1" ht="15.6" thickTop="1" thickBot="1" x14ac:dyDescent="0.35">
      <c r="A950278" s="1" t="s">
        <v>4</v>
      </c>
    </row>
    <row r="950279" spans="1:1" ht="15.6" thickTop="1" thickBot="1" x14ac:dyDescent="0.35">
      <c r="A950279" s="1" t="s">
        <v>5</v>
      </c>
    </row>
    <row r="950280" spans="1:1" ht="15.6" thickTop="1" thickBot="1" x14ac:dyDescent="0.35">
      <c r="A950280" s="1" t="s">
        <v>6</v>
      </c>
    </row>
    <row r="950281" spans="1:1" ht="15.6" thickTop="1" thickBot="1" x14ac:dyDescent="0.35">
      <c r="A950281" s="1" t="s">
        <v>7</v>
      </c>
    </row>
    <row r="950282" spans="1:1" ht="15.6" thickTop="1" thickBot="1" x14ac:dyDescent="0.35">
      <c r="A950282" s="1" t="s">
        <v>8</v>
      </c>
    </row>
    <row r="950283" spans="1:1" ht="15.6" thickTop="1" thickBot="1" x14ac:dyDescent="0.35">
      <c r="A950283" s="1" t="s">
        <v>9</v>
      </c>
    </row>
    <row r="950284" spans="1:1" ht="15.6" thickTop="1" thickBot="1" x14ac:dyDescent="0.35">
      <c r="A950284" s="1" t="s">
        <v>10</v>
      </c>
    </row>
    <row r="950285" spans="1:1" ht="15.6" thickTop="1" thickBot="1" x14ac:dyDescent="0.35">
      <c r="A950285" s="1" t="s">
        <v>11</v>
      </c>
    </row>
    <row r="950286" spans="1:1" ht="15.6" thickTop="1" thickBot="1" x14ac:dyDescent="0.35">
      <c r="A950286" s="1" t="s">
        <v>12</v>
      </c>
    </row>
    <row r="950287" spans="1:1" ht="15.6" thickTop="1" thickBot="1" x14ac:dyDescent="0.35">
      <c r="A950287" s="1" t="s">
        <v>13</v>
      </c>
    </row>
    <row r="950288" spans="1:1" ht="15.6" thickTop="1" thickBot="1" x14ac:dyDescent="0.35">
      <c r="A950288" s="1" t="s">
        <v>14</v>
      </c>
    </row>
    <row r="950289" spans="1:1" ht="15.6" thickTop="1" thickBot="1" x14ac:dyDescent="0.35">
      <c r="A950289" s="1" t="s">
        <v>15</v>
      </c>
    </row>
    <row r="950290" spans="1:1" ht="15.6" thickTop="1" thickBot="1" x14ac:dyDescent="0.35">
      <c r="A950290" s="1" t="s">
        <v>16</v>
      </c>
    </row>
    <row r="950291" spans="1:1" ht="15.6" thickTop="1" thickBot="1" x14ac:dyDescent="0.35">
      <c r="A950291" s="1" t="s">
        <v>17</v>
      </c>
    </row>
    <row r="950292" spans="1:1" ht="15.6" thickTop="1" thickBot="1" x14ac:dyDescent="0.35">
      <c r="A950292" s="1" t="s">
        <v>18</v>
      </c>
    </row>
    <row r="950293" spans="1:1" ht="15.6" thickTop="1" thickBot="1" x14ac:dyDescent="0.35">
      <c r="A950293" s="1" t="s">
        <v>19</v>
      </c>
    </row>
    <row r="950294" spans="1:1" ht="15.6" thickTop="1" thickBot="1" x14ac:dyDescent="0.35">
      <c r="A950294" s="1" t="s">
        <v>20</v>
      </c>
    </row>
    <row r="950295" spans="1:1" ht="15.6" thickTop="1" thickBot="1" x14ac:dyDescent="0.35">
      <c r="A950295" s="1" t="s">
        <v>21</v>
      </c>
    </row>
    <row r="950296" spans="1:1" ht="15.6" thickTop="1" thickBot="1" x14ac:dyDescent="0.35">
      <c r="A950296" s="1" t="s">
        <v>22</v>
      </c>
    </row>
    <row r="950297" spans="1:1" ht="15.6" thickTop="1" thickBot="1" x14ac:dyDescent="0.35">
      <c r="A950297" s="1" t="s">
        <v>23</v>
      </c>
    </row>
    <row r="950298" spans="1:1" ht="15.6" thickTop="1" thickBot="1" x14ac:dyDescent="0.35">
      <c r="A950298" s="1" t="s">
        <v>24</v>
      </c>
    </row>
    <row r="950299" spans="1:1" ht="15.6" thickTop="1" thickBot="1" x14ac:dyDescent="0.35">
      <c r="A950299" s="1" t="s">
        <v>25</v>
      </c>
    </row>
    <row r="950300" spans="1:1" ht="15.6" thickTop="1" thickBot="1" x14ac:dyDescent="0.35">
      <c r="A950300" s="1" t="s">
        <v>26</v>
      </c>
    </row>
    <row r="950301" spans="1:1" ht="15.6" thickTop="1" thickBot="1" x14ac:dyDescent="0.35">
      <c r="A950301" s="1" t="s">
        <v>27</v>
      </c>
    </row>
    <row r="950302" spans="1:1" ht="15.6" thickTop="1" thickBot="1" x14ac:dyDescent="0.35">
      <c r="A950302" s="1" t="s">
        <v>28</v>
      </c>
    </row>
    <row r="950303" spans="1:1" ht="15.6" thickTop="1" thickBot="1" x14ac:dyDescent="0.35">
      <c r="A950303" s="1" t="s">
        <v>29</v>
      </c>
    </row>
    <row r="950304" spans="1:1" ht="15.6" thickTop="1" thickBot="1" x14ac:dyDescent="0.35">
      <c r="A950304" s="1" t="s">
        <v>30</v>
      </c>
    </row>
    <row r="950305" spans="1:1" ht="15.6" thickTop="1" thickBot="1" x14ac:dyDescent="0.35">
      <c r="A950305" s="1" t="s">
        <v>31</v>
      </c>
    </row>
    <row r="950306" spans="1:1" ht="15.6" thickTop="1" thickBot="1" x14ac:dyDescent="0.35">
      <c r="A950306" s="1" t="s">
        <v>32</v>
      </c>
    </row>
    <row r="950307" spans="1:1" ht="15.6" thickTop="1" thickBot="1" x14ac:dyDescent="0.35">
      <c r="A950307" s="1" t="s">
        <v>33</v>
      </c>
    </row>
    <row r="950308" spans="1:1" ht="15.6" thickTop="1" thickBot="1" x14ac:dyDescent="0.35">
      <c r="A950308" s="1" t="s">
        <v>34</v>
      </c>
    </row>
    <row r="950309" spans="1:1" ht="15.6" thickTop="1" thickBot="1" x14ac:dyDescent="0.35">
      <c r="A950309" s="1" t="s">
        <v>35</v>
      </c>
    </row>
    <row r="950310" spans="1:1" ht="15.6" thickTop="1" thickBot="1" x14ac:dyDescent="0.35">
      <c r="A950310" s="1" t="s">
        <v>36</v>
      </c>
    </row>
    <row r="950311" spans="1:1" ht="15.6" thickTop="1" thickBot="1" x14ac:dyDescent="0.35">
      <c r="A950311" s="1" t="s">
        <v>37</v>
      </c>
    </row>
    <row r="950312" spans="1:1" ht="15.6" thickTop="1" thickBot="1" x14ac:dyDescent="0.35">
      <c r="A950312" s="1" t="s">
        <v>38</v>
      </c>
    </row>
    <row r="950313" spans="1:1" ht="15.6" thickTop="1" thickBot="1" x14ac:dyDescent="0.35">
      <c r="A950313" s="1" t="s">
        <v>39</v>
      </c>
    </row>
    <row r="950314" spans="1:1" ht="15.6" thickTop="1" thickBot="1" x14ac:dyDescent="0.35">
      <c r="A950314" s="1" t="s">
        <v>40</v>
      </c>
    </row>
    <row r="950315" spans="1:1" ht="15.6" thickTop="1" thickBot="1" x14ac:dyDescent="0.35">
      <c r="A950315" s="1" t="s">
        <v>41</v>
      </c>
    </row>
    <row r="950316" spans="1:1" ht="15.6" thickTop="1" thickBot="1" x14ac:dyDescent="0.35">
      <c r="A950316" s="1" t="s">
        <v>42</v>
      </c>
    </row>
    <row r="950317" spans="1:1" ht="15.6" thickTop="1" thickBot="1" x14ac:dyDescent="0.35">
      <c r="A950317" s="1" t="s">
        <v>43</v>
      </c>
    </row>
    <row r="950318" spans="1:1" ht="15.6" thickTop="1" thickBot="1" x14ac:dyDescent="0.35">
      <c r="A950318" s="1" t="s">
        <v>44</v>
      </c>
    </row>
    <row r="950319" spans="1:1" ht="15.6" thickTop="1" thickBot="1" x14ac:dyDescent="0.35">
      <c r="A950319" s="1" t="s">
        <v>45</v>
      </c>
    </row>
    <row r="950320" spans="1:1" ht="15.6" thickTop="1" thickBot="1" x14ac:dyDescent="0.35">
      <c r="A950320" s="1" t="s">
        <v>46</v>
      </c>
    </row>
    <row r="950321" spans="1:1" ht="15.6" thickTop="1" thickBot="1" x14ac:dyDescent="0.35">
      <c r="A950321" s="1" t="s">
        <v>47</v>
      </c>
    </row>
    <row r="950322" spans="1:1" ht="15.6" thickTop="1" thickBot="1" x14ac:dyDescent="0.35">
      <c r="A950322" s="1" t="s">
        <v>48</v>
      </c>
    </row>
    <row r="950323" spans="1:1" ht="15.6" thickTop="1" thickBot="1" x14ac:dyDescent="0.35">
      <c r="A950323" s="1" t="s">
        <v>49</v>
      </c>
    </row>
    <row r="950324" spans="1:1" ht="15.6" thickTop="1" thickBot="1" x14ac:dyDescent="0.35">
      <c r="A950324" s="1" t="s">
        <v>50</v>
      </c>
    </row>
    <row r="950325" spans="1:1" ht="15.6" thickTop="1" thickBot="1" x14ac:dyDescent="0.35">
      <c r="A950325" s="1" t="s">
        <v>51</v>
      </c>
    </row>
    <row r="950326" spans="1:1" ht="15.6" thickTop="1" thickBot="1" x14ac:dyDescent="0.35">
      <c r="A950326" s="1" t="s">
        <v>52</v>
      </c>
    </row>
    <row r="950327" spans="1:1" ht="15" thickTop="1" x14ac:dyDescent="0.3"/>
    <row r="966657" spans="1:1" ht="15" thickBot="1" x14ac:dyDescent="0.35">
      <c r="A966657" s="6" t="s">
        <v>57</v>
      </c>
    </row>
    <row r="966658" spans="1:1" ht="15.6" thickTop="1" thickBot="1" x14ac:dyDescent="0.35">
      <c r="A966658" s="1" t="s">
        <v>0</v>
      </c>
    </row>
    <row r="966659" spans="1:1" ht="15.6" thickTop="1" thickBot="1" x14ac:dyDescent="0.35">
      <c r="A966659" s="1" t="s">
        <v>1</v>
      </c>
    </row>
    <row r="966660" spans="1:1" ht="15.6" thickTop="1" thickBot="1" x14ac:dyDescent="0.35">
      <c r="A966660" s="1" t="s">
        <v>2</v>
      </c>
    </row>
    <row r="966661" spans="1:1" ht="15.6" thickTop="1" thickBot="1" x14ac:dyDescent="0.35">
      <c r="A966661" s="1" t="s">
        <v>3</v>
      </c>
    </row>
    <row r="966662" spans="1:1" ht="15.6" thickTop="1" thickBot="1" x14ac:dyDescent="0.35">
      <c r="A966662" s="1" t="s">
        <v>4</v>
      </c>
    </row>
    <row r="966663" spans="1:1" ht="15.6" thickTop="1" thickBot="1" x14ac:dyDescent="0.35">
      <c r="A966663" s="1" t="s">
        <v>5</v>
      </c>
    </row>
    <row r="966664" spans="1:1" ht="15.6" thickTop="1" thickBot="1" x14ac:dyDescent="0.35">
      <c r="A966664" s="1" t="s">
        <v>6</v>
      </c>
    </row>
    <row r="966665" spans="1:1" ht="15.6" thickTop="1" thickBot="1" x14ac:dyDescent="0.35">
      <c r="A966665" s="1" t="s">
        <v>7</v>
      </c>
    </row>
    <row r="966666" spans="1:1" ht="15.6" thickTop="1" thickBot="1" x14ac:dyDescent="0.35">
      <c r="A966666" s="1" t="s">
        <v>8</v>
      </c>
    </row>
    <row r="966667" spans="1:1" ht="15.6" thickTop="1" thickBot="1" x14ac:dyDescent="0.35">
      <c r="A966667" s="1" t="s">
        <v>9</v>
      </c>
    </row>
    <row r="966668" spans="1:1" ht="15.6" thickTop="1" thickBot="1" x14ac:dyDescent="0.35">
      <c r="A966668" s="1" t="s">
        <v>10</v>
      </c>
    </row>
    <row r="966669" spans="1:1" ht="15.6" thickTop="1" thickBot="1" x14ac:dyDescent="0.35">
      <c r="A966669" s="1" t="s">
        <v>11</v>
      </c>
    </row>
    <row r="966670" spans="1:1" ht="15.6" thickTop="1" thickBot="1" x14ac:dyDescent="0.35">
      <c r="A966670" s="1" t="s">
        <v>12</v>
      </c>
    </row>
    <row r="966671" spans="1:1" ht="15.6" thickTop="1" thickBot="1" x14ac:dyDescent="0.35">
      <c r="A966671" s="1" t="s">
        <v>13</v>
      </c>
    </row>
    <row r="966672" spans="1:1" ht="15.6" thickTop="1" thickBot="1" x14ac:dyDescent="0.35">
      <c r="A966672" s="1" t="s">
        <v>14</v>
      </c>
    </row>
    <row r="966673" spans="1:1" ht="15.6" thickTop="1" thickBot="1" x14ac:dyDescent="0.35">
      <c r="A966673" s="1" t="s">
        <v>15</v>
      </c>
    </row>
    <row r="966674" spans="1:1" ht="15.6" thickTop="1" thickBot="1" x14ac:dyDescent="0.35">
      <c r="A966674" s="1" t="s">
        <v>16</v>
      </c>
    </row>
    <row r="966675" spans="1:1" ht="15.6" thickTop="1" thickBot="1" x14ac:dyDescent="0.35">
      <c r="A966675" s="1" t="s">
        <v>17</v>
      </c>
    </row>
    <row r="966676" spans="1:1" ht="15.6" thickTop="1" thickBot="1" x14ac:dyDescent="0.35">
      <c r="A966676" s="1" t="s">
        <v>18</v>
      </c>
    </row>
    <row r="966677" spans="1:1" ht="15.6" thickTop="1" thickBot="1" x14ac:dyDescent="0.35">
      <c r="A966677" s="1" t="s">
        <v>19</v>
      </c>
    </row>
    <row r="966678" spans="1:1" ht="15.6" thickTop="1" thickBot="1" x14ac:dyDescent="0.35">
      <c r="A966678" s="1" t="s">
        <v>20</v>
      </c>
    </row>
    <row r="966679" spans="1:1" ht="15.6" thickTop="1" thickBot="1" x14ac:dyDescent="0.35">
      <c r="A966679" s="1" t="s">
        <v>21</v>
      </c>
    </row>
    <row r="966680" spans="1:1" ht="15.6" thickTop="1" thickBot="1" x14ac:dyDescent="0.35">
      <c r="A966680" s="1" t="s">
        <v>22</v>
      </c>
    </row>
    <row r="966681" spans="1:1" ht="15.6" thickTop="1" thickBot="1" x14ac:dyDescent="0.35">
      <c r="A966681" s="1" t="s">
        <v>23</v>
      </c>
    </row>
    <row r="966682" spans="1:1" ht="15.6" thickTop="1" thickBot="1" x14ac:dyDescent="0.35">
      <c r="A966682" s="1" t="s">
        <v>24</v>
      </c>
    </row>
    <row r="966683" spans="1:1" ht="15.6" thickTop="1" thickBot="1" x14ac:dyDescent="0.35">
      <c r="A966683" s="1" t="s">
        <v>25</v>
      </c>
    </row>
    <row r="966684" spans="1:1" ht="15.6" thickTop="1" thickBot="1" x14ac:dyDescent="0.35">
      <c r="A966684" s="1" t="s">
        <v>26</v>
      </c>
    </row>
    <row r="966685" spans="1:1" ht="15.6" thickTop="1" thickBot="1" x14ac:dyDescent="0.35">
      <c r="A966685" s="1" t="s">
        <v>27</v>
      </c>
    </row>
    <row r="966686" spans="1:1" ht="15.6" thickTop="1" thickBot="1" x14ac:dyDescent="0.35">
      <c r="A966686" s="1" t="s">
        <v>28</v>
      </c>
    </row>
    <row r="966687" spans="1:1" ht="15.6" thickTop="1" thickBot="1" x14ac:dyDescent="0.35">
      <c r="A966687" s="1" t="s">
        <v>29</v>
      </c>
    </row>
    <row r="966688" spans="1:1" ht="15.6" thickTop="1" thickBot="1" x14ac:dyDescent="0.35">
      <c r="A966688" s="1" t="s">
        <v>30</v>
      </c>
    </row>
    <row r="966689" spans="1:1" ht="15.6" thickTop="1" thickBot="1" x14ac:dyDescent="0.35">
      <c r="A966689" s="1" t="s">
        <v>31</v>
      </c>
    </row>
    <row r="966690" spans="1:1" ht="15.6" thickTop="1" thickBot="1" x14ac:dyDescent="0.35">
      <c r="A966690" s="1" t="s">
        <v>32</v>
      </c>
    </row>
    <row r="966691" spans="1:1" ht="15.6" thickTop="1" thickBot="1" x14ac:dyDescent="0.35">
      <c r="A966691" s="1" t="s">
        <v>33</v>
      </c>
    </row>
    <row r="966692" spans="1:1" ht="15.6" thickTop="1" thickBot="1" x14ac:dyDescent="0.35">
      <c r="A966692" s="1" t="s">
        <v>34</v>
      </c>
    </row>
    <row r="966693" spans="1:1" ht="15.6" thickTop="1" thickBot="1" x14ac:dyDescent="0.35">
      <c r="A966693" s="1" t="s">
        <v>35</v>
      </c>
    </row>
    <row r="966694" spans="1:1" ht="15.6" thickTop="1" thickBot="1" x14ac:dyDescent="0.35">
      <c r="A966694" s="1" t="s">
        <v>36</v>
      </c>
    </row>
    <row r="966695" spans="1:1" ht="15.6" thickTop="1" thickBot="1" x14ac:dyDescent="0.35">
      <c r="A966695" s="1" t="s">
        <v>37</v>
      </c>
    </row>
    <row r="966696" spans="1:1" ht="15.6" thickTop="1" thickBot="1" x14ac:dyDescent="0.35">
      <c r="A966696" s="1" t="s">
        <v>38</v>
      </c>
    </row>
    <row r="966697" spans="1:1" ht="15.6" thickTop="1" thickBot="1" x14ac:dyDescent="0.35">
      <c r="A966697" s="1" t="s">
        <v>39</v>
      </c>
    </row>
    <row r="966698" spans="1:1" ht="15.6" thickTop="1" thickBot="1" x14ac:dyDescent="0.35">
      <c r="A966698" s="1" t="s">
        <v>40</v>
      </c>
    </row>
    <row r="966699" spans="1:1" ht="15.6" thickTop="1" thickBot="1" x14ac:dyDescent="0.35">
      <c r="A966699" s="1" t="s">
        <v>41</v>
      </c>
    </row>
    <row r="966700" spans="1:1" ht="15.6" thickTop="1" thickBot="1" x14ac:dyDescent="0.35">
      <c r="A966700" s="1" t="s">
        <v>42</v>
      </c>
    </row>
    <row r="966701" spans="1:1" ht="15.6" thickTop="1" thickBot="1" x14ac:dyDescent="0.35">
      <c r="A966701" s="1" t="s">
        <v>43</v>
      </c>
    </row>
    <row r="966702" spans="1:1" ht="15.6" thickTop="1" thickBot="1" x14ac:dyDescent="0.35">
      <c r="A966702" s="1" t="s">
        <v>44</v>
      </c>
    </row>
    <row r="966703" spans="1:1" ht="15.6" thickTop="1" thickBot="1" x14ac:dyDescent="0.35">
      <c r="A966703" s="1" t="s">
        <v>45</v>
      </c>
    </row>
    <row r="966704" spans="1:1" ht="15.6" thickTop="1" thickBot="1" x14ac:dyDescent="0.35">
      <c r="A966704" s="1" t="s">
        <v>46</v>
      </c>
    </row>
    <row r="966705" spans="1:1" ht="15.6" thickTop="1" thickBot="1" x14ac:dyDescent="0.35">
      <c r="A966705" s="1" t="s">
        <v>47</v>
      </c>
    </row>
    <row r="966706" spans="1:1" ht="15.6" thickTop="1" thickBot="1" x14ac:dyDescent="0.35">
      <c r="A966706" s="1" t="s">
        <v>48</v>
      </c>
    </row>
    <row r="966707" spans="1:1" ht="15.6" thickTop="1" thickBot="1" x14ac:dyDescent="0.35">
      <c r="A966707" s="1" t="s">
        <v>49</v>
      </c>
    </row>
    <row r="966708" spans="1:1" ht="15.6" thickTop="1" thickBot="1" x14ac:dyDescent="0.35">
      <c r="A966708" s="1" t="s">
        <v>50</v>
      </c>
    </row>
    <row r="966709" spans="1:1" ht="15.6" thickTop="1" thickBot="1" x14ac:dyDescent="0.35">
      <c r="A966709" s="1" t="s">
        <v>51</v>
      </c>
    </row>
    <row r="966710" spans="1:1" ht="15.6" thickTop="1" thickBot="1" x14ac:dyDescent="0.35">
      <c r="A966710" s="1" t="s">
        <v>52</v>
      </c>
    </row>
    <row r="966711" spans="1:1" ht="15" thickTop="1" x14ac:dyDescent="0.3"/>
    <row r="983041" spans="1:1" ht="15" thickBot="1" x14ac:dyDescent="0.35">
      <c r="A983041" s="6" t="s">
        <v>57</v>
      </c>
    </row>
    <row r="983042" spans="1:1" ht="15.6" thickTop="1" thickBot="1" x14ac:dyDescent="0.35">
      <c r="A983042" s="1" t="s">
        <v>0</v>
      </c>
    </row>
    <row r="983043" spans="1:1" ht="15.6" thickTop="1" thickBot="1" x14ac:dyDescent="0.35">
      <c r="A983043" s="1" t="s">
        <v>1</v>
      </c>
    </row>
    <row r="983044" spans="1:1" ht="15.6" thickTop="1" thickBot="1" x14ac:dyDescent="0.35">
      <c r="A983044" s="1" t="s">
        <v>2</v>
      </c>
    </row>
    <row r="983045" spans="1:1" ht="15.6" thickTop="1" thickBot="1" x14ac:dyDescent="0.35">
      <c r="A983045" s="1" t="s">
        <v>3</v>
      </c>
    </row>
    <row r="983046" spans="1:1" ht="15.6" thickTop="1" thickBot="1" x14ac:dyDescent="0.35">
      <c r="A983046" s="1" t="s">
        <v>4</v>
      </c>
    </row>
    <row r="983047" spans="1:1" ht="15.6" thickTop="1" thickBot="1" x14ac:dyDescent="0.35">
      <c r="A983047" s="1" t="s">
        <v>5</v>
      </c>
    </row>
    <row r="983048" spans="1:1" ht="15.6" thickTop="1" thickBot="1" x14ac:dyDescent="0.35">
      <c r="A983048" s="1" t="s">
        <v>6</v>
      </c>
    </row>
    <row r="983049" spans="1:1" ht="15.6" thickTop="1" thickBot="1" x14ac:dyDescent="0.35">
      <c r="A983049" s="1" t="s">
        <v>7</v>
      </c>
    </row>
    <row r="983050" spans="1:1" ht="15.6" thickTop="1" thickBot="1" x14ac:dyDescent="0.35">
      <c r="A983050" s="1" t="s">
        <v>8</v>
      </c>
    </row>
    <row r="983051" spans="1:1" ht="15.6" thickTop="1" thickBot="1" x14ac:dyDescent="0.35">
      <c r="A983051" s="1" t="s">
        <v>9</v>
      </c>
    </row>
    <row r="983052" spans="1:1" ht="15.6" thickTop="1" thickBot="1" x14ac:dyDescent="0.35">
      <c r="A983052" s="1" t="s">
        <v>10</v>
      </c>
    </row>
    <row r="983053" spans="1:1" ht="15.6" thickTop="1" thickBot="1" x14ac:dyDescent="0.35">
      <c r="A983053" s="1" t="s">
        <v>11</v>
      </c>
    </row>
    <row r="983054" spans="1:1" ht="15.6" thickTop="1" thickBot="1" x14ac:dyDescent="0.35">
      <c r="A983054" s="1" t="s">
        <v>12</v>
      </c>
    </row>
    <row r="983055" spans="1:1" ht="15.6" thickTop="1" thickBot="1" x14ac:dyDescent="0.35">
      <c r="A983055" s="1" t="s">
        <v>13</v>
      </c>
    </row>
    <row r="983056" spans="1:1" ht="15.6" thickTop="1" thickBot="1" x14ac:dyDescent="0.35">
      <c r="A983056" s="1" t="s">
        <v>14</v>
      </c>
    </row>
    <row r="983057" spans="1:1" ht="15.6" thickTop="1" thickBot="1" x14ac:dyDescent="0.35">
      <c r="A983057" s="1" t="s">
        <v>15</v>
      </c>
    </row>
    <row r="983058" spans="1:1" ht="15.6" thickTop="1" thickBot="1" x14ac:dyDescent="0.35">
      <c r="A983058" s="1" t="s">
        <v>16</v>
      </c>
    </row>
    <row r="983059" spans="1:1" ht="15.6" thickTop="1" thickBot="1" x14ac:dyDescent="0.35">
      <c r="A983059" s="1" t="s">
        <v>17</v>
      </c>
    </row>
    <row r="983060" spans="1:1" ht="15.6" thickTop="1" thickBot="1" x14ac:dyDescent="0.35">
      <c r="A983060" s="1" t="s">
        <v>18</v>
      </c>
    </row>
    <row r="983061" spans="1:1" ht="15.6" thickTop="1" thickBot="1" x14ac:dyDescent="0.35">
      <c r="A983061" s="1" t="s">
        <v>19</v>
      </c>
    </row>
    <row r="983062" spans="1:1" ht="15.6" thickTop="1" thickBot="1" x14ac:dyDescent="0.35">
      <c r="A983062" s="1" t="s">
        <v>20</v>
      </c>
    </row>
    <row r="983063" spans="1:1" ht="15.6" thickTop="1" thickBot="1" x14ac:dyDescent="0.35">
      <c r="A983063" s="1" t="s">
        <v>21</v>
      </c>
    </row>
    <row r="983064" spans="1:1" ht="15.6" thickTop="1" thickBot="1" x14ac:dyDescent="0.35">
      <c r="A983064" s="1" t="s">
        <v>22</v>
      </c>
    </row>
    <row r="983065" spans="1:1" ht="15.6" thickTop="1" thickBot="1" x14ac:dyDescent="0.35">
      <c r="A983065" s="1" t="s">
        <v>23</v>
      </c>
    </row>
    <row r="983066" spans="1:1" ht="15.6" thickTop="1" thickBot="1" x14ac:dyDescent="0.35">
      <c r="A983066" s="1" t="s">
        <v>24</v>
      </c>
    </row>
    <row r="983067" spans="1:1" ht="15.6" thickTop="1" thickBot="1" x14ac:dyDescent="0.35">
      <c r="A983067" s="1" t="s">
        <v>25</v>
      </c>
    </row>
    <row r="983068" spans="1:1" ht="15.6" thickTop="1" thickBot="1" x14ac:dyDescent="0.35">
      <c r="A983068" s="1" t="s">
        <v>26</v>
      </c>
    </row>
    <row r="983069" spans="1:1" ht="15.6" thickTop="1" thickBot="1" x14ac:dyDescent="0.35">
      <c r="A983069" s="1" t="s">
        <v>27</v>
      </c>
    </row>
    <row r="983070" spans="1:1" ht="15.6" thickTop="1" thickBot="1" x14ac:dyDescent="0.35">
      <c r="A983070" s="1" t="s">
        <v>28</v>
      </c>
    </row>
    <row r="983071" spans="1:1" ht="15.6" thickTop="1" thickBot="1" x14ac:dyDescent="0.35">
      <c r="A983071" s="1" t="s">
        <v>29</v>
      </c>
    </row>
    <row r="983072" spans="1:1" ht="15.6" thickTop="1" thickBot="1" x14ac:dyDescent="0.35">
      <c r="A983072" s="1" t="s">
        <v>30</v>
      </c>
    </row>
    <row r="983073" spans="1:1" ht="15.6" thickTop="1" thickBot="1" x14ac:dyDescent="0.35">
      <c r="A983073" s="1" t="s">
        <v>31</v>
      </c>
    </row>
    <row r="983074" spans="1:1" ht="15.6" thickTop="1" thickBot="1" x14ac:dyDescent="0.35">
      <c r="A983074" s="1" t="s">
        <v>32</v>
      </c>
    </row>
    <row r="983075" spans="1:1" ht="15.6" thickTop="1" thickBot="1" x14ac:dyDescent="0.35">
      <c r="A983075" s="1" t="s">
        <v>33</v>
      </c>
    </row>
    <row r="983076" spans="1:1" ht="15.6" thickTop="1" thickBot="1" x14ac:dyDescent="0.35">
      <c r="A983076" s="1" t="s">
        <v>34</v>
      </c>
    </row>
    <row r="983077" spans="1:1" ht="15.6" thickTop="1" thickBot="1" x14ac:dyDescent="0.35">
      <c r="A983077" s="1" t="s">
        <v>35</v>
      </c>
    </row>
    <row r="983078" spans="1:1" ht="15.6" thickTop="1" thickBot="1" x14ac:dyDescent="0.35">
      <c r="A983078" s="1" t="s">
        <v>36</v>
      </c>
    </row>
    <row r="983079" spans="1:1" ht="15.6" thickTop="1" thickBot="1" x14ac:dyDescent="0.35">
      <c r="A983079" s="1" t="s">
        <v>37</v>
      </c>
    </row>
    <row r="983080" spans="1:1" ht="15.6" thickTop="1" thickBot="1" x14ac:dyDescent="0.35">
      <c r="A983080" s="1" t="s">
        <v>38</v>
      </c>
    </row>
    <row r="983081" spans="1:1" ht="15.6" thickTop="1" thickBot="1" x14ac:dyDescent="0.35">
      <c r="A983081" s="1" t="s">
        <v>39</v>
      </c>
    </row>
    <row r="983082" spans="1:1" ht="15.6" thickTop="1" thickBot="1" x14ac:dyDescent="0.35">
      <c r="A983082" s="1" t="s">
        <v>40</v>
      </c>
    </row>
    <row r="983083" spans="1:1" ht="15.6" thickTop="1" thickBot="1" x14ac:dyDescent="0.35">
      <c r="A983083" s="1" t="s">
        <v>41</v>
      </c>
    </row>
    <row r="983084" spans="1:1" ht="15.6" thickTop="1" thickBot="1" x14ac:dyDescent="0.35">
      <c r="A983084" s="1" t="s">
        <v>42</v>
      </c>
    </row>
    <row r="983085" spans="1:1" ht="15.6" thickTop="1" thickBot="1" x14ac:dyDescent="0.35">
      <c r="A983085" s="1" t="s">
        <v>43</v>
      </c>
    </row>
    <row r="983086" spans="1:1" ht="15.6" thickTop="1" thickBot="1" x14ac:dyDescent="0.35">
      <c r="A983086" s="1" t="s">
        <v>44</v>
      </c>
    </row>
    <row r="983087" spans="1:1" ht="15.6" thickTop="1" thickBot="1" x14ac:dyDescent="0.35">
      <c r="A983087" s="1" t="s">
        <v>45</v>
      </c>
    </row>
    <row r="983088" spans="1:1" ht="15.6" thickTop="1" thickBot="1" x14ac:dyDescent="0.35">
      <c r="A983088" s="1" t="s">
        <v>46</v>
      </c>
    </row>
    <row r="983089" spans="1:1" ht="15.6" thickTop="1" thickBot="1" x14ac:dyDescent="0.35">
      <c r="A983089" s="1" t="s">
        <v>47</v>
      </c>
    </row>
    <row r="983090" spans="1:1" ht="15.6" thickTop="1" thickBot="1" x14ac:dyDescent="0.35">
      <c r="A983090" s="1" t="s">
        <v>48</v>
      </c>
    </row>
    <row r="983091" spans="1:1" ht="15.6" thickTop="1" thickBot="1" x14ac:dyDescent="0.35">
      <c r="A983091" s="1" t="s">
        <v>49</v>
      </c>
    </row>
    <row r="983092" spans="1:1" ht="15.6" thickTop="1" thickBot="1" x14ac:dyDescent="0.35">
      <c r="A983092" s="1" t="s">
        <v>50</v>
      </c>
    </row>
    <row r="983093" spans="1:1" ht="15.6" thickTop="1" thickBot="1" x14ac:dyDescent="0.35">
      <c r="A983093" s="1" t="s">
        <v>51</v>
      </c>
    </row>
    <row r="983094" spans="1:1" ht="15.6" thickTop="1" thickBot="1" x14ac:dyDescent="0.35">
      <c r="A983094" s="1" t="s">
        <v>52</v>
      </c>
    </row>
    <row r="983095" spans="1:1" ht="15" thickTop="1" x14ac:dyDescent="0.3"/>
    <row r="999425" spans="1:1" ht="15" thickBot="1" x14ac:dyDescent="0.35">
      <c r="A999425" s="6" t="s">
        <v>57</v>
      </c>
    </row>
    <row r="999426" spans="1:1" ht="15.6" thickTop="1" thickBot="1" x14ac:dyDescent="0.35">
      <c r="A999426" s="1" t="s">
        <v>0</v>
      </c>
    </row>
    <row r="999427" spans="1:1" ht="15.6" thickTop="1" thickBot="1" x14ac:dyDescent="0.35">
      <c r="A999427" s="1" t="s">
        <v>1</v>
      </c>
    </row>
    <row r="999428" spans="1:1" ht="15.6" thickTop="1" thickBot="1" x14ac:dyDescent="0.35">
      <c r="A999428" s="1" t="s">
        <v>2</v>
      </c>
    </row>
    <row r="999429" spans="1:1" ht="15.6" thickTop="1" thickBot="1" x14ac:dyDescent="0.35">
      <c r="A999429" s="1" t="s">
        <v>3</v>
      </c>
    </row>
    <row r="999430" spans="1:1" ht="15.6" thickTop="1" thickBot="1" x14ac:dyDescent="0.35">
      <c r="A999430" s="1" t="s">
        <v>4</v>
      </c>
    </row>
    <row r="999431" spans="1:1" ht="15.6" thickTop="1" thickBot="1" x14ac:dyDescent="0.35">
      <c r="A999431" s="1" t="s">
        <v>5</v>
      </c>
    </row>
    <row r="999432" spans="1:1" ht="15.6" thickTop="1" thickBot="1" x14ac:dyDescent="0.35">
      <c r="A999432" s="1" t="s">
        <v>6</v>
      </c>
    </row>
    <row r="999433" spans="1:1" ht="15.6" thickTop="1" thickBot="1" x14ac:dyDescent="0.35">
      <c r="A999433" s="1" t="s">
        <v>7</v>
      </c>
    </row>
    <row r="999434" spans="1:1" ht="15.6" thickTop="1" thickBot="1" x14ac:dyDescent="0.35">
      <c r="A999434" s="1" t="s">
        <v>8</v>
      </c>
    </row>
    <row r="999435" spans="1:1" ht="15.6" thickTop="1" thickBot="1" x14ac:dyDescent="0.35">
      <c r="A999435" s="1" t="s">
        <v>9</v>
      </c>
    </row>
    <row r="999436" spans="1:1" ht="15.6" thickTop="1" thickBot="1" x14ac:dyDescent="0.35">
      <c r="A999436" s="1" t="s">
        <v>10</v>
      </c>
    </row>
    <row r="999437" spans="1:1" ht="15.6" thickTop="1" thickBot="1" x14ac:dyDescent="0.35">
      <c r="A999437" s="1" t="s">
        <v>11</v>
      </c>
    </row>
    <row r="999438" spans="1:1" ht="15.6" thickTop="1" thickBot="1" x14ac:dyDescent="0.35">
      <c r="A999438" s="1" t="s">
        <v>12</v>
      </c>
    </row>
    <row r="999439" spans="1:1" ht="15.6" thickTop="1" thickBot="1" x14ac:dyDescent="0.35">
      <c r="A999439" s="1" t="s">
        <v>13</v>
      </c>
    </row>
    <row r="999440" spans="1:1" ht="15.6" thickTop="1" thickBot="1" x14ac:dyDescent="0.35">
      <c r="A999440" s="1" t="s">
        <v>14</v>
      </c>
    </row>
    <row r="999441" spans="1:1" ht="15.6" thickTop="1" thickBot="1" x14ac:dyDescent="0.35">
      <c r="A999441" s="1" t="s">
        <v>15</v>
      </c>
    </row>
    <row r="999442" spans="1:1" ht="15.6" thickTop="1" thickBot="1" x14ac:dyDescent="0.35">
      <c r="A999442" s="1" t="s">
        <v>16</v>
      </c>
    </row>
    <row r="999443" spans="1:1" ht="15.6" thickTop="1" thickBot="1" x14ac:dyDescent="0.35">
      <c r="A999443" s="1" t="s">
        <v>17</v>
      </c>
    </row>
    <row r="999444" spans="1:1" ht="15.6" thickTop="1" thickBot="1" x14ac:dyDescent="0.35">
      <c r="A999444" s="1" t="s">
        <v>18</v>
      </c>
    </row>
    <row r="999445" spans="1:1" ht="15.6" thickTop="1" thickBot="1" x14ac:dyDescent="0.35">
      <c r="A999445" s="1" t="s">
        <v>19</v>
      </c>
    </row>
    <row r="999446" spans="1:1" ht="15.6" thickTop="1" thickBot="1" x14ac:dyDescent="0.35">
      <c r="A999446" s="1" t="s">
        <v>20</v>
      </c>
    </row>
    <row r="999447" spans="1:1" ht="15.6" thickTop="1" thickBot="1" x14ac:dyDescent="0.35">
      <c r="A999447" s="1" t="s">
        <v>21</v>
      </c>
    </row>
    <row r="999448" spans="1:1" ht="15.6" thickTop="1" thickBot="1" x14ac:dyDescent="0.35">
      <c r="A999448" s="1" t="s">
        <v>22</v>
      </c>
    </row>
    <row r="999449" spans="1:1" ht="15.6" thickTop="1" thickBot="1" x14ac:dyDescent="0.35">
      <c r="A999449" s="1" t="s">
        <v>23</v>
      </c>
    </row>
    <row r="999450" spans="1:1" ht="15.6" thickTop="1" thickBot="1" x14ac:dyDescent="0.35">
      <c r="A999450" s="1" t="s">
        <v>24</v>
      </c>
    </row>
    <row r="999451" spans="1:1" ht="15.6" thickTop="1" thickBot="1" x14ac:dyDescent="0.35">
      <c r="A999451" s="1" t="s">
        <v>25</v>
      </c>
    </row>
    <row r="999452" spans="1:1" ht="15.6" thickTop="1" thickBot="1" x14ac:dyDescent="0.35">
      <c r="A999452" s="1" t="s">
        <v>26</v>
      </c>
    </row>
    <row r="999453" spans="1:1" ht="15.6" thickTop="1" thickBot="1" x14ac:dyDescent="0.35">
      <c r="A999453" s="1" t="s">
        <v>27</v>
      </c>
    </row>
    <row r="999454" spans="1:1" ht="15.6" thickTop="1" thickBot="1" x14ac:dyDescent="0.35">
      <c r="A999454" s="1" t="s">
        <v>28</v>
      </c>
    </row>
    <row r="999455" spans="1:1" ht="15.6" thickTop="1" thickBot="1" x14ac:dyDescent="0.35">
      <c r="A999455" s="1" t="s">
        <v>29</v>
      </c>
    </row>
    <row r="999456" spans="1:1" ht="15.6" thickTop="1" thickBot="1" x14ac:dyDescent="0.35">
      <c r="A999456" s="1" t="s">
        <v>30</v>
      </c>
    </row>
    <row r="999457" spans="1:1" ht="15.6" thickTop="1" thickBot="1" x14ac:dyDescent="0.35">
      <c r="A999457" s="1" t="s">
        <v>31</v>
      </c>
    </row>
    <row r="999458" spans="1:1" ht="15.6" thickTop="1" thickBot="1" x14ac:dyDescent="0.35">
      <c r="A999458" s="1" t="s">
        <v>32</v>
      </c>
    </row>
    <row r="999459" spans="1:1" ht="15.6" thickTop="1" thickBot="1" x14ac:dyDescent="0.35">
      <c r="A999459" s="1" t="s">
        <v>33</v>
      </c>
    </row>
    <row r="999460" spans="1:1" ht="15.6" thickTop="1" thickBot="1" x14ac:dyDescent="0.35">
      <c r="A999460" s="1" t="s">
        <v>34</v>
      </c>
    </row>
    <row r="999461" spans="1:1" ht="15.6" thickTop="1" thickBot="1" x14ac:dyDescent="0.35">
      <c r="A999461" s="1" t="s">
        <v>35</v>
      </c>
    </row>
    <row r="999462" spans="1:1" ht="15.6" thickTop="1" thickBot="1" x14ac:dyDescent="0.35">
      <c r="A999462" s="1" t="s">
        <v>36</v>
      </c>
    </row>
    <row r="999463" spans="1:1" ht="15.6" thickTop="1" thickBot="1" x14ac:dyDescent="0.35">
      <c r="A999463" s="1" t="s">
        <v>37</v>
      </c>
    </row>
    <row r="999464" spans="1:1" ht="15.6" thickTop="1" thickBot="1" x14ac:dyDescent="0.35">
      <c r="A999464" s="1" t="s">
        <v>38</v>
      </c>
    </row>
    <row r="999465" spans="1:1" ht="15.6" thickTop="1" thickBot="1" x14ac:dyDescent="0.35">
      <c r="A999465" s="1" t="s">
        <v>39</v>
      </c>
    </row>
    <row r="999466" spans="1:1" ht="15.6" thickTop="1" thickBot="1" x14ac:dyDescent="0.35">
      <c r="A999466" s="1" t="s">
        <v>40</v>
      </c>
    </row>
    <row r="999467" spans="1:1" ht="15.6" thickTop="1" thickBot="1" x14ac:dyDescent="0.35">
      <c r="A999467" s="1" t="s">
        <v>41</v>
      </c>
    </row>
    <row r="999468" spans="1:1" ht="15.6" thickTop="1" thickBot="1" x14ac:dyDescent="0.35">
      <c r="A999468" s="1" t="s">
        <v>42</v>
      </c>
    </row>
    <row r="999469" spans="1:1" ht="15.6" thickTop="1" thickBot="1" x14ac:dyDescent="0.35">
      <c r="A999469" s="1" t="s">
        <v>43</v>
      </c>
    </row>
    <row r="999470" spans="1:1" ht="15.6" thickTop="1" thickBot="1" x14ac:dyDescent="0.35">
      <c r="A999470" s="1" t="s">
        <v>44</v>
      </c>
    </row>
    <row r="999471" spans="1:1" ht="15.6" thickTop="1" thickBot="1" x14ac:dyDescent="0.35">
      <c r="A999471" s="1" t="s">
        <v>45</v>
      </c>
    </row>
    <row r="999472" spans="1:1" ht="15.6" thickTop="1" thickBot="1" x14ac:dyDescent="0.35">
      <c r="A999472" s="1" t="s">
        <v>46</v>
      </c>
    </row>
    <row r="999473" spans="1:1" ht="15.6" thickTop="1" thickBot="1" x14ac:dyDescent="0.35">
      <c r="A999473" s="1" t="s">
        <v>47</v>
      </c>
    </row>
    <row r="999474" spans="1:1" ht="15.6" thickTop="1" thickBot="1" x14ac:dyDescent="0.35">
      <c r="A999474" s="1" t="s">
        <v>48</v>
      </c>
    </row>
    <row r="999475" spans="1:1" ht="15.6" thickTop="1" thickBot="1" x14ac:dyDescent="0.35">
      <c r="A999475" s="1" t="s">
        <v>49</v>
      </c>
    </row>
    <row r="999476" spans="1:1" ht="15.6" thickTop="1" thickBot="1" x14ac:dyDescent="0.35">
      <c r="A999476" s="1" t="s">
        <v>50</v>
      </c>
    </row>
    <row r="999477" spans="1:1" ht="15.6" thickTop="1" thickBot="1" x14ac:dyDescent="0.35">
      <c r="A999477" s="1" t="s">
        <v>51</v>
      </c>
    </row>
    <row r="999478" spans="1:1" ht="15.6" thickTop="1" thickBot="1" x14ac:dyDescent="0.35">
      <c r="A999478" s="1" t="s">
        <v>52</v>
      </c>
    </row>
    <row r="999479" spans="1:1" ht="15" thickTop="1" x14ac:dyDescent="0.3"/>
    <row r="1015809" spans="1:1" ht="15" thickBot="1" x14ac:dyDescent="0.35">
      <c r="A1015809" s="6" t="s">
        <v>57</v>
      </c>
    </row>
    <row r="1015810" spans="1:1" ht="15.6" thickTop="1" thickBot="1" x14ac:dyDescent="0.35">
      <c r="A1015810" s="1" t="s">
        <v>0</v>
      </c>
    </row>
    <row r="1015811" spans="1:1" ht="15.6" thickTop="1" thickBot="1" x14ac:dyDescent="0.35">
      <c r="A1015811" s="1" t="s">
        <v>1</v>
      </c>
    </row>
    <row r="1015812" spans="1:1" ht="15.6" thickTop="1" thickBot="1" x14ac:dyDescent="0.35">
      <c r="A1015812" s="1" t="s">
        <v>2</v>
      </c>
    </row>
    <row r="1015813" spans="1:1" ht="15.6" thickTop="1" thickBot="1" x14ac:dyDescent="0.35">
      <c r="A1015813" s="1" t="s">
        <v>3</v>
      </c>
    </row>
    <row r="1015814" spans="1:1" ht="15.6" thickTop="1" thickBot="1" x14ac:dyDescent="0.35">
      <c r="A1015814" s="1" t="s">
        <v>4</v>
      </c>
    </row>
    <row r="1015815" spans="1:1" ht="15.6" thickTop="1" thickBot="1" x14ac:dyDescent="0.35">
      <c r="A1015815" s="1" t="s">
        <v>5</v>
      </c>
    </row>
    <row r="1015816" spans="1:1" ht="15.6" thickTop="1" thickBot="1" x14ac:dyDescent="0.35">
      <c r="A1015816" s="1" t="s">
        <v>6</v>
      </c>
    </row>
    <row r="1015817" spans="1:1" ht="15.6" thickTop="1" thickBot="1" x14ac:dyDescent="0.35">
      <c r="A1015817" s="1" t="s">
        <v>7</v>
      </c>
    </row>
    <row r="1015818" spans="1:1" ht="15.6" thickTop="1" thickBot="1" x14ac:dyDescent="0.35">
      <c r="A1015818" s="1" t="s">
        <v>8</v>
      </c>
    </row>
    <row r="1015819" spans="1:1" ht="15.6" thickTop="1" thickBot="1" x14ac:dyDescent="0.35">
      <c r="A1015819" s="1" t="s">
        <v>9</v>
      </c>
    </row>
    <row r="1015820" spans="1:1" ht="15.6" thickTop="1" thickBot="1" x14ac:dyDescent="0.35">
      <c r="A1015820" s="1" t="s">
        <v>10</v>
      </c>
    </row>
    <row r="1015821" spans="1:1" ht="15.6" thickTop="1" thickBot="1" x14ac:dyDescent="0.35">
      <c r="A1015821" s="1" t="s">
        <v>11</v>
      </c>
    </row>
    <row r="1015822" spans="1:1" ht="15.6" thickTop="1" thickBot="1" x14ac:dyDescent="0.35">
      <c r="A1015822" s="1" t="s">
        <v>12</v>
      </c>
    </row>
    <row r="1015823" spans="1:1" ht="15.6" thickTop="1" thickBot="1" x14ac:dyDescent="0.35">
      <c r="A1015823" s="1" t="s">
        <v>13</v>
      </c>
    </row>
    <row r="1015824" spans="1:1" ht="15.6" thickTop="1" thickBot="1" x14ac:dyDescent="0.35">
      <c r="A1015824" s="1" t="s">
        <v>14</v>
      </c>
    </row>
    <row r="1015825" spans="1:1" ht="15.6" thickTop="1" thickBot="1" x14ac:dyDescent="0.35">
      <c r="A1015825" s="1" t="s">
        <v>15</v>
      </c>
    </row>
    <row r="1015826" spans="1:1" ht="15.6" thickTop="1" thickBot="1" x14ac:dyDescent="0.35">
      <c r="A1015826" s="1" t="s">
        <v>16</v>
      </c>
    </row>
    <row r="1015827" spans="1:1" ht="15.6" thickTop="1" thickBot="1" x14ac:dyDescent="0.35">
      <c r="A1015827" s="1" t="s">
        <v>17</v>
      </c>
    </row>
    <row r="1015828" spans="1:1" ht="15.6" thickTop="1" thickBot="1" x14ac:dyDescent="0.35">
      <c r="A1015828" s="1" t="s">
        <v>18</v>
      </c>
    </row>
    <row r="1015829" spans="1:1" ht="15.6" thickTop="1" thickBot="1" x14ac:dyDescent="0.35">
      <c r="A1015829" s="1" t="s">
        <v>19</v>
      </c>
    </row>
    <row r="1015830" spans="1:1" ht="15.6" thickTop="1" thickBot="1" x14ac:dyDescent="0.35">
      <c r="A1015830" s="1" t="s">
        <v>20</v>
      </c>
    </row>
    <row r="1015831" spans="1:1" ht="15.6" thickTop="1" thickBot="1" x14ac:dyDescent="0.35">
      <c r="A1015831" s="1" t="s">
        <v>21</v>
      </c>
    </row>
    <row r="1015832" spans="1:1" ht="15.6" thickTop="1" thickBot="1" x14ac:dyDescent="0.35">
      <c r="A1015832" s="1" t="s">
        <v>22</v>
      </c>
    </row>
    <row r="1015833" spans="1:1" ht="15.6" thickTop="1" thickBot="1" x14ac:dyDescent="0.35">
      <c r="A1015833" s="1" t="s">
        <v>23</v>
      </c>
    </row>
    <row r="1015834" spans="1:1" ht="15.6" thickTop="1" thickBot="1" x14ac:dyDescent="0.35">
      <c r="A1015834" s="1" t="s">
        <v>24</v>
      </c>
    </row>
    <row r="1015835" spans="1:1" ht="15.6" thickTop="1" thickBot="1" x14ac:dyDescent="0.35">
      <c r="A1015835" s="1" t="s">
        <v>25</v>
      </c>
    </row>
    <row r="1015836" spans="1:1" ht="15.6" thickTop="1" thickBot="1" x14ac:dyDescent="0.35">
      <c r="A1015836" s="1" t="s">
        <v>26</v>
      </c>
    </row>
    <row r="1015837" spans="1:1" ht="15.6" thickTop="1" thickBot="1" x14ac:dyDescent="0.35">
      <c r="A1015837" s="1" t="s">
        <v>27</v>
      </c>
    </row>
    <row r="1015838" spans="1:1" ht="15.6" thickTop="1" thickBot="1" x14ac:dyDescent="0.35">
      <c r="A1015838" s="1" t="s">
        <v>28</v>
      </c>
    </row>
    <row r="1015839" spans="1:1" ht="15.6" thickTop="1" thickBot="1" x14ac:dyDescent="0.35">
      <c r="A1015839" s="1" t="s">
        <v>29</v>
      </c>
    </row>
    <row r="1015840" spans="1:1" ht="15.6" thickTop="1" thickBot="1" x14ac:dyDescent="0.35">
      <c r="A1015840" s="1" t="s">
        <v>30</v>
      </c>
    </row>
    <row r="1015841" spans="1:1" ht="15.6" thickTop="1" thickBot="1" x14ac:dyDescent="0.35">
      <c r="A1015841" s="1" t="s">
        <v>31</v>
      </c>
    </row>
    <row r="1015842" spans="1:1" ht="15.6" thickTop="1" thickBot="1" x14ac:dyDescent="0.35">
      <c r="A1015842" s="1" t="s">
        <v>32</v>
      </c>
    </row>
    <row r="1015843" spans="1:1" ht="15.6" thickTop="1" thickBot="1" x14ac:dyDescent="0.35">
      <c r="A1015843" s="1" t="s">
        <v>33</v>
      </c>
    </row>
    <row r="1015844" spans="1:1" ht="15.6" thickTop="1" thickBot="1" x14ac:dyDescent="0.35">
      <c r="A1015844" s="1" t="s">
        <v>34</v>
      </c>
    </row>
    <row r="1015845" spans="1:1" ht="15.6" thickTop="1" thickBot="1" x14ac:dyDescent="0.35">
      <c r="A1015845" s="1" t="s">
        <v>35</v>
      </c>
    </row>
    <row r="1015846" spans="1:1" ht="15.6" thickTop="1" thickBot="1" x14ac:dyDescent="0.35">
      <c r="A1015846" s="1" t="s">
        <v>36</v>
      </c>
    </row>
    <row r="1015847" spans="1:1" ht="15.6" thickTop="1" thickBot="1" x14ac:dyDescent="0.35">
      <c r="A1015847" s="1" t="s">
        <v>37</v>
      </c>
    </row>
    <row r="1015848" spans="1:1" ht="15.6" thickTop="1" thickBot="1" x14ac:dyDescent="0.35">
      <c r="A1015848" s="1" t="s">
        <v>38</v>
      </c>
    </row>
    <row r="1015849" spans="1:1" ht="15.6" thickTop="1" thickBot="1" x14ac:dyDescent="0.35">
      <c r="A1015849" s="1" t="s">
        <v>39</v>
      </c>
    </row>
    <row r="1015850" spans="1:1" ht="15.6" thickTop="1" thickBot="1" x14ac:dyDescent="0.35">
      <c r="A1015850" s="1" t="s">
        <v>40</v>
      </c>
    </row>
    <row r="1015851" spans="1:1" ht="15.6" thickTop="1" thickBot="1" x14ac:dyDescent="0.35">
      <c r="A1015851" s="1" t="s">
        <v>41</v>
      </c>
    </row>
    <row r="1015852" spans="1:1" ht="15.6" thickTop="1" thickBot="1" x14ac:dyDescent="0.35">
      <c r="A1015852" s="1" t="s">
        <v>42</v>
      </c>
    </row>
    <row r="1015853" spans="1:1" ht="15.6" thickTop="1" thickBot="1" x14ac:dyDescent="0.35">
      <c r="A1015853" s="1" t="s">
        <v>43</v>
      </c>
    </row>
    <row r="1015854" spans="1:1" ht="15.6" thickTop="1" thickBot="1" x14ac:dyDescent="0.35">
      <c r="A1015854" s="1" t="s">
        <v>44</v>
      </c>
    </row>
    <row r="1015855" spans="1:1" ht="15.6" thickTop="1" thickBot="1" x14ac:dyDescent="0.35">
      <c r="A1015855" s="1" t="s">
        <v>45</v>
      </c>
    </row>
    <row r="1015856" spans="1:1" ht="15.6" thickTop="1" thickBot="1" x14ac:dyDescent="0.35">
      <c r="A1015856" s="1" t="s">
        <v>46</v>
      </c>
    </row>
    <row r="1015857" spans="1:1" ht="15.6" thickTop="1" thickBot="1" x14ac:dyDescent="0.35">
      <c r="A1015857" s="1" t="s">
        <v>47</v>
      </c>
    </row>
    <row r="1015858" spans="1:1" ht="15.6" thickTop="1" thickBot="1" x14ac:dyDescent="0.35">
      <c r="A1015858" s="1" t="s">
        <v>48</v>
      </c>
    </row>
    <row r="1015859" spans="1:1" ht="15.6" thickTop="1" thickBot="1" x14ac:dyDescent="0.35">
      <c r="A1015859" s="1" t="s">
        <v>49</v>
      </c>
    </row>
    <row r="1015860" spans="1:1" ht="15.6" thickTop="1" thickBot="1" x14ac:dyDescent="0.35">
      <c r="A1015860" s="1" t="s">
        <v>50</v>
      </c>
    </row>
    <row r="1015861" spans="1:1" ht="15.6" thickTop="1" thickBot="1" x14ac:dyDescent="0.35">
      <c r="A1015861" s="1" t="s">
        <v>51</v>
      </c>
    </row>
    <row r="1015862" spans="1:1" ht="15.6" thickTop="1" thickBot="1" x14ac:dyDescent="0.35">
      <c r="A1015862" s="1" t="s">
        <v>52</v>
      </c>
    </row>
    <row r="1015863" spans="1:1" ht="15" thickTop="1" x14ac:dyDescent="0.3"/>
    <row r="1032193" spans="1:1" ht="15" thickBot="1" x14ac:dyDescent="0.35">
      <c r="A1032193" s="6" t="s">
        <v>57</v>
      </c>
    </row>
    <row r="1032194" spans="1:1" ht="15.6" thickTop="1" thickBot="1" x14ac:dyDescent="0.35">
      <c r="A1032194" s="1" t="s">
        <v>0</v>
      </c>
    </row>
    <row r="1032195" spans="1:1" ht="15.6" thickTop="1" thickBot="1" x14ac:dyDescent="0.35">
      <c r="A1032195" s="1" t="s">
        <v>1</v>
      </c>
    </row>
    <row r="1032196" spans="1:1" ht="15.6" thickTop="1" thickBot="1" x14ac:dyDescent="0.35">
      <c r="A1032196" s="1" t="s">
        <v>2</v>
      </c>
    </row>
    <row r="1032197" spans="1:1" ht="15.6" thickTop="1" thickBot="1" x14ac:dyDescent="0.35">
      <c r="A1032197" s="1" t="s">
        <v>3</v>
      </c>
    </row>
    <row r="1032198" spans="1:1" ht="15.6" thickTop="1" thickBot="1" x14ac:dyDescent="0.35">
      <c r="A1032198" s="1" t="s">
        <v>4</v>
      </c>
    </row>
    <row r="1032199" spans="1:1" ht="15.6" thickTop="1" thickBot="1" x14ac:dyDescent="0.35">
      <c r="A1032199" s="1" t="s">
        <v>5</v>
      </c>
    </row>
    <row r="1032200" spans="1:1" ht="15.6" thickTop="1" thickBot="1" x14ac:dyDescent="0.35">
      <c r="A1032200" s="1" t="s">
        <v>6</v>
      </c>
    </row>
    <row r="1032201" spans="1:1" ht="15.6" thickTop="1" thickBot="1" x14ac:dyDescent="0.35">
      <c r="A1032201" s="1" t="s">
        <v>7</v>
      </c>
    </row>
    <row r="1032202" spans="1:1" ht="15.6" thickTop="1" thickBot="1" x14ac:dyDescent="0.35">
      <c r="A1032202" s="1" t="s">
        <v>8</v>
      </c>
    </row>
    <row r="1032203" spans="1:1" ht="15.6" thickTop="1" thickBot="1" x14ac:dyDescent="0.35">
      <c r="A1032203" s="1" t="s">
        <v>9</v>
      </c>
    </row>
    <row r="1032204" spans="1:1" ht="15.6" thickTop="1" thickBot="1" x14ac:dyDescent="0.35">
      <c r="A1032204" s="1" t="s">
        <v>10</v>
      </c>
    </row>
    <row r="1032205" spans="1:1" ht="15.6" thickTop="1" thickBot="1" x14ac:dyDescent="0.35">
      <c r="A1032205" s="1" t="s">
        <v>11</v>
      </c>
    </row>
    <row r="1032206" spans="1:1" ht="15.6" thickTop="1" thickBot="1" x14ac:dyDescent="0.35">
      <c r="A1032206" s="1" t="s">
        <v>12</v>
      </c>
    </row>
    <row r="1032207" spans="1:1" ht="15.6" thickTop="1" thickBot="1" x14ac:dyDescent="0.35">
      <c r="A1032207" s="1" t="s">
        <v>13</v>
      </c>
    </row>
    <row r="1032208" spans="1:1" ht="15.6" thickTop="1" thickBot="1" x14ac:dyDescent="0.35">
      <c r="A1032208" s="1" t="s">
        <v>14</v>
      </c>
    </row>
    <row r="1032209" spans="1:1" ht="15.6" thickTop="1" thickBot="1" x14ac:dyDescent="0.35">
      <c r="A1032209" s="1" t="s">
        <v>15</v>
      </c>
    </row>
    <row r="1032210" spans="1:1" ht="15.6" thickTop="1" thickBot="1" x14ac:dyDescent="0.35">
      <c r="A1032210" s="1" t="s">
        <v>16</v>
      </c>
    </row>
    <row r="1032211" spans="1:1" ht="15.6" thickTop="1" thickBot="1" x14ac:dyDescent="0.35">
      <c r="A1032211" s="1" t="s">
        <v>17</v>
      </c>
    </row>
    <row r="1032212" spans="1:1" ht="15.6" thickTop="1" thickBot="1" x14ac:dyDescent="0.35">
      <c r="A1032212" s="1" t="s">
        <v>18</v>
      </c>
    </row>
    <row r="1032213" spans="1:1" ht="15.6" thickTop="1" thickBot="1" x14ac:dyDescent="0.35">
      <c r="A1032213" s="1" t="s">
        <v>19</v>
      </c>
    </row>
    <row r="1032214" spans="1:1" ht="15.6" thickTop="1" thickBot="1" x14ac:dyDescent="0.35">
      <c r="A1032214" s="1" t="s">
        <v>20</v>
      </c>
    </row>
    <row r="1032215" spans="1:1" ht="15.6" thickTop="1" thickBot="1" x14ac:dyDescent="0.35">
      <c r="A1032215" s="1" t="s">
        <v>21</v>
      </c>
    </row>
    <row r="1032216" spans="1:1" ht="15.6" thickTop="1" thickBot="1" x14ac:dyDescent="0.35">
      <c r="A1032216" s="1" t="s">
        <v>22</v>
      </c>
    </row>
    <row r="1032217" spans="1:1" ht="15.6" thickTop="1" thickBot="1" x14ac:dyDescent="0.35">
      <c r="A1032217" s="1" t="s">
        <v>23</v>
      </c>
    </row>
    <row r="1032218" spans="1:1" ht="15.6" thickTop="1" thickBot="1" x14ac:dyDescent="0.35">
      <c r="A1032218" s="1" t="s">
        <v>24</v>
      </c>
    </row>
    <row r="1032219" spans="1:1" ht="15.6" thickTop="1" thickBot="1" x14ac:dyDescent="0.35">
      <c r="A1032219" s="1" t="s">
        <v>25</v>
      </c>
    </row>
    <row r="1032220" spans="1:1" ht="15.6" thickTop="1" thickBot="1" x14ac:dyDescent="0.35">
      <c r="A1032220" s="1" t="s">
        <v>26</v>
      </c>
    </row>
    <row r="1032221" spans="1:1" ht="15.6" thickTop="1" thickBot="1" x14ac:dyDescent="0.35">
      <c r="A1032221" s="1" t="s">
        <v>27</v>
      </c>
    </row>
    <row r="1032222" spans="1:1" ht="15.6" thickTop="1" thickBot="1" x14ac:dyDescent="0.35">
      <c r="A1032222" s="1" t="s">
        <v>28</v>
      </c>
    </row>
    <row r="1032223" spans="1:1" ht="15.6" thickTop="1" thickBot="1" x14ac:dyDescent="0.35">
      <c r="A1032223" s="1" t="s">
        <v>29</v>
      </c>
    </row>
    <row r="1032224" spans="1:1" ht="15.6" thickTop="1" thickBot="1" x14ac:dyDescent="0.35">
      <c r="A1032224" s="1" t="s">
        <v>30</v>
      </c>
    </row>
    <row r="1032225" spans="1:1" ht="15.6" thickTop="1" thickBot="1" x14ac:dyDescent="0.35">
      <c r="A1032225" s="1" t="s">
        <v>31</v>
      </c>
    </row>
    <row r="1032226" spans="1:1" ht="15.6" thickTop="1" thickBot="1" x14ac:dyDescent="0.35">
      <c r="A1032226" s="1" t="s">
        <v>32</v>
      </c>
    </row>
    <row r="1032227" spans="1:1" ht="15.6" thickTop="1" thickBot="1" x14ac:dyDescent="0.35">
      <c r="A1032227" s="1" t="s">
        <v>33</v>
      </c>
    </row>
    <row r="1032228" spans="1:1" ht="15.6" thickTop="1" thickBot="1" x14ac:dyDescent="0.35">
      <c r="A1032228" s="1" t="s">
        <v>34</v>
      </c>
    </row>
    <row r="1032229" spans="1:1" ht="15.6" thickTop="1" thickBot="1" x14ac:dyDescent="0.35">
      <c r="A1032229" s="1" t="s">
        <v>35</v>
      </c>
    </row>
    <row r="1032230" spans="1:1" ht="15.6" thickTop="1" thickBot="1" x14ac:dyDescent="0.35">
      <c r="A1032230" s="1" t="s">
        <v>36</v>
      </c>
    </row>
    <row r="1032231" spans="1:1" ht="15.6" thickTop="1" thickBot="1" x14ac:dyDescent="0.35">
      <c r="A1032231" s="1" t="s">
        <v>37</v>
      </c>
    </row>
    <row r="1032232" spans="1:1" ht="15.6" thickTop="1" thickBot="1" x14ac:dyDescent="0.35">
      <c r="A1032232" s="1" t="s">
        <v>38</v>
      </c>
    </row>
    <row r="1032233" spans="1:1" ht="15.6" thickTop="1" thickBot="1" x14ac:dyDescent="0.35">
      <c r="A1032233" s="1" t="s">
        <v>39</v>
      </c>
    </row>
    <row r="1032234" spans="1:1" ht="15.6" thickTop="1" thickBot="1" x14ac:dyDescent="0.35">
      <c r="A1032234" s="1" t="s">
        <v>40</v>
      </c>
    </row>
    <row r="1032235" spans="1:1" ht="15.6" thickTop="1" thickBot="1" x14ac:dyDescent="0.35">
      <c r="A1032235" s="1" t="s">
        <v>41</v>
      </c>
    </row>
    <row r="1032236" spans="1:1" ht="15.6" thickTop="1" thickBot="1" x14ac:dyDescent="0.35">
      <c r="A1032236" s="1" t="s">
        <v>42</v>
      </c>
    </row>
    <row r="1032237" spans="1:1" ht="15.6" thickTop="1" thickBot="1" x14ac:dyDescent="0.35">
      <c r="A1032237" s="1" t="s">
        <v>43</v>
      </c>
    </row>
    <row r="1032238" spans="1:1" ht="15.6" thickTop="1" thickBot="1" x14ac:dyDescent="0.35">
      <c r="A1032238" s="1" t="s">
        <v>44</v>
      </c>
    </row>
    <row r="1032239" spans="1:1" ht="15.6" thickTop="1" thickBot="1" x14ac:dyDescent="0.35">
      <c r="A1032239" s="1" t="s">
        <v>45</v>
      </c>
    </row>
    <row r="1032240" spans="1:1" ht="15.6" thickTop="1" thickBot="1" x14ac:dyDescent="0.35">
      <c r="A1032240" s="1" t="s">
        <v>46</v>
      </c>
    </row>
    <row r="1032241" spans="1:1" ht="15.6" thickTop="1" thickBot="1" x14ac:dyDescent="0.35">
      <c r="A1032241" s="1" t="s">
        <v>47</v>
      </c>
    </row>
    <row r="1032242" spans="1:1" ht="15.6" thickTop="1" thickBot="1" x14ac:dyDescent="0.35">
      <c r="A1032242" s="1" t="s">
        <v>48</v>
      </c>
    </row>
    <row r="1032243" spans="1:1" ht="15.6" thickTop="1" thickBot="1" x14ac:dyDescent="0.35">
      <c r="A1032243" s="1" t="s">
        <v>49</v>
      </c>
    </row>
    <row r="1032244" spans="1:1" ht="15.6" thickTop="1" thickBot="1" x14ac:dyDescent="0.35">
      <c r="A1032244" s="1" t="s">
        <v>50</v>
      </c>
    </row>
    <row r="1032245" spans="1:1" ht="15.6" thickTop="1" thickBot="1" x14ac:dyDescent="0.35">
      <c r="A1032245" s="1" t="s">
        <v>51</v>
      </c>
    </row>
    <row r="1032246" spans="1:1" ht="15.6" thickTop="1" thickBot="1" x14ac:dyDescent="0.35">
      <c r="A1032246" s="1" t="s">
        <v>52</v>
      </c>
    </row>
    <row r="1032247" spans="1:1" ht="15" thickTop="1" x14ac:dyDescent="0.3"/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530-3015-473D-8DD6-78884D58BB15}">
  <dimension ref="A1:BB73"/>
  <sheetViews>
    <sheetView tabSelected="1" workbookViewId="0">
      <selection activeCell="G2" sqref="G2"/>
    </sheetView>
  </sheetViews>
  <sheetFormatPr defaultRowHeight="14.4" x14ac:dyDescent="0.3"/>
  <cols>
    <col min="1" max="1" width="26.44140625" customWidth="1"/>
    <col min="2" max="2" width="22.21875" customWidth="1"/>
    <col min="3" max="3" width="17.5546875" customWidth="1"/>
    <col min="4" max="4" width="22.109375" customWidth="1"/>
    <col min="5" max="5" width="23.88671875" customWidth="1"/>
    <col min="7" max="7" width="8.88671875" customWidth="1"/>
    <col min="8" max="8" width="21.5546875" customWidth="1"/>
    <col min="9" max="9" width="9.33203125" customWidth="1"/>
    <col min="10" max="10" width="21.5546875" customWidth="1"/>
  </cols>
  <sheetData>
    <row r="1" spans="1:11" ht="15" thickBot="1" x14ac:dyDescent="0.35">
      <c r="A1" s="6" t="s">
        <v>57</v>
      </c>
      <c r="B1" s="6" t="s">
        <v>53</v>
      </c>
      <c r="C1" s="10" t="s">
        <v>54</v>
      </c>
      <c r="D1" s="11" t="s">
        <v>55</v>
      </c>
      <c r="E1" s="12" t="s">
        <v>56</v>
      </c>
      <c r="G1" t="s">
        <v>57</v>
      </c>
      <c r="H1" t="s">
        <v>53</v>
      </c>
      <c r="I1" t="s">
        <v>54</v>
      </c>
      <c r="J1" t="s">
        <v>55</v>
      </c>
      <c r="K1" t="s">
        <v>58</v>
      </c>
    </row>
    <row r="2" spans="1:11" ht="15.6" thickTop="1" thickBot="1" x14ac:dyDescent="0.35">
      <c r="A2" s="7" t="s">
        <v>1</v>
      </c>
      <c r="B2" s="2">
        <v>4106980</v>
      </c>
      <c r="C2" s="2">
        <v>24793</v>
      </c>
      <c r="D2" s="19">
        <f t="shared" ref="D2:D53" si="0">(C2/B2)*1000</f>
        <v>6.0367958938197903</v>
      </c>
      <c r="E2" s="9">
        <f t="shared" ref="E2:E53" si="1">RANK(D2,$D$2:$D$53, 0)</f>
        <v>26</v>
      </c>
      <c r="G2" t="s">
        <v>19</v>
      </c>
      <c r="H2">
        <f>VLOOKUP($G2, A:B, 2, TRUE)</f>
        <v>3927450</v>
      </c>
      <c r="I2">
        <f>VLOOKUP($G2, A:C, 3, TRUE)</f>
        <v>23504</v>
      </c>
      <c r="J2" s="18">
        <f>VLOOKUP($G2, A:D, 4, TRUE)</f>
        <v>5.9845446791174934</v>
      </c>
      <c r="K2">
        <f>VLOOKUP($G2, A:E, 5, TRUE)</f>
        <v>29</v>
      </c>
    </row>
    <row r="3" spans="1:11" ht="15.6" thickTop="1" thickBot="1" x14ac:dyDescent="0.35">
      <c r="A3" s="7" t="s">
        <v>2</v>
      </c>
      <c r="B3" s="2">
        <v>654990</v>
      </c>
      <c r="C3" s="2">
        <v>4847</v>
      </c>
      <c r="D3" s="19">
        <f t="shared" si="0"/>
        <v>7.4001129788241045</v>
      </c>
      <c r="E3" s="9">
        <f t="shared" si="1"/>
        <v>15</v>
      </c>
    </row>
    <row r="4" spans="1:11" ht="15.6" thickTop="1" thickBot="1" x14ac:dyDescent="0.35">
      <c r="A4" s="7" t="s">
        <v>3</v>
      </c>
      <c r="B4" s="2">
        <v>5931750</v>
      </c>
      <c r="C4" s="2">
        <v>26902</v>
      </c>
      <c r="D4" s="19">
        <f t="shared" si="0"/>
        <v>4.5352551945041517</v>
      </c>
      <c r="E4" s="9">
        <f t="shared" si="1"/>
        <v>41</v>
      </c>
    </row>
    <row r="5" spans="1:11" ht="15.6" thickTop="1" thickBot="1" x14ac:dyDescent="0.35">
      <c r="A5" s="7" t="s">
        <v>4</v>
      </c>
      <c r="B5" s="2">
        <v>2493510</v>
      </c>
      <c r="C5" s="2">
        <v>12136</v>
      </c>
      <c r="D5" s="19">
        <f t="shared" si="0"/>
        <v>4.8670348223989475</v>
      </c>
      <c r="E5" s="9">
        <f t="shared" si="1"/>
        <v>37</v>
      </c>
    </row>
    <row r="6" spans="1:11" ht="15.6" thickTop="1" thickBot="1" x14ac:dyDescent="0.35">
      <c r="A6" s="7" t="s">
        <v>5</v>
      </c>
      <c r="B6" s="2">
        <v>35857910</v>
      </c>
      <c r="C6" s="2">
        <v>280197</v>
      </c>
      <c r="D6" s="19">
        <f t="shared" si="0"/>
        <v>7.8140917861637789</v>
      </c>
      <c r="E6" s="9">
        <f t="shared" si="1"/>
        <v>12</v>
      </c>
    </row>
    <row r="7" spans="1:11" ht="15.6" thickTop="1" thickBot="1" x14ac:dyDescent="0.35">
      <c r="A7" s="7" t="s">
        <v>6</v>
      </c>
      <c r="B7" s="2">
        <v>5047470</v>
      </c>
      <c r="C7" s="2">
        <v>40034</v>
      </c>
      <c r="D7" s="19">
        <f t="shared" si="0"/>
        <v>7.931498354621227</v>
      </c>
      <c r="E7" s="9">
        <f t="shared" si="1"/>
        <v>10</v>
      </c>
    </row>
    <row r="8" spans="1:11" ht="15.6" thickTop="1" thickBot="1" x14ac:dyDescent="0.35">
      <c r="A8" s="7" t="s">
        <v>7</v>
      </c>
      <c r="B8" s="2">
        <v>3191530</v>
      </c>
      <c r="C8" s="2">
        <v>25836</v>
      </c>
      <c r="D8" s="19">
        <f t="shared" si="0"/>
        <v>8.0951769214138682</v>
      </c>
      <c r="E8" s="9">
        <f t="shared" si="1"/>
        <v>9</v>
      </c>
    </row>
    <row r="9" spans="1:11" ht="15.6" thickTop="1" thickBot="1" x14ac:dyDescent="0.35">
      <c r="A9" s="7" t="s">
        <v>8</v>
      </c>
      <c r="B9" s="2">
        <v>849370</v>
      </c>
      <c r="C9" s="2">
        <v>5055</v>
      </c>
      <c r="D9" s="19">
        <f t="shared" si="0"/>
        <v>5.9514699129943374</v>
      </c>
      <c r="E9" s="9">
        <f t="shared" si="1"/>
        <v>30</v>
      </c>
    </row>
    <row r="10" spans="1:11" ht="15.6" thickTop="1" thickBot="1" x14ac:dyDescent="0.35">
      <c r="A10" s="7" t="s">
        <v>9</v>
      </c>
      <c r="B10" s="2">
        <v>533900</v>
      </c>
      <c r="C10" s="2">
        <v>1153</v>
      </c>
      <c r="D10" s="19">
        <f t="shared" si="0"/>
        <v>2.159580445776363</v>
      </c>
      <c r="E10" s="9">
        <f t="shared" si="1"/>
        <v>51</v>
      </c>
    </row>
    <row r="11" spans="1:11" ht="15.6" thickTop="1" thickBot="1" x14ac:dyDescent="0.35">
      <c r="A11" s="7" t="s">
        <v>10</v>
      </c>
      <c r="B11" s="2">
        <v>17763220</v>
      </c>
      <c r="C11" s="2">
        <v>174413</v>
      </c>
      <c r="D11" s="19">
        <f t="shared" si="0"/>
        <v>9.8187715965911586</v>
      </c>
      <c r="E11" s="9">
        <f t="shared" si="1"/>
        <v>6</v>
      </c>
    </row>
    <row r="12" spans="1:11" ht="15.6" thickTop="1" thickBot="1" x14ac:dyDescent="0.35">
      <c r="A12" s="7" t="s">
        <v>11</v>
      </c>
      <c r="B12" s="2">
        <v>8943050</v>
      </c>
      <c r="C12" s="2">
        <v>58081</v>
      </c>
      <c r="D12" s="19">
        <f t="shared" si="0"/>
        <v>6.4945404532010897</v>
      </c>
      <c r="E12" s="9">
        <f t="shared" si="1"/>
        <v>21</v>
      </c>
    </row>
    <row r="13" spans="1:11" ht="15.6" thickTop="1" thickBot="1" x14ac:dyDescent="0.35">
      <c r="A13" s="7" t="s">
        <v>12</v>
      </c>
      <c r="B13" s="2">
        <v>1272260</v>
      </c>
      <c r="C13" s="2">
        <v>3136</v>
      </c>
      <c r="D13" s="19">
        <f t="shared" si="0"/>
        <v>2.4649049722540988</v>
      </c>
      <c r="E13" s="9">
        <f t="shared" si="1"/>
        <v>50</v>
      </c>
    </row>
    <row r="14" spans="1:11" ht="15.6" thickTop="1" thickBot="1" x14ac:dyDescent="0.35">
      <c r="A14" s="7" t="s">
        <v>13</v>
      </c>
      <c r="B14" s="2">
        <v>1557220</v>
      </c>
      <c r="C14" s="2">
        <v>17848</v>
      </c>
      <c r="D14" s="19">
        <f t="shared" si="0"/>
        <v>11.461450533643287</v>
      </c>
      <c r="E14" s="9">
        <f t="shared" si="1"/>
        <v>3</v>
      </c>
    </row>
    <row r="15" spans="1:11" ht="15.6" thickTop="1" thickBot="1" x14ac:dyDescent="0.35">
      <c r="A15" s="7" t="s">
        <v>14</v>
      </c>
      <c r="B15" s="2">
        <v>11740380</v>
      </c>
      <c r="C15" s="2">
        <v>55549</v>
      </c>
      <c r="D15" s="19">
        <f t="shared" si="0"/>
        <v>4.7314482154751376</v>
      </c>
      <c r="E15" s="9">
        <f t="shared" si="1"/>
        <v>39</v>
      </c>
    </row>
    <row r="16" spans="1:11" ht="15.6" thickTop="1" thickBot="1" x14ac:dyDescent="0.35">
      <c r="A16" s="7" t="s">
        <v>15</v>
      </c>
      <c r="B16" s="2">
        <v>6004310</v>
      </c>
      <c r="C16" s="2">
        <v>28832</v>
      </c>
      <c r="D16" s="19">
        <f t="shared" si="0"/>
        <v>4.8018839800076947</v>
      </c>
      <c r="E16" s="9">
        <f t="shared" si="1"/>
        <v>38</v>
      </c>
    </row>
    <row r="17" spans="1:5" ht="15.6" thickTop="1" thickBot="1" x14ac:dyDescent="0.35">
      <c r="A17" s="7" t="s">
        <v>16</v>
      </c>
      <c r="B17" s="2">
        <v>2805170</v>
      </c>
      <c r="C17" s="2">
        <v>9447</v>
      </c>
      <c r="D17" s="19">
        <f t="shared" si="0"/>
        <v>3.3677103348460165</v>
      </c>
      <c r="E17" s="9">
        <f t="shared" si="1"/>
        <v>46</v>
      </c>
    </row>
    <row r="18" spans="1:5" ht="15.6" thickTop="1" thickBot="1" x14ac:dyDescent="0.35">
      <c r="A18" s="7" t="s">
        <v>17</v>
      </c>
      <c r="B18" s="2">
        <v>2619230</v>
      </c>
      <c r="C18" s="2">
        <v>14347</v>
      </c>
      <c r="D18" s="19">
        <f t="shared" si="0"/>
        <v>5.477564016905732</v>
      </c>
      <c r="E18" s="9">
        <f t="shared" si="1"/>
        <v>33</v>
      </c>
    </row>
    <row r="19" spans="1:5" ht="15.6" thickTop="1" thickBot="1" x14ac:dyDescent="0.35">
      <c r="A19" s="7" t="s">
        <v>18</v>
      </c>
      <c r="B19" s="2">
        <v>3739760</v>
      </c>
      <c r="C19" s="2">
        <v>13191</v>
      </c>
      <c r="D19" s="19">
        <f t="shared" si="0"/>
        <v>3.5272316940124502</v>
      </c>
      <c r="E19" s="9">
        <f t="shared" si="1"/>
        <v>45</v>
      </c>
    </row>
    <row r="20" spans="1:5" ht="15.6" thickTop="1" thickBot="1" x14ac:dyDescent="0.35">
      <c r="A20" s="7" t="s">
        <v>19</v>
      </c>
      <c r="B20" s="2">
        <v>3927450</v>
      </c>
      <c r="C20" s="2">
        <v>23504</v>
      </c>
      <c r="D20" s="19">
        <f t="shared" si="0"/>
        <v>5.9845446791174934</v>
      </c>
      <c r="E20" s="9">
        <f t="shared" si="1"/>
        <v>29</v>
      </c>
    </row>
    <row r="21" spans="1:5" ht="15.6" thickTop="1" thickBot="1" x14ac:dyDescent="0.35">
      <c r="A21" s="7" t="s">
        <v>20</v>
      </c>
      <c r="B21" s="2">
        <v>1161100</v>
      </c>
      <c r="C21" s="2">
        <v>14692</v>
      </c>
      <c r="D21" s="19">
        <f t="shared" si="0"/>
        <v>12.653518215485317</v>
      </c>
      <c r="E21" s="9">
        <f t="shared" si="1"/>
        <v>2</v>
      </c>
    </row>
    <row r="22" spans="1:5" ht="15.6" thickTop="1" thickBot="1" x14ac:dyDescent="0.35">
      <c r="A22" s="7" t="s">
        <v>21</v>
      </c>
      <c r="B22" s="2">
        <v>5519480</v>
      </c>
      <c r="C22" s="2">
        <v>24362</v>
      </c>
      <c r="D22" s="19">
        <f t="shared" si="0"/>
        <v>4.4138215918890911</v>
      </c>
      <c r="E22" s="9">
        <f t="shared" si="1"/>
        <v>42</v>
      </c>
    </row>
    <row r="23" spans="1:5" ht="15.6" thickTop="1" thickBot="1" x14ac:dyDescent="0.35">
      <c r="A23" s="7" t="s">
        <v>22</v>
      </c>
      <c r="B23" s="2">
        <v>6023430</v>
      </c>
      <c r="C23" s="2">
        <v>33403</v>
      </c>
      <c r="D23" s="19">
        <f t="shared" si="0"/>
        <v>5.5455114444759879</v>
      </c>
      <c r="E23" s="9">
        <f t="shared" si="1"/>
        <v>32</v>
      </c>
    </row>
    <row r="24" spans="1:5" ht="15.6" thickTop="1" thickBot="1" x14ac:dyDescent="0.35">
      <c r="A24" s="7" t="s">
        <v>23</v>
      </c>
      <c r="B24" s="2">
        <v>8813850</v>
      </c>
      <c r="C24" s="2">
        <v>54664</v>
      </c>
      <c r="D24" s="19">
        <f t="shared" si="0"/>
        <v>6.2020569898511999</v>
      </c>
      <c r="E24" s="9">
        <f t="shared" si="1"/>
        <v>25</v>
      </c>
    </row>
    <row r="25" spans="1:5" ht="15.6" thickTop="1" thickBot="1" x14ac:dyDescent="0.35">
      <c r="A25" s="7" t="s">
        <v>24</v>
      </c>
      <c r="B25" s="2">
        <v>5150140</v>
      </c>
      <c r="C25" s="2">
        <v>17325</v>
      </c>
      <c r="D25" s="19">
        <f t="shared" si="0"/>
        <v>3.3639862217337781</v>
      </c>
      <c r="E25" s="9">
        <f t="shared" si="1"/>
        <v>47</v>
      </c>
    </row>
    <row r="26" spans="1:5" ht="15.6" thickTop="1" thickBot="1" x14ac:dyDescent="0.35">
      <c r="A26" s="7" t="s">
        <v>25</v>
      </c>
      <c r="B26" s="2">
        <v>2504290</v>
      </c>
      <c r="C26" s="2">
        <v>8410</v>
      </c>
      <c r="D26" s="19">
        <f t="shared" si="0"/>
        <v>3.3582372648535115</v>
      </c>
      <c r="E26" s="9">
        <f t="shared" si="1"/>
        <v>48</v>
      </c>
    </row>
    <row r="27" spans="1:5" ht="15.6" thickTop="1" thickBot="1" x14ac:dyDescent="0.35">
      <c r="A27" s="7" t="s">
        <v>26</v>
      </c>
      <c r="B27" s="2">
        <v>5308130</v>
      </c>
      <c r="C27" s="2">
        <v>36306</v>
      </c>
      <c r="D27" s="19">
        <f t="shared" si="0"/>
        <v>6.8396968423908229</v>
      </c>
      <c r="E27" s="9">
        <f t="shared" si="1"/>
        <v>20</v>
      </c>
    </row>
    <row r="28" spans="1:5" ht="15.6" thickTop="1" thickBot="1" x14ac:dyDescent="0.35">
      <c r="A28" s="7" t="s">
        <v>27</v>
      </c>
      <c r="B28" s="2">
        <v>926050</v>
      </c>
      <c r="C28" s="2">
        <v>12098</v>
      </c>
      <c r="D28" s="19">
        <f t="shared" si="0"/>
        <v>13.06408941201879</v>
      </c>
      <c r="E28" s="9">
        <f t="shared" si="1"/>
        <v>1</v>
      </c>
    </row>
    <row r="29" spans="1:5" ht="15.6" thickTop="1" thickBot="1" x14ac:dyDescent="0.35">
      <c r="A29" s="7" t="s">
        <v>28</v>
      </c>
      <c r="B29" s="2">
        <v>1763770</v>
      </c>
      <c r="C29" s="2">
        <v>16379</v>
      </c>
      <c r="D29" s="19">
        <f t="shared" si="0"/>
        <v>9.2863581986313406</v>
      </c>
      <c r="E29" s="9">
        <f t="shared" si="1"/>
        <v>7</v>
      </c>
    </row>
    <row r="30" spans="1:5" ht="15.6" thickTop="1" thickBot="1" x14ac:dyDescent="0.35">
      <c r="A30" s="7" t="s">
        <v>29</v>
      </c>
      <c r="B30" s="2">
        <v>2686510</v>
      </c>
      <c r="C30" s="2">
        <v>14182</v>
      </c>
      <c r="D30" s="19">
        <f t="shared" si="0"/>
        <v>5.2789678802610078</v>
      </c>
      <c r="E30" s="9">
        <f t="shared" si="1"/>
        <v>34</v>
      </c>
    </row>
    <row r="31" spans="1:5" ht="15.6" thickTop="1" thickBot="1" x14ac:dyDescent="0.35">
      <c r="A31" s="7" t="s">
        <v>30</v>
      </c>
      <c r="B31" s="2">
        <v>1235200</v>
      </c>
      <c r="C31" s="2">
        <v>8754</v>
      </c>
      <c r="D31" s="19">
        <f t="shared" si="0"/>
        <v>7.0871113989637298</v>
      </c>
      <c r="E31" s="9">
        <f t="shared" si="1"/>
        <v>19</v>
      </c>
    </row>
    <row r="32" spans="1:5" ht="15.6" thickTop="1" thickBot="1" x14ac:dyDescent="0.35">
      <c r="A32" s="7" t="s">
        <v>31</v>
      </c>
      <c r="B32" s="2">
        <v>8288080</v>
      </c>
      <c r="C32" s="2">
        <v>48276</v>
      </c>
      <c r="D32" s="19">
        <f t="shared" si="0"/>
        <v>5.824750726344341</v>
      </c>
      <c r="E32" s="9">
        <f t="shared" si="1"/>
        <v>31</v>
      </c>
    </row>
    <row r="33" spans="1:5" ht="15.6" thickTop="1" thickBot="1" x14ac:dyDescent="0.35">
      <c r="A33" s="7" t="s">
        <v>32</v>
      </c>
      <c r="B33" s="2">
        <v>1777290</v>
      </c>
      <c r="C33" s="2">
        <v>7548</v>
      </c>
      <c r="D33" s="19">
        <f t="shared" si="0"/>
        <v>4.246915247370997</v>
      </c>
      <c r="E33" s="9">
        <f t="shared" si="1"/>
        <v>43</v>
      </c>
    </row>
    <row r="34" spans="1:5" ht="15.6" thickTop="1" thickBot="1" x14ac:dyDescent="0.35">
      <c r="A34" s="7" t="s">
        <v>33</v>
      </c>
      <c r="B34" s="2">
        <v>17401470</v>
      </c>
      <c r="C34" s="2">
        <v>50412</v>
      </c>
      <c r="D34" s="19">
        <f t="shared" si="0"/>
        <v>2.8969966330430705</v>
      </c>
      <c r="E34" s="9">
        <f t="shared" si="1"/>
        <v>49</v>
      </c>
    </row>
    <row r="35" spans="1:5" ht="15.6" thickTop="1" thickBot="1" x14ac:dyDescent="0.35">
      <c r="A35" s="7" t="s">
        <v>34</v>
      </c>
      <c r="B35" s="2">
        <v>8872670</v>
      </c>
      <c r="C35" s="2">
        <v>77211</v>
      </c>
      <c r="D35" s="19">
        <f t="shared" si="0"/>
        <v>8.7021155976724032</v>
      </c>
      <c r="E35" s="9">
        <f t="shared" si="1"/>
        <v>8</v>
      </c>
    </row>
    <row r="36" spans="1:5" ht="15.6" thickTop="1" thickBot="1" x14ac:dyDescent="0.35">
      <c r="A36" s="7" t="s">
        <v>35</v>
      </c>
      <c r="B36" s="2">
        <v>673810</v>
      </c>
      <c r="C36" s="2">
        <v>5326</v>
      </c>
      <c r="D36" s="19">
        <f t="shared" si="0"/>
        <v>7.9043053679820723</v>
      </c>
      <c r="E36" s="9">
        <f t="shared" si="1"/>
        <v>11</v>
      </c>
    </row>
    <row r="37" spans="1:5" ht="15.6" thickTop="1" thickBot="1" x14ac:dyDescent="0.35">
      <c r="A37" s="7" t="s">
        <v>36</v>
      </c>
      <c r="B37" s="2">
        <v>10222150</v>
      </c>
      <c r="C37" s="2">
        <v>36601</v>
      </c>
      <c r="D37" s="19">
        <f t="shared" si="0"/>
        <v>3.580557906115641</v>
      </c>
      <c r="E37" s="9">
        <f t="shared" si="1"/>
        <v>44</v>
      </c>
    </row>
    <row r="38" spans="1:5" ht="15.6" thickTop="1" thickBot="1" x14ac:dyDescent="0.35">
      <c r="A38" s="7" t="s">
        <v>37</v>
      </c>
      <c r="B38" s="2">
        <v>3309130</v>
      </c>
      <c r="C38" s="2">
        <v>19830</v>
      </c>
      <c r="D38" s="19">
        <f t="shared" si="0"/>
        <v>5.9925116269230889</v>
      </c>
      <c r="E38" s="9">
        <f t="shared" si="1"/>
        <v>28</v>
      </c>
    </row>
    <row r="39" spans="1:5" ht="15.6" thickTop="1" thickBot="1" x14ac:dyDescent="0.35">
      <c r="A39" s="7" t="s">
        <v>38</v>
      </c>
      <c r="B39" s="2">
        <v>3599750</v>
      </c>
      <c r="C39" s="2">
        <v>26664</v>
      </c>
      <c r="D39" s="19">
        <f t="shared" si="0"/>
        <v>7.4071810542398779</v>
      </c>
      <c r="E39" s="9">
        <f t="shared" si="1"/>
        <v>14</v>
      </c>
    </row>
    <row r="40" spans="1:5" ht="15.6" thickTop="1" thickBot="1" x14ac:dyDescent="0.35">
      <c r="A40" s="7" t="s">
        <v>39</v>
      </c>
      <c r="B40" s="2">
        <v>11311970</v>
      </c>
      <c r="C40" s="2">
        <v>72650</v>
      </c>
      <c r="D40" s="19">
        <f t="shared" si="0"/>
        <v>6.4224003422922795</v>
      </c>
      <c r="E40" s="9">
        <f t="shared" si="1"/>
        <v>24</v>
      </c>
    </row>
    <row r="41" spans="1:5" ht="15.6" thickTop="1" thickBot="1" x14ac:dyDescent="0.35">
      <c r="A41" s="7" t="s">
        <v>40</v>
      </c>
      <c r="B41" s="2">
        <v>921830</v>
      </c>
      <c r="C41" s="2">
        <v>5958</v>
      </c>
      <c r="D41" s="19">
        <f t="shared" si="0"/>
        <v>6.4632307475347952</v>
      </c>
      <c r="E41" s="9">
        <f t="shared" si="1"/>
        <v>23</v>
      </c>
    </row>
    <row r="42" spans="1:5" ht="15.6" thickTop="1" thickBot="1" x14ac:dyDescent="0.35">
      <c r="A42" s="7" t="s">
        <v>41</v>
      </c>
      <c r="B42" s="2">
        <v>4273080</v>
      </c>
      <c r="C42" s="2">
        <v>27717</v>
      </c>
      <c r="D42" s="19">
        <f t="shared" si="0"/>
        <v>6.4864219719733773</v>
      </c>
      <c r="E42" s="9">
        <f t="shared" si="1"/>
        <v>22</v>
      </c>
    </row>
    <row r="43" spans="1:5" ht="15.6" thickTop="1" thickBot="1" x14ac:dyDescent="0.35">
      <c r="A43" s="7" t="s">
        <v>42</v>
      </c>
      <c r="B43" s="2">
        <v>789880</v>
      </c>
      <c r="C43" s="2">
        <v>5671</v>
      </c>
      <c r="D43" s="19">
        <f t="shared" si="0"/>
        <v>7.1795715804932394</v>
      </c>
      <c r="E43" s="9">
        <f t="shared" si="1"/>
        <v>17</v>
      </c>
    </row>
    <row r="44" spans="1:5" ht="15.6" thickTop="1" thickBot="1" x14ac:dyDescent="0.35">
      <c r="A44" s="7" t="s">
        <v>43</v>
      </c>
      <c r="B44" s="2">
        <v>5837760</v>
      </c>
      <c r="C44" s="2">
        <v>35072</v>
      </c>
      <c r="D44" s="19">
        <f t="shared" si="0"/>
        <v>6.0077838074878036</v>
      </c>
      <c r="E44" s="9">
        <f t="shared" si="1"/>
        <v>27</v>
      </c>
    </row>
    <row r="45" spans="1:5" ht="15.6" thickTop="1" thickBot="1" x14ac:dyDescent="0.35">
      <c r="A45" s="7" t="s">
        <v>44</v>
      </c>
      <c r="B45" s="2">
        <v>24991410</v>
      </c>
      <c r="C45" s="2">
        <v>126646</v>
      </c>
      <c r="D45" s="19">
        <f t="shared" si="0"/>
        <v>5.0675812209075035</v>
      </c>
      <c r="E45" s="9">
        <f t="shared" si="1"/>
        <v>36</v>
      </c>
    </row>
    <row r="46" spans="1:5" ht="15.6" thickTop="1" thickBot="1" x14ac:dyDescent="0.35">
      <c r="A46" s="7" t="s">
        <v>45</v>
      </c>
      <c r="B46" s="2">
        <v>2889920</v>
      </c>
      <c r="C46" s="2">
        <v>21336</v>
      </c>
      <c r="D46" s="19">
        <f t="shared" si="0"/>
        <v>7.3829033329642337</v>
      </c>
      <c r="E46" s="9">
        <f t="shared" si="1"/>
        <v>16</v>
      </c>
    </row>
    <row r="47" spans="1:5" ht="15.6" thickTop="1" thickBot="1" x14ac:dyDescent="0.35">
      <c r="A47" s="7" t="s">
        <v>46</v>
      </c>
      <c r="B47" s="2">
        <v>565830</v>
      </c>
      <c r="C47" s="2">
        <v>6350</v>
      </c>
      <c r="D47" s="19">
        <f t="shared" si="0"/>
        <v>11.2224519732075</v>
      </c>
      <c r="E47" s="9">
        <f t="shared" si="1"/>
        <v>4</v>
      </c>
    </row>
    <row r="48" spans="1:5" ht="15.6" thickTop="1" thickBot="1" x14ac:dyDescent="0.35">
      <c r="A48" s="7" t="s">
        <v>47</v>
      </c>
      <c r="B48" s="2">
        <v>7519070</v>
      </c>
      <c r="C48" s="2">
        <v>53621</v>
      </c>
      <c r="D48" s="19">
        <f t="shared" si="0"/>
        <v>7.1313340612602358</v>
      </c>
      <c r="E48" s="9">
        <f t="shared" si="1"/>
        <v>18</v>
      </c>
    </row>
    <row r="49" spans="1:5" ht="15.6" thickTop="1" thickBot="1" x14ac:dyDescent="0.35">
      <c r="A49" s="7" t="s">
        <v>48</v>
      </c>
      <c r="B49" s="2">
        <v>6779310</v>
      </c>
      <c r="C49" s="2">
        <v>34399</v>
      </c>
      <c r="D49" s="19">
        <f t="shared" si="0"/>
        <v>5.0741152123151174</v>
      </c>
      <c r="E49" s="9">
        <f t="shared" si="1"/>
        <v>35</v>
      </c>
    </row>
    <row r="50" spans="1:5" ht="15.6" thickTop="1" thickBot="1" x14ac:dyDescent="0.35">
      <c r="A50" s="7" t="s">
        <v>49</v>
      </c>
      <c r="B50" s="2">
        <v>1488370</v>
      </c>
      <c r="C50" s="2">
        <v>6977</v>
      </c>
      <c r="D50" s="19">
        <f t="shared" si="0"/>
        <v>4.6876784670478449</v>
      </c>
      <c r="E50" s="9">
        <f t="shared" si="1"/>
        <v>40</v>
      </c>
    </row>
    <row r="51" spans="1:5" ht="15.6" thickTop="1" thickBot="1" x14ac:dyDescent="0.35">
      <c r="A51" s="7" t="s">
        <v>50</v>
      </c>
      <c r="B51" s="2">
        <v>5293200</v>
      </c>
      <c r="C51" s="2">
        <v>41200</v>
      </c>
      <c r="D51" s="19">
        <f t="shared" si="0"/>
        <v>7.7835713745938184</v>
      </c>
      <c r="E51" s="9">
        <f t="shared" si="1"/>
        <v>13</v>
      </c>
    </row>
    <row r="52" spans="1:5" ht="15.6" thickTop="1" thickBot="1" x14ac:dyDescent="0.35">
      <c r="A52" s="7" t="s">
        <v>51</v>
      </c>
      <c r="B52" s="2">
        <v>525560</v>
      </c>
      <c r="C52" s="2">
        <v>5541</v>
      </c>
      <c r="D52" s="19">
        <f t="shared" si="0"/>
        <v>10.543039805160211</v>
      </c>
      <c r="E52" s="9">
        <f t="shared" si="1"/>
        <v>5</v>
      </c>
    </row>
    <row r="53" spans="1:5" ht="15.6" thickTop="1" thickBot="1" x14ac:dyDescent="0.35">
      <c r="A53" s="7" t="s">
        <v>52</v>
      </c>
      <c r="B53" s="2">
        <v>1454150</v>
      </c>
      <c r="C53" s="2">
        <v>657</v>
      </c>
      <c r="D53" s="19">
        <f t="shared" si="0"/>
        <v>0.45181033593508235</v>
      </c>
      <c r="E53" s="9">
        <f t="shared" si="1"/>
        <v>52</v>
      </c>
    </row>
    <row r="54" spans="1:5" ht="15" thickTop="1" x14ac:dyDescent="0.3"/>
    <row r="68" spans="1:54" ht="15" thickBot="1" x14ac:dyDescent="0.35"/>
    <row r="69" spans="1:54" ht="15.6" thickTop="1" thickBot="1" x14ac:dyDescent="0.35">
      <c r="A69" s="6" t="s">
        <v>57</v>
      </c>
      <c r="B69" s="7" t="s">
        <v>0</v>
      </c>
      <c r="C69" s="7" t="s">
        <v>1</v>
      </c>
      <c r="D69" s="13" t="s">
        <v>2</v>
      </c>
      <c r="E69" s="13" t="s">
        <v>3</v>
      </c>
      <c r="F69" s="13" t="s">
        <v>4</v>
      </c>
      <c r="G69" s="13" t="s">
        <v>5</v>
      </c>
      <c r="H69" s="13" t="s">
        <v>6</v>
      </c>
      <c r="I69" s="13" t="s">
        <v>7</v>
      </c>
      <c r="J69" s="13" t="s">
        <v>8</v>
      </c>
      <c r="K69" s="13" t="s">
        <v>9</v>
      </c>
      <c r="L69" s="13" t="s">
        <v>10</v>
      </c>
      <c r="M69" s="13" t="s">
        <v>11</v>
      </c>
      <c r="N69" s="13" t="s">
        <v>12</v>
      </c>
      <c r="O69" s="13" t="s">
        <v>13</v>
      </c>
      <c r="P69" s="13" t="s">
        <v>14</v>
      </c>
      <c r="Q69" s="13" t="s">
        <v>15</v>
      </c>
      <c r="R69" s="13" t="s">
        <v>16</v>
      </c>
      <c r="S69" s="13" t="s">
        <v>17</v>
      </c>
      <c r="T69" s="13" t="s">
        <v>18</v>
      </c>
      <c r="U69" s="13" t="s">
        <v>19</v>
      </c>
      <c r="V69" s="13" t="s">
        <v>20</v>
      </c>
      <c r="W69" s="13" t="s">
        <v>21</v>
      </c>
      <c r="X69" s="13" t="s">
        <v>22</v>
      </c>
      <c r="Y69" s="13" t="s">
        <v>23</v>
      </c>
      <c r="Z69" s="13" t="s">
        <v>24</v>
      </c>
      <c r="AA69" s="13" t="s">
        <v>25</v>
      </c>
      <c r="AB69" s="13" t="s">
        <v>26</v>
      </c>
      <c r="AC69" s="13" t="s">
        <v>27</v>
      </c>
      <c r="AD69" s="13" t="s">
        <v>28</v>
      </c>
      <c r="AE69" s="13" t="s">
        <v>29</v>
      </c>
      <c r="AF69" s="13" t="s">
        <v>30</v>
      </c>
      <c r="AG69" s="13" t="s">
        <v>31</v>
      </c>
      <c r="AH69" s="13" t="s">
        <v>32</v>
      </c>
      <c r="AI69" s="13" t="s">
        <v>33</v>
      </c>
      <c r="AJ69" s="13" t="s">
        <v>34</v>
      </c>
      <c r="AK69" s="13" t="s">
        <v>35</v>
      </c>
      <c r="AL69" s="13" t="s">
        <v>36</v>
      </c>
      <c r="AM69" s="13" t="s">
        <v>37</v>
      </c>
      <c r="AN69" s="13" t="s">
        <v>38</v>
      </c>
      <c r="AO69" s="13" t="s">
        <v>39</v>
      </c>
      <c r="AP69" s="13" t="s">
        <v>40</v>
      </c>
      <c r="AQ69" s="13" t="s">
        <v>41</v>
      </c>
      <c r="AR69" s="13" t="s">
        <v>42</v>
      </c>
      <c r="AS69" s="13" t="s">
        <v>43</v>
      </c>
      <c r="AT69" s="13" t="s">
        <v>44</v>
      </c>
      <c r="AU69" s="13" t="s">
        <v>45</v>
      </c>
      <c r="AV69" s="13" t="s">
        <v>46</v>
      </c>
      <c r="AW69" s="13" t="s">
        <v>47</v>
      </c>
      <c r="AX69" s="13" t="s">
        <v>48</v>
      </c>
      <c r="AY69" s="13" t="s">
        <v>49</v>
      </c>
      <c r="AZ69" s="13" t="s">
        <v>50</v>
      </c>
      <c r="BA69" s="13" t="s">
        <v>51</v>
      </c>
      <c r="BB69" s="13" t="s">
        <v>52</v>
      </c>
    </row>
    <row r="70" spans="1:54" ht="15" thickTop="1" x14ac:dyDescent="0.3">
      <c r="A70" s="6" t="s">
        <v>53</v>
      </c>
      <c r="B70" s="2">
        <v>288917070</v>
      </c>
      <c r="C70" s="2">
        <v>4106980</v>
      </c>
      <c r="D70" s="3">
        <v>654990</v>
      </c>
      <c r="E70" s="3">
        <v>5931750</v>
      </c>
      <c r="F70" s="3">
        <v>2493510</v>
      </c>
      <c r="G70" s="3">
        <v>35857910</v>
      </c>
      <c r="H70" s="3">
        <v>5047470</v>
      </c>
      <c r="I70" s="3">
        <v>3191530</v>
      </c>
      <c r="J70" s="3">
        <v>849370</v>
      </c>
      <c r="K70" s="3">
        <v>533900</v>
      </c>
      <c r="L70" s="3">
        <v>17763220</v>
      </c>
      <c r="M70" s="3">
        <v>8943050</v>
      </c>
      <c r="N70" s="3">
        <v>1272260</v>
      </c>
      <c r="O70" s="3">
        <v>1557220</v>
      </c>
      <c r="P70" s="3">
        <v>11740380</v>
      </c>
      <c r="Q70" s="3">
        <v>6004310</v>
      </c>
      <c r="R70" s="3">
        <v>2805170</v>
      </c>
      <c r="S70" s="3">
        <v>2619230</v>
      </c>
      <c r="T70" s="3">
        <v>3739760</v>
      </c>
      <c r="U70" s="3">
        <v>3927450</v>
      </c>
      <c r="V70" s="3">
        <v>1161100</v>
      </c>
      <c r="W70" s="3">
        <v>5519480</v>
      </c>
      <c r="X70" s="3">
        <v>6023430</v>
      </c>
      <c r="Y70" s="3">
        <v>8813850</v>
      </c>
      <c r="Z70" s="3">
        <v>5150140</v>
      </c>
      <c r="AA70" s="3">
        <v>2504290</v>
      </c>
      <c r="AB70" s="3">
        <v>5308130</v>
      </c>
      <c r="AC70" s="3">
        <v>926050</v>
      </c>
      <c r="AD70" s="3">
        <v>1763770</v>
      </c>
      <c r="AE70" s="3">
        <v>2686510</v>
      </c>
      <c r="AF70" s="3">
        <v>1235200</v>
      </c>
      <c r="AG70" s="3">
        <v>8288080</v>
      </c>
      <c r="AH70" s="3">
        <v>1777290</v>
      </c>
      <c r="AI70" s="3">
        <v>17401470</v>
      </c>
      <c r="AJ70" s="3">
        <v>8872670</v>
      </c>
      <c r="AK70" s="3">
        <v>673810</v>
      </c>
      <c r="AL70" s="3">
        <v>10222150</v>
      </c>
      <c r="AM70" s="3">
        <v>3309130</v>
      </c>
      <c r="AN70" s="3">
        <v>3599750</v>
      </c>
      <c r="AO70" s="3">
        <v>11311970</v>
      </c>
      <c r="AP70" s="3">
        <v>921830</v>
      </c>
      <c r="AQ70" s="3">
        <v>4273080</v>
      </c>
      <c r="AR70" s="3">
        <v>789880</v>
      </c>
      <c r="AS70" s="3">
        <v>5837760</v>
      </c>
      <c r="AT70" s="3">
        <v>24991410</v>
      </c>
      <c r="AU70" s="3">
        <v>2889920</v>
      </c>
      <c r="AV70" s="3">
        <v>565830</v>
      </c>
      <c r="AW70" s="3">
        <v>7519070</v>
      </c>
      <c r="AX70" s="3">
        <v>6779310</v>
      </c>
      <c r="AY70" s="3">
        <v>1488370</v>
      </c>
      <c r="AZ70" s="3">
        <v>5293200</v>
      </c>
      <c r="BA70" s="3">
        <v>525560</v>
      </c>
      <c r="BB70" s="3">
        <v>1454150</v>
      </c>
    </row>
    <row r="71" spans="1:54" x14ac:dyDescent="0.3">
      <c r="A71" s="10" t="s">
        <v>54</v>
      </c>
      <c r="B71" s="2">
        <v>1775539</v>
      </c>
      <c r="C71" s="2">
        <v>24793</v>
      </c>
      <c r="D71" s="3">
        <v>4847</v>
      </c>
      <c r="E71" s="3">
        <v>26902</v>
      </c>
      <c r="F71" s="3">
        <v>12136</v>
      </c>
      <c r="G71" s="3">
        <v>280197</v>
      </c>
      <c r="H71" s="3">
        <v>40034</v>
      </c>
      <c r="I71" s="3">
        <v>25836</v>
      </c>
      <c r="J71" s="3">
        <v>5055</v>
      </c>
      <c r="K71" s="3">
        <v>1153</v>
      </c>
      <c r="L71" s="3">
        <v>174413</v>
      </c>
      <c r="M71" s="3">
        <v>58081</v>
      </c>
      <c r="N71" s="3">
        <v>3136</v>
      </c>
      <c r="O71" s="3">
        <v>17848</v>
      </c>
      <c r="P71" s="3">
        <v>55549</v>
      </c>
      <c r="Q71" s="3">
        <v>28832</v>
      </c>
      <c r="R71" s="3">
        <v>9447</v>
      </c>
      <c r="S71" s="3">
        <v>14347</v>
      </c>
      <c r="T71" s="3">
        <v>13191</v>
      </c>
      <c r="U71" s="3">
        <v>23504</v>
      </c>
      <c r="V71" s="3">
        <v>14692</v>
      </c>
      <c r="W71" s="3">
        <v>24362</v>
      </c>
      <c r="X71" s="3">
        <v>33403</v>
      </c>
      <c r="Y71" s="3">
        <v>54664</v>
      </c>
      <c r="Z71" s="3">
        <v>17325</v>
      </c>
      <c r="AA71" s="3">
        <v>8410</v>
      </c>
      <c r="AB71" s="3">
        <v>36306</v>
      </c>
      <c r="AC71" s="3">
        <v>12098</v>
      </c>
      <c r="AD71" s="3">
        <v>16379</v>
      </c>
      <c r="AE71" s="3">
        <v>14182</v>
      </c>
      <c r="AF71" s="3">
        <v>8754</v>
      </c>
      <c r="AG71" s="3">
        <v>48276</v>
      </c>
      <c r="AH71" s="3">
        <v>7548</v>
      </c>
      <c r="AI71" s="3">
        <v>50412</v>
      </c>
      <c r="AJ71" s="3">
        <v>77211</v>
      </c>
      <c r="AK71" s="3">
        <v>5326</v>
      </c>
      <c r="AL71" s="3">
        <v>36601</v>
      </c>
      <c r="AM71" s="3">
        <v>19830</v>
      </c>
      <c r="AN71" s="3">
        <v>26664</v>
      </c>
      <c r="AO71" s="3">
        <v>72650</v>
      </c>
      <c r="AP71" s="3">
        <v>5958</v>
      </c>
      <c r="AQ71" s="3">
        <v>27717</v>
      </c>
      <c r="AR71" s="3">
        <v>5671</v>
      </c>
      <c r="AS71" s="3">
        <v>35072</v>
      </c>
      <c r="AT71" s="3">
        <v>126646</v>
      </c>
      <c r="AU71" s="3">
        <v>21336</v>
      </c>
      <c r="AV71" s="3">
        <v>6350</v>
      </c>
      <c r="AW71" s="3">
        <v>53621</v>
      </c>
      <c r="AX71" s="3">
        <v>34399</v>
      </c>
      <c r="AY71" s="3">
        <v>6977</v>
      </c>
      <c r="AZ71" s="3">
        <v>41200</v>
      </c>
      <c r="BA71" s="3">
        <v>5541</v>
      </c>
      <c r="BB71" s="3">
        <v>657</v>
      </c>
    </row>
    <row r="72" spans="1:54" x14ac:dyDescent="0.3">
      <c r="A72" s="14" t="s">
        <v>55</v>
      </c>
      <c r="B72" s="15">
        <f t="shared" ref="B72:BB72" si="2">(B71/B70)*1000</f>
        <v>6.1454970452247766</v>
      </c>
      <c r="C72" s="15">
        <f t="shared" si="2"/>
        <v>6.0367958938197903</v>
      </c>
      <c r="D72" s="8">
        <f t="shared" si="2"/>
        <v>7.4001129788241045</v>
      </c>
      <c r="E72" s="8">
        <f t="shared" si="2"/>
        <v>4.5352551945041517</v>
      </c>
      <c r="F72" s="8">
        <f t="shared" si="2"/>
        <v>4.8670348223989475</v>
      </c>
      <c r="G72" s="8">
        <f t="shared" si="2"/>
        <v>7.8140917861637789</v>
      </c>
      <c r="H72" s="8">
        <f t="shared" si="2"/>
        <v>7.931498354621227</v>
      </c>
      <c r="I72" s="8">
        <f t="shared" si="2"/>
        <v>8.0951769214138682</v>
      </c>
      <c r="J72" s="8">
        <f t="shared" si="2"/>
        <v>5.9514699129943374</v>
      </c>
      <c r="K72" s="8">
        <f t="shared" si="2"/>
        <v>2.159580445776363</v>
      </c>
      <c r="L72" s="8">
        <f t="shared" si="2"/>
        <v>9.8187715965911586</v>
      </c>
      <c r="M72" s="8">
        <f t="shared" si="2"/>
        <v>6.4945404532010897</v>
      </c>
      <c r="N72" s="8">
        <f t="shared" si="2"/>
        <v>2.4649049722540988</v>
      </c>
      <c r="O72" s="8">
        <f t="shared" si="2"/>
        <v>11.461450533643287</v>
      </c>
      <c r="P72" s="8">
        <f t="shared" si="2"/>
        <v>4.7314482154751376</v>
      </c>
      <c r="Q72" s="8">
        <f t="shared" si="2"/>
        <v>4.8018839800076947</v>
      </c>
      <c r="R72" s="8">
        <f t="shared" si="2"/>
        <v>3.3677103348460165</v>
      </c>
      <c r="S72" s="8">
        <f t="shared" si="2"/>
        <v>5.477564016905732</v>
      </c>
      <c r="T72" s="8">
        <f t="shared" si="2"/>
        <v>3.5272316940124502</v>
      </c>
      <c r="U72" s="8">
        <f t="shared" si="2"/>
        <v>5.9845446791174934</v>
      </c>
      <c r="V72" s="8">
        <f t="shared" si="2"/>
        <v>12.653518215485317</v>
      </c>
      <c r="W72" s="8">
        <f t="shared" si="2"/>
        <v>4.4138215918890911</v>
      </c>
      <c r="X72" s="8">
        <f t="shared" si="2"/>
        <v>5.5455114444759879</v>
      </c>
      <c r="Y72" s="8">
        <f t="shared" si="2"/>
        <v>6.2020569898511999</v>
      </c>
      <c r="Z72" s="8">
        <f t="shared" si="2"/>
        <v>3.3639862217337781</v>
      </c>
      <c r="AA72" s="8">
        <f t="shared" si="2"/>
        <v>3.3582372648535115</v>
      </c>
      <c r="AB72" s="8">
        <f t="shared" si="2"/>
        <v>6.8396968423908229</v>
      </c>
      <c r="AC72" s="8">
        <f t="shared" si="2"/>
        <v>13.06408941201879</v>
      </c>
      <c r="AD72" s="8">
        <f t="shared" si="2"/>
        <v>9.2863581986313406</v>
      </c>
      <c r="AE72" s="8">
        <f t="shared" si="2"/>
        <v>5.2789678802610078</v>
      </c>
      <c r="AF72" s="8">
        <f t="shared" si="2"/>
        <v>7.0871113989637298</v>
      </c>
      <c r="AG72" s="8">
        <f t="shared" si="2"/>
        <v>5.824750726344341</v>
      </c>
      <c r="AH72" s="8">
        <f t="shared" si="2"/>
        <v>4.246915247370997</v>
      </c>
      <c r="AI72" s="8">
        <f t="shared" si="2"/>
        <v>2.8969966330430705</v>
      </c>
      <c r="AJ72" s="8">
        <f t="shared" si="2"/>
        <v>8.7021155976724032</v>
      </c>
      <c r="AK72" s="8">
        <f t="shared" si="2"/>
        <v>7.9043053679820723</v>
      </c>
      <c r="AL72" s="8">
        <f t="shared" si="2"/>
        <v>3.580557906115641</v>
      </c>
      <c r="AM72" s="8">
        <f t="shared" si="2"/>
        <v>5.9925116269230889</v>
      </c>
      <c r="AN72" s="8">
        <f t="shared" si="2"/>
        <v>7.4071810542398779</v>
      </c>
      <c r="AO72" s="8">
        <f t="shared" si="2"/>
        <v>6.4224003422922795</v>
      </c>
      <c r="AP72" s="8">
        <f t="shared" si="2"/>
        <v>6.4632307475347952</v>
      </c>
      <c r="AQ72" s="8">
        <f t="shared" si="2"/>
        <v>6.4864219719733773</v>
      </c>
      <c r="AR72" s="8">
        <f t="shared" si="2"/>
        <v>7.1795715804932394</v>
      </c>
      <c r="AS72" s="8">
        <f t="shared" si="2"/>
        <v>6.0077838074878036</v>
      </c>
      <c r="AT72" s="8">
        <f t="shared" si="2"/>
        <v>5.0675812209075035</v>
      </c>
      <c r="AU72" s="8">
        <f t="shared" si="2"/>
        <v>7.3829033329642337</v>
      </c>
      <c r="AV72" s="8">
        <f t="shared" si="2"/>
        <v>11.2224519732075</v>
      </c>
      <c r="AW72" s="8">
        <f t="shared" si="2"/>
        <v>7.1313340612602358</v>
      </c>
      <c r="AX72" s="8">
        <f t="shared" si="2"/>
        <v>5.0741152123151174</v>
      </c>
      <c r="AY72" s="8">
        <f t="shared" si="2"/>
        <v>4.6876784670478449</v>
      </c>
      <c r="AZ72" s="8">
        <f t="shared" si="2"/>
        <v>7.7835713745938184</v>
      </c>
      <c r="BA72" s="8">
        <f t="shared" si="2"/>
        <v>10.543039805160211</v>
      </c>
      <c r="BB72" s="8">
        <f t="shared" si="2"/>
        <v>0.45181033593508235</v>
      </c>
    </row>
    <row r="73" spans="1:54" x14ac:dyDescent="0.3">
      <c r="A73" s="16" t="s">
        <v>56</v>
      </c>
      <c r="B73" s="17"/>
      <c r="C73" s="17">
        <f t="shared" ref="C73:BB73" si="3">RANK(C72,$C$72:$BB$72, 0)</f>
        <v>26</v>
      </c>
      <c r="D73" s="9">
        <f t="shared" si="3"/>
        <v>15</v>
      </c>
      <c r="E73" s="9">
        <f t="shared" si="3"/>
        <v>41</v>
      </c>
      <c r="F73" s="9">
        <f t="shared" si="3"/>
        <v>37</v>
      </c>
      <c r="G73" s="9">
        <f t="shared" si="3"/>
        <v>12</v>
      </c>
      <c r="H73" s="9">
        <f t="shared" si="3"/>
        <v>10</v>
      </c>
      <c r="I73" s="9">
        <f t="shared" si="3"/>
        <v>9</v>
      </c>
      <c r="J73" s="9">
        <f t="shared" si="3"/>
        <v>30</v>
      </c>
      <c r="K73" s="9">
        <f t="shared" si="3"/>
        <v>51</v>
      </c>
      <c r="L73" s="9">
        <f t="shared" si="3"/>
        <v>6</v>
      </c>
      <c r="M73" s="9">
        <f t="shared" si="3"/>
        <v>21</v>
      </c>
      <c r="N73" s="9">
        <f t="shared" si="3"/>
        <v>50</v>
      </c>
      <c r="O73" s="9">
        <f t="shared" si="3"/>
        <v>3</v>
      </c>
      <c r="P73" s="9">
        <f t="shared" si="3"/>
        <v>39</v>
      </c>
      <c r="Q73" s="9">
        <f t="shared" si="3"/>
        <v>38</v>
      </c>
      <c r="R73" s="9">
        <f t="shared" si="3"/>
        <v>46</v>
      </c>
      <c r="S73" s="9">
        <f t="shared" si="3"/>
        <v>33</v>
      </c>
      <c r="T73" s="9">
        <f t="shared" si="3"/>
        <v>45</v>
      </c>
      <c r="U73" s="9">
        <f t="shared" si="3"/>
        <v>29</v>
      </c>
      <c r="V73" s="9">
        <f t="shared" si="3"/>
        <v>2</v>
      </c>
      <c r="W73" s="9">
        <f t="shared" si="3"/>
        <v>42</v>
      </c>
      <c r="X73" s="9">
        <f t="shared" si="3"/>
        <v>32</v>
      </c>
      <c r="Y73" s="9">
        <f t="shared" si="3"/>
        <v>25</v>
      </c>
      <c r="Z73" s="9">
        <f t="shared" si="3"/>
        <v>47</v>
      </c>
      <c r="AA73" s="9">
        <f t="shared" si="3"/>
        <v>48</v>
      </c>
      <c r="AB73" s="9">
        <f t="shared" si="3"/>
        <v>20</v>
      </c>
      <c r="AC73" s="9">
        <f t="shared" si="3"/>
        <v>1</v>
      </c>
      <c r="AD73" s="9">
        <f t="shared" si="3"/>
        <v>7</v>
      </c>
      <c r="AE73" s="9">
        <f t="shared" si="3"/>
        <v>34</v>
      </c>
      <c r="AF73" s="9">
        <f t="shared" si="3"/>
        <v>19</v>
      </c>
      <c r="AG73" s="9">
        <f t="shared" si="3"/>
        <v>31</v>
      </c>
      <c r="AH73" s="9">
        <f t="shared" si="3"/>
        <v>43</v>
      </c>
      <c r="AI73" s="9">
        <f t="shared" si="3"/>
        <v>49</v>
      </c>
      <c r="AJ73" s="9">
        <f t="shared" si="3"/>
        <v>8</v>
      </c>
      <c r="AK73" s="9">
        <f t="shared" si="3"/>
        <v>11</v>
      </c>
      <c r="AL73" s="9">
        <f t="shared" si="3"/>
        <v>44</v>
      </c>
      <c r="AM73" s="9">
        <f t="shared" si="3"/>
        <v>28</v>
      </c>
      <c r="AN73" s="9">
        <f t="shared" si="3"/>
        <v>14</v>
      </c>
      <c r="AO73" s="9">
        <f t="shared" si="3"/>
        <v>24</v>
      </c>
      <c r="AP73" s="9">
        <f t="shared" si="3"/>
        <v>23</v>
      </c>
      <c r="AQ73" s="9">
        <f t="shared" si="3"/>
        <v>22</v>
      </c>
      <c r="AR73" s="9">
        <f t="shared" si="3"/>
        <v>17</v>
      </c>
      <c r="AS73" s="9">
        <f t="shared" si="3"/>
        <v>27</v>
      </c>
      <c r="AT73" s="9">
        <f t="shared" si="3"/>
        <v>36</v>
      </c>
      <c r="AU73" s="9">
        <f t="shared" si="3"/>
        <v>16</v>
      </c>
      <c r="AV73" s="9">
        <f t="shared" si="3"/>
        <v>4</v>
      </c>
      <c r="AW73" s="9">
        <f t="shared" si="3"/>
        <v>18</v>
      </c>
      <c r="AX73" s="9">
        <f t="shared" si="3"/>
        <v>35</v>
      </c>
      <c r="AY73" s="9">
        <f t="shared" si="3"/>
        <v>40</v>
      </c>
      <c r="AZ73" s="9">
        <f t="shared" si="3"/>
        <v>13</v>
      </c>
      <c r="BA73" s="9">
        <f t="shared" si="3"/>
        <v>5</v>
      </c>
      <c r="BB73" s="9">
        <f t="shared" si="3"/>
        <v>52</v>
      </c>
    </row>
  </sheetData>
  <dataValidations count="1">
    <dataValidation type="list" allowBlank="1" showInputMessage="1" showErrorMessage="1" sqref="G2" xr:uid="{9B790877-0A57-4BAF-9BAD-A6D26F532AB7}">
      <formula1>A2:A54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Maps Table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Toledo</dc:creator>
  <cp:lastModifiedBy>Samantha Toledo</cp:lastModifiedBy>
  <dcterms:created xsi:type="dcterms:W3CDTF">2020-02-26T00:37:46Z</dcterms:created>
  <dcterms:modified xsi:type="dcterms:W3CDTF">2020-02-28T03:02:28Z</dcterms:modified>
</cp:coreProperties>
</file>